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always" codeName="ThisWorkbook"/>
  <mc:AlternateContent xmlns:mc="http://schemas.openxmlformats.org/markup-compatibility/2006">
    <mc:Choice Requires="x15">
      <x15ac:absPath xmlns:x15ac="http://schemas.microsoft.com/office/spreadsheetml/2010/11/ac" url="https://bridgewaterhousing-my.sharepoint.com/personal/smcginley_bridgewaterha_org_uk/Documents/Documents/"/>
    </mc:Choice>
  </mc:AlternateContent>
  <xr:revisionPtr revIDLastSave="0" documentId="8_{AFFA9979-C649-427C-A102-717CEB3F1BCE}" xr6:coauthVersionLast="47" xr6:coauthVersionMax="47" xr10:uidLastSave="{00000000-0000-0000-0000-000000000000}"/>
  <bookViews>
    <workbookView xWindow="28680" yWindow="-120" windowWidth="29040" windowHeight="15720" xr2:uid="{00000000-000D-0000-FFFF-FFFF00000000}"/>
  </bookViews>
  <sheets>
    <sheet name="Engineer's Worksheet" sheetId="1" r:id="rId1"/>
    <sheet name="Uncertainty" sheetId="6" r:id="rId2"/>
    <sheet name="Certificate" sheetId="4" r:id="rId3"/>
    <sheet name="Template Amendments" sheetId="5" r:id="rId4"/>
  </sheets>
  <functionGroups builtInGroupCount="19"/>
  <externalReferences>
    <externalReference r:id="rId5"/>
  </externalReferences>
  <definedNames>
    <definedName name="cal_data1">Certificate!$H$17</definedName>
    <definedName name="cal_data10">'Engineer''s Worksheet'!$C$12</definedName>
    <definedName name="cal_data11">'Engineer''s Worksheet'!$C$1</definedName>
    <definedName name="cal_data12" comment="Job Number">'Engineer''s Worksheet'!$M$36</definedName>
    <definedName name="cal_data2">'Engineer''s Worksheet'!$M$33</definedName>
    <definedName name="cal_data3">'Engineer''s Worksheet'!$B$3</definedName>
    <definedName name="cal_data4">'Engineer''s Worksheet'!$C$2</definedName>
    <definedName name="cal_data5">'Engineer''s Worksheet'!$C$4</definedName>
    <definedName name="cal_data6">'Engineer''s Worksheet'!$C$7</definedName>
    <definedName name="cal_data7">Certificate!$C$26</definedName>
    <definedName name="cal_data8">Certificate!$H$26</definedName>
    <definedName name="cal_data9">'Engineer''s Worksheet'!$I$5</definedName>
    <definedName name="Cal_Device">'Engineer''s Worksheet'!$C$57</definedName>
    <definedName name="capacity">'Engineer''s Worksheet'!$I$4</definedName>
    <definedName name="custadd">'Engineer''s Worksheet'!$C$3:$F$7</definedName>
    <definedName name="customer">'Engineer''s Worksheet'!$C$2</definedName>
    <definedName name="make">'Engineer''s Worksheet'!$I$3</definedName>
    <definedName name="_xlnm.Print_Area" localSheetId="0">'Engineer''s Worksheet'!$A$1:$N$36</definedName>
    <definedName name="_xlnm.Print_Titles" localSheetId="2">Certificate!$1:$3</definedName>
    <definedName name="Range_Travel">'Engineer''s Worksheet'!$I$6</definedName>
    <definedName name="Readability_Places">'Engineer''s Worksheet'!$D$49</definedName>
    <definedName name="readout_serial">'Engineer''s Worksheet'!$I$7</definedName>
    <definedName name="serial_number">'Engineer''s Worksheet'!$I$5</definedName>
    <definedName name="template_name">'Engineer''s Worksheet'!$B$25</definedName>
    <definedName name="today">'Engineer''s Worksheet'!$L$34</definedName>
    <definedName name="todayless7">'Engineer''s Worksheet'!$M$34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5" i="1" l="1"/>
  <c r="G26" i="1"/>
  <c r="G27" i="1"/>
  <c r="C13" i="6"/>
  <c r="D30" i="1"/>
  <c r="M30" i="1" s="1" a="1"/>
  <c r="M30" i="1" s="1"/>
  <c r="J24" i="6"/>
  <c r="J23" i="6"/>
  <c r="J22" i="6"/>
  <c r="J21" i="6"/>
  <c r="J20" i="6"/>
  <c r="J19" i="6"/>
  <c r="J18" i="6"/>
  <c r="J17" i="6"/>
  <c r="B81" i="4" s="1"/>
  <c r="J3" i="6"/>
  <c r="J4" i="6"/>
  <c r="J5" i="6"/>
  <c r="J6" i="6"/>
  <c r="J7" i="6"/>
  <c r="J8" i="6"/>
  <c r="J9" i="6"/>
  <c r="J10" i="6"/>
  <c r="J2" i="6"/>
  <c r="C2" i="6" a="1"/>
  <c r="C2" i="6" s="1"/>
  <c r="C30" i="4" a="1"/>
  <c r="C30" i="4" s="1"/>
  <c r="E17" i="6"/>
  <c r="F20" i="6" l="1"/>
  <c r="F21" i="6" s="1"/>
  <c r="F22" i="6" s="1"/>
  <c r="F23" i="6" s="1"/>
  <c r="C8" i="6" s="1"/>
  <c r="E20" i="6"/>
  <c r="E21" i="6" s="1"/>
  <c r="E22" i="6" s="1"/>
  <c r="E23" i="6" s="1"/>
  <c r="C7" i="6" l="1"/>
  <c r="C6" i="6"/>
  <c r="L14" i="6"/>
  <c r="G3" i="6" l="1"/>
  <c r="G4" i="6"/>
  <c r="G5" i="6"/>
  <c r="G6" i="6"/>
  <c r="G7" i="6"/>
  <c r="G8" i="6"/>
  <c r="G9" i="6"/>
  <c r="G10" i="6"/>
  <c r="G11" i="6"/>
  <c r="G12" i="6"/>
  <c r="G13" i="6"/>
  <c r="G2" i="6"/>
  <c r="L6" i="6" l="1"/>
  <c r="L7" i="6"/>
  <c r="L3" i="6"/>
  <c r="L9" i="6"/>
  <c r="L10" i="6"/>
  <c r="L4" i="6"/>
  <c r="L5" i="6"/>
  <c r="L2" i="6"/>
  <c r="L8" i="6"/>
  <c r="F87" i="4"/>
  <c r="G87" i="4"/>
  <c r="F88" i="4"/>
  <c r="G88" i="4"/>
  <c r="F89" i="4"/>
  <c r="G89" i="4"/>
  <c r="F90" i="4"/>
  <c r="G90" i="4"/>
  <c r="F91" i="4"/>
  <c r="G91" i="4"/>
  <c r="F92" i="4"/>
  <c r="G92" i="4"/>
  <c r="F93" i="4"/>
  <c r="G93" i="4"/>
  <c r="F94" i="4"/>
  <c r="G94" i="4"/>
  <c r="G86" i="4"/>
  <c r="F86" i="4"/>
  <c r="M25" i="1"/>
  <c r="M26" i="1"/>
  <c r="M27" i="1"/>
  <c r="M17" i="1"/>
  <c r="N3" i="6" s="1"/>
  <c r="M18" i="1"/>
  <c r="N4" i="6" s="1"/>
  <c r="M19" i="1"/>
  <c r="N5" i="6" s="1"/>
  <c r="M20" i="1"/>
  <c r="N6" i="6" s="1"/>
  <c r="M21" i="1"/>
  <c r="N7" i="6" s="1"/>
  <c r="M22" i="1"/>
  <c r="N8" i="6" s="1"/>
  <c r="M23" i="1"/>
  <c r="N9" i="6" s="1"/>
  <c r="M24" i="1"/>
  <c r="N10" i="6" s="1"/>
  <c r="M16" i="1"/>
  <c r="N2" i="6" s="1"/>
  <c r="A42" i="4"/>
  <c r="A46" i="4"/>
  <c r="C32" i="4"/>
  <c r="H32" i="4"/>
  <c r="H106" i="4"/>
  <c r="C106" i="4"/>
  <c r="H105" i="4"/>
  <c r="H93" i="4" l="1"/>
  <c r="H92" i="4"/>
  <c r="H91" i="4"/>
  <c r="H89" i="4"/>
  <c r="H90" i="4"/>
  <c r="H88" i="4"/>
  <c r="H87" i="4"/>
  <c r="H86" i="4"/>
  <c r="H94" i="4"/>
  <c r="E3" i="6"/>
  <c r="E2" i="6"/>
  <c r="E87" i="4"/>
  <c r="E88" i="4"/>
  <c r="E89" i="4"/>
  <c r="E90" i="4"/>
  <c r="E91" i="4"/>
  <c r="E92" i="4"/>
  <c r="E93" i="4"/>
  <c r="E94" i="4"/>
  <c r="E86" i="4"/>
  <c r="D87" i="4"/>
  <c r="D88" i="4"/>
  <c r="D89" i="4"/>
  <c r="D90" i="4"/>
  <c r="D91" i="4"/>
  <c r="D92" i="4"/>
  <c r="D93" i="4"/>
  <c r="D94" i="4"/>
  <c r="D86" i="4"/>
  <c r="C87" i="4"/>
  <c r="C88" i="4"/>
  <c r="C89" i="4"/>
  <c r="C90" i="4"/>
  <c r="C91" i="4"/>
  <c r="C92" i="4"/>
  <c r="C93" i="4"/>
  <c r="C94" i="4"/>
  <c r="C86" i="4"/>
  <c r="G17" i="1"/>
  <c r="G18" i="1"/>
  <c r="G19" i="1"/>
  <c r="G20" i="1"/>
  <c r="G21" i="1"/>
  <c r="G22" i="1"/>
  <c r="G23" i="1"/>
  <c r="G24" i="1"/>
  <c r="G16" i="1"/>
  <c r="C28" i="4"/>
  <c r="H30" i="4"/>
  <c r="I87" i="4" l="1"/>
  <c r="I88" i="4"/>
  <c r="I90" i="4"/>
  <c r="I86" i="4"/>
  <c r="I89" i="4"/>
  <c r="I94" i="4"/>
  <c r="I92" i="4"/>
  <c r="I91" i="4"/>
  <c r="I93" i="4"/>
  <c r="A87" i="4"/>
  <c r="A88" i="4"/>
  <c r="A89" i="4"/>
  <c r="A90" i="4"/>
  <c r="A91" i="4"/>
  <c r="A92" i="4"/>
  <c r="A93" i="4"/>
  <c r="A94" i="4"/>
  <c r="A86" i="4"/>
  <c r="B87" i="4"/>
  <c r="B88" i="4"/>
  <c r="B89" i="4"/>
  <c r="B90" i="4"/>
  <c r="B91" i="4"/>
  <c r="B92" i="4"/>
  <c r="B93" i="4"/>
  <c r="B94" i="4"/>
  <c r="B85" i="4"/>
  <c r="B84" i="4"/>
  <c r="B86" i="4" l="1"/>
  <c r="H26" i="4"/>
  <c r="C7" i="1" l="1"/>
  <c r="C6" i="1"/>
  <c r="C5" i="1"/>
  <c r="C4" i="1"/>
  <c r="C3" i="1"/>
  <c r="C2" i="1"/>
  <c r="M36" i="1" l="1"/>
  <c r="M38" i="1" l="1"/>
  <c r="G7" i="1" l="1"/>
  <c r="H28" i="4"/>
  <c r="C12" i="1"/>
  <c r="C24" i="4" s="1"/>
  <c r="C17" i="4"/>
  <c r="H24" i="4"/>
  <c r="C26" i="4"/>
  <c r="C19" i="4"/>
  <c r="L34" i="1"/>
  <c r="M34" i="1" s="1"/>
  <c r="L35" i="1"/>
  <c r="H17" i="4" s="1"/>
  <c r="C2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DCF20A-DD43-4DA5-B45E-BAD18EFF6172}"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2CE83C48-F1EE-414B-AF8D-F7B1B89A0E2A}" keepAlive="1" name="Query - Table2" description="Connection to the 'Table2' query in the workbook." type="5" refreshedVersion="0" background="1">
    <dbPr connection="Provider=Microsoft.Mashup.OleDb.1;Data Source=$Workbook$;Location=Table2;Extended Properties=&quot;&quot;" command="SELECT * FROM [Table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<sst xmlns="http://schemas.openxmlformats.org/spreadsheetml/2006/main" count="249" uniqueCount="171">
  <si>
    <t>Serial Number:</t>
  </si>
  <si>
    <t>Customer</t>
  </si>
  <si>
    <t>Impact Test Equipment</t>
  </si>
  <si>
    <t>Date:</t>
  </si>
  <si>
    <t>CALIBRATION CERTIFICATE</t>
  </si>
  <si>
    <t>Impact Test Equipment Ltd.</t>
  </si>
  <si>
    <t>T: 01294 602626</t>
  </si>
  <si>
    <t>E: sales@impact-test.co.uk</t>
  </si>
  <si>
    <t xml:space="preserve">Serial No:  </t>
  </si>
  <si>
    <t>Description:</t>
  </si>
  <si>
    <t>Date of Issue:</t>
  </si>
  <si>
    <t>Certificate Number:</t>
  </si>
  <si>
    <t>Issued to:</t>
  </si>
  <si>
    <t>Initials</t>
  </si>
  <si>
    <t>Douglas Mcgill</t>
  </si>
  <si>
    <t>James Cleal</t>
  </si>
  <si>
    <t>Calibration Engineers</t>
  </si>
  <si>
    <t>Checked By:</t>
  </si>
  <si>
    <t>Engr No.</t>
  </si>
  <si>
    <t>Selected</t>
  </si>
  <si>
    <t>Location</t>
  </si>
  <si>
    <t>Tested at:</t>
  </si>
  <si>
    <t>Test Certificate:</t>
  </si>
  <si>
    <t>Impact</t>
  </si>
  <si>
    <t>Tested at</t>
  </si>
  <si>
    <t>Tony Gray</t>
  </si>
  <si>
    <t>Method of Measurement:</t>
  </si>
  <si>
    <t>Results:</t>
  </si>
  <si>
    <t>Amendment?</t>
  </si>
  <si>
    <t xml:space="preserve">Worksheet for </t>
  </si>
  <si>
    <t>Email</t>
  </si>
  <si>
    <t>Make:</t>
  </si>
  <si>
    <t>Procedure</t>
  </si>
  <si>
    <t>Type</t>
  </si>
  <si>
    <t>Dial Gauge</t>
  </si>
  <si>
    <t>Transducer</t>
  </si>
  <si>
    <t>Model/Type:</t>
  </si>
  <si>
    <t>(mm)</t>
  </si>
  <si>
    <t>Readability/Decimal Places</t>
  </si>
  <si>
    <t>JOB</t>
  </si>
  <si>
    <t>Kieren Lorimer</t>
  </si>
  <si>
    <t>Approved Signatories: D. McGill &amp; J. McWaters</t>
  </si>
  <si>
    <t>The reported expanded uncertainty is based on a standard uncertainty multiplied by a coverage factor k=2, providing a level of confidence of approximately 95%.</t>
  </si>
  <si>
    <t>DATE</t>
  </si>
  <si>
    <t>CHANGES MADE</t>
  </si>
  <si>
    <t>INITIALS</t>
  </si>
  <si>
    <t>JM</t>
  </si>
  <si>
    <t>mm</t>
  </si>
  <si>
    <t>Readout Serial No.:</t>
  </si>
  <si>
    <t>Range/Travel (mm):</t>
  </si>
  <si>
    <t>Date of Calibration:</t>
  </si>
  <si>
    <t>Run 1</t>
  </si>
  <si>
    <t>Run 2</t>
  </si>
  <si>
    <t>Run 3</t>
  </si>
  <si>
    <t>Average</t>
  </si>
  <si>
    <t>Preload:</t>
  </si>
  <si>
    <t>Serial Numbers</t>
  </si>
  <si>
    <t>-</t>
  </si>
  <si>
    <t>Slip Block (mm)</t>
  </si>
  <si>
    <t>Serial Number</t>
  </si>
  <si>
    <t>Gauge Blocks</t>
  </si>
  <si>
    <t>Resolution (mm):</t>
  </si>
  <si>
    <t xml:space="preserve">This certificate is issued in accordance with the laboratory accreditation requirements of the United Kingdom Accreditation Service. It provides traceability of measurement to the SI system of units and/or to units of measurement realised at the National Physical Laboratory or other recognised national metrology institutes. This certificate may not be reproduced other than in full, except with the prior written approval of the issuing laboratory. </t>
  </si>
  <si>
    <t>For this certificate to be valid it must bear certification from an authorised signatory.</t>
  </si>
  <si>
    <t>Issued by Impact Test Equipment Ltd - Calibration Services Division
UKAS Accredited Calibration Laboratory No. 0419</t>
  </si>
  <si>
    <t>DM</t>
  </si>
  <si>
    <t>JC</t>
  </si>
  <si>
    <t>KL</t>
  </si>
  <si>
    <t>TG</t>
  </si>
  <si>
    <t>CP25_LVDT_Transducer</t>
  </si>
  <si>
    <t>Added</t>
  </si>
  <si>
    <t>21.05.24</t>
  </si>
  <si>
    <t>Added New Template for Extension to Scope for LVDT Transducers</t>
  </si>
  <si>
    <t>26.09.24</t>
  </si>
  <si>
    <t>Added "Ambient Temperature" to Engineers Worksheet and Certificate</t>
  </si>
  <si>
    <t>Amended in-house procedure from CP16 to CP25</t>
  </si>
  <si>
    <t>08.10.24</t>
  </si>
  <si>
    <t xml:space="preserve">Template verified and validated </t>
  </si>
  <si>
    <t>TPH / JM</t>
  </si>
  <si>
    <t>As Found</t>
  </si>
  <si>
    <t>Error</t>
  </si>
  <si>
    <t>(%)</t>
  </si>
  <si>
    <t>21 Stevenston Industrial Estate,</t>
  </si>
  <si>
    <t>Stevenston.</t>
  </si>
  <si>
    <t>Ayrshire, KA20 3LR.</t>
  </si>
  <si>
    <t>Added as found sections</t>
  </si>
  <si>
    <t>TPH</t>
  </si>
  <si>
    <t>Nominal</t>
  </si>
  <si>
    <t>- End of Report -</t>
  </si>
  <si>
    <t>Component</t>
  </si>
  <si>
    <t>Unit</t>
  </si>
  <si>
    <t>Value</t>
  </si>
  <si>
    <t>Distribution</t>
  </si>
  <si>
    <t>Divisor</t>
  </si>
  <si>
    <t>Contribution</t>
  </si>
  <si>
    <t>Repeatability</t>
  </si>
  <si>
    <t>µm</t>
  </si>
  <si>
    <t>Normal</t>
  </si>
  <si>
    <t>Resolution</t>
  </si>
  <si>
    <t>Rectangular</t>
  </si>
  <si>
    <t>Plate Flatness</t>
  </si>
  <si>
    <t>Slip Block (Cal. MU)</t>
  </si>
  <si>
    <t>Slip Block (Cal. Max E)</t>
  </si>
  <si>
    <t>Temp Slips</t>
  </si>
  <si>
    <t>Temp. LVDT Plunger</t>
  </si>
  <si>
    <t>Temp. LVDT Body</t>
  </si>
  <si>
    <t>Square (Cal. MU)</t>
  </si>
  <si>
    <t>Cosine Error</t>
  </si>
  <si>
    <t>Uncertainty</t>
  </si>
  <si>
    <t>U</t>
  </si>
  <si>
    <t>Direction:</t>
  </si>
  <si>
    <t>Zero-set Point:</t>
  </si>
  <si>
    <t>Cal. Direction:</t>
  </si>
  <si>
    <t>In</t>
  </si>
  <si>
    <t>Cal. Direction</t>
  </si>
  <si>
    <t>Out</t>
  </si>
  <si>
    <t>Cert.</t>
  </si>
  <si>
    <t>Extended to Retracted</t>
  </si>
  <si>
    <t>Retracted to Extended</t>
  </si>
  <si>
    <t>The results reported in this certificate relate only to the item(s) calibrated.</t>
  </si>
  <si>
    <t>Comments on initial condition:</t>
  </si>
  <si>
    <t>The gauge / transducer detailed above has been calibrated by placement in a comparator stand above a surface plate. Gauge blocks were used to apply defined displacements at equal increments through the range of travel. The gauge / transducer was calibrated in the direction given above, with the quoted zero-set point.</t>
  </si>
  <si>
    <t>Condition:</t>
  </si>
  <si>
    <t>Condition</t>
  </si>
  <si>
    <t>Stylus:</t>
  </si>
  <si>
    <t>Calibrator Comments:</t>
  </si>
  <si>
    <t>Initial Condition:</t>
  </si>
  <si>
    <t>new</t>
  </si>
  <si>
    <t>used</t>
  </si>
  <si>
    <t>repaired</t>
  </si>
  <si>
    <t>poor</t>
  </si>
  <si>
    <t>good</t>
  </si>
  <si>
    <t>Deflection</t>
  </si>
  <si>
    <t>Run 4</t>
  </si>
  <si>
    <t>Run 5</t>
  </si>
  <si>
    <t>Feeler Gauge (Error)</t>
  </si>
  <si>
    <t>Feeler Gauge (Cal. MU)</t>
  </si>
  <si>
    <t>Zero Repeat</t>
  </si>
  <si>
    <t>Sensitivity</t>
  </si>
  <si>
    <t>Steel</t>
  </si>
  <si>
    <t>Aluminium</t>
  </si>
  <si>
    <t>L0</t>
  </si>
  <si>
    <t>m</t>
  </si>
  <si>
    <t>α</t>
  </si>
  <si>
    <t>L</t>
  </si>
  <si>
    <t>L0 - L</t>
  </si>
  <si>
    <r>
      <t xml:space="preserve">m / (m </t>
    </r>
    <r>
      <rPr>
        <sz val="11"/>
        <color theme="1"/>
        <rFont val="Calibri"/>
        <family val="2"/>
        <scheme val="minor"/>
      </rPr>
      <t>°C</t>
    </r>
    <r>
      <rPr>
        <sz val="11"/>
        <rFont val="Calibri"/>
        <family val="2"/>
        <scheme val="minor"/>
      </rPr>
      <t>)</t>
    </r>
  </si>
  <si>
    <r>
      <rPr>
        <sz val="11"/>
        <color theme="1"/>
        <rFont val="Calibri"/>
        <family val="2"/>
        <scheme val="minor"/>
      </rPr>
      <t>°</t>
    </r>
    <r>
      <rPr>
        <sz val="11"/>
        <rFont val="Calibri"/>
        <family val="2"/>
        <scheme val="minor"/>
      </rPr>
      <t>C</t>
    </r>
  </si>
  <si>
    <t>Units</t>
  </si>
  <si>
    <t>Standard</t>
  </si>
  <si>
    <t>Actual</t>
  </si>
  <si>
    <t>Range/Travel (mm)</t>
  </si>
  <si>
    <t>Zero Repeat:</t>
  </si>
  <si>
    <t>Run Temperatures (°C)</t>
  </si>
  <si>
    <t>Final Temp (°C)</t>
  </si>
  <si>
    <t>AF Temp (°C)</t>
  </si>
  <si>
    <t>Coverage</t>
  </si>
  <si>
    <t>Final</t>
  </si>
  <si>
    <r>
      <t>Temperatures (</t>
    </r>
    <r>
      <rPr>
        <sz val="11"/>
        <rFont val="Calibri"/>
        <family val="2"/>
      </rPr>
      <t>°C)</t>
    </r>
  </si>
  <si>
    <t>Temperature Effects</t>
  </si>
  <si>
    <t>MAX Deviation Used</t>
  </si>
  <si>
    <t>t-value, 0.05, 4</t>
  </si>
  <si>
    <t>Max Error (%)</t>
  </si>
  <si>
    <t>ZR OK:</t>
  </si>
  <si>
    <t>Zero Repeat Max. Permissible</t>
  </si>
  <si>
    <t>Template updated to include uncertainty budget changes, zero repeat changes, temperature recording changes, and five repeat runs</t>
  </si>
  <si>
    <t>TPH / DM</t>
  </si>
  <si>
    <r>
      <t>Correction Factor @ 20</t>
    </r>
    <r>
      <rPr>
        <sz val="11"/>
        <rFont val="Calibri"/>
        <family val="2"/>
      </rPr>
      <t>°C</t>
    </r>
  </si>
  <si>
    <t>Standard Deviation / SQRT (No. of samples)</t>
  </si>
  <si>
    <t>Added Gauge Blocks:  30mm 223202 / 35mm 230113 / 40mm 231776 / 45mm 230048</t>
  </si>
  <si>
    <t>Unprotected cells K24, L24, K25 &amp; L25 so engineer can type in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</si>
</sst>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dd/mm/yyyy;@"/>
    <numFmt numFmtId="166" formatCode="dd/mm/yy;@"/>
    <numFmt numFmtId="167" formatCode="[$-F800]dddd\,\ mmmm\ dd\,\ yyyy"/>
    <numFmt numFmtId="168" formatCode="0.0"/>
    <numFmt numFmtId="169" formatCode="0.0000000"/>
  </numFmts>
  <fonts count="30" x14ac:knownFonts="1">
    <font>
      <sz val="10"/>
      <name val="Arial"/>
    </font>
    <font>
      <sz val="11"/>
      <color theme="1"/>
      <name val="Calibri"/>
      <family val="2"/>
      <scheme val="minor"/>
    </font>
    <font>
      <sz val="11"/>
      <color theme="1"/>
      <name val="Calibri"/>
      <family val="2"/>
      <scheme val="minor"/>
    </font>
    <font>
      <sz val="10"/>
      <name val="Arial"/>
      <family val="2"/>
    </font>
    <font>
      <u/>
      <sz val="10"/>
      <name val="Arial"/>
      <family val="2"/>
    </font>
    <font>
      <sz val="10"/>
      <color indexed="12"/>
      <name val="Arial"/>
      <family val="2"/>
    </font>
    <font>
      <sz val="10"/>
      <name val="Arial"/>
      <family val="2"/>
    </font>
    <font>
      <b/>
      <sz val="10"/>
      <name val="Arial"/>
      <family val="2"/>
    </font>
    <font>
      <sz val="8"/>
      <name val="Arial"/>
      <family val="2"/>
    </font>
    <font>
      <b/>
      <sz val="20"/>
      <color indexed="48"/>
      <name val="Arial"/>
      <family val="2"/>
    </font>
    <font>
      <sz val="12"/>
      <color indexed="30"/>
      <name val="Arial"/>
      <family val="2"/>
    </font>
    <font>
      <sz val="10"/>
      <color indexed="30"/>
      <name val="Arial"/>
      <family val="2"/>
    </font>
    <font>
      <b/>
      <sz val="10"/>
      <color indexed="12"/>
      <name val="Arial"/>
      <family val="2"/>
    </font>
    <font>
      <b/>
      <sz val="10"/>
      <color indexed="10"/>
      <name val="Arial"/>
      <family val="2"/>
    </font>
    <font>
      <sz val="10"/>
      <color indexed="9"/>
      <name val="Arial"/>
      <family val="2"/>
    </font>
    <font>
      <b/>
      <sz val="10"/>
      <color indexed="30"/>
      <name val="Arial"/>
      <family val="2"/>
    </font>
    <font>
      <b/>
      <sz val="10"/>
      <color indexed="9"/>
      <name val="Arial"/>
      <family val="2"/>
    </font>
    <font>
      <sz val="10"/>
      <color theme="0"/>
      <name val="Arial"/>
      <family val="2"/>
    </font>
    <font>
      <sz val="8"/>
      <color rgb="FF000000"/>
      <name val="Tahoma"/>
      <family val="2"/>
    </font>
    <font>
      <b/>
      <sz val="8"/>
      <color rgb="FF0066CC"/>
      <name val="Arial"/>
      <family val="2"/>
    </font>
    <font>
      <i/>
      <sz val="10"/>
      <color rgb="FF0070C0"/>
      <name val="Arial"/>
      <family val="2"/>
    </font>
    <font>
      <sz val="10"/>
      <color rgb="FF0070C0"/>
      <name val="Arial"/>
      <family val="2"/>
    </font>
    <font>
      <sz val="7"/>
      <color indexed="48"/>
      <name val="Arial"/>
      <family val="2"/>
    </font>
    <font>
      <b/>
      <sz val="9"/>
      <name val="Arial"/>
      <family val="2"/>
    </font>
    <font>
      <b/>
      <sz val="11"/>
      <color theme="1"/>
      <name val="Calibri"/>
      <family val="2"/>
      <scheme val="minor"/>
    </font>
    <font>
      <sz val="11"/>
      <name val="Calibri"/>
      <family val="2"/>
      <scheme val="minor"/>
    </font>
    <font>
      <b/>
      <sz val="8"/>
      <name val="Arial"/>
      <family val="2"/>
    </font>
    <font>
      <b/>
      <sz val="11"/>
      <name val="Calibri"/>
      <family val="2"/>
      <scheme val="minor"/>
    </font>
    <font>
      <sz val="9"/>
      <name val="Arial"/>
      <family val="2"/>
    </font>
    <font>
      <sz val="11"/>
      <name val="Calibri"/>
      <family val="2"/>
    </font>
  </fonts>
  <fills count="11">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44"/>
        <bgColor indexed="64"/>
      </patternFill>
    </fill>
    <fill>
      <patternFill patternType="solid">
        <fgColor indexed="9"/>
        <bgColor indexed="64"/>
      </patternFill>
    </fill>
    <fill>
      <patternFill patternType="solid">
        <fgColor indexed="27"/>
        <bgColor indexed="64"/>
      </patternFill>
    </fill>
    <fill>
      <patternFill patternType="solid">
        <fgColor indexed="22"/>
        <bgColor indexed="64"/>
      </patternFill>
    </fill>
    <fill>
      <patternFill patternType="solid">
        <fgColor rgb="FFFFFF00"/>
        <bgColor indexed="64"/>
      </patternFill>
    </fill>
    <fill>
      <patternFill patternType="solid">
        <fgColor rgb="FFFFFF99"/>
        <bgColor indexed="64"/>
      </patternFill>
    </fill>
  </fills>
  <borders count="1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48"/>
      </bottom>
      <diagonal/>
    </border>
    <border>
      <left/>
      <right/>
      <top/>
      <bottom style="dashed">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48"/>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dashed">
        <color indexed="64"/>
      </top>
      <bottom/>
      <diagonal/>
    </border>
    <border>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s>
  <cellStyleXfs count="1">
    <xf numFmtId="0" fontId="0" fillId="0" borderId="0"/>
  </cellStyleXfs>
  <cellXfs count="227">
    <xf numFmtId="0" fontId="0" fillId="0" borderId="0" xfId="0"/>
    <xf numFmtId="49" fontId="0" fillId="2" borderId="0" xfId="0" applyNumberFormat="1" applyFill="1" applyAlignment="1" applyProtection="1">
      <alignment horizontal="left" vertical="center"/>
      <protection locked="0"/>
    </xf>
    <xf numFmtId="165" fontId="0" fillId="2" borderId="0" xfId="0" applyNumberFormat="1" applyFill="1" applyAlignment="1" applyProtection="1">
      <alignment vertical="center"/>
      <protection locked="0"/>
    </xf>
    <xf numFmtId="0" fontId="7" fillId="3" borderId="3"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2" fillId="4" borderId="3" xfId="0" applyFont="1" applyFill="1" applyBorder="1" applyAlignment="1" applyProtection="1">
      <alignment horizontal="center"/>
      <protection locked="0"/>
    </xf>
    <xf numFmtId="0" fontId="0" fillId="5" borderId="0" xfId="0" applyFill="1" applyAlignment="1" applyProtection="1">
      <alignment horizontal="center" vertical="center"/>
      <protection locked="0"/>
    </xf>
    <xf numFmtId="0" fontId="0" fillId="0" borderId="0" xfId="0" applyProtection="1">
      <protection hidden="1"/>
    </xf>
    <xf numFmtId="0" fontId="10" fillId="0" borderId="0" xfId="0" applyFont="1" applyAlignment="1" applyProtection="1">
      <alignment horizontal="center" vertical="center"/>
      <protection hidden="1"/>
    </xf>
    <xf numFmtId="0" fontId="6" fillId="0" borderId="0" xfId="0" applyFont="1" applyProtection="1">
      <protection hidden="1"/>
    </xf>
    <xf numFmtId="0" fontId="11" fillId="0" borderId="0" xfId="0" applyFont="1" applyProtection="1">
      <protection hidden="1"/>
    </xf>
    <xf numFmtId="0" fontId="7" fillId="0" borderId="0" xfId="0" applyFont="1" applyProtection="1">
      <protection hidden="1"/>
    </xf>
    <xf numFmtId="0" fontId="6" fillId="0" borderId="0" xfId="0" applyFont="1" applyAlignment="1" applyProtection="1">
      <alignment vertical="top" wrapText="1"/>
      <protection hidden="1"/>
    </xf>
    <xf numFmtId="0" fontId="6" fillId="0" borderId="0" xfId="0" applyFont="1" applyAlignment="1" applyProtection="1">
      <alignment vertical="top"/>
      <protection hidden="1"/>
    </xf>
    <xf numFmtId="0" fontId="6" fillId="0" borderId="5" xfId="0" applyFont="1" applyBorder="1" applyProtection="1">
      <protection hidden="1"/>
    </xf>
    <xf numFmtId="0" fontId="7" fillId="0" borderId="0" xfId="0" applyFont="1" applyAlignment="1" applyProtection="1">
      <alignment horizontal="left"/>
      <protection hidden="1"/>
    </xf>
    <xf numFmtId="0" fontId="7" fillId="0" borderId="0" xfId="0" applyFont="1" applyAlignment="1" applyProtection="1">
      <alignment vertical="top"/>
      <protection hidden="1"/>
    </xf>
    <xf numFmtId="0" fontId="0" fillId="0" borderId="0" xfId="0" applyAlignment="1" applyProtection="1">
      <alignment vertical="top"/>
      <protection hidden="1"/>
    </xf>
    <xf numFmtId="0" fontId="14" fillId="6" borderId="0" xfId="0" applyFont="1" applyFill="1" applyAlignment="1" applyProtection="1">
      <alignment horizontal="right" vertical="top"/>
      <protection hidden="1"/>
    </xf>
    <xf numFmtId="0" fontId="14" fillId="6" borderId="0" xfId="0" applyFont="1" applyFill="1" applyAlignment="1" applyProtection="1">
      <alignment vertical="top"/>
      <protection hidden="1"/>
    </xf>
    <xf numFmtId="0" fontId="13" fillId="6" borderId="0" xfId="0" applyFont="1" applyFill="1" applyAlignment="1" applyProtection="1">
      <alignment horizontal="right"/>
      <protection hidden="1"/>
    </xf>
    <xf numFmtId="0" fontId="0" fillId="6" borderId="0" xfId="0" applyFill="1" applyProtection="1">
      <protection hidden="1"/>
    </xf>
    <xf numFmtId="0" fontId="0" fillId="0" borderId="0" xfId="0" applyAlignment="1" applyProtection="1">
      <alignment vertical="top" wrapText="1"/>
      <protection hidden="1"/>
    </xf>
    <xf numFmtId="0" fontId="6" fillId="0" borderId="0" xfId="0" applyFont="1" applyAlignment="1" applyProtection="1">
      <alignment horizontal="center"/>
      <protection hidden="1"/>
    </xf>
    <xf numFmtId="0" fontId="6" fillId="0" borderId="0" xfId="0" applyFont="1" applyAlignment="1" applyProtection="1">
      <alignment horizontal="left"/>
      <protection hidden="1"/>
    </xf>
    <xf numFmtId="0" fontId="3" fillId="0" borderId="0" xfId="0" applyFont="1" applyAlignment="1" applyProtection="1">
      <alignment vertical="center"/>
      <protection locked="0"/>
    </xf>
    <xf numFmtId="0" fontId="0" fillId="7" borderId="0" xfId="0" applyFill="1" applyAlignment="1" applyProtection="1">
      <alignment horizontal="left" vertical="center"/>
      <protection locked="0"/>
    </xf>
    <xf numFmtId="0" fontId="0" fillId="0" borderId="0" xfId="0" applyAlignment="1" applyProtection="1">
      <alignment horizontal="center"/>
      <protection hidden="1"/>
    </xf>
    <xf numFmtId="0" fontId="3" fillId="6" borderId="0" xfId="0" applyFont="1" applyFill="1" applyAlignment="1" applyProtection="1">
      <alignment horizontal="center" vertical="top" wrapText="1"/>
      <protection hidden="1"/>
    </xf>
    <xf numFmtId="0" fontId="0" fillId="0" borderId="0" xfId="0" applyAlignment="1" applyProtection="1">
      <alignment wrapText="1"/>
      <protection hidden="1"/>
    </xf>
    <xf numFmtId="0" fontId="0" fillId="0" borderId="0" xfId="0" applyAlignment="1" applyProtection="1">
      <alignment horizontal="center" vertical="top"/>
      <protection hidden="1"/>
    </xf>
    <xf numFmtId="0" fontId="14" fillId="6" borderId="0" xfId="0" applyFont="1" applyFill="1" applyAlignment="1" applyProtection="1">
      <alignment horizontal="center" vertical="top"/>
      <protection hidden="1"/>
    </xf>
    <xf numFmtId="0" fontId="0" fillId="0" borderId="0" xfId="0" applyAlignment="1">
      <alignment horizontal="center" vertical="center"/>
    </xf>
    <xf numFmtId="0" fontId="15" fillId="0" borderId="0" xfId="0" applyFont="1" applyAlignment="1">
      <alignment horizontal="left" vertical="center"/>
    </xf>
    <xf numFmtId="0" fontId="0" fillId="4" borderId="0" xfId="0" applyFill="1" applyAlignment="1">
      <alignment horizontal="center" vertical="center"/>
    </xf>
    <xf numFmtId="0" fontId="7" fillId="0" borderId="0" xfId="0" applyFont="1" applyAlignment="1">
      <alignment horizontal="left" vertical="center"/>
    </xf>
    <xf numFmtId="0" fontId="3" fillId="0" borderId="0" xfId="0" applyFont="1" applyAlignment="1">
      <alignment vertical="center"/>
    </xf>
    <xf numFmtId="0" fontId="7" fillId="6" borderId="0" xfId="0" applyFont="1" applyFill="1" applyAlignment="1">
      <alignment horizontal="left" vertical="center"/>
    </xf>
    <xf numFmtId="0" fontId="7" fillId="6" borderId="0" xfId="0" applyFont="1" applyFill="1" applyAlignment="1">
      <alignment vertical="center"/>
    </xf>
    <xf numFmtId="0" fontId="0" fillId="6" borderId="0" xfId="0" applyFill="1" applyAlignment="1">
      <alignment horizontal="center" vertical="center"/>
    </xf>
    <xf numFmtId="0" fontId="0" fillId="0" borderId="0" xfId="0" applyAlignment="1">
      <alignment vertical="center"/>
    </xf>
    <xf numFmtId="0" fontId="0" fillId="0" borderId="0" xfId="0" applyAlignment="1">
      <alignment horizontal="left" vertical="center"/>
    </xf>
    <xf numFmtId="0" fontId="8" fillId="0" borderId="0" xfId="0" applyFont="1" applyAlignment="1">
      <alignment horizontal="center" vertical="center"/>
    </xf>
    <xf numFmtId="0" fontId="7" fillId="0" borderId="0" xfId="0" applyFont="1" applyAlignment="1">
      <alignment vertical="center"/>
    </xf>
    <xf numFmtId="0" fontId="8" fillId="0" borderId="0" xfId="0" applyFont="1" applyAlignment="1">
      <alignment vertical="center" wrapText="1"/>
    </xf>
    <xf numFmtId="0" fontId="7" fillId="0" borderId="0" xfId="0" applyFont="1" applyAlignment="1">
      <alignment vertical="top"/>
    </xf>
    <xf numFmtId="0" fontId="7" fillId="0" borderId="0" xfId="0" applyFont="1" applyAlignment="1">
      <alignment horizontal="center" vertical="center"/>
    </xf>
    <xf numFmtId="49" fontId="6" fillId="0" borderId="0" xfId="0" applyNumberFormat="1" applyFont="1" applyAlignment="1">
      <alignment vertical="top"/>
    </xf>
    <xf numFmtId="49" fontId="0" fillId="0" borderId="0" xfId="0" applyNumberFormat="1" applyAlignment="1">
      <alignment vertical="top"/>
    </xf>
    <xf numFmtId="0" fontId="0" fillId="6" borderId="0" xfId="0" applyFill="1" applyAlignment="1">
      <alignment vertical="center"/>
    </xf>
    <xf numFmtId="0" fontId="8" fillId="0" borderId="0" xfId="0" applyFont="1" applyAlignment="1">
      <alignment horizontal="left" vertical="center"/>
    </xf>
    <xf numFmtId="2" fontId="0" fillId="6" borderId="0" xfId="0" applyNumberFormat="1" applyFill="1" applyAlignment="1">
      <alignment vertical="center"/>
    </xf>
    <xf numFmtId="17" fontId="8" fillId="0" borderId="0" xfId="0" applyNumberFormat="1" applyFont="1" applyAlignment="1">
      <alignment horizontal="left" vertical="center"/>
    </xf>
    <xf numFmtId="2" fontId="7" fillId="6" borderId="0" xfId="0" applyNumberFormat="1" applyFont="1" applyFill="1" applyAlignment="1">
      <alignment vertical="center"/>
    </xf>
    <xf numFmtId="1" fontId="7" fillId="6" borderId="0" xfId="0" applyNumberFormat="1" applyFont="1" applyFill="1" applyAlignment="1">
      <alignment horizontal="left" vertical="center"/>
    </xf>
    <xf numFmtId="0" fontId="4" fillId="6" borderId="0" xfId="0" applyFont="1" applyFill="1" applyAlignment="1">
      <alignment horizontal="center" vertical="center"/>
    </xf>
    <xf numFmtId="166" fontId="16" fillId="0" borderId="0" xfId="0" applyNumberFormat="1" applyFont="1" applyAlignment="1">
      <alignment horizontal="center" vertical="center"/>
    </xf>
    <xf numFmtId="165" fontId="0" fillId="6" borderId="0" xfId="0" applyNumberFormat="1" applyFill="1" applyAlignment="1">
      <alignment vertical="center"/>
    </xf>
    <xf numFmtId="165" fontId="0" fillId="6" borderId="0" xfId="0" applyNumberFormat="1" applyFill="1" applyAlignment="1">
      <alignment horizontal="right" vertical="center"/>
    </xf>
    <xf numFmtId="0" fontId="12" fillId="6" borderId="0" xfId="0" applyFont="1" applyFill="1" applyAlignment="1">
      <alignment vertical="center"/>
    </xf>
    <xf numFmtId="0" fontId="6" fillId="6" borderId="0" xfId="0" applyFont="1" applyFill="1" applyAlignment="1">
      <alignment horizontal="left" vertical="top"/>
    </xf>
    <xf numFmtId="0" fontId="6" fillId="6" borderId="0" xfId="0" applyFont="1" applyFill="1" applyAlignment="1">
      <alignment horizontal="center" vertical="top" wrapText="1"/>
    </xf>
    <xf numFmtId="0" fontId="12" fillId="4" borderId="6" xfId="0" applyFont="1" applyFill="1" applyBorder="1" applyAlignment="1">
      <alignment horizontal="center"/>
    </xf>
    <xf numFmtId="0" fontId="12" fillId="4" borderId="3" xfId="0" applyFont="1" applyFill="1" applyBorder="1" applyAlignment="1">
      <alignment horizontal="center"/>
    </xf>
    <xf numFmtId="0" fontId="6" fillId="5" borderId="0" xfId="0" applyFont="1" applyFill="1" applyAlignment="1">
      <alignment horizontal="left" vertical="top"/>
    </xf>
    <xf numFmtId="0" fontId="0" fillId="5" borderId="0" xfId="0" applyFill="1" applyAlignment="1">
      <alignment horizontal="center" vertical="center"/>
    </xf>
    <xf numFmtId="0" fontId="7" fillId="6" borderId="0" xfId="0" applyFont="1" applyFill="1" applyAlignment="1">
      <alignment horizontal="center" vertical="top"/>
    </xf>
    <xf numFmtId="0" fontId="5" fillId="4" borderId="6" xfId="0" applyFont="1" applyFill="1" applyBorder="1" applyAlignment="1">
      <alignment horizontal="left"/>
    </xf>
    <xf numFmtId="0" fontId="5" fillId="4" borderId="3" xfId="0" applyFont="1" applyFill="1" applyBorder="1" applyAlignment="1">
      <alignment horizontal="center"/>
    </xf>
    <xf numFmtId="0" fontId="6" fillId="6" borderId="0" xfId="0" applyFont="1" applyFill="1" applyAlignment="1">
      <alignment horizontal="left" vertical="top" wrapText="1"/>
    </xf>
    <xf numFmtId="0" fontId="7" fillId="3" borderId="3" xfId="0" applyFont="1" applyFill="1" applyBorder="1" applyAlignment="1">
      <alignment horizontal="left" vertical="center"/>
    </xf>
    <xf numFmtId="0" fontId="0" fillId="3" borderId="3" xfId="0" applyFill="1" applyBorder="1" applyAlignment="1">
      <alignment horizontal="left" vertical="center"/>
    </xf>
    <xf numFmtId="0" fontId="0" fillId="3" borderId="3" xfId="0" applyFill="1" applyBorder="1" applyAlignment="1">
      <alignment horizontal="center" vertical="center"/>
    </xf>
    <xf numFmtId="0" fontId="5" fillId="4" borderId="3" xfId="0" applyFont="1" applyFill="1" applyBorder="1" applyAlignment="1">
      <alignment horizontal="left"/>
    </xf>
    <xf numFmtId="0" fontId="6" fillId="3" borderId="3" xfId="0" applyFont="1" applyFill="1" applyBorder="1" applyAlignment="1">
      <alignment horizontal="left" vertical="center"/>
    </xf>
    <xf numFmtId="0" fontId="12" fillId="6" borderId="0" xfId="0" applyFont="1" applyFill="1" applyAlignment="1">
      <alignment horizontal="center" vertical="top" wrapText="1"/>
    </xf>
    <xf numFmtId="0" fontId="0" fillId="8" borderId="0" xfId="0" applyFill="1" applyAlignment="1">
      <alignment horizontal="center" vertical="center"/>
    </xf>
    <xf numFmtId="0" fontId="6" fillId="0" borderId="0" xfId="0" applyFont="1" applyAlignment="1">
      <alignment horizontal="left" vertical="center"/>
    </xf>
    <xf numFmtId="1" fontId="7" fillId="0" borderId="0" xfId="0" applyNumberFormat="1" applyFont="1" applyAlignment="1" applyProtection="1">
      <alignment horizontal="center" vertical="center"/>
      <protection hidden="1"/>
    </xf>
    <xf numFmtId="164" fontId="0" fillId="2" borderId="3" xfId="0" applyNumberFormat="1" applyFill="1" applyBorder="1" applyAlignment="1" applyProtection="1">
      <alignment horizontal="center" vertical="center"/>
      <protection locked="0"/>
    </xf>
    <xf numFmtId="49" fontId="7" fillId="0" borderId="0" xfId="0" applyNumberFormat="1" applyFont="1" applyAlignment="1">
      <alignment horizontal="center" vertical="top"/>
    </xf>
    <xf numFmtId="0" fontId="17" fillId="0" borderId="0" xfId="0" applyFont="1" applyAlignment="1" applyProtection="1">
      <alignment horizontal="center" vertical="center"/>
      <protection locked="0"/>
    </xf>
    <xf numFmtId="0" fontId="6" fillId="0" borderId="3" xfId="0" applyFont="1" applyBorder="1" applyAlignment="1">
      <alignment horizontal="center" vertical="top"/>
    </xf>
    <xf numFmtId="0" fontId="6" fillId="0" borderId="0" xfId="0" applyFont="1" applyAlignment="1">
      <alignment horizontal="center" vertical="top"/>
    </xf>
    <xf numFmtId="0" fontId="11" fillId="0" borderId="0" xfId="0" applyFont="1"/>
    <xf numFmtId="0" fontId="7" fillId="9" borderId="0" xfId="0" applyFont="1" applyFill="1" applyAlignment="1">
      <alignment horizontal="right" vertical="center"/>
    </xf>
    <xf numFmtId="0" fontId="7" fillId="0" borderId="0" xfId="0" applyFont="1"/>
    <xf numFmtId="14" fontId="3" fillId="0" borderId="0" xfId="0" applyNumberFormat="1" applyFont="1"/>
    <xf numFmtId="0" fontId="3" fillId="0" borderId="0" xfId="0" applyFont="1"/>
    <xf numFmtId="0" fontId="3" fillId="0" borderId="0" xfId="0" applyFont="1" applyAlignment="1">
      <alignment wrapText="1"/>
    </xf>
    <xf numFmtId="49" fontId="3" fillId="2" borderId="0" xfId="0" applyNumberFormat="1" applyFont="1" applyFill="1" applyAlignment="1" applyProtection="1">
      <alignment horizontal="left" vertical="center"/>
      <protection locked="0"/>
    </xf>
    <xf numFmtId="0" fontId="3" fillId="0" borderId="0" xfId="0" applyFont="1" applyAlignment="1" applyProtection="1">
      <alignment horizontal="left"/>
      <protection hidden="1"/>
    </xf>
    <xf numFmtId="0" fontId="7" fillId="0" borderId="0" xfId="0" applyFont="1" applyAlignment="1">
      <alignment horizontal="center" vertical="top"/>
    </xf>
    <xf numFmtId="0" fontId="3" fillId="0" borderId="0" xfId="0" applyFont="1" applyAlignment="1" applyProtection="1">
      <alignment horizontal="center"/>
      <protection hidden="1"/>
    </xf>
    <xf numFmtId="0" fontId="3" fillId="0" borderId="0" xfId="0" applyFont="1" applyAlignment="1">
      <alignment horizontal="center" vertical="center"/>
    </xf>
    <xf numFmtId="0" fontId="0" fillId="10" borderId="3" xfId="0" applyFill="1" applyBorder="1" applyAlignment="1" applyProtection="1">
      <alignment horizontal="center" vertical="center"/>
      <protection locked="0"/>
    </xf>
    <xf numFmtId="49" fontId="7" fillId="0" borderId="0" xfId="0" applyNumberFormat="1" applyFont="1" applyAlignment="1">
      <alignment horizontal="center" vertical="center"/>
    </xf>
    <xf numFmtId="0" fontId="0" fillId="0" borderId="0" xfId="0" applyAlignment="1">
      <alignment horizontal="center" vertical="center" wrapText="1"/>
    </xf>
    <xf numFmtId="14" fontId="0" fillId="0" borderId="0" xfId="0" applyNumberFormat="1"/>
    <xf numFmtId="0" fontId="21" fillId="0" borderId="0" xfId="0" applyFont="1" applyProtection="1">
      <protection hidden="1"/>
    </xf>
    <xf numFmtId="49" fontId="3" fillId="2" borderId="2" xfId="0" applyNumberFormat="1" applyFont="1" applyFill="1" applyBorder="1" applyAlignment="1" applyProtection="1">
      <alignment horizontal="left" vertical="center"/>
      <protection locked="0"/>
    </xf>
    <xf numFmtId="49" fontId="0" fillId="0" borderId="0" xfId="0" applyNumberFormat="1" applyAlignment="1" applyProtection="1">
      <alignment horizontal="left" vertical="center"/>
      <protection locked="0"/>
    </xf>
    <xf numFmtId="49" fontId="3" fillId="0" borderId="0" xfId="0" applyNumberFormat="1" applyFont="1" applyAlignment="1" applyProtection="1">
      <alignment horizontal="left" vertical="center"/>
      <protection locked="0"/>
    </xf>
    <xf numFmtId="2" fontId="0" fillId="0" borderId="0" xfId="0" applyNumberFormat="1" applyAlignment="1">
      <alignment horizontal="center" vertical="center"/>
    </xf>
    <xf numFmtId="0" fontId="23" fillId="0" borderId="0" xfId="0" applyFont="1" applyAlignment="1" applyProtection="1">
      <alignment horizontal="center" vertical="center"/>
      <protection hidden="1"/>
    </xf>
    <xf numFmtId="0" fontId="3" fillId="6" borderId="0" xfId="0" applyFont="1" applyFill="1" applyAlignment="1" applyProtection="1">
      <alignment vertical="top"/>
      <protection hidden="1"/>
    </xf>
    <xf numFmtId="0" fontId="0" fillId="0" borderId="0" xfId="0"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vertical="center" wrapText="1"/>
      <protection hidden="1"/>
    </xf>
    <xf numFmtId="0" fontId="7" fillId="0" borderId="0" xfId="0" applyFont="1" applyAlignment="1" applyProtection="1">
      <alignment horizontal="center"/>
      <protection hidden="1"/>
    </xf>
    <xf numFmtId="0" fontId="0" fillId="0" borderId="0" xfId="0" applyAlignment="1" applyProtection="1">
      <alignment horizontal="center" vertical="top" wrapText="1"/>
      <protection hidden="1"/>
    </xf>
    <xf numFmtId="0" fontId="3" fillId="6" borderId="0" xfId="0" applyFont="1" applyFill="1" applyAlignment="1" applyProtection="1">
      <alignment horizontal="center" vertical="center"/>
      <protection hidden="1"/>
    </xf>
    <xf numFmtId="0" fontId="19" fillId="0" borderId="0" xfId="0" applyFont="1" applyAlignment="1" applyProtection="1">
      <alignment horizontal="center" vertical="center" wrapText="1"/>
      <protection hidden="1"/>
    </xf>
    <xf numFmtId="0" fontId="24" fillId="0" borderId="0" xfId="0" applyFont="1" applyAlignment="1">
      <alignment horizontal="center" vertical="center"/>
    </xf>
    <xf numFmtId="0" fontId="25" fillId="0" borderId="0" xfId="0" applyFont="1" applyAlignment="1">
      <alignment horizontal="center" vertical="center"/>
    </xf>
    <xf numFmtId="2" fontId="25" fillId="0" borderId="0" xfId="0" applyNumberFormat="1" applyFont="1" applyAlignment="1">
      <alignment horizontal="center" vertical="center"/>
    </xf>
    <xf numFmtId="164" fontId="25" fillId="0" borderId="0" xfId="0" applyNumberFormat="1" applyFont="1" applyAlignment="1" applyProtection="1">
      <alignment horizontal="center" vertical="center"/>
      <protection locked="0"/>
    </xf>
    <xf numFmtId="164" fontId="25" fillId="0" borderId="0" xfId="0" applyNumberFormat="1" applyFont="1" applyAlignment="1">
      <alignment horizontal="center" vertical="center"/>
    </xf>
    <xf numFmtId="168" fontId="25" fillId="0" borderId="0" xfId="0" applyNumberFormat="1" applyFont="1" applyAlignment="1">
      <alignment horizontal="center" vertical="center"/>
    </xf>
    <xf numFmtId="2" fontId="0" fillId="0" borderId="0" xfId="0" applyNumberFormat="1" applyAlignment="1" applyProtection="1">
      <alignment horizontal="center" vertical="center"/>
      <protection hidden="1"/>
    </xf>
    <xf numFmtId="49" fontId="23" fillId="0" borderId="0" xfId="0" applyNumberFormat="1" applyFont="1" applyAlignment="1">
      <alignment vertical="center"/>
    </xf>
    <xf numFmtId="0" fontId="3" fillId="0" borderId="0" xfId="0" applyFont="1" applyAlignment="1" applyProtection="1">
      <alignment vertical="top"/>
      <protection hidden="1"/>
    </xf>
    <xf numFmtId="0" fontId="0" fillId="0" borderId="4" xfId="0" applyBorder="1" applyAlignment="1" applyProtection="1">
      <alignment vertical="top" wrapText="1"/>
      <protection hidden="1"/>
    </xf>
    <xf numFmtId="0" fontId="3" fillId="6" borderId="0" xfId="0" applyFont="1" applyFill="1" applyAlignment="1">
      <alignment horizontal="center" vertical="center"/>
    </xf>
    <xf numFmtId="0" fontId="3" fillId="6" borderId="13" xfId="0" applyFont="1" applyFill="1" applyBorder="1" applyAlignment="1">
      <alignment horizontal="center" vertical="center"/>
    </xf>
    <xf numFmtId="0" fontId="3" fillId="6" borderId="14" xfId="0" applyFont="1" applyFill="1" applyBorder="1" applyAlignment="1">
      <alignment horizontal="center" vertical="center"/>
    </xf>
    <xf numFmtId="0" fontId="3" fillId="6" borderId="3" xfId="0" applyFont="1" applyFill="1" applyBorder="1" applyAlignment="1">
      <alignment horizontal="center" vertical="center"/>
    </xf>
    <xf numFmtId="0" fontId="3" fillId="0" borderId="0" xfId="0" applyFont="1" applyAlignment="1" applyProtection="1">
      <alignment horizontal="center" vertical="center"/>
      <protection hidden="1"/>
    </xf>
    <xf numFmtId="0" fontId="0" fillId="0" borderId="0" xfId="0" applyAlignment="1" applyProtection="1">
      <alignment vertical="center" wrapText="1"/>
      <protection hidden="1"/>
    </xf>
    <xf numFmtId="0" fontId="3" fillId="6" borderId="0" xfId="0" applyFont="1" applyFill="1" applyAlignment="1" applyProtection="1">
      <alignment vertical="center"/>
      <protection hidden="1"/>
    </xf>
    <xf numFmtId="0" fontId="3" fillId="6" borderId="16" xfId="0" applyFont="1" applyFill="1" applyBorder="1" applyAlignment="1">
      <alignment horizontal="center" vertical="center"/>
    </xf>
    <xf numFmtId="0" fontId="3" fillId="6" borderId="11" xfId="0" applyFont="1" applyFill="1" applyBorder="1" applyAlignment="1">
      <alignment horizontal="center" vertical="center"/>
    </xf>
    <xf numFmtId="0" fontId="3" fillId="6" borderId="17" xfId="0" applyFont="1" applyFill="1" applyBorder="1" applyAlignment="1">
      <alignment horizontal="center" vertical="center"/>
    </xf>
    <xf numFmtId="0" fontId="3" fillId="6" borderId="10" xfId="0" applyFont="1" applyFill="1" applyBorder="1" applyAlignment="1">
      <alignment horizontal="center" vertical="center"/>
    </xf>
    <xf numFmtId="0" fontId="3" fillId="2" borderId="0" xfId="0" applyFont="1" applyFill="1" applyAlignment="1" applyProtection="1">
      <alignment horizontal="center" vertical="center"/>
      <protection locked="0"/>
    </xf>
    <xf numFmtId="49" fontId="0" fillId="2" borderId="1" xfId="0" applyNumberFormat="1" applyFill="1" applyBorder="1" applyAlignment="1" applyProtection="1">
      <alignment horizontal="left" vertical="center"/>
      <protection locked="0"/>
    </xf>
    <xf numFmtId="49" fontId="0" fillId="2" borderId="2" xfId="0" applyNumberFormat="1" applyFill="1" applyBorder="1" applyAlignment="1" applyProtection="1">
      <alignment horizontal="left" vertical="center"/>
      <protection locked="0"/>
    </xf>
    <xf numFmtId="0" fontId="2" fillId="0" borderId="0" xfId="0" applyFont="1" applyAlignment="1">
      <alignment horizontal="center" vertical="center"/>
    </xf>
    <xf numFmtId="0" fontId="27" fillId="0" borderId="0" xfId="0" applyFont="1" applyAlignment="1">
      <alignment horizontal="center" vertical="center"/>
    </xf>
    <xf numFmtId="0" fontId="2" fillId="0" borderId="17" xfId="0" applyFont="1" applyBorder="1" applyAlignment="1">
      <alignment horizontal="center" vertical="center"/>
    </xf>
    <xf numFmtId="0" fontId="25" fillId="0" borderId="16" xfId="0" applyFont="1" applyBorder="1" applyAlignment="1">
      <alignment horizontal="center" vertical="center"/>
    </xf>
    <xf numFmtId="11" fontId="25" fillId="0" borderId="0" xfId="0" applyNumberFormat="1" applyFont="1" applyAlignment="1">
      <alignment horizontal="center" vertical="center"/>
    </xf>
    <xf numFmtId="169" fontId="25" fillId="0" borderId="0" xfId="0" applyNumberFormat="1" applyFont="1" applyAlignment="1">
      <alignment horizontal="center" vertical="center"/>
    </xf>
    <xf numFmtId="0" fontId="25" fillId="0" borderId="7" xfId="0" applyFont="1" applyBorder="1" applyAlignment="1">
      <alignment horizontal="center" vertical="center"/>
    </xf>
    <xf numFmtId="0" fontId="25" fillId="0" borderId="8" xfId="0" applyFont="1" applyBorder="1" applyAlignment="1">
      <alignment horizontal="center" vertical="center"/>
    </xf>
    <xf numFmtId="0" fontId="25" fillId="0" borderId="9" xfId="0" applyFont="1" applyBorder="1" applyAlignment="1">
      <alignment horizontal="center" vertical="center"/>
    </xf>
    <xf numFmtId="2" fontId="25" fillId="0" borderId="1" xfId="0" applyNumberFormat="1" applyFont="1" applyBorder="1" applyAlignment="1">
      <alignment horizontal="center" vertical="center"/>
    </xf>
    <xf numFmtId="0" fontId="2" fillId="0" borderId="11" xfId="0" applyFont="1" applyBorder="1" applyAlignment="1">
      <alignment horizontal="center" vertical="center"/>
    </xf>
    <xf numFmtId="1" fontId="0" fillId="2" borderId="2" xfId="0" applyNumberFormat="1" applyFill="1" applyBorder="1" applyAlignment="1" applyProtection="1">
      <alignment horizontal="left" vertical="center"/>
      <protection locked="0"/>
    </xf>
    <xf numFmtId="0" fontId="3" fillId="0" borderId="0" xfId="0" applyFont="1" applyAlignment="1">
      <alignment horizontal="left" vertical="center"/>
    </xf>
    <xf numFmtId="0" fontId="25" fillId="0" borderId="17" xfId="0" applyFont="1" applyBorder="1" applyAlignment="1">
      <alignment horizontal="center" vertical="center"/>
    </xf>
    <xf numFmtId="0" fontId="25" fillId="0" borderId="10" xfId="0" applyFont="1" applyBorder="1" applyAlignment="1">
      <alignment horizontal="center" vertical="center"/>
    </xf>
    <xf numFmtId="1" fontId="3" fillId="0" borderId="3" xfId="0" applyNumberFormat="1" applyFont="1" applyBorder="1" applyAlignment="1" applyProtection="1">
      <alignment horizontal="center" vertical="center"/>
      <protection hidden="1"/>
    </xf>
    <xf numFmtId="1" fontId="28" fillId="0" borderId="3" xfId="0" applyNumberFormat="1" applyFont="1" applyBorder="1" applyAlignment="1" applyProtection="1">
      <alignment horizontal="center" vertical="center"/>
      <protection hidden="1"/>
    </xf>
    <xf numFmtId="168" fontId="0" fillId="0" borderId="0" xfId="0" applyNumberFormat="1" applyAlignment="1" applyProtection="1">
      <alignment horizontal="center" vertical="center"/>
      <protection locked="0"/>
    </xf>
    <xf numFmtId="168" fontId="25" fillId="0" borderId="16" xfId="0" applyNumberFormat="1" applyFont="1" applyBorder="1" applyAlignment="1">
      <alignment horizontal="center" vertical="center"/>
    </xf>
    <xf numFmtId="168" fontId="25" fillId="0" borderId="11" xfId="0" applyNumberFormat="1" applyFont="1" applyBorder="1" applyAlignment="1">
      <alignment horizontal="center" vertical="center"/>
    </xf>
    <xf numFmtId="49" fontId="3" fillId="0" borderId="3" xfId="0" applyNumberFormat="1" applyFont="1" applyBorder="1" applyAlignment="1">
      <alignment horizontal="center" vertical="center"/>
    </xf>
    <xf numFmtId="2" fontId="0" fillId="0" borderId="0" xfId="0" applyNumberFormat="1" applyAlignment="1">
      <alignment vertical="center"/>
    </xf>
    <xf numFmtId="2" fontId="3" fillId="0" borderId="0" xfId="0" applyNumberFormat="1" applyFont="1" applyAlignment="1">
      <alignment horizontal="center" vertical="center"/>
    </xf>
    <xf numFmtId="2" fontId="3" fillId="0" borderId="0" xfId="0" applyNumberFormat="1" applyFont="1" applyAlignment="1" applyProtection="1">
      <alignment horizontal="center" vertical="center"/>
      <protection hidden="1"/>
    </xf>
    <xf numFmtId="164" fontId="0" fillId="0" borderId="0" xfId="0" applyNumberFormat="1" applyAlignment="1" applyProtection="1">
      <alignment horizontal="center" vertical="center"/>
      <protection locked="0"/>
    </xf>
    <xf numFmtId="164" fontId="3" fillId="10" borderId="3" xfId="0" applyNumberFormat="1" applyFont="1" applyFill="1" applyBorder="1" applyAlignment="1" applyProtection="1">
      <alignment horizontal="center" vertical="center"/>
      <protection locked="0"/>
    </xf>
    <xf numFmtId="164" fontId="0" fillId="10" borderId="3" xfId="0" applyNumberFormat="1" applyFill="1" applyBorder="1" applyAlignment="1" applyProtection="1">
      <alignment horizontal="center" vertical="center"/>
      <protection locked="0"/>
    </xf>
    <xf numFmtId="0" fontId="0" fillId="6" borderId="3" xfId="0" applyFill="1" applyBorder="1" applyAlignment="1" applyProtection="1">
      <alignment horizontal="center" vertical="center"/>
      <protection locked="0"/>
    </xf>
    <xf numFmtId="168" fontId="6" fillId="10" borderId="3" xfId="0" applyNumberFormat="1" applyFont="1" applyFill="1" applyBorder="1" applyAlignment="1" applyProtection="1">
      <alignment horizontal="center" vertical="center"/>
      <protection locked="0"/>
    </xf>
    <xf numFmtId="0" fontId="3" fillId="10" borderId="3" xfId="0" applyFont="1" applyFill="1" applyBorder="1" applyAlignment="1" applyProtection="1">
      <alignment horizontal="center" vertical="center"/>
      <protection locked="0"/>
    </xf>
    <xf numFmtId="0" fontId="7" fillId="6" borderId="0" xfId="0" applyFont="1" applyFill="1" applyAlignment="1" applyProtection="1">
      <alignment horizontal="center" vertical="center"/>
      <protection locked="0"/>
    </xf>
    <xf numFmtId="2" fontId="0" fillId="10" borderId="0" xfId="0" applyNumberFormat="1" applyFill="1" applyAlignment="1" applyProtection="1">
      <alignment horizontal="center" vertical="center"/>
      <protection locked="0"/>
    </xf>
    <xf numFmtId="0" fontId="7" fillId="0" borderId="0" xfId="0" applyFont="1" applyAlignment="1" applyProtection="1">
      <alignment horizontal="center" vertical="center"/>
      <protection locked="0"/>
    </xf>
    <xf numFmtId="0" fontId="0" fillId="10" borderId="0" xfId="0" applyFill="1" applyAlignment="1" applyProtection="1">
      <alignment horizontal="center" vertical="center"/>
      <protection locked="0"/>
    </xf>
    <xf numFmtId="49" fontId="3" fillId="0" borderId="0" xfId="0" applyNumberFormat="1" applyFont="1" applyAlignment="1" applyProtection="1">
      <alignment vertical="top"/>
      <protection locked="0"/>
    </xf>
    <xf numFmtId="0" fontId="3" fillId="0" borderId="0" xfId="0" applyFont="1" applyAlignment="1" applyProtection="1">
      <alignment horizontal="center" vertical="center"/>
      <protection locked="0"/>
    </xf>
    <xf numFmtId="14" fontId="0" fillId="0" borderId="0" xfId="0" applyNumberFormat="1" applyAlignment="1">
      <alignment horizontal="left" vertical="center"/>
    </xf>
    <xf numFmtId="0" fontId="3" fillId="0" borderId="0" xfId="0" applyFont="1" applyAlignment="1">
      <alignment horizontal="left" vertical="center" wrapText="1"/>
    </xf>
    <xf numFmtId="0" fontId="0" fillId="0" borderId="0" xfId="0" applyAlignment="1">
      <alignment horizontal="left"/>
    </xf>
    <xf numFmtId="0" fontId="6" fillId="0" borderId="3" xfId="0" applyFont="1" applyBorder="1" applyAlignment="1" applyProtection="1">
      <alignment horizontal="center" vertical="top"/>
      <protection locked="0"/>
    </xf>
    <xf numFmtId="0" fontId="3" fillId="10" borderId="7" xfId="0" applyFont="1" applyFill="1" applyBorder="1" applyAlignment="1" applyProtection="1">
      <alignment horizontal="center" vertical="center" wrapText="1"/>
      <protection locked="0"/>
    </xf>
    <xf numFmtId="0" fontId="3" fillId="10" borderId="8" xfId="0"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17" xfId="0" applyFont="1" applyFill="1" applyBorder="1" applyAlignment="1" applyProtection="1">
      <alignment horizontal="center" vertical="center" wrapText="1"/>
      <protection locked="0"/>
    </xf>
    <xf numFmtId="0" fontId="3" fillId="10" borderId="0" xfId="0" applyFont="1" applyFill="1" applyAlignment="1" applyProtection="1">
      <alignment horizontal="center" vertical="center" wrapText="1"/>
      <protection locked="0"/>
    </xf>
    <xf numFmtId="0" fontId="3" fillId="10" borderId="16" xfId="0" applyFont="1" applyFill="1" applyBorder="1" applyAlignment="1" applyProtection="1">
      <alignment horizontal="center" vertical="center" wrapText="1"/>
      <protection locked="0"/>
    </xf>
    <xf numFmtId="0" fontId="3" fillId="10" borderId="10" xfId="0" applyFont="1" applyFill="1" applyBorder="1" applyAlignment="1" applyProtection="1">
      <alignment horizontal="center" vertical="center" wrapText="1"/>
      <protection locked="0"/>
    </xf>
    <xf numFmtId="0" fontId="3" fillId="10" borderId="1" xfId="0" applyFont="1" applyFill="1" applyBorder="1" applyAlignment="1" applyProtection="1">
      <alignment horizontal="center" vertical="center" wrapText="1"/>
      <protection locked="0"/>
    </xf>
    <xf numFmtId="0" fontId="3" fillId="10" borderId="11" xfId="0" applyFont="1" applyFill="1" applyBorder="1" applyAlignment="1" applyProtection="1">
      <alignment horizontal="center" vertical="center" wrapText="1"/>
      <protection locked="0"/>
    </xf>
    <xf numFmtId="0" fontId="3" fillId="6" borderId="6" xfId="0" applyFont="1" applyFill="1" applyBorder="1" applyAlignment="1">
      <alignment horizontal="center" vertical="center"/>
    </xf>
    <xf numFmtId="0" fontId="3" fillId="6" borderId="18" xfId="0" applyFont="1" applyFill="1" applyBorder="1" applyAlignment="1">
      <alignment horizontal="center" vertical="center"/>
    </xf>
    <xf numFmtId="49" fontId="3" fillId="0" borderId="3" xfId="0" applyNumberFormat="1" applyFont="1" applyBorder="1" applyAlignment="1">
      <alignment horizontal="center" vertical="center"/>
    </xf>
    <xf numFmtId="49" fontId="6" fillId="0" borderId="3" xfId="0" applyNumberFormat="1" applyFont="1" applyBorder="1" applyAlignment="1">
      <alignment horizontal="center" vertical="center"/>
    </xf>
    <xf numFmtId="49" fontId="3" fillId="0" borderId="1" xfId="0" applyNumberFormat="1" applyFont="1" applyBorder="1" applyAlignment="1">
      <alignment horizontal="center" vertical="top"/>
    </xf>
    <xf numFmtId="49" fontId="6" fillId="0" borderId="1" xfId="0" applyNumberFormat="1" applyFont="1" applyBorder="1" applyAlignment="1">
      <alignment horizontal="center" vertical="top"/>
    </xf>
    <xf numFmtId="49" fontId="3" fillId="0" borderId="0" xfId="0" applyNumberFormat="1" applyFont="1" applyAlignment="1">
      <alignment horizontal="center" vertical="top"/>
    </xf>
    <xf numFmtId="49" fontId="0" fillId="0" borderId="0" xfId="0" applyNumberFormat="1" applyAlignment="1">
      <alignment horizontal="center" vertical="top"/>
    </xf>
    <xf numFmtId="164" fontId="0" fillId="6" borderId="0" xfId="0" applyNumberFormat="1" applyFill="1" applyAlignment="1">
      <alignment horizontal="center" vertical="center"/>
    </xf>
    <xf numFmtId="164" fontId="0" fillId="6" borderId="16" xfId="0" applyNumberFormat="1" applyFill="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0" xfId="0" applyFont="1" applyAlignment="1">
      <alignment horizontal="center" vertical="center" wrapText="1"/>
    </xf>
    <xf numFmtId="0" fontId="25" fillId="0" borderId="7" xfId="0" applyFont="1" applyBorder="1" applyAlignment="1">
      <alignment horizontal="center" vertical="center"/>
    </xf>
    <xf numFmtId="0" fontId="25" fillId="0" borderId="9" xfId="0" applyFont="1" applyBorder="1" applyAlignment="1">
      <alignment horizontal="center" vertical="center"/>
    </xf>
    <xf numFmtId="0" fontId="25" fillId="0" borderId="6" xfId="0" applyFont="1" applyBorder="1" applyAlignment="1">
      <alignment horizontal="center" vertical="center"/>
    </xf>
    <xf numFmtId="0" fontId="25" fillId="0" borderId="2" xfId="0" applyFont="1" applyBorder="1" applyAlignment="1">
      <alignment horizontal="center" vertical="center"/>
    </xf>
    <xf numFmtId="0" fontId="25" fillId="0" borderId="18"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xf>
    <xf numFmtId="0" fontId="9" fillId="0" borderId="12" xfId="0" applyFont="1" applyBorder="1" applyAlignment="1" applyProtection="1">
      <alignment horizontal="center"/>
      <protection hidden="1"/>
    </xf>
    <xf numFmtId="0" fontId="10" fillId="0" borderId="0" xfId="0" applyFont="1" applyAlignment="1" applyProtection="1">
      <alignment horizontal="center" vertical="center" wrapText="1"/>
      <protection hidden="1"/>
    </xf>
    <xf numFmtId="0" fontId="10" fillId="0" borderId="4" xfId="0" applyFont="1" applyBorder="1" applyAlignment="1" applyProtection="1">
      <alignment horizontal="center" vertical="center" wrapText="1"/>
      <protection hidden="1"/>
    </xf>
    <xf numFmtId="167" fontId="6" fillId="0" borderId="0" xfId="0" applyNumberFormat="1" applyFont="1" applyAlignment="1" applyProtection="1">
      <alignment horizontal="left"/>
      <protection hidden="1"/>
    </xf>
    <xf numFmtId="0" fontId="6" fillId="0" borderId="0" xfId="0" applyFont="1" applyAlignment="1" applyProtection="1">
      <alignment horizontal="left"/>
      <protection hidden="1"/>
    </xf>
    <xf numFmtId="0" fontId="6" fillId="0" borderId="0" xfId="0" applyFont="1" applyAlignment="1" applyProtection="1">
      <alignment horizontal="left" vertical="top" wrapText="1"/>
      <protection hidden="1"/>
    </xf>
    <xf numFmtId="0" fontId="20" fillId="0" borderId="4" xfId="0" applyFont="1" applyBorder="1" applyAlignment="1" applyProtection="1">
      <alignment horizontal="center" vertical="center"/>
      <protection hidden="1"/>
    </xf>
    <xf numFmtId="0" fontId="0" fillId="0" borderId="4" xfId="0" applyBorder="1" applyAlignment="1">
      <alignment horizontal="center" vertical="center"/>
    </xf>
    <xf numFmtId="0" fontId="7" fillId="0" borderId="0" xfId="0" applyFont="1" applyAlignment="1" applyProtection="1">
      <alignment horizontal="center"/>
      <protection hidden="1"/>
    </xf>
    <xf numFmtId="0" fontId="7" fillId="0" borderId="15" xfId="0" applyFont="1" applyBorder="1" applyAlignment="1" applyProtection="1">
      <alignment horizontal="left"/>
      <protection hidden="1"/>
    </xf>
    <xf numFmtId="0" fontId="7" fillId="0" borderId="0" xfId="0" applyFont="1" applyAlignment="1" applyProtection="1">
      <alignment horizontal="left" vertical="center" wrapText="1"/>
      <protection hidden="1"/>
    </xf>
    <xf numFmtId="0" fontId="7" fillId="0" borderId="0" xfId="0" applyFont="1" applyAlignment="1" applyProtection="1">
      <alignment horizontal="left"/>
      <protection hidden="1"/>
    </xf>
    <xf numFmtId="0" fontId="3" fillId="0" borderId="0" xfId="0" applyFont="1" applyAlignment="1" applyProtection="1">
      <alignment horizontal="left" vertical="center" wrapText="1"/>
      <protection hidden="1"/>
    </xf>
    <xf numFmtId="0" fontId="19" fillId="0" borderId="0" xfId="0" applyFont="1" applyAlignment="1" applyProtection="1">
      <alignment horizontal="center" vertical="center" wrapText="1"/>
      <protection hidden="1"/>
    </xf>
    <xf numFmtId="49" fontId="23" fillId="0" borderId="0" xfId="0" applyNumberFormat="1" applyFont="1" applyAlignment="1">
      <alignment horizontal="center" vertical="center"/>
    </xf>
    <xf numFmtId="0" fontId="22" fillId="0" borderId="12" xfId="0" applyFont="1" applyBorder="1" applyAlignment="1" applyProtection="1">
      <alignment horizontal="center" vertical="center" wrapText="1"/>
      <protection hidden="1"/>
    </xf>
    <xf numFmtId="0" fontId="22" fillId="0" borderId="0" xfId="0" applyFont="1" applyAlignment="1" applyProtection="1">
      <alignment horizontal="center" vertical="center" wrapText="1"/>
      <protection hidden="1"/>
    </xf>
    <xf numFmtId="0" fontId="22" fillId="0" borderId="4" xfId="0" applyFont="1" applyBorder="1" applyAlignment="1" applyProtection="1">
      <alignment horizontal="center" vertical="center" wrapText="1"/>
      <protection hidden="1"/>
    </xf>
    <xf numFmtId="0" fontId="26" fillId="0" borderId="0" xfId="0" applyFont="1" applyAlignment="1" applyProtection="1">
      <alignment horizontal="center"/>
      <protection hidden="1"/>
    </xf>
    <xf numFmtId="0" fontId="8" fillId="0" borderId="0" xfId="0" applyFont="1" applyAlignment="1" applyProtection="1">
      <alignment horizontal="center" vertical="center"/>
      <protection hidden="1"/>
    </xf>
    <xf numFmtId="0" fontId="7" fillId="0" borderId="0" xfId="0" applyFont="1" applyAlignment="1" applyProtection="1">
      <alignment horizontal="center" vertical="top" wrapText="1"/>
      <protection hidden="1"/>
    </xf>
  </cellXfs>
  <cellStyles count="1">
    <cellStyle name="Normal" xfId="0" builtinId="0"/>
  </cellStyles>
  <dxfs count="29">
    <dxf>
      <numFmt numFmtId="168" formatCode="0.0"/>
    </dxf>
    <dxf>
      <numFmt numFmtId="2" formatCode="0.00"/>
    </dxf>
    <dxf>
      <numFmt numFmtId="164" formatCode="0.000"/>
    </dxf>
    <dxf>
      <numFmt numFmtId="168" formatCode="0.0"/>
    </dxf>
    <dxf>
      <numFmt numFmtId="2" formatCode="0.00"/>
    </dxf>
    <dxf>
      <numFmt numFmtId="164" formatCode="0.000"/>
    </dxf>
    <dxf>
      <font>
        <color rgb="FF9C0006"/>
      </font>
      <fill>
        <patternFill>
          <bgColor rgb="FFFFC7CE"/>
        </patternFill>
      </fill>
    </dxf>
    <dxf>
      <font>
        <color rgb="FF9C0006"/>
      </font>
      <fill>
        <patternFill>
          <bgColor rgb="FFFFC7CE"/>
        </patternFill>
      </fill>
    </dxf>
    <dxf>
      <numFmt numFmtId="168" formatCode="0.0"/>
    </dxf>
    <dxf>
      <numFmt numFmtId="2" formatCode="0.00"/>
    </dxf>
    <dxf>
      <numFmt numFmtId="164" formatCode="0.000"/>
    </dxf>
    <dxf>
      <fill>
        <patternFill>
          <bgColor rgb="FF92D050"/>
        </patternFill>
      </fill>
    </dxf>
    <dxf>
      <fill>
        <patternFill>
          <bgColor rgb="FFFFC000"/>
        </patternFill>
      </fill>
    </dxf>
    <dxf>
      <fill>
        <patternFill>
          <bgColor rgb="FFFF0000"/>
        </patternFill>
      </fill>
    </dxf>
    <dxf>
      <numFmt numFmtId="168" formatCode="0.0"/>
    </dxf>
    <dxf>
      <numFmt numFmtId="2" formatCode="0.00"/>
    </dxf>
    <dxf>
      <numFmt numFmtId="164" formatCode="0.000"/>
    </dxf>
    <dxf>
      <font>
        <b/>
        <i val="0"/>
        <condense val="0"/>
        <extend val="0"/>
        <color indexed="10"/>
      </font>
      <fill>
        <patternFill>
          <bgColor indexed="9"/>
        </patternFill>
      </fill>
    </dxf>
    <dxf>
      <numFmt numFmtId="168" formatCode="0.0"/>
    </dxf>
    <dxf>
      <numFmt numFmtId="168" formatCode="0.0"/>
    </dxf>
    <dxf>
      <numFmt numFmtId="2" formatCode="0.00"/>
    </dxf>
    <dxf>
      <numFmt numFmtId="164" formatCode="0.000"/>
    </dxf>
    <dxf>
      <font>
        <color rgb="FF9C0006"/>
      </font>
      <fill>
        <patternFill>
          <bgColor rgb="FFFFC7CE"/>
        </patternFill>
      </fill>
    </dxf>
    <dxf>
      <font>
        <color rgb="FF9C0006"/>
      </font>
      <fill>
        <patternFill>
          <bgColor rgb="FFFFC7CE"/>
        </patternFill>
      </fill>
    </dxf>
    <dxf>
      <numFmt numFmtId="168" formatCode="0.0"/>
    </dxf>
    <dxf>
      <numFmt numFmtId="168" formatCode="0.0"/>
    </dxf>
    <dxf>
      <numFmt numFmtId="2" formatCode="0.00"/>
    </dxf>
    <dxf>
      <numFmt numFmtId="164" formatCode="0.000"/>
    </dxf>
    <dxf>
      <font>
        <b/>
        <i val="0"/>
        <condense val="0"/>
        <extend val="0"/>
        <color indexed="10"/>
      </font>
      <fill>
        <patternFill>
          <bgColor indexed="9"/>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00549A"/>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0066CC"/>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Deflection from the Nominal Value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Deflection from Nominal</c:v>
          </c:tx>
          <c:spPr>
            <a:ln w="28575" cap="rnd">
              <a:solidFill>
                <a:schemeClr val="accent1"/>
              </a:solidFill>
              <a:round/>
            </a:ln>
            <a:effectLst/>
          </c:spPr>
          <c:marker>
            <c:symbol val="none"/>
          </c:marker>
          <c:cat>
            <c:multiLvlStrRef>
              <c:f>Certificate!$A$86:$A$94</c:f>
            </c:multiLvlStrRef>
          </c:cat>
          <c:val>
            <c:numRef>
              <c:f>Uncertainty!$N$2:$N$10</c:f>
              <c:numCache>
                <c:formatCode>General</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2-FC0E-4E3B-879E-AD5964F8EFF0}"/>
            </c:ext>
          </c:extLst>
        </c:ser>
        <c:dLbls>
          <c:showLegendKey val="0"/>
          <c:showVal val="0"/>
          <c:showCatName val="0"/>
          <c:showSerName val="0"/>
          <c:showPercent val="0"/>
          <c:showBubbleSize val="0"/>
        </c:dLbls>
        <c:smooth val="0"/>
        <c:axId val="399436672"/>
        <c:axId val="399440000"/>
      </c:lineChart>
      <c:catAx>
        <c:axId val="399436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Nominal</a:t>
                </a:r>
                <a:r>
                  <a:rPr lang="en-GB" baseline="0"/>
                  <a:t> Value (mm)</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40000"/>
        <c:crosses val="autoZero"/>
        <c:auto val="1"/>
        <c:lblAlgn val="ctr"/>
        <c:lblOffset val="100"/>
        <c:noMultiLvlLbl val="0"/>
      </c:catAx>
      <c:valAx>
        <c:axId val="399440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Deflection</a:t>
                </a:r>
                <a:r>
                  <a:rPr lang="en-GB" baseline="0"/>
                  <a:t> (mm)</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36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 dropStyle="combo" dx="16" fmlaLink="$H$39" fmlaRange="$E$39:$E$45" noThreeD="1" sel="3" val="0"/>
</file>

<file path=xl/ctrlProps/ctrlProp2.xml><?xml version="1.0" encoding="utf-8"?>
<formControlPr xmlns="http://schemas.microsoft.com/office/spreadsheetml/2009/9/main" objectType="CheckBox" fmlaLink="$L$38"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C$41" noThreeD="1"/>
</file>

<file path=xl/ctrlProps/ctrlProp6.xml><?xml version="1.0" encoding="utf-8"?>
<formControlPr xmlns="http://schemas.microsoft.com/office/spreadsheetml/2009/9/main" objectType="Radio" checked="Checked"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C$45" noThreeD="1"/>
</file>

<file path=xl/ctrlProps/ctrlProp9.xml><?xml version="1.0" encoding="utf-8"?>
<formControlPr xmlns="http://schemas.microsoft.com/office/spreadsheetml/2009/9/main" objectType="Radio" checked="Checked" noThreeD="1"/>
</file>

<file path=xl/ctrlProps/ctrlProp10.xml><?xml version="1.0" encoding="utf-8"?>
<formControlPr xmlns="http://schemas.microsoft.com/office/spreadsheetml/2009/9/main" objectType="Radio" firstButton="1" fmlaLink="$D$49"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cid:image001.png@01D811F8.D0B1BB60" TargetMode="External"/></Relationships>
</file>

<file path=xl/drawings/drawing1.xml><?xml version="1.0" encoding="utf-8"?>
<xdr:wsDr xmlns:xdr="http://schemas.openxmlformats.org/drawingml/2006/spreadsheetDrawing" xmlns:a="http://schemas.openxmlformats.org/drawingml/2006/main">
  <xdr:twoCellAnchor editAs="oneCell">
    <xdr:from>
      <xdr:col>11</xdr:col>
      <xdr:colOff>666750</xdr:colOff>
      <xdr:row>0</xdr:row>
      <xdr:rowOff>114300</xdr:rowOff>
    </xdr:from>
    <xdr:to>
      <xdr:col>14</xdr:col>
      <xdr:colOff>0</xdr:colOff>
      <xdr:row>4</xdr:row>
      <xdr:rowOff>57150</xdr:rowOff>
    </xdr:to>
    <xdr:pic>
      <xdr:nvPicPr>
        <xdr:cNvPr id="5715" name="Picture 7" descr="RGB-Logo_web_white">
          <a:extLst>
            <a:ext uri="{FF2B5EF4-FFF2-40B4-BE49-F238E27FC236}">
              <a16:creationId xmlns:a16="http://schemas.microsoft.com/office/drawing/2014/main" id="{00000000-0008-0000-0000-00005316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9150" y="114300"/>
          <a:ext cx="116205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95250</xdr:colOff>
          <xdr:row>32</xdr:row>
          <xdr:rowOff>0</xdr:rowOff>
        </xdr:from>
        <xdr:to>
          <xdr:col>9</xdr:col>
          <xdr:colOff>200025</xdr:colOff>
          <xdr:row>33</xdr:row>
          <xdr:rowOff>38100</xdr:rowOff>
        </xdr:to>
        <xdr:sp macro="" textlink="">
          <xdr:nvSpPr>
            <xdr:cNvPr id="1107" name="Drop Dow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7</xdr:row>
          <xdr:rowOff>28575</xdr:rowOff>
        </xdr:from>
        <xdr:to>
          <xdr:col>3</xdr:col>
          <xdr:colOff>800100</xdr:colOff>
          <xdr:row>8</xdr:row>
          <xdr:rowOff>133350</xdr:rowOff>
        </xdr:to>
        <xdr:grpSp>
          <xdr:nvGrpSpPr>
            <xdr:cNvPr id="5716" name="Group 1">
              <a:extLst>
                <a:ext uri="{FF2B5EF4-FFF2-40B4-BE49-F238E27FC236}">
                  <a16:creationId xmlns:a16="http://schemas.microsoft.com/office/drawing/2014/main" id="{00000000-0008-0000-0000-000054160000}"/>
                </a:ext>
              </a:extLst>
            </xdr:cNvPr>
            <xdr:cNvGrpSpPr>
              <a:grpSpLocks/>
            </xdr:cNvGrpSpPr>
          </xdr:nvGrpSpPr>
          <xdr:grpSpPr bwMode="auto">
            <a:xfrm>
              <a:off x="1219200" y="1162050"/>
              <a:ext cx="1419225" cy="266700"/>
              <a:chOff x="5314986" y="1647876"/>
              <a:chExt cx="1419225" cy="266700"/>
            </a:xfrm>
          </xdr:grpSpPr>
          <xdr:sp macro="" textlink="">
            <xdr:nvSpPr>
              <xdr:cNvPr id="1116" name="Group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5314986" y="1647876"/>
                <a:ext cx="1419225" cy="2667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Tested at</a:t>
                </a:r>
              </a:p>
            </xdr:txBody>
          </xdr:sp>
          <xdr:sp macro="" textlink="">
            <xdr:nvSpPr>
              <xdr:cNvPr id="1117" name="Option 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5364923" y="1676400"/>
                <a:ext cx="669634" cy="2000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Customer</a:t>
                </a:r>
              </a:p>
            </xdr:txBody>
          </xdr:sp>
          <xdr:sp macro="" textlink="">
            <xdr:nvSpPr>
              <xdr:cNvPr id="1118" name="Option 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6074535" y="1676400"/>
                <a:ext cx="629656" cy="2000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Impact</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30</xdr:row>
          <xdr:rowOff>47625</xdr:rowOff>
        </xdr:from>
        <xdr:to>
          <xdr:col>12</xdr:col>
          <xdr:colOff>847725</xdr:colOff>
          <xdr:row>31</xdr:row>
          <xdr:rowOff>104775</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Amendment?</a:t>
              </a:r>
            </a:p>
          </xdr:txBody>
        </xdr:sp>
        <xdr:clientData/>
      </xdr:twoCellAnchor>
    </mc:Choice>
    <mc:Fallback/>
  </mc:AlternateContent>
  <xdr:twoCellAnchor editAs="absolute">
    <xdr:from>
      <xdr:col>12</xdr:col>
      <xdr:colOff>57150</xdr:colOff>
      <xdr:row>5</xdr:row>
      <xdr:rowOff>7620</xdr:rowOff>
    </xdr:from>
    <xdr:to>
      <xdr:col>12</xdr:col>
      <xdr:colOff>716280</xdr:colOff>
      <xdr:row>6</xdr:row>
      <xdr:rowOff>121920</xdr:rowOff>
    </xdr:to>
    <xdr:sp macro="[0]!checkledger" textlink="">
      <xdr:nvSpPr>
        <xdr:cNvPr id="1142" name="log button">
          <a:extLst>
            <a:ext uri="{FF2B5EF4-FFF2-40B4-BE49-F238E27FC236}">
              <a16:creationId xmlns:a16="http://schemas.microsoft.com/office/drawing/2014/main" id="{00000000-0008-0000-0000-000076040000}"/>
            </a:ext>
          </a:extLst>
        </xdr:cNvPr>
        <xdr:cNvSpPr>
          <a:spLocks noChangeArrowheads="1"/>
        </xdr:cNvSpPr>
      </xdr:nvSpPr>
      <xdr:spPr bwMode="auto">
        <a:xfrm>
          <a:off x="9825990" y="845820"/>
          <a:ext cx="659130" cy="281940"/>
        </a:xfrm>
        <a:prstGeom prst="bevel">
          <a:avLst>
            <a:gd name="adj" fmla="val 12500"/>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r>
            <a:rPr lang="en-GB" sz="1000" b="0" i="0" u="none" strike="noStrike" baseline="0">
              <a:solidFill>
                <a:srgbClr val="000000"/>
              </a:solidFill>
              <a:latin typeface="Arial Black"/>
            </a:rPr>
            <a:t>LOG</a:t>
          </a:r>
          <a:endParaRPr lang="en-GB"/>
        </a:p>
      </xdr:txBody>
    </xdr:sp>
    <xdr:clientData fPrintsWithSheet="0"/>
  </xdr:twoCellAnchor>
  <mc:AlternateContent xmlns:mc="http://schemas.openxmlformats.org/markup-compatibility/2006">
    <mc:Choice xmlns:a14="http://schemas.microsoft.com/office/drawing/2010/main" Requires="a14">
      <xdr:twoCellAnchor>
        <xdr:from>
          <xdr:col>6</xdr:col>
          <xdr:colOff>28575</xdr:colOff>
          <xdr:row>0</xdr:row>
          <xdr:rowOff>47625</xdr:rowOff>
        </xdr:from>
        <xdr:to>
          <xdr:col>8</xdr:col>
          <xdr:colOff>19050</xdr:colOff>
          <xdr:row>1</xdr:row>
          <xdr:rowOff>152400</xdr:rowOff>
        </xdr:to>
        <xdr:grpSp>
          <xdr:nvGrpSpPr>
            <xdr:cNvPr id="5729" name="Group 1">
              <a:extLst>
                <a:ext uri="{FF2B5EF4-FFF2-40B4-BE49-F238E27FC236}">
                  <a16:creationId xmlns:a16="http://schemas.microsoft.com/office/drawing/2014/main" id="{00000000-0008-0000-0000-000061160000}"/>
                </a:ext>
              </a:extLst>
            </xdr:cNvPr>
            <xdr:cNvGrpSpPr>
              <a:grpSpLocks/>
            </xdr:cNvGrpSpPr>
          </xdr:nvGrpSpPr>
          <xdr:grpSpPr bwMode="auto">
            <a:xfrm>
              <a:off x="4467225" y="47625"/>
              <a:ext cx="1685925" cy="266700"/>
              <a:chOff x="3028950" y="1171609"/>
              <a:chExt cx="1685925" cy="266700"/>
            </a:xfrm>
          </xdr:grpSpPr>
          <xdr:sp macro="" textlink="">
            <xdr:nvSpPr>
              <xdr:cNvPr id="1578" name="Group Box 554" descr="Type"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3028950" y="1171609"/>
                <a:ext cx="1685925" cy="2667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Indicator  Type</a:t>
                </a:r>
              </a:p>
            </xdr:txBody>
          </xdr:sp>
          <xdr:sp macro="" textlink="">
            <xdr:nvSpPr>
              <xdr:cNvPr id="1579" name="Option Button 555"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3088314" y="1200150"/>
                <a:ext cx="795471" cy="2000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Dial Gauge</a:t>
                </a:r>
              </a:p>
            </xdr:txBody>
          </xdr:sp>
          <xdr:sp macro="" textlink="">
            <xdr:nvSpPr>
              <xdr:cNvPr id="1580" name="Option Button 556"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3931276" y="1200150"/>
                <a:ext cx="747981" cy="2000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Transducer</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8</xdr:row>
          <xdr:rowOff>123825</xdr:rowOff>
        </xdr:from>
        <xdr:to>
          <xdr:col>7</xdr:col>
          <xdr:colOff>723900</xdr:colOff>
          <xdr:row>10</xdr:row>
          <xdr:rowOff>19050</xdr:rowOff>
        </xdr:to>
        <xdr:grpSp>
          <xdr:nvGrpSpPr>
            <xdr:cNvPr id="5730" name="Group 1">
              <a:extLst>
                <a:ext uri="{FF2B5EF4-FFF2-40B4-BE49-F238E27FC236}">
                  <a16:creationId xmlns:a16="http://schemas.microsoft.com/office/drawing/2014/main" id="{00000000-0008-0000-0000-000062160000}"/>
                </a:ext>
              </a:extLst>
            </xdr:cNvPr>
            <xdr:cNvGrpSpPr>
              <a:grpSpLocks/>
            </xdr:cNvGrpSpPr>
          </xdr:nvGrpSpPr>
          <xdr:grpSpPr bwMode="auto">
            <a:xfrm>
              <a:off x="4533900" y="1419225"/>
              <a:ext cx="1476375" cy="219075"/>
              <a:chOff x="4391045" y="1504950"/>
              <a:chExt cx="1476389" cy="219075"/>
            </a:xfrm>
          </xdr:grpSpPr>
          <xdr:sp macro="" textlink="">
            <xdr:nvSpPr>
              <xdr:cNvPr id="5695" name="Option Button 1599" hidden="1">
                <a:extLst>
                  <a:ext uri="{63B3BB69-23CF-44E3-9099-C40C66FF867C}">
                    <a14:compatExt spid="_x0000_s5695"/>
                  </a:ext>
                  <a:ext uri="{FF2B5EF4-FFF2-40B4-BE49-F238E27FC236}">
                    <a16:creationId xmlns:a16="http://schemas.microsoft.com/office/drawing/2014/main" id="{00000000-0008-0000-0000-00003F160000}"/>
                  </a:ext>
                </a:extLst>
              </xdr:cNvPr>
              <xdr:cNvSpPr/>
            </xdr:nvSpPr>
            <xdr:spPr bwMode="auto">
              <a:xfrm>
                <a:off x="4391045" y="1504950"/>
                <a:ext cx="361961" cy="2190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a:t>
                </a:r>
              </a:p>
            </xdr:txBody>
          </xdr:sp>
          <xdr:sp macro="" textlink="">
            <xdr:nvSpPr>
              <xdr:cNvPr id="5696" name="Option Button 1600" hidden="1">
                <a:extLst>
                  <a:ext uri="{63B3BB69-23CF-44E3-9099-C40C66FF867C}">
                    <a14:compatExt spid="_x0000_s5696"/>
                  </a:ext>
                  <a:ext uri="{FF2B5EF4-FFF2-40B4-BE49-F238E27FC236}">
                    <a16:creationId xmlns:a16="http://schemas.microsoft.com/office/drawing/2014/main" id="{00000000-0008-0000-0000-000040160000}"/>
                  </a:ext>
                </a:extLst>
              </xdr:cNvPr>
              <xdr:cNvSpPr/>
            </xdr:nvSpPr>
            <xdr:spPr bwMode="auto">
              <a:xfrm>
                <a:off x="4948237" y="1504950"/>
                <a:ext cx="361950" cy="2190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2</a:t>
                </a:r>
              </a:p>
            </xdr:txBody>
          </xdr:sp>
          <xdr:sp macro="" textlink="">
            <xdr:nvSpPr>
              <xdr:cNvPr id="5697" name="Option Button 1601" hidden="1">
                <a:extLst>
                  <a:ext uri="{63B3BB69-23CF-44E3-9099-C40C66FF867C}">
                    <a14:compatExt spid="_x0000_s5697"/>
                  </a:ext>
                  <a:ext uri="{FF2B5EF4-FFF2-40B4-BE49-F238E27FC236}">
                    <a16:creationId xmlns:a16="http://schemas.microsoft.com/office/drawing/2014/main" id="{00000000-0008-0000-0000-000041160000}"/>
                  </a:ext>
                </a:extLst>
              </xdr:cNvPr>
              <xdr:cNvSpPr/>
            </xdr:nvSpPr>
            <xdr:spPr bwMode="auto">
              <a:xfrm>
                <a:off x="5505471" y="1504950"/>
                <a:ext cx="361963" cy="2190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3</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8</xdr:row>
          <xdr:rowOff>19050</xdr:rowOff>
        </xdr:from>
        <xdr:to>
          <xdr:col>8</xdr:col>
          <xdr:colOff>9525</xdr:colOff>
          <xdr:row>10</xdr:row>
          <xdr:rowOff>57150</xdr:rowOff>
        </xdr:to>
        <xdr:sp macro="" textlink="">
          <xdr:nvSpPr>
            <xdr:cNvPr id="5698" name="Group Box 1602" hidden="1">
              <a:extLst>
                <a:ext uri="{63B3BB69-23CF-44E3-9099-C40C66FF867C}">
                  <a14:compatExt spid="_x0000_s5698"/>
                </a:ext>
                <a:ext uri="{FF2B5EF4-FFF2-40B4-BE49-F238E27FC236}">
                  <a16:creationId xmlns:a16="http://schemas.microsoft.com/office/drawing/2014/main" id="{00000000-0008-0000-0000-00004216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Readability / Decimal Places</a:t>
              </a:r>
            </a:p>
          </xdr:txBody>
        </xdr:sp>
        <xdr:clientData/>
      </xdr:twoCellAnchor>
    </mc:Choice>
    <mc:Fallback/>
  </mc:AlternateContent>
  <xdr:twoCellAnchor>
    <xdr:from>
      <xdr:col>1</xdr:col>
      <xdr:colOff>0</xdr:colOff>
      <xdr:row>3</xdr:row>
      <xdr:rowOff>85725</xdr:rowOff>
    </xdr:from>
    <xdr:to>
      <xdr:col>1</xdr:col>
      <xdr:colOff>600075</xdr:colOff>
      <xdr:row>4</xdr:row>
      <xdr:rowOff>152400</xdr:rowOff>
    </xdr:to>
    <xdr:sp macro="[0]!engineer_save" textlink="">
      <xdr:nvSpPr>
        <xdr:cNvPr id="30" name="Bevel 29">
          <a:extLst>
            <a:ext uri="{FF2B5EF4-FFF2-40B4-BE49-F238E27FC236}">
              <a16:creationId xmlns:a16="http://schemas.microsoft.com/office/drawing/2014/main" id="{00000000-0008-0000-0000-00001E000000}"/>
            </a:ext>
          </a:extLst>
        </xdr:cNvPr>
        <xdr:cNvSpPr/>
      </xdr:nvSpPr>
      <xdr:spPr bwMode="auto">
        <a:xfrm>
          <a:off x="133350" y="571500"/>
          <a:ext cx="600075" cy="228600"/>
        </a:xfrm>
        <a:prstGeom prst="bevel">
          <a:avLst/>
        </a:prstGeom>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horzOverflow="clip" wrap="square" lIns="18288" tIns="0" rIns="0" bIns="0" rtlCol="0" anchor="t"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noProof="0">
              <a:ln>
                <a:noFill/>
              </a:ln>
              <a:solidFill>
                <a:sysClr val="window" lastClr="FFFFFF"/>
              </a:solidFill>
              <a:effectLst/>
              <a:uLnTx/>
              <a:uFillTx/>
            </a:rPr>
            <a:t>SAVE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3</xdr:row>
      <xdr:rowOff>114300</xdr:rowOff>
    </xdr:from>
    <xdr:to>
      <xdr:col>3</xdr:col>
      <xdr:colOff>96169</xdr:colOff>
      <xdr:row>9</xdr:row>
      <xdr:rowOff>38940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7150" y="904875"/>
          <a:ext cx="1810669" cy="896190"/>
        </a:xfrm>
        <a:prstGeom prst="rect">
          <a:avLst/>
        </a:prstGeom>
      </xdr:spPr>
    </xdr:pic>
    <xdr:clientData/>
  </xdr:twoCellAnchor>
  <xdr:twoCellAnchor>
    <xdr:from>
      <xdr:col>7</xdr:col>
      <xdr:colOff>28575</xdr:colOff>
      <xdr:row>3</xdr:row>
      <xdr:rowOff>66676</xdr:rowOff>
    </xdr:from>
    <xdr:to>
      <xdr:col>8</xdr:col>
      <xdr:colOff>345858</xdr:colOff>
      <xdr:row>9</xdr:row>
      <xdr:rowOff>85726</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42057"/>
        <a:stretch/>
      </xdr:blipFill>
      <xdr:spPr bwMode="auto">
        <a:xfrm>
          <a:off x="4162425" y="857251"/>
          <a:ext cx="907833" cy="990600"/>
        </a:xfrm>
        <a:prstGeom prst="rect">
          <a:avLst/>
        </a:prstGeom>
        <a:ln>
          <a:noFill/>
        </a:ln>
        <a:extLst>
          <a:ext uri="{53640926-AAD7-44D8-BBD7-CCE9431645EC}">
            <a14:shadowObscured xmlns:a14="http://schemas.microsoft.com/office/drawing/2010/main"/>
          </a:ext>
        </a:extLst>
      </xdr:spPr>
    </xdr:pic>
    <xdr:clientData/>
  </xdr:twoCellAnchor>
  <xdr:twoCellAnchor>
    <xdr:from>
      <xdr:col>8</xdr:col>
      <xdr:colOff>393483</xdr:colOff>
      <xdr:row>3</xdr:row>
      <xdr:rowOff>28575</xdr:rowOff>
    </xdr:from>
    <xdr:to>
      <xdr:col>9</xdr:col>
      <xdr:colOff>509025</xdr:colOff>
      <xdr:row>9</xdr:row>
      <xdr:rowOff>133350</xdr:rowOff>
    </xdr:to>
    <xdr:pic>
      <xdr:nvPicPr>
        <xdr:cNvPr id="12" name="Picture 11" descr="Icon&#10;&#10;Description automatically generated">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5270283" y="798195"/>
          <a:ext cx="725142" cy="1095375"/>
        </a:xfrm>
        <a:prstGeom prst="rect">
          <a:avLst/>
        </a:prstGeom>
        <a:noFill/>
        <a:ln>
          <a:noFill/>
        </a:ln>
      </xdr:spPr>
    </xdr:pic>
    <xdr:clientData/>
  </xdr:twoCellAnchor>
  <xdr:twoCellAnchor editAs="oneCell">
    <xdr:from>
      <xdr:col>0</xdr:col>
      <xdr:colOff>45720</xdr:colOff>
      <xdr:row>66</xdr:row>
      <xdr:rowOff>76200</xdr:rowOff>
    </xdr:from>
    <xdr:to>
      <xdr:col>3</xdr:col>
      <xdr:colOff>84739</xdr:colOff>
      <xdr:row>72</xdr:row>
      <xdr:rowOff>31320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45720" y="10942320"/>
          <a:ext cx="1867819" cy="915240"/>
        </a:xfrm>
        <a:prstGeom prst="rect">
          <a:avLst/>
        </a:prstGeom>
      </xdr:spPr>
    </xdr:pic>
    <xdr:clientData/>
  </xdr:twoCellAnchor>
  <xdr:twoCellAnchor>
    <xdr:from>
      <xdr:col>7</xdr:col>
      <xdr:colOff>45720</xdr:colOff>
      <xdr:row>66</xdr:row>
      <xdr:rowOff>60961</xdr:rowOff>
    </xdr:from>
    <xdr:to>
      <xdr:col>8</xdr:col>
      <xdr:colOff>363003</xdr:colOff>
      <xdr:row>73</xdr:row>
      <xdr:rowOff>110491</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42057"/>
        <a:stretch/>
      </xdr:blipFill>
      <xdr:spPr bwMode="auto">
        <a:xfrm>
          <a:off x="4312920" y="10927081"/>
          <a:ext cx="926883" cy="1009650"/>
        </a:xfrm>
        <a:prstGeom prst="rect">
          <a:avLst/>
        </a:prstGeom>
        <a:ln>
          <a:noFill/>
        </a:ln>
        <a:extLst>
          <a:ext uri="{53640926-AAD7-44D8-BBD7-CCE9431645EC}">
            <a14:shadowObscured xmlns:a14="http://schemas.microsoft.com/office/drawing/2010/main"/>
          </a:ext>
        </a:extLst>
      </xdr:spPr>
    </xdr:pic>
    <xdr:clientData/>
  </xdr:twoCellAnchor>
  <xdr:twoCellAnchor>
    <xdr:from>
      <xdr:col>8</xdr:col>
      <xdr:colOff>410628</xdr:colOff>
      <xdr:row>66</xdr:row>
      <xdr:rowOff>22860</xdr:rowOff>
    </xdr:from>
    <xdr:to>
      <xdr:col>9</xdr:col>
      <xdr:colOff>526170</xdr:colOff>
      <xdr:row>73</xdr:row>
      <xdr:rowOff>158115</xdr:rowOff>
    </xdr:to>
    <xdr:pic>
      <xdr:nvPicPr>
        <xdr:cNvPr id="7" name="Picture 6" descr="Icon&#10;&#10;Description automatically generated">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5287428" y="10888980"/>
          <a:ext cx="725142" cy="1095375"/>
        </a:xfrm>
        <a:prstGeom prst="rect">
          <a:avLst/>
        </a:prstGeom>
        <a:noFill/>
        <a:ln>
          <a:noFill/>
        </a:ln>
      </xdr:spPr>
    </xdr:pic>
    <xdr:clientData/>
  </xdr:twoCellAnchor>
  <xdr:twoCellAnchor>
    <xdr:from>
      <xdr:col>1</xdr:col>
      <xdr:colOff>175260</xdr:colOff>
      <xdr:row>94</xdr:row>
      <xdr:rowOff>125730</xdr:rowOff>
    </xdr:from>
    <xdr:to>
      <xdr:col>8</xdr:col>
      <xdr:colOff>144780</xdr:colOff>
      <xdr:row>106</xdr:row>
      <xdr:rowOff>160020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alibration%20Masters\Accoun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K+Irish_Sterling"/>
      <sheetName val="Irish_Euros"/>
      <sheetName val="Export_Sterling"/>
      <sheetName val="Export_Euros"/>
      <sheetName val="Export_US_Dollars"/>
      <sheetName val="Accounts"/>
      <sheetName val="Sheet1"/>
      <sheetName val="Ls_AgXLB_WorkbookFile"/>
      <sheetName val="Ls_XLB_WorkbookFile"/>
    </sheetNames>
    <sheetDataSet>
      <sheetData sheetId="0">
        <row r="1">
          <cell r="A1" t="str">
            <v>account</v>
          </cell>
          <cell r="B1" t="str">
            <v>name</v>
          </cell>
          <cell r="C1" t="str">
            <v>address_li</v>
          </cell>
          <cell r="D1" t="str">
            <v>col4</v>
          </cell>
          <cell r="E1" t="str">
            <v>col5</v>
          </cell>
          <cell r="F1" t="str">
            <v>col6</v>
          </cell>
          <cell r="G1" t="str">
            <v>post_code_</v>
          </cell>
        </row>
        <row r="2">
          <cell r="A2" t="str">
            <v>Accounts must always be sorted in account number order</v>
          </cell>
          <cell r="F2">
            <v>16</v>
          </cell>
        </row>
        <row r="3">
          <cell r="A3" t="str">
            <v>00021808</v>
          </cell>
          <cell r="B3" t="str">
            <v>DO NOT USE</v>
          </cell>
          <cell r="C3" t="str">
            <v/>
          </cell>
          <cell r="D3" t="str">
            <v/>
          </cell>
          <cell r="E3" t="str">
            <v/>
          </cell>
          <cell r="F3" t="str">
            <v/>
          </cell>
          <cell r="G3" t="str">
            <v/>
          </cell>
        </row>
        <row r="4">
          <cell r="A4" t="str">
            <v>00022009</v>
          </cell>
          <cell r="B4" t="str">
            <v>DO NOT USE</v>
          </cell>
          <cell r="C4" t="str">
            <v>S946</v>
          </cell>
          <cell r="D4" t="str">
            <v/>
          </cell>
          <cell r="E4" t="str">
            <v/>
          </cell>
          <cell r="F4" t="str">
            <v/>
          </cell>
          <cell r="G4" t="str">
            <v/>
          </cell>
        </row>
        <row r="5">
          <cell r="A5" t="str">
            <v>A001</v>
          </cell>
          <cell r="B5" t="str">
            <v>.</v>
          </cell>
          <cell r="C5" t="str">
            <v>YOUR FULL CONTACT DETAILS ARE</v>
          </cell>
          <cell r="D5" t="str">
            <v>REQUIRED BEFORE WE CAN ACCEPT</v>
          </cell>
          <cell r="E5" t="str">
            <v>AN ORDER</v>
          </cell>
          <cell r="F5" t="str">
            <v/>
          </cell>
          <cell r="G5" t="str">
            <v/>
          </cell>
        </row>
        <row r="6">
          <cell r="A6" t="str">
            <v>A002</v>
          </cell>
          <cell r="B6" t="str">
            <v>AUGER SITE INVESTIGATIONS LTD</v>
          </cell>
          <cell r="C6" t="str">
            <v>C/O RAMWORTH SURGERY</v>
          </cell>
          <cell r="D6" t="str">
            <v>103 PIER AVENUE</v>
          </cell>
          <cell r="E6" t="str">
            <v>CLACTON-ON-SEA</v>
          </cell>
          <cell r="F6" t="str">
            <v>ESSEX</v>
          </cell>
          <cell r="G6" t="str">
            <v>CO15 1NJ</v>
          </cell>
        </row>
        <row r="7">
          <cell r="A7" t="str">
            <v>A003</v>
          </cell>
          <cell r="B7" t="str">
            <v>AULDYN CONSTRUCTION LTD</v>
          </cell>
          <cell r="C7" t="str">
            <v>BROOM HOUSE</v>
          </cell>
          <cell r="D7" t="str">
            <v>FOXDALE ROAD</v>
          </cell>
          <cell r="E7" t="str">
            <v>MALEW</v>
          </cell>
          <cell r="F7" t="str">
            <v>ISLE OF MAN</v>
          </cell>
          <cell r="G7" t="str">
            <v>IM9 3DW</v>
          </cell>
        </row>
        <row r="8">
          <cell r="A8" t="str">
            <v>A004</v>
          </cell>
          <cell r="B8" t="str">
            <v>ACS CONSTRUCTION GROUP LTD</v>
          </cell>
          <cell r="C8" t="str">
            <v>LADSON HOUSE, OAKGREEN</v>
          </cell>
          <cell r="D8" t="str">
            <v>STANLEYGREEN BUSINESS PARK</v>
          </cell>
          <cell r="E8" t="str">
            <v>CHEADLE HUME</v>
          </cell>
          <cell r="F8" t="str">
            <v>CHESHIRE</v>
          </cell>
          <cell r="G8" t="str">
            <v>SK8 6QL</v>
          </cell>
        </row>
        <row r="9">
          <cell r="A9" t="str">
            <v>A005</v>
          </cell>
          <cell r="B9" t="str">
            <v>J REDDINGTON</v>
          </cell>
          <cell r="C9" t="str">
            <v>HALE WHARF BLOCKS A &amp; B</v>
          </cell>
          <cell r="D9" t="str">
            <v>HALF WHARD, DERRY LANE</v>
          </cell>
          <cell r="E9" t="str">
            <v/>
          </cell>
          <cell r="F9" t="str">
            <v>LONDON</v>
          </cell>
          <cell r="G9" t="str">
            <v>N17 9NF</v>
          </cell>
        </row>
        <row r="10">
          <cell r="A10" t="str">
            <v>A006</v>
          </cell>
          <cell r="B10" t="str">
            <v>DAVID ROGERS</v>
          </cell>
          <cell r="C10" t="str">
            <v>38 WESTCLIFF PARK DRIVE</v>
          </cell>
          <cell r="D10" t="str">
            <v/>
          </cell>
          <cell r="E10" t="str">
            <v>WESTCLIFF ON SEA</v>
          </cell>
          <cell r="F10" t="str">
            <v>ESSEX</v>
          </cell>
          <cell r="G10" t="str">
            <v>SS0 9LN</v>
          </cell>
        </row>
        <row r="11">
          <cell r="A11" t="str">
            <v>A007</v>
          </cell>
          <cell r="B11" t="str">
            <v>REGAL PAINT LIMITED</v>
          </cell>
          <cell r="C11" t="str">
            <v>DUNSFORD ROAD</v>
          </cell>
          <cell r="D11" t="str">
            <v>MEADOW LANE IND. ESTATE</v>
          </cell>
          <cell r="E11" t="str">
            <v>ALFRETON</v>
          </cell>
          <cell r="F11" t="str">
            <v>DERBYSHIRE</v>
          </cell>
          <cell r="G11" t="str">
            <v>DE55 7RH</v>
          </cell>
        </row>
        <row r="12">
          <cell r="A12" t="str">
            <v>A008</v>
          </cell>
          <cell r="B12" t="str">
            <v>AECOM</v>
          </cell>
          <cell r="C12" t="str">
            <v>ALDGATE TOWER</v>
          </cell>
          <cell r="D12" t="str">
            <v>2 LEMAN STREET</v>
          </cell>
          <cell r="E12" t="str">
            <v/>
          </cell>
          <cell r="F12" t="str">
            <v>LONDON</v>
          </cell>
          <cell r="G12" t="str">
            <v>E1 8FA</v>
          </cell>
        </row>
        <row r="13">
          <cell r="A13" t="str">
            <v>A009</v>
          </cell>
          <cell r="B13" t="str">
            <v>HOLCIM UK LTD</v>
          </cell>
          <cell r="C13" t="str">
            <v>PETERBOROUGH ASPHALT PLANT</v>
          </cell>
          <cell r="D13" t="str">
            <v>OXNEY ROAD</v>
          </cell>
          <cell r="E13" t="str">
            <v>PETERBOROUGH</v>
          </cell>
          <cell r="F13" t="str">
            <v>CAMBRIDGESHIRE</v>
          </cell>
          <cell r="G13" t="str">
            <v>PE1 5YW</v>
          </cell>
        </row>
        <row r="14">
          <cell r="A14" t="str">
            <v>A010</v>
          </cell>
          <cell r="B14" t="str">
            <v>HOLCIM UK LTD</v>
          </cell>
          <cell r="C14" t="str">
            <v>MELBUR WORKS, FRADDON ROAD</v>
          </cell>
          <cell r="D14" t="str">
            <v>B257 SUMMERCOURT</v>
          </cell>
          <cell r="E14" t="str">
            <v>NEWQUAY</v>
          </cell>
          <cell r="F14" t="str">
            <v>CORNWALL</v>
          </cell>
          <cell r="G14" t="str">
            <v>TR8 5UA</v>
          </cell>
        </row>
        <row r="15">
          <cell r="A15" t="str">
            <v>A011</v>
          </cell>
          <cell r="B15" t="str">
            <v>AGGREGATE INDUSTRIES UK LTD</v>
          </cell>
          <cell r="C15" t="str">
            <v>CONCRETE PLANT</v>
          </cell>
          <cell r="D15" t="str">
            <v>CLEVELAND INDUSTRIAL ESTATE</v>
          </cell>
          <cell r="E15" t="str">
            <v>CLEVELAND STREET, DARLINGTON</v>
          </cell>
          <cell r="F15" t="str">
            <v>CO. DURHAM</v>
          </cell>
          <cell r="G15" t="str">
            <v>DL1 2PB</v>
          </cell>
        </row>
        <row r="16">
          <cell r="A16" t="str">
            <v>A012</v>
          </cell>
          <cell r="B16" t="str">
            <v>AUSTONS DOWN LTD</v>
          </cell>
          <cell r="C16" t="str">
            <v>AUSTONS DOWN</v>
          </cell>
          <cell r="D16" t="str">
            <v>SADDLEBOW LANE</v>
          </cell>
          <cell r="E16" t="str">
            <v>CLAVERDON</v>
          </cell>
          <cell r="F16" t="str">
            <v>WARWICKSHIRE</v>
          </cell>
          <cell r="G16" t="str">
            <v>CV35 8PQ</v>
          </cell>
        </row>
        <row r="17">
          <cell r="A17" t="str">
            <v>A013</v>
          </cell>
          <cell r="B17" t="str">
            <v>MASONCRETE</v>
          </cell>
          <cell r="C17" t="str">
            <v>FORTICRETE LTD</v>
          </cell>
          <cell r="D17" t="str">
            <v>SOUTH DARLEY</v>
          </cell>
          <cell r="E17" t="str">
            <v>MATLOCK</v>
          </cell>
          <cell r="F17" t="str">
            <v>DERBYSHIRE</v>
          </cell>
          <cell r="G17" t="str">
            <v>DE4 2LN</v>
          </cell>
        </row>
        <row r="18">
          <cell r="A18" t="str">
            <v>A014</v>
          </cell>
          <cell r="B18" t="str">
            <v>AMEY PUBLIC SERVICES LLP</v>
          </cell>
          <cell r="C18" t="str">
            <v>BARGEDDIE DEPOT</v>
          </cell>
          <cell r="D18" t="str">
            <v>LANGMUIR ROAD, BARGEDDIE</v>
          </cell>
          <cell r="E18" t="str">
            <v>GLASGOW</v>
          </cell>
          <cell r="F18" t="str">
            <v>LANARKSHIRE</v>
          </cell>
          <cell r="G18" t="str">
            <v>G69 7TU</v>
          </cell>
        </row>
        <row r="19">
          <cell r="A19" t="str">
            <v>A015</v>
          </cell>
          <cell r="B19" t="str">
            <v>CMTL LTD</v>
          </cell>
          <cell r="C19" t="str">
            <v>UNIT 1 GLOVERS COURT</v>
          </cell>
          <cell r="D19" t="str">
            <v>BURY MEAD RD</v>
          </cell>
          <cell r="E19" t="str">
            <v>HITCHIN</v>
          </cell>
          <cell r="F19" t="str">
            <v>HERTFORDSHIRE</v>
          </cell>
          <cell r="G19" t="str">
            <v>SG5 1RT</v>
          </cell>
        </row>
        <row r="20">
          <cell r="A20" t="str">
            <v>A016</v>
          </cell>
          <cell r="B20" t="str">
            <v>AKSE CHEMICALS LTD</v>
          </cell>
          <cell r="C20" t="str">
            <v>CHURCH CLOSE HOUSE</v>
          </cell>
          <cell r="D20" t="str">
            <v>CHESTERFIELD ROAD</v>
          </cell>
          <cell r="E20" t="str">
            <v>ALFRETON</v>
          </cell>
          <cell r="F20" t="str">
            <v>DERBYSHIRE</v>
          </cell>
          <cell r="G20" t="str">
            <v>DE55 7DT</v>
          </cell>
        </row>
        <row r="21">
          <cell r="A21" t="str">
            <v>A017</v>
          </cell>
          <cell r="B21" t="str">
            <v>AFTON UK LTD</v>
          </cell>
          <cell r="C21" t="str">
            <v>3 RUNNYMEDE ROAD</v>
          </cell>
          <cell r="D21" t="str">
            <v/>
          </cell>
          <cell r="E21" t="str">
            <v>TWICKENHAM</v>
          </cell>
          <cell r="F21" t="str">
            <v>MIDDLESEX</v>
          </cell>
          <cell r="G21" t="str">
            <v>TW2 7HG</v>
          </cell>
        </row>
        <row r="22">
          <cell r="A22" t="str">
            <v>A018</v>
          </cell>
          <cell r="B22" t="str">
            <v>AUGER SITE INVESTIGATIONS LTD</v>
          </cell>
          <cell r="C22" t="str">
            <v>3 PIECE ROAD</v>
          </cell>
          <cell r="D22" t="str">
            <v/>
          </cell>
          <cell r="E22" t="str">
            <v>MILBORNE PORT</v>
          </cell>
          <cell r="F22" t="str">
            <v>DORSET</v>
          </cell>
          <cell r="G22" t="str">
            <v>DT9 5BW</v>
          </cell>
        </row>
        <row r="23">
          <cell r="A23" t="str">
            <v>A019</v>
          </cell>
          <cell r="B23" t="str">
            <v>ANDERTON CONCRETE PRODUCTS LTD</v>
          </cell>
          <cell r="C23" t="str">
            <v>ANDERTON WHARF</v>
          </cell>
          <cell r="D23" t="str">
            <v>SOOT HILL</v>
          </cell>
          <cell r="E23" t="str">
            <v>ANDERTON, NORTHWICH</v>
          </cell>
          <cell r="F23" t="str">
            <v>CHESHIRE</v>
          </cell>
          <cell r="G23" t="str">
            <v>CW9 6AA</v>
          </cell>
        </row>
        <row r="24">
          <cell r="A24" t="str">
            <v>A020</v>
          </cell>
          <cell r="B24" t="str">
            <v>AARDVARK EM LIMITED</v>
          </cell>
          <cell r="C24" t="str">
            <v>HIGER FORD</v>
          </cell>
          <cell r="D24" t="str">
            <v/>
          </cell>
          <cell r="E24" t="str">
            <v>WIVELISCOMBE</v>
          </cell>
          <cell r="F24" t="str">
            <v>SOMERSET</v>
          </cell>
          <cell r="G24" t="str">
            <v>TA4 2RL</v>
          </cell>
        </row>
        <row r="25">
          <cell r="A25" t="str">
            <v>A021</v>
          </cell>
          <cell r="B25" t="str">
            <v>A.J.BUILDING HULL</v>
          </cell>
          <cell r="C25" t="str">
            <v>VICTORIA WORKS</v>
          </cell>
          <cell r="D25" t="str">
            <v>PROJECT PLACE, CHURCH STREET</v>
          </cell>
          <cell r="E25" t="str">
            <v>HULL</v>
          </cell>
          <cell r="F25" t="str">
            <v>YORKSHIRE</v>
          </cell>
          <cell r="G25" t="str">
            <v>HU9 1DU</v>
          </cell>
        </row>
        <row r="26">
          <cell r="A26" t="str">
            <v>A022</v>
          </cell>
          <cell r="B26" t="str">
            <v>AMBER TRONIC LTD</v>
          </cell>
          <cell r="C26" t="str">
            <v>4 GREENWAYS</v>
          </cell>
          <cell r="D26" t="str">
            <v>WOOLTON HILL</v>
          </cell>
          <cell r="E26" t="str">
            <v>NEWBURY</v>
          </cell>
          <cell r="F26" t="str">
            <v>BERKSHIRE</v>
          </cell>
          <cell r="G26" t="str">
            <v>RG20 9TD</v>
          </cell>
        </row>
        <row r="27">
          <cell r="A27" t="str">
            <v>A023</v>
          </cell>
          <cell r="B27" t="str">
            <v>AWPR CONSTRUCTION JV OU 5308</v>
          </cell>
          <cell r="C27" t="str">
            <v>PO BOX 7440</v>
          </cell>
          <cell r="D27" t="str">
            <v/>
          </cell>
          <cell r="E27" t="str">
            <v>HINCKLEY</v>
          </cell>
          <cell r="F27" t="str">
            <v>LEICESTERSHIRE</v>
          </cell>
          <cell r="G27" t="str">
            <v>LE10 1YL</v>
          </cell>
        </row>
        <row r="28">
          <cell r="A28" t="str">
            <v>A024</v>
          </cell>
          <cell r="B28" t="str">
            <v>ANG DAVIS ASSOCIATES LTD</v>
          </cell>
          <cell r="C28" t="str">
            <v>GYRN COTTAGE</v>
          </cell>
          <cell r="D28" t="str">
            <v>GYRN ROAD, SELATTYN</v>
          </cell>
          <cell r="E28" t="str">
            <v>OWESTRY</v>
          </cell>
          <cell r="F28" t="str">
            <v>SHROPSHIRE</v>
          </cell>
          <cell r="G28" t="str">
            <v>SY10 7DL</v>
          </cell>
        </row>
        <row r="29">
          <cell r="A29" t="str">
            <v>A025</v>
          </cell>
          <cell r="B29" t="str">
            <v>ANDREW SCOTT LTD</v>
          </cell>
          <cell r="C29" t="str">
            <v>SOFI SI CONSTRUCTION SITE</v>
          </cell>
          <cell r="D29" t="str">
            <v>UNI OF BRISTOL,ADJ TO LANGFORD</v>
          </cell>
          <cell r="E29" t="str">
            <v>VETS, LANGFORD</v>
          </cell>
          <cell r="F29" t="str">
            <v>BRISTOL</v>
          </cell>
          <cell r="G29" t="str">
            <v>BS40 5DU</v>
          </cell>
        </row>
        <row r="30">
          <cell r="A30" t="str">
            <v>A026</v>
          </cell>
          <cell r="B30" t="str">
            <v>ARMAD ENGINEERING LTD</v>
          </cell>
          <cell r="C30" t="str">
            <v>SUITE H2, THE COURTYARD</v>
          </cell>
          <cell r="D30" t="str">
            <v>EARL ROAD</v>
          </cell>
          <cell r="E30" t="str">
            <v>CHEADLE HULME</v>
          </cell>
          <cell r="F30" t="str">
            <v>CHESHIRE</v>
          </cell>
          <cell r="G30" t="str">
            <v>SK8 6GN</v>
          </cell>
        </row>
        <row r="31">
          <cell r="A31" t="str">
            <v>A027</v>
          </cell>
          <cell r="B31" t="str">
            <v>AECOM LIMITED</v>
          </cell>
          <cell r="C31" t="str">
            <v>12 REGAN WAY</v>
          </cell>
          <cell r="D31" t="str">
            <v>CHETWYND BUSINESS PARK</v>
          </cell>
          <cell r="E31" t="str">
            <v>CHILWELL</v>
          </cell>
          <cell r="F31" t="str">
            <v>NOTTINGHAM</v>
          </cell>
          <cell r="G31" t="str">
            <v>NG9 6RZ</v>
          </cell>
        </row>
        <row r="32">
          <cell r="A32" t="str">
            <v>A028</v>
          </cell>
          <cell r="B32" t="str">
            <v>HOLCIM UK LTD</v>
          </cell>
          <cell r="C32" t="str">
            <v>MOORCROFT QUARRY</v>
          </cell>
          <cell r="D32" t="str">
            <v>BILLACOMBE</v>
          </cell>
          <cell r="E32" t="str">
            <v>PLYMOUTH</v>
          </cell>
          <cell r="F32" t="str">
            <v>DEVON</v>
          </cell>
          <cell r="G32" t="str">
            <v>PL9 8AJ</v>
          </cell>
        </row>
        <row r="33">
          <cell r="A33" t="str">
            <v>A029</v>
          </cell>
          <cell r="B33" t="str">
            <v>HOLCIM UK LTD</v>
          </cell>
          <cell r="C33" t="str">
            <v>MASTERBLOCK</v>
          </cell>
          <cell r="D33" t="str">
            <v>CALLOW ROCK QUARRY</v>
          </cell>
          <cell r="E33" t="str">
            <v>SHIPMAN, CHEDDAR</v>
          </cell>
          <cell r="F33" t="str">
            <v>SOMERSET</v>
          </cell>
          <cell r="G33" t="str">
            <v>BS27 3DQ</v>
          </cell>
        </row>
        <row r="34">
          <cell r="A34" t="str">
            <v>A030</v>
          </cell>
          <cell r="B34" t="str">
            <v>ATKINS</v>
          </cell>
          <cell r="C34" t="str">
            <v>CHADWICK HOUSE</v>
          </cell>
          <cell r="D34" t="str">
            <v>BIRCHWOOD PARK</v>
          </cell>
          <cell r="E34" t="str">
            <v>WARRINGTON</v>
          </cell>
          <cell r="F34" t="str">
            <v>CHESHIRE</v>
          </cell>
          <cell r="G34" t="str">
            <v>WA3 6AE</v>
          </cell>
        </row>
        <row r="35">
          <cell r="A35" t="str">
            <v>A031</v>
          </cell>
          <cell r="B35" t="str">
            <v>ALASSO RECYCLING</v>
          </cell>
          <cell r="C35" t="str">
            <v>38 WOLLASTON ROAD</v>
          </cell>
          <cell r="D35" t="str">
            <v/>
          </cell>
          <cell r="E35" t="str">
            <v>IRCHESTER</v>
          </cell>
          <cell r="F35" t="str">
            <v>NORTHAMPTONSHIRE</v>
          </cell>
          <cell r="G35" t="str">
            <v>NN29 7DE</v>
          </cell>
        </row>
        <row r="36">
          <cell r="A36" t="str">
            <v>A032</v>
          </cell>
          <cell r="B36" t="str">
            <v>BALFOUR BEATTY CONSTRUCTION</v>
          </cell>
          <cell r="C36" t="str">
            <v>LUNCARTY TO POB PROJECT</v>
          </cell>
          <cell r="D36" t="str">
            <v>LOAK FARM BY BANKFOOT</v>
          </cell>
          <cell r="E36" t="str">
            <v>OFF A9 PERTH</v>
          </cell>
          <cell r="F36" t="str">
            <v>PERTHSHIRE</v>
          </cell>
          <cell r="G36" t="str">
            <v>PH1 4EB</v>
          </cell>
        </row>
        <row r="37">
          <cell r="A37" t="str">
            <v>A033</v>
          </cell>
          <cell r="B37" t="str">
            <v>AGGREGATE INDUSTRIES UK LTD</v>
          </cell>
          <cell r="C37" t="str">
            <v>EXPRESS ASPHALT</v>
          </cell>
          <cell r="D37" t="str">
            <v>CITY ROAD</v>
          </cell>
          <cell r="E37" t="str">
            <v>PENTON, STOKE ON TRENT</v>
          </cell>
          <cell r="F37" t="str">
            <v>STAFFORDSHIRE</v>
          </cell>
          <cell r="G37" t="str">
            <v>ST4 1DT</v>
          </cell>
        </row>
        <row r="38">
          <cell r="A38" t="str">
            <v>A034</v>
          </cell>
          <cell r="B38" t="str">
            <v>ARCO</v>
          </cell>
          <cell r="C38" t="str">
            <v>UNIT 4 ALEXANDER COURT</v>
          </cell>
          <cell r="D38" t="str">
            <v>ALEXANDER DRIVE</v>
          </cell>
          <cell r="E38" t="str">
            <v>ASHTON UNDER LYNE</v>
          </cell>
          <cell r="F38" t="str">
            <v>GREATER MANCHESTER</v>
          </cell>
          <cell r="G38" t="str">
            <v>OL7 0QN</v>
          </cell>
        </row>
        <row r="39">
          <cell r="A39" t="str">
            <v>A035</v>
          </cell>
          <cell r="B39" t="str">
            <v>ONE-AIM FINACE TEAM</v>
          </cell>
          <cell r="C39" t="str">
            <v>BLOCK 2, BOOTHS PARK</v>
          </cell>
          <cell r="D39" t="str">
            <v>CHELFORD ROAD</v>
          </cell>
          <cell r="E39" t="str">
            <v>KNUTSFORD</v>
          </cell>
          <cell r="F39" t="str">
            <v>CHESHIRE</v>
          </cell>
          <cell r="G39" t="str">
            <v>WA16 8QZ</v>
          </cell>
        </row>
        <row r="40">
          <cell r="A40" t="str">
            <v>A036</v>
          </cell>
          <cell r="B40" t="str">
            <v>JACOBS CLEAN ENERGY LIMITED</v>
          </cell>
          <cell r="C40" t="str">
            <v>MAIN STORES</v>
          </cell>
          <cell r="D40" t="str">
            <v>CONSTRUCTION SITE 1</v>
          </cell>
          <cell r="E40" t="str">
            <v>SELLAFIELD, SEASCALE</v>
          </cell>
          <cell r="F40" t="str">
            <v>CUMBRIA</v>
          </cell>
          <cell r="G40" t="str">
            <v>CA20 1PG</v>
          </cell>
        </row>
        <row r="41">
          <cell r="A41" t="str">
            <v>A037</v>
          </cell>
          <cell r="B41" t="str">
            <v>AEM LIMITED</v>
          </cell>
          <cell r="C41" t="str">
            <v>UNIT 6001 TAYLORS END</v>
          </cell>
          <cell r="D41" t="str">
            <v>STANSTED AIRPORT</v>
          </cell>
          <cell r="E41" t="str">
            <v>STANSTED</v>
          </cell>
          <cell r="F41" t="str">
            <v>ESSEX</v>
          </cell>
          <cell r="G41" t="str">
            <v>CM24 1RB</v>
          </cell>
        </row>
        <row r="42">
          <cell r="A42" t="str">
            <v>A038</v>
          </cell>
          <cell r="B42" t="str">
            <v>AEM LIMITED</v>
          </cell>
          <cell r="C42" t="str">
            <v>HAINE INDUSTRIAL PARK</v>
          </cell>
          <cell r="D42" t="str">
            <v>13 WILTON ROAD</v>
          </cell>
          <cell r="E42" t="str">
            <v>RAMSGATE</v>
          </cell>
          <cell r="F42" t="str">
            <v>KENT</v>
          </cell>
          <cell r="G42" t="str">
            <v>CT12 5HG</v>
          </cell>
        </row>
        <row r="43">
          <cell r="A43" t="str">
            <v>A039</v>
          </cell>
          <cell r="B43" t="str">
            <v>ARCADIS (UK) LTD</v>
          </cell>
          <cell r="C43" t="str">
            <v>12A WILLIE SNAITH ROAD</v>
          </cell>
          <cell r="D43" t="str">
            <v/>
          </cell>
          <cell r="E43" t="str">
            <v>NEWMARKET</v>
          </cell>
          <cell r="F43" t="str">
            <v>SUFFOLK</v>
          </cell>
          <cell r="G43" t="str">
            <v>CB8 7SU</v>
          </cell>
        </row>
        <row r="44">
          <cell r="A44" t="str">
            <v>A040</v>
          </cell>
          <cell r="B44" t="str">
            <v>A R AGGREGATES LTD</v>
          </cell>
          <cell r="C44" t="str">
            <v>92 SYSTON STREET</v>
          </cell>
          <cell r="D44" t="str">
            <v/>
          </cell>
          <cell r="E44" t="str">
            <v>LEICESTER</v>
          </cell>
          <cell r="F44" t="str">
            <v>LEICESTERSHIRE</v>
          </cell>
          <cell r="G44" t="str">
            <v>LE1 2JW</v>
          </cell>
        </row>
        <row r="45">
          <cell r="A45" t="str">
            <v>A041</v>
          </cell>
          <cell r="B45" t="str">
            <v>AECOM</v>
          </cell>
          <cell r="C45" t="str">
            <v>MIDPOINT</v>
          </cell>
          <cell r="D45" t="str">
            <v>ALENCON LINK</v>
          </cell>
          <cell r="E45" t="str">
            <v>BASINGSTOKE</v>
          </cell>
          <cell r="F45" t="str">
            <v>HAMPSHIRE</v>
          </cell>
          <cell r="G45" t="str">
            <v>RG21 7PP</v>
          </cell>
        </row>
        <row r="46">
          <cell r="A46" t="str">
            <v>A042</v>
          </cell>
          <cell r="B46" t="str">
            <v>ABB UNITED KINGDOM</v>
          </cell>
          <cell r="C46" t="str">
            <v>3100 DARESBURY PARK</v>
          </cell>
          <cell r="D46" t="str">
            <v>DARESBURY</v>
          </cell>
          <cell r="E46" t="str">
            <v>WARRINGTON</v>
          </cell>
          <cell r="F46" t="str">
            <v>CHESHIRE</v>
          </cell>
          <cell r="G46" t="str">
            <v>WA4 4BT</v>
          </cell>
        </row>
        <row r="47">
          <cell r="A47" t="str">
            <v>A043</v>
          </cell>
          <cell r="B47" t="str">
            <v>HOLCIM UK LTD</v>
          </cell>
          <cell r="C47" t="str">
            <v>MOORDALE HOUSE</v>
          </cell>
          <cell r="D47" t="str">
            <v>SMITH HALL ROAD</v>
          </cell>
          <cell r="E47" t="str">
            <v>HULLAND WARD</v>
          </cell>
          <cell r="F47" t="str">
            <v>DERBYSHIRE</v>
          </cell>
          <cell r="G47" t="str">
            <v>DE6 3ET</v>
          </cell>
        </row>
        <row r="48">
          <cell r="A48" t="str">
            <v>A044</v>
          </cell>
          <cell r="B48" t="str">
            <v>ARCO WATFORD COLLECTION</v>
          </cell>
          <cell r="C48" t="str">
            <v>16 COLONIAL WAY</v>
          </cell>
          <cell r="D48" t="str">
            <v/>
          </cell>
          <cell r="E48" t="str">
            <v>WATFORD</v>
          </cell>
          <cell r="F48" t="str">
            <v>HERTFORDSHIRE</v>
          </cell>
          <cell r="G48" t="str">
            <v>WD24 4YT</v>
          </cell>
        </row>
        <row r="49">
          <cell r="A49" t="str">
            <v>A045</v>
          </cell>
          <cell r="B49" t="str">
            <v>ARCO LTD**</v>
          </cell>
          <cell r="C49" t="str">
            <v>PO BOX 130</v>
          </cell>
          <cell r="D49" t="str">
            <v>WAVERLEY STREET</v>
          </cell>
          <cell r="E49" t="str">
            <v>HULL</v>
          </cell>
          <cell r="F49" t="str">
            <v>NORTH HUMBERSIDE</v>
          </cell>
          <cell r="G49" t="str">
            <v>HU1 2YA</v>
          </cell>
        </row>
        <row r="50">
          <cell r="A50" t="str">
            <v>A046</v>
          </cell>
          <cell r="B50" t="str">
            <v>HANSON AGGREGATES</v>
          </cell>
          <cell r="C50" t="str">
            <v>CRIGGION QUARRY</v>
          </cell>
          <cell r="D50" t="str">
            <v/>
          </cell>
          <cell r="E50" t="str">
            <v>SHREWSBURY</v>
          </cell>
          <cell r="F50" t="str">
            <v>SHROPSHIRE</v>
          </cell>
          <cell r="G50" t="str">
            <v>SY5 9BA</v>
          </cell>
        </row>
        <row r="51">
          <cell r="A51" t="str">
            <v>A047</v>
          </cell>
          <cell r="B51" t="str">
            <v>ADMAN CIVIL PROJECTS LTD</v>
          </cell>
          <cell r="C51" t="str">
            <v>4 BANKMORE WAY EAST</v>
          </cell>
          <cell r="D51" t="str">
            <v>DOOGARY</v>
          </cell>
          <cell r="E51" t="str">
            <v>OMAGH</v>
          </cell>
          <cell r="F51" t="str">
            <v>CO.TYRONE</v>
          </cell>
          <cell r="G51" t="str">
            <v>BT79 0NZ</v>
          </cell>
        </row>
        <row r="52">
          <cell r="A52" t="str">
            <v>A048</v>
          </cell>
          <cell r="B52" t="str">
            <v>ARMSTRONG SITE INVESTIGATION</v>
          </cell>
          <cell r="C52" t="str">
            <v>UNIT 2/4 HARTLEPOOL WORKSHOPS</v>
          </cell>
          <cell r="D52" t="str">
            <v>MAINSFORTH TERRACE</v>
          </cell>
          <cell r="E52" t="str">
            <v>HARTLEPOOL</v>
          </cell>
          <cell r="F52" t="str">
            <v>CO. DURHAM</v>
          </cell>
          <cell r="G52" t="str">
            <v>TS25 1UB</v>
          </cell>
        </row>
        <row r="53">
          <cell r="A53" t="str">
            <v>A049</v>
          </cell>
          <cell r="B53" t="str">
            <v>ALFA COMPONENTS INDUSTRIES LTD</v>
          </cell>
          <cell r="C53" t="str">
            <v>123 LINDISFARNE ROAD</v>
          </cell>
          <cell r="D53" t="str">
            <v/>
          </cell>
          <cell r="E53" t="str">
            <v>ROMFORD</v>
          </cell>
          <cell r="F53" t="str">
            <v>ESSEX</v>
          </cell>
          <cell r="G53" t="str">
            <v>RM8 3SR</v>
          </cell>
        </row>
        <row r="54">
          <cell r="A54" t="str">
            <v>A050</v>
          </cell>
          <cell r="B54" t="str">
            <v>HANSON AGGREGATES</v>
          </cell>
          <cell r="C54" t="str">
            <v>TRUSHAM QUARRY</v>
          </cell>
          <cell r="D54" t="str">
            <v xml:space="preserve"> DICK LISTER</v>
          </cell>
          <cell r="E54" t="str">
            <v>NEWTON ABBOT</v>
          </cell>
          <cell r="F54" t="str">
            <v>DEVON</v>
          </cell>
          <cell r="G54" t="str">
            <v>TQ13 0NX</v>
          </cell>
        </row>
        <row r="55">
          <cell r="A55" t="str">
            <v>A051</v>
          </cell>
          <cell r="B55" t="str">
            <v>ADAM POWER ASS. (RICKINGHALL)</v>
          </cell>
          <cell r="C55" t="str">
            <v>THE OLD CHAPEL THE STREET</v>
          </cell>
          <cell r="D55" t="str">
            <v>RICKINGHALL</v>
          </cell>
          <cell r="E55" t="str">
            <v>DISS</v>
          </cell>
          <cell r="F55" t="str">
            <v>NORFOLK</v>
          </cell>
          <cell r="G55" t="str">
            <v>IP22 1BN</v>
          </cell>
        </row>
        <row r="56">
          <cell r="A56" t="str">
            <v>A052</v>
          </cell>
          <cell r="B56" t="str">
            <v>J REDDINGTON</v>
          </cell>
          <cell r="C56" t="str">
            <v>OXYGEN TOWERS</v>
          </cell>
          <cell r="D56" t="str">
            <v>STORE STREET</v>
          </cell>
          <cell r="E56" t="str">
            <v>MANCHESTER</v>
          </cell>
          <cell r="F56" t="str">
            <v>GREATER MANCHESTER</v>
          </cell>
          <cell r="G56" t="str">
            <v>M4 6DU</v>
          </cell>
        </row>
        <row r="57">
          <cell r="A57" t="str">
            <v>A053</v>
          </cell>
          <cell r="B57" t="str">
            <v>ACS ENVIRONMENTAL TESTING LTD</v>
          </cell>
          <cell r="C57" t="str">
            <v>UNIT 14A, BLACKHILL ROAD WEST</v>
          </cell>
          <cell r="D57" t="str">
            <v>HOLTON HEATH TRADING PARK</v>
          </cell>
          <cell r="E57" t="str">
            <v>POOLE</v>
          </cell>
          <cell r="F57" t="str">
            <v>DORSET</v>
          </cell>
          <cell r="G57" t="str">
            <v>BH16 6LE</v>
          </cell>
        </row>
        <row r="58">
          <cell r="A58" t="str">
            <v>A054</v>
          </cell>
          <cell r="B58" t="str">
            <v>AC AGGREGATES LTD</v>
          </cell>
          <cell r="C58" t="str">
            <v>TICHILL ROAD</v>
          </cell>
          <cell r="D58" t="str">
            <v>MALTBY</v>
          </cell>
          <cell r="E58" t="str">
            <v>ROTHERHAM</v>
          </cell>
          <cell r="F58" t="str">
            <v>SOUTH YORKSHIRE</v>
          </cell>
          <cell r="G58" t="str">
            <v>S66 7QN</v>
          </cell>
        </row>
        <row r="59">
          <cell r="A59" t="str">
            <v>A055</v>
          </cell>
          <cell r="B59" t="str">
            <v>AYRSHIRE CHAMBER OF COMMERCE</v>
          </cell>
          <cell r="C59" t="str">
            <v>THE MEZZANINE</v>
          </cell>
          <cell r="D59" t="str">
            <v>GLASGOW PRESTWICK AIRPORT</v>
          </cell>
          <cell r="E59" t="str">
            <v>PRESTWICK</v>
          </cell>
          <cell r="F59" t="str">
            <v>AYRSHIRE</v>
          </cell>
          <cell r="G59" t="str">
            <v>KA9 2PL</v>
          </cell>
        </row>
        <row r="60">
          <cell r="A60" t="str">
            <v>A056</v>
          </cell>
          <cell r="B60" t="str">
            <v>ALEXANDER PLANT LTD</v>
          </cell>
          <cell r="C60" t="str">
            <v>2 WATERWORKS ROAD</v>
          </cell>
          <cell r="D60" t="str">
            <v/>
          </cell>
          <cell r="E60" t="str">
            <v>OMAGH</v>
          </cell>
          <cell r="F60" t="str">
            <v>CO.TYRONE</v>
          </cell>
          <cell r="G60" t="str">
            <v>BT79 7JS</v>
          </cell>
        </row>
        <row r="61">
          <cell r="A61" t="str">
            <v>A057</v>
          </cell>
          <cell r="B61" t="str">
            <v>ASSOCIATED ASPHALT CONTRACTING</v>
          </cell>
          <cell r="C61" t="str">
            <v>391 VISCOUNT WAY</v>
          </cell>
          <cell r="D61" t="str">
            <v/>
          </cell>
          <cell r="E61" t="str">
            <v>HEATHROW AIRPORT</v>
          </cell>
          <cell r="F61" t="str">
            <v>LONDON</v>
          </cell>
          <cell r="G61" t="str">
            <v>TW6 2JD</v>
          </cell>
        </row>
        <row r="62">
          <cell r="A62" t="str">
            <v>A058</v>
          </cell>
          <cell r="B62" t="str">
            <v>ARMAD ENGINEERING LTD</v>
          </cell>
          <cell r="C62" t="str">
            <v>2 BALLOCHMYLE DRIVE</v>
          </cell>
          <cell r="D62" t="str">
            <v>CROOKSTON</v>
          </cell>
          <cell r="E62" t="str">
            <v>GLASGOW</v>
          </cell>
          <cell r="F62" t="str">
            <v>LANARKSHIRE</v>
          </cell>
          <cell r="G62" t="str">
            <v>G53 7GN</v>
          </cell>
        </row>
        <row r="63">
          <cell r="A63" t="str">
            <v>A059</v>
          </cell>
          <cell r="B63" t="str">
            <v>ASSOCIATED CALIBRATION &amp;</v>
          </cell>
          <cell r="C63" t="str">
            <v>TRAINING LTD, UNIT 12</v>
          </cell>
          <cell r="D63" t="str">
            <v>NORTH STAFFS BUSINESS PARK</v>
          </cell>
          <cell r="E63" t="str">
            <v>INNOVATION WAY</v>
          </cell>
          <cell r="F63" t="str">
            <v>STOKE-ON-TRENT</v>
          </cell>
          <cell r="G63" t="str">
            <v>ST6 4BF</v>
          </cell>
        </row>
        <row r="64">
          <cell r="A64" t="str">
            <v>A060</v>
          </cell>
          <cell r="B64" t="str">
            <v>ALS OIL AND GAS</v>
          </cell>
          <cell r="C64" t="str">
            <v>UNIT 1B HENLEY BUSINESS PARK</v>
          </cell>
          <cell r="D64" t="str">
            <v/>
          </cell>
          <cell r="E64" t="str">
            <v>NORMANDY</v>
          </cell>
          <cell r="F64" t="str">
            <v>SURREY</v>
          </cell>
          <cell r="G64" t="str">
            <v>GU3 2DX</v>
          </cell>
        </row>
        <row r="65">
          <cell r="A65" t="str">
            <v>A061</v>
          </cell>
          <cell r="B65" t="str">
            <v>ASI SOLUTIONS</v>
          </cell>
          <cell r="C65" t="str">
            <v>2 MELLISH ROAD</v>
          </cell>
          <cell r="D65" t="str">
            <v>LANGOLD</v>
          </cell>
          <cell r="E65" t="str">
            <v>WORKSOP</v>
          </cell>
          <cell r="F65" t="str">
            <v>NOTTINGHAMSHIRE</v>
          </cell>
          <cell r="G65" t="str">
            <v>S81 9ST</v>
          </cell>
        </row>
        <row r="66">
          <cell r="A66" t="str">
            <v>A062</v>
          </cell>
          <cell r="B66" t="str">
            <v>AGS GROUND SOLUTIONS</v>
          </cell>
          <cell r="C66" t="str">
            <v>4 BOND STREET</v>
          </cell>
          <cell r="D66" t="str">
            <v/>
          </cell>
          <cell r="E66" t="str">
            <v>REDRUTH</v>
          </cell>
          <cell r="F66" t="str">
            <v>CORNWELL</v>
          </cell>
          <cell r="G66" t="str">
            <v>TR15 2QB</v>
          </cell>
        </row>
        <row r="67">
          <cell r="A67" t="str">
            <v>A063</v>
          </cell>
          <cell r="B67" t="str">
            <v>SUPREME CONCRETE LIMITED</v>
          </cell>
          <cell r="C67" t="str">
            <v>LEICESTER ROAD</v>
          </cell>
          <cell r="D67" t="str">
            <v>IBSTOCK</v>
          </cell>
          <cell r="E67" t="str">
            <v/>
          </cell>
          <cell r="F67" t="str">
            <v>LEICESTERSHIRE</v>
          </cell>
          <cell r="G67" t="str">
            <v>LE67 6HS</v>
          </cell>
        </row>
        <row r="68">
          <cell r="A68" t="str">
            <v>A064</v>
          </cell>
          <cell r="B68" t="str">
            <v>GARDLINE LIMITED</v>
          </cell>
          <cell r="C68" t="str">
            <v>1 HEWETT PARK</v>
          </cell>
          <cell r="D68" t="str">
            <v>HEWETT ROAD</v>
          </cell>
          <cell r="E68" t="str">
            <v>GREAT YARMOUTH</v>
          </cell>
          <cell r="F68" t="str">
            <v>NORFOLK</v>
          </cell>
          <cell r="G68" t="str">
            <v>NR31 0NN</v>
          </cell>
        </row>
        <row r="69">
          <cell r="A69" t="str">
            <v>A065</v>
          </cell>
          <cell r="B69" t="str">
            <v>ABINGDON AND WHITNEY COLLEGE</v>
          </cell>
          <cell r="C69" t="str">
            <v>WOOTON ROAD</v>
          </cell>
          <cell r="D69" t="str">
            <v/>
          </cell>
          <cell r="E69" t="str">
            <v>ABINGDON</v>
          </cell>
          <cell r="F69" t="str">
            <v>OXFORDSHIRE</v>
          </cell>
          <cell r="G69" t="str">
            <v>OX14 1GG</v>
          </cell>
        </row>
        <row r="70">
          <cell r="A70" t="str">
            <v>A066</v>
          </cell>
          <cell r="B70" t="str">
            <v>GARDLINE LIMITED</v>
          </cell>
          <cell r="C70" t="str">
            <v>1 HEWETT ROAD</v>
          </cell>
          <cell r="D70" t="str">
            <v>GAPTON HALL IND. ESTATE</v>
          </cell>
          <cell r="E70" t="str">
            <v>GREAT YARMOUTH</v>
          </cell>
          <cell r="F70" t="str">
            <v>NORFOLK</v>
          </cell>
          <cell r="G70" t="str">
            <v>NR31 0NN</v>
          </cell>
        </row>
        <row r="71">
          <cell r="A71" t="str">
            <v>A067</v>
          </cell>
          <cell r="B71" t="str">
            <v>ANCHOR BAY CONSTRUCTION PROD.</v>
          </cell>
          <cell r="C71" t="str">
            <v>UNIT 10 &amp; 11 MAYBROOK IND PARK</v>
          </cell>
          <cell r="D71" t="str">
            <v>CASTLETON ROAD</v>
          </cell>
          <cell r="E71" t="str">
            <v>LEEDS</v>
          </cell>
          <cell r="F71" t="str">
            <v>YORKSHIRE</v>
          </cell>
          <cell r="G71" t="str">
            <v>LS12 2EL</v>
          </cell>
        </row>
        <row r="72">
          <cell r="A72" t="str">
            <v>A068</v>
          </cell>
          <cell r="B72" t="str">
            <v>UNIVERSITY OF ABERTAY DUNDEE</v>
          </cell>
          <cell r="C72" t="str">
            <v>CONSTRUCTION &amp; ENVIRONMENT</v>
          </cell>
          <cell r="D72" t="str">
            <v>BAXTER BUILDING, BELL STREET</v>
          </cell>
          <cell r="E72" t="str">
            <v>DUNDEE</v>
          </cell>
          <cell r="F72" t="str">
            <v>ANGUS</v>
          </cell>
          <cell r="G72" t="str">
            <v>DD1 1HG</v>
          </cell>
        </row>
        <row r="73">
          <cell r="A73" t="str">
            <v>A069</v>
          </cell>
          <cell r="B73" t="str">
            <v>ARROW PRECISION ENGINEERING</v>
          </cell>
          <cell r="C73" t="str">
            <v>12, BARLEYFIELD</v>
          </cell>
          <cell r="D73" t="str">
            <v>HINCKLEY FIELD INDUSTRIAL EST.</v>
          </cell>
          <cell r="E73" t="str">
            <v>HINCKLEY</v>
          </cell>
          <cell r="F73" t="str">
            <v>LEICESTERSHIRE</v>
          </cell>
          <cell r="G73" t="str">
            <v>LE10 1YE</v>
          </cell>
        </row>
        <row r="74">
          <cell r="A74" t="str">
            <v>A070</v>
          </cell>
          <cell r="B74" t="str">
            <v>HEWDEN IND SERVICES</v>
          </cell>
          <cell r="C74" t="str">
            <v>TRADING DIV OF A-PLANT</v>
          </cell>
          <cell r="D74" t="str">
            <v>WILTON IND, CASTLETON COURT</v>
          </cell>
          <cell r="E74" t="str">
            <v>WILTON INTERNATIONAL</v>
          </cell>
          <cell r="F74" t="str">
            <v>WILTSHIRE</v>
          </cell>
          <cell r="G74" t="str">
            <v>TS10 4RG</v>
          </cell>
        </row>
        <row r="75">
          <cell r="A75" t="str">
            <v>A071</v>
          </cell>
          <cell r="B75" t="str">
            <v>AMTECH TESTING</v>
          </cell>
          <cell r="C75" t="str">
            <v>C/O BENNINAN CONSTRUCTION</v>
          </cell>
          <cell r="D75" t="str">
            <v>NUNNERY PARK</v>
          </cell>
          <cell r="E75" t="str">
            <v>OFF NUNNERY WADE, WORCHESTER</v>
          </cell>
          <cell r="F75" t="str">
            <v>WORCHESTERSHIRE</v>
          </cell>
          <cell r="G75" t="str">
            <v>WR4 0SQ</v>
          </cell>
        </row>
        <row r="76">
          <cell r="A76" t="str">
            <v>A072</v>
          </cell>
          <cell r="B76" t="str">
            <v>AMIX PRESTON</v>
          </cell>
          <cell r="C76" t="str">
            <v>LEE WARD ROAD</v>
          </cell>
          <cell r="D76" t="str">
            <v>OFF THE CHAIN CAULWAY</v>
          </cell>
          <cell r="E76" t="str">
            <v>PRESTON</v>
          </cell>
          <cell r="F76" t="str">
            <v>LANCASHIRE</v>
          </cell>
          <cell r="G76" t="str">
            <v>PR2 ZYL</v>
          </cell>
        </row>
        <row r="77">
          <cell r="A77" t="str">
            <v>A073</v>
          </cell>
          <cell r="B77" t="str">
            <v>A &amp; I GEOTECHNICAL LTD</v>
          </cell>
          <cell r="C77" t="str">
            <v>30 FORSYTH STREET</v>
          </cell>
          <cell r="D77" t="str">
            <v/>
          </cell>
          <cell r="E77" t="str">
            <v>GREENOCK</v>
          </cell>
          <cell r="F77" t="str">
            <v>RENFREWSHIRE</v>
          </cell>
          <cell r="G77" t="str">
            <v>PA16 8DT</v>
          </cell>
        </row>
        <row r="78">
          <cell r="A78" t="str">
            <v>A074</v>
          </cell>
          <cell r="B78" t="str">
            <v>MORTATHA ALYASIRI</v>
          </cell>
          <cell r="C78" t="str">
            <v>14 WOODSLEY TERRACE</v>
          </cell>
          <cell r="D78" t="str">
            <v/>
          </cell>
          <cell r="E78" t="str">
            <v>LEEDS</v>
          </cell>
          <cell r="F78" t="str">
            <v>YORKSHIRE</v>
          </cell>
          <cell r="G78" t="str">
            <v>LS2 9NA</v>
          </cell>
        </row>
        <row r="79">
          <cell r="A79" t="str">
            <v>A075</v>
          </cell>
          <cell r="B79" t="str">
            <v>AARSLEFF GROUND ENGINEERING</v>
          </cell>
          <cell r="C79" t="str">
            <v>C/O PERSIMMON HOMES</v>
          </cell>
          <cell r="D79" t="str">
            <v>OTTERHAM QUAY LANE</v>
          </cell>
          <cell r="E79" t="str">
            <v>RAINHAM</v>
          </cell>
          <cell r="F79" t="str">
            <v>KENT</v>
          </cell>
          <cell r="G79" t="str">
            <v>ME8 8NH</v>
          </cell>
        </row>
        <row r="80">
          <cell r="A80" t="str">
            <v>A076</v>
          </cell>
          <cell r="B80" t="str">
            <v>AIB FOODS</v>
          </cell>
          <cell r="C80" t="str">
            <v>UNIT 3-5 CULWELL TRADING EST</v>
          </cell>
          <cell r="D80" t="str">
            <v>HOBGATE ROAD</v>
          </cell>
          <cell r="E80" t="str">
            <v>WOLVERHAMPTON</v>
          </cell>
          <cell r="F80" t="str">
            <v>WEST MIDLANDS</v>
          </cell>
          <cell r="G80" t="str">
            <v>WV10 0PG</v>
          </cell>
        </row>
        <row r="81">
          <cell r="A81" t="str">
            <v>A077</v>
          </cell>
          <cell r="B81" t="str">
            <v>ARCHWAY ENGINEERING**</v>
          </cell>
          <cell r="C81" t="str">
            <v>AINLEYS IND ESTATE</v>
          </cell>
          <cell r="D81" t="str">
            <v/>
          </cell>
          <cell r="E81" t="str">
            <v>ELLAND</v>
          </cell>
          <cell r="F81" t="str">
            <v>WEST YORKSHIRE</v>
          </cell>
          <cell r="G81" t="str">
            <v>HX5 9JP</v>
          </cell>
        </row>
        <row r="82">
          <cell r="A82" t="str">
            <v>A078</v>
          </cell>
          <cell r="B82" t="str">
            <v>ALPHA FLOW SCREEDS LIMITED</v>
          </cell>
          <cell r="C82" t="str">
            <v>164 GREENCASTLE ROAD</v>
          </cell>
          <cell r="D82" t="str">
            <v/>
          </cell>
          <cell r="E82" t="str">
            <v>OMAGH</v>
          </cell>
          <cell r="F82" t="str">
            <v>CO.TYRONE</v>
          </cell>
          <cell r="G82" t="str">
            <v>BT79 7QN</v>
          </cell>
        </row>
        <row r="83">
          <cell r="A83" t="str">
            <v>A079</v>
          </cell>
          <cell r="B83" t="str">
            <v>HOLCIM UK LTD</v>
          </cell>
          <cell r="C83" t="str">
            <v>ANGERSTEIN WHARF</v>
          </cell>
          <cell r="D83" t="str">
            <v>HORNE LINK WAY</v>
          </cell>
          <cell r="E83" t="str">
            <v>GREENWICH</v>
          </cell>
          <cell r="F83" t="str">
            <v>LONDON</v>
          </cell>
          <cell r="G83" t="str">
            <v>SE10 0RT</v>
          </cell>
        </row>
        <row r="84">
          <cell r="A84" t="str">
            <v>A080</v>
          </cell>
          <cell r="B84" t="str">
            <v>AMBER PRECAST LTD</v>
          </cell>
          <cell r="C84" t="str">
            <v>DAVY BUSINESS PARK</v>
          </cell>
          <cell r="D84" t="str">
            <v>PRINCE OF WALES ROAD</v>
          </cell>
          <cell r="E84" t="str">
            <v>SHEFFIELD</v>
          </cell>
          <cell r="F84" t="str">
            <v>YORKSHIRE</v>
          </cell>
          <cell r="G84" t="str">
            <v>S9 4EX</v>
          </cell>
        </row>
        <row r="85">
          <cell r="A85" t="str">
            <v>A081</v>
          </cell>
          <cell r="B85" t="str">
            <v>AAA READYMIX CONCRETE</v>
          </cell>
          <cell r="C85" t="str">
            <v>BURN FARM</v>
          </cell>
          <cell r="D85" t="str">
            <v>BUCKSTONE ROAD</v>
          </cell>
          <cell r="E85" t="str">
            <v>OLDHAM</v>
          </cell>
          <cell r="F85" t="str">
            <v>LANCASHIRE</v>
          </cell>
          <cell r="G85" t="str">
            <v>OL1 4ST</v>
          </cell>
        </row>
        <row r="86">
          <cell r="A86" t="str">
            <v>A082</v>
          </cell>
          <cell r="B86" t="str">
            <v>AXXA CNC LIMITED</v>
          </cell>
          <cell r="C86" t="str">
            <v>2-4 BEAUMONT ROAD</v>
          </cell>
          <cell r="D86" t="str">
            <v>TUNSTALL</v>
          </cell>
          <cell r="E86" t="str">
            <v>STOKE ON TRENT</v>
          </cell>
          <cell r="F86" t="str">
            <v>STAFFORDSHIRE</v>
          </cell>
          <cell r="G86" t="str">
            <v>ST6 6BE</v>
          </cell>
        </row>
        <row r="87">
          <cell r="A87" t="str">
            <v>A083</v>
          </cell>
          <cell r="B87" t="str">
            <v>ADVANCED TRADITIONAL SCEEDING</v>
          </cell>
          <cell r="C87" t="str">
            <v>UNIT 38,ROSYTH BUSINESS CENTRE</v>
          </cell>
          <cell r="D87" t="str">
            <v/>
          </cell>
          <cell r="E87" t="str">
            <v>ROSYTH</v>
          </cell>
          <cell r="F87" t="str">
            <v>FIFE</v>
          </cell>
          <cell r="G87" t="str">
            <v>KY11 2WX</v>
          </cell>
        </row>
        <row r="88">
          <cell r="A88" t="str">
            <v>A084</v>
          </cell>
          <cell r="B88" t="str">
            <v>ARC ENVIRONMENTAL</v>
          </cell>
          <cell r="C88" t="str">
            <v>SOLUM HOUSE UNIT 1</v>
          </cell>
          <cell r="D88" t="str">
            <v>ELLIOT COURT, ST JOHNS ROAD</v>
          </cell>
          <cell r="E88" t="str">
            <v>DURHAM</v>
          </cell>
          <cell r="F88" t="str">
            <v>CO.DURHAM</v>
          </cell>
          <cell r="G88" t="str">
            <v>DH7 8PN</v>
          </cell>
        </row>
        <row r="89">
          <cell r="A89" t="str">
            <v>A085</v>
          </cell>
          <cell r="B89" t="str">
            <v>HOLCIM UK LTD</v>
          </cell>
          <cell r="C89" t="str">
            <v>CHESNEY WOLD</v>
          </cell>
          <cell r="D89" t="str">
            <v>BLEAK HALL</v>
          </cell>
          <cell r="E89" t="str">
            <v>MILTON KEYNES</v>
          </cell>
          <cell r="F89" t="str">
            <v>BUCKINGHAMSHIRE</v>
          </cell>
          <cell r="G89" t="str">
            <v>MK6 1NE</v>
          </cell>
        </row>
        <row r="90">
          <cell r="A90" t="str">
            <v>A086</v>
          </cell>
          <cell r="B90" t="str">
            <v>ALDERMORE BANK PLC</v>
          </cell>
          <cell r="C90" t="str">
            <v>4TH FLOOR, APEX PLAZA</v>
          </cell>
          <cell r="D90" t="str">
            <v/>
          </cell>
          <cell r="E90" t="str">
            <v>READING</v>
          </cell>
          <cell r="F90" t="str">
            <v>BERKSHIRE</v>
          </cell>
          <cell r="G90" t="str">
            <v>RG1 1AX</v>
          </cell>
        </row>
        <row r="91">
          <cell r="A91" t="str">
            <v>A087</v>
          </cell>
          <cell r="B91" t="str">
            <v>AWK GROUND TESTING</v>
          </cell>
          <cell r="C91" t="str">
            <v>UNIT 8 ATLAS COURT IND ESTATE</v>
          </cell>
          <cell r="D91" t="str">
            <v>ATLAS ROAD</v>
          </cell>
          <cell r="E91" t="str">
            <v>COALVILLE</v>
          </cell>
          <cell r="F91" t="str">
            <v>LEICESTERSHIRE</v>
          </cell>
          <cell r="G91" t="str">
            <v>LE67 3FL</v>
          </cell>
        </row>
        <row r="92">
          <cell r="A92" t="str">
            <v>A088</v>
          </cell>
          <cell r="B92" t="str">
            <v>AMBER VALLEY STONE</v>
          </cell>
          <cell r="C92" t="str">
            <v>WEST WAY</v>
          </cell>
          <cell r="D92" t="str">
            <v/>
          </cell>
          <cell r="E92" t="str">
            <v>SOMERCOTES</v>
          </cell>
          <cell r="F92" t="str">
            <v>DERBYSHIRE</v>
          </cell>
          <cell r="G92" t="str">
            <v>DE55 4QJ</v>
          </cell>
        </row>
        <row r="93">
          <cell r="A93" t="str">
            <v>A089</v>
          </cell>
          <cell r="B93" t="str">
            <v>ANGLIA CONCRETE LTD</v>
          </cell>
          <cell r="C93" t="str">
            <v>BLACKBRIDGE FARM</v>
          </cell>
          <cell r="D93" t="str">
            <v>CRANFORD ROAD</v>
          </cell>
          <cell r="E93" t="str">
            <v>KETTERING</v>
          </cell>
          <cell r="F93" t="str">
            <v>NORTHAMPTONSHIRE</v>
          </cell>
          <cell r="G93" t="str">
            <v>NN15 5JJ</v>
          </cell>
        </row>
        <row r="94">
          <cell r="A94" t="str">
            <v>A090</v>
          </cell>
          <cell r="B94" t="str">
            <v>AIR WORLD INTERNATIONAL</v>
          </cell>
          <cell r="C94" t="str">
            <v>UNIT 2, THE FARADAY CENTRE</v>
          </cell>
          <cell r="D94" t="str">
            <v>FARADAY ROAD, MANOR ROYAL</v>
          </cell>
          <cell r="E94" t="str">
            <v>CRAWLEY</v>
          </cell>
          <cell r="F94" t="str">
            <v>WEST SUSSEX</v>
          </cell>
          <cell r="G94" t="str">
            <v>RH10 2PX</v>
          </cell>
        </row>
        <row r="95">
          <cell r="A95" t="str">
            <v>A091</v>
          </cell>
          <cell r="B95" t="str">
            <v>AMEC</v>
          </cell>
          <cell r="C95" t="str">
            <v>BUILDING 150</v>
          </cell>
          <cell r="D95" t="str">
            <v>HARWELL OXFORD</v>
          </cell>
          <cell r="E95" t="str">
            <v>DIDCOT</v>
          </cell>
          <cell r="F95" t="str">
            <v>OXFORDSHIRE</v>
          </cell>
          <cell r="G95" t="str">
            <v>OX11 0QB</v>
          </cell>
        </row>
        <row r="96">
          <cell r="A96" t="str">
            <v>A092</v>
          </cell>
          <cell r="B96" t="str">
            <v>ALPHA CONSTRUCTION LIMITED</v>
          </cell>
          <cell r="C96" t="str">
            <v>C/O WESTERN POWER DISTRIBUTION</v>
          </cell>
          <cell r="D96" t="str">
            <v>BARTLEY GREEN PRIMARY SUBSTATI</v>
          </cell>
          <cell r="E96" t="str">
            <v>MILL LANE, BARTLEY GREEN</v>
          </cell>
          <cell r="F96" t="str">
            <v>BIRMINGHAM,WEST MIDLANDS</v>
          </cell>
          <cell r="G96" t="str">
            <v>B32 3AN</v>
          </cell>
        </row>
        <row r="97">
          <cell r="A97" t="str">
            <v>A093</v>
          </cell>
          <cell r="B97" t="str">
            <v>APPLIED INSECT SCIENCE</v>
          </cell>
          <cell r="C97" t="str">
            <v>AMBROSE HOUSE</v>
          </cell>
          <cell r="D97" t="str">
            <v>TANFIELD LANE</v>
          </cell>
          <cell r="E97" t="str">
            <v>WATH, RIPON</v>
          </cell>
          <cell r="F97" t="str">
            <v>NORTH YORKSHIRE</v>
          </cell>
          <cell r="G97" t="str">
            <v>HG4 5JE</v>
          </cell>
        </row>
        <row r="98">
          <cell r="A98" t="str">
            <v>A094</v>
          </cell>
          <cell r="B98" t="str">
            <v>ARCHWAY PRODUCTION (UK) LTD</v>
          </cell>
          <cell r="C98" t="str">
            <v>53 FOUNTAIN STREET</v>
          </cell>
          <cell r="D98" t="str">
            <v/>
          </cell>
          <cell r="E98" t="str">
            <v>MANCHESTER</v>
          </cell>
          <cell r="F98" t="str">
            <v>GREATER MANCHESTER</v>
          </cell>
          <cell r="G98" t="str">
            <v>M2 2AN</v>
          </cell>
        </row>
        <row r="99">
          <cell r="A99" t="str">
            <v>A095</v>
          </cell>
          <cell r="B99" t="str">
            <v>ASBESTOS SOLUTIONS PROVIDERS</v>
          </cell>
          <cell r="C99" t="str">
            <v>SLOUGH TRADING ESTATE</v>
          </cell>
          <cell r="D99" t="str">
            <v>906 YEOVIL ROAD</v>
          </cell>
          <cell r="E99" t="str">
            <v>SLOUGH</v>
          </cell>
          <cell r="F99" t="str">
            <v>BERKSHIRE</v>
          </cell>
          <cell r="G99" t="str">
            <v>SL1 4JG</v>
          </cell>
        </row>
        <row r="100">
          <cell r="A100" t="str">
            <v>A096</v>
          </cell>
          <cell r="B100" t="str">
            <v>ARBUCKLE MCLEAN LTD</v>
          </cell>
          <cell r="C100" t="str">
            <v>15 AVONHEAD AVENUE</v>
          </cell>
          <cell r="D100" t="str">
            <v>CONDORRAT</v>
          </cell>
          <cell r="E100" t="str">
            <v>CUMBERNAULD</v>
          </cell>
          <cell r="F100" t="str">
            <v>LANARKSHIRE</v>
          </cell>
          <cell r="G100" t="str">
            <v>G67 4RB</v>
          </cell>
        </row>
        <row r="101">
          <cell r="A101" t="str">
            <v>A097</v>
          </cell>
          <cell r="B101" t="str">
            <v>AVI TECT</v>
          </cell>
          <cell r="C101" t="str">
            <v>16 KINLOCH DRIVE</v>
          </cell>
          <cell r="D101" t="str">
            <v/>
          </cell>
          <cell r="E101" t="str">
            <v>DUDLEY</v>
          </cell>
          <cell r="F101" t="str">
            <v>WEST MIDLANDS</v>
          </cell>
          <cell r="G101" t="str">
            <v>DY1 3DB</v>
          </cell>
        </row>
        <row r="102">
          <cell r="A102" t="str">
            <v>A098</v>
          </cell>
          <cell r="B102" t="str">
            <v>ANYTIME CONCRETE</v>
          </cell>
          <cell r="C102" t="str">
            <v>GERARD HOUSE</v>
          </cell>
          <cell r="D102" t="str">
            <v>KELVIN WAY</v>
          </cell>
          <cell r="E102" t="str">
            <v>WEST BROMWICH</v>
          </cell>
          <cell r="F102" t="str">
            <v>WEST MIDLANDS</v>
          </cell>
          <cell r="G102" t="str">
            <v>B70 7LH</v>
          </cell>
        </row>
        <row r="103">
          <cell r="A103" t="str">
            <v>A099</v>
          </cell>
          <cell r="B103" t="str">
            <v>APEX ENGINEERING SERVICES LTD</v>
          </cell>
          <cell r="C103" t="str">
            <v>F7 WATERFRONT STUDIOS</v>
          </cell>
          <cell r="D103" t="str">
            <v>1 DOCK ROAD</v>
          </cell>
          <cell r="E103" t="str">
            <v/>
          </cell>
          <cell r="F103" t="str">
            <v>LONDON</v>
          </cell>
          <cell r="G103" t="str">
            <v>E16 1AH</v>
          </cell>
        </row>
        <row r="104">
          <cell r="A104" t="str">
            <v>A100</v>
          </cell>
          <cell r="B104" t="str">
            <v>AMEC FOSTER WHEELER GROUP</v>
          </cell>
          <cell r="C104" t="str">
            <v>GABLES HOUSE</v>
          </cell>
          <cell r="D104" t="str">
            <v>KENILWORTH ROAD</v>
          </cell>
          <cell r="E104" t="str">
            <v>ROYAL LEAMINGTON SPA</v>
          </cell>
          <cell r="F104" t="str">
            <v>WARWICKSHIRE</v>
          </cell>
          <cell r="G104" t="str">
            <v>CV32 6JX</v>
          </cell>
        </row>
        <row r="105">
          <cell r="A105" t="str">
            <v>A101</v>
          </cell>
          <cell r="B105" t="str">
            <v>ALMAC SCIENCES</v>
          </cell>
          <cell r="C105" t="str">
            <v>ALMAC HOUSE - QVT TEAM</v>
          </cell>
          <cell r="D105" t="str">
            <v>20 SEAGOE INDUSTRIAL ESTATE</v>
          </cell>
          <cell r="E105" t="str">
            <v>CRAIGAVON</v>
          </cell>
          <cell r="F105" t="str">
            <v>COUNTY ARMAGH</v>
          </cell>
          <cell r="G105" t="str">
            <v>BT63 5QD</v>
          </cell>
        </row>
        <row r="106">
          <cell r="A106" t="str">
            <v>A102</v>
          </cell>
          <cell r="B106" t="str">
            <v>ADCRETE LTD</v>
          </cell>
          <cell r="C106" t="str">
            <v>31 ENTERPRISE HOUSE</v>
          </cell>
          <cell r="D106" t="str">
            <v>6 ENTERPRISE CRECENT</v>
          </cell>
          <cell r="E106" t="str">
            <v>LISBURN</v>
          </cell>
          <cell r="F106" t="str">
            <v>CO. ANTRIM</v>
          </cell>
          <cell r="G106" t="str">
            <v>BT28 2BP</v>
          </cell>
        </row>
        <row r="107">
          <cell r="A107" t="str">
            <v>A103</v>
          </cell>
          <cell r="B107" t="str">
            <v>APEX DEMOLITION</v>
          </cell>
          <cell r="C107" t="str">
            <v>191 FENGATE</v>
          </cell>
          <cell r="D107" t="str">
            <v/>
          </cell>
          <cell r="E107" t="str">
            <v>PETERBOROUGH</v>
          </cell>
          <cell r="F107" t="str">
            <v>CAMBRIDGESHIRE</v>
          </cell>
          <cell r="G107" t="str">
            <v>PE1 5BH</v>
          </cell>
        </row>
        <row r="108">
          <cell r="A108" t="str">
            <v>A104</v>
          </cell>
          <cell r="B108" t="str">
            <v>CHARLES ARISE</v>
          </cell>
          <cell r="C108" t="str">
            <v>128 CHURCH ROAD</v>
          </cell>
          <cell r="D108" t="str">
            <v>HAROLD WOOD</v>
          </cell>
          <cell r="E108" t="str">
            <v>ROMFORD</v>
          </cell>
          <cell r="F108" t="str">
            <v>LONDON</v>
          </cell>
          <cell r="G108" t="str">
            <v>RM3 0SD</v>
          </cell>
        </row>
        <row r="109">
          <cell r="A109" t="str">
            <v>A105</v>
          </cell>
          <cell r="B109" t="str">
            <v>ACP CONCRETE LTD</v>
          </cell>
          <cell r="C109" t="str">
            <v>LAKES ROAD</v>
          </cell>
          <cell r="D109" t="str">
            <v>DERWENT HOWE IND. ESTATE</v>
          </cell>
          <cell r="E109" t="str">
            <v>WORKINGTON</v>
          </cell>
          <cell r="F109" t="str">
            <v>CUMBRIA</v>
          </cell>
          <cell r="G109" t="str">
            <v>CA14 3YP</v>
          </cell>
        </row>
        <row r="110">
          <cell r="A110" t="str">
            <v>A106</v>
          </cell>
          <cell r="B110" t="str">
            <v>ALPHA CONSTRUCTION LIMITED</v>
          </cell>
          <cell r="C110" t="str">
            <v>ALPHA HOUSE</v>
          </cell>
          <cell r="D110" t="str">
            <v/>
          </cell>
          <cell r="E110" t="str">
            <v>HILTON</v>
          </cell>
          <cell r="F110" t="str">
            <v>DERBYSHIRE</v>
          </cell>
          <cell r="G110" t="str">
            <v>DE65 5GE</v>
          </cell>
        </row>
        <row r="111">
          <cell r="A111" t="str">
            <v>A107</v>
          </cell>
          <cell r="B111" t="str">
            <v>KENT COUNTY COUNCIL</v>
          </cell>
          <cell r="C111" t="str">
            <v>JAVELINE WAY</v>
          </cell>
          <cell r="D111" t="str">
            <v>HEMWOOD</v>
          </cell>
          <cell r="E111" t="str">
            <v>ASHFORD</v>
          </cell>
          <cell r="F111" t="str">
            <v>KENT</v>
          </cell>
          <cell r="G111" t="str">
            <v>TN24 8AD</v>
          </cell>
        </row>
        <row r="112">
          <cell r="A112" t="str">
            <v>A108</v>
          </cell>
          <cell r="B112" t="str">
            <v>AMEY OW LTD</v>
          </cell>
          <cell r="C112" t="str">
            <v>WINCHESTER HOUSE</v>
          </cell>
          <cell r="D112" t="str">
            <v>HEATLEY ROAD</v>
          </cell>
          <cell r="E112" t="str">
            <v>OXFORD</v>
          </cell>
          <cell r="F112" t="str">
            <v>OXFORDSHIRE</v>
          </cell>
          <cell r="G112" t="str">
            <v>OX4 4GE</v>
          </cell>
        </row>
        <row r="113">
          <cell r="A113" t="str">
            <v>A109</v>
          </cell>
          <cell r="B113" t="str">
            <v>THE ABERGAVENNY FINE FOOD CO</v>
          </cell>
          <cell r="C113" t="str">
            <v>UNIT 7</v>
          </cell>
          <cell r="D113" t="str">
            <v>GILCHRIST THOMAS INDUSTRIAL</v>
          </cell>
          <cell r="E113" t="str">
            <v>BLAENAVON</v>
          </cell>
          <cell r="F113" t="str">
            <v>PONTYPOOL</v>
          </cell>
          <cell r="G113" t="str">
            <v>NP4 9RL</v>
          </cell>
        </row>
        <row r="114">
          <cell r="A114" t="str">
            <v>A110</v>
          </cell>
          <cell r="B114" t="str">
            <v>ACCRINGTON AND ROSSENDALE</v>
          </cell>
          <cell r="C114" t="str">
            <v>COLLEGE</v>
          </cell>
          <cell r="D114" t="str">
            <v>33 BRIDGENORTH DRIVE</v>
          </cell>
          <cell r="E114" t="str">
            <v>LITTLEBOROUGH</v>
          </cell>
          <cell r="F114" t="str">
            <v>GREATER MANCHESTER</v>
          </cell>
          <cell r="G114" t="str">
            <v>OL15 0ES</v>
          </cell>
        </row>
        <row r="115">
          <cell r="A115" t="str">
            <v>A111</v>
          </cell>
          <cell r="B115" t="str">
            <v>ARGRAIN</v>
          </cell>
          <cell r="C115" t="str">
            <v>MILL FARM</v>
          </cell>
          <cell r="D115" t="str">
            <v/>
          </cell>
          <cell r="E115" t="str">
            <v>RASKELF</v>
          </cell>
          <cell r="F115" t="str">
            <v>YORK</v>
          </cell>
          <cell r="G115" t="str">
            <v>YO61 3LB</v>
          </cell>
        </row>
        <row r="116">
          <cell r="A116" t="str">
            <v>A112</v>
          </cell>
          <cell r="B116" t="str">
            <v>AMD TESTING</v>
          </cell>
          <cell r="C116" t="str">
            <v>78 COLCHESTER ROAD</v>
          </cell>
          <cell r="D116" t="str">
            <v/>
          </cell>
          <cell r="E116" t="str">
            <v>LEICESTER</v>
          </cell>
          <cell r="F116" t="str">
            <v>LEICESTERSHIRE</v>
          </cell>
          <cell r="G116" t="str">
            <v>LE5 2DG</v>
          </cell>
        </row>
        <row r="117">
          <cell r="A117" t="str">
            <v>A113</v>
          </cell>
          <cell r="B117" t="str">
            <v>AGILITEE LTD</v>
          </cell>
          <cell r="C117" t="str">
            <v>GRIFFON ROAD</v>
          </cell>
          <cell r="D117" t="str">
            <v>PLUMBTON GREEN</v>
          </cell>
          <cell r="E117" t="str">
            <v/>
          </cell>
          <cell r="F117" t="str">
            <v>EAST SUSSEX</v>
          </cell>
          <cell r="G117" t="str">
            <v>BN8 4EA</v>
          </cell>
        </row>
        <row r="118">
          <cell r="A118" t="str">
            <v>A114</v>
          </cell>
          <cell r="B118" t="str">
            <v>A &amp; A ELPHINSTONE LIMITED</v>
          </cell>
          <cell r="C118" t="str">
            <v>OLD RAYNE LATHRIES</v>
          </cell>
          <cell r="D118" t="str">
            <v/>
          </cell>
          <cell r="E118" t="str">
            <v>INSCH</v>
          </cell>
          <cell r="F118" t="str">
            <v>ABERDEENSHIRE</v>
          </cell>
          <cell r="G118" t="str">
            <v>AB52 6TB</v>
          </cell>
        </row>
        <row r="119">
          <cell r="A119" t="str">
            <v>A115</v>
          </cell>
          <cell r="B119" t="str">
            <v>ABERDEEN CITY COUNCIL</v>
          </cell>
          <cell r="C119" t="str">
            <v>DEPT OF ROADS SERVICES</v>
          </cell>
          <cell r="D119" t="str">
            <v>WST TULLOS DEPOT, CRAIGSHAW DR</v>
          </cell>
          <cell r="E119" t="str">
            <v>ABERDEEN</v>
          </cell>
          <cell r="F119" t="str">
            <v>ABERDEENSHIRE</v>
          </cell>
          <cell r="G119" t="str">
            <v>AB12 3AL</v>
          </cell>
        </row>
        <row r="120">
          <cell r="A120" t="str">
            <v>A116</v>
          </cell>
          <cell r="B120" t="str">
            <v>ADVANCED PRESERVATION</v>
          </cell>
          <cell r="C120" t="str">
            <v>SPECIALIST LTD</v>
          </cell>
          <cell r="D120" t="str">
            <v>1157 GOVAN ROAD</v>
          </cell>
          <cell r="E120" t="str">
            <v>GLASGOW</v>
          </cell>
          <cell r="F120" t="str">
            <v>LANARKSHIRE</v>
          </cell>
          <cell r="G120" t="str">
            <v>G51 4TF</v>
          </cell>
        </row>
        <row r="121">
          <cell r="A121" t="str">
            <v>A117</v>
          </cell>
          <cell r="B121" t="str">
            <v>AJAX ENGINEERING LTD</v>
          </cell>
          <cell r="C121" t="str">
            <v>C/O SOUTH ATLENTIC TRADING LTD</v>
          </cell>
          <cell r="D121" t="str">
            <v>UNIT 3C HAM BARN BUSINESS PARK</v>
          </cell>
          <cell r="E121" t="str">
            <v>FARNHAM ROAD, LISS</v>
          </cell>
          <cell r="F121" t="str">
            <v>HAMPSHIRE</v>
          </cell>
          <cell r="G121" t="str">
            <v>GU33 6LB</v>
          </cell>
        </row>
        <row r="122">
          <cell r="A122" t="str">
            <v>A118</v>
          </cell>
          <cell r="B122" t="str">
            <v>AK AUTOMATION</v>
          </cell>
          <cell r="C122" t="str">
            <v>69 HART LANE</v>
          </cell>
          <cell r="D122" t="str">
            <v/>
          </cell>
          <cell r="E122" t="str">
            <v>LUTON</v>
          </cell>
          <cell r="F122" t="str">
            <v>BEDFORDSHIRE</v>
          </cell>
          <cell r="G122" t="str">
            <v>LU2 0HA</v>
          </cell>
        </row>
        <row r="123">
          <cell r="A123" t="str">
            <v>A119</v>
          </cell>
          <cell r="B123" t="str">
            <v>AA CIVILS</v>
          </cell>
          <cell r="C123" t="str">
            <v>UNIT 3 MEIKLE CLINTERY BUS. PK</v>
          </cell>
          <cell r="D123" t="str">
            <v/>
          </cell>
          <cell r="E123" t="str">
            <v>KILNELLAR</v>
          </cell>
          <cell r="F123" t="str">
            <v>ABERDEEN</v>
          </cell>
          <cell r="G123" t="str">
            <v>AB21 0TZ</v>
          </cell>
        </row>
        <row r="124">
          <cell r="A124" t="str">
            <v>A120</v>
          </cell>
          <cell r="B124" t="str">
            <v>J COFFEY CONSTRUCTION LTD</v>
          </cell>
          <cell r="C124" t="str">
            <v>207 OLD STREET</v>
          </cell>
          <cell r="D124" t="str">
            <v/>
          </cell>
          <cell r="E124" t="str">
            <v/>
          </cell>
          <cell r="F124" t="str">
            <v>LONDON</v>
          </cell>
          <cell r="G124" t="str">
            <v>EC1V 9NR</v>
          </cell>
        </row>
        <row r="125">
          <cell r="A125" t="str">
            <v>A121</v>
          </cell>
          <cell r="B125" t="str">
            <v>A &amp; L McCRAE LTD</v>
          </cell>
          <cell r="C125" t="str">
            <v>C/O PORTAVADIE MARINA</v>
          </cell>
          <cell r="D125" t="str">
            <v/>
          </cell>
          <cell r="E125" t="str">
            <v>PORTAVADIE</v>
          </cell>
          <cell r="F125" t="str">
            <v>ARGYLL</v>
          </cell>
          <cell r="G125" t="str">
            <v>PA21 2DA</v>
          </cell>
        </row>
        <row r="126">
          <cell r="A126" t="str">
            <v>A122</v>
          </cell>
          <cell r="B126" t="str">
            <v>VIRGINIO D ADAMO</v>
          </cell>
          <cell r="C126" t="str">
            <v>45 ALMA ROAD</v>
          </cell>
          <cell r="D126" t="str">
            <v/>
          </cell>
          <cell r="E126" t="str">
            <v>SOUTHAMPTON</v>
          </cell>
          <cell r="F126" t="str">
            <v>HAMPSHIRE</v>
          </cell>
          <cell r="G126" t="str">
            <v>SO14 6UN</v>
          </cell>
        </row>
        <row r="127">
          <cell r="A127" t="str">
            <v>A123</v>
          </cell>
          <cell r="B127" t="str">
            <v>APPLEBRIDGE CONSTRUCTION LTD</v>
          </cell>
          <cell r="C127" t="str">
            <v>HUGHES HOUSE</v>
          </cell>
          <cell r="D127" t="str">
            <v>CARGO FLEET ROAD</v>
          </cell>
          <cell r="E127" t="str">
            <v>MIDDLESBOURGH</v>
          </cell>
          <cell r="F127" t="str">
            <v>NORTH YORKSHIRE</v>
          </cell>
          <cell r="G127" t="str">
            <v>TS3 6AG</v>
          </cell>
        </row>
        <row r="128">
          <cell r="A128" t="str">
            <v>A124</v>
          </cell>
          <cell r="B128" t="str">
            <v>AUBIN LTD</v>
          </cell>
          <cell r="C128" t="str">
            <v>UNIT 1 CASTLEPARK IND EST</v>
          </cell>
          <cell r="D128" t="str">
            <v/>
          </cell>
          <cell r="E128" t="str">
            <v>ELLON</v>
          </cell>
          <cell r="F128" t="str">
            <v>ABERDEENSHIRE</v>
          </cell>
          <cell r="G128" t="str">
            <v>AB41 9RF</v>
          </cell>
        </row>
        <row r="129">
          <cell r="A129" t="str">
            <v>A125</v>
          </cell>
          <cell r="B129" t="str">
            <v>AGGREGATE INDUSTRIES UK LTD</v>
          </cell>
          <cell r="C129" t="str">
            <v>EXPRESS ASPHALT</v>
          </cell>
          <cell r="D129" t="str">
            <v>ALBERT ROAD, ST PHILLIPS</v>
          </cell>
          <cell r="E129" t="str">
            <v>BRISTOL</v>
          </cell>
          <cell r="F129" t="str">
            <v>AVON</v>
          </cell>
          <cell r="G129" t="str">
            <v>BS2 0XQ</v>
          </cell>
        </row>
        <row r="130">
          <cell r="A130" t="str">
            <v>A126</v>
          </cell>
          <cell r="B130" t="str">
            <v>APYS SUBSEA LTD</v>
          </cell>
          <cell r="C130" t="str">
            <v>WESTON</v>
          </cell>
          <cell r="D130" t="str">
            <v/>
          </cell>
          <cell r="E130" t="str">
            <v>BATH</v>
          </cell>
          <cell r="F130" t="str">
            <v>AVON</v>
          </cell>
          <cell r="G130" t="str">
            <v>BA1 4HS</v>
          </cell>
        </row>
        <row r="131">
          <cell r="A131" t="str">
            <v>A127</v>
          </cell>
          <cell r="B131" t="str">
            <v>AFFRESOL LIMITED</v>
          </cell>
          <cell r="C131" t="str">
            <v>UNIT 2 QUEENSWAY</v>
          </cell>
          <cell r="D131" t="str">
            <v>SWANSEA WEST BUSINESS PARK</v>
          </cell>
          <cell r="E131" t="str">
            <v>FFORESTFACH</v>
          </cell>
          <cell r="F131" t="str">
            <v>SWANSEA, WEST GLAMORGAN</v>
          </cell>
          <cell r="G131" t="str">
            <v>SA5 4DJ</v>
          </cell>
        </row>
        <row r="132">
          <cell r="A132" t="str">
            <v>A128</v>
          </cell>
          <cell r="B132" t="str">
            <v>A SOLUTIONS UK</v>
          </cell>
          <cell r="C132" t="str">
            <v>UNIT 10 MAPLE IND EST</v>
          </cell>
          <cell r="D132" t="str">
            <v>MAPLE WAY</v>
          </cell>
          <cell r="E132" t="str">
            <v>FELTHAM</v>
          </cell>
          <cell r="F132" t="str">
            <v>MIDDLESEX</v>
          </cell>
          <cell r="G132" t="str">
            <v>TW13 7AW</v>
          </cell>
        </row>
        <row r="133">
          <cell r="A133" t="str">
            <v>A129</v>
          </cell>
          <cell r="B133" t="str">
            <v>ANIXTER LTD</v>
          </cell>
          <cell r="C133" t="str">
            <v>FIRST AVENUE</v>
          </cell>
          <cell r="D133" t="str">
            <v>KINGSWAY NORTH</v>
          </cell>
          <cell r="E133" t="str">
            <v>GATESHEAD</v>
          </cell>
          <cell r="F133" t="str">
            <v>TYNE &amp; WEAR</v>
          </cell>
          <cell r="G133" t="str">
            <v>NE11 0JS</v>
          </cell>
        </row>
        <row r="134">
          <cell r="A134" t="str">
            <v>A130</v>
          </cell>
          <cell r="B134" t="str">
            <v>MAURICE AUNGIER</v>
          </cell>
          <cell r="C134" t="str">
            <v>FERN COTTAGE</v>
          </cell>
          <cell r="D134" t="str">
            <v>TULLOCH ROAD</v>
          </cell>
          <cell r="E134" t="str">
            <v>NETHY BRIDGE</v>
          </cell>
          <cell r="F134" t="str">
            <v>INVERNESSSHIRE</v>
          </cell>
          <cell r="G134" t="str">
            <v>PH25 3DE</v>
          </cell>
        </row>
        <row r="135">
          <cell r="A135" t="str">
            <v>A131</v>
          </cell>
          <cell r="B135" t="str">
            <v>ALLASSO RECYCLING LTD</v>
          </cell>
          <cell r="C135" t="str">
            <v>29 DEVIZES ROAD</v>
          </cell>
          <cell r="D135" t="str">
            <v/>
          </cell>
          <cell r="E135" t="str">
            <v>SWINDON</v>
          </cell>
          <cell r="F135" t="str">
            <v>WILTSHIRE</v>
          </cell>
          <cell r="G135" t="str">
            <v>SN1 4BG</v>
          </cell>
        </row>
        <row r="136">
          <cell r="A136" t="str">
            <v>A132</v>
          </cell>
          <cell r="B136" t="str">
            <v>AECOM LTD</v>
          </cell>
          <cell r="C136" t="str">
            <v>3 NEWBRIDGE SQUARE</v>
          </cell>
          <cell r="D136" t="str">
            <v/>
          </cell>
          <cell r="E136" t="str">
            <v>SWINDON</v>
          </cell>
          <cell r="F136" t="str">
            <v>WILTSHIRE</v>
          </cell>
          <cell r="G136" t="str">
            <v>SN1 1BY</v>
          </cell>
        </row>
        <row r="137">
          <cell r="A137" t="str">
            <v>A133</v>
          </cell>
          <cell r="B137" t="str">
            <v>ALTO CONSTRUCT LTD</v>
          </cell>
          <cell r="C137" t="str">
            <v>UNIT 7 &amp; 8, CITY LIMITS</v>
          </cell>
          <cell r="D137" t="str">
            <v>34 SOUTH PARADE</v>
          </cell>
          <cell r="E137" t="str">
            <v>MORLEY</v>
          </cell>
          <cell r="F137" t="str">
            <v>WEST YORKSHIRE</v>
          </cell>
          <cell r="G137" t="str">
            <v>LS27 8FE</v>
          </cell>
        </row>
        <row r="138">
          <cell r="A138" t="str">
            <v>A134</v>
          </cell>
          <cell r="B138" t="str">
            <v>ACS TESTING LIMITED</v>
          </cell>
          <cell r="C138" t="str">
            <v>UNIT 53B ROSIER BUS PARK</v>
          </cell>
          <cell r="D138" t="str">
            <v>CONEYHURST ROAD</v>
          </cell>
          <cell r="E138" t="str">
            <v>BILLINGHURST</v>
          </cell>
          <cell r="F138" t="str">
            <v>WEST SUSSEX</v>
          </cell>
          <cell r="G138" t="str">
            <v>RH14 9DE</v>
          </cell>
        </row>
        <row r="139">
          <cell r="A139" t="str">
            <v>A135</v>
          </cell>
          <cell r="B139" t="str">
            <v>AVIRON ASSOCIATES LIMITED</v>
          </cell>
          <cell r="C139" t="str">
            <v>BADGEMORE HOUSE</v>
          </cell>
          <cell r="D139" t="str">
            <v>BADGEMORE PARK</v>
          </cell>
          <cell r="E139" t="str">
            <v>GRAVEL HILL</v>
          </cell>
          <cell r="F139" t="str">
            <v>HENLEY ON THAMES</v>
          </cell>
          <cell r="G139" t="str">
            <v>RG9 4NR</v>
          </cell>
        </row>
        <row r="140">
          <cell r="A140" t="str">
            <v>A136</v>
          </cell>
          <cell r="B140" t="str">
            <v>ALDERWOOD SCHOOL</v>
          </cell>
          <cell r="C140" t="str">
            <v>SCIENCE DEPARTMENT</v>
          </cell>
          <cell r="D140" t="str">
            <v>TANGHAM ROAD</v>
          </cell>
          <cell r="E140" t="str">
            <v>ALDERSHOT</v>
          </cell>
          <cell r="F140" t="str">
            <v>HAMPSHIRE</v>
          </cell>
          <cell r="G140" t="str">
            <v>GU12 4AS</v>
          </cell>
        </row>
        <row r="141">
          <cell r="A141" t="str">
            <v>A137</v>
          </cell>
          <cell r="B141" t="str">
            <v>A TORN CONSTRUCTION</v>
          </cell>
          <cell r="C141" t="str">
            <v>STATION ROAD</v>
          </cell>
          <cell r="D141" t="str">
            <v>KIRTON IN LINDSEY</v>
          </cell>
          <cell r="E141" t="str">
            <v>GAINSBOROUGH</v>
          </cell>
          <cell r="F141" t="str">
            <v>LINCOLNSHIRE</v>
          </cell>
          <cell r="G141" t="str">
            <v>DN21 4BD</v>
          </cell>
        </row>
        <row r="142">
          <cell r="A142" t="str">
            <v>A138</v>
          </cell>
          <cell r="B142" t="str">
            <v>APPLIED GENOMIC</v>
          </cell>
          <cell r="C142" t="str">
            <v>BRIXHAM ENV LAB</v>
          </cell>
          <cell r="D142" t="str">
            <v>FRESHWATER QUARRY</v>
          </cell>
          <cell r="E142" t="str">
            <v>BRIXHAM</v>
          </cell>
          <cell r="F142" t="str">
            <v>DEVON</v>
          </cell>
          <cell r="G142" t="str">
            <v>TQ5 8BA</v>
          </cell>
        </row>
        <row r="143">
          <cell r="A143" t="str">
            <v>A139</v>
          </cell>
          <cell r="B143" t="str">
            <v>ALL-FILL INTERNATIONAL LTD</v>
          </cell>
          <cell r="C143" t="str">
            <v>5 GATESHEAD CLOSE</v>
          </cell>
          <cell r="D143" t="str">
            <v>SUNDERLAND ROAD</v>
          </cell>
          <cell r="E143" t="str">
            <v>SANDY</v>
          </cell>
          <cell r="F143" t="str">
            <v>BEDFORDSHIRE</v>
          </cell>
          <cell r="G143" t="str">
            <v>SG19 1RS</v>
          </cell>
        </row>
        <row r="144">
          <cell r="A144" t="str">
            <v>A140</v>
          </cell>
          <cell r="B144" t="str">
            <v>HOLCIM UK LTD</v>
          </cell>
          <cell r="C144" t="str">
            <v>TOMS FOREST QUARRY</v>
          </cell>
          <cell r="D144" t="str">
            <v>KINTORE</v>
          </cell>
          <cell r="E144" t="str">
            <v>INVERURIE</v>
          </cell>
          <cell r="F144" t="str">
            <v>ABERDEENSHIRE</v>
          </cell>
          <cell r="G144" t="str">
            <v>AB51 0YU</v>
          </cell>
        </row>
        <row r="145">
          <cell r="A145" t="str">
            <v>A141</v>
          </cell>
          <cell r="B145" t="str">
            <v>ABBEY PYNFORD GEOSTRUCTURES LT</v>
          </cell>
          <cell r="C145" t="str">
            <v xml:space="preserve">UNIT 17, YOUNGS IND. ESTATE </v>
          </cell>
          <cell r="D145" t="str">
            <v xml:space="preserve">STANBRIDGE ROAD               </v>
          </cell>
          <cell r="E145" t="str">
            <v xml:space="preserve">LEIGHTON BUZZARD        </v>
          </cell>
          <cell r="F145" t="str">
            <v>BEDFORDSHIRE</v>
          </cell>
          <cell r="G145" t="str">
            <v xml:space="preserve">LU7 4QB </v>
          </cell>
        </row>
        <row r="146">
          <cell r="A146" t="str">
            <v>A142</v>
          </cell>
          <cell r="B146" t="str">
            <v>ANIXTER</v>
          </cell>
          <cell r="C146" t="str">
            <v>BIRMINGTON ROAD NORTH</v>
          </cell>
          <cell r="D146" t="str">
            <v/>
          </cell>
          <cell r="E146" t="str">
            <v>CHESTERFIELD</v>
          </cell>
          <cell r="F146" t="str">
            <v>DERBYSHIRE</v>
          </cell>
          <cell r="G146" t="str">
            <v>S41 9BE</v>
          </cell>
        </row>
        <row r="147">
          <cell r="A147" t="str">
            <v>A143</v>
          </cell>
          <cell r="B147" t="str">
            <v>DAVID ASHMORE</v>
          </cell>
          <cell r="C147" t="str">
            <v>101 BUNBURY ROAD</v>
          </cell>
          <cell r="D147" t="str">
            <v/>
          </cell>
          <cell r="E147" t="str">
            <v>NORTHFIELD</v>
          </cell>
          <cell r="F147" t="str">
            <v>BIRMINGHAM</v>
          </cell>
          <cell r="G147" t="str">
            <v>B31 2ND</v>
          </cell>
        </row>
        <row r="148">
          <cell r="A148" t="str">
            <v>A144</v>
          </cell>
          <cell r="B148" t="str">
            <v>ATLAS CONCRETE</v>
          </cell>
          <cell r="C148" t="str">
            <v>WAVERTON</v>
          </cell>
          <cell r="D148" t="str">
            <v/>
          </cell>
          <cell r="E148" t="str">
            <v>WIGTON</v>
          </cell>
          <cell r="F148" t="str">
            <v>CUMBRIA</v>
          </cell>
          <cell r="G148" t="str">
            <v>CA7 0AE</v>
          </cell>
        </row>
        <row r="149">
          <cell r="A149" t="str">
            <v>A145</v>
          </cell>
          <cell r="B149" t="str">
            <v>A C GEOTECHNICAL AND ENVIRONME</v>
          </cell>
          <cell r="C149" t="str">
            <v>SERVICES LTD</v>
          </cell>
          <cell r="D149" t="str">
            <v>FLAG STAFF FARM, GREENLAND</v>
          </cell>
          <cell r="E149" t="str">
            <v>ATHORNE, CHELMSFORD</v>
          </cell>
          <cell r="F149" t="str">
            <v>ESSEX</v>
          </cell>
          <cell r="G149" t="str">
            <v>CM3 6BQ</v>
          </cell>
        </row>
        <row r="150">
          <cell r="A150" t="str">
            <v>A146</v>
          </cell>
          <cell r="B150" t="str">
            <v>AMP MACHINERY LTD</v>
          </cell>
          <cell r="C150" t="str">
            <v>SARACENS HOUSE</v>
          </cell>
          <cell r="D150" t="str">
            <v>25 ST MARGARETS GREEN</v>
          </cell>
          <cell r="E150" t="str">
            <v>IPSWICH</v>
          </cell>
          <cell r="F150" t="str">
            <v>SUFFOLK</v>
          </cell>
          <cell r="G150" t="str">
            <v>IP4 2BN</v>
          </cell>
        </row>
        <row r="151">
          <cell r="A151" t="str">
            <v>A147</v>
          </cell>
          <cell r="B151" t="str">
            <v xml:space="preserve">AMP BIOMASS FUEL LTD          </v>
          </cell>
          <cell r="C151" t="str">
            <v>A4 ELM HOUSE, OAKLANDS OFF. PK</v>
          </cell>
          <cell r="D151" t="str">
            <v xml:space="preserve">HOTTON ROAD, HOOTEN   </v>
          </cell>
          <cell r="E151" t="str">
            <v xml:space="preserve">ELLESMERE PORT       </v>
          </cell>
          <cell r="F151" t="str">
            <v xml:space="preserve">CHESHIRE                 </v>
          </cell>
          <cell r="G151" t="str">
            <v>CH66 7NZ</v>
          </cell>
        </row>
        <row r="152">
          <cell r="A152" t="str">
            <v>A148</v>
          </cell>
          <cell r="B152" t="str">
            <v>ASHDOWN SITE INVESTIGATION</v>
          </cell>
          <cell r="C152" t="str">
            <v>CEDAR TECHNOLOGY CENTRE</v>
          </cell>
          <cell r="D152" t="str">
            <v>ATLANTIC STREET</v>
          </cell>
          <cell r="E152" t="str">
            <v>ALTRINCHAM</v>
          </cell>
          <cell r="F152" t="str">
            <v>CHESHIRE</v>
          </cell>
          <cell r="G152" t="str">
            <v>WA14 5DZ</v>
          </cell>
        </row>
        <row r="153">
          <cell r="A153" t="str">
            <v>A149</v>
          </cell>
          <cell r="B153" t="str">
            <v>AA ENVIRONMENTAL LIMITED</v>
          </cell>
          <cell r="C153" t="str">
            <v>4 TO 8 CHOLSWELL COURT</v>
          </cell>
          <cell r="D153" t="str">
            <v>SHIPPON</v>
          </cell>
          <cell r="E153" t="str">
            <v>ABINGDON</v>
          </cell>
          <cell r="F153" t="str">
            <v>OXFORDSHIRE</v>
          </cell>
          <cell r="G153" t="str">
            <v>OX13 6HX</v>
          </cell>
        </row>
        <row r="154">
          <cell r="A154" t="str">
            <v>A150</v>
          </cell>
          <cell r="B154" t="str">
            <v>ALPHA CONSTRUCTION LIMITED</v>
          </cell>
          <cell r="C154" t="str">
            <v>SHERINGHAM SHOAL 132</v>
          </cell>
          <cell r="D154" t="str">
            <v>KV ON SHORE SUBSTATION</v>
          </cell>
          <cell r="E154" t="str">
            <v>SALLE SUBSTATION, OFF CAWSTON</v>
          </cell>
          <cell r="F154" t="str">
            <v>ROAD, CAWSTON, NORFOLK</v>
          </cell>
          <cell r="G154" t="str">
            <v>NR10 4EP</v>
          </cell>
        </row>
        <row r="155">
          <cell r="A155" t="str">
            <v>A151</v>
          </cell>
          <cell r="B155" t="str">
            <v>ATKINS</v>
          </cell>
          <cell r="C155" t="str">
            <v>WASTWATER PAVILLION</v>
          </cell>
          <cell r="D155" t="str">
            <v>WESTLAKES SCIENCE &amp; TECH PARK</v>
          </cell>
          <cell r="E155" t="str">
            <v>WHITEHAVEN</v>
          </cell>
          <cell r="F155" t="str">
            <v>CUMBRIA</v>
          </cell>
          <cell r="G155" t="str">
            <v>CA24 3JZ</v>
          </cell>
        </row>
        <row r="156">
          <cell r="A156" t="str">
            <v>A152</v>
          </cell>
          <cell r="B156" t="str">
            <v>ALLIED AEROSYSTEMS LTD</v>
          </cell>
          <cell r="C156" t="str">
            <v>AVIONICS &amp; METROLOGY CNTR</v>
          </cell>
          <cell r="D156" t="str">
            <v>UNIT G1 MAIN AV. TREFOREST IND</v>
          </cell>
          <cell r="E156" t="str">
            <v>PONTYPRIDD, CARDIFF</v>
          </cell>
          <cell r="F156" t="str">
            <v>SOUTH GLAMORGAN</v>
          </cell>
          <cell r="G156" t="str">
            <v>CF37 5YL</v>
          </cell>
        </row>
        <row r="157">
          <cell r="A157" t="str">
            <v>A153</v>
          </cell>
          <cell r="B157" t="str">
            <v>ACCS LTD</v>
          </cell>
          <cell r="C157" t="str">
            <v>UNIT 6, SCOTT LIDGETT IND EST</v>
          </cell>
          <cell r="D157" t="str">
            <v>SCOTT LIDGETT ROAD</v>
          </cell>
          <cell r="E157" t="str">
            <v>LONGPORT, STOKE ON TRENT</v>
          </cell>
          <cell r="F157" t="str">
            <v>STAFFORDSHIRE</v>
          </cell>
          <cell r="G157" t="str">
            <v>ST6 4NQ</v>
          </cell>
        </row>
        <row r="158">
          <cell r="A158" t="str">
            <v>A154</v>
          </cell>
          <cell r="B158" t="str">
            <v>AMP CLEAN ENERGY</v>
          </cell>
          <cell r="C158" t="str">
            <v>UNIT A1 LEASOWS COURT</v>
          </cell>
          <cell r="D158" t="str">
            <v>HORTONWOOD WEST</v>
          </cell>
          <cell r="E158" t="str">
            <v>TELFORD</v>
          </cell>
          <cell r="F158" t="str">
            <v>SHROPSHIRE</v>
          </cell>
          <cell r="G158" t="str">
            <v>TF1 7AF</v>
          </cell>
        </row>
        <row r="159">
          <cell r="A159" t="str">
            <v>A155</v>
          </cell>
          <cell r="B159" t="str">
            <v>ANDERSON MECHANICAL SERVICES</v>
          </cell>
          <cell r="C159" t="str">
            <v>41 TIRMACRANNON ROAD</v>
          </cell>
          <cell r="D159" t="str">
            <v/>
          </cell>
          <cell r="E159" t="str">
            <v>LOUGHGALL</v>
          </cell>
          <cell r="F159" t="str">
            <v>CO. ARMAGH</v>
          </cell>
          <cell r="G159" t="str">
            <v>BT61 8LW</v>
          </cell>
        </row>
        <row r="160">
          <cell r="A160" t="str">
            <v>A156</v>
          </cell>
          <cell r="B160" t="str">
            <v>ANDREW SCOTT LTD</v>
          </cell>
          <cell r="C160" t="str">
            <v>THE GRANGE</v>
          </cell>
          <cell r="D160" t="str">
            <v>MARGAM</v>
          </cell>
          <cell r="E160" t="str">
            <v>NEATH, PORT TALBOT</v>
          </cell>
          <cell r="F160" t="str">
            <v>WEST GLAMORGAN</v>
          </cell>
          <cell r="G160" t="str">
            <v>SA13 2SP</v>
          </cell>
        </row>
        <row r="161">
          <cell r="A161" t="str">
            <v>A157</v>
          </cell>
          <cell r="B161" t="str">
            <v>HOLCIM UK LTD</v>
          </cell>
          <cell r="C161" t="str">
            <v>BARTON CONCRETE,NEWBOLD QUARRY</v>
          </cell>
          <cell r="D161" t="str">
            <v>LICHFIELD RD, BARTON UNDER</v>
          </cell>
          <cell r="E161" t="str">
            <v>NEEDWOOD, BURTON ON TRENT</v>
          </cell>
          <cell r="F161" t="str">
            <v>STAFFORDSHIRE</v>
          </cell>
          <cell r="G161" t="str">
            <v>DE13 8EF</v>
          </cell>
        </row>
        <row r="162">
          <cell r="A162" t="str">
            <v>A158</v>
          </cell>
          <cell r="B162" t="str">
            <v>A2 SITE INVESTIGATION</v>
          </cell>
          <cell r="C162" t="str">
            <v>ONE WESTMINSTER BRIDGE ROAD</v>
          </cell>
          <cell r="D162" t="str">
            <v>SOUTH BANK</v>
          </cell>
          <cell r="E162" t="str">
            <v/>
          </cell>
          <cell r="F162" t="str">
            <v>LONDON</v>
          </cell>
          <cell r="G162" t="str">
            <v>SE1 7XW</v>
          </cell>
        </row>
        <row r="163">
          <cell r="A163" t="str">
            <v>A159</v>
          </cell>
          <cell r="B163" t="str">
            <v>ADEL AL MENHOSH</v>
          </cell>
          <cell r="C163" t="str">
            <v>179 VICTORIA AVENUE</v>
          </cell>
          <cell r="D163" t="str">
            <v/>
          </cell>
          <cell r="E163" t="str">
            <v>MANCHESTER</v>
          </cell>
          <cell r="F163" t="str">
            <v>GREATER MANCHESTER</v>
          </cell>
          <cell r="G163" t="str">
            <v>M9 0RB</v>
          </cell>
        </row>
        <row r="164">
          <cell r="A164" t="str">
            <v>A160</v>
          </cell>
          <cell r="B164" t="str">
            <v>AVON TESTING SERVICES LTD</v>
          </cell>
          <cell r="C164" t="str">
            <v>THE ESTATE OFFICE</v>
          </cell>
          <cell r="D164" t="str">
            <v>WALNUT TREE FARM</v>
          </cell>
          <cell r="E164" t="str">
            <v>CLEEVE</v>
          </cell>
          <cell r="F164" t="str">
            <v>BRISTOL</v>
          </cell>
          <cell r="G164" t="str">
            <v>BS49 4PQ</v>
          </cell>
        </row>
        <row r="165">
          <cell r="A165" t="str">
            <v>A161</v>
          </cell>
          <cell r="B165" t="str">
            <v>ASKAMS COMPLIANCE SERVICES LTD</v>
          </cell>
          <cell r="C165" t="str">
            <v>UNIT 10, ATLEY BUSINESS PARK</v>
          </cell>
          <cell r="D165" t="str">
            <v>ATLEY WAY</v>
          </cell>
          <cell r="E165" t="str">
            <v>CRAMLINGTON</v>
          </cell>
          <cell r="F165" t="str">
            <v>NORTHUMBERLAND</v>
          </cell>
          <cell r="G165" t="str">
            <v>NE23 1WP</v>
          </cell>
        </row>
        <row r="166">
          <cell r="A166" t="str">
            <v>A162</v>
          </cell>
          <cell r="B166" t="str">
            <v>GRAHAM ATTRILL CIVIL ENG LTD</v>
          </cell>
          <cell r="C166" t="str">
            <v>VESSES FARM</v>
          </cell>
          <cell r="D166" t="str">
            <v>MACKETTS LANE</v>
          </cell>
          <cell r="E166" t="str">
            <v>ARRETON</v>
          </cell>
          <cell r="F166" t="str">
            <v>ISLE OF WIGHT</v>
          </cell>
          <cell r="G166" t="str">
            <v>PO30 3AS</v>
          </cell>
        </row>
        <row r="167">
          <cell r="A167" t="str">
            <v>A163</v>
          </cell>
          <cell r="B167" t="str">
            <v>ADVENT DEVELOPMENTS CORP LTD</v>
          </cell>
          <cell r="C167" t="str">
            <v>UNIT A BRICKFIELD HOUSE</v>
          </cell>
          <cell r="D167" t="str">
            <v>HIGH ROAD</v>
          </cell>
          <cell r="E167" t="str">
            <v>THORNWOOD, EPPING</v>
          </cell>
          <cell r="F167" t="str">
            <v>ESSEX</v>
          </cell>
          <cell r="G167" t="str">
            <v>CM16 6TH</v>
          </cell>
        </row>
        <row r="168">
          <cell r="A168" t="str">
            <v>A164</v>
          </cell>
          <cell r="B168" t="str">
            <v>ADVENT DEVELOPMENTS CORP LTD</v>
          </cell>
          <cell r="C168" t="str">
            <v>NEW HOUSE SITE OFFICE ADJ</v>
          </cell>
          <cell r="D168" t="str">
            <v>WOODSIDE, BURY ROAD</v>
          </cell>
          <cell r="E168" t="str">
            <v>CHINGFORD</v>
          </cell>
          <cell r="F168" t="str">
            <v>LONDON</v>
          </cell>
          <cell r="G168" t="str">
            <v>E4 7QL</v>
          </cell>
        </row>
        <row r="169">
          <cell r="A169" t="str">
            <v>A165</v>
          </cell>
          <cell r="B169" t="str">
            <v>AVON TESTING SERVICES LTD</v>
          </cell>
          <cell r="C169" t="str">
            <v>1 CAEN ROAD</v>
          </cell>
          <cell r="D169" t="str">
            <v>BEDMINSTER</v>
          </cell>
          <cell r="E169" t="str">
            <v>BRISTOL</v>
          </cell>
          <cell r="F169" t="str">
            <v>AVON</v>
          </cell>
          <cell r="G169" t="str">
            <v>BS3 4PU</v>
          </cell>
        </row>
        <row r="170">
          <cell r="A170" t="str">
            <v>A166</v>
          </cell>
          <cell r="B170" t="str">
            <v>AJA CONSULTING (LEICESTER) LTD</v>
          </cell>
          <cell r="C170" t="str">
            <v>44 BROADSTREET</v>
          </cell>
          <cell r="D170" t="str">
            <v/>
          </cell>
          <cell r="E170" t="str">
            <v>SYSTON</v>
          </cell>
          <cell r="F170" t="str">
            <v>LEICESTER</v>
          </cell>
          <cell r="G170" t="str">
            <v>LE7 1GH</v>
          </cell>
        </row>
        <row r="171">
          <cell r="A171" t="str">
            <v>A167</v>
          </cell>
          <cell r="B171" t="str">
            <v>AREOTRON COMPOSITES LIMTED</v>
          </cell>
          <cell r="C171" t="str">
            <v>FENRON WAY</v>
          </cell>
          <cell r="D171" t="str">
            <v/>
          </cell>
          <cell r="E171" t="str">
            <v>CHATTERIS</v>
          </cell>
          <cell r="F171" t="str">
            <v>CAMBRIDGESHIRE</v>
          </cell>
          <cell r="G171" t="str">
            <v>PE16 6UP</v>
          </cell>
        </row>
        <row r="172">
          <cell r="A172" t="str">
            <v>A168</v>
          </cell>
          <cell r="B172" t="str">
            <v>ARDAGH GLASS</v>
          </cell>
          <cell r="C172" t="str">
            <v>ACCOUNTS PAYABLE</v>
          </cell>
          <cell r="D172" t="str">
            <v>WINCHESTER AVENUE</v>
          </cell>
          <cell r="E172" t="str">
            <v>PO BOX 8626</v>
          </cell>
          <cell r="F172" t="str">
            <v>LEICESTER</v>
          </cell>
          <cell r="G172" t="str">
            <v>LE8 4WX</v>
          </cell>
        </row>
        <row r="173">
          <cell r="A173" t="str">
            <v>A169</v>
          </cell>
          <cell r="B173" t="str">
            <v>ACS TESTING</v>
          </cell>
          <cell r="C173" t="str">
            <v>UNIT 1 WICK QUARRY</v>
          </cell>
          <cell r="D173" t="str">
            <v>LONDON ROAD</v>
          </cell>
          <cell r="E173" t="str">
            <v>WICK, BRISTOL</v>
          </cell>
          <cell r="F173" t="str">
            <v>AVON</v>
          </cell>
          <cell r="G173" t="str">
            <v>BS30 5SJ</v>
          </cell>
        </row>
        <row r="174">
          <cell r="A174" t="str">
            <v>A170</v>
          </cell>
          <cell r="B174" t="str">
            <v>AECOM</v>
          </cell>
          <cell r="C174" t="str">
            <v>OAKLEY</v>
          </cell>
          <cell r="D174" t="str">
            <v>KEYWORTH ROAD</v>
          </cell>
          <cell r="E174" t="str">
            <v>WYSALL</v>
          </cell>
          <cell r="F174" t="str">
            <v>NOTTINGHAM</v>
          </cell>
          <cell r="G174" t="str">
            <v>NG12 5QQ</v>
          </cell>
        </row>
        <row r="175">
          <cell r="A175" t="str">
            <v>A171</v>
          </cell>
          <cell r="B175" t="str">
            <v>ARDAGH GLASS</v>
          </cell>
          <cell r="C175" t="str">
            <v>PORTLAND ROAD</v>
          </cell>
          <cell r="D175" t="str">
            <v/>
          </cell>
          <cell r="E175" t="str">
            <v>IRVINE</v>
          </cell>
          <cell r="F175" t="str">
            <v>AYRSHIRE</v>
          </cell>
          <cell r="G175" t="str">
            <v>KA12 8JE</v>
          </cell>
        </row>
        <row r="176">
          <cell r="A176" t="str">
            <v>A172</v>
          </cell>
          <cell r="B176" t="str">
            <v>ARDAGH GLASS</v>
          </cell>
          <cell r="C176" t="str">
            <v>MONK BRETTON</v>
          </cell>
          <cell r="D176" t="str">
            <v/>
          </cell>
          <cell r="E176" t="str">
            <v>BARNSLEY</v>
          </cell>
          <cell r="F176" t="str">
            <v>SOUTH YORSHIRE</v>
          </cell>
          <cell r="G176" t="str">
            <v>S71 2QG</v>
          </cell>
        </row>
        <row r="177">
          <cell r="A177" t="str">
            <v>A173</v>
          </cell>
          <cell r="B177" t="str">
            <v>WRING GROUP LTD</v>
          </cell>
          <cell r="C177" t="str">
            <v>VALE LANE</v>
          </cell>
          <cell r="D177" t="str">
            <v>BEDMINSTER</v>
          </cell>
          <cell r="E177" t="str">
            <v>BRISTOL</v>
          </cell>
          <cell r="F177" t="str">
            <v>GLOUCESTERSHIRE</v>
          </cell>
          <cell r="G177" t="str">
            <v>BS3 5RU</v>
          </cell>
        </row>
        <row r="178">
          <cell r="A178" t="str">
            <v>A174A</v>
          </cell>
          <cell r="B178" t="str">
            <v>HOLCIM UK LTD</v>
          </cell>
          <cell r="C178" t="str">
            <v>BARDON CONC. HIGH ROAD WORKS</v>
          </cell>
          <cell r="D178" t="str">
            <v>NETHER KELLET</v>
          </cell>
          <cell r="E178" t="str">
            <v>CARNFORTH</v>
          </cell>
          <cell r="F178" t="str">
            <v>LANCASHIRE</v>
          </cell>
          <cell r="G178" t="str">
            <v>LA6 1EA</v>
          </cell>
        </row>
        <row r="179">
          <cell r="A179" t="str">
            <v>A175A</v>
          </cell>
          <cell r="B179" t="str">
            <v>ARMCON LIMITED</v>
          </cell>
          <cell r="C179" t="str">
            <v>ARMCON BUSINESS PARK</v>
          </cell>
          <cell r="D179" t="str">
            <v>LONDON ROAD SOUTH</v>
          </cell>
          <cell r="E179" t="str">
            <v>POYNTON</v>
          </cell>
          <cell r="F179" t="str">
            <v>CHESHIRE</v>
          </cell>
          <cell r="G179" t="str">
            <v>SK12 1LQ</v>
          </cell>
        </row>
        <row r="180">
          <cell r="A180" t="str">
            <v>A176</v>
          </cell>
          <cell r="B180" t="str">
            <v>READING SCIENTIFIC SERV LTD</v>
          </cell>
          <cell r="C180" t="str">
            <v>CADBURY HOUSE</v>
          </cell>
          <cell r="D180" t="str">
            <v>SANDERSON ROAD</v>
          </cell>
          <cell r="E180" t="str">
            <v>UXBRIDGE</v>
          </cell>
          <cell r="F180" t="str">
            <v>MIDDLESEX</v>
          </cell>
          <cell r="G180" t="str">
            <v>UB8 1DH</v>
          </cell>
        </row>
        <row r="181">
          <cell r="A181" t="str">
            <v>A177</v>
          </cell>
          <cell r="B181" t="str">
            <v>HOLCIM UK LTD</v>
          </cell>
          <cell r="C181" t="str">
            <v>LYTAG DRAX POWER STATION</v>
          </cell>
          <cell r="D181" t="str">
            <v>MATERIALS HANDLING GATE</v>
          </cell>
          <cell r="E181" t="str">
            <v>SELBY</v>
          </cell>
          <cell r="F181" t="str">
            <v>NORTH YORKSHIRE</v>
          </cell>
          <cell r="G181" t="str">
            <v>YO8 8PH</v>
          </cell>
        </row>
        <row r="182">
          <cell r="A182" t="str">
            <v>A178A</v>
          </cell>
          <cell r="B182" t="str">
            <v>HOLCIM UK LTD</v>
          </cell>
          <cell r="C182" t="str">
            <v>DUNTILLAND QUARRY</v>
          </cell>
          <cell r="D182" t="str">
            <v>SALSBURGH</v>
          </cell>
          <cell r="E182" t="str">
            <v>SHOTTS</v>
          </cell>
          <cell r="F182" t="str">
            <v>NORTH LANARKSHIRE</v>
          </cell>
          <cell r="G182" t="str">
            <v>ML7 4NZ</v>
          </cell>
        </row>
        <row r="183">
          <cell r="A183" t="str">
            <v>A179</v>
          </cell>
          <cell r="B183" t="str">
            <v>ABCO ELECTRICAL</v>
          </cell>
          <cell r="C183" t="str">
            <v>UNIT 3 STERTE IND ESTATE</v>
          </cell>
          <cell r="D183" t="str">
            <v>145 STERTE ROAD</v>
          </cell>
          <cell r="E183" t="str">
            <v>POOLE</v>
          </cell>
          <cell r="F183" t="str">
            <v>DORSET</v>
          </cell>
          <cell r="G183" t="str">
            <v>BH15 2AF</v>
          </cell>
        </row>
        <row r="184">
          <cell r="A184" t="str">
            <v>A180</v>
          </cell>
          <cell r="B184" t="str">
            <v>ALFA COMPONENTS INDUSTRIES LTD</v>
          </cell>
          <cell r="C184" t="str">
            <v>160 CITY ROAD</v>
          </cell>
          <cell r="D184" t="str">
            <v>KEMP HOUSE</v>
          </cell>
          <cell r="E184" t="str">
            <v/>
          </cell>
          <cell r="F184" t="str">
            <v>LONDON</v>
          </cell>
          <cell r="G184" t="str">
            <v>EC1V 2NX</v>
          </cell>
        </row>
        <row r="185">
          <cell r="A185" t="str">
            <v>A181</v>
          </cell>
          <cell r="B185" t="str">
            <v>ARDAGH GLASS</v>
          </cell>
          <cell r="C185" t="str">
            <v>BARNBY DUN ROAD</v>
          </cell>
          <cell r="D185" t="str">
            <v>WHEATLEY</v>
          </cell>
          <cell r="E185" t="str">
            <v>DONCASTER</v>
          </cell>
          <cell r="F185" t="str">
            <v>SOUTH YORKSHIRE</v>
          </cell>
          <cell r="G185" t="str">
            <v>DN2 4RH</v>
          </cell>
        </row>
        <row r="186">
          <cell r="A186" t="str">
            <v>A182</v>
          </cell>
          <cell r="B186" t="str">
            <v>ALPTEST LTD</v>
          </cell>
          <cell r="C186" t="str">
            <v>95 SLATER STREET</v>
          </cell>
          <cell r="D186" t="str">
            <v/>
          </cell>
          <cell r="E186" t="str">
            <v>WARRINGTON</v>
          </cell>
          <cell r="F186" t="str">
            <v>CHESHIRE</v>
          </cell>
          <cell r="G186" t="str">
            <v>WA4 1DW</v>
          </cell>
        </row>
        <row r="187">
          <cell r="A187" t="str">
            <v>A183</v>
          </cell>
          <cell r="B187" t="str">
            <v>ANTHILL PLANT HIRE LTD</v>
          </cell>
          <cell r="C187" t="str">
            <v>FIELD FARM BARN</v>
          </cell>
          <cell r="D187" t="str">
            <v>HILDERSHAM ROAD</v>
          </cell>
          <cell r="E187" t="str">
            <v>ABINGTON</v>
          </cell>
          <cell r="F187" t="str">
            <v>CAMBRIDGESHIRE</v>
          </cell>
          <cell r="G187" t="str">
            <v>CB21 6BP</v>
          </cell>
        </row>
        <row r="188">
          <cell r="A188" t="str">
            <v>A184</v>
          </cell>
          <cell r="B188" t="str">
            <v>AWK GROUND TESTING</v>
          </cell>
          <cell r="C188" t="str">
            <v>91 CORK STREET</v>
          </cell>
          <cell r="D188" t="str">
            <v/>
          </cell>
          <cell r="E188" t="str">
            <v>LEICESTER</v>
          </cell>
          <cell r="F188" t="str">
            <v>LEICESTERSHIRE</v>
          </cell>
          <cell r="G188" t="str">
            <v>LE5 5AR</v>
          </cell>
        </row>
        <row r="189">
          <cell r="A189" t="str">
            <v>A185</v>
          </cell>
          <cell r="B189" t="str">
            <v>MORGAN SINDALL PLC</v>
          </cell>
          <cell r="C189" t="str">
            <v>ALLEGRO COMPOUND, GATE 14</v>
          </cell>
          <cell r="D189" t="str">
            <v>NR GENERAL AVIATION TERMINAL</v>
          </cell>
          <cell r="E189" t="str">
            <v>OFF SOUTHERN PERIMETER ROAD</v>
          </cell>
          <cell r="F189" t="str">
            <v>HEATHROW AIRPORT, MIDDLESEX</v>
          </cell>
          <cell r="G189" t="str">
            <v>TW6 1EW</v>
          </cell>
        </row>
        <row r="190">
          <cell r="A190" t="str">
            <v>A186</v>
          </cell>
          <cell r="B190" t="str">
            <v>A &amp; A RECYCLING SERVICES LTD</v>
          </cell>
          <cell r="C190" t="str">
            <v>THE NEW BARN, HURLEY HALL</v>
          </cell>
          <cell r="D190" t="str">
            <v>ATHERSTONE LANE</v>
          </cell>
          <cell r="E190" t="str">
            <v>HURLEY</v>
          </cell>
          <cell r="F190" t="str">
            <v>BERKSHIRE</v>
          </cell>
          <cell r="G190" t="str">
            <v>CV9 2HT</v>
          </cell>
        </row>
        <row r="191">
          <cell r="A191" t="str">
            <v>A187</v>
          </cell>
          <cell r="B191" t="str">
            <v>ARBOR AFTERSALES LIMITED</v>
          </cell>
          <cell r="C191" t="str">
            <v>LODGE FARM</v>
          </cell>
          <cell r="D191" t="str">
            <v>AUNBY</v>
          </cell>
          <cell r="E191" t="str">
            <v>STAMFORD</v>
          </cell>
          <cell r="F191" t="str">
            <v>LINCOLNSHIRE</v>
          </cell>
          <cell r="G191" t="str">
            <v>PE9 4EE</v>
          </cell>
        </row>
        <row r="192">
          <cell r="A192" t="str">
            <v>A188</v>
          </cell>
          <cell r="B192" t="str">
            <v>AZCHEM CONSULTANTS LTD</v>
          </cell>
          <cell r="C192" t="str">
            <v>CHURCH MOUSE BARN</v>
          </cell>
          <cell r="D192" t="str">
            <v>GISLINGHAM ROAD, FINNINGHAM</v>
          </cell>
          <cell r="E192" t="str">
            <v>STOWMARKET</v>
          </cell>
          <cell r="F192" t="str">
            <v>SUFFOLK</v>
          </cell>
          <cell r="G192" t="str">
            <v>IP14 4JA</v>
          </cell>
        </row>
        <row r="193">
          <cell r="A193" t="str">
            <v>A189</v>
          </cell>
          <cell r="B193" t="str">
            <v>AGGREGATE INDUSTRIES</v>
          </cell>
          <cell r="C193" t="str">
            <v>BRADSTONE &amp; CHARCON</v>
          </cell>
          <cell r="D193" t="str">
            <v>CLEVELAND FARM WORKS</v>
          </cell>
          <cell r="E193" t="str">
            <v>FRIDAY HAM LANE, ASHTON KEYNES</v>
          </cell>
          <cell r="F193" t="str">
            <v>WILTS</v>
          </cell>
          <cell r="G193" t="str">
            <v>SN6 6QP</v>
          </cell>
        </row>
        <row r="194">
          <cell r="A194" t="str">
            <v>A190</v>
          </cell>
          <cell r="B194" t="str">
            <v>AMANA TRUST</v>
          </cell>
          <cell r="C194" t="str">
            <v>WOODLAND CAMP</v>
          </cell>
          <cell r="D194" t="str">
            <v>MANOR ROAD, LAMBOURNE END</v>
          </cell>
          <cell r="E194" t="str">
            <v>ROMFORD</v>
          </cell>
          <cell r="F194" t="str">
            <v>ESSEX</v>
          </cell>
          <cell r="G194" t="str">
            <v>RM4 1NB</v>
          </cell>
        </row>
        <row r="195">
          <cell r="A195" t="str">
            <v>A191</v>
          </cell>
          <cell r="B195" t="str">
            <v>ASPECTUM CHARTERED BUILDING</v>
          </cell>
          <cell r="C195" t="str">
            <v>CONSUTANCY, PRIMILEY LODGE</v>
          </cell>
          <cell r="D195" t="str">
            <v>190 TOTNES ROAD</v>
          </cell>
          <cell r="E195" t="str">
            <v>PAIGNTON</v>
          </cell>
          <cell r="F195" t="str">
            <v>DEVON</v>
          </cell>
          <cell r="G195" t="str">
            <v>TQ3 3SB</v>
          </cell>
        </row>
        <row r="196">
          <cell r="A196" t="str">
            <v>A192</v>
          </cell>
          <cell r="B196" t="str">
            <v>HOLCIM UK LTD</v>
          </cell>
          <cell r="C196" t="str">
            <v>GORSEY HILL</v>
          </cell>
          <cell r="D196" t="str">
            <v>COLESHILL</v>
          </cell>
          <cell r="E196" t="str">
            <v>BIRMINGHAM</v>
          </cell>
          <cell r="F196" t="str">
            <v>WEST MIDLANDS</v>
          </cell>
          <cell r="G196" t="str">
            <v>B46 1JU</v>
          </cell>
        </row>
        <row r="197">
          <cell r="A197" t="str">
            <v>A193</v>
          </cell>
          <cell r="B197" t="str">
            <v>ASSET &amp; INFRASTRUCTURE ENGINEE</v>
          </cell>
          <cell r="C197" t="str">
            <v>3 THE WELL</v>
          </cell>
          <cell r="D197" t="str">
            <v/>
          </cell>
          <cell r="E197" t="str">
            <v>BRIDGEND</v>
          </cell>
          <cell r="F197" t="str">
            <v>MID GLAMORGAN</v>
          </cell>
          <cell r="G197" t="str">
            <v>CF32 0LE</v>
          </cell>
        </row>
        <row r="198">
          <cell r="A198" t="str">
            <v>A194</v>
          </cell>
          <cell r="B198" t="str">
            <v>HOLCIM UK LTD</v>
          </cell>
          <cell r="C198" t="str">
            <v>HALTON EAST DEPOT</v>
          </cell>
          <cell r="D198" t="str">
            <v>HARROGATE ROAD</v>
          </cell>
          <cell r="E198" t="str">
            <v>SKIPTON</v>
          </cell>
          <cell r="F198" t="str">
            <v>NORTH YORKSHIRE</v>
          </cell>
          <cell r="G198" t="str">
            <v>BD23 6AD</v>
          </cell>
        </row>
        <row r="199">
          <cell r="A199" t="str">
            <v>A195</v>
          </cell>
          <cell r="B199" t="str">
            <v>AEL TOOLING LTD</v>
          </cell>
          <cell r="C199" t="str">
            <v>23 JAMES COURT</v>
          </cell>
          <cell r="D199" t="str">
            <v>ST MELLONS</v>
          </cell>
          <cell r="E199" t="str">
            <v>CARDIFF</v>
          </cell>
          <cell r="F199" t="str">
            <v>MID GLAMORGAN</v>
          </cell>
          <cell r="G199" t="str">
            <v>CF3 0FA</v>
          </cell>
        </row>
        <row r="200">
          <cell r="A200" t="str">
            <v>A196</v>
          </cell>
          <cell r="B200" t="str">
            <v>AB PNEUMATICS</v>
          </cell>
          <cell r="C200" t="str">
            <v>20 GLENAVY ROAD</v>
          </cell>
          <cell r="D200" t="str">
            <v/>
          </cell>
          <cell r="E200" t="str">
            <v>MOIRA</v>
          </cell>
          <cell r="F200" t="str">
            <v>CO.ANTRIM</v>
          </cell>
          <cell r="G200" t="str">
            <v>BT67 0LZ</v>
          </cell>
        </row>
        <row r="201">
          <cell r="A201" t="str">
            <v>A197</v>
          </cell>
          <cell r="B201" t="str">
            <v>AML INSTRUMENTS</v>
          </cell>
          <cell r="C201" t="str">
            <v>ECO ONE,HIGHCLIFFE BUSINESS PK</v>
          </cell>
          <cell r="D201" t="str">
            <v>THE CLIFF</v>
          </cell>
          <cell r="E201" t="str">
            <v>INGHAM, LINCOLN</v>
          </cell>
          <cell r="F201" t="str">
            <v>LINCOLNSHIRE</v>
          </cell>
          <cell r="G201" t="str">
            <v>LN1 2WE</v>
          </cell>
        </row>
        <row r="202">
          <cell r="A202" t="str">
            <v>A198</v>
          </cell>
          <cell r="B202" t="str">
            <v>ARCO LTD</v>
          </cell>
          <cell r="C202" t="str">
            <v>PO BOX</v>
          </cell>
          <cell r="D202" t="str">
            <v>1 BLACKFRIARGATE</v>
          </cell>
          <cell r="E202" t="str">
            <v>HULL</v>
          </cell>
          <cell r="F202" t="str">
            <v>NORTH HUMBERSIDE</v>
          </cell>
          <cell r="G202" t="str">
            <v>HU1 1BH</v>
          </cell>
        </row>
        <row r="203">
          <cell r="A203" t="str">
            <v>A199</v>
          </cell>
          <cell r="B203" t="str">
            <v>A &amp; A RECYCLING</v>
          </cell>
          <cell r="C203" t="str">
            <v>MERIDEN QUARRY</v>
          </cell>
          <cell r="D203" t="str">
            <v>CORNETS END LANE</v>
          </cell>
          <cell r="E203" t="str">
            <v>MERIDEN</v>
          </cell>
          <cell r="F203" t="str">
            <v>COVENTRY</v>
          </cell>
          <cell r="G203" t="str">
            <v>CV7 7LG</v>
          </cell>
        </row>
        <row r="204">
          <cell r="A204" t="str">
            <v>A200</v>
          </cell>
          <cell r="B204" t="str">
            <v>AMEY LG LIMITED</v>
          </cell>
          <cell r="C204" t="str">
            <v>ACCOUNTS PAYABLE, FIRST FLOOR</v>
          </cell>
          <cell r="D204" t="str">
            <v>THE SHERARD BUILDING</v>
          </cell>
          <cell r="E204" t="str">
            <v>EDMUND HALLEY ROAD, OXFORD</v>
          </cell>
          <cell r="F204" t="str">
            <v>OXFORDSHIRE</v>
          </cell>
          <cell r="G204" t="str">
            <v>OX4 4DQ</v>
          </cell>
        </row>
        <row r="205">
          <cell r="A205" t="str">
            <v>A201</v>
          </cell>
          <cell r="B205" t="str">
            <v>AVON CONCRETE TESTING</v>
          </cell>
          <cell r="C205" t="str">
            <v>THE CONGRESBURY ESTATE</v>
          </cell>
          <cell r="D205" t="str">
            <v>ESTATE OFFICE</v>
          </cell>
          <cell r="E205" t="str">
            <v>WALNUT TREE FARM, CLEEVE</v>
          </cell>
          <cell r="F205" t="str">
            <v>BRISTOL, AVON</v>
          </cell>
          <cell r="G205" t="str">
            <v>BS49 4PQ</v>
          </cell>
        </row>
        <row r="206">
          <cell r="A206" t="str">
            <v>A202</v>
          </cell>
          <cell r="B206" t="str">
            <v>AGB ENVIRONMENTAL LTD</v>
          </cell>
          <cell r="C206" t="str">
            <v>341 EXNING ROAD</v>
          </cell>
          <cell r="D206" t="str">
            <v>NEWMARKET BUSINESS CENTRE</v>
          </cell>
          <cell r="E206" t="str">
            <v>NEWMARKET</v>
          </cell>
          <cell r="F206" t="str">
            <v>SUFFOLK</v>
          </cell>
          <cell r="G206" t="str">
            <v>CB8 0AT</v>
          </cell>
        </row>
        <row r="207">
          <cell r="A207" t="str">
            <v>A203</v>
          </cell>
          <cell r="B207" t="str">
            <v>ARCADIS</v>
          </cell>
          <cell r="C207" t="str">
            <v>WHITEHALL RIVERSIDE</v>
          </cell>
          <cell r="D207" t="str">
            <v/>
          </cell>
          <cell r="E207" t="str">
            <v>LEEDS</v>
          </cell>
          <cell r="F207" t="str">
            <v>YORKSHIRE</v>
          </cell>
          <cell r="G207" t="str">
            <v>LS1 4BN</v>
          </cell>
        </row>
        <row r="208">
          <cell r="A208" t="str">
            <v>A204</v>
          </cell>
          <cell r="B208" t="str">
            <v>ASTUTE ELECTRONICS LTD</v>
          </cell>
          <cell r="C208" t="str">
            <v>CHURCH HOUSE</v>
          </cell>
          <cell r="D208" t="str">
            <v>CHURCH STREET</v>
          </cell>
          <cell r="E208" t="str">
            <v>WARE</v>
          </cell>
          <cell r="F208" t="str">
            <v>HERTFORDSHIRE</v>
          </cell>
          <cell r="G208" t="str">
            <v>SG12 9EN</v>
          </cell>
        </row>
        <row r="209">
          <cell r="A209" t="str">
            <v>A205</v>
          </cell>
          <cell r="B209" t="str">
            <v>A J BUILDING SERVICES LTD</v>
          </cell>
          <cell r="C209" t="str">
            <v>97 ROCKY LANE</v>
          </cell>
          <cell r="D209" t="str">
            <v>AINFIELD</v>
          </cell>
          <cell r="E209" t="str">
            <v>LIVERPOOL</v>
          </cell>
          <cell r="F209" t="str">
            <v>MERSEYSIDE</v>
          </cell>
          <cell r="G209" t="str">
            <v>L6 4BB</v>
          </cell>
        </row>
        <row r="210">
          <cell r="A210" t="str">
            <v>A206</v>
          </cell>
          <cell r="B210" t="str">
            <v>HOLCIM UK LTD</v>
          </cell>
          <cell r="C210" t="str">
            <v>MEGALOUGHTON LANE</v>
          </cell>
          <cell r="D210" t="str">
            <v/>
          </cell>
          <cell r="E210" t="str">
            <v>SPONDON</v>
          </cell>
          <cell r="F210" t="str">
            <v>DERBYSHIRE</v>
          </cell>
          <cell r="G210" t="str">
            <v>DE21 7BR</v>
          </cell>
        </row>
        <row r="211">
          <cell r="A211" t="str">
            <v>A207</v>
          </cell>
          <cell r="B211" t="str">
            <v>AECOM LIMITED</v>
          </cell>
          <cell r="C211" t="str">
            <v>ACCOUNTS PAYABLE</v>
          </cell>
          <cell r="D211" t="str">
            <v>PO BOX 1161</v>
          </cell>
          <cell r="E211" t="str">
            <v/>
          </cell>
          <cell r="F211" t="str">
            <v>ST ALBANS</v>
          </cell>
          <cell r="G211" t="str">
            <v>AL1 9WQ</v>
          </cell>
        </row>
        <row r="212">
          <cell r="A212" t="str">
            <v>A208</v>
          </cell>
          <cell r="B212" t="str">
            <v>A.P.B. GROUP LIMITED</v>
          </cell>
          <cell r="C212" t="str">
            <v>RYANDRA HOUSE, RYANDRA BUS PK</v>
          </cell>
          <cell r="D212" t="str">
            <v>BROOKHOUSE WAY, CHEADLE</v>
          </cell>
          <cell r="E212" t="str">
            <v>STOKE ON TRENT</v>
          </cell>
          <cell r="F212" t="str">
            <v>STAFFORDSHIRE</v>
          </cell>
          <cell r="G212" t="str">
            <v>ST10 1SR</v>
          </cell>
        </row>
        <row r="213">
          <cell r="A213" t="str">
            <v>A209</v>
          </cell>
          <cell r="B213" t="str">
            <v>AGGREGATE INDUSTRIES UK LTD</v>
          </cell>
          <cell r="C213" t="str">
            <v>2 LOCKNOW ROAD</v>
          </cell>
          <cell r="D213" t="str">
            <v>WALKER LINES IND ESTATE</v>
          </cell>
          <cell r="E213" t="str">
            <v>BODMIN</v>
          </cell>
          <cell r="F213" t="str">
            <v>CORNWALL</v>
          </cell>
          <cell r="G213" t="str">
            <v>PL31 1DR</v>
          </cell>
        </row>
        <row r="214">
          <cell r="A214" t="str">
            <v>A210</v>
          </cell>
          <cell r="B214" t="str">
            <v>ACE GLOBAL LOGISTICS LTD</v>
          </cell>
          <cell r="C214" t="str">
            <v>55 FLORENCE ROAD</v>
          </cell>
          <cell r="D214" t="str">
            <v/>
          </cell>
          <cell r="E214" t="str">
            <v/>
          </cell>
          <cell r="F214" t="str">
            <v>LONDON</v>
          </cell>
          <cell r="G214" t="str">
            <v>N4 4DJ</v>
          </cell>
        </row>
        <row r="215">
          <cell r="A215" t="str">
            <v>A211</v>
          </cell>
          <cell r="B215" t="str">
            <v>AUGMENTIAS MARITIME &amp; OFFSHORE</v>
          </cell>
          <cell r="C215" t="str">
            <v>ENG, 9 CENTURION COURT</v>
          </cell>
          <cell r="D215" t="str">
            <v>NORTH ESPLANADE WEST</v>
          </cell>
          <cell r="E215" t="str">
            <v>ABERDEEN</v>
          </cell>
          <cell r="F215" t="str">
            <v>ABERDEENSHIRE</v>
          </cell>
          <cell r="G215" t="str">
            <v>AB11 5QH</v>
          </cell>
        </row>
        <row r="216">
          <cell r="A216" t="str">
            <v>A212</v>
          </cell>
          <cell r="B216" t="str">
            <v>UNITED AGRI PRODUCTS LTD</v>
          </cell>
          <cell r="C216" t="str">
            <v>STATION ROAD</v>
          </cell>
          <cell r="D216" t="str">
            <v>ANDOVERSFORD</v>
          </cell>
          <cell r="E216" t="str">
            <v>CHELTENHAM</v>
          </cell>
          <cell r="F216" t="str">
            <v>GLOUCESTERSHIRE</v>
          </cell>
          <cell r="G216" t="str">
            <v>GL54 4LZ</v>
          </cell>
        </row>
        <row r="217">
          <cell r="A217" t="str">
            <v>A213</v>
          </cell>
          <cell r="B217" t="str">
            <v>AECOM LIMITIED</v>
          </cell>
          <cell r="C217" t="str">
            <v>12 REGAN WAY</v>
          </cell>
          <cell r="D217" t="str">
            <v>CHETWYND BUSINESS PARK</v>
          </cell>
          <cell r="E217" t="str">
            <v>CHILWELL</v>
          </cell>
          <cell r="F217" t="str">
            <v>NOTTINGHAM</v>
          </cell>
          <cell r="G217" t="str">
            <v>NG9 6RZ</v>
          </cell>
        </row>
        <row r="218">
          <cell r="A218" t="str">
            <v>A214</v>
          </cell>
          <cell r="B218" t="str">
            <v>HOLCIM UK LTD</v>
          </cell>
          <cell r="C218" t="str">
            <v>CONTRACT DIVISION, BARDON HILL</v>
          </cell>
          <cell r="D218" t="str">
            <v>COALVILLE</v>
          </cell>
          <cell r="E218" t="str">
            <v>LEICESTER</v>
          </cell>
          <cell r="F218" t="str">
            <v>LEICESTERSHIRE</v>
          </cell>
          <cell r="G218" t="str">
            <v>LE67 1TL</v>
          </cell>
        </row>
        <row r="219">
          <cell r="A219" t="str">
            <v>A215</v>
          </cell>
          <cell r="B219" t="str">
            <v>HOLCIM UK LTD</v>
          </cell>
          <cell r="C219" t="str">
            <v>COMMERCIAL TECHNICAL SERVICES</v>
          </cell>
          <cell r="D219" t="str">
            <v>ROCKBEARE HILL QUARRY</v>
          </cell>
          <cell r="E219" t="str">
            <v>ROCKBEARE, EXETER</v>
          </cell>
          <cell r="F219" t="str">
            <v>DEVON</v>
          </cell>
          <cell r="G219" t="str">
            <v>EX5 2HB</v>
          </cell>
        </row>
        <row r="220">
          <cell r="A220" t="str">
            <v>A216</v>
          </cell>
          <cell r="B220" t="str">
            <v>GREEN PILING LTD</v>
          </cell>
          <cell r="C220" t="str">
            <v>CHEETHAM HILL ROAD</v>
          </cell>
          <cell r="D220" t="str">
            <v/>
          </cell>
          <cell r="E220" t="str">
            <v/>
          </cell>
          <cell r="F220" t="str">
            <v>MANCHESTER</v>
          </cell>
          <cell r="G220" t="str">
            <v>M4 4EW</v>
          </cell>
        </row>
        <row r="221">
          <cell r="A221" t="str">
            <v>A217</v>
          </cell>
          <cell r="B221" t="str">
            <v>ALLIED EXPLOR &amp; GEO LTD</v>
          </cell>
          <cell r="C221" t="str">
            <v xml:space="preserve">T/A IGNE                  </v>
          </cell>
          <cell r="D221" t="str">
            <v xml:space="preserve">UNIT 25 STELLA GILL IND EST   </v>
          </cell>
          <cell r="E221" t="str">
            <v xml:space="preserve">PELTON FELL,CHESTER LE ST     </v>
          </cell>
          <cell r="F221" t="str">
            <v>CO. DURHAM</v>
          </cell>
          <cell r="G221" t="str">
            <v>DH2 2RG</v>
          </cell>
        </row>
        <row r="222">
          <cell r="A222" t="str">
            <v>A218</v>
          </cell>
          <cell r="B222" t="str">
            <v>AMPHISTA THERAPEUTICS LTD</v>
          </cell>
          <cell r="C222" t="str">
            <v>158-160 NORTH GOWER STREET</v>
          </cell>
          <cell r="D222" t="str">
            <v/>
          </cell>
          <cell r="E222" t="str">
            <v/>
          </cell>
          <cell r="F222" t="str">
            <v>LONDON</v>
          </cell>
          <cell r="G222" t="str">
            <v>NW1 2ND</v>
          </cell>
        </row>
        <row r="223">
          <cell r="A223" t="str">
            <v>A219</v>
          </cell>
          <cell r="B223" t="str">
            <v>HOLCIM UK LTD</v>
          </cell>
          <cell r="C223" t="str">
            <v>11 DUNKIRK AVE</v>
          </cell>
          <cell r="D223" t="str">
            <v/>
          </cell>
          <cell r="E223" t="str">
            <v>CARNFORTH</v>
          </cell>
          <cell r="F223" t="str">
            <v>LANCASHIRE</v>
          </cell>
          <cell r="G223" t="str">
            <v>LA5 9BA</v>
          </cell>
        </row>
        <row r="224">
          <cell r="A224" t="str">
            <v>A220</v>
          </cell>
          <cell r="B224" t="str">
            <v>HOLCIM UK LTD</v>
          </cell>
          <cell r="C224" t="str">
            <v>GARSIDE SAND, EASTERN WAY</v>
          </cell>
          <cell r="D224" t="str">
            <v>HEATH &amp; REACH</v>
          </cell>
          <cell r="E224" t="str">
            <v>LEIGHTON BUZZARD</v>
          </cell>
          <cell r="F224" t="str">
            <v>BEDFORDSHIRE</v>
          </cell>
          <cell r="G224" t="str">
            <v>LU7 9LF</v>
          </cell>
        </row>
        <row r="225">
          <cell r="A225" t="str">
            <v>A221</v>
          </cell>
          <cell r="B225" t="str">
            <v>AGGREGATE INDUSTRIES</v>
          </cell>
          <cell r="C225" t="str">
            <v>BRADSTONE &amp; CHARCON</v>
          </cell>
          <cell r="D225" t="str">
            <v>BARDON HILL</v>
          </cell>
          <cell r="E225" t="str">
            <v>COALVILLE</v>
          </cell>
          <cell r="F225" t="str">
            <v>LEICESTERSHIRE</v>
          </cell>
          <cell r="G225" t="str">
            <v>LE67 1TL</v>
          </cell>
        </row>
        <row r="226">
          <cell r="A226" t="str">
            <v>A222</v>
          </cell>
          <cell r="B226" t="str">
            <v>AMBER PRECAST LTD</v>
          </cell>
          <cell r="C226" t="str">
            <v>C/O DAVY MARKHAM LTD</v>
          </cell>
          <cell r="D226" t="str">
            <v>PRINCE OF WALES ROAD</v>
          </cell>
          <cell r="E226" t="str">
            <v>DARNALL</v>
          </cell>
          <cell r="F226" t="str">
            <v>SHEFFIELD</v>
          </cell>
          <cell r="G226" t="str">
            <v>S9 4EX</v>
          </cell>
        </row>
        <row r="227">
          <cell r="A227" t="str">
            <v>A223</v>
          </cell>
          <cell r="B227" t="str">
            <v>ASKA BUINESS SERVICES LTD</v>
          </cell>
          <cell r="C227" t="str">
            <v>86-90 PAUL STREET</v>
          </cell>
          <cell r="D227" t="str">
            <v/>
          </cell>
          <cell r="E227" t="str">
            <v/>
          </cell>
          <cell r="F227" t="str">
            <v>LONDON</v>
          </cell>
          <cell r="G227" t="str">
            <v>EC2A 4NE</v>
          </cell>
        </row>
        <row r="228">
          <cell r="A228" t="str">
            <v>A224</v>
          </cell>
          <cell r="B228" t="str">
            <v>KENDALL BROTHERS PORTSMOUTH</v>
          </cell>
          <cell r="C228" t="str">
            <v>KENDALLS WHARF</v>
          </cell>
          <cell r="D228" t="str">
            <v>EASTERN ROAD</v>
          </cell>
          <cell r="E228" t="str">
            <v>PORTSMOUTH</v>
          </cell>
          <cell r="F228" t="str">
            <v>HAMPSHIRE</v>
          </cell>
          <cell r="G228" t="str">
            <v>PO3 5LY</v>
          </cell>
        </row>
        <row r="229">
          <cell r="A229" t="str">
            <v>A225</v>
          </cell>
          <cell r="B229" t="str">
            <v>ADVANCE MAINTENANCE SUPPLIES</v>
          </cell>
          <cell r="C229" t="str">
            <v>18-19 ECCLESHALL BUSINESS PARK</v>
          </cell>
          <cell r="D229" t="str">
            <v>HAWKINS LANE</v>
          </cell>
          <cell r="E229" t="str">
            <v>BURTON ON TRENT</v>
          </cell>
          <cell r="F229" t="str">
            <v>STAFFORDSHIRE</v>
          </cell>
          <cell r="G229" t="str">
            <v>DE14 1PT</v>
          </cell>
        </row>
        <row r="230">
          <cell r="A230" t="str">
            <v>A226</v>
          </cell>
          <cell r="B230" t="str">
            <v>AITKEN LABORATORIES LTD</v>
          </cell>
          <cell r="C230" t="str">
            <v>CASTLEHILL HOUSE</v>
          </cell>
          <cell r="D230" t="str">
            <v>BANK STREET SLAMANNAN</v>
          </cell>
          <cell r="E230" t="str">
            <v>FALKIRK</v>
          </cell>
          <cell r="F230" t="str">
            <v>STIRLINGSHIRE</v>
          </cell>
          <cell r="G230" t="str">
            <v>FK1 3EZ</v>
          </cell>
        </row>
        <row r="231">
          <cell r="A231" t="str">
            <v>A227</v>
          </cell>
          <cell r="B231" t="str">
            <v>ANDERSON STEWART CASTINGS LTD</v>
          </cell>
          <cell r="C231" t="str">
            <v>UNITS 1-2, BLOCK 1</v>
          </cell>
          <cell r="D231" t="str">
            <v>LOCHSHORE INDUSTRIAL ESTATE</v>
          </cell>
          <cell r="E231" t="str">
            <v>CALEDONIAN ROAD, BEITH</v>
          </cell>
          <cell r="F231" t="str">
            <v>AYRSHIRE</v>
          </cell>
          <cell r="G231" t="str">
            <v>KA14 3D</v>
          </cell>
        </row>
        <row r="232">
          <cell r="A232" t="str">
            <v>A228</v>
          </cell>
          <cell r="B232" t="str">
            <v>A1 CONCRETE (HARROGATE) LTD</v>
          </cell>
          <cell r="C232" t="str">
            <v>HIGHFIELD FARM</v>
          </cell>
          <cell r="D232" t="str">
            <v>BOROUGHBRIDGE ROAD</v>
          </cell>
          <cell r="E232" t="str">
            <v>FERRENSBY, KNARESBOROUGH</v>
          </cell>
          <cell r="F232" t="str">
            <v>NORTH YORKSHIRE</v>
          </cell>
          <cell r="G232" t="str">
            <v>HG5 0PZ</v>
          </cell>
        </row>
        <row r="233">
          <cell r="A233" t="str">
            <v>A229</v>
          </cell>
          <cell r="B233" t="str">
            <v>HOLCIM UK LTD</v>
          </cell>
          <cell r="C233" t="str">
            <v>WEASTE DEPOT</v>
          </cell>
          <cell r="D233" t="str">
            <v>MODE WHEEL ROAD SOUTH</v>
          </cell>
          <cell r="E233" t="str">
            <v>SALFORD</v>
          </cell>
          <cell r="F233" t="str">
            <v>LANCASHIRE</v>
          </cell>
          <cell r="G233" t="str">
            <v>M50 1DG</v>
          </cell>
        </row>
        <row r="234">
          <cell r="A234" t="str">
            <v>A230</v>
          </cell>
          <cell r="B234" t="str">
            <v>ANGLIA RUSKIN UNIVERSITY</v>
          </cell>
          <cell r="C234" t="str">
            <v>CAMBRIDGE CAMPUS</v>
          </cell>
          <cell r="D234" t="str">
            <v>EAST ROAD</v>
          </cell>
          <cell r="E234" t="str">
            <v>CAMBRIDGE</v>
          </cell>
          <cell r="F234" t="str">
            <v>CAMBRIDGESHIRE</v>
          </cell>
          <cell r="G234" t="str">
            <v>CB1 1PT</v>
          </cell>
        </row>
        <row r="235">
          <cell r="A235" t="str">
            <v>A231</v>
          </cell>
          <cell r="B235" t="str">
            <v>HOLCIM UK LTD</v>
          </cell>
          <cell r="C235" t="str">
            <v>ASHINGTON CENTRAL</v>
          </cell>
          <cell r="D235" t="str">
            <v>BROCK LANE, WEST SLEEKBURN</v>
          </cell>
          <cell r="E235" t="str">
            <v>BEDLINGTON</v>
          </cell>
          <cell r="F235" t="str">
            <v>NORTHUMBERLAND</v>
          </cell>
          <cell r="G235" t="str">
            <v>NE22 7BY</v>
          </cell>
        </row>
        <row r="236">
          <cell r="A236" t="str">
            <v>A232</v>
          </cell>
          <cell r="B236" t="str">
            <v>HOLCIM UK LTD</v>
          </cell>
          <cell r="C236" t="str">
            <v xml:space="preserve">MASTERBLOCK, THE BLOCK PLANT  </v>
          </cell>
          <cell r="D236" t="str">
            <v>CROFT BLOCK FACTORY</v>
          </cell>
          <cell r="E236" t="str">
            <v>MARIONS WAY, CROFT</v>
          </cell>
          <cell r="F236" t="str">
            <v>LEICESTERSHIRE</v>
          </cell>
          <cell r="G236" t="str">
            <v>LE9 3GP</v>
          </cell>
        </row>
        <row r="237">
          <cell r="A237" t="str">
            <v>A233</v>
          </cell>
          <cell r="B237" t="str">
            <v>A-B CARGO EXPRESS</v>
          </cell>
          <cell r="C237" t="str">
            <v>UNIT 4 THE BUSINESS</v>
          </cell>
          <cell r="D237" t="str">
            <v>49 EFFA ROAD</v>
          </cell>
          <cell r="E237" t="str">
            <v/>
          </cell>
          <cell r="F237" t="str">
            <v>LONDON</v>
          </cell>
          <cell r="G237" t="str">
            <v>SW2 1BZ</v>
          </cell>
        </row>
        <row r="238">
          <cell r="A238" t="str">
            <v>A234</v>
          </cell>
          <cell r="B238" t="str">
            <v>AYTON PRODUCTS WYMONDHAM</v>
          </cell>
          <cell r="C238" t="str">
            <v>BROWICK ROAD</v>
          </cell>
          <cell r="D238" t="str">
            <v/>
          </cell>
          <cell r="E238" t="str">
            <v>WYMONDHAM</v>
          </cell>
          <cell r="F238" t="str">
            <v>NORFOLK</v>
          </cell>
          <cell r="G238" t="str">
            <v>NR18 0RJ</v>
          </cell>
        </row>
        <row r="239">
          <cell r="A239" t="str">
            <v>A235</v>
          </cell>
          <cell r="B239" t="str">
            <v>ANTECH LTD</v>
          </cell>
          <cell r="C239" t="str">
            <v>UNIT 4, OAK FAIR COURT</v>
          </cell>
          <cell r="D239" t="str">
            <v/>
          </cell>
          <cell r="E239" t="str">
            <v>EXETER</v>
          </cell>
          <cell r="F239" t="str">
            <v>DEVON</v>
          </cell>
          <cell r="G239" t="str">
            <v>EX5 2BB</v>
          </cell>
        </row>
        <row r="240">
          <cell r="A240" t="str">
            <v>A236</v>
          </cell>
          <cell r="B240" t="str">
            <v>AG SITE SERVICES</v>
          </cell>
          <cell r="C240" t="str">
            <v>1 SOUTH LEA</v>
          </cell>
          <cell r="D240" t="str">
            <v/>
          </cell>
          <cell r="E240" t="str">
            <v>BLAYDON ON TYNE</v>
          </cell>
          <cell r="F240" t="str">
            <v>COUNTY DURHAM</v>
          </cell>
          <cell r="G240" t="str">
            <v>NE21 5JS</v>
          </cell>
        </row>
        <row r="241">
          <cell r="A241" t="str">
            <v>A237</v>
          </cell>
          <cell r="B241" t="str">
            <v>ABBAS AL-AMEERI</v>
          </cell>
          <cell r="C241" t="str">
            <v>5 ARGON ROAD</v>
          </cell>
          <cell r="D241" t="str">
            <v/>
          </cell>
          <cell r="E241" t="str">
            <v/>
          </cell>
          <cell r="F241" t="str">
            <v>LONDON</v>
          </cell>
          <cell r="G241" t="str">
            <v>N18 3BY</v>
          </cell>
        </row>
        <row r="242">
          <cell r="A242" t="str">
            <v>A238</v>
          </cell>
          <cell r="B242" t="str">
            <v>AMK</v>
          </cell>
          <cell r="C242" t="str">
            <v>AECOM MURPHY KIER JV</v>
          </cell>
          <cell r="D242" t="str">
            <v>DEEPHANS STW, PICKETTS LOCK</v>
          </cell>
          <cell r="E242" t="str">
            <v>LANE, EDMONTON</v>
          </cell>
          <cell r="F242" t="str">
            <v>LONDON</v>
          </cell>
          <cell r="G242" t="str">
            <v>N9 0BA</v>
          </cell>
        </row>
        <row r="243">
          <cell r="A243" t="str">
            <v>A239</v>
          </cell>
          <cell r="B243" t="str">
            <v>ABBEY MASTERBATCH LTD</v>
          </cell>
          <cell r="C243" t="str">
            <v>WHITELANDS MILLS</v>
          </cell>
          <cell r="D243" t="str">
            <v>WHITELANDS ROAD</v>
          </cell>
          <cell r="E243" t="str">
            <v>ASHTON UNDER LYNE</v>
          </cell>
          <cell r="F243" t="str">
            <v>LANCASHIRE</v>
          </cell>
          <cell r="G243" t="str">
            <v>OL6 6UG</v>
          </cell>
        </row>
        <row r="244">
          <cell r="A244" t="str">
            <v>A240</v>
          </cell>
          <cell r="B244" t="str">
            <v>ANSCOMB CIVIL ENGINEERING</v>
          </cell>
          <cell r="C244" t="str">
            <v>PORTRACK GRANGE ROAD</v>
          </cell>
          <cell r="D244" t="str">
            <v>PORTRACK IND EST</v>
          </cell>
          <cell r="E244" t="str">
            <v>STOCKTON ON TEES, CLEVELAND</v>
          </cell>
          <cell r="F244" t="str">
            <v>CO. DURHAM</v>
          </cell>
          <cell r="G244" t="str">
            <v>TS18 2PH</v>
          </cell>
        </row>
        <row r="245">
          <cell r="A245" t="str">
            <v>A241</v>
          </cell>
          <cell r="B245" t="str">
            <v>HOLCIM UK LTD</v>
          </cell>
          <cell r="C245" t="str">
            <v>VENN QUARRY</v>
          </cell>
          <cell r="D245" t="str">
            <v>LANDKEY</v>
          </cell>
          <cell r="E245" t="str">
            <v>BARNSTAPLE</v>
          </cell>
          <cell r="F245" t="str">
            <v>DEVON</v>
          </cell>
          <cell r="G245" t="str">
            <v>EX32 0NU</v>
          </cell>
        </row>
        <row r="246">
          <cell r="A246" t="str">
            <v>A242</v>
          </cell>
          <cell r="B246" t="str">
            <v>ADDITIVE MANUFACTURING TECH LT</v>
          </cell>
          <cell r="C246" t="str">
            <v>UNIT N. EUROPA HOUSE</v>
          </cell>
          <cell r="D246" t="str">
            <v>AIRPORT BUSINEES PARK</v>
          </cell>
          <cell r="E246" t="str">
            <v>LETSBY AVE, SHEFFIELD</v>
          </cell>
          <cell r="F246" t="str">
            <v>SOUTH YORKSHIRE</v>
          </cell>
          <cell r="G246" t="str">
            <v>S9 1XU</v>
          </cell>
        </row>
        <row r="247">
          <cell r="A247" t="str">
            <v>A243</v>
          </cell>
          <cell r="B247" t="str">
            <v>ACHESON &amp; GLOVER LTD</v>
          </cell>
          <cell r="C247" t="str">
            <v>58 BALLYRONAN ROAD</v>
          </cell>
          <cell r="D247" t="str">
            <v/>
          </cell>
          <cell r="E247" t="str">
            <v>MAGHERAFELT</v>
          </cell>
          <cell r="F247" t="str">
            <v>CO. LONDONDERRY</v>
          </cell>
          <cell r="G247" t="str">
            <v>BT45 6EW</v>
          </cell>
        </row>
        <row r="248">
          <cell r="A248" t="str">
            <v>A244</v>
          </cell>
          <cell r="B248" t="str">
            <v>ADM PROTEXIN LTD</v>
          </cell>
          <cell r="C248" t="str">
            <v>LOPEN HEAD</v>
          </cell>
          <cell r="D248" t="str">
            <v/>
          </cell>
          <cell r="E248" t="str">
            <v>SOUTH PETHERTON</v>
          </cell>
          <cell r="F248" t="str">
            <v>SOMERSET</v>
          </cell>
          <cell r="G248" t="str">
            <v/>
          </cell>
        </row>
        <row r="249">
          <cell r="A249" t="str">
            <v>A245</v>
          </cell>
          <cell r="B249" t="str">
            <v>AJMS CONSULTANTS LTD</v>
          </cell>
          <cell r="C249" t="str">
            <v>6TH FLOOR (NORTH), AMP HOUSE</v>
          </cell>
          <cell r="D249" t="str">
            <v>DINGWALL ROAD</v>
          </cell>
          <cell r="E249" t="str">
            <v>CROYDON</v>
          </cell>
          <cell r="F249" t="str">
            <v>SURREY</v>
          </cell>
          <cell r="G249" t="str">
            <v>CR0 8GB</v>
          </cell>
        </row>
        <row r="250">
          <cell r="A250" t="str">
            <v>A246</v>
          </cell>
          <cell r="B250" t="str">
            <v>ABERDEEN COUNTY COUNCIL</v>
          </cell>
          <cell r="C250" t="str">
            <v>MARSHALL COLLEGE</v>
          </cell>
          <cell r="D250" t="str">
            <v>BROAD STREET</v>
          </cell>
          <cell r="E250" t="str">
            <v>ABERDEEN</v>
          </cell>
          <cell r="F250" t="str">
            <v>ABERDEENSHIRE</v>
          </cell>
          <cell r="G250" t="str">
            <v>AB10 1AP</v>
          </cell>
        </row>
        <row r="251">
          <cell r="A251" t="str">
            <v>A247</v>
          </cell>
          <cell r="B251" t="str">
            <v>A &amp; M TURNEY</v>
          </cell>
          <cell r="C251" t="str">
            <v>POOLS BARN FARM</v>
          </cell>
          <cell r="D251" t="str">
            <v>LITTLE ALNE</v>
          </cell>
          <cell r="E251" t="str">
            <v>HENLEY IN ARDEN</v>
          </cell>
          <cell r="F251" t="str">
            <v>WARWICKSHIRE</v>
          </cell>
          <cell r="G251" t="str">
            <v>B95 6JH</v>
          </cell>
        </row>
        <row r="252">
          <cell r="A252" t="str">
            <v>A248</v>
          </cell>
          <cell r="B252" t="str">
            <v>ACUTEST</v>
          </cell>
          <cell r="C252" t="str">
            <v>4 CENTURY ROAD</v>
          </cell>
          <cell r="D252" t="str">
            <v>HIGH CARR BUSINESS PARK</v>
          </cell>
          <cell r="E252" t="str">
            <v>NEWCASTLE - UNDER - LYME</v>
          </cell>
          <cell r="F252" t="str">
            <v>STAFFORDSHIRE</v>
          </cell>
          <cell r="G252" t="str">
            <v>ST5 7UG</v>
          </cell>
        </row>
        <row r="253">
          <cell r="A253" t="str">
            <v>A249</v>
          </cell>
          <cell r="B253" t="str">
            <v>AGBABS CONSULTING ENGINEERS</v>
          </cell>
          <cell r="C253" t="str">
            <v>3 THE MEAD</v>
          </cell>
          <cell r="D253" t="str">
            <v>NAZEING NEW ROAD</v>
          </cell>
          <cell r="E253" t="str">
            <v>BROXBOURNE</v>
          </cell>
          <cell r="F253" t="str">
            <v>HERTFORDSHIRE</v>
          </cell>
          <cell r="G253" t="str">
            <v>EN10 6SS</v>
          </cell>
        </row>
        <row r="254">
          <cell r="A254" t="str">
            <v>A250</v>
          </cell>
          <cell r="B254" t="str">
            <v>ATOM TUCKER</v>
          </cell>
          <cell r="C254" t="str">
            <v>2 ORDISH STREET</v>
          </cell>
          <cell r="D254" t="str">
            <v/>
          </cell>
          <cell r="E254" t="str">
            <v>BURTON ON TRENT</v>
          </cell>
          <cell r="F254" t="str">
            <v>STAFFORDSHIRE</v>
          </cell>
          <cell r="G254" t="str">
            <v>DE14 3SA</v>
          </cell>
        </row>
        <row r="255">
          <cell r="A255" t="str">
            <v>A251</v>
          </cell>
          <cell r="B255" t="str">
            <v>ANCORITE</v>
          </cell>
          <cell r="C255" t="str">
            <v>MILLBUCK WAY</v>
          </cell>
          <cell r="D255" t="str">
            <v>ETTILEY HEALTH</v>
          </cell>
          <cell r="E255" t="str">
            <v>SANDBACH</v>
          </cell>
          <cell r="F255" t="str">
            <v>CHESHIRE</v>
          </cell>
          <cell r="G255" t="str">
            <v>CW11 3AB</v>
          </cell>
        </row>
        <row r="256">
          <cell r="A256" t="str">
            <v>A252</v>
          </cell>
          <cell r="B256" t="str">
            <v>HOLCIM UK LTD</v>
          </cell>
          <cell r="C256" t="str">
            <v>CHARCON HARD LANDSCAPING</v>
          </cell>
          <cell r="D256" t="str">
            <v>AUCHENGEIGH ROAD</v>
          </cell>
          <cell r="E256" t="str">
            <v>CHRYSTON, GLASGOW</v>
          </cell>
          <cell r="F256" t="str">
            <v>LANARKSHIRE</v>
          </cell>
          <cell r="G256" t="str">
            <v>G69 0JL</v>
          </cell>
        </row>
        <row r="257">
          <cell r="A257" t="str">
            <v>A253</v>
          </cell>
          <cell r="B257" t="str">
            <v>ASCOT LABORATORIES LIMITED</v>
          </cell>
          <cell r="C257" t="str">
            <v xml:space="preserve">1 WARWICK PLACE       </v>
          </cell>
          <cell r="D257" t="str">
            <v xml:space="preserve">BOREHAMWOOD        </v>
          </cell>
          <cell r="F257" t="str">
            <v>HERTFORDSHIRE</v>
          </cell>
          <cell r="G257" t="str">
            <v xml:space="preserve">WD6 1UA </v>
          </cell>
        </row>
        <row r="258">
          <cell r="A258" t="str">
            <v>A254</v>
          </cell>
          <cell r="B258" t="str">
            <v>ABSBRYMAR FLOORS</v>
          </cell>
          <cell r="C258" t="str">
            <v>UNIT 40</v>
          </cell>
          <cell r="D258" t="str">
            <v>DRUMHEAD ROAD</v>
          </cell>
          <cell r="E258" t="str">
            <v>CHORLEY</v>
          </cell>
          <cell r="F258" t="str">
            <v>LANCASHIRE</v>
          </cell>
          <cell r="G258" t="str">
            <v>PR6 7BX</v>
          </cell>
        </row>
        <row r="259">
          <cell r="A259" t="str">
            <v>A255</v>
          </cell>
          <cell r="B259" t="str">
            <v>ANGLESEY AGGREGATES</v>
          </cell>
          <cell r="C259" t="str">
            <v>BWLCH GWYN QUARRY</v>
          </cell>
          <cell r="D259" t="str">
            <v>GAERWEN</v>
          </cell>
          <cell r="E259" t="str">
            <v/>
          </cell>
          <cell r="F259" t="str">
            <v>ANGLESEY</v>
          </cell>
          <cell r="G259" t="str">
            <v>LL60 6AA</v>
          </cell>
        </row>
        <row r="260">
          <cell r="A260" t="str">
            <v>A256</v>
          </cell>
          <cell r="B260" t="str">
            <v>AWILCO DRILLING PLC</v>
          </cell>
          <cell r="C260" t="str">
            <v>2 KINGSHILL PARK</v>
          </cell>
          <cell r="D260" t="str">
            <v>VENTURE DRIVE</v>
          </cell>
          <cell r="E260" t="str">
            <v>ARNHALL BUSINESS PARK,WESTHILL</v>
          </cell>
          <cell r="F260" t="str">
            <v>ABERDEEN</v>
          </cell>
          <cell r="G260" t="str">
            <v>AB32 6FL</v>
          </cell>
        </row>
        <row r="261">
          <cell r="A261" t="str">
            <v>A257</v>
          </cell>
          <cell r="B261" t="str">
            <v>ALEFAH RAISON</v>
          </cell>
          <cell r="C261" t="str">
            <v>174 HULVERSTON CLOSE</v>
          </cell>
          <cell r="D261" t="str">
            <v/>
          </cell>
          <cell r="E261" t="str">
            <v/>
          </cell>
          <cell r="F261" t="str">
            <v>SURREY</v>
          </cell>
          <cell r="G261" t="str">
            <v>SM2 6UA</v>
          </cell>
        </row>
        <row r="262">
          <cell r="A262" t="str">
            <v>A258</v>
          </cell>
          <cell r="B262" t="str">
            <v>AVON DYNAMIC</v>
          </cell>
          <cell r="C262" t="str">
            <v>UNIT 1 THE OLD MILL</v>
          </cell>
          <cell r="D262" t="str">
            <v>CHAPEL LANE</v>
          </cell>
          <cell r="E262" t="str">
            <v>WARMLEY, BRISTOL</v>
          </cell>
          <cell r="F262" t="str">
            <v>AVON</v>
          </cell>
          <cell r="G262" t="str">
            <v>BS15 4NQ</v>
          </cell>
        </row>
        <row r="263">
          <cell r="A263" t="str">
            <v>A259</v>
          </cell>
          <cell r="B263" t="str">
            <v>APEM LIMITED</v>
          </cell>
          <cell r="C263" t="str">
            <v>DIAMOND CENTRE</v>
          </cell>
          <cell r="D263" t="str">
            <v>WORKS ROAD</v>
          </cell>
          <cell r="E263" t="str">
            <v>LETCHWORTH</v>
          </cell>
          <cell r="F263" t="str">
            <v>HERTFORDSHIRE</v>
          </cell>
          <cell r="G263" t="str">
            <v>SG6 1LW</v>
          </cell>
        </row>
        <row r="264">
          <cell r="A264" t="str">
            <v>A260</v>
          </cell>
          <cell r="B264" t="str">
            <v>ANGLIAN WATER</v>
          </cell>
          <cell r="C264" t="str">
            <v>HEIGHAM WTW</v>
          </cell>
          <cell r="D264" t="str">
            <v/>
          </cell>
          <cell r="E264" t="str">
            <v>NORWICH</v>
          </cell>
          <cell r="F264" t="str">
            <v>NORFOLK</v>
          </cell>
          <cell r="G264" t="str">
            <v>NR2 4DA</v>
          </cell>
        </row>
        <row r="265">
          <cell r="A265" t="str">
            <v>A261</v>
          </cell>
          <cell r="B265" t="str">
            <v>ABBEYDALE BEC</v>
          </cell>
          <cell r="C265" t="str">
            <v>4 NEVILLE STREET</v>
          </cell>
          <cell r="D265" t="str">
            <v/>
          </cell>
          <cell r="E265" t="str">
            <v>WAKEFIELD</v>
          </cell>
          <cell r="F265" t="str">
            <v>YORKSHIRE</v>
          </cell>
          <cell r="G265" t="str">
            <v>WF1 5EF</v>
          </cell>
        </row>
        <row r="266">
          <cell r="A266" t="str">
            <v>A262</v>
          </cell>
          <cell r="B266" t="str">
            <v>LANCHESTER WINES</v>
          </cell>
          <cell r="C266" t="str">
            <v>GREENCROFT ESTATE</v>
          </cell>
          <cell r="D266" t="str">
            <v>TOWER ROAD</v>
          </cell>
          <cell r="E266" t="str">
            <v>ANNFIELD PLAIN, STANLEY</v>
          </cell>
          <cell r="F266" t="str">
            <v>COUNTY DURHAM</v>
          </cell>
          <cell r="G266" t="str">
            <v>DH9 7XP</v>
          </cell>
        </row>
        <row r="267">
          <cell r="A267" t="str">
            <v>A263</v>
          </cell>
          <cell r="B267" t="str">
            <v>ALL LAB EQUIPMENT</v>
          </cell>
          <cell r="C267" t="str">
            <v>151 SMITHS LANE</v>
          </cell>
          <cell r="D267" t="str">
            <v/>
          </cell>
          <cell r="E267" t="str">
            <v>WINDSOR</v>
          </cell>
          <cell r="F267" t="str">
            <v>BERKSHIRE</v>
          </cell>
          <cell r="G267" t="str">
            <v>SL4 5PF</v>
          </cell>
        </row>
        <row r="268">
          <cell r="A268" t="str">
            <v>A264</v>
          </cell>
          <cell r="B268" t="str">
            <v>ARVENCI UK</v>
          </cell>
          <cell r="C268" t="str">
            <v>65 HELSMALE CROWN WOOD</v>
          </cell>
          <cell r="D268" t="str">
            <v/>
          </cell>
          <cell r="E268" t="str">
            <v>BRACKNELL</v>
          </cell>
          <cell r="F268" t="str">
            <v>BERKSHIRE</v>
          </cell>
          <cell r="G268" t="str">
            <v>RG12 0TA</v>
          </cell>
        </row>
        <row r="269">
          <cell r="A269" t="str">
            <v>A265</v>
          </cell>
          <cell r="B269" t="str">
            <v>ALLOY FABWELD LTD</v>
          </cell>
          <cell r="C269" t="str">
            <v>UNIT 5 CHELMSFORD ROAD IN EST</v>
          </cell>
          <cell r="D269" t="str">
            <v/>
          </cell>
          <cell r="E269" t="str">
            <v>DUNMOW</v>
          </cell>
          <cell r="F269" t="str">
            <v>ESSEX</v>
          </cell>
          <cell r="G269" t="str">
            <v>CM6 1EU</v>
          </cell>
        </row>
        <row r="270">
          <cell r="A270" t="str">
            <v>A266</v>
          </cell>
          <cell r="B270" t="str">
            <v>ADVANTIV LTD</v>
          </cell>
          <cell r="C270" t="str">
            <v>UNIT 9 KINGFISHER COURT</v>
          </cell>
          <cell r="D270" t="str">
            <v/>
          </cell>
          <cell r="E270" t="str">
            <v>NEWBURY</v>
          </cell>
          <cell r="F270" t="str">
            <v>BERKSHIRE</v>
          </cell>
          <cell r="G270" t="str">
            <v>RG14 5SJ</v>
          </cell>
        </row>
        <row r="271">
          <cell r="A271" t="str">
            <v>A267</v>
          </cell>
          <cell r="B271" t="str">
            <v>ASCUS SCREEDING LTD</v>
          </cell>
          <cell r="C271" t="str">
            <v>3 SOUTHGREEN CLOSE</v>
          </cell>
          <cell r="D271" t="str">
            <v/>
          </cell>
          <cell r="E271" t="str">
            <v>MANSFIELD</v>
          </cell>
          <cell r="F271" t="str">
            <v>NOTTINGHAMSHIRE</v>
          </cell>
          <cell r="G271" t="str">
            <v>NG18 4PX</v>
          </cell>
        </row>
        <row r="272">
          <cell r="A272" t="str">
            <v>A268</v>
          </cell>
          <cell r="B272" t="str">
            <v>HOLCIM UK LTD</v>
          </cell>
          <cell r="C272" t="str">
            <v>455 WICK LANE</v>
          </cell>
          <cell r="D272" t="str">
            <v>BOW</v>
          </cell>
          <cell r="E272" t="str">
            <v/>
          </cell>
          <cell r="F272" t="str">
            <v>LONDON</v>
          </cell>
          <cell r="G272" t="str">
            <v>E3 2TB</v>
          </cell>
        </row>
        <row r="273">
          <cell r="A273" t="str">
            <v>A269</v>
          </cell>
          <cell r="B273" t="str">
            <v>HOLCIM UK LTD</v>
          </cell>
          <cell r="C273" t="str">
            <v>CAULDON CEMENT PLANT,</v>
          </cell>
          <cell r="D273" t="str">
            <v>YELSWAY LANE</v>
          </cell>
          <cell r="E273" t="str">
            <v>WATERHOUSES</v>
          </cell>
          <cell r="F273" t="str">
            <v>STAFFORDSHIRE</v>
          </cell>
          <cell r="G273" t="str">
            <v>ST10 3EQ</v>
          </cell>
        </row>
        <row r="274">
          <cell r="A274" t="str">
            <v>A270</v>
          </cell>
          <cell r="B274" t="str">
            <v>ASCUS READY MIX LTD</v>
          </cell>
          <cell r="C274" t="str">
            <v>MAPLE COURT</v>
          </cell>
          <cell r="D274" t="str">
            <v>CROSSHANDS BUSINESS PARK</v>
          </cell>
          <cell r="E274" t="str">
            <v>CROSSHANS, LLANELLI</v>
          </cell>
          <cell r="F274" t="str">
            <v>CARMARTHENSHIRE</v>
          </cell>
          <cell r="G274" t="str">
            <v>SA14 6RE</v>
          </cell>
        </row>
        <row r="275">
          <cell r="A275" t="str">
            <v>A271</v>
          </cell>
          <cell r="B275" t="str">
            <v>ABERDEENSHIRE COUNCIL</v>
          </cell>
          <cell r="C275" t="str">
            <v>INFRASTRUCTURE SERVICES (ROADS</v>
          </cell>
          <cell r="D275" t="str">
            <v>ST LEONARDS</v>
          </cell>
          <cell r="E275" t="str">
            <v>SANDYHILL ROAD</v>
          </cell>
          <cell r="F275" t="str">
            <v>BANFFSHIRE</v>
          </cell>
          <cell r="G275" t="str">
            <v>AB45 1BH</v>
          </cell>
        </row>
        <row r="276">
          <cell r="A276" t="str">
            <v>A272</v>
          </cell>
          <cell r="B276" t="str">
            <v>ABERDEEN COUNCIL</v>
          </cell>
          <cell r="C276" t="str">
            <v>STRICHEN ROADS DEPT</v>
          </cell>
          <cell r="D276" t="str">
            <v>HIGH STREET</v>
          </cell>
          <cell r="E276" t="str">
            <v>STRICHEN</v>
          </cell>
          <cell r="F276" t="str">
            <v>ABERDEENSHIRE</v>
          </cell>
          <cell r="G276" t="str">
            <v>AB43 6RB</v>
          </cell>
        </row>
        <row r="277">
          <cell r="A277" t="str">
            <v>A273</v>
          </cell>
          <cell r="B277" t="str">
            <v>AVARA PHARMACEUTICAL SERVICES</v>
          </cell>
          <cell r="C277" t="str">
            <v>AVLON WORKS</v>
          </cell>
          <cell r="D277" t="str">
            <v>SEVERN ROAD</v>
          </cell>
          <cell r="E277" t="str">
            <v>BRISTOL</v>
          </cell>
          <cell r="F277" t="str">
            <v>AVON</v>
          </cell>
          <cell r="G277" t="str">
            <v>BS10 7ZE</v>
          </cell>
        </row>
        <row r="278">
          <cell r="A278" t="str">
            <v>A274</v>
          </cell>
          <cell r="B278" t="str">
            <v>GREEN PILING LIMITED</v>
          </cell>
          <cell r="C278" t="str">
            <v>SMITHY BROOKE ROAD</v>
          </cell>
          <cell r="D278" t="str">
            <v>RENNISHAW</v>
          </cell>
          <cell r="E278" t="str">
            <v>SHEFFIELD</v>
          </cell>
          <cell r="F278" t="str">
            <v>SOUTH YORKSHIRE</v>
          </cell>
          <cell r="G278" t="str">
            <v>S21 3JS</v>
          </cell>
        </row>
        <row r="279">
          <cell r="A279" t="str">
            <v>A275</v>
          </cell>
          <cell r="B279" t="str">
            <v>ALPHASENSE LTD</v>
          </cell>
          <cell r="C279" t="str">
            <v>300 AVENUE WEST</v>
          </cell>
          <cell r="D279" t="str">
            <v>SKYLINE 120</v>
          </cell>
          <cell r="E279" t="str">
            <v>GREAT NOTLEY, BRAINTREE</v>
          </cell>
          <cell r="F279" t="str">
            <v>ESSEX</v>
          </cell>
          <cell r="G279" t="str">
            <v>CM77 7AA</v>
          </cell>
        </row>
        <row r="280">
          <cell r="A280" t="str">
            <v>A276</v>
          </cell>
          <cell r="B280" t="str">
            <v>AMERY CONSTRUCTION LTD</v>
          </cell>
          <cell r="C280" t="str">
            <v>THIRD WAY</v>
          </cell>
          <cell r="D280" t="str">
            <v/>
          </cell>
          <cell r="E280" t="str">
            <v>WEMBLEY</v>
          </cell>
          <cell r="F280" t="str">
            <v>MIDDLESEX</v>
          </cell>
          <cell r="G280" t="str">
            <v>HA9 0RZ</v>
          </cell>
        </row>
        <row r="281">
          <cell r="A281" t="str">
            <v>A277</v>
          </cell>
          <cell r="B281" t="str">
            <v>A K ECOFILM LTD</v>
          </cell>
          <cell r="C281" t="str">
            <v>UNIT A, OLYMPIC PARK</v>
          </cell>
          <cell r="D281" t="str">
            <v>LOW MOOR</v>
          </cell>
          <cell r="E281" t="str">
            <v>BRADFORD</v>
          </cell>
          <cell r="F281" t="str">
            <v>YORKSHIRE</v>
          </cell>
          <cell r="G281" t="str">
            <v>BD12 0LP</v>
          </cell>
        </row>
        <row r="282">
          <cell r="A282" t="str">
            <v>A278</v>
          </cell>
          <cell r="B282" t="str">
            <v>AMEY</v>
          </cell>
          <cell r="C282" t="str">
            <v>THE MATCHWORKS</v>
          </cell>
          <cell r="D282" t="str">
            <v>142 SPEKE ROAD</v>
          </cell>
          <cell r="E282" t="str">
            <v>LIVERPOOL</v>
          </cell>
          <cell r="F282" t="str">
            <v>MERSEYSIDE</v>
          </cell>
          <cell r="G282" t="str">
            <v>L19 2PH</v>
          </cell>
        </row>
        <row r="283">
          <cell r="A283" t="str">
            <v>A279</v>
          </cell>
          <cell r="B283" t="str">
            <v>ALLGLASS REPROCESSORS UK LTD</v>
          </cell>
          <cell r="C283" t="str">
            <v>49 BURNBRAE ROAD</v>
          </cell>
          <cell r="D283" t="str">
            <v/>
          </cell>
          <cell r="E283" t="str">
            <v>LINWOOD</v>
          </cell>
          <cell r="F283" t="str">
            <v>RENFREWSHIRE</v>
          </cell>
          <cell r="G283" t="str">
            <v>PA3 3BD</v>
          </cell>
        </row>
        <row r="284">
          <cell r="A284" t="str">
            <v>A280</v>
          </cell>
          <cell r="B284" t="str">
            <v>IBSTOCK BRICK LAYBROOK LTD</v>
          </cell>
          <cell r="C284" t="str">
            <v>LAYBROOK FACTORY</v>
          </cell>
          <cell r="D284" t="str">
            <v>GOOSE GREEN LANE</v>
          </cell>
          <cell r="E284" t="str">
            <v>THAKEHAM</v>
          </cell>
          <cell r="F284" t="str">
            <v>WEST SUSSEX</v>
          </cell>
          <cell r="G284" t="str">
            <v>RH20 2LW</v>
          </cell>
        </row>
        <row r="285">
          <cell r="A285" t="str">
            <v>A281</v>
          </cell>
          <cell r="B285" t="str">
            <v>ACE INDUSTRIAL SUPPLIES LTD</v>
          </cell>
          <cell r="C285" t="str">
            <v>UNIT 2 SELECT BUSINESS CENTRE</v>
          </cell>
          <cell r="D285" t="str">
            <v>LODGE ROAD, STAPLEHURST</v>
          </cell>
          <cell r="E285" t="str">
            <v>TONBRIDGE</v>
          </cell>
          <cell r="F285" t="str">
            <v>KENT</v>
          </cell>
          <cell r="G285" t="str">
            <v>TN12 0QW</v>
          </cell>
        </row>
        <row r="286">
          <cell r="A286" t="str">
            <v>A282</v>
          </cell>
          <cell r="B286" t="str">
            <v>ARTEMIS TECHNOLOGIES LTD</v>
          </cell>
          <cell r="C286" t="str">
            <v>5 FERGUSON DRIVE</v>
          </cell>
          <cell r="D286" t="str">
            <v/>
          </cell>
          <cell r="E286" t="str">
            <v>LISBURN</v>
          </cell>
          <cell r="F286" t="str">
            <v>COUNTY ANTRIM</v>
          </cell>
          <cell r="G286" t="str">
            <v>BT28 2EX</v>
          </cell>
        </row>
        <row r="287">
          <cell r="A287" t="str">
            <v>A283</v>
          </cell>
          <cell r="B287" t="str">
            <v>AECOM</v>
          </cell>
          <cell r="C287" t="str">
            <v>BEECHILL HOUSE</v>
          </cell>
          <cell r="D287" t="str">
            <v>BEECHILL ROAD</v>
          </cell>
          <cell r="E287" t="str">
            <v/>
          </cell>
          <cell r="F287" t="str">
            <v>BELFAST</v>
          </cell>
          <cell r="G287" t="str">
            <v>BT8 7RP</v>
          </cell>
        </row>
        <row r="288">
          <cell r="A288" t="str">
            <v>A284</v>
          </cell>
          <cell r="B288" t="str">
            <v>ARDEX UK LTD</v>
          </cell>
          <cell r="C288" t="str">
            <v>HOMEFIELD ROAD</v>
          </cell>
          <cell r="D288" t="str">
            <v/>
          </cell>
          <cell r="E288" t="str">
            <v>HAVERHILL</v>
          </cell>
          <cell r="F288" t="str">
            <v>SUFFOLK</v>
          </cell>
          <cell r="G288" t="str">
            <v>CB9 8QP</v>
          </cell>
        </row>
        <row r="289">
          <cell r="A289" t="str">
            <v>A285</v>
          </cell>
          <cell r="B289" t="str">
            <v>AFFINITY WATER LIMITED</v>
          </cell>
          <cell r="C289" t="str">
            <v>TAMBLIN WAY</v>
          </cell>
          <cell r="D289" t="str">
            <v>HATFIELD</v>
          </cell>
          <cell r="E289" t="str">
            <v/>
          </cell>
          <cell r="F289" t="str">
            <v>SUSSEX</v>
          </cell>
          <cell r="G289" t="str">
            <v>AL10 9EZ</v>
          </cell>
        </row>
        <row r="290">
          <cell r="A290" t="str">
            <v>A286</v>
          </cell>
          <cell r="B290" t="str">
            <v>ASHDOWN SITE INVESTIGATION</v>
          </cell>
          <cell r="C290" t="str">
            <v>UNIT 3, THE OLD GRAIN STORE</v>
          </cell>
          <cell r="D290" t="str">
            <v>DUTCHLING COMMON BUS PARK</v>
          </cell>
          <cell r="E290" t="str">
            <v>DITCHLING COMMON</v>
          </cell>
          <cell r="F290" t="str">
            <v>WEST SUSSEX</v>
          </cell>
          <cell r="G290" t="str">
            <v>BN6 8SG</v>
          </cell>
        </row>
        <row r="291">
          <cell r="A291" t="str">
            <v>A287</v>
          </cell>
          <cell r="B291" t="str">
            <v>AUGER INVESTIGATIONS LTD</v>
          </cell>
          <cell r="C291" t="str">
            <v>37 KINGS GARDENS</v>
          </cell>
          <cell r="D291" t="str">
            <v>BEDWORTH</v>
          </cell>
          <cell r="E291" t="str">
            <v/>
          </cell>
          <cell r="F291" t="str">
            <v>WARWICKSHIRE</v>
          </cell>
          <cell r="G291" t="str">
            <v>CV12 8JG</v>
          </cell>
        </row>
        <row r="292">
          <cell r="A292" t="str">
            <v>A288</v>
          </cell>
          <cell r="B292" t="str">
            <v>A2 ENVIRONMENTAL CONSULTANTS</v>
          </cell>
          <cell r="C292" t="str">
            <v>250 WEST GEORGE STREET</v>
          </cell>
          <cell r="D292" t="str">
            <v/>
          </cell>
          <cell r="E292" t="str">
            <v>GLASGOW</v>
          </cell>
          <cell r="F292" t="str">
            <v>LANARKSHIRE</v>
          </cell>
          <cell r="G292" t="str">
            <v>G2 4QY</v>
          </cell>
        </row>
        <row r="293">
          <cell r="A293" t="str">
            <v>A289</v>
          </cell>
          <cell r="B293" t="str">
            <v>ASHCOURT CONCRETE LIMITED</v>
          </cell>
          <cell r="C293" t="str">
            <v>POCKLINGTON OFFICE</v>
          </cell>
          <cell r="D293" t="str">
            <v>POCKLINGTON INDUSTRIAL ESTATE</v>
          </cell>
          <cell r="E293" t="str">
            <v>HALIFAX WAY</v>
          </cell>
          <cell r="F293" t="str">
            <v>YORK</v>
          </cell>
          <cell r="G293" t="str">
            <v>YO42 1NR</v>
          </cell>
        </row>
        <row r="294">
          <cell r="A294" t="str">
            <v>A290</v>
          </cell>
          <cell r="B294" t="str">
            <v>ACDL LIMITED</v>
          </cell>
          <cell r="C294" t="str">
            <v>140 ILDERTON ROAD</v>
          </cell>
          <cell r="D294" t="str">
            <v/>
          </cell>
          <cell r="E294" t="str">
            <v/>
          </cell>
          <cell r="F294" t="str">
            <v>LONDON</v>
          </cell>
          <cell r="G294" t="str">
            <v>SE15 1NT</v>
          </cell>
        </row>
        <row r="295">
          <cell r="A295" t="str">
            <v>A291</v>
          </cell>
          <cell r="B295" t="str">
            <v>HOLCIM UK LTD</v>
          </cell>
          <cell r="C295" t="str">
            <v>INWORTH GRANGE PIT</v>
          </cell>
          <cell r="D295" t="str">
            <v>GRANGE ROAD, TIPTREE</v>
          </cell>
          <cell r="E295" t="str">
            <v>WITHAM</v>
          </cell>
          <cell r="F295" t="str">
            <v>ESSEX</v>
          </cell>
          <cell r="G295" t="str">
            <v>CO5 0QQ</v>
          </cell>
        </row>
        <row r="296">
          <cell r="A296" t="str">
            <v>A292</v>
          </cell>
          <cell r="B296" t="str">
            <v>ABERDEEN CONCRETE</v>
          </cell>
          <cell r="C296" t="str">
            <v>UNIT 1 BRIDGEHAUGH IND ESTATE</v>
          </cell>
          <cell r="D296" t="str">
            <v>NEWMANCHER</v>
          </cell>
          <cell r="E296" t="str">
            <v>DYCE ABERDEEN</v>
          </cell>
          <cell r="F296" t="str">
            <v>ABERDEENSHIRE</v>
          </cell>
          <cell r="G296" t="str">
            <v>AB21 7NX</v>
          </cell>
        </row>
        <row r="297">
          <cell r="A297" t="str">
            <v>A293</v>
          </cell>
          <cell r="B297" t="str">
            <v>THE ASPHALT WORKS LIMITED</v>
          </cell>
          <cell r="C297" t="str">
            <v>UNIT 10 DEANFIELD DRIVE</v>
          </cell>
          <cell r="D297" t="str">
            <v>LINK 59 BUSINESS PARK</v>
          </cell>
          <cell r="E297" t="str">
            <v>CLITHEROE</v>
          </cell>
          <cell r="F297" t="str">
            <v>LANCASHIRE</v>
          </cell>
          <cell r="G297" t="str">
            <v>BB7 1QJ</v>
          </cell>
        </row>
        <row r="298">
          <cell r="A298" t="str">
            <v>A294</v>
          </cell>
          <cell r="B298" t="str">
            <v>AMG CONTRACTS</v>
          </cell>
          <cell r="C298" t="str">
            <v>29 GARVAGH ROAD</v>
          </cell>
          <cell r="D298" t="str">
            <v>MAGHERA</v>
          </cell>
          <cell r="E298" t="str">
            <v/>
          </cell>
          <cell r="F298" t="str">
            <v>COUNTY LONDONDERRY</v>
          </cell>
          <cell r="G298" t="str">
            <v>BT46 5QE</v>
          </cell>
        </row>
        <row r="299">
          <cell r="A299" t="str">
            <v>A295</v>
          </cell>
          <cell r="B299" t="str">
            <v>AMEY HIGHWAY</v>
          </cell>
          <cell r="C299" t="str">
            <v>6A DRYDEN ROAD</v>
          </cell>
          <cell r="D299" t="str">
            <v>BILSTON GLENN INDUSTRIAL EST.</v>
          </cell>
          <cell r="E299" t="str">
            <v>LOAN HEAD, EDINBURGH</v>
          </cell>
          <cell r="F299" t="str">
            <v>MIDLOTHIAN</v>
          </cell>
          <cell r="G299" t="str">
            <v>EH20 9LZ</v>
          </cell>
        </row>
        <row r="300">
          <cell r="A300" t="str">
            <v>A296</v>
          </cell>
          <cell r="B300" t="str">
            <v>ABSOLUTE CIVIL ENGINEERING</v>
          </cell>
          <cell r="C300" t="str">
            <v>MILL HOUSE</v>
          </cell>
          <cell r="D300" t="str">
            <v>HOWNSGILL INDUSTRIAL PARK</v>
          </cell>
          <cell r="E300" t="str">
            <v>CONSETT</v>
          </cell>
          <cell r="F300" t="str">
            <v>COUNTY DURHAM</v>
          </cell>
          <cell r="G300" t="str">
            <v>DH8 7NU</v>
          </cell>
        </row>
        <row r="301">
          <cell r="A301" t="str">
            <v>A297</v>
          </cell>
          <cell r="B301" t="str">
            <v>ABSOLUTE CIVIL ENGINEERING</v>
          </cell>
          <cell r="C301" t="str">
            <v>HOUXTY HOUSE</v>
          </cell>
          <cell r="D301" t="str">
            <v>WARK</v>
          </cell>
          <cell r="E301" t="str">
            <v>HEXAM</v>
          </cell>
          <cell r="F301" t="str">
            <v>NORTHUMBERLAND</v>
          </cell>
          <cell r="G301" t="str">
            <v>NE48 3PP</v>
          </cell>
        </row>
        <row r="302">
          <cell r="A302" t="str">
            <v>A298</v>
          </cell>
          <cell r="B302" t="str">
            <v>AGRIMIN LIMITED</v>
          </cell>
          <cell r="C302" t="str">
            <v>ARLANDA WAY</v>
          </cell>
          <cell r="D302" t="str">
            <v>HUMBERSIDE AIRPORT</v>
          </cell>
          <cell r="E302" t="str">
            <v>KIRMINGTON</v>
          </cell>
          <cell r="F302" t="str">
            <v>NORTH LINCOLNSHIRE</v>
          </cell>
          <cell r="G302" t="str">
            <v>DN39 6YH</v>
          </cell>
        </row>
        <row r="303">
          <cell r="A303" t="str">
            <v>A299</v>
          </cell>
          <cell r="B303" t="str">
            <v>ARCHAEOLOGY WALES LTD</v>
          </cell>
          <cell r="C303" t="str">
            <v>RHOS HELYG</v>
          </cell>
          <cell r="D303" t="str">
            <v>CWM BELAN</v>
          </cell>
          <cell r="E303" t="str">
            <v>LLANIDLOES</v>
          </cell>
          <cell r="F303" t="str">
            <v>POWYS</v>
          </cell>
          <cell r="G303" t="str">
            <v>SY18 6QF</v>
          </cell>
        </row>
        <row r="304">
          <cell r="A304" t="str">
            <v>A300</v>
          </cell>
          <cell r="B304" t="str">
            <v>AKELA GROUP/TALA TRAINING</v>
          </cell>
          <cell r="C304" t="str">
            <v>4 SPIERSBRIDGE TERRACE</v>
          </cell>
          <cell r="D304" t="str">
            <v>THORLIEBANK INSSUSTRIAL ESTATE</v>
          </cell>
          <cell r="E304" t="str">
            <v>GLASGOW</v>
          </cell>
          <cell r="F304" t="str">
            <v>LANARKSHIRE</v>
          </cell>
          <cell r="G304" t="str">
            <v>G46 8JH</v>
          </cell>
        </row>
        <row r="305">
          <cell r="A305" t="str">
            <v>A301</v>
          </cell>
          <cell r="B305" t="str">
            <v>AZON UK LTD</v>
          </cell>
          <cell r="C305" t="str">
            <v>UNIT J SAINT DAVIDS IND EST</v>
          </cell>
          <cell r="D305" t="str">
            <v>PENGAM</v>
          </cell>
          <cell r="E305" t="str">
            <v>BLACKWOOD</v>
          </cell>
          <cell r="F305" t="str">
            <v>GWENT</v>
          </cell>
          <cell r="G305" t="str">
            <v>NP12 3SW</v>
          </cell>
        </row>
        <row r="306">
          <cell r="A306" t="str">
            <v>A302</v>
          </cell>
          <cell r="B306" t="str">
            <v>ASA LIMITED</v>
          </cell>
          <cell r="C306" t="str">
            <v>32 HAYTON WAY</v>
          </cell>
          <cell r="D306" t="str">
            <v/>
          </cell>
          <cell r="E306" t="str">
            <v>SKIPTON</v>
          </cell>
          <cell r="F306" t="str">
            <v>NORTH YORKSHIRE</v>
          </cell>
          <cell r="G306" t="str">
            <v>BD23 1DQ</v>
          </cell>
        </row>
        <row r="307">
          <cell r="A307" t="str">
            <v>A303</v>
          </cell>
          <cell r="B307" t="str">
            <v>ALLIED CONSTRUCTION</v>
          </cell>
          <cell r="C307" t="str">
            <v>UNIT 12 &amp; 13 ORCHARD TRAD EST</v>
          </cell>
          <cell r="D307" t="str">
            <v>LANGLEY ROAD SOUTH</v>
          </cell>
          <cell r="E307" t="str">
            <v>PENDLETON</v>
          </cell>
          <cell r="F307" t="str">
            <v>SALFORD</v>
          </cell>
          <cell r="G307" t="str">
            <v>M6 6SD</v>
          </cell>
        </row>
        <row r="308">
          <cell r="A308" t="str">
            <v>A304</v>
          </cell>
          <cell r="B308" t="str">
            <v>ALIGN JV</v>
          </cell>
          <cell r="C308" t="str">
            <v>EUSTON HOUSE</v>
          </cell>
          <cell r="D308" t="str">
            <v>24 EVERSHOLT STREET</v>
          </cell>
          <cell r="E308" t="str">
            <v/>
          </cell>
          <cell r="F308" t="str">
            <v>LONDON</v>
          </cell>
          <cell r="G308" t="str">
            <v>NW1 1AD</v>
          </cell>
        </row>
        <row r="309">
          <cell r="A309" t="str">
            <v>A305</v>
          </cell>
          <cell r="B309" t="str">
            <v>ALIGN JV</v>
          </cell>
          <cell r="C309" t="str">
            <v>COMPOUND ZERO - SOUTH PORTAL</v>
          </cell>
          <cell r="D309" t="str">
            <v>CHALFONT LANE VIA THE A412</v>
          </cell>
          <cell r="E309" t="str">
            <v>RICKMANSWORTH</v>
          </cell>
          <cell r="F309" t="str">
            <v>HERTFORDSHIRE</v>
          </cell>
          <cell r="G309" t="str">
            <v>WD3 9XN</v>
          </cell>
        </row>
        <row r="310">
          <cell r="A310" t="str">
            <v>A306</v>
          </cell>
          <cell r="B310" t="str">
            <v>ARAMEX UK</v>
          </cell>
          <cell r="C310" t="str">
            <v>GALLEYMEAD ROAD COLNBROOK</v>
          </cell>
          <cell r="D310" t="str">
            <v/>
          </cell>
          <cell r="E310" t="str">
            <v>SLOUGH</v>
          </cell>
          <cell r="F310" t="str">
            <v>BERKSHIRE</v>
          </cell>
          <cell r="G310" t="str">
            <v>SL3 0EN</v>
          </cell>
        </row>
        <row r="311">
          <cell r="A311" t="str">
            <v>A307</v>
          </cell>
          <cell r="B311" t="str">
            <v>AGGREGATE INDUSTRIES UK LTD</v>
          </cell>
          <cell r="C311" t="str">
            <v>HAUGHMOND HILL QUARRY</v>
          </cell>
          <cell r="D311" t="str">
            <v>MATERIALS LABORATORY</v>
          </cell>
          <cell r="E311" t="str">
            <v>UPPINGTON, SHREWSBURY</v>
          </cell>
          <cell r="F311" t="str">
            <v>SHROPSHIRE</v>
          </cell>
          <cell r="G311" t="str">
            <v>SY4 4RW</v>
          </cell>
        </row>
        <row r="312">
          <cell r="A312" t="str">
            <v>A308</v>
          </cell>
          <cell r="B312" t="str">
            <v>AVIDAN SUPPORT</v>
          </cell>
          <cell r="C312" t="str">
            <v>8 MARNIE COURT</v>
          </cell>
          <cell r="D312" t="str">
            <v>675 HIGH ROAD</v>
          </cell>
          <cell r="E312" t="str">
            <v>LEYTOSTONE</v>
          </cell>
          <cell r="F312" t="str">
            <v>LONDON</v>
          </cell>
          <cell r="G312" t="str">
            <v>E11 4RB</v>
          </cell>
        </row>
        <row r="313">
          <cell r="A313" t="str">
            <v>A309</v>
          </cell>
          <cell r="B313" t="str">
            <v>ARGYLL &amp; BUTE COUNCIL</v>
          </cell>
          <cell r="C313" t="str">
            <v>DEPT. OF ROADS &amp; TRANSPORT</v>
          </cell>
          <cell r="D313" t="str">
            <v>MANSE BRAE</v>
          </cell>
          <cell r="E313" t="str">
            <v>LOCHGILPHEAD</v>
          </cell>
          <cell r="F313" t="str">
            <v>ARGYLL</v>
          </cell>
          <cell r="G313" t="str">
            <v>PA31 8RD</v>
          </cell>
        </row>
        <row r="314">
          <cell r="A314" t="str">
            <v>A310</v>
          </cell>
          <cell r="B314" t="str">
            <v>ASH LANE CONSTRUCTION</v>
          </cell>
          <cell r="C314" t="str">
            <v>5 HIGH STREET</v>
          </cell>
          <cell r="D314" t="str">
            <v>ASTWOOD BANK</v>
          </cell>
          <cell r="E314" t="str">
            <v>REDDITCH</v>
          </cell>
          <cell r="F314" t="str">
            <v>WORCESTERSHIRE</v>
          </cell>
          <cell r="G314" t="str">
            <v>B96 6BB</v>
          </cell>
        </row>
        <row r="315">
          <cell r="A315" t="str">
            <v>A311</v>
          </cell>
          <cell r="B315" t="str">
            <v>A.C.P. (CONCRETE) LTD</v>
          </cell>
          <cell r="C315" t="str">
            <v>RISEHOW INDUSTRIAL ESTATE</v>
          </cell>
          <cell r="D315" t="str">
            <v>FLIMBY</v>
          </cell>
          <cell r="E315" t="str">
            <v>MARYPORT</v>
          </cell>
          <cell r="F315" t="str">
            <v>CUMBRIA</v>
          </cell>
          <cell r="G315" t="str">
            <v>CA15 8PD</v>
          </cell>
        </row>
        <row r="316">
          <cell r="A316" t="str">
            <v>A312</v>
          </cell>
          <cell r="B316" t="str">
            <v>AFBI</v>
          </cell>
          <cell r="C316" t="str">
            <v>MANOR HOUSE</v>
          </cell>
          <cell r="D316" t="str">
            <v/>
          </cell>
          <cell r="E316" t="str">
            <v>LOUGHGHALL</v>
          </cell>
          <cell r="F316" t="str">
            <v>CO. ANTRIM</v>
          </cell>
          <cell r="G316" t="str">
            <v>BT61 8JB</v>
          </cell>
        </row>
        <row r="317">
          <cell r="A317" t="str">
            <v>A313</v>
          </cell>
          <cell r="B317" t="str">
            <v>ATKINS</v>
          </cell>
          <cell r="C317" t="str">
            <v>200 BROOMIELAW</v>
          </cell>
          <cell r="D317" t="str">
            <v>ATKINS</v>
          </cell>
          <cell r="E317" t="str">
            <v>GLASGOW</v>
          </cell>
          <cell r="F317" t="str">
            <v>LANARKSHIRE</v>
          </cell>
          <cell r="G317" t="str">
            <v>G1 4RU</v>
          </cell>
        </row>
        <row r="318">
          <cell r="A318" t="str">
            <v>A314</v>
          </cell>
          <cell r="B318" t="str">
            <v>GROUND TECHNOLOGY SERVICES LTD</v>
          </cell>
          <cell r="C318" t="str">
            <v>VICTORY PARK</v>
          </cell>
          <cell r="D318" t="str">
            <v>LONDON ROAD</v>
          </cell>
          <cell r="E318" t="str">
            <v>ATTLEBOROUGH</v>
          </cell>
          <cell r="F318" t="str">
            <v>NORFOLK</v>
          </cell>
          <cell r="G318" t="str">
            <v>NR17 1ZA</v>
          </cell>
        </row>
        <row r="319">
          <cell r="A319" t="str">
            <v>A315</v>
          </cell>
          <cell r="B319" t="str">
            <v>HOLCIM UK LTD</v>
          </cell>
          <cell r="C319" t="str">
            <v>BASSETTS GARDENS</v>
          </cell>
          <cell r="D319" t="str">
            <v/>
          </cell>
          <cell r="E319" t="str">
            <v>PASADENA</v>
          </cell>
          <cell r="F319" t="str">
            <v>DEVON</v>
          </cell>
          <cell r="G319" t="str">
            <v>EX8 4EE</v>
          </cell>
        </row>
        <row r="320">
          <cell r="A320" t="str">
            <v>A316</v>
          </cell>
          <cell r="B320" t="str">
            <v>ACP WORKINGTON</v>
          </cell>
          <cell r="C320" t="str">
            <v>LAKES ROAD</v>
          </cell>
          <cell r="D320" t="str">
            <v>DERWENT HOWE IND ESTATE</v>
          </cell>
          <cell r="E320" t="str">
            <v>WORKINGTON</v>
          </cell>
          <cell r="F320" t="str">
            <v>CUMBRIA</v>
          </cell>
          <cell r="G320" t="str">
            <v>CA14 3YP</v>
          </cell>
        </row>
        <row r="321">
          <cell r="A321" t="str">
            <v>A317</v>
          </cell>
          <cell r="B321" t="str">
            <v xml:space="preserve">CONSTRUCTION TESTING SOL LTD  </v>
          </cell>
          <cell r="C321" t="str">
            <v>UNIT 34, ABERAMAN PARK IND.EST</v>
          </cell>
          <cell r="D321" t="str">
            <v>ABERDARE</v>
          </cell>
          <cell r="E321" t="str">
            <v>RHONDDA CYNON TAFF</v>
          </cell>
          <cell r="F321" t="str">
            <v>GLAMORGAN</v>
          </cell>
          <cell r="G321" t="str">
            <v>CF44 6DA</v>
          </cell>
        </row>
        <row r="322">
          <cell r="A322" t="str">
            <v>A318</v>
          </cell>
          <cell r="B322" t="str">
            <v>ALIGN JV - TTFX</v>
          </cell>
          <cell r="C322" t="str">
            <v xml:space="preserve">PLANT WAREHOUSE     </v>
          </cell>
          <cell r="D322" t="str">
            <v xml:space="preserve">CHALFTON LANE, VIA SLIP RD    </v>
          </cell>
          <cell r="E322" t="str">
            <v xml:space="preserve">BETWEEN J17 &amp; J16 M25 ANTI    </v>
          </cell>
          <cell r="F322" t="str">
            <v>RICHMANSWORTH</v>
          </cell>
          <cell r="G322" t="str">
            <v>WD3 9XN</v>
          </cell>
        </row>
        <row r="323">
          <cell r="A323" t="str">
            <v>A319</v>
          </cell>
          <cell r="B323" t="str">
            <v>HOLCIM UK LTD</v>
          </cell>
          <cell r="C323" t="str">
            <v>TIDWORTH GARRISON</v>
          </cell>
          <cell r="D323" t="str">
            <v>KIRKEE ROAD</v>
          </cell>
          <cell r="E323" t="str">
            <v>TIDWORTH</v>
          </cell>
          <cell r="F323" t="str">
            <v>WILTSHIRE</v>
          </cell>
          <cell r="G323" t="str">
            <v>SP9 7EA</v>
          </cell>
        </row>
        <row r="324">
          <cell r="A324" t="str">
            <v>A320</v>
          </cell>
          <cell r="B324" t="str">
            <v>ATLANTIS HOLDINGS LTD</v>
          </cell>
          <cell r="C324" t="str">
            <v>23/24 MARKET PLACE</v>
          </cell>
          <cell r="D324" t="str">
            <v/>
          </cell>
          <cell r="E324" t="str">
            <v>READING</v>
          </cell>
          <cell r="F324" t="str">
            <v>BERKSHIRE</v>
          </cell>
          <cell r="G324" t="str">
            <v>RG1 2DE</v>
          </cell>
        </row>
        <row r="325">
          <cell r="A325" t="str">
            <v>A321</v>
          </cell>
          <cell r="B325" t="str">
            <v>AMCO SITE COMPOUND</v>
          </cell>
          <cell r="C325" t="str">
            <v>EASTFIELD ROAD</v>
          </cell>
          <cell r="D325" t="str">
            <v/>
          </cell>
          <cell r="E325" t="str">
            <v>NORTH KILLINGHOLME</v>
          </cell>
          <cell r="F325" t="str">
            <v>LINCOLNSHIRE</v>
          </cell>
          <cell r="G325" t="str">
            <v>DN40 3LW</v>
          </cell>
        </row>
        <row r="326">
          <cell r="A326" t="str">
            <v>A322</v>
          </cell>
          <cell r="B326" t="str">
            <v>AMCRETE UK LTD</v>
          </cell>
          <cell r="C326" t="str">
            <v>2A SAMUEL ROAD</v>
          </cell>
          <cell r="D326" t="str">
            <v>LANGDON HILLS</v>
          </cell>
          <cell r="E326" t="str">
            <v>BASILDON</v>
          </cell>
          <cell r="F326" t="str">
            <v>ESSEX</v>
          </cell>
          <cell r="G326" t="str">
            <v>SS16 6EZ</v>
          </cell>
        </row>
        <row r="327">
          <cell r="A327" t="str">
            <v>A323</v>
          </cell>
          <cell r="B327" t="str">
            <v>ANCHOR BAY CONST PROD LTD</v>
          </cell>
          <cell r="C327" t="str">
            <v>CENTURION BUSINESS PARK</v>
          </cell>
          <cell r="D327" t="str">
            <v>UNIT C CENTURION WAY</v>
          </cell>
          <cell r="E327" t="str">
            <v>ERITH</v>
          </cell>
          <cell r="F327" t="str">
            <v>KENT</v>
          </cell>
          <cell r="G327" t="str">
            <v>DA18 4AF</v>
          </cell>
        </row>
        <row r="328">
          <cell r="A328" t="str">
            <v>A324</v>
          </cell>
          <cell r="B328" t="str">
            <v>AMCRETE UK LTD</v>
          </cell>
          <cell r="C328" t="str">
            <v>C/O MARWELLS CIVIL ENG LTD</v>
          </cell>
          <cell r="D328" t="str">
            <v>THE MINERVA CENTRE</v>
          </cell>
          <cell r="E328" t="str">
            <v>BURNHAM ROAD, MALDON</v>
          </cell>
          <cell r="F328" t="str">
            <v>ESSEX</v>
          </cell>
          <cell r="G328" t="str">
            <v>CM9 6NP</v>
          </cell>
        </row>
        <row r="329">
          <cell r="A329" t="str">
            <v>A325</v>
          </cell>
          <cell r="B329" t="str">
            <v>ARCADIS CONSULTING (UK) LTD</v>
          </cell>
          <cell r="C329" t="str">
            <v>PO BOX 307</v>
          </cell>
          <cell r="D329" t="str">
            <v>MANCHESTER</v>
          </cell>
          <cell r="E329" t="str">
            <v/>
          </cell>
          <cell r="F329" t="str">
            <v>GREATER MANCHESTER</v>
          </cell>
          <cell r="G329" t="str">
            <v>M60 3NT</v>
          </cell>
        </row>
        <row r="330">
          <cell r="A330" t="str">
            <v>A326</v>
          </cell>
          <cell r="B330" t="str">
            <v>ARCADIS LLP</v>
          </cell>
          <cell r="C330" t="str">
            <v>1 WHITEHALL RIVERSIDE</v>
          </cell>
          <cell r="D330" t="str">
            <v>LEEDS</v>
          </cell>
          <cell r="E330" t="str">
            <v/>
          </cell>
          <cell r="F330" t="str">
            <v>WEST YORKSHIRE</v>
          </cell>
          <cell r="G330" t="str">
            <v>LS1 4BN</v>
          </cell>
        </row>
        <row r="331">
          <cell r="A331" t="str">
            <v>A327</v>
          </cell>
          <cell r="B331" t="str">
            <v>AR DEMOLITION LTD</v>
          </cell>
          <cell r="C331" t="str">
            <v>36 MAIN STREET</v>
          </cell>
          <cell r="D331" t="str">
            <v>CARLTON</v>
          </cell>
          <cell r="E331" t="str">
            <v>NUNEATON</v>
          </cell>
          <cell r="F331" t="str">
            <v>WARWICKSHIRE</v>
          </cell>
          <cell r="G331" t="str">
            <v>CV13 0EZ</v>
          </cell>
        </row>
        <row r="332">
          <cell r="A332" t="str">
            <v>A328</v>
          </cell>
          <cell r="B332" t="str">
            <v>ACCUDATA LIMITED</v>
          </cell>
          <cell r="C332" t="str">
            <v>THE EVRON CENTRE</v>
          </cell>
          <cell r="D332" t="str">
            <v>JOHN STREET</v>
          </cell>
          <cell r="E332" t="str">
            <v>FILEY</v>
          </cell>
          <cell r="F332" t="str">
            <v>NORTH YORKSHIRE</v>
          </cell>
          <cell r="G332" t="str">
            <v>YO14 9DW</v>
          </cell>
        </row>
        <row r="333">
          <cell r="A333" t="str">
            <v>A329</v>
          </cell>
          <cell r="B333" t="str">
            <v>ATKINS</v>
          </cell>
          <cell r="C333" t="str">
            <v>10 HOLLIDAY STREET</v>
          </cell>
          <cell r="D333" t="str">
            <v/>
          </cell>
          <cell r="E333" t="str">
            <v>BIRMINGHAM</v>
          </cell>
          <cell r="F333" t="str">
            <v/>
          </cell>
          <cell r="G333" t="str">
            <v>B1 1TF</v>
          </cell>
        </row>
        <row r="334">
          <cell r="A334" t="str">
            <v>A330</v>
          </cell>
          <cell r="B334" t="str">
            <v>AUGER SITE INVESTIGATIONS LTD</v>
          </cell>
          <cell r="C334" t="str">
            <v>FAO GRAEME FERGUSON</v>
          </cell>
          <cell r="D334" t="str">
            <v>FLAT 3</v>
          </cell>
          <cell r="E334" t="str">
            <v>19 GANTOCK ROAD, GLASGOW</v>
          </cell>
          <cell r="F334" t="str">
            <v>RENFREWSHIRE</v>
          </cell>
          <cell r="G334" t="str">
            <v>G33 3PJ</v>
          </cell>
        </row>
        <row r="335">
          <cell r="A335" t="str">
            <v>A331</v>
          </cell>
          <cell r="B335" t="str">
            <v>RENAKER BUILD</v>
          </cell>
          <cell r="C335" t="str">
            <v>CHESTER ROAD SITE OFFICES</v>
          </cell>
          <cell r="D335" t="str">
            <v>CHESTER ROAD</v>
          </cell>
          <cell r="E335" t="str">
            <v>MANCHESTER</v>
          </cell>
          <cell r="F335" t="str">
            <v>GREATER MANCHESTER</v>
          </cell>
          <cell r="G335" t="str">
            <v>M15 4QG</v>
          </cell>
        </row>
        <row r="336">
          <cell r="A336" t="str">
            <v>A332</v>
          </cell>
          <cell r="B336" t="str">
            <v>ANP CERTIFICATION</v>
          </cell>
          <cell r="C336" t="str">
            <v>2 PARKFIELD STREET</v>
          </cell>
          <cell r="D336" t="str">
            <v>RUSHOLME</v>
          </cell>
          <cell r="E336" t="str">
            <v>MANCHESTER</v>
          </cell>
          <cell r="F336" t="str">
            <v>LANCASHIRE</v>
          </cell>
          <cell r="G336" t="str">
            <v>M14 4PN</v>
          </cell>
        </row>
        <row r="337">
          <cell r="A337" t="str">
            <v>A333</v>
          </cell>
          <cell r="B337" t="str">
            <v>AGGREGATE INDUSTRIES LTD</v>
          </cell>
          <cell r="C337" t="str">
            <v>BARDON MAYHEW CONCRETE</v>
          </cell>
          <cell r="D337" t="str">
            <v>SPITFIRE QUAY, HAZEL ROAD</v>
          </cell>
          <cell r="E337" t="str">
            <v>WOOLSTON, SOUTHAMPTON</v>
          </cell>
          <cell r="F337" t="str">
            <v>HAMPSHIRE</v>
          </cell>
          <cell r="G337" t="str">
            <v>SO19 7GB</v>
          </cell>
        </row>
        <row r="338">
          <cell r="A338" t="str">
            <v>A334</v>
          </cell>
          <cell r="B338" t="str">
            <v>AID TECHNOLOGIES LTD</v>
          </cell>
          <cell r="C338" t="str">
            <v>54 ASHDOWN DRIVE</v>
          </cell>
          <cell r="D338" t="str">
            <v/>
          </cell>
          <cell r="E338" t="str">
            <v>CHORLEY</v>
          </cell>
          <cell r="F338" t="str">
            <v>LANCASHIRE</v>
          </cell>
          <cell r="G338" t="str">
            <v>PR6 7SQ</v>
          </cell>
        </row>
        <row r="339">
          <cell r="A339" t="str">
            <v>A335</v>
          </cell>
          <cell r="B339" t="str">
            <v>HOLCIM UK LTD</v>
          </cell>
          <cell r="C339" t="str">
            <v>NEATH ABBEY EXPRESS ASPHALT</v>
          </cell>
          <cell r="D339" t="str">
            <v>NEATH ABBEY, SKEWEN</v>
          </cell>
          <cell r="E339" t="str">
            <v>NEATH</v>
          </cell>
          <cell r="F339" t="str">
            <v>WEST GLAMORGAN</v>
          </cell>
          <cell r="G339" t="str">
            <v>SA10 6BL</v>
          </cell>
        </row>
        <row r="340">
          <cell r="A340" t="str">
            <v>A336</v>
          </cell>
          <cell r="B340" t="str">
            <v>WOOD TRANSMISSION / WPD</v>
          </cell>
          <cell r="C340" t="str">
            <v>132KV SUBSTATION</v>
          </cell>
          <cell r="D340" t="str">
            <v>NASH ROAD</v>
          </cell>
          <cell r="E340" t="str">
            <v>BEACHAMPTON, MILTON KEYNES</v>
          </cell>
          <cell r="F340" t="str">
            <v>BUCKINGHAMSHIRE</v>
          </cell>
          <cell r="G340" t="str">
            <v>MK19 6EA</v>
          </cell>
        </row>
        <row r="341">
          <cell r="A341" t="str">
            <v>A337</v>
          </cell>
          <cell r="B341" t="str">
            <v>ANCHOR BAY CONST PRODUCTS LTD</v>
          </cell>
          <cell r="C341" t="str">
            <v>PROJECT VITA</v>
          </cell>
          <cell r="D341" t="str">
            <v>STATION STREET</v>
          </cell>
          <cell r="E341" t="str">
            <v>NOTTINGHAM</v>
          </cell>
          <cell r="F341" t="str">
            <v>NOTTINGHAMSHIRE</v>
          </cell>
          <cell r="G341" t="str">
            <v>NG2 3AJ</v>
          </cell>
        </row>
        <row r="342">
          <cell r="A342" t="str">
            <v>A338</v>
          </cell>
          <cell r="B342" t="str">
            <v>AGGREGATE INDUSTRIES LTD</v>
          </cell>
          <cell r="C342" t="str">
            <v>ST GEORGES DOWN</v>
          </cell>
          <cell r="D342" t="str">
            <v>BALCKWATER</v>
          </cell>
          <cell r="E342" t="str">
            <v>NEWPORT</v>
          </cell>
          <cell r="F342" t="str">
            <v>ISLE OF WIGHT</v>
          </cell>
          <cell r="G342" t="str">
            <v>PO30 3EX</v>
          </cell>
        </row>
        <row r="343">
          <cell r="A343" t="str">
            <v>A339</v>
          </cell>
          <cell r="B343" t="str">
            <v>ALS</v>
          </cell>
          <cell r="C343" t="str">
            <v>UNIT 7 -8 HAWARDEN IND PARK</v>
          </cell>
          <cell r="D343" t="str">
            <v/>
          </cell>
          <cell r="E343" t="str">
            <v>DEESIDE</v>
          </cell>
          <cell r="F343" t="str">
            <v>FLINTSHIRE</v>
          </cell>
          <cell r="G343" t="str">
            <v>CH5 3US</v>
          </cell>
        </row>
        <row r="344">
          <cell r="A344" t="str">
            <v>A340</v>
          </cell>
          <cell r="B344" t="str">
            <v>APPROVED POWER SERVICES LTD</v>
          </cell>
          <cell r="C344" t="str">
            <v>77-81 CORPORATION STREET</v>
          </cell>
          <cell r="D344" t="str">
            <v/>
          </cell>
          <cell r="E344" t="str">
            <v>ST HELENS</v>
          </cell>
          <cell r="F344" t="str">
            <v>MERSEYSIDE</v>
          </cell>
          <cell r="G344" t="str">
            <v>WA10 1SX</v>
          </cell>
        </row>
        <row r="345">
          <cell r="A345" t="str">
            <v>A341</v>
          </cell>
          <cell r="B345" t="str">
            <v>NSL</v>
          </cell>
          <cell r="C345" t="str">
            <v>ABB SITE, OFF BROCK LANE</v>
          </cell>
          <cell r="D345" t="str">
            <v>HARBOUR VIEW</v>
          </cell>
          <cell r="E345" t="str">
            <v>EAST SLEEKBURN</v>
          </cell>
          <cell r="F345" t="str">
            <v>NORTHUMBERLAND</v>
          </cell>
          <cell r="G345" t="str">
            <v>NE22 7BG</v>
          </cell>
        </row>
        <row r="346">
          <cell r="A346" t="str">
            <v>A342</v>
          </cell>
          <cell r="B346" t="str">
            <v>HOLCIM UK LTD</v>
          </cell>
          <cell r="C346" t="str">
            <v>GAIRBH EILEAN QUARRY</v>
          </cell>
          <cell r="D346" t="str">
            <v/>
          </cell>
          <cell r="E346" t="str">
            <v>CLADDACH CARNISH</v>
          </cell>
          <cell r="F346" t="str">
            <v>NORTH UIST</v>
          </cell>
          <cell r="G346" t="str">
            <v>HS6 5HP</v>
          </cell>
        </row>
        <row r="347">
          <cell r="A347" t="str">
            <v>A343</v>
          </cell>
          <cell r="B347" t="str">
            <v>HOLCIM UK LTD</v>
          </cell>
          <cell r="C347" t="str">
            <v>GROVEBURY ROAD</v>
          </cell>
          <cell r="D347" t="str">
            <v/>
          </cell>
          <cell r="E347" t="str">
            <v>LEIGHTON BUZZARD</v>
          </cell>
          <cell r="F347" t="str">
            <v>BEDFORDSHIRE</v>
          </cell>
          <cell r="G347" t="str">
            <v>LU7 4RU</v>
          </cell>
        </row>
        <row r="348">
          <cell r="A348" t="str">
            <v>A344</v>
          </cell>
          <cell r="B348" t="str">
            <v>HOLCIM UK LTD</v>
          </cell>
          <cell r="C348" t="str">
            <v>WESTLEIGH QUARRY</v>
          </cell>
          <cell r="D348" t="str">
            <v>BURLESCOMBE</v>
          </cell>
          <cell r="E348" t="str">
            <v>TIVERTON</v>
          </cell>
          <cell r="F348" t="str">
            <v>DEVON</v>
          </cell>
          <cell r="G348" t="str">
            <v>EX16 7JB</v>
          </cell>
        </row>
        <row r="349">
          <cell r="A349" t="str">
            <v>A345</v>
          </cell>
          <cell r="B349" t="str">
            <v xml:space="preserve">AARSLEFF GROUND ENGINEERING   </v>
          </cell>
          <cell r="C349" t="str">
            <v xml:space="preserve">C/O SHANE MAITLAND            </v>
          </cell>
          <cell r="D349" t="str">
            <v xml:space="preserve">RUDDINGTON HALL             </v>
          </cell>
          <cell r="E349" t="str">
            <v xml:space="preserve">LOUGHBOROUGH ROAD  </v>
          </cell>
          <cell r="F349" t="str">
            <v xml:space="preserve">RUDDINGTON, NOTTINGHAM        </v>
          </cell>
          <cell r="G349" t="str">
            <v>NG11 6LL</v>
          </cell>
        </row>
        <row r="350">
          <cell r="A350" t="str">
            <v>A346</v>
          </cell>
          <cell r="B350" t="str">
            <v>AMBER ALES LTD</v>
          </cell>
          <cell r="C350" t="str">
            <v>UNIT 7 OUTRAM BUSINESS CENTRE</v>
          </cell>
          <cell r="D350" t="str">
            <v>WHITELEY ROAD</v>
          </cell>
          <cell r="E350" t="str">
            <v>RIPLEY</v>
          </cell>
          <cell r="F350" t="str">
            <v>DERBYSHIRE</v>
          </cell>
          <cell r="G350" t="str">
            <v>DE5 3RH</v>
          </cell>
        </row>
        <row r="351">
          <cell r="A351" t="str">
            <v>A347</v>
          </cell>
          <cell r="B351" t="str">
            <v>AD BLY CONSTRUCTION LTD</v>
          </cell>
          <cell r="C351" t="str">
            <v>NUP END FARM</v>
          </cell>
          <cell r="D351" t="str">
            <v/>
          </cell>
          <cell r="E351" t="str">
            <v>OLD KNEBWORTH</v>
          </cell>
          <cell r="F351" t="str">
            <v>HERTFORDSHIRE</v>
          </cell>
          <cell r="G351" t="str">
            <v>SG3 6QJ</v>
          </cell>
        </row>
        <row r="352">
          <cell r="A352" t="str">
            <v>A348</v>
          </cell>
          <cell r="B352" t="str">
            <v>ACS ENVIRONMENMETAL TESTING</v>
          </cell>
          <cell r="C352" t="str">
            <v>LTD, UNIT 14B BLACKHILL ROAD</v>
          </cell>
          <cell r="D352" t="str">
            <v>WEST, HOLTON HEATH  TRADING</v>
          </cell>
          <cell r="E352" t="str">
            <v>PARK, POOLE</v>
          </cell>
          <cell r="F352" t="str">
            <v>DORSET</v>
          </cell>
          <cell r="G352" t="str">
            <v>BH16 6HX</v>
          </cell>
        </row>
        <row r="353">
          <cell r="A353" t="str">
            <v>A349</v>
          </cell>
          <cell r="B353" t="str">
            <v>HOLCIM UK LTD</v>
          </cell>
          <cell r="C353" t="str">
            <v>GATESHEAD CONCRETE PLANT</v>
          </cell>
          <cell r="D353" t="str">
            <v>NEST ROAD, FELLING</v>
          </cell>
          <cell r="E353" t="str">
            <v>GATESHEAD</v>
          </cell>
          <cell r="F353" t="str">
            <v>TYNE &amp; WEAR</v>
          </cell>
          <cell r="G353" t="str">
            <v>NE10 0ES</v>
          </cell>
        </row>
        <row r="354">
          <cell r="A354" t="str">
            <v>A350</v>
          </cell>
          <cell r="B354" t="str">
            <v>AGGREGATE INDUSTRIES</v>
          </cell>
          <cell r="C354" t="str">
            <v>GATESHEAD CONCRETE PLANT</v>
          </cell>
          <cell r="D354" t="str">
            <v>NEST ROAD, FELLING</v>
          </cell>
          <cell r="E354" t="str">
            <v>GATESHEAD</v>
          </cell>
          <cell r="F354" t="str">
            <v>TYNE &amp; WEAR</v>
          </cell>
          <cell r="G354" t="str">
            <v>NE10 0ES</v>
          </cell>
        </row>
        <row r="355">
          <cell r="A355" t="str">
            <v>A351</v>
          </cell>
          <cell r="B355" t="str">
            <v>ANCHOR BAY CONSTRUCTION LTD</v>
          </cell>
          <cell r="C355" t="str">
            <v>UNIT 10 &amp; 11 MAYBROOK IND PARK</v>
          </cell>
          <cell r="D355" t="str">
            <v>CASTLETON ROAD</v>
          </cell>
          <cell r="E355" t="str">
            <v>LEEDS</v>
          </cell>
          <cell r="F355" t="str">
            <v>WEST YORKSHIRE</v>
          </cell>
          <cell r="G355" t="str">
            <v>LS12 6DD</v>
          </cell>
        </row>
        <row r="356">
          <cell r="A356" t="str">
            <v>A352</v>
          </cell>
          <cell r="B356" t="str">
            <v>AGGREGATE REMADE LTD</v>
          </cell>
          <cell r="C356" t="str">
            <v>MEIKLERIGG</v>
          </cell>
          <cell r="D356" t="str">
            <v>BURNSHOUSE</v>
          </cell>
          <cell r="E356" t="str">
            <v>BEITH</v>
          </cell>
          <cell r="F356" t="str">
            <v>AYRSHIRE</v>
          </cell>
          <cell r="G356" t="str">
            <v>KA15 1LH</v>
          </cell>
        </row>
        <row r="357">
          <cell r="A357" t="str">
            <v>A353</v>
          </cell>
          <cell r="B357" t="str">
            <v>SPOTMIX (SCOTLAND) LTD</v>
          </cell>
          <cell r="C357" t="str">
            <v>MEIKLERIGG</v>
          </cell>
          <cell r="D357" t="str">
            <v>BURNSHOUSE</v>
          </cell>
          <cell r="E357" t="str">
            <v>BEITH</v>
          </cell>
          <cell r="F357" t="str">
            <v>AYRSHIRE</v>
          </cell>
          <cell r="G357" t="str">
            <v>KA15 1LH</v>
          </cell>
        </row>
        <row r="358">
          <cell r="A358" t="str">
            <v>A354</v>
          </cell>
          <cell r="B358" t="str">
            <v>AMP CLEAN ENERGY</v>
          </cell>
          <cell r="C358" t="str">
            <v>3RD FLOOR</v>
          </cell>
          <cell r="D358" t="str">
            <v>1 DOVER STREET</v>
          </cell>
          <cell r="E358" t="str">
            <v>LONDON</v>
          </cell>
          <cell r="F358" t="str">
            <v/>
          </cell>
          <cell r="G358" t="str">
            <v>W1S 4LD</v>
          </cell>
        </row>
        <row r="359">
          <cell r="A359" t="str">
            <v>A355</v>
          </cell>
          <cell r="B359" t="str">
            <v>AARSLEFF GROUND ENGINEERING</v>
          </cell>
          <cell r="C359" t="str">
            <v>THAMES/ SEVERNTRENT WASTE WATR</v>
          </cell>
          <cell r="D359" t="str">
            <v>TREATMENT PLANT, C/O AARSLEFF</v>
          </cell>
          <cell r="E359" t="str">
            <v>ENGINEERING, OFF BENSON LANE</v>
          </cell>
          <cell r="F359" t="str">
            <v>WALLINGFORD</v>
          </cell>
          <cell r="G359" t="str">
            <v>OX10 6SQ</v>
          </cell>
        </row>
        <row r="360">
          <cell r="A360" t="str">
            <v>A356</v>
          </cell>
          <cell r="B360" t="str">
            <v xml:space="preserve">CMTL LTD      </v>
          </cell>
          <cell r="C360" t="str">
            <v xml:space="preserve">(HARLOW LAB)         </v>
          </cell>
          <cell r="D360" t="str">
            <v xml:space="preserve">BRUTON HOUSE                  </v>
          </cell>
          <cell r="E360" t="str">
            <v xml:space="preserve">STADIUM WAY, HARLOW         </v>
          </cell>
          <cell r="F360" t="str">
            <v xml:space="preserve">ESSEX   </v>
          </cell>
          <cell r="G360" t="str">
            <v>CM19 5FT</v>
          </cell>
        </row>
        <row r="361">
          <cell r="A361" t="str">
            <v>A357</v>
          </cell>
          <cell r="B361" t="str">
            <v xml:space="preserve">ACS TESTING LTD      </v>
          </cell>
          <cell r="C361" t="str">
            <v xml:space="preserve">UNIT 14A, BLACKHILL ROAD WEST </v>
          </cell>
          <cell r="D361" t="str">
            <v xml:space="preserve">HOLTON HEATH TRADING PARK     </v>
          </cell>
          <cell r="E361" t="str">
            <v xml:space="preserve">POOLE                    </v>
          </cell>
          <cell r="F361" t="str">
            <v xml:space="preserve">DORSET     </v>
          </cell>
          <cell r="G361" t="str">
            <v>BH16 6LE</v>
          </cell>
        </row>
        <row r="362">
          <cell r="A362" t="str">
            <v>A358</v>
          </cell>
          <cell r="B362" t="str">
            <v>AGGREGATE INDUSTRIES UK LTD</v>
          </cell>
          <cell r="C362" t="str">
            <v>DANBURY QUARRY, ST CLERES PIT</v>
          </cell>
          <cell r="D362" t="str">
            <v>MAIN ROAD, DANBURY</v>
          </cell>
          <cell r="E362" t="str">
            <v>CHELMSFORD</v>
          </cell>
          <cell r="F362" t="str">
            <v>ESSEX</v>
          </cell>
          <cell r="G362" t="str">
            <v>CM3 4AS</v>
          </cell>
        </row>
        <row r="363">
          <cell r="A363" t="str">
            <v>A360</v>
          </cell>
          <cell r="B363" t="str">
            <v xml:space="preserve">AUGER SITE INVESTIGATIONS LTD </v>
          </cell>
          <cell r="C363" t="str">
            <v xml:space="preserve">9 DANESFIELD                  </v>
          </cell>
          <cell r="D363" t="str">
            <v xml:space="preserve">SOUTH BENFLEET    </v>
          </cell>
          <cell r="F363" t="str">
            <v xml:space="preserve">ESSEX       </v>
          </cell>
          <cell r="G363" t="str">
            <v xml:space="preserve">SS7 5EE </v>
          </cell>
        </row>
        <row r="364">
          <cell r="A364" t="str">
            <v>A361</v>
          </cell>
          <cell r="B364" t="str">
            <v>THE ARLEY CONSULTING CO LTD</v>
          </cell>
          <cell r="C364" t="str">
            <v>CHORLEIAN HOOUSE</v>
          </cell>
          <cell r="D364" t="str">
            <v>49-51 ST THOMAS'S ROAD</v>
          </cell>
          <cell r="E364" t="str">
            <v>CHORLEY</v>
          </cell>
          <cell r="F364" t="str">
            <v>LANCASHIRE</v>
          </cell>
          <cell r="G364" t="str">
            <v>PR7 1JE</v>
          </cell>
        </row>
        <row r="365">
          <cell r="A365" t="str">
            <v>A362</v>
          </cell>
          <cell r="B365" t="str">
            <v>THE ARLEY CONSULTING CO LTD</v>
          </cell>
          <cell r="C365" t="str">
            <v>40 WATERFORD CLOSE</v>
          </cell>
          <cell r="D365" t="str">
            <v>HEATH CHARNOCK</v>
          </cell>
          <cell r="E365" t="str">
            <v>CHORLEY</v>
          </cell>
          <cell r="F365" t="str">
            <v>LANCASHIRE</v>
          </cell>
          <cell r="G365" t="str">
            <v>PR6 9JQ</v>
          </cell>
        </row>
        <row r="366">
          <cell r="A366" t="str">
            <v>A363</v>
          </cell>
          <cell r="B366" t="str">
            <v>ANDEREN LIMITED</v>
          </cell>
          <cell r="C366" t="str">
            <v>85 BLURTON ROAD</v>
          </cell>
          <cell r="D366" t="str">
            <v>HERON CROSS</v>
          </cell>
          <cell r="E366" t="str">
            <v>STOKE-ON-TRENT</v>
          </cell>
          <cell r="F366" t="str">
            <v>STAFFORDSHIRE</v>
          </cell>
          <cell r="G366" t="str">
            <v>ST3 2BS</v>
          </cell>
        </row>
        <row r="367">
          <cell r="A367" t="str">
            <v>A364</v>
          </cell>
          <cell r="B367" t="str">
            <v>SUNBELT RENTALS LIMITED</v>
          </cell>
          <cell r="C367" t="str">
            <v>CARDIFF (392)</v>
          </cell>
          <cell r="D367" t="str">
            <v>EAST BAY CLOSE</v>
          </cell>
          <cell r="E367" t="str">
            <v>TYNDALL FIELDS</v>
          </cell>
          <cell r="F367" t="str">
            <v>CARDIFF</v>
          </cell>
          <cell r="G367" t="str">
            <v>CF10 4BA</v>
          </cell>
        </row>
        <row r="368">
          <cell r="A368" t="str">
            <v>A365</v>
          </cell>
          <cell r="B368" t="str">
            <v>AARSLEFF GROUND ENGINEERING LT</v>
          </cell>
          <cell r="C368" t="str">
            <v>LAND BEHIND UNIT DC5</v>
          </cell>
          <cell r="D368" t="str">
            <v>PROLOGIS PARK, BROMFORD GATE</v>
          </cell>
          <cell r="E368" t="str">
            <v>BROMFORD LANE, BIRMINGHAM</v>
          </cell>
          <cell r="F368" t="str">
            <v>WEST MIDLANDS</v>
          </cell>
          <cell r="G368" t="str">
            <v>B24 8DW</v>
          </cell>
        </row>
        <row r="369">
          <cell r="A369" t="str">
            <v>A366</v>
          </cell>
          <cell r="B369" t="str">
            <v>ANDERTON CONCRETE PRODUCTS LTD</v>
          </cell>
          <cell r="C369" t="str">
            <v>LEICESTER ROAD</v>
          </cell>
          <cell r="D369" t="str">
            <v/>
          </cell>
          <cell r="E369" t="str">
            <v>IBSTOCK</v>
          </cell>
          <cell r="F369" t="str">
            <v>LEICESTERSHIRE</v>
          </cell>
          <cell r="G369" t="str">
            <v>LE67 6HS</v>
          </cell>
        </row>
        <row r="370">
          <cell r="A370" t="str">
            <v>A367</v>
          </cell>
          <cell r="B370" t="str">
            <v>ANDERTON CONCRETE PRODUCTS</v>
          </cell>
          <cell r="C370" t="str">
            <v>BRIDLE WAY</v>
          </cell>
          <cell r="D370" t="str">
            <v/>
          </cell>
          <cell r="E370" t="str">
            <v>BOOTLE</v>
          </cell>
          <cell r="F370" t="str">
            <v>MERSEYSIDE</v>
          </cell>
          <cell r="G370" t="str">
            <v>L30 4UA</v>
          </cell>
        </row>
        <row r="371">
          <cell r="A371" t="str">
            <v>A368</v>
          </cell>
          <cell r="B371" t="str">
            <v>A2 SITE INVESTIGATION</v>
          </cell>
          <cell r="C371" t="str">
            <v>NORTHERN CAR PARK OF THE</v>
          </cell>
          <cell r="D371" t="str">
            <v>PRINCESS ROYAL UNIVERSITY HOSP</v>
          </cell>
          <cell r="E371" t="str">
            <v>OPRINGTON, LOCKSBOTTON,</v>
          </cell>
          <cell r="F371" t="str">
            <v>BROMLEY, LONDON</v>
          </cell>
          <cell r="G371" t="str">
            <v>BR6 7AA</v>
          </cell>
        </row>
        <row r="372">
          <cell r="A372" t="str">
            <v>A369</v>
          </cell>
          <cell r="B372" t="str">
            <v xml:space="preserve">BRITISH SALT                  </v>
          </cell>
          <cell r="C372" t="str">
            <v xml:space="preserve">C/O AARSLEFF GROUND ENGRING,  </v>
          </cell>
          <cell r="D372" t="str">
            <v xml:space="preserve">CLEDFORD LANE,                </v>
          </cell>
          <cell r="E372" t="str">
            <v xml:space="preserve">MIDDLEWICH    </v>
          </cell>
          <cell r="F372" t="str">
            <v xml:space="preserve">CHESHIRE  </v>
          </cell>
          <cell r="G372" t="str">
            <v>CW10 0JP</v>
          </cell>
        </row>
        <row r="373">
          <cell r="A373" t="str">
            <v>A371</v>
          </cell>
          <cell r="B373" t="str">
            <v xml:space="preserve">AUGER SITE INVESTIGATION LTD  </v>
          </cell>
          <cell r="C373" t="str">
            <v xml:space="preserve">9A BRIDGE ROAD        </v>
          </cell>
          <cell r="D373" t="str">
            <v xml:space="preserve">WEST KIRBY                   </v>
          </cell>
          <cell r="E373" t="str">
            <v xml:space="preserve">WIRRAL                        </v>
          </cell>
          <cell r="F373" t="str">
            <v>MERSEYSIDE</v>
          </cell>
          <cell r="G373" t="str">
            <v>CH48 5EX</v>
          </cell>
        </row>
        <row r="374">
          <cell r="A374" t="str">
            <v>A372</v>
          </cell>
          <cell r="B374" t="str">
            <v>AMEY LG LIMITED</v>
          </cell>
          <cell r="C374" t="str">
            <v>OLIVE GROVE DEPOT</v>
          </cell>
          <cell r="D374" t="str">
            <v>OLIVE GROVE ROAD</v>
          </cell>
          <cell r="E374" t="str">
            <v>SHEFFIELD</v>
          </cell>
          <cell r="F374" t="str">
            <v>SOUTH YORKSHIRE</v>
          </cell>
          <cell r="G374" t="str">
            <v>S2 3GE</v>
          </cell>
        </row>
        <row r="375">
          <cell r="A375" t="str">
            <v>A373</v>
          </cell>
          <cell r="B375" t="str">
            <v xml:space="preserve">EQUANS REGENERATION LTD </v>
          </cell>
          <cell r="C375" t="str">
            <v xml:space="preserve">RIBBLESDALE PRIMARY SCHOOL </v>
          </cell>
          <cell r="D375" t="str">
            <v xml:space="preserve">STANDEN FARM  </v>
          </cell>
          <cell r="F375" t="str">
            <v xml:space="preserve">CLITHEROE                     </v>
          </cell>
          <cell r="G375" t="str">
            <v xml:space="preserve">BB7 1PR </v>
          </cell>
        </row>
        <row r="376">
          <cell r="A376" t="str">
            <v>A374</v>
          </cell>
          <cell r="B376" t="str">
            <v>ADVANCED GRASS SOLUTIONS LTD</v>
          </cell>
          <cell r="C376" t="str">
            <v>24 BAMFORD ROAD</v>
          </cell>
          <cell r="D376" t="str">
            <v/>
          </cell>
          <cell r="E376" t="str">
            <v>BEDFORD</v>
          </cell>
          <cell r="F376" t="str">
            <v>BEDFORDSHIRE</v>
          </cell>
          <cell r="G376" t="str">
            <v>MK42 0NE</v>
          </cell>
        </row>
        <row r="377">
          <cell r="A377" t="str">
            <v>A377</v>
          </cell>
          <cell r="B377" t="str">
            <v>HOLCIM UK LTD</v>
          </cell>
          <cell r="C377" t="str">
            <v>BUCBRICKS IND SAND BAG PROD</v>
          </cell>
          <cell r="D377" t="str">
            <v>MARTELLS QUARRY</v>
          </cell>
          <cell r="E377" t="str">
            <v>SLOUGH LANE</v>
          </cell>
          <cell r="F377" t="str">
            <v>ARDLEIGH, COLCHESTER, ESSEX</v>
          </cell>
          <cell r="G377" t="str">
            <v>CO7 7RU</v>
          </cell>
        </row>
        <row r="378">
          <cell r="A378" t="str">
            <v>A378</v>
          </cell>
          <cell r="B378" t="str">
            <v>ACRA SCREED LTD</v>
          </cell>
          <cell r="C378" t="str">
            <v>SKIPTON</v>
          </cell>
          <cell r="D378" t="str">
            <v/>
          </cell>
          <cell r="E378" t="str">
            <v/>
          </cell>
          <cell r="F378" t="str">
            <v>NORTH YORKSHIRE</v>
          </cell>
          <cell r="G378" t="str">
            <v>BD23 4SJ</v>
          </cell>
        </row>
        <row r="379">
          <cell r="A379" t="str">
            <v>A379</v>
          </cell>
          <cell r="B379" t="str">
            <v>ACCUMIN SOLUTION</v>
          </cell>
          <cell r="C379" t="str">
            <v>43 THE OAKS</v>
          </cell>
          <cell r="D379" t="str">
            <v>TOBERMORE</v>
          </cell>
          <cell r="E379" t="str">
            <v>MAGHERAFELT</v>
          </cell>
          <cell r="F379" t="str">
            <v>CO. LONDONDERRY</v>
          </cell>
          <cell r="G379" t="str">
            <v>BT45 6EW</v>
          </cell>
        </row>
        <row r="380">
          <cell r="A380" t="str">
            <v>A380</v>
          </cell>
          <cell r="B380" t="str">
            <v>HOLCIM UK LTD</v>
          </cell>
          <cell r="C380" t="str">
            <v>KINGSBURY ROAD</v>
          </cell>
          <cell r="D380" t="str">
            <v/>
          </cell>
          <cell r="E380" t="str">
            <v>SUTTON IN COLDFIELD</v>
          </cell>
          <cell r="F380" t="str">
            <v>BIRMINGHAM, WEST MIDLANDS</v>
          </cell>
          <cell r="G380" t="str">
            <v>B76 0DF</v>
          </cell>
        </row>
        <row r="381">
          <cell r="A381" t="str">
            <v>A381</v>
          </cell>
          <cell r="B381" t="str">
            <v>HOLCIM UK LTD</v>
          </cell>
          <cell r="C381" t="str">
            <v xml:space="preserve">BRUNSWICK HOUSE     </v>
          </cell>
          <cell r="D381" t="str">
            <v xml:space="preserve">GRND FLOOR, HINDLEY GREEN     </v>
          </cell>
          <cell r="E381" t="str">
            <v xml:space="preserve">LEIGH ROAD, WIGAN             </v>
          </cell>
          <cell r="F381" t="str">
            <v xml:space="preserve">LANCHASHIRE              </v>
          </cell>
          <cell r="G381" t="str">
            <v xml:space="preserve">WN2 4TN </v>
          </cell>
        </row>
        <row r="382">
          <cell r="A382" t="str">
            <v>A382</v>
          </cell>
          <cell r="B382" t="str">
            <v>HOLCIM UK LTD</v>
          </cell>
          <cell r="C382" t="str">
            <v xml:space="preserve">ASTLEY ASPHALT  </v>
          </cell>
          <cell r="D382" t="str">
            <v xml:space="preserve">CHADDOCK LANE </v>
          </cell>
          <cell r="E382" t="str">
            <v xml:space="preserve">ASTLEY, TYLDESLEY   </v>
          </cell>
          <cell r="F382" t="str">
            <v xml:space="preserve">GREATER MANCHESTER    </v>
          </cell>
          <cell r="G382" t="str">
            <v xml:space="preserve">M29 7JS </v>
          </cell>
        </row>
        <row r="383">
          <cell r="A383" t="str">
            <v>A383</v>
          </cell>
          <cell r="B383" t="str">
            <v xml:space="preserve">MARK CLOSE             </v>
          </cell>
          <cell r="C383" t="str">
            <v xml:space="preserve">17 MOORLAND CLOSE  </v>
          </cell>
          <cell r="D383" t="str">
            <v xml:space="preserve">BITTAFORD   </v>
          </cell>
          <cell r="E383" t="str">
            <v xml:space="preserve">IVYBRIDGE     </v>
          </cell>
          <cell r="F383" t="str">
            <v xml:space="preserve">DEVON   </v>
          </cell>
          <cell r="G383" t="str">
            <v>PL21 0EQ</v>
          </cell>
        </row>
        <row r="384">
          <cell r="A384" t="str">
            <v>A384</v>
          </cell>
          <cell r="B384" t="str">
            <v xml:space="preserve">AUGER SITE INVESTIGATION LTD  </v>
          </cell>
          <cell r="C384" t="str">
            <v xml:space="preserve">5 PENNINE ROAD   </v>
          </cell>
          <cell r="D384" t="str">
            <v xml:space="preserve">BROMSGROVE     </v>
          </cell>
          <cell r="F384" t="str">
            <v xml:space="preserve">WORCESTERSHIRE                </v>
          </cell>
          <cell r="G384" t="str">
            <v>B61 0TA</v>
          </cell>
        </row>
        <row r="385">
          <cell r="A385" t="str">
            <v>A385</v>
          </cell>
          <cell r="B385" t="str">
            <v>ALBURY S I LIMITED</v>
          </cell>
          <cell r="C385" t="str">
            <v>MILTONS YARD, PETWORTH ROAD</v>
          </cell>
          <cell r="D385" t="str">
            <v>WITLEY</v>
          </cell>
          <cell r="E385" t="str">
            <v>GODALMING</v>
          </cell>
          <cell r="F385" t="str">
            <v>SURREY</v>
          </cell>
          <cell r="G385" t="str">
            <v>GU8 5LH</v>
          </cell>
        </row>
        <row r="386">
          <cell r="A386" t="str">
            <v>A386</v>
          </cell>
          <cell r="B386" t="str">
            <v>ADVANCED ENGINEERING SOLUTIONS</v>
          </cell>
          <cell r="C386" t="str">
            <v>SOUTH NELSON ROAD</v>
          </cell>
          <cell r="D386" t="str">
            <v>SOUTH NELSON IND ESTATE</v>
          </cell>
          <cell r="E386" t="str">
            <v>CRAMLINGTON</v>
          </cell>
          <cell r="F386" t="str">
            <v>NORTHUMBERLAND</v>
          </cell>
          <cell r="G386" t="str">
            <v>NE23 1WF</v>
          </cell>
        </row>
        <row r="387">
          <cell r="A387" t="str">
            <v>A387</v>
          </cell>
          <cell r="B387" t="str">
            <v>ADVANCED BIOFUEL SOLUTIONS LTD</v>
          </cell>
          <cell r="C387" t="str">
            <v>UNIT A3. MARSTON GATE</v>
          </cell>
          <cell r="D387" t="str">
            <v>SOUTH MARSTON BUSINESS PARK</v>
          </cell>
          <cell r="E387" t="str">
            <v>STIRLING, SWINDON</v>
          </cell>
          <cell r="F387" t="str">
            <v>WILTSHIRE</v>
          </cell>
          <cell r="G387" t="str">
            <v>SN3 4DE</v>
          </cell>
        </row>
        <row r="388">
          <cell r="A388" t="str">
            <v>A388</v>
          </cell>
          <cell r="B388" t="str">
            <v>ANIMAL &amp; PLANT HEALTH AGENCY</v>
          </cell>
          <cell r="C388" t="str">
            <v>PO BOX 791</v>
          </cell>
          <cell r="D388" t="str">
            <v/>
          </cell>
          <cell r="E388" t="str">
            <v>NEWPORT</v>
          </cell>
          <cell r="F388" t="str">
            <v>GWENT</v>
          </cell>
          <cell r="G388" t="str">
            <v>NP10 8FZ</v>
          </cell>
        </row>
        <row r="389">
          <cell r="A389" t="str">
            <v>A389</v>
          </cell>
          <cell r="B389" t="str">
            <v>ANIMAL &amp; PLANT HEALTH AGENCY</v>
          </cell>
          <cell r="C389" t="str">
            <v>28 BEACON CLOSE</v>
          </cell>
          <cell r="D389" t="str">
            <v/>
          </cell>
          <cell r="E389" t="str">
            <v>FARNHAM</v>
          </cell>
          <cell r="F389" t="str">
            <v>SURREY</v>
          </cell>
          <cell r="G389" t="str">
            <v>GU10 4PA</v>
          </cell>
        </row>
        <row r="390">
          <cell r="A390" t="str">
            <v>A390</v>
          </cell>
          <cell r="B390" t="str">
            <v>AGGREGATE INDUSTRIES UK LTD</v>
          </cell>
          <cell r="C390" t="str">
            <v>GLENSANDA QUARRY OPERATIONS</v>
          </cell>
          <cell r="D390" t="str">
            <v>STORES DEPT, RHUGH GARBH DEPOT</v>
          </cell>
          <cell r="E390" t="str">
            <v>BARCALDINE, OBAN</v>
          </cell>
          <cell r="F390" t="str">
            <v>ARGYLL</v>
          </cell>
          <cell r="G390" t="str">
            <v>PA37 1SE</v>
          </cell>
        </row>
        <row r="391">
          <cell r="A391" t="str">
            <v>A391</v>
          </cell>
          <cell r="B391" t="str">
            <v>AXTELL</v>
          </cell>
          <cell r="C391" t="str">
            <v>WITLEY STATION</v>
          </cell>
          <cell r="D391" t="str">
            <v>WORMLEY</v>
          </cell>
          <cell r="E391" t="str">
            <v>GODALMING</v>
          </cell>
          <cell r="F391" t="str">
            <v>SURREY</v>
          </cell>
          <cell r="G391" t="str">
            <v>GU8 5TB</v>
          </cell>
        </row>
        <row r="392">
          <cell r="A392" t="str">
            <v>A392</v>
          </cell>
          <cell r="B392" t="str">
            <v>AXTELL LTD</v>
          </cell>
          <cell r="C392" t="str">
            <v xml:space="preserve">POLO HOUSE, HOME FARM         </v>
          </cell>
          <cell r="D392" t="str">
            <v>HURTMORE</v>
          </cell>
          <cell r="E392" t="str">
            <v>GODALMING</v>
          </cell>
          <cell r="F392" t="str">
            <v>SURREY</v>
          </cell>
          <cell r="G392" t="str">
            <v>GU8 6BS</v>
          </cell>
        </row>
        <row r="393">
          <cell r="A393" t="str">
            <v>A393</v>
          </cell>
          <cell r="B393" t="str">
            <v>ABERDEENSHIRE COUNCIL</v>
          </cell>
          <cell r="C393" t="str">
            <v>INFRASTRUCTURE SERVICES</v>
          </cell>
          <cell r="D393" t="str">
            <v>ROADS, LANDSCAPE &amp; WASTE SERV</v>
          </cell>
          <cell r="E393" t="str">
            <v>WOODHILL HOUSE, WESTBURN ROAD</v>
          </cell>
          <cell r="F393" t="str">
            <v>ABERDEEN, ABERDEENSHIRE</v>
          </cell>
          <cell r="G393" t="str">
            <v>AB16 5GB</v>
          </cell>
        </row>
        <row r="394">
          <cell r="A394" t="str">
            <v>A394</v>
          </cell>
          <cell r="B394" t="str">
            <v xml:space="preserve">AUGER SITE INVESTIGATION LTD  </v>
          </cell>
          <cell r="C394" t="str">
            <v xml:space="preserve">4 HOWARD ROAD                 </v>
          </cell>
          <cell r="D394" t="str">
            <v xml:space="preserve">SOMPTING   </v>
          </cell>
          <cell r="F394" t="str">
            <v xml:space="preserve">SUSSEX   </v>
          </cell>
          <cell r="G394" t="str">
            <v>BN15 0LW</v>
          </cell>
        </row>
        <row r="395">
          <cell r="A395" t="str">
            <v>A395</v>
          </cell>
          <cell r="B395" t="str">
            <v>AGGREGATE INDUSTRIES UK LTD</v>
          </cell>
          <cell r="C395" t="str">
            <v>HEATHROW ASPHALT</v>
          </cell>
          <cell r="D395" t="str">
            <v>A4 COLNBROOK</v>
          </cell>
          <cell r="E395" t="str">
            <v>HEATHROW</v>
          </cell>
          <cell r="F395" t="str">
            <v xml:space="preserve">SLOUGH                        </v>
          </cell>
          <cell r="G395" t="str">
            <v>SL3 0EB</v>
          </cell>
        </row>
        <row r="396">
          <cell r="A396" t="str">
            <v>A396</v>
          </cell>
          <cell r="B396" t="str">
            <v xml:space="preserve">ANGLO AMERICAN WOODSMITH LTD  </v>
          </cell>
          <cell r="C396" t="str">
            <v xml:space="preserve">WOODSMITH MINE SITE           </v>
          </cell>
          <cell r="D396" t="str">
            <v xml:space="preserve">SNEATON                </v>
          </cell>
          <cell r="E396" t="str">
            <v xml:space="preserve">WHITBY                        </v>
          </cell>
          <cell r="F396" t="str">
            <v xml:space="preserve">NORTH YORKSHIRE   </v>
          </cell>
          <cell r="G396" t="str">
            <v>YO22 5BF</v>
          </cell>
        </row>
        <row r="397">
          <cell r="A397" t="str">
            <v>A397</v>
          </cell>
          <cell r="B397" t="str">
            <v>GLOUCESTER COUNTRY COUNCIL</v>
          </cell>
          <cell r="C397" t="str">
            <v>SHIRE HALL</v>
          </cell>
          <cell r="D397" t="str">
            <v>WESTGATE STREET</v>
          </cell>
          <cell r="E397" t="str">
            <v>GLOUCESTER</v>
          </cell>
          <cell r="F397" t="str">
            <v>GLOUCESTERSHIRE</v>
          </cell>
          <cell r="G397" t="str">
            <v>GL1 2TG</v>
          </cell>
        </row>
        <row r="398">
          <cell r="A398" t="str">
            <v>A398</v>
          </cell>
          <cell r="B398" t="str">
            <v>ADVANCE M AND E DESIGN</v>
          </cell>
          <cell r="C398" t="str">
            <v>34 SCARVA ST</v>
          </cell>
          <cell r="D398" t="str">
            <v/>
          </cell>
          <cell r="E398" t="str">
            <v>BANDBRIDGE</v>
          </cell>
          <cell r="F398" t="str">
            <v>CO. DOWN</v>
          </cell>
          <cell r="G398" t="str">
            <v>BT32 3DD</v>
          </cell>
        </row>
        <row r="399">
          <cell r="A399" t="str">
            <v>A399</v>
          </cell>
          <cell r="B399" t="str">
            <v>ASPHALT SURFACING</v>
          </cell>
          <cell r="C399" t="str">
            <v>UNIT 14</v>
          </cell>
          <cell r="D399" t="str">
            <v>EDWARDS BUSINESS PARK</v>
          </cell>
          <cell r="E399" t="str">
            <v>LLANTRISANT</v>
          </cell>
          <cell r="F399" t="str">
            <v>GLAMORGAN</v>
          </cell>
          <cell r="G399" t="str">
            <v>CF72 8QZ</v>
          </cell>
        </row>
        <row r="400">
          <cell r="A400" t="str">
            <v>A400</v>
          </cell>
          <cell r="B400" t="str">
            <v>ANDERSON SPECIALIST CONTRACTIN</v>
          </cell>
          <cell r="C400" t="str">
            <v>LTD, 146 CASTLE STREET</v>
          </cell>
          <cell r="D400" t="str">
            <v/>
          </cell>
          <cell r="E400" t="str">
            <v>FORFAR</v>
          </cell>
          <cell r="F400" t="str">
            <v>ANGUS</v>
          </cell>
          <cell r="G400" t="str">
            <v>DD8 3HX</v>
          </cell>
        </row>
        <row r="401">
          <cell r="A401" t="str">
            <v>A401</v>
          </cell>
          <cell r="B401" t="str">
            <v xml:space="preserve">HOLCIM UK LTD               </v>
          </cell>
          <cell r="C401" t="str">
            <v>A1L2B SCOTCH CORNER SITE OFFIC</v>
          </cell>
          <cell r="D401" t="str">
            <v>BARRACKS BANK</v>
          </cell>
          <cell r="E401" t="str">
            <v>SCOTCH CORNER</v>
          </cell>
          <cell r="F401" t="str">
            <v>NORTH YORKSHIRE</v>
          </cell>
          <cell r="G401" t="str">
            <v>DL10 6PD</v>
          </cell>
        </row>
        <row r="402">
          <cell r="A402" t="str">
            <v>A404</v>
          </cell>
          <cell r="B402" t="str">
            <v xml:space="preserve">AGGREGATE INDUSTRIES UK LTD </v>
          </cell>
          <cell r="C402" t="str">
            <v>EXPRESS ASPHALT</v>
          </cell>
          <cell r="D402" t="str">
            <v xml:space="preserve">CALANESE ROAD </v>
          </cell>
          <cell r="E402" t="str">
            <v xml:space="preserve">SPONDON  </v>
          </cell>
          <cell r="F402" t="str">
            <v xml:space="preserve">DEBRY  </v>
          </cell>
          <cell r="G402" t="str">
            <v>DE21 7BN</v>
          </cell>
        </row>
        <row r="403">
          <cell r="A403" t="str">
            <v>A405</v>
          </cell>
          <cell r="B403" t="str">
            <v>LV SHIPPING C/O ANGLO AMERICAN</v>
          </cell>
          <cell r="C403" t="str">
            <v xml:space="preserve">/WORLEY, ABLE MIDD'ROUGH PORT </v>
          </cell>
          <cell r="D403" t="str">
            <v xml:space="preserve">PRIESTMAN ROAD      </v>
          </cell>
          <cell r="E403" t="str">
            <v xml:space="preserve">MIDDLESBROUGH              </v>
          </cell>
          <cell r="F403" t="str">
            <v xml:space="preserve">NORTH YORKSHIRE             </v>
          </cell>
          <cell r="G403" t="str">
            <v>TS2 1QQ</v>
          </cell>
        </row>
        <row r="404">
          <cell r="A404" t="str">
            <v>A406</v>
          </cell>
          <cell r="B404" t="str">
            <v>AUTOMATED GEOTECHNICS</v>
          </cell>
          <cell r="C404" t="str">
            <v>5 ALDBURY GROVE</v>
          </cell>
          <cell r="D404" t="str">
            <v/>
          </cell>
          <cell r="E404" t="str">
            <v>WELWYN GARDEN CITY</v>
          </cell>
          <cell r="F404" t="str">
            <v>HERTFORDSHIRE</v>
          </cell>
          <cell r="G404" t="str">
            <v>AL7 2LB</v>
          </cell>
        </row>
        <row r="405">
          <cell r="A405" t="str">
            <v>A407</v>
          </cell>
          <cell r="B405" t="str">
            <v>AA PROJECTS</v>
          </cell>
          <cell r="C405" t="str">
            <v>JACKSON HOUSE</v>
          </cell>
          <cell r="D405" t="str">
            <v>SIBSON ROAD</v>
          </cell>
          <cell r="E405" t="str">
            <v>SALE</v>
          </cell>
          <cell r="F405" t="str">
            <v>MANCHESTER</v>
          </cell>
          <cell r="G405" t="str">
            <v>M33 7RR</v>
          </cell>
        </row>
        <row r="406">
          <cell r="A406" t="str">
            <v>A408</v>
          </cell>
          <cell r="B406" t="str">
            <v xml:space="preserve">ATLANTIS GEOSERVICES LTD      </v>
          </cell>
          <cell r="C406" t="str">
            <v>UNIT C4, ASTEROCERAS RESEARCH-</v>
          </cell>
          <cell r="D406" t="str">
            <v xml:space="preserve">PARK, GREENGATES WAY          </v>
          </cell>
          <cell r="E406" t="str">
            <v xml:space="preserve">HOVETON, NORWICH        </v>
          </cell>
          <cell r="F406" t="str">
            <v xml:space="preserve">NORFOLK       </v>
          </cell>
          <cell r="G406" t="str">
            <v>NR12 8ED</v>
          </cell>
        </row>
        <row r="407">
          <cell r="A407" t="str">
            <v>A409</v>
          </cell>
          <cell r="B407" t="str">
            <v xml:space="preserve">ARATELLUS OFFSHORE LTD  </v>
          </cell>
          <cell r="C407" t="str">
            <v xml:space="preserve">NEO HOUSE      </v>
          </cell>
          <cell r="D407" t="str">
            <v xml:space="preserve">RIVERSIDE DRIVE </v>
          </cell>
          <cell r="E407" t="str">
            <v xml:space="preserve">ABERDEEN                 </v>
          </cell>
          <cell r="F407" t="str">
            <v xml:space="preserve">ABERDEENSHIRE     </v>
          </cell>
          <cell r="G407" t="str">
            <v>AB11 7LH</v>
          </cell>
        </row>
        <row r="408">
          <cell r="A408" t="str">
            <v>A410</v>
          </cell>
          <cell r="B408" t="str">
            <v>ACCO SYSTEMS LIMITED</v>
          </cell>
          <cell r="C408" t="str">
            <v>UNIT P RIVERSIDE INDUSTRIAL ES</v>
          </cell>
          <cell r="D408" t="str">
            <v>FAZELEY</v>
          </cell>
          <cell r="E408" t="str">
            <v>TAMWORTH</v>
          </cell>
          <cell r="F408" t="str">
            <v>STAFFORDSHIRE</v>
          </cell>
          <cell r="G408" t="str">
            <v>B78 3RW</v>
          </cell>
        </row>
        <row r="409">
          <cell r="A409" t="str">
            <v>A411</v>
          </cell>
          <cell r="B409" t="str">
            <v xml:space="preserve">ARATELLUS OFFSHORE LTD  </v>
          </cell>
          <cell r="C409" t="str">
            <v xml:space="preserve">C/O SCORE EUROPE LTD          </v>
          </cell>
          <cell r="D409" t="str">
            <v xml:space="preserve">SHED 3, UPPERTON IND ESTATE   </v>
          </cell>
          <cell r="E409" t="str">
            <v xml:space="preserve">PETERHEAD   </v>
          </cell>
          <cell r="F409" t="str">
            <v xml:space="preserve">ABERDEENSHIRE     </v>
          </cell>
          <cell r="G409" t="str">
            <v>AB42 3GL</v>
          </cell>
        </row>
        <row r="410">
          <cell r="A410" t="str">
            <v>A412</v>
          </cell>
          <cell r="B410" t="str">
            <v>ACCOLADE MEASUREMENT</v>
          </cell>
          <cell r="C410" t="str">
            <v>1 EAST BURROWFIELD</v>
          </cell>
          <cell r="D410" t="str">
            <v/>
          </cell>
          <cell r="E410" t="str">
            <v>WELWYN GARDEN CITY</v>
          </cell>
          <cell r="F410" t="str">
            <v>HERTFORDSHIRE</v>
          </cell>
          <cell r="G410" t="str">
            <v>AL7 4TB</v>
          </cell>
        </row>
        <row r="411">
          <cell r="A411" t="str">
            <v>A413</v>
          </cell>
          <cell r="B411" t="str">
            <v xml:space="preserve">ALPS ECOSCIENCE </v>
          </cell>
          <cell r="C411" t="str">
            <v xml:space="preserve">UNIT 4 CHEDGLOW FARM          </v>
          </cell>
          <cell r="D411" t="str">
            <v xml:space="preserve">CHEDGLOW  </v>
          </cell>
          <cell r="E411" t="str">
            <v xml:space="preserve">MALMESBURY                    </v>
          </cell>
          <cell r="F411" t="str">
            <v xml:space="preserve">WILTSHIRE                 </v>
          </cell>
          <cell r="G411" t="str">
            <v>SN16 9EZ</v>
          </cell>
        </row>
        <row r="412">
          <cell r="A412" t="str">
            <v>A414</v>
          </cell>
          <cell r="B412" t="str">
            <v>ADP GROUP LTD</v>
          </cell>
          <cell r="C412" t="str">
            <v xml:space="preserve">FIRING CLOSE FARM    </v>
          </cell>
          <cell r="D412" t="str">
            <v xml:space="preserve">WICKWAR            </v>
          </cell>
          <cell r="E412" t="str">
            <v xml:space="preserve">WOTTON-UNDER-EDGE             </v>
          </cell>
          <cell r="F412" t="str">
            <v xml:space="preserve">GLOUCESTERSHIRE </v>
          </cell>
          <cell r="G412" t="str">
            <v>GL12 8PE</v>
          </cell>
        </row>
        <row r="413">
          <cell r="A413" t="str">
            <v>A415</v>
          </cell>
          <cell r="B413" t="str">
            <v xml:space="preserve">AUGER SITE INVESTIGATIONS LTD </v>
          </cell>
          <cell r="C413" t="str">
            <v xml:space="preserve">1 THE TURNPIKE                </v>
          </cell>
          <cell r="D413" t="str">
            <v xml:space="preserve">BUNWELL </v>
          </cell>
          <cell r="F413" t="str">
            <v xml:space="preserve">NORFOLK    </v>
          </cell>
          <cell r="G413" t="str">
            <v>NR16 1SW</v>
          </cell>
        </row>
        <row r="414">
          <cell r="A414" t="str">
            <v>A418</v>
          </cell>
          <cell r="B414" t="str">
            <v>ANSTEE &amp; WARE</v>
          </cell>
          <cell r="C414" t="str">
            <v>ST GEORGE INDUSTRIAL ESTATE</v>
          </cell>
          <cell r="D414" t="str">
            <v>ST ANDREWS ROAD</v>
          </cell>
          <cell r="E414" t="str">
            <v>AVONMOUTH</v>
          </cell>
          <cell r="F414" t="str">
            <v>AVON</v>
          </cell>
          <cell r="G414" t="str">
            <v>BS11 9HS</v>
          </cell>
        </row>
        <row r="415">
          <cell r="A415" t="str">
            <v>A417</v>
          </cell>
          <cell r="B415" t="str">
            <v>ANDREW SCOTT LTD</v>
          </cell>
          <cell r="C415" t="str">
            <v>CONTRUCTION SITE, PECO WASTE TRANSFER FACILITY</v>
          </cell>
          <cell r="D415" t="str">
            <v>AMOCO ROAD</v>
          </cell>
          <cell r="E415" t="str">
            <v>MILFORD HAVEN</v>
          </cell>
          <cell r="F415" t="str">
            <v>PEMBROKESHIRE</v>
          </cell>
          <cell r="G415" t="str">
            <v>SA73 3FB</v>
          </cell>
        </row>
        <row r="416">
          <cell r="A416" t="str">
            <v>A419</v>
          </cell>
          <cell r="B416" t="str">
            <v>DSD CONSTRUCTION</v>
          </cell>
          <cell r="C416" t="str">
            <v>DSD HOUSE, DUKES DRIVE</v>
          </cell>
          <cell r="D416" t="str">
            <v>KINGMOOR PARK NORTH</v>
          </cell>
          <cell r="E416" t="str">
            <v>CARLISLE</v>
          </cell>
          <cell r="F416" t="str">
            <v>CUMBRIA</v>
          </cell>
          <cell r="G416" t="str">
            <v>CA6 4SH</v>
          </cell>
        </row>
        <row r="417">
          <cell r="A417" t="str">
            <v>A420</v>
          </cell>
          <cell r="B417" t="str">
            <v>ATLANTIC GENTRADE LTD</v>
          </cell>
          <cell r="C417" t="str">
            <v>UNIT-6, SHANGRI-LA</v>
          </cell>
          <cell r="D417" t="str">
            <v>TODDS GREEN</v>
          </cell>
          <cell r="E417" t="str">
            <v>STEVENAGE</v>
          </cell>
          <cell r="F417" t="str">
            <v>HERTFORDSHIRE</v>
          </cell>
          <cell r="G417" t="str">
            <v>SG1 2JE</v>
          </cell>
        </row>
        <row r="418">
          <cell r="A418" t="str">
            <v>A421</v>
          </cell>
          <cell r="B418" t="str">
            <v xml:space="preserve">AYLESBURY STW     </v>
          </cell>
          <cell r="C418" t="str">
            <v xml:space="preserve">C/O BENTLEY, 10 RABANS CLOSE  </v>
          </cell>
          <cell r="D418" t="str">
            <v xml:space="preserve">RABANS LANE IND ESTATE       </v>
          </cell>
          <cell r="E418" t="str">
            <v xml:space="preserve">AYLESBURY     </v>
          </cell>
          <cell r="F418" t="str">
            <v xml:space="preserve">BUCKINGHAMSHIRE   </v>
          </cell>
          <cell r="G418" t="str">
            <v>HP19 8RS</v>
          </cell>
        </row>
        <row r="419">
          <cell r="A419" t="str">
            <v>A422</v>
          </cell>
          <cell r="B419" t="str">
            <v xml:space="preserve">M ANDERSON CONSTRUCTION LTD   </v>
          </cell>
          <cell r="C419" t="str">
            <v xml:space="preserve">SPRINGFIELD LODGE        </v>
          </cell>
          <cell r="D419" t="str">
            <v xml:space="preserve">COLCHESTER RD      </v>
          </cell>
          <cell r="E419" t="str">
            <v xml:space="preserve">CHELMSFORD                    </v>
          </cell>
          <cell r="F419" t="str">
            <v xml:space="preserve">ESSEX   </v>
          </cell>
          <cell r="G419" t="str">
            <v xml:space="preserve">CM2 5PW </v>
          </cell>
        </row>
        <row r="420">
          <cell r="A420" t="str">
            <v>A423</v>
          </cell>
          <cell r="B420" t="str">
            <v xml:space="preserve">AARSLEFF GROUND ENGINEERING  </v>
          </cell>
          <cell r="C420" t="str">
            <v xml:space="preserve">C/O BARRATT HOMES             </v>
          </cell>
          <cell r="D420" t="str">
            <v xml:space="preserve">PHASE 6 NORTH YATE NEW        </v>
          </cell>
          <cell r="E420" t="str">
            <v>OFF DOWSELL WY, NEIGHBOURHOOD,</v>
          </cell>
          <cell r="F420" t="str">
            <v xml:space="preserve">YATE, BRISTOL    </v>
          </cell>
          <cell r="G420" t="str">
            <v>BS37 7EB</v>
          </cell>
        </row>
        <row r="421">
          <cell r="A421" t="str">
            <v>A424</v>
          </cell>
          <cell r="B421" t="str">
            <v>ACTIVE TRAINING AND TESTING</v>
          </cell>
          <cell r="C421" t="str">
            <v>SOLUTIONS, 38 SHIREOAKS WAY</v>
          </cell>
          <cell r="D421" t="str">
            <v>CHESTNUT PARK</v>
          </cell>
          <cell r="E421" t="str">
            <v>GRIMETHORPE, BARNSLEY</v>
          </cell>
          <cell r="F421" t="str">
            <v>SOUTH YOURSHIRE</v>
          </cell>
          <cell r="G421" t="str">
            <v>S72 7AB</v>
          </cell>
        </row>
        <row r="422">
          <cell r="A422" t="str">
            <v>A425</v>
          </cell>
          <cell r="B422" t="str">
            <v>J REDDINGTON</v>
          </cell>
          <cell r="C422" t="str">
            <v>BARKING WHARF</v>
          </cell>
          <cell r="D422" t="str">
            <v>ABBEY RETAIL PARK, ABBEY ROAD</v>
          </cell>
          <cell r="E422" t="str">
            <v>BARKING</v>
          </cell>
          <cell r="F422" t="str">
            <v>ESSEX</v>
          </cell>
          <cell r="G422" t="str">
            <v>IG11 7BT</v>
          </cell>
        </row>
        <row r="423">
          <cell r="A423" t="str">
            <v>A427</v>
          </cell>
          <cell r="B423" t="str">
            <v xml:space="preserve">ALPHA PILING LTD  </v>
          </cell>
          <cell r="C423" t="str">
            <v xml:space="preserve">MILLER HOMES   </v>
          </cell>
          <cell r="D423" t="str">
            <v xml:space="preserve">LAND SOUTH OF ADALE ROAD   </v>
          </cell>
          <cell r="E423" t="str">
            <v>SMALLEY LAND SOUTH OF ADALE RD</v>
          </cell>
          <cell r="F423" t="str">
            <v>SMALLEY HEANOR. ILKESTON</v>
          </cell>
          <cell r="G423" t="str">
            <v xml:space="preserve">DE7 6PH </v>
          </cell>
        </row>
        <row r="424">
          <cell r="A424" t="str">
            <v>A429</v>
          </cell>
          <cell r="B424" t="str">
            <v>CONSTRUCTION TESTING SOL LTD</v>
          </cell>
          <cell r="C424" t="str">
            <v xml:space="preserve">HACKTHROPE HALL BUSINESS CTRE </v>
          </cell>
          <cell r="D424" t="str">
            <v xml:space="preserve">HACKTHORPE                  </v>
          </cell>
          <cell r="E424" t="str">
            <v xml:space="preserve">PENRITH                       </v>
          </cell>
          <cell r="F424" t="str">
            <v xml:space="preserve">CORNWALL               </v>
          </cell>
          <cell r="G424" t="str">
            <v>CA10 2HX</v>
          </cell>
        </row>
        <row r="425">
          <cell r="A425" t="str">
            <v>A430</v>
          </cell>
          <cell r="B425" t="str">
            <v xml:space="preserve">ACS CONSTRUCTION GROUP LTD </v>
          </cell>
          <cell r="C425" t="str">
            <v xml:space="preserve">SIEMENS CONRAD PROJECT YAXLEY </v>
          </cell>
          <cell r="D425" t="str">
            <v>ACCESS SITE VIA HAUL ROAD</v>
          </cell>
          <cell r="E425" t="str">
            <v>OFF A140, YAXLEY</v>
          </cell>
          <cell r="F425" t="str">
            <v xml:space="preserve">SUFFOLK                       </v>
          </cell>
          <cell r="G425" t="str">
            <v>IP21 4BT</v>
          </cell>
        </row>
        <row r="426">
          <cell r="A426" t="str">
            <v>A431</v>
          </cell>
          <cell r="B426" t="str">
            <v>AGGREGATE INDUSTIRES UK LTD</v>
          </cell>
          <cell r="C426" t="str">
            <v xml:space="preserve">PETERBOROUGH COATED </v>
          </cell>
          <cell r="D426" t="str">
            <v>OXNEY ROAD INDUSTRIAL EST</v>
          </cell>
          <cell r="E426" t="str">
            <v>OXNEY ROAD, PETERBOROUGH</v>
          </cell>
          <cell r="F426" t="str">
            <v xml:space="preserve">CAMBRIDGESHIRE                </v>
          </cell>
          <cell r="G426" t="str">
            <v>PY1 5YW</v>
          </cell>
        </row>
        <row r="427">
          <cell r="A427" t="str">
            <v>A432</v>
          </cell>
          <cell r="B427" t="str">
            <v xml:space="preserve">AMEY RAIL LIMITED    </v>
          </cell>
          <cell r="C427" t="str">
            <v xml:space="preserve">THE MATCHWORKS  </v>
          </cell>
          <cell r="D427" t="str">
            <v xml:space="preserve">142 SPEKE ROAD   </v>
          </cell>
          <cell r="E427" t="str">
            <v xml:space="preserve">LIVERPOOL    </v>
          </cell>
          <cell r="F427" t="str">
            <v xml:space="preserve">MERSEYSIDE </v>
          </cell>
          <cell r="G427" t="str">
            <v xml:space="preserve">L19 2PH </v>
          </cell>
        </row>
        <row r="428">
          <cell r="A428" t="str">
            <v>A433</v>
          </cell>
          <cell r="B428" t="str">
            <v xml:space="preserve">ADAPTAVATE LTD           </v>
          </cell>
          <cell r="C428" t="str">
            <v xml:space="preserve">UNIT 7, VERTEX PARK NORTH     </v>
          </cell>
          <cell r="D428" t="str">
            <v xml:space="preserve">OAKWOOD DRIVE      </v>
          </cell>
          <cell r="E428" t="str">
            <v xml:space="preserve">EMERSONS GREEN, BRISTOL  </v>
          </cell>
          <cell r="F428" t="str">
            <v xml:space="preserve">GLOUCESTERSHIRE            </v>
          </cell>
          <cell r="G428" t="str">
            <v>BS16 7LB</v>
          </cell>
        </row>
        <row r="429">
          <cell r="A429" t="str">
            <v>A434</v>
          </cell>
          <cell r="B429" t="str">
            <v>DOMIS CONSTRUCTION C/O AARSLEF</v>
          </cell>
          <cell r="C429" t="str">
            <v xml:space="preserve">DEANSGATE     </v>
          </cell>
          <cell r="D429" t="str">
            <v xml:space="preserve">MANCHESTER                    </v>
          </cell>
          <cell r="F429" t="str">
            <v xml:space="preserve">GREATER MANCHESTER     </v>
          </cell>
          <cell r="G429" t="str">
            <v xml:space="preserve">M3 4LB  </v>
          </cell>
        </row>
        <row r="430">
          <cell r="A430" t="str">
            <v>A435</v>
          </cell>
          <cell r="B430" t="str">
            <v xml:space="preserve">AARSLEFF GROUND ENGINEERING   </v>
          </cell>
          <cell r="C430" t="str">
            <v xml:space="preserve">C/O DOMIS CONSTRUCTION    </v>
          </cell>
          <cell r="D430" t="str">
            <v xml:space="preserve">DUTTON STREET        </v>
          </cell>
          <cell r="E430" t="str">
            <v xml:space="preserve">CHEETHAM HILL, MANCHESTER  </v>
          </cell>
          <cell r="F430" t="str">
            <v xml:space="preserve">CHEETHAM HILL, MANCHESTER  </v>
          </cell>
          <cell r="G430" t="str">
            <v>M3 1LE</v>
          </cell>
        </row>
        <row r="431">
          <cell r="A431" t="str">
            <v>A436</v>
          </cell>
          <cell r="B431" t="str">
            <v>AGGREGATE INDUSTRIES UK LTD</v>
          </cell>
          <cell r="C431" t="str">
            <v>CROY QUARRY, MATERIALS LAB</v>
          </cell>
          <cell r="D431" t="str">
            <v>CONSTARRY ROAD</v>
          </cell>
          <cell r="E431" t="str">
            <v>CROY</v>
          </cell>
          <cell r="F431" t="str">
            <v>LANARKSHIRE</v>
          </cell>
          <cell r="G431" t="str">
            <v>G65 9HY</v>
          </cell>
        </row>
        <row r="432">
          <cell r="A432" t="str">
            <v>A437</v>
          </cell>
          <cell r="B432" t="str">
            <v xml:space="preserve">CMTL LTD  </v>
          </cell>
          <cell r="C432" t="str">
            <v xml:space="preserve">34 HAWBANK ROAD     </v>
          </cell>
          <cell r="D432" t="str">
            <v xml:space="preserve">COLLEGE MILTON    </v>
          </cell>
          <cell r="E432" t="str">
            <v xml:space="preserve">EAST KILBRIDE   </v>
          </cell>
          <cell r="F432" t="str">
            <v xml:space="preserve">SOUTH LANARKSHIRE  </v>
          </cell>
          <cell r="G432" t="str">
            <v xml:space="preserve">G74 5EX </v>
          </cell>
        </row>
        <row r="433">
          <cell r="A433" t="str">
            <v>A438</v>
          </cell>
          <cell r="B433" t="str">
            <v xml:space="preserve">CMTL LTD  </v>
          </cell>
          <cell r="C433" t="str">
            <v xml:space="preserve">57 CARRON PLACE    </v>
          </cell>
          <cell r="D433" t="str">
            <v xml:space="preserve">KELVIN INDUSTRIAL ESTATE   </v>
          </cell>
          <cell r="E433" t="str">
            <v xml:space="preserve">EAST KILBRIDE    </v>
          </cell>
          <cell r="F433" t="str">
            <v xml:space="preserve">LANARKSHIRE   </v>
          </cell>
          <cell r="G433" t="str">
            <v xml:space="preserve">G75 0YL </v>
          </cell>
        </row>
        <row r="434">
          <cell r="A434" t="str">
            <v>A439</v>
          </cell>
          <cell r="B434" t="str">
            <v>ATLAS CONCRETE</v>
          </cell>
          <cell r="C434" t="str">
            <v>HANGER 44</v>
          </cell>
          <cell r="D434" t="str">
            <v>SILLOTH AIRPORT</v>
          </cell>
          <cell r="E434" t="str">
            <v>SILLOTH</v>
          </cell>
          <cell r="F434" t="str">
            <v>CUMBRIA</v>
          </cell>
          <cell r="G434" t="str">
            <v>CA7 4PA</v>
          </cell>
        </row>
        <row r="435">
          <cell r="A435" t="str">
            <v>A440</v>
          </cell>
          <cell r="B435" t="str">
            <v xml:space="preserve">ADAMANTEM PRODUCTS LTD        </v>
          </cell>
          <cell r="C435" t="str">
            <v xml:space="preserve">UNIT 1                        </v>
          </cell>
          <cell r="D435" t="str">
            <v xml:space="preserve">PETER ROAD   </v>
          </cell>
          <cell r="E435" t="str">
            <v xml:space="preserve">LANCING BUSINESS PARK       </v>
          </cell>
          <cell r="F435" t="str">
            <v xml:space="preserve">SUSSEX                        </v>
          </cell>
          <cell r="G435" t="str">
            <v>BN15 8TH</v>
          </cell>
        </row>
        <row r="436">
          <cell r="A436" t="str">
            <v>A441</v>
          </cell>
          <cell r="B436" t="str">
            <v xml:space="preserve">ALPS ECOSCIENCE UK LTD        </v>
          </cell>
          <cell r="C436" t="str">
            <v xml:space="preserve">15 THE METRO CENTRE </v>
          </cell>
          <cell r="D436" t="str">
            <v xml:space="preserve">PETER ROAD   </v>
          </cell>
          <cell r="E436" t="str">
            <v xml:space="preserve">WOKINGHAM    </v>
          </cell>
          <cell r="F436" t="str">
            <v xml:space="preserve">BERKSHIRE           </v>
          </cell>
          <cell r="G436" t="str">
            <v>RG41 1QW</v>
          </cell>
        </row>
        <row r="437">
          <cell r="A437" t="str">
            <v>A442</v>
          </cell>
          <cell r="B437" t="str">
            <v>ALL FOUNDATIONS (UK) LIMITED</v>
          </cell>
          <cell r="C437" t="str">
            <v>PRIMROSE BUSINESS PARK</v>
          </cell>
          <cell r="D437" t="str">
            <v>WHITES LANE</v>
          </cell>
          <cell r="E437" t="str">
            <v>BLACKWELL</v>
          </cell>
          <cell r="F437" t="str">
            <v>DERBYSHIRE</v>
          </cell>
          <cell r="G437" t="str">
            <v>DE55 5GZ</v>
          </cell>
        </row>
        <row r="438">
          <cell r="A438" t="str">
            <v>A443</v>
          </cell>
          <cell r="B438" t="str">
            <v xml:space="preserve">AKSE CHEMICALS LTD         </v>
          </cell>
          <cell r="C438" t="str">
            <v xml:space="preserve">UNIT C4 SALCOMBE COURT  </v>
          </cell>
          <cell r="D438" t="str">
            <v xml:space="preserve">MEADOW LANE IND ESTATE </v>
          </cell>
          <cell r="E438" t="str">
            <v xml:space="preserve">SALCOMBE ROAD, ALFRETON  </v>
          </cell>
          <cell r="F438" t="str">
            <v xml:space="preserve">DERBYSHIRE     </v>
          </cell>
          <cell r="G438" t="str">
            <v>DE55 7RG</v>
          </cell>
        </row>
        <row r="439">
          <cell r="A439" t="str">
            <v>A444</v>
          </cell>
          <cell r="B439" t="str">
            <v xml:space="preserve">RIVERLINX    </v>
          </cell>
          <cell r="C439" t="str">
            <v xml:space="preserve">GATE C  </v>
          </cell>
          <cell r="D439" t="str">
            <v xml:space="preserve">SCARAB CLOSE      </v>
          </cell>
          <cell r="E439" t="str">
            <v xml:space="preserve">SILVERTOWN           </v>
          </cell>
          <cell r="F439" t="str">
            <v xml:space="preserve">LONDON       </v>
          </cell>
          <cell r="G439" t="str">
            <v xml:space="preserve">E16 1DF </v>
          </cell>
        </row>
        <row r="440">
          <cell r="A440" t="str">
            <v>A445</v>
          </cell>
          <cell r="B440" t="str">
            <v xml:space="preserve">LV SHIPPING LTD   </v>
          </cell>
          <cell r="C440" t="str">
            <v xml:space="preserve">C/O ANGLO AMERICAN/ WORLEY </v>
          </cell>
          <cell r="D440" t="str">
            <v>ABLE UK, MIDDLESBROUGH PORT</v>
          </cell>
          <cell r="E440" t="str">
            <v xml:space="preserve">27 SOTT'S ROAD </v>
          </cell>
          <cell r="F440" t="str">
            <v xml:space="preserve">MIDDLESBROUGH                 </v>
          </cell>
          <cell r="G440" t="str">
            <v>TS2 1EX</v>
          </cell>
        </row>
        <row r="441">
          <cell r="A441" t="str">
            <v>A446</v>
          </cell>
          <cell r="B441" t="str">
            <v xml:space="preserve">ABBOTT &amp; CO (NEWARK) LTD    </v>
          </cell>
          <cell r="C441" t="str">
            <v xml:space="preserve">NEWARK BOILERWORKS            </v>
          </cell>
          <cell r="D441" t="str">
            <v xml:space="preserve">NORTHERN ROAD              </v>
          </cell>
          <cell r="E441" t="str">
            <v xml:space="preserve">NEWARK               </v>
          </cell>
          <cell r="F441" t="str">
            <v xml:space="preserve">NOTTS    </v>
          </cell>
          <cell r="G441" t="str">
            <v>NG24 2EJ</v>
          </cell>
        </row>
        <row r="442">
          <cell r="A442" t="str">
            <v>A448</v>
          </cell>
          <cell r="B442" t="str">
            <v>AGGREGATE INDUSTRIES LTD</v>
          </cell>
          <cell r="C442" t="str">
            <v>TECHNICAL CENTRE</v>
          </cell>
          <cell r="D442" t="str">
            <v>BARDON HILL</v>
          </cell>
          <cell r="E442" t="str">
            <v>COALVILLE</v>
          </cell>
          <cell r="F442" t="str">
            <v>LEICESTERSHIRE</v>
          </cell>
          <cell r="G442" t="str">
            <v>LE67 1TL</v>
          </cell>
        </row>
        <row r="443">
          <cell r="A443" t="str">
            <v>A449</v>
          </cell>
          <cell r="B443" t="str">
            <v>AMELIO UTILITES GLOUCESTER LTD</v>
          </cell>
          <cell r="C443" t="str">
            <v>UNIT 29 ST JAMES TRADING ESTAT</v>
          </cell>
          <cell r="D443" t="str">
            <v>BARTON STREET</v>
          </cell>
          <cell r="E443" t="str">
            <v>GLOUCESTER</v>
          </cell>
          <cell r="F443" t="str">
            <v>GLOUCESTERSHIRE</v>
          </cell>
          <cell r="G443" t="str">
            <v>GL1 4JJ</v>
          </cell>
        </row>
        <row r="444">
          <cell r="A444" t="str">
            <v>A450</v>
          </cell>
          <cell r="B444" t="str">
            <v>AARSLEFF GROUND ENGINEERING LT</v>
          </cell>
          <cell r="C444" t="str">
            <v xml:space="preserve">HOPE STREET        </v>
          </cell>
          <cell r="D444" t="str">
            <v xml:space="preserve">BIRMINGHAM                    </v>
          </cell>
          <cell r="F444" t="str">
            <v xml:space="preserve">WEST MIDLAND                  </v>
          </cell>
          <cell r="G444" t="str">
            <v xml:space="preserve">B5 7EU  </v>
          </cell>
        </row>
        <row r="445">
          <cell r="A445" t="str">
            <v>A451</v>
          </cell>
          <cell r="B445" t="str">
            <v xml:space="preserve">ALLASSO RECYCLING LTD </v>
          </cell>
          <cell r="C445" t="str">
            <v xml:space="preserve">HENBURY PIT     </v>
          </cell>
          <cell r="D445" t="str">
            <v xml:space="preserve">OLD MARKET ROAD  </v>
          </cell>
          <cell r="E445" t="str">
            <v xml:space="preserve">WIMBOURNE  </v>
          </cell>
          <cell r="F445" t="str">
            <v xml:space="preserve">DORSET         </v>
          </cell>
          <cell r="G445" t="str">
            <v>BH21 3QZ</v>
          </cell>
        </row>
        <row r="446">
          <cell r="A446" t="str">
            <v>A452</v>
          </cell>
          <cell r="B446" t="str">
            <v xml:space="preserve">HOLCIM UK LTD  </v>
          </cell>
          <cell r="C446" t="str">
            <v xml:space="preserve">CONCRETE PLANT    </v>
          </cell>
          <cell r="D446" t="str">
            <v xml:space="preserve">KNOWSTHORPE LANE, CROSS GREEN </v>
          </cell>
          <cell r="E446" t="str">
            <v xml:space="preserve">LEEDS   </v>
          </cell>
          <cell r="F446" t="str">
            <v>WEST YORKSHIRE</v>
          </cell>
          <cell r="G446" t="str">
            <v xml:space="preserve">LS9 0PF </v>
          </cell>
        </row>
        <row r="447">
          <cell r="A447" t="str">
            <v>A456</v>
          </cell>
          <cell r="B447" t="str">
            <v xml:space="preserve">AMTEST UK LTD    </v>
          </cell>
          <cell r="C447" t="str">
            <v xml:space="preserve">2D/6 UNIT A    </v>
          </cell>
          <cell r="D447" t="str">
            <v xml:space="preserve">PROJECT PARK, NORTH CRESCENT  </v>
          </cell>
          <cell r="E447" t="str">
            <v xml:space="preserve">CANNING TOWN         </v>
          </cell>
          <cell r="F447" t="str">
            <v xml:space="preserve">LONDON               </v>
          </cell>
          <cell r="G447" t="str">
            <v xml:space="preserve">E16 4TQ </v>
          </cell>
        </row>
        <row r="448">
          <cell r="A448" t="str">
            <v>A457</v>
          </cell>
          <cell r="B448" t="str">
            <v xml:space="preserve">BRENDAN BUCKLEY  </v>
          </cell>
          <cell r="C448" t="str">
            <v xml:space="preserve">12 KESTER CLOSE </v>
          </cell>
          <cell r="D448" t="str">
            <v xml:space="preserve">PLYMOUTH                      </v>
          </cell>
          <cell r="G448" t="str">
            <v xml:space="preserve">PL2 2LT </v>
          </cell>
        </row>
        <row r="449">
          <cell r="A449" t="str">
            <v>A458</v>
          </cell>
          <cell r="B449" t="str">
            <v>IBSTOCK CONCRETE BOOTLE</v>
          </cell>
          <cell r="C449" t="str">
            <v>BRIDLE WAY</v>
          </cell>
          <cell r="D449" t="str">
            <v xml:space="preserve">BOOTLE                        </v>
          </cell>
          <cell r="F449" t="str">
            <v xml:space="preserve">MERSEYSIDE                    </v>
          </cell>
          <cell r="G449" t="str">
            <v>L30 4UA</v>
          </cell>
        </row>
        <row r="450">
          <cell r="A450" t="str">
            <v>A460</v>
          </cell>
          <cell r="B450" t="str">
            <v xml:space="preserve">ARCADIS HUMAN RESOURCES LTD   </v>
          </cell>
          <cell r="C450" t="str">
            <v xml:space="preserve">ARCADIS (NEWMARKET) DUXFORD-  </v>
          </cell>
          <cell r="D450" t="str">
            <v xml:space="preserve">HOUSE, 12A WILLIE SNAITH RD    </v>
          </cell>
          <cell r="E450" t="str">
            <v xml:space="preserve">NEWMARKET  </v>
          </cell>
          <cell r="F450" t="str">
            <v xml:space="preserve">SUFFOLK    </v>
          </cell>
          <cell r="G450" t="str">
            <v xml:space="preserve">CB8 7SU </v>
          </cell>
        </row>
        <row r="451">
          <cell r="A451" t="str">
            <v>A461</v>
          </cell>
          <cell r="B451" t="str">
            <v xml:space="preserve">ATLAS CONCRETE LTD   </v>
          </cell>
          <cell r="C451" t="str">
            <v xml:space="preserve">LAKES ROAD                    </v>
          </cell>
          <cell r="D451" t="str">
            <v xml:space="preserve">DERWENT HOW INDUSTRIAL EST.   </v>
          </cell>
          <cell r="E451" t="str">
            <v xml:space="preserve">WORKINGTON                    </v>
          </cell>
          <cell r="F451" t="str">
            <v xml:space="preserve">CUMBRIA                 </v>
          </cell>
          <cell r="G451" t="str">
            <v>CA14 3YP</v>
          </cell>
        </row>
        <row r="452">
          <cell r="A452" t="str">
            <v>A462</v>
          </cell>
          <cell r="B452" t="str">
            <v xml:space="preserve">CMT LABS </v>
          </cell>
          <cell r="C452" t="str">
            <v>37 SMITHER WAY</v>
          </cell>
          <cell r="D452" t="str">
            <v xml:space="preserve">BUGBROOKE                     </v>
          </cell>
          <cell r="E452" t="str">
            <v xml:space="preserve">NORTHAMPTON                   </v>
          </cell>
          <cell r="F452" t="str">
            <v>NORTHAMPTONSHIRE</v>
          </cell>
          <cell r="G452" t="str">
            <v>NN7 3PT</v>
          </cell>
        </row>
        <row r="453">
          <cell r="A453" t="str">
            <v>A463</v>
          </cell>
          <cell r="B453" t="str">
            <v>ARCO NDC 1</v>
          </cell>
          <cell r="C453" t="str">
            <v>CROSS DOCK FACILITY</v>
          </cell>
          <cell r="D453" t="str">
            <v>PRIORY PARK EAST</v>
          </cell>
          <cell r="E453" t="str">
            <v>HULL</v>
          </cell>
          <cell r="F453" t="str">
            <v>NORTH HUMBERSIDE</v>
          </cell>
          <cell r="G453" t="str">
            <v>HU4 7DY</v>
          </cell>
        </row>
        <row r="454">
          <cell r="A454" t="str">
            <v>A464</v>
          </cell>
          <cell r="B454" t="str">
            <v>CMTL WARRINGTON</v>
          </cell>
          <cell r="C454" t="str">
            <v xml:space="preserve">RUBY HOUSE    </v>
          </cell>
          <cell r="D454" t="str">
            <v xml:space="preserve">HARDWICK GRANGE   </v>
          </cell>
          <cell r="E454" t="str">
            <v>WOOLSTON</v>
          </cell>
          <cell r="F454" t="str">
            <v xml:space="preserve">CHESHIRE      </v>
          </cell>
          <cell r="G454" t="str">
            <v xml:space="preserve">WA4 2HJ </v>
          </cell>
        </row>
        <row r="455">
          <cell r="A455" t="str">
            <v>A465</v>
          </cell>
          <cell r="B455" t="str">
            <v>ADS STRCT. LTD T/A ADS CONSULT</v>
          </cell>
          <cell r="C455" t="str">
            <v>107 MERE GRANGE BUSINESS PARK</v>
          </cell>
          <cell r="D455" t="str">
            <v xml:space="preserve">LEASIDE    </v>
          </cell>
          <cell r="E455" t="str">
            <v xml:space="preserve">ST HELENS                     </v>
          </cell>
          <cell r="F455" t="str">
            <v xml:space="preserve">MERSEYSIDE     </v>
          </cell>
          <cell r="G455" t="str">
            <v xml:space="preserve">WA9 5GG </v>
          </cell>
        </row>
        <row r="456">
          <cell r="A456" t="str">
            <v>A466</v>
          </cell>
          <cell r="B456" t="str">
            <v xml:space="preserve">ARGYLL AND BUTE COUNCIL    </v>
          </cell>
          <cell r="C456" t="str">
            <v>CREDITORS SECTION KINTYRE HSE</v>
          </cell>
          <cell r="D456" t="str">
            <v xml:space="preserve">SNIPEFIELD IND ESTATE      </v>
          </cell>
          <cell r="E456" t="str">
            <v>CAMPBELTOWN</v>
          </cell>
          <cell r="F456" t="str">
            <v xml:space="preserve">ARGYLLSHIRE                   </v>
          </cell>
          <cell r="G456" t="str">
            <v>PA28 6SY</v>
          </cell>
        </row>
        <row r="457">
          <cell r="A457" t="str">
            <v>A467</v>
          </cell>
          <cell r="B457" t="str">
            <v>AARS LEFF</v>
          </cell>
          <cell r="C457" t="str">
            <v>HAWTON LANE</v>
          </cell>
          <cell r="D457" t="str">
            <v/>
          </cell>
          <cell r="E457" t="str">
            <v>NEWARK</v>
          </cell>
          <cell r="F457" t="str">
            <v>NOTTINGHAMSHIRE</v>
          </cell>
          <cell r="G457" t="str">
            <v>NG24 3BY</v>
          </cell>
        </row>
        <row r="458">
          <cell r="A458" t="str">
            <v>A468</v>
          </cell>
          <cell r="B458" t="str">
            <v xml:space="preserve">ARGYLL AND BUTE COUNCIL       </v>
          </cell>
          <cell r="C458" t="str">
            <v xml:space="preserve">MANSE BRAE OFFICES            </v>
          </cell>
          <cell r="D458" t="str">
            <v xml:space="preserve">1A MANSE BRAE     </v>
          </cell>
          <cell r="E458" t="str">
            <v xml:space="preserve">LOCHGILPHEAD            </v>
          </cell>
          <cell r="F458" t="str">
            <v xml:space="preserve">ARGYLL             </v>
          </cell>
          <cell r="G458" t="str">
            <v>PA31 8RD</v>
          </cell>
        </row>
        <row r="459">
          <cell r="A459" t="str">
            <v>A469</v>
          </cell>
          <cell r="B459" t="str">
            <v xml:space="preserve">CMTL LTD   </v>
          </cell>
          <cell r="C459" t="str">
            <v xml:space="preserve">A303 YEOVILTON COMPOUND       </v>
          </cell>
          <cell r="D459" t="str">
            <v>JCT B3151 (BEHIND GREEN HANGR)</v>
          </cell>
          <cell r="E459" t="str">
            <v xml:space="preserve">STOCKWITCH LANE, YEOVILTON    </v>
          </cell>
          <cell r="F459" t="str">
            <v xml:space="preserve">YEOVIL, SOMERSET  </v>
          </cell>
          <cell r="G459" t="str">
            <v>BA22 8HN</v>
          </cell>
        </row>
        <row r="460">
          <cell r="A460" t="str">
            <v>A470</v>
          </cell>
          <cell r="B460" t="str">
            <v xml:space="preserve">ABRIL INDUSTRIAL WAXES LTD  </v>
          </cell>
          <cell r="C460" t="str">
            <v xml:space="preserve">STURMI WAY                    </v>
          </cell>
          <cell r="D460" t="str">
            <v>VILLAGE FARM INDUSTRIAL ESTATE</v>
          </cell>
          <cell r="E460" t="str">
            <v xml:space="preserve">PYLE, BRIDGEND       </v>
          </cell>
          <cell r="F460" t="str">
            <v xml:space="preserve">MID GLAMORGAN        </v>
          </cell>
          <cell r="G460" t="str">
            <v>CF33 6BZ</v>
          </cell>
        </row>
        <row r="461">
          <cell r="A461" t="str">
            <v>A471</v>
          </cell>
          <cell r="B461" t="str">
            <v xml:space="preserve">ADM MILLING LTD               </v>
          </cell>
          <cell r="C461" t="str">
            <v xml:space="preserve">HYATT HOUSE     </v>
          </cell>
          <cell r="D461" t="str">
            <v xml:space="preserve">50-60 BROOMFIELD ROAD         </v>
          </cell>
          <cell r="E461" t="str">
            <v xml:space="preserve">CHELMSFORD          </v>
          </cell>
          <cell r="F461" t="str">
            <v xml:space="preserve">ESSEX       </v>
          </cell>
          <cell r="G461" t="str">
            <v xml:space="preserve">CM1 1SW </v>
          </cell>
        </row>
        <row r="462">
          <cell r="A462" t="str">
            <v>A472</v>
          </cell>
          <cell r="B462" t="str">
            <v>HOLCIM UK LTD</v>
          </cell>
          <cell r="C462" t="str">
            <v xml:space="preserve">GLADSMUIR CONCRETE   </v>
          </cell>
          <cell r="D462" t="str">
            <v xml:space="preserve">PENSTON ROAD            </v>
          </cell>
          <cell r="E462" t="str">
            <v xml:space="preserve">HADDINGTON  </v>
          </cell>
          <cell r="F462" t="str">
            <v xml:space="preserve">EAST LOTHIAN   </v>
          </cell>
          <cell r="G462" t="str">
            <v>EH33 2AJ</v>
          </cell>
        </row>
        <row r="463">
          <cell r="A463" t="str">
            <v>A473</v>
          </cell>
          <cell r="B463" t="str">
            <v>ADM MILLING LTD</v>
          </cell>
          <cell r="C463" t="str">
            <v xml:space="preserve">TILBURY FLOUR MILL   </v>
          </cell>
          <cell r="D463" t="str">
            <v xml:space="preserve">TILBURY DOCKS                 </v>
          </cell>
          <cell r="E463" t="str">
            <v xml:space="preserve">TILBURY            </v>
          </cell>
          <cell r="F463" t="str">
            <v xml:space="preserve">ESSEX          </v>
          </cell>
          <cell r="G463" t="str">
            <v>RM18 7JU</v>
          </cell>
        </row>
        <row r="464">
          <cell r="A464" t="str">
            <v>A474</v>
          </cell>
          <cell r="B464" t="str">
            <v xml:space="preserve">AGRICYCLE LTD       </v>
          </cell>
          <cell r="C464" t="str">
            <v xml:space="preserve">BARFF FARM        </v>
          </cell>
          <cell r="D464" t="str">
            <v xml:space="preserve">CAENBY                        </v>
          </cell>
          <cell r="E464" t="str">
            <v xml:space="preserve">LINCOLN          </v>
          </cell>
          <cell r="F464" t="str">
            <v xml:space="preserve">LINCOLNSHIRE   </v>
          </cell>
          <cell r="G464" t="str">
            <v xml:space="preserve">LN8 2AG </v>
          </cell>
        </row>
        <row r="465">
          <cell r="A465" t="str">
            <v>A475</v>
          </cell>
          <cell r="B465" t="str">
            <v xml:space="preserve">ARGYLE NORTH WEST CONSTR. LTD </v>
          </cell>
          <cell r="C465" t="str">
            <v xml:space="preserve">UNIT 3 THE QUAD               </v>
          </cell>
          <cell r="D465" t="str">
            <v xml:space="preserve">GIBFIELD BUSINESS PARK        </v>
          </cell>
          <cell r="E465" t="str">
            <v xml:space="preserve">ATHERTON        </v>
          </cell>
          <cell r="F465" t="str">
            <v xml:space="preserve">GREATER MANCHESTER            </v>
          </cell>
          <cell r="G465" t="str">
            <v xml:space="preserve">M46 0SY </v>
          </cell>
        </row>
        <row r="466">
          <cell r="A466" t="str">
            <v>A476</v>
          </cell>
          <cell r="B466" t="str">
            <v xml:space="preserve">ARGYLE NRTH WEST CONSTR. LTD  </v>
          </cell>
          <cell r="C466" t="str">
            <v xml:space="preserve">UNIT 3, LINNYSHAW IND. EST.   </v>
          </cell>
          <cell r="D466" t="str">
            <v xml:space="preserve">OFF SHARP STREET  </v>
          </cell>
          <cell r="E466" t="str">
            <v xml:space="preserve">MANCHESTER   </v>
          </cell>
          <cell r="F466" t="str">
            <v xml:space="preserve">GREATER MANCHESTER      </v>
          </cell>
          <cell r="G466" t="str">
            <v xml:space="preserve">M28 3LY </v>
          </cell>
        </row>
        <row r="467">
          <cell r="A467" t="str">
            <v>A477</v>
          </cell>
          <cell r="B467" t="str">
            <v xml:space="preserve">AMTEST UK LTD       </v>
          </cell>
          <cell r="C467" t="str">
            <v>UNIT A 2D/6 PROJECT PARK</v>
          </cell>
          <cell r="D467" t="str">
            <v>NORTH CRESCENT</v>
          </cell>
          <cell r="E467" t="str">
            <v xml:space="preserve">CANNING TOWN           </v>
          </cell>
          <cell r="F467" t="str">
            <v>LONDON</v>
          </cell>
          <cell r="G467" t="str">
            <v xml:space="preserve">E16 4TQ </v>
          </cell>
        </row>
        <row r="468">
          <cell r="A468" t="str">
            <v>A478</v>
          </cell>
          <cell r="B468" t="str">
            <v>AQUA TERRA CONSULTANTS LTD</v>
          </cell>
          <cell r="C468" t="str">
            <v xml:space="preserve">14 OAKFIELD ROAD   </v>
          </cell>
          <cell r="D468" t="str">
            <v xml:space="preserve">BOURNE END   </v>
          </cell>
          <cell r="F468" t="str">
            <v xml:space="preserve">BERKSHIRE          </v>
          </cell>
          <cell r="G468" t="str">
            <v xml:space="preserve">SL8 5QN </v>
          </cell>
        </row>
        <row r="469">
          <cell r="A469" t="str">
            <v>A479</v>
          </cell>
          <cell r="B469" t="str">
            <v>HARBISON WALKER INTERNATIONAL</v>
          </cell>
          <cell r="C469" t="str">
            <v>DOCK ROAD SOUTH</v>
          </cell>
          <cell r="D469" t="str">
            <v>BROMBOROUGH</v>
          </cell>
          <cell r="E469" t="str">
            <v>WIRRAL</v>
          </cell>
          <cell r="F469" t="str">
            <v>MERSEYSIDE</v>
          </cell>
          <cell r="G469" t="str">
            <v>CH62 4SP</v>
          </cell>
        </row>
        <row r="470">
          <cell r="A470" t="str">
            <v>A480</v>
          </cell>
          <cell r="B470" t="str">
            <v xml:space="preserve">ANDREW SCOTT LTD    </v>
          </cell>
          <cell r="C470" t="str">
            <v xml:space="preserve">SMALL PLANT, THE OLD COLLEGE  </v>
          </cell>
          <cell r="D470" t="str">
            <v xml:space="preserve">2 NEW PROMENADE   </v>
          </cell>
          <cell r="E470" t="str">
            <v xml:space="preserve">OFF MARINE TERRACE    </v>
          </cell>
          <cell r="F470" t="str">
            <v xml:space="preserve">ABERYSTWYTH, CARDIGANSHIRE    </v>
          </cell>
          <cell r="G470" t="str">
            <v>SY23 2BQ</v>
          </cell>
        </row>
        <row r="471">
          <cell r="A471" t="str">
            <v>A481</v>
          </cell>
          <cell r="B471" t="str">
            <v>AGGREGATE INDUSTRIES UK LTD</v>
          </cell>
          <cell r="C471" t="str">
            <v>BARDON CONC. HIGH ROAD WORKS</v>
          </cell>
          <cell r="D471" t="str">
            <v>F.A.O MATERIAL LAB</v>
          </cell>
          <cell r="E471" t="str">
            <v>NETHERKELLET, CARNFORTH</v>
          </cell>
          <cell r="F471" t="str">
            <v>LANCASHIRE</v>
          </cell>
          <cell r="G471" t="str">
            <v>LA6 1EA</v>
          </cell>
        </row>
        <row r="472">
          <cell r="A472" t="str">
            <v>A483</v>
          </cell>
          <cell r="B472" t="str">
            <v xml:space="preserve">YELLOW SUB GEO LTD           </v>
          </cell>
          <cell r="C472" t="str">
            <v xml:space="preserve">14 ANEMONE CLOSE   </v>
          </cell>
          <cell r="E472" t="str">
            <v xml:space="preserve">OXFORD     </v>
          </cell>
          <cell r="F472" t="str">
            <v xml:space="preserve">OXFORDSHIRE    </v>
          </cell>
          <cell r="G472" t="str">
            <v xml:space="preserve">OX4 7WD </v>
          </cell>
        </row>
        <row r="473">
          <cell r="A473" t="str">
            <v>A484</v>
          </cell>
          <cell r="B473" t="str">
            <v>ARGYLL &amp; BUTE COUNCIL ARG131</v>
          </cell>
          <cell r="C473" t="str">
            <v>CUSTOMER SVCS CREDITOR SECTION</v>
          </cell>
          <cell r="D473" t="str">
            <v>WITCHBURN ROAD</v>
          </cell>
          <cell r="E473" t="str">
            <v>CAMPBELTOWN</v>
          </cell>
          <cell r="F473" t="str">
            <v>ARGYLL</v>
          </cell>
          <cell r="G473" t="str">
            <v>PA28 6JU</v>
          </cell>
        </row>
        <row r="474">
          <cell r="A474" t="str">
            <v>A485</v>
          </cell>
          <cell r="B474" t="str">
            <v>HOLCIM UK LTD</v>
          </cell>
          <cell r="C474" t="str">
            <v xml:space="preserve">BESBLOCK LTD - FACTORY 2      </v>
          </cell>
          <cell r="D474" t="str">
            <v xml:space="preserve">HALESFIELD 21      </v>
          </cell>
          <cell r="E474" t="str">
            <v xml:space="preserve">TELFORD         </v>
          </cell>
          <cell r="F474" t="str">
            <v xml:space="preserve">SHROPSHIRE      </v>
          </cell>
          <cell r="G474" t="str">
            <v xml:space="preserve">TF7 4NF </v>
          </cell>
        </row>
        <row r="475">
          <cell r="A475" t="str">
            <v>A486</v>
          </cell>
          <cell r="B475" t="str">
            <v>ARGYLL &amp; BUTE COUNCIL</v>
          </cell>
          <cell r="C475" t="str">
            <v>ROADS DEPOT</v>
          </cell>
          <cell r="D475" t="str">
            <v>MOD MACHRIHANISH</v>
          </cell>
          <cell r="E475" t="str">
            <v>CAMPBELTOWN</v>
          </cell>
          <cell r="F475" t="str">
            <v>ARGYLL</v>
          </cell>
          <cell r="G475" t="str">
            <v>PA28 6NU</v>
          </cell>
        </row>
        <row r="476">
          <cell r="A476" t="str">
            <v>A487</v>
          </cell>
          <cell r="B476" t="str">
            <v xml:space="preserve">ANGLE PARK SAND&amp;GRAVEL CO LTD </v>
          </cell>
          <cell r="C476" t="str">
            <v xml:space="preserve">MELVILLE GATES  </v>
          </cell>
          <cell r="E476" t="str">
            <v xml:space="preserve">LADYBANK  </v>
          </cell>
          <cell r="F476" t="str">
            <v xml:space="preserve">FIFE  </v>
          </cell>
          <cell r="G476" t="str">
            <v>KY15 7RF</v>
          </cell>
        </row>
        <row r="477">
          <cell r="A477" t="str">
            <v>A488</v>
          </cell>
          <cell r="B477" t="str">
            <v>HOLCIM UK LTD</v>
          </cell>
          <cell r="C477" t="str">
            <v xml:space="preserve">EDINBURGH RMX PLANT </v>
          </cell>
          <cell r="D477" t="str">
            <v>WESTERN HARBOUR</v>
          </cell>
          <cell r="E477" t="str">
            <v xml:space="preserve">LEITH            </v>
          </cell>
          <cell r="F477" t="str">
            <v xml:space="preserve">LOTHIAN </v>
          </cell>
          <cell r="G477" t="str">
            <v xml:space="preserve">EH6 6PQ </v>
          </cell>
        </row>
        <row r="478">
          <cell r="A478" t="str">
            <v>A489</v>
          </cell>
          <cell r="B478" t="str">
            <v>AGGREGATE INDUSTRIES UK LTD</v>
          </cell>
          <cell r="C478" t="str">
            <v>RESEARCH &amp; DEVELOPMENT DEPT</v>
          </cell>
          <cell r="D478" t="str">
            <v>MOORDALE HOUSE, HULLAND WARD</v>
          </cell>
          <cell r="E478" t="str">
            <v>ASHBOURNE</v>
          </cell>
          <cell r="F478" t="str">
            <v>DERBYSHIRE</v>
          </cell>
          <cell r="G478" t="str">
            <v>DE6 3ET</v>
          </cell>
        </row>
        <row r="479">
          <cell r="A479" t="str">
            <v>A490</v>
          </cell>
          <cell r="B479" t="str">
            <v>HOLCIM UK LTD</v>
          </cell>
          <cell r="C479" t="str">
            <v>UNIT 3 SIRFT</v>
          </cell>
          <cell r="D479" t="str">
            <v>EUROPA WAY</v>
          </cell>
          <cell r="E479" t="str">
            <v>SHEFFIELD</v>
          </cell>
          <cell r="F479" t="str">
            <v>SOUTH YORKSHIRE</v>
          </cell>
          <cell r="G479" t="str">
            <v>S9 1TQ</v>
          </cell>
        </row>
        <row r="480">
          <cell r="A480" t="str">
            <v>A491</v>
          </cell>
          <cell r="B480" t="str">
            <v>ASI SOLUTIONS LIMITED</v>
          </cell>
          <cell r="C480" t="str">
            <v>LUMINAR HOUSE</v>
          </cell>
          <cell r="D480" t="str">
            <v>DELTIC AVENUE</v>
          </cell>
          <cell r="E480" t="str">
            <v>MILTON KEYNES</v>
          </cell>
          <cell r="F480" t="str">
            <v>BUCKINGHAMSHIRE</v>
          </cell>
          <cell r="G480" t="str">
            <v>MK13 8LW</v>
          </cell>
        </row>
        <row r="481">
          <cell r="A481" t="str">
            <v>A492</v>
          </cell>
          <cell r="B481" t="str">
            <v>FARNELL JAGUAR LAND ROVER</v>
          </cell>
          <cell r="C481" t="str">
            <v>HIGHER BRIDGE STREET</v>
          </cell>
          <cell r="D481" t="str">
            <v/>
          </cell>
          <cell r="E481" t="str">
            <v>BOLTON</v>
          </cell>
          <cell r="F481" t="str">
            <v>LANCASHIRE</v>
          </cell>
          <cell r="G481" t="str">
            <v>BL1 2HQ</v>
          </cell>
        </row>
        <row r="482">
          <cell r="A482" t="str">
            <v>A493</v>
          </cell>
          <cell r="B482" t="str">
            <v>ALIGN JV - TTFX</v>
          </cell>
          <cell r="C482" t="str">
            <v xml:space="preserve">C1 NORTH - SOUTH HEATH, A413  </v>
          </cell>
          <cell r="D482" t="str">
            <v>OFF LINK ROAD (ACCESS VIA SECU</v>
          </cell>
          <cell r="E482" t="str">
            <v>-RITY PLAZA), GREAT MISSENDEN</v>
          </cell>
          <cell r="F482" t="str">
            <v xml:space="preserve">BUCKINGHAMSHIRE </v>
          </cell>
          <cell r="G482" t="str">
            <v>HP16 9QD</v>
          </cell>
        </row>
        <row r="483">
          <cell r="A483" t="str">
            <v>A494</v>
          </cell>
          <cell r="B483" t="str">
            <v>AGGREGATE INDUSTRIES UK LTD</v>
          </cell>
          <cell r="C483" t="str">
            <v>BARDON CONCRETE</v>
          </cell>
          <cell r="D483" t="str">
            <v>NEWBOLD QUARRY</v>
          </cell>
          <cell r="E483" t="str">
            <v>LICHFIELD RD, BARTON UNDER</v>
          </cell>
          <cell r="F483" t="str">
            <v>NEEDWOOD, BURTON ON TRENT</v>
          </cell>
          <cell r="G483" t="str">
            <v>DE13 8EF</v>
          </cell>
        </row>
        <row r="484">
          <cell r="A484" t="str">
            <v>A495</v>
          </cell>
          <cell r="B484" t="str">
            <v>HOLCIM UK LTD</v>
          </cell>
          <cell r="C484" t="str">
            <v>NORTHEND WORKS</v>
          </cell>
          <cell r="D484" t="str">
            <v>ASHTON KEYNES</v>
          </cell>
          <cell r="E484" t="str">
            <v>SWINDON</v>
          </cell>
          <cell r="F484" t="str">
            <v>WILTSHIRE</v>
          </cell>
          <cell r="G484" t="str">
            <v>SN6 6QX</v>
          </cell>
        </row>
        <row r="485">
          <cell r="A485" t="str">
            <v>A496</v>
          </cell>
          <cell r="B485" t="str">
            <v>AGILE ENGINEERING</v>
          </cell>
          <cell r="C485" t="str">
            <v>UNIT 1 SQUIRRELS LODGE</v>
          </cell>
          <cell r="D485" t="str">
            <v>HARDS LANE</v>
          </cell>
          <cell r="E485" t="str">
            <v>FROGNALL</v>
          </cell>
          <cell r="F485" t="str">
            <v>LINCOLNSHIRE</v>
          </cell>
          <cell r="G485" t="str">
            <v>PE6 8RL</v>
          </cell>
        </row>
        <row r="486">
          <cell r="A486" t="str">
            <v>A497</v>
          </cell>
          <cell r="B486" t="str">
            <v>MACISMO INTL LTD LABORATORY</v>
          </cell>
          <cell r="C486" t="str">
            <v>BLACKPOLE BUSINESS CENTRE</v>
          </cell>
          <cell r="D486" t="str">
            <v>BLACKPOLE ROAD</v>
          </cell>
          <cell r="E486" t="str">
            <v>WORCESTER</v>
          </cell>
          <cell r="F486" t="str">
            <v>WORCESTERSHIRE</v>
          </cell>
          <cell r="G486" t="str">
            <v>WR3 8SQ</v>
          </cell>
        </row>
        <row r="487">
          <cell r="A487" t="str">
            <v>A498</v>
          </cell>
          <cell r="B487" t="str">
            <v>ASI SOLUTIONS PLC</v>
          </cell>
          <cell r="C487" t="str">
            <v>LAB514A THE HEATH BUSINESS &amp;</v>
          </cell>
          <cell r="D487" t="str">
            <v>TECH PARK FOXHUNTER DRIVE</v>
          </cell>
          <cell r="E487" t="str">
            <v>MILTON KEYNES</v>
          </cell>
          <cell r="F487" t="str">
            <v>BUCKINGHAMSHIRE</v>
          </cell>
          <cell r="G487" t="str">
            <v>MK14 6GD</v>
          </cell>
        </row>
        <row r="488">
          <cell r="A488" t="str">
            <v>A499</v>
          </cell>
          <cell r="B488" t="str">
            <v>HOLCIM UK LTD</v>
          </cell>
          <cell r="C488" t="str">
            <v xml:space="preserve">MANOR FARM QUARRY    </v>
          </cell>
          <cell r="D488" t="str">
            <v xml:space="preserve">WASHPOOL LANE     </v>
          </cell>
          <cell r="E488" t="str">
            <v xml:space="preserve">KEMPSFORD    </v>
          </cell>
          <cell r="F488" t="str">
            <v xml:space="preserve">GLOUCESTERSHIRE      </v>
          </cell>
          <cell r="G488" t="str">
            <v xml:space="preserve">GL7 4NJ </v>
          </cell>
        </row>
        <row r="489">
          <cell r="A489" t="str">
            <v>A500</v>
          </cell>
          <cell r="B489" t="str">
            <v>ASHTEAD PLANT HIRE LTD</v>
          </cell>
          <cell r="C489" t="str">
            <v>119 BOW ROAD</v>
          </cell>
          <cell r="D489" t="str">
            <v/>
          </cell>
          <cell r="E489" t="str">
            <v/>
          </cell>
          <cell r="F489" t="str">
            <v>LONDON</v>
          </cell>
          <cell r="G489" t="str">
            <v>E3 2AN</v>
          </cell>
        </row>
        <row r="490">
          <cell r="A490" t="str">
            <v>A501</v>
          </cell>
          <cell r="B490" t="str">
            <v>HOLCIM UK LTD</v>
          </cell>
          <cell r="C490" t="str">
            <v>PURFLEET DEPOT</v>
          </cell>
          <cell r="D490" t="str">
            <v>JURGENS ROAD</v>
          </cell>
          <cell r="E490" t="str">
            <v>PURFLEET</v>
          </cell>
          <cell r="F490" t="str">
            <v>ESSEX</v>
          </cell>
          <cell r="G490" t="str">
            <v>RM19 1UA</v>
          </cell>
        </row>
        <row r="491">
          <cell r="A491" t="str">
            <v>A502</v>
          </cell>
          <cell r="B491" t="str">
            <v xml:space="preserve">AB AGRI T/A ABN      </v>
          </cell>
          <cell r="C491" t="str">
            <v xml:space="preserve">64 INNOVATION WAY         </v>
          </cell>
          <cell r="D491" t="str">
            <v xml:space="preserve">LYNCHWOOD                   </v>
          </cell>
          <cell r="E491" t="str">
            <v xml:space="preserve">PETERBOROUGH             </v>
          </cell>
          <cell r="F491" t="str">
            <v xml:space="preserve">CAMBRIDGESHIRE     </v>
          </cell>
          <cell r="G491" t="str">
            <v xml:space="preserve">PE2 6FL </v>
          </cell>
        </row>
        <row r="492">
          <cell r="A492" t="str">
            <v>A503</v>
          </cell>
          <cell r="B492" t="str">
            <v>ACCOUNT NI - DOE BUILDING</v>
          </cell>
          <cell r="C492" t="str">
            <v>PO BOX 1205</v>
          </cell>
          <cell r="D492" t="str">
            <v/>
          </cell>
          <cell r="E492" t="str">
            <v>BELFAST</v>
          </cell>
          <cell r="F492" t="str">
            <v>CO. ANTRIM</v>
          </cell>
          <cell r="G492" t="str">
            <v>BT1 9JT</v>
          </cell>
        </row>
        <row r="493">
          <cell r="A493" t="str">
            <v>A504</v>
          </cell>
          <cell r="B493" t="str">
            <v>ASPHALT GRID SYSTEMS</v>
          </cell>
          <cell r="C493" t="str">
            <v>HOPE STREET</v>
          </cell>
          <cell r="D493" t="str">
            <v>STOCKBRIDGE</v>
          </cell>
          <cell r="E493" t="str">
            <v>SHEFFIELD</v>
          </cell>
          <cell r="F493" t="str">
            <v>SOUTH YORKSHIRE</v>
          </cell>
          <cell r="G493" t="str">
            <v>S36 1BR</v>
          </cell>
        </row>
        <row r="494">
          <cell r="A494" t="str">
            <v>A505</v>
          </cell>
          <cell r="B494" t="str">
            <v>ALLROADS ASHPHALT SOLUTIONS LT</v>
          </cell>
          <cell r="C494" t="str">
            <v>UNIT 6 THE SIDINGS</v>
          </cell>
          <cell r="D494" t="str">
            <v>MERRYLEES INDUSTRIAL ESTATE</v>
          </cell>
          <cell r="E494" t="str">
            <v>DESFORD</v>
          </cell>
          <cell r="F494" t="str">
            <v>LEICESTER</v>
          </cell>
          <cell r="G494" t="str">
            <v>LE9 9FE</v>
          </cell>
        </row>
        <row r="495">
          <cell r="A495" t="str">
            <v>A506</v>
          </cell>
          <cell r="B495" t="str">
            <v>AARSLEFF GROUND ENGINEERING</v>
          </cell>
          <cell r="C495" t="str">
            <v>PRAX, ROSPER ROAD</v>
          </cell>
          <cell r="D495" t="str">
            <v>SOUTH KILLINGHOLME</v>
          </cell>
          <cell r="E495" t="str">
            <v xml:space="preserve">IMMINGHAM                     </v>
          </cell>
          <cell r="F495" t="str">
            <v xml:space="preserve">LINCOLNSHIRE                  </v>
          </cell>
          <cell r="G495" t="str">
            <v>DN40 3DZ</v>
          </cell>
        </row>
        <row r="496">
          <cell r="A496" t="str">
            <v>A507</v>
          </cell>
          <cell r="B496" t="str">
            <v xml:space="preserve">AB AGRI T/A ABN               </v>
          </cell>
          <cell r="C496" t="str">
            <v xml:space="preserve">71/72 EASTERN WAY     </v>
          </cell>
          <cell r="E496" t="str">
            <v xml:space="preserve">BURY ST EDMONDS       </v>
          </cell>
          <cell r="F496" t="str">
            <v xml:space="preserve">SUFFOLK       </v>
          </cell>
          <cell r="G496" t="str">
            <v>IP32 7AB</v>
          </cell>
        </row>
        <row r="497">
          <cell r="A497" t="str">
            <v>A518</v>
          </cell>
          <cell r="B497" t="str">
            <v>APEX TESTING SOLUTIONS LIMITED</v>
          </cell>
          <cell r="C497" t="str">
            <v>VILLAGE FARM IND EST</v>
          </cell>
          <cell r="D497" t="str">
            <v>STURMI WAY, PYLE</v>
          </cell>
          <cell r="E497" t="str">
            <v>BRIDGEND</v>
          </cell>
          <cell r="F497" t="str">
            <v>MID GLAMORGAN</v>
          </cell>
          <cell r="G497" t="str">
            <v>CF33 6BZ</v>
          </cell>
        </row>
        <row r="498">
          <cell r="A498" t="str">
            <v>A519</v>
          </cell>
          <cell r="B498" t="str">
            <v>ALLOYED LIMITED</v>
          </cell>
          <cell r="C498" t="str">
            <v>UNIT 15 OXFORD INDUSTRIAL PARK</v>
          </cell>
          <cell r="D498" t="str">
            <v>MEAD ROAD</v>
          </cell>
          <cell r="E498" t="str">
            <v>YARNTON</v>
          </cell>
          <cell r="F498" t="str">
            <v>OXFORDSHIRE</v>
          </cell>
          <cell r="G498" t="str">
            <v>OX5 1QU</v>
          </cell>
        </row>
        <row r="499">
          <cell r="A499" t="str">
            <v>A520</v>
          </cell>
          <cell r="B499" t="str">
            <v>ALLOYED LIMITED</v>
          </cell>
          <cell r="C499" t="str">
            <v>BROOMS ROAD</v>
          </cell>
          <cell r="D499" t="str">
            <v>STONE BUSINESS PARK</v>
          </cell>
          <cell r="E499" t="str">
            <v>STONE</v>
          </cell>
          <cell r="F499" t="str">
            <v>STAFFORDSHIRE</v>
          </cell>
          <cell r="G499" t="str">
            <v>ST15 0SH</v>
          </cell>
        </row>
        <row r="500">
          <cell r="A500" t="str">
            <v>A521</v>
          </cell>
          <cell r="B500" t="str">
            <v>HOLCIM UK LTD</v>
          </cell>
          <cell r="C500" t="str">
            <v xml:space="preserve">C/O 38 PINEWOOD AVENUE  </v>
          </cell>
          <cell r="D500" t="str">
            <v xml:space="preserve">WOOD END        </v>
          </cell>
          <cell r="E500" t="str">
            <v xml:space="preserve">ATHERSTONE              </v>
          </cell>
          <cell r="F500" t="str">
            <v xml:space="preserve">WARWICKSHIRE      </v>
          </cell>
          <cell r="G500" t="str">
            <v xml:space="preserve">CV9 2RS </v>
          </cell>
        </row>
        <row r="501">
          <cell r="A501" t="str">
            <v>A522</v>
          </cell>
          <cell r="B501" t="str">
            <v>HOLCIM UK LTD</v>
          </cell>
          <cell r="C501" t="str">
            <v>NUTFIELD ROAD</v>
          </cell>
          <cell r="D501" t="str">
            <v>MERSTHAM</v>
          </cell>
          <cell r="E501" t="str">
            <v>REDHILL</v>
          </cell>
          <cell r="F501" t="str">
            <v>SURREY</v>
          </cell>
          <cell r="G501" t="str">
            <v>RH1 3ES</v>
          </cell>
        </row>
        <row r="502">
          <cell r="A502" t="str">
            <v>A523</v>
          </cell>
          <cell r="B502" t="str">
            <v>HOLCIM UK LTD</v>
          </cell>
          <cell r="C502" t="str">
            <v>BOTLEY ASPHALT</v>
          </cell>
          <cell r="D502" t="str">
            <v xml:space="preserve">STATION HILL </v>
          </cell>
          <cell r="E502" t="str">
            <v xml:space="preserve">SOUTHAMPTON    </v>
          </cell>
          <cell r="F502" t="str">
            <v xml:space="preserve">HAMPSHIRE </v>
          </cell>
          <cell r="G502" t="str">
            <v>SO30 2DN</v>
          </cell>
        </row>
        <row r="503">
          <cell r="A503" t="str">
            <v>A524</v>
          </cell>
          <cell r="B503" t="str">
            <v>ACHESON &amp; GLOVER LTD</v>
          </cell>
          <cell r="C503" t="str">
            <v>11 AUGHNAGAR ROAD</v>
          </cell>
          <cell r="D503" t="str">
            <v>TULLYVANNON</v>
          </cell>
          <cell r="E503" t="str">
            <v>BALLYGAWLEY</v>
          </cell>
          <cell r="F503" t="str">
            <v>CO TYRONE</v>
          </cell>
          <cell r="G503" t="str">
            <v>BT70 2HW</v>
          </cell>
        </row>
        <row r="504">
          <cell r="A504" t="str">
            <v>A525</v>
          </cell>
          <cell r="B504" t="str">
            <v xml:space="preserve">J.A. ALEXANDER &amp; SON LTD    </v>
          </cell>
          <cell r="C504" t="str">
            <v xml:space="preserve">4 BRICKROW         </v>
          </cell>
          <cell r="D504" t="str">
            <v xml:space="preserve">AUCHINCRUIVE          </v>
          </cell>
          <cell r="E504" t="str">
            <v xml:space="preserve">AYR                </v>
          </cell>
          <cell r="F504" t="str">
            <v xml:space="preserve">AYRSHIRE        </v>
          </cell>
          <cell r="G504" t="str">
            <v xml:space="preserve">KA6 5AD </v>
          </cell>
        </row>
        <row r="505">
          <cell r="A505" t="str">
            <v>A526</v>
          </cell>
          <cell r="B505" t="str">
            <v xml:space="preserve">ANIMAL &amp; PLANT HEALTH AGENCY  </v>
          </cell>
          <cell r="C505" t="str">
            <v xml:space="preserve">RIVERSMEET HOUSE              </v>
          </cell>
          <cell r="D505" t="str">
            <v xml:space="preserve">NEWTOWN INDUSTRIAL ESTATE    </v>
          </cell>
          <cell r="E505" t="str">
            <v xml:space="preserve">NORTHWAY LANE, TEWKESBURY     </v>
          </cell>
          <cell r="F505" t="str">
            <v xml:space="preserve">GLOUCESTERSHIRE </v>
          </cell>
          <cell r="G505" t="str">
            <v>GL20 8JG</v>
          </cell>
        </row>
        <row r="506">
          <cell r="A506" t="str">
            <v>A528</v>
          </cell>
          <cell r="B506" t="str">
            <v>VEOLIA WATER ORGANICS RECYCLIN</v>
          </cell>
          <cell r="C506" t="str">
            <v>1 MASTERTON PARK</v>
          </cell>
          <cell r="D506" t="str">
            <v>SOUTH CASTLE DRIVE</v>
          </cell>
          <cell r="E506" t="str">
            <v>DUNFERMLINE</v>
          </cell>
          <cell r="F506" t="str">
            <v>FIFE</v>
          </cell>
          <cell r="G506" t="str">
            <v>KY11 8NX</v>
          </cell>
        </row>
        <row r="507">
          <cell r="A507" t="str">
            <v>A538</v>
          </cell>
          <cell r="B507" t="str">
            <v>A &amp; R HOUSE</v>
          </cell>
          <cell r="C507" t="str">
            <v>PURN HOUSE FARM</v>
          </cell>
          <cell r="D507" t="str">
            <v>BLEADON</v>
          </cell>
          <cell r="E507" t="str">
            <v>WESTON-SUPER-MARE</v>
          </cell>
          <cell r="F507" t="str">
            <v>SOMERSET</v>
          </cell>
          <cell r="G507" t="str">
            <v>BS24 0QE</v>
          </cell>
        </row>
        <row r="508">
          <cell r="A508" t="str">
            <v>A543</v>
          </cell>
          <cell r="B508" t="str">
            <v>ARCO LIMITED</v>
          </cell>
          <cell r="C508" t="str">
            <v>WATES LIVING SPACE</v>
          </cell>
          <cell r="D508" t="str">
            <v>SITE COMP, LITTLE HALL ROAD</v>
          </cell>
          <cell r="E508" t="str">
            <v>NEACHALLS, BIRMINGHAM</v>
          </cell>
          <cell r="F508" t="str">
            <v>WEST MIDLANDS</v>
          </cell>
          <cell r="G508" t="str">
            <v>B7 4QL</v>
          </cell>
        </row>
        <row r="509">
          <cell r="A509" t="str">
            <v>A544</v>
          </cell>
          <cell r="B509" t="str">
            <v>AMEY OW LIMITED</v>
          </cell>
          <cell r="C509" t="str">
            <v>ENGINEERING LABORATORY</v>
          </cell>
          <cell r="D509" t="str">
            <v>HACKTHORPE HALL BUS CENTRE</v>
          </cell>
          <cell r="E509" t="str">
            <v>HACKTHORPE, PENRITH</v>
          </cell>
          <cell r="F509" t="str">
            <v>CUMBRIA</v>
          </cell>
          <cell r="G509" t="str">
            <v>CA10 2HX</v>
          </cell>
        </row>
        <row r="510">
          <cell r="A510" t="str">
            <v>A548</v>
          </cell>
          <cell r="B510" t="str">
            <v>ARCO LTD</v>
          </cell>
          <cell r="C510" t="str">
            <v>C/O A ONE PLUS, PYTCHLEY DEPOT</v>
          </cell>
          <cell r="D510" t="str">
            <v>PEGASUS COURT, KETTERING SOUTH</v>
          </cell>
          <cell r="E510" t="str">
            <v>KETTERING</v>
          </cell>
          <cell r="F510" t="str">
            <v>NORTHAMPTONSHIRE</v>
          </cell>
          <cell r="G510" t="str">
            <v>NN15 6XS</v>
          </cell>
        </row>
        <row r="511">
          <cell r="A511" t="str">
            <v>A549</v>
          </cell>
          <cell r="B511" t="str">
            <v>APPLIED GEOLOGY</v>
          </cell>
          <cell r="C511" t="str">
            <v>UNIT 23</v>
          </cell>
          <cell r="D511" t="str">
            <v>ABBEY PARK, STARETON</v>
          </cell>
          <cell r="E511" t="str">
            <v>KENILWORTH</v>
          </cell>
          <cell r="F511" t="str">
            <v>WEST MIDLANDS</v>
          </cell>
          <cell r="G511" t="str">
            <v>CV8 2LY</v>
          </cell>
        </row>
        <row r="512">
          <cell r="A512" t="str">
            <v>A550</v>
          </cell>
          <cell r="B512" t="str">
            <v>AZTEC CHEMICALS</v>
          </cell>
          <cell r="C512" t="str">
            <v>UNIT 16,</v>
          </cell>
          <cell r="D512" t="str">
            <v>ORION PARK,</v>
          </cell>
          <cell r="E512" t="str">
            <v>UNIVERSITY WAY, CREWE</v>
          </cell>
          <cell r="F512" t="str">
            <v>CHESHIRE</v>
          </cell>
          <cell r="G512" t="str">
            <v>CW1 6NG</v>
          </cell>
        </row>
        <row r="513">
          <cell r="A513" t="str">
            <v>A551</v>
          </cell>
          <cell r="B513" t="str">
            <v xml:space="preserve">ABN                       </v>
          </cell>
          <cell r="C513" t="str">
            <v xml:space="preserve">2ND AVENUE                    </v>
          </cell>
          <cell r="D513" t="str">
            <v xml:space="preserve">FLIXBOROUGH INDUSTRIAL ESTATE </v>
          </cell>
          <cell r="E513" t="str">
            <v xml:space="preserve">SCUNTHORPE                  </v>
          </cell>
          <cell r="F513" t="str">
            <v xml:space="preserve">NORTH LINCOLNSHIRE   </v>
          </cell>
          <cell r="G513" t="str">
            <v>DN15 8SD</v>
          </cell>
        </row>
        <row r="514">
          <cell r="A514" t="str">
            <v>A555</v>
          </cell>
          <cell r="B514" t="str">
            <v>ALEXANDER SMITH</v>
          </cell>
          <cell r="C514" t="str">
            <v>FLAT 2</v>
          </cell>
          <cell r="D514" t="str">
            <v>5 KING SQUARE</v>
          </cell>
          <cell r="E514" t="str">
            <v>BRISTOL</v>
          </cell>
          <cell r="F514" t="str">
            <v>GLOUCESTERSHIRE</v>
          </cell>
          <cell r="G514" t="str">
            <v>BS2 8JQ</v>
          </cell>
        </row>
        <row r="515">
          <cell r="A515" t="str">
            <v>A556</v>
          </cell>
          <cell r="B515" t="str">
            <v>A WILLIAMS</v>
          </cell>
          <cell r="C515" t="str">
            <v>RINGWAY HIGHWAYS DEPOT</v>
          </cell>
          <cell r="D515" t="str">
            <v>A449 WORCESTER ROAD</v>
          </cell>
          <cell r="E515" t="str">
            <v>HARTLEBURY, NR KIDDERMINSTER</v>
          </cell>
          <cell r="F515" t="str">
            <v>WORCESTERSHIRE</v>
          </cell>
          <cell r="G515" t="str">
            <v>DY11 7XA</v>
          </cell>
        </row>
        <row r="516">
          <cell r="A516" t="str">
            <v>A558</v>
          </cell>
          <cell r="B516" t="str">
            <v>ASI SOLUTIONS</v>
          </cell>
          <cell r="C516" t="str">
            <v>THE HEATH TECHNICAL &amp; SCIENCE</v>
          </cell>
          <cell r="D516" t="str">
            <v>PARK, LAB 514A</v>
          </cell>
          <cell r="E516" t="str">
            <v>RUNCORN</v>
          </cell>
          <cell r="F516" t="str">
            <v>CHESHIRE</v>
          </cell>
          <cell r="G516" t="str">
            <v>WA7 4QX</v>
          </cell>
        </row>
        <row r="517">
          <cell r="A517" t="str">
            <v>A559</v>
          </cell>
          <cell r="B517" t="str">
            <v>HOLCIM UK LTD</v>
          </cell>
          <cell r="C517" t="str">
            <v>GLENSANDA QUARRY</v>
          </cell>
          <cell r="D517" t="str">
            <v>RHUGH GARBH DEPOT, BARCALDINE</v>
          </cell>
          <cell r="E517" t="str">
            <v>OBAN</v>
          </cell>
          <cell r="F517" t="str">
            <v>ARGYLL</v>
          </cell>
          <cell r="G517" t="str">
            <v>PA37 1SE</v>
          </cell>
        </row>
        <row r="518">
          <cell r="A518" t="str">
            <v>A560</v>
          </cell>
          <cell r="B518" t="str">
            <v>AP GEOTECHNICS LTD</v>
          </cell>
          <cell r="C518" t="str">
            <v>51 - 53 GULIFORD STREET</v>
          </cell>
          <cell r="D518" t="str">
            <v/>
          </cell>
          <cell r="E518" t="str">
            <v>CHERTSEY</v>
          </cell>
          <cell r="F518" t="str">
            <v>SURREY</v>
          </cell>
          <cell r="G518" t="str">
            <v>KT16 9BA</v>
          </cell>
        </row>
        <row r="519">
          <cell r="A519" t="str">
            <v>A561</v>
          </cell>
          <cell r="B519" t="str">
            <v>A-2-SEA SOLUTIONS LTD</v>
          </cell>
          <cell r="C519" t="str">
            <v>UNIT 15 ROMSEY INDUSTRIAL EST.</v>
          </cell>
          <cell r="D519" t="str">
            <v>GREATBRIDGE ROAD</v>
          </cell>
          <cell r="E519" t="str">
            <v>ROMSEY</v>
          </cell>
          <cell r="F519" t="str">
            <v>HAMPSHIRE</v>
          </cell>
          <cell r="G519" t="str">
            <v>SO51 0HR</v>
          </cell>
        </row>
        <row r="520">
          <cell r="A520" t="str">
            <v>A562</v>
          </cell>
          <cell r="B520" t="str">
            <v>A1 TOOLS &amp; FIXINGS LTD</v>
          </cell>
          <cell r="C520" t="str">
            <v>UNIT 29, SOOTHOUSE SPRING</v>
          </cell>
          <cell r="D520" t="str">
            <v>VALLEY RD INDUSTRIAL ESTATE</v>
          </cell>
          <cell r="E520" t="str">
            <v>ST ALBANS</v>
          </cell>
          <cell r="F520" t="str">
            <v>HERTFORDSHIRE</v>
          </cell>
          <cell r="G520" t="str">
            <v>AL3 6PF</v>
          </cell>
        </row>
        <row r="521">
          <cell r="A521" t="str">
            <v>A563</v>
          </cell>
          <cell r="B521" t="str">
            <v>HSS HIRE SERVICE GROUP LTD</v>
          </cell>
          <cell r="C521" t="str">
            <v>STONEWOOD BUILDERS LTD</v>
          </cell>
          <cell r="D521" t="str">
            <v>BRICKYARD FARM, UNDERHILL</v>
          </cell>
          <cell r="E521" t="str">
            <v>SAISBURY</v>
          </cell>
          <cell r="F521" t="str">
            <v>WILTSHIRE</v>
          </cell>
          <cell r="G521" t="str">
            <v>SP3 6BP</v>
          </cell>
        </row>
        <row r="522">
          <cell r="A522" t="str">
            <v>A564</v>
          </cell>
          <cell r="B522" t="str">
            <v>ALMI GROUP (UK) LTD</v>
          </cell>
          <cell r="C522" t="str">
            <v>UNIT 9 - 10, LAMBS BUSINESS PK</v>
          </cell>
          <cell r="D522" t="str">
            <v>TERRACOTTA ROAD</v>
          </cell>
          <cell r="E522" t="str">
            <v>SOUTH GODSTONE</v>
          </cell>
          <cell r="F522" t="str">
            <v>SURREY</v>
          </cell>
          <cell r="G522" t="str">
            <v>RH9 8LJ</v>
          </cell>
        </row>
        <row r="523">
          <cell r="A523" t="str">
            <v>A565</v>
          </cell>
          <cell r="B523" t="str">
            <v>ALPHA PILING</v>
          </cell>
          <cell r="C523" t="str">
            <v>ST CLEMENTS HOUSE</v>
          </cell>
          <cell r="D523" t="str">
            <v/>
          </cell>
          <cell r="E523" t="str">
            <v>ROCHESTER</v>
          </cell>
          <cell r="F523" t="str">
            <v>KENT</v>
          </cell>
          <cell r="G523" t="str">
            <v>ME1 1NL</v>
          </cell>
        </row>
        <row r="524">
          <cell r="A524" t="str">
            <v>A566</v>
          </cell>
          <cell r="B524" t="str">
            <v>AXION RECYCLING</v>
          </cell>
          <cell r="C524" t="str">
            <v>UNIT 2 TUDOR HOUSE</v>
          </cell>
          <cell r="D524" t="str">
            <v>MEADWAY, BRAMHALL</v>
          </cell>
          <cell r="E524" t="str">
            <v>STOCKPORT</v>
          </cell>
          <cell r="F524" t="str">
            <v>CHESHIRE</v>
          </cell>
          <cell r="G524" t="str">
            <v>SK7 2DG</v>
          </cell>
        </row>
        <row r="525">
          <cell r="A525" t="str">
            <v>A570</v>
          </cell>
          <cell r="B525" t="str">
            <v>ASTON FITTINGS</v>
          </cell>
          <cell r="C525" t="str">
            <v>2 SPRINGCROFT ROAD</v>
          </cell>
          <cell r="D525" t="str">
            <v>TYSELEY</v>
          </cell>
          <cell r="E525" t="str">
            <v>BIRMINGHAM</v>
          </cell>
          <cell r="F525" t="str">
            <v>WEST MIDLANDS</v>
          </cell>
          <cell r="G525" t="str">
            <v>B11 3EL</v>
          </cell>
        </row>
        <row r="526">
          <cell r="A526" t="str">
            <v>A573</v>
          </cell>
          <cell r="B526" t="str">
            <v>AGGREGATE INDUSTRIES UK LTD</v>
          </cell>
          <cell r="C526" t="str">
            <v>SHEFFIELD ASHPHALT LAB</v>
          </cell>
          <cell r="D526" t="str">
            <v>EUROPA WAY</v>
          </cell>
          <cell r="E526" t="str">
            <v>SHEFFIELD</v>
          </cell>
          <cell r="F526" t="str">
            <v>SOUTH YORKSHIRE</v>
          </cell>
          <cell r="G526" t="str">
            <v>S9 1TQ</v>
          </cell>
        </row>
        <row r="527">
          <cell r="A527" t="str">
            <v>A574</v>
          </cell>
          <cell r="B527" t="str">
            <v>HOLCIM UK LTD</v>
          </cell>
          <cell r="C527" t="str">
            <v>CHAINBRIDGE LANE</v>
          </cell>
          <cell r="D527" t="str">
            <v>LOUND</v>
          </cell>
          <cell r="E527" t="str">
            <v>RETFORD</v>
          </cell>
          <cell r="F527" t="str">
            <v>NOTTINGHAMSHIRE</v>
          </cell>
          <cell r="G527" t="str">
            <v>DN22 8RU</v>
          </cell>
        </row>
        <row r="528">
          <cell r="A528" t="str">
            <v>A577</v>
          </cell>
          <cell r="B528" t="str">
            <v>ANGLIAN LAND DRAINAGE</v>
          </cell>
          <cell r="C528" t="str">
            <v>MAWKINHERDS FARM</v>
          </cell>
          <cell r="D528" t="str">
            <v>BARNSTON</v>
          </cell>
          <cell r="E528" t="str">
            <v>GREAT DUNMOW</v>
          </cell>
          <cell r="F528" t="str">
            <v>ESSEX</v>
          </cell>
          <cell r="G528" t="str">
            <v>CM6 1ND</v>
          </cell>
        </row>
        <row r="529">
          <cell r="A529" t="str">
            <v>A583</v>
          </cell>
          <cell r="B529" t="str">
            <v>AVZ GEO ENG LTD</v>
          </cell>
          <cell r="C529" t="str">
            <v>8 TANYARD AVENUE</v>
          </cell>
          <cell r="D529" t="str">
            <v/>
          </cell>
          <cell r="E529" t="str">
            <v>EAST GRINSTEAD</v>
          </cell>
          <cell r="F529" t="str">
            <v>WEST SUSSEX</v>
          </cell>
          <cell r="G529" t="str">
            <v>RH19 4LU</v>
          </cell>
        </row>
        <row r="530">
          <cell r="A530" t="str">
            <v>A590</v>
          </cell>
          <cell r="B530" t="str">
            <v>APEX DRILLING</v>
          </cell>
          <cell r="C530" t="str">
            <v>VILLAGE FARM IND EST</v>
          </cell>
          <cell r="D530" t="str">
            <v>STURMI WAY, PYLE</v>
          </cell>
          <cell r="E530" t="str">
            <v>BRIDGEND</v>
          </cell>
          <cell r="F530" t="str">
            <v>MID GLAMORGAN</v>
          </cell>
          <cell r="G530" t="str">
            <v>CF33 6BZ</v>
          </cell>
        </row>
        <row r="531">
          <cell r="A531" t="str">
            <v>A592</v>
          </cell>
          <cell r="B531" t="str">
            <v>HOLCIM UK LTD</v>
          </cell>
          <cell r="C531" t="str">
            <v>BARDON HALL, COPT OAK ROAD</v>
          </cell>
          <cell r="D531" t="str">
            <v/>
          </cell>
          <cell r="E531" t="str">
            <v>MARKFIELD</v>
          </cell>
          <cell r="F531" t="str">
            <v>LEICESTERSHIRE</v>
          </cell>
          <cell r="G531" t="str">
            <v>LE67 9PJ</v>
          </cell>
        </row>
        <row r="532">
          <cell r="A532" t="str">
            <v>A593</v>
          </cell>
          <cell r="B532" t="str">
            <v>ALCHEMY PLANT &amp; CONTRACTING LT</v>
          </cell>
          <cell r="C532" t="str">
            <v>TORRAN GORM IND ESTATE</v>
          </cell>
          <cell r="D532" t="str">
            <v>LOCHAVULLIN ROAD</v>
          </cell>
          <cell r="E532" t="str">
            <v>OBAN</v>
          </cell>
          <cell r="F532" t="str">
            <v>PERTHSHIRE</v>
          </cell>
          <cell r="G532" t="str">
            <v>PA34 4PL</v>
          </cell>
        </row>
        <row r="533">
          <cell r="A533" t="str">
            <v>A594</v>
          </cell>
          <cell r="B533" t="str">
            <v>HOLCIM UK LTD</v>
          </cell>
          <cell r="C533" t="str">
            <v>KENNEDY ROAD</v>
          </cell>
          <cell r="D533" t="str">
            <v/>
          </cell>
          <cell r="E533" t="str">
            <v>LEIGH</v>
          </cell>
          <cell r="F533" t="str">
            <v>GREATER MANCHESTER</v>
          </cell>
          <cell r="G533" t="str">
            <v>M29 7JU</v>
          </cell>
        </row>
        <row r="534">
          <cell r="A534" t="str">
            <v>A595</v>
          </cell>
          <cell r="B534" t="str">
            <v>ANYTIME CONCRETE</v>
          </cell>
          <cell r="C534" t="str">
            <v>UNIT 1, STATION APPROACH</v>
          </cell>
          <cell r="D534" t="str">
            <v>OFF OLDFIELD LANE NORTH</v>
          </cell>
          <cell r="E534" t="str">
            <v>GREENFORD</v>
          </cell>
          <cell r="F534" t="str">
            <v>MIDDLESEX</v>
          </cell>
          <cell r="G534" t="str">
            <v>UB6 0AL</v>
          </cell>
        </row>
        <row r="535">
          <cell r="A535" t="str">
            <v>A596</v>
          </cell>
          <cell r="B535" t="str">
            <v>A &amp; A CONCRETE REPAIRS LTD</v>
          </cell>
          <cell r="C535" t="str">
            <v>25 STONEHOUSE STREET</v>
          </cell>
          <cell r="D535" t="str">
            <v>STONEHOUSE</v>
          </cell>
          <cell r="E535" t="str">
            <v>PLYMOUTH</v>
          </cell>
          <cell r="F535" t="str">
            <v>DEVON</v>
          </cell>
          <cell r="G535" t="str">
            <v>PL1 3PE</v>
          </cell>
        </row>
        <row r="536">
          <cell r="A536" t="str">
            <v>A598</v>
          </cell>
          <cell r="B536" t="str">
            <v>ABSOLUTE CALIBRATION LTD</v>
          </cell>
          <cell r="C536" t="str">
            <v>14 MURRILLS ESTATE</v>
          </cell>
          <cell r="D536" t="str">
            <v/>
          </cell>
          <cell r="E536" t="str">
            <v>PORTCHESTER</v>
          </cell>
          <cell r="F536" t="str">
            <v>HAMPSHIRE</v>
          </cell>
          <cell r="G536" t="str">
            <v>PO16 9RD</v>
          </cell>
        </row>
        <row r="537">
          <cell r="A537" t="str">
            <v>A600</v>
          </cell>
          <cell r="B537" t="str">
            <v>AUGER SITE INVESTIGATIONS LTD</v>
          </cell>
          <cell r="C537" t="str">
            <v>23 BAKER CLOSE</v>
          </cell>
          <cell r="D537" t="str">
            <v/>
          </cell>
          <cell r="E537" t="str">
            <v>SIDMOUTH</v>
          </cell>
          <cell r="F537" t="str">
            <v>DEVON</v>
          </cell>
          <cell r="G537" t="str">
            <v>EX10 9YJ</v>
          </cell>
        </row>
        <row r="538">
          <cell r="A538" t="str">
            <v>A601</v>
          </cell>
          <cell r="B538" t="str">
            <v>ARCO LTD</v>
          </cell>
          <cell r="C538" t="str">
            <v>PO BOX 78</v>
          </cell>
          <cell r="D538" t="str">
            <v>COLONIAL WAY</v>
          </cell>
          <cell r="E538" t="str">
            <v>WATFORD</v>
          </cell>
          <cell r="F538" t="str">
            <v>HERTFORDSHIRE</v>
          </cell>
          <cell r="G538" t="str">
            <v>WD24 4WG</v>
          </cell>
        </row>
        <row r="539">
          <cell r="A539" t="str">
            <v>A603</v>
          </cell>
          <cell r="B539" t="str">
            <v>ABERDEENSHIRE COUNCIL</v>
          </cell>
          <cell r="C539" t="str">
            <v>PITCAPLE QUARRY</v>
          </cell>
          <cell r="D539" t="str">
            <v/>
          </cell>
          <cell r="E539" t="str">
            <v>INVERURIE</v>
          </cell>
          <cell r="F539" t="str">
            <v>ABERDEENSHIRE</v>
          </cell>
          <cell r="G539" t="str">
            <v>AB51 5DY</v>
          </cell>
        </row>
        <row r="540">
          <cell r="A540" t="str">
            <v>A604</v>
          </cell>
          <cell r="B540" t="str">
            <v>MARC WILLIAMS</v>
          </cell>
          <cell r="C540" t="str">
            <v>153 THE DRIVE</v>
          </cell>
          <cell r="D540" t="str">
            <v/>
          </cell>
          <cell r="E540" t="str">
            <v>UCKFIELD</v>
          </cell>
          <cell r="F540" t="str">
            <v>EAST SUSSEX</v>
          </cell>
          <cell r="G540" t="str">
            <v>TN22 1BN</v>
          </cell>
        </row>
        <row r="541">
          <cell r="A541" t="str">
            <v>A605</v>
          </cell>
          <cell r="B541" t="str">
            <v>GEVEKO MARKINGS LTD</v>
          </cell>
          <cell r="C541" t="str">
            <v>GIBBS MARSH TRADING ESTATE</v>
          </cell>
          <cell r="D541" t="str">
            <v/>
          </cell>
          <cell r="E541" t="str">
            <v>STALBRIDGE</v>
          </cell>
          <cell r="F541" t="str">
            <v>DORSET</v>
          </cell>
          <cell r="G541" t="str">
            <v>DT10 2RX</v>
          </cell>
        </row>
        <row r="542">
          <cell r="A542" t="str">
            <v>A618</v>
          </cell>
          <cell r="B542" t="str">
            <v>A S INT'L CORPORATION LTD</v>
          </cell>
          <cell r="C542" t="str">
            <v>2B SEFTON BUSINESS PARK</v>
          </cell>
          <cell r="D542" t="str">
            <v>NETHERTON</v>
          </cell>
          <cell r="E542" t="str">
            <v>LIVERPOOL</v>
          </cell>
          <cell r="F542" t="str">
            <v>LANCASHIRE</v>
          </cell>
          <cell r="G542" t="str">
            <v>L30 1RD</v>
          </cell>
        </row>
        <row r="543">
          <cell r="A543" t="str">
            <v>A620</v>
          </cell>
          <cell r="B543" t="str">
            <v>ALDRIDGE TESTING LABORATORIES</v>
          </cell>
          <cell r="C543" t="str">
            <v>1 ADDERLEY ROAD SOUTH</v>
          </cell>
          <cell r="D543" t="str">
            <v>BIRMINGHAM WHEELS PARK</v>
          </cell>
          <cell r="E543" t="str">
            <v>BIRMINGHAM</v>
          </cell>
          <cell r="F543" t="str">
            <v>WEST MIDLANDS</v>
          </cell>
          <cell r="G543" t="str">
            <v>B8 1AD</v>
          </cell>
        </row>
        <row r="544">
          <cell r="A544" t="str">
            <v>A621</v>
          </cell>
          <cell r="B544" t="str">
            <v>HOLCIM UK LTD</v>
          </cell>
          <cell r="C544" t="str">
            <v>BISTOL EXPRESS ASPHALT</v>
          </cell>
          <cell r="D544" t="str">
            <v>AVONGATE, ALBERT ROAD</v>
          </cell>
          <cell r="E544" t="str">
            <v>ST PHILLIPS, BRISTOL</v>
          </cell>
          <cell r="F544" t="str">
            <v>AVON</v>
          </cell>
          <cell r="G544" t="str">
            <v>BS2 0XQ</v>
          </cell>
        </row>
        <row r="545">
          <cell r="A545" t="str">
            <v>A622</v>
          </cell>
          <cell r="B545" t="str">
            <v>ASPIN FOUNDATIONS LIMITED</v>
          </cell>
          <cell r="C545" t="str">
            <v>ACEL HOUSE, LEACHFIELD IND EST</v>
          </cell>
          <cell r="D545" t="str">
            <v>GREEN LANE WEST</v>
          </cell>
          <cell r="E545" t="str">
            <v>GARSTANG</v>
          </cell>
          <cell r="F545" t="str">
            <v>LANCASHIRE</v>
          </cell>
          <cell r="G545" t="str">
            <v>PR3 1PR</v>
          </cell>
        </row>
        <row r="546">
          <cell r="A546" t="str">
            <v>A623</v>
          </cell>
          <cell r="B546" t="str">
            <v>AIB ELECTRICAL WHOLESALE</v>
          </cell>
          <cell r="C546" t="str">
            <v>161-181 WHITEFIELD ROAD</v>
          </cell>
          <cell r="D546" t="str">
            <v>COWAN</v>
          </cell>
          <cell r="E546" t="str">
            <v>GLASGOW</v>
          </cell>
          <cell r="F546" t="str">
            <v>LANARKSHIRE</v>
          </cell>
          <cell r="G546" t="str">
            <v>G51 2SD</v>
          </cell>
        </row>
        <row r="547">
          <cell r="A547" t="str">
            <v>A631</v>
          </cell>
          <cell r="B547" t="str">
            <v>A CONSULT</v>
          </cell>
          <cell r="C547" t="str">
            <v>DOSCO EST</v>
          </cell>
          <cell r="D547" t="str">
            <v>OLLERTON ROAD</v>
          </cell>
          <cell r="E547" t="str">
            <v>TUXFORD, NEWARK</v>
          </cell>
          <cell r="F547" t="str">
            <v>NOTTINGHAMSHIRE</v>
          </cell>
          <cell r="G547" t="str">
            <v>NG22 0PQ</v>
          </cell>
        </row>
        <row r="548">
          <cell r="A548" t="str">
            <v>A632</v>
          </cell>
          <cell r="B548" t="str">
            <v>A CONSULT LTD</v>
          </cell>
          <cell r="C548" t="str">
            <v>THE BARN</v>
          </cell>
          <cell r="D548" t="str">
            <v>MANOR BUSINESS PARK</v>
          </cell>
          <cell r="E548" t="str">
            <v>EAST DRAYTON. RETFORD</v>
          </cell>
          <cell r="F548" t="str">
            <v>NOTTINGHAMSHIRE</v>
          </cell>
          <cell r="G548" t="str">
            <v>DN22 0LG</v>
          </cell>
        </row>
        <row r="549">
          <cell r="A549" t="str">
            <v>A633</v>
          </cell>
          <cell r="B549" t="str">
            <v>ABC CONCRETE DIRECT LTD</v>
          </cell>
          <cell r="C549" t="str">
            <v>UNITS 20 - 21  ATHLONE ROAD</v>
          </cell>
          <cell r="D549" t="str">
            <v/>
          </cell>
          <cell r="E549" t="str">
            <v>WARRINGTON</v>
          </cell>
          <cell r="F549" t="str">
            <v>CHESHIRE</v>
          </cell>
          <cell r="G549" t="str">
            <v>WA2 8JJ</v>
          </cell>
        </row>
        <row r="550">
          <cell r="A550" t="str">
            <v>A634</v>
          </cell>
          <cell r="B550" t="str">
            <v>HOLCIM UK LTD</v>
          </cell>
          <cell r="C550" t="str">
            <v>HEATHROW LABORATORY</v>
          </cell>
          <cell r="D550" t="str">
            <v>COLNBROOK</v>
          </cell>
          <cell r="E550" t="str">
            <v>SLOUGH</v>
          </cell>
          <cell r="F550" t="str">
            <v>BERKSHIRE</v>
          </cell>
          <cell r="G550" t="str">
            <v>SL3 0EB</v>
          </cell>
        </row>
        <row r="551">
          <cell r="A551" t="str">
            <v>A637</v>
          </cell>
          <cell r="B551" t="str">
            <v>AN4 GROUP</v>
          </cell>
          <cell r="C551" t="str">
            <v>8 THE WINDMILLS</v>
          </cell>
          <cell r="D551" t="str">
            <v>ST MARY'S CLOSE</v>
          </cell>
          <cell r="E551" t="str">
            <v>ALTON</v>
          </cell>
          <cell r="F551" t="str">
            <v>HAMPSHIRE</v>
          </cell>
          <cell r="G551" t="str">
            <v>GU34 1EF</v>
          </cell>
        </row>
        <row r="552">
          <cell r="A552" t="str">
            <v>A638</v>
          </cell>
          <cell r="B552" t="str">
            <v>ACHESON &amp; GLOVER LTD</v>
          </cell>
          <cell r="C552" t="str">
            <v>137 BELFAST ROAD</v>
          </cell>
          <cell r="D552" t="str">
            <v/>
          </cell>
          <cell r="E552" t="str">
            <v>SAINTFIELD</v>
          </cell>
          <cell r="F552" t="str">
            <v>CO.DOWN</v>
          </cell>
          <cell r="G552" t="str">
            <v>BT24 7HF</v>
          </cell>
        </row>
        <row r="553">
          <cell r="A553" t="str">
            <v>A639</v>
          </cell>
          <cell r="B553" t="str">
            <v>ACHESON &amp; GLOVER LTD</v>
          </cell>
          <cell r="C553" t="str">
            <v>127 CRIEVEHILL ROAD</v>
          </cell>
          <cell r="D553" t="str">
            <v/>
          </cell>
          <cell r="E553" t="str">
            <v>FIVEMILETOWN</v>
          </cell>
          <cell r="F553" t="str">
            <v>CO.TYRONE</v>
          </cell>
          <cell r="G553" t="str">
            <v>BT75 0SY</v>
          </cell>
        </row>
        <row r="554">
          <cell r="A554" t="str">
            <v>A645</v>
          </cell>
          <cell r="B554" t="str">
            <v>ARROW BREWERY</v>
          </cell>
          <cell r="C554" t="str">
            <v>7A BRIDGE STREET</v>
          </cell>
          <cell r="D554" t="str">
            <v/>
          </cell>
          <cell r="E554" t="str">
            <v>KINGTON</v>
          </cell>
          <cell r="F554" t="str">
            <v>HEREFORDSHIRE</v>
          </cell>
          <cell r="G554" t="str">
            <v>HR5 3DL</v>
          </cell>
        </row>
        <row r="555">
          <cell r="A555" t="str">
            <v>A646</v>
          </cell>
          <cell r="B555" t="str">
            <v>ARCO BRADFORD - DD PORTER</v>
          </cell>
          <cell r="C555" t="str">
            <v>UNIT 1 BOW BECK</v>
          </cell>
          <cell r="D555" t="str">
            <v>BOWLING BECK LANE</v>
          </cell>
          <cell r="E555" t="str">
            <v>BRADFORD</v>
          </cell>
          <cell r="F555" t="str">
            <v>WEST YORKSHIRE</v>
          </cell>
          <cell r="G555" t="str">
            <v>BD4 8SL</v>
          </cell>
        </row>
        <row r="556">
          <cell r="A556" t="str">
            <v>A647</v>
          </cell>
          <cell r="B556" t="str">
            <v>ALLEN ENVIRONMENTAL ARCHAEOLOG</v>
          </cell>
          <cell r="C556" t="str">
            <v>REDROOF</v>
          </cell>
          <cell r="D556" t="str">
            <v>GREEN ROAD</v>
          </cell>
          <cell r="E556" t="str">
            <v>CODFORD</v>
          </cell>
          <cell r="F556" t="str">
            <v>WILTSHIRE</v>
          </cell>
          <cell r="G556" t="str">
            <v>BA12 0NW</v>
          </cell>
        </row>
        <row r="557">
          <cell r="A557" t="str">
            <v>A650</v>
          </cell>
          <cell r="B557" t="str">
            <v>ASH CONTRACTING LTD</v>
          </cell>
          <cell r="C557" t="str">
            <v>4 THE COURTYARD</v>
          </cell>
          <cell r="D557" t="str">
            <v>BIRLING ROAD</v>
          </cell>
          <cell r="E557" t="str">
            <v>RYARSH, WEST MALLING</v>
          </cell>
          <cell r="F557" t="str">
            <v>KENT</v>
          </cell>
          <cell r="G557" t="str">
            <v>ME19 5AA</v>
          </cell>
        </row>
        <row r="558">
          <cell r="A558" t="str">
            <v>A651</v>
          </cell>
          <cell r="B558" t="str">
            <v>ASPIN GROUP</v>
          </cell>
          <cell r="C558" t="str">
            <v>LOPEN BUSINESS PARK</v>
          </cell>
          <cell r="D558" t="str">
            <v>LOPEN</v>
          </cell>
          <cell r="E558" t="str">
            <v>SOUTH PETHERTON</v>
          </cell>
          <cell r="F558" t="str">
            <v>SOMERSET</v>
          </cell>
          <cell r="G558" t="str">
            <v>TA13 5JS</v>
          </cell>
        </row>
        <row r="559">
          <cell r="A559" t="str">
            <v>A652</v>
          </cell>
          <cell r="B559" t="str">
            <v>ALPHA PILING</v>
          </cell>
          <cell r="C559" t="str">
            <v>BUILDING 18, GATEWAY 1000</v>
          </cell>
          <cell r="D559" t="str">
            <v>WHITTLE WAY, ARLINGTON BUS PK</v>
          </cell>
          <cell r="E559" t="str">
            <v>STEVENAGE</v>
          </cell>
          <cell r="F559" t="str">
            <v>HERFORDSHIRE</v>
          </cell>
          <cell r="G559" t="str">
            <v>SG1 2FP</v>
          </cell>
        </row>
        <row r="560">
          <cell r="A560" t="str">
            <v>A653</v>
          </cell>
          <cell r="B560" t="str">
            <v>ARGYLL RESOURCES LTD</v>
          </cell>
          <cell r="C560" t="str">
            <v>JOHN MACLACHLAN QUARRIES LTD</v>
          </cell>
          <cell r="D560" t="str">
            <v>TORRAN GORM IND ESTATE</v>
          </cell>
          <cell r="E560" t="str">
            <v>OBAN</v>
          </cell>
          <cell r="F560" t="str">
            <v>ARGYLL</v>
          </cell>
          <cell r="G560" t="str">
            <v>PA34 4PL</v>
          </cell>
        </row>
        <row r="561">
          <cell r="A561" t="str">
            <v>A654</v>
          </cell>
          <cell r="B561" t="str">
            <v>MUHAMMAD ABRAHIM AHMED</v>
          </cell>
          <cell r="C561" t="str">
            <v>C/O BRUNEL UNIVERSITY</v>
          </cell>
          <cell r="D561" t="str">
            <v>FLAT 6, ROOM 9 GALBRAITH HALL</v>
          </cell>
          <cell r="E561" t="str">
            <v>TOPPING LANE, UXBRIDGE</v>
          </cell>
          <cell r="F561" t="str">
            <v>MIDDLESEX</v>
          </cell>
          <cell r="G561" t="str">
            <v>UB8 2TF</v>
          </cell>
        </row>
        <row r="562">
          <cell r="A562" t="str">
            <v>A655</v>
          </cell>
          <cell r="B562" t="str">
            <v>AXION RECYCLING</v>
          </cell>
          <cell r="C562" t="str">
            <v>26 RIGMONT ROAD</v>
          </cell>
          <cell r="D562" t="str">
            <v>BARMHALL</v>
          </cell>
          <cell r="E562" t="str">
            <v>STOCKPORT</v>
          </cell>
          <cell r="F562" t="str">
            <v>CHESHIRE</v>
          </cell>
          <cell r="G562" t="str">
            <v>SK7 1JY</v>
          </cell>
        </row>
        <row r="563">
          <cell r="A563" t="str">
            <v>A656</v>
          </cell>
          <cell r="B563" t="str">
            <v>ANCHOR BAY CONSTN PROD LTD</v>
          </cell>
          <cell r="C563" t="str">
            <v>UNIT 3</v>
          </cell>
          <cell r="D563" t="str">
            <v>WESTERN WAY INDUSTRIAL ESTATE</v>
          </cell>
          <cell r="E563" t="str">
            <v>WEDNESBURY</v>
          </cell>
          <cell r="F563" t="str">
            <v>WEST MIDLANDS</v>
          </cell>
          <cell r="G563" t="str">
            <v>WS10 7BW</v>
          </cell>
        </row>
        <row r="564">
          <cell r="A564" t="str">
            <v>A657</v>
          </cell>
          <cell r="B564" t="str">
            <v>ANALICELLE GASIAS &amp; SON</v>
          </cell>
          <cell r="C564" t="str">
            <v>BUCKLEY ROAD INDUSTRIAL EST.</v>
          </cell>
          <cell r="D564" t="str">
            <v/>
          </cell>
          <cell r="E564" t="str">
            <v>ROCHDALE</v>
          </cell>
          <cell r="F564" t="str">
            <v>LANCASHIRE</v>
          </cell>
          <cell r="G564" t="str">
            <v>OL12 9EF</v>
          </cell>
        </row>
        <row r="565">
          <cell r="A565" t="str">
            <v>A658</v>
          </cell>
          <cell r="B565" t="str">
            <v>ALPHA CALIBRATION SERVICES LTD</v>
          </cell>
          <cell r="C565" t="str">
            <v>UNIT 3, LODGE HILL IND ESTATE</v>
          </cell>
          <cell r="D565" t="str">
            <v>WESTBURY-SUB-MENDIP</v>
          </cell>
          <cell r="E565" t="str">
            <v>WELLS</v>
          </cell>
          <cell r="F565" t="str">
            <v>SOMERSET</v>
          </cell>
          <cell r="G565" t="str">
            <v>BA5 1EY</v>
          </cell>
        </row>
        <row r="566">
          <cell r="A566" t="str">
            <v>A659</v>
          </cell>
          <cell r="B566" t="str">
            <v>WASDELL PACKAGING LTD</v>
          </cell>
          <cell r="C566" t="str">
            <v>DBA ADUNA - GHANA</v>
          </cell>
          <cell r="D566" t="str">
            <v>6 STEPHENSON RD</v>
          </cell>
          <cell r="E566" t="str">
            <v>GROUNDWELL INDUSTRIAL ESTATE</v>
          </cell>
          <cell r="F566" t="str">
            <v>SWINDON</v>
          </cell>
          <cell r="G566" t="str">
            <v>SN25 5AX</v>
          </cell>
        </row>
        <row r="567">
          <cell r="A567" t="str">
            <v>A660</v>
          </cell>
          <cell r="B567" t="str">
            <v>ALPHA PILING</v>
          </cell>
          <cell r="C567" t="str">
            <v>9 FORSYTH DRIVE</v>
          </cell>
          <cell r="D567" t="str">
            <v/>
          </cell>
          <cell r="E567" t="str">
            <v>BRAINTREE</v>
          </cell>
          <cell r="F567" t="str">
            <v>ESSEX</v>
          </cell>
          <cell r="G567" t="str">
            <v>CM7 1AR</v>
          </cell>
        </row>
        <row r="568">
          <cell r="A568" t="str">
            <v>A661</v>
          </cell>
          <cell r="B568" t="str">
            <v>ASL LIMITED</v>
          </cell>
          <cell r="C568" t="str">
            <v>HOLLY FARM BUSINESS PARK</v>
          </cell>
          <cell r="D568" t="str">
            <v/>
          </cell>
          <cell r="E568" t="str">
            <v>HONILEY</v>
          </cell>
          <cell r="F568" t="str">
            <v>WARWICKSHIRE</v>
          </cell>
          <cell r="G568" t="str">
            <v>CV8 1NP</v>
          </cell>
        </row>
        <row r="569">
          <cell r="A569" t="str">
            <v>A662</v>
          </cell>
          <cell r="B569" t="str">
            <v>ASHCROFT PLANT CUMBRIA LTD</v>
          </cell>
          <cell r="C569" t="str">
            <v>MAIN ROAD</v>
          </cell>
          <cell r="D569" t="str">
            <v>FLIMBY</v>
          </cell>
          <cell r="E569" t="str">
            <v>MARYPORT</v>
          </cell>
          <cell r="F569" t="str">
            <v>CUMBRIA</v>
          </cell>
          <cell r="G569" t="str">
            <v>CA15 8RP</v>
          </cell>
        </row>
        <row r="570">
          <cell r="A570" t="str">
            <v>A664</v>
          </cell>
          <cell r="B570" t="str">
            <v>APA CONCRETE REPAIRS</v>
          </cell>
          <cell r="C570" t="str">
            <v>BLACK BROOK WAY, GREETLAND</v>
          </cell>
          <cell r="D570" t="str">
            <v/>
          </cell>
          <cell r="E570" t="str">
            <v>HALIFAX</v>
          </cell>
          <cell r="F570" t="str">
            <v>WEST YORKSHIRE</v>
          </cell>
          <cell r="G570" t="str">
            <v>HX4 8ED</v>
          </cell>
        </row>
        <row r="571">
          <cell r="A571" t="str">
            <v>A665</v>
          </cell>
          <cell r="B571" t="str">
            <v>APA CONCRETE REPAIRS</v>
          </cell>
          <cell r="C571" t="str">
            <v>CROSSMESS THEMES WATER</v>
          </cell>
          <cell r="D571" t="str">
            <v>BELVEDERE ROAD, ABBEY WOOD</v>
          </cell>
          <cell r="E571" t="str">
            <v/>
          </cell>
          <cell r="F571" t="str">
            <v>LONDON</v>
          </cell>
          <cell r="G571" t="str">
            <v>SE2 9AQ</v>
          </cell>
        </row>
        <row r="572">
          <cell r="A572" t="str">
            <v>A666</v>
          </cell>
          <cell r="B572" t="str">
            <v>ASHCROFT PLANT CUMBRIA LTD</v>
          </cell>
          <cell r="C572" t="str">
            <v>MAIN ROAD</v>
          </cell>
          <cell r="D572" t="str">
            <v>FLIMBY</v>
          </cell>
          <cell r="E572" t="str">
            <v>MARYPORT</v>
          </cell>
          <cell r="F572" t="str">
            <v>CUMBRIA</v>
          </cell>
          <cell r="G572" t="str">
            <v>CA15 8RP</v>
          </cell>
        </row>
        <row r="573">
          <cell r="A573" t="str">
            <v>A667</v>
          </cell>
          <cell r="B573" t="str">
            <v>ASHCROFT PLANT</v>
          </cell>
          <cell r="C573" t="str">
            <v>C/O SIR ROBERT MCALPINE</v>
          </cell>
          <cell r="D573" t="str">
            <v>BAE BARROW, BRIDGE ROAD</v>
          </cell>
          <cell r="E573" t="str">
            <v>BARROW-IN-FURNESS</v>
          </cell>
          <cell r="F573" t="str">
            <v>CUMBRIA</v>
          </cell>
          <cell r="G573" t="str">
            <v>LA14 1AD</v>
          </cell>
        </row>
        <row r="574">
          <cell r="A574" t="str">
            <v>A668</v>
          </cell>
          <cell r="B574" t="str">
            <v>AQUAVITRUM</v>
          </cell>
          <cell r="C574" t="str">
            <v>UNIT 9-10 BRICKFIELD TRADING</v>
          </cell>
          <cell r="D574" t="str">
            <v>ESTATE, BRICKFIELD LANE</v>
          </cell>
          <cell r="E574" t="str">
            <v>CHANDLERS FORD</v>
          </cell>
          <cell r="F574" t="str">
            <v>HAMPSHIRE</v>
          </cell>
          <cell r="G574" t="str">
            <v>SO53 4DP</v>
          </cell>
        </row>
        <row r="575">
          <cell r="A575" t="str">
            <v>A669</v>
          </cell>
          <cell r="B575" t="str">
            <v>AC MAUGER</v>
          </cell>
          <cell r="C575" t="str">
            <v>STYLE HOUSE</v>
          </cell>
          <cell r="D575" t="str">
            <v>LA GRANDE DE ST PIERRE</v>
          </cell>
          <cell r="E575" t="str">
            <v>SAINT PETER</v>
          </cell>
          <cell r="F575" t="str">
            <v>JERSEY</v>
          </cell>
          <cell r="G575" t="str">
            <v>JE3 7AY</v>
          </cell>
        </row>
        <row r="576">
          <cell r="A576" t="str">
            <v>A670</v>
          </cell>
          <cell r="B576" t="str">
            <v>COMPRESSED AIR ENGINEERING</v>
          </cell>
          <cell r="C576" t="str">
            <v>4 FAIRHILL ROAD</v>
          </cell>
          <cell r="D576" t="str">
            <v>CARNMONEY</v>
          </cell>
          <cell r="E576" t="str">
            <v>NEWTONABBEY</v>
          </cell>
          <cell r="F576" t="str">
            <v>CO. ANTRIM</v>
          </cell>
          <cell r="G576" t="str">
            <v>BT36 6LY</v>
          </cell>
        </row>
        <row r="577">
          <cell r="A577" t="str">
            <v>A671</v>
          </cell>
          <cell r="B577" t="str">
            <v>ADVANCE SCREEDING UK LTD</v>
          </cell>
          <cell r="C577" t="str">
            <v>PEMBROKE BUSINESS CENTRE</v>
          </cell>
          <cell r="D577" t="str">
            <v>UNIT B1-B2 COLLEGE ROAD</v>
          </cell>
          <cell r="E577" t="str">
            <v>HEXTABLE</v>
          </cell>
          <cell r="F577" t="str">
            <v>KENT</v>
          </cell>
          <cell r="G577" t="str">
            <v>BR8 7LT</v>
          </cell>
        </row>
        <row r="578">
          <cell r="A578" t="str">
            <v>A672</v>
          </cell>
          <cell r="B578" t="str">
            <v xml:space="preserve">CMTL LTD         </v>
          </cell>
          <cell r="C578" t="str">
            <v xml:space="preserve">CTS BUILDING     </v>
          </cell>
          <cell r="D578" t="str">
            <v xml:space="preserve">A10, LINK ONE INDUSTRIAL PARK </v>
          </cell>
          <cell r="E578" t="str">
            <v xml:space="preserve">GEORGE HENRY, WEST BROMWICH   </v>
          </cell>
          <cell r="F578" t="str">
            <v xml:space="preserve">WEST MIDLANDS            </v>
          </cell>
          <cell r="G578" t="str">
            <v xml:space="preserve">DY4 7BU </v>
          </cell>
        </row>
        <row r="579">
          <cell r="A579" t="str">
            <v>A674</v>
          </cell>
          <cell r="B579" t="str">
            <v>APA CONCRETE REPAIRS</v>
          </cell>
          <cell r="C579" t="str">
            <v>ABBEY HOUSE, WELLINGTON WAY</v>
          </cell>
          <cell r="D579" t="str">
            <v>BROOKLANDS BUSINESS PARK</v>
          </cell>
          <cell r="E579" t="str">
            <v>WEYBRIDGE</v>
          </cell>
          <cell r="F579" t="str">
            <v>LONDON</v>
          </cell>
          <cell r="G579" t="str">
            <v>KT13 0TT</v>
          </cell>
        </row>
        <row r="580">
          <cell r="A580" t="str">
            <v>A675</v>
          </cell>
          <cell r="B580" t="str">
            <v>AD METAL SPINNING (HALIFAX) LT</v>
          </cell>
          <cell r="C580" t="str">
            <v>UNIT 3 THE OLD STATION YARD</v>
          </cell>
          <cell r="D580" t="str">
            <v>EXLEY LANE</v>
          </cell>
          <cell r="E580" t="str">
            <v>ELLAND</v>
          </cell>
          <cell r="F580" t="str">
            <v>WEST YORKSHIRE</v>
          </cell>
          <cell r="G580" t="str">
            <v>HX5 0SW</v>
          </cell>
        </row>
        <row r="581">
          <cell r="A581" t="str">
            <v>A676</v>
          </cell>
          <cell r="B581" t="str">
            <v>AUS LTD</v>
          </cell>
          <cell r="C581" t="str">
            <v>1 DEARNE PARK INDUSTRIAL EST</v>
          </cell>
          <cell r="D581" t="str">
            <v>PARK MILL WAY, CLAYTON WEST</v>
          </cell>
          <cell r="E581" t="str">
            <v>HUDDERSFIELD</v>
          </cell>
          <cell r="F581" t="str">
            <v>WEST YORKSHIRE</v>
          </cell>
          <cell r="G581" t="str">
            <v>HD8 9XJ</v>
          </cell>
        </row>
        <row r="582">
          <cell r="A582" t="str">
            <v>A677</v>
          </cell>
          <cell r="B582" t="str">
            <v>AGGREGATE INDUSTRIES UK LTD</v>
          </cell>
          <cell r="C582" t="str">
            <v>HARLOW MILL</v>
          </cell>
          <cell r="D582" t="str">
            <v>STATION APPROACH</v>
          </cell>
          <cell r="E582" t="str">
            <v>HARLOW</v>
          </cell>
          <cell r="F582" t="str">
            <v>ESSEX</v>
          </cell>
          <cell r="G582" t="str">
            <v>CM20 2EL</v>
          </cell>
        </row>
        <row r="583">
          <cell r="A583" t="str">
            <v>A678</v>
          </cell>
          <cell r="B583" t="str">
            <v>AQUATIC ENVIRONMENTS</v>
          </cell>
          <cell r="C583" t="str">
            <v>QUARRY BANK COTTAGE</v>
          </cell>
          <cell r="D583" t="str">
            <v>HAREHOP QUARRY</v>
          </cell>
          <cell r="E583" t="str">
            <v>FROSTERLEY</v>
          </cell>
          <cell r="F583" t="str">
            <v>CO. DURHAM</v>
          </cell>
          <cell r="G583" t="str">
            <v>DL13 2SG</v>
          </cell>
        </row>
        <row r="584">
          <cell r="A584" t="str">
            <v>A679</v>
          </cell>
          <cell r="B584" t="str">
            <v>AEM LIMITED</v>
          </cell>
          <cell r="C584" t="str">
            <v>6-8 WILTON ROAD</v>
          </cell>
          <cell r="D584" t="str">
            <v>RAMSGATE</v>
          </cell>
          <cell r="E584" t="str">
            <v/>
          </cell>
          <cell r="F584" t="str">
            <v>KENT</v>
          </cell>
          <cell r="G584" t="str">
            <v>CT12 5HE</v>
          </cell>
        </row>
        <row r="585">
          <cell r="A585" t="str">
            <v>A681</v>
          </cell>
          <cell r="B585" t="str">
            <v>ANDREW WRIGHT GLASS</v>
          </cell>
          <cell r="C585" t="str">
            <v>10 KYLE ROAD</v>
          </cell>
          <cell r="D585" t="str">
            <v>KYLE INDUSTRIAL ESTATE</v>
          </cell>
          <cell r="E585" t="str">
            <v>IRVINE</v>
          </cell>
          <cell r="F585" t="str">
            <v>AYRSHIRE</v>
          </cell>
          <cell r="G585" t="str">
            <v>KA12 8JS</v>
          </cell>
        </row>
        <row r="586">
          <cell r="A586" t="str">
            <v>A682</v>
          </cell>
          <cell r="B586" t="str">
            <v>AMTECH TESTING LTD</v>
          </cell>
          <cell r="C586" t="str">
            <v>45 LYON ROAD</v>
          </cell>
          <cell r="D586" t="str">
            <v/>
          </cell>
          <cell r="E586" t="str">
            <v>SPRINGFIELD</v>
          </cell>
          <cell r="F586" t="str">
            <v>WIGAN</v>
          </cell>
          <cell r="G586" t="str">
            <v>WN6 7ER</v>
          </cell>
        </row>
        <row r="587">
          <cell r="A587" t="str">
            <v>A683</v>
          </cell>
          <cell r="B587" t="str">
            <v>AUGER SITE INVESTIGATIONS LTD</v>
          </cell>
          <cell r="C587" t="str">
            <v>10 PROVOST MAINS</v>
          </cell>
          <cell r="D587" t="str">
            <v/>
          </cell>
          <cell r="E587" t="str">
            <v>ABERNETHY</v>
          </cell>
          <cell r="F587" t="str">
            <v>PERTH AND KINROSS</v>
          </cell>
          <cell r="G587" t="str">
            <v>PH2 9GE</v>
          </cell>
        </row>
        <row r="588">
          <cell r="A588" t="str">
            <v>A684</v>
          </cell>
          <cell r="B588" t="str">
            <v>AUGER SITE INVESTIGATIONS LTD</v>
          </cell>
          <cell r="C588" t="str">
            <v>AUGER HOUSE</v>
          </cell>
          <cell r="D588" t="str">
            <v>14A CROSS LANE</v>
          </cell>
          <cell r="E588" t="str">
            <v>WALLASEY, WIRRAL</v>
          </cell>
          <cell r="F588" t="str">
            <v>CHESHIRE</v>
          </cell>
          <cell r="G588" t="str">
            <v>CH45 8RH</v>
          </cell>
        </row>
        <row r="589">
          <cell r="A589" t="str">
            <v>A685</v>
          </cell>
          <cell r="B589" t="str">
            <v>PETER WALTON</v>
          </cell>
          <cell r="C589" t="str">
            <v>28 PURBECK GARDENS</v>
          </cell>
          <cell r="D589" t="str">
            <v>EAST FIELD CHASE</v>
          </cell>
          <cell r="E589" t="str">
            <v/>
          </cell>
          <cell r="F589" t="str">
            <v>NORTHUMBERLAND</v>
          </cell>
          <cell r="G589" t="str">
            <v>NE23 2QG</v>
          </cell>
        </row>
        <row r="590">
          <cell r="A590" t="str">
            <v>A686</v>
          </cell>
          <cell r="B590" t="str">
            <v>ARGYLE NW CONSTRUCTION LTD</v>
          </cell>
          <cell r="C590" t="str">
            <v>295 MANCHESTER ROAD</v>
          </cell>
          <cell r="D590" t="str">
            <v>WALKDEN</v>
          </cell>
          <cell r="E590" t="str">
            <v>MANCHESTER</v>
          </cell>
          <cell r="F590" t="str">
            <v>GREATER MANCHESTER</v>
          </cell>
          <cell r="G590" t="str">
            <v>M28 3HH</v>
          </cell>
        </row>
        <row r="591">
          <cell r="A591" t="str">
            <v>A687</v>
          </cell>
          <cell r="B591" t="str">
            <v xml:space="preserve">AUGER SITE INVESTIGATIONS LTD </v>
          </cell>
          <cell r="C591" t="str">
            <v xml:space="preserve">20 SANDRINGHAM COURT  </v>
          </cell>
          <cell r="E591" t="str">
            <v xml:space="preserve">WAKEFIELD </v>
          </cell>
          <cell r="F591" t="str">
            <v xml:space="preserve">WEST YORKSHIRE  </v>
          </cell>
          <cell r="G591" t="str">
            <v xml:space="preserve">WF7 6GG </v>
          </cell>
        </row>
        <row r="592">
          <cell r="A592" t="str">
            <v>A688</v>
          </cell>
          <cell r="B592" t="str">
            <v>HOLCIM UK LTD</v>
          </cell>
          <cell r="C592" t="str">
            <v>BONNYRIGG CONCRETE PLANT</v>
          </cell>
          <cell r="D592" t="str">
            <v>DALHOUSIE BUSINESS PARK</v>
          </cell>
          <cell r="E592" t="str">
            <v>BONNYRIGG</v>
          </cell>
          <cell r="F592" t="str">
            <v>MIDLOTHIAN</v>
          </cell>
          <cell r="G592" t="str">
            <v>EH19 3HY</v>
          </cell>
        </row>
        <row r="593">
          <cell r="A593" t="str">
            <v>A689</v>
          </cell>
          <cell r="B593" t="str">
            <v>ALCESTER ACADEMY</v>
          </cell>
          <cell r="C593" t="str">
            <v>GERARD ROAD</v>
          </cell>
          <cell r="D593" t="str">
            <v/>
          </cell>
          <cell r="E593" t="str">
            <v>ALCESTER</v>
          </cell>
          <cell r="F593" t="str">
            <v>WARWICKSHIRE</v>
          </cell>
          <cell r="G593" t="str">
            <v>B49 6QQ</v>
          </cell>
        </row>
        <row r="594">
          <cell r="A594" t="str">
            <v>A690</v>
          </cell>
          <cell r="B594" t="str">
            <v>AUGER</v>
          </cell>
          <cell r="C594" t="str">
            <v>MIKE BARNES</v>
          </cell>
          <cell r="D594" t="str">
            <v>30 BECKET CRESCENT</v>
          </cell>
          <cell r="E594" t="str">
            <v>CANFORD PADDOCK, BROADSTONE</v>
          </cell>
          <cell r="F594" t="str">
            <v>DORSET</v>
          </cell>
          <cell r="G594" t="str">
            <v>BH11 9FN</v>
          </cell>
        </row>
        <row r="595">
          <cell r="A595" t="str">
            <v>A691</v>
          </cell>
          <cell r="B595" t="str">
            <v>AECOM</v>
          </cell>
          <cell r="C595" t="str">
            <v>BRIDGEWATERHOUSE</v>
          </cell>
          <cell r="D595" t="str">
            <v>60 WITWORTH STREET</v>
          </cell>
          <cell r="E595" t="str">
            <v/>
          </cell>
          <cell r="F595" t="str">
            <v>MANCHESTER</v>
          </cell>
          <cell r="G595" t="str">
            <v>M1 6LT</v>
          </cell>
        </row>
        <row r="596">
          <cell r="A596" t="str">
            <v>A692</v>
          </cell>
          <cell r="B596" t="str">
            <v>ALTITUDE SAFETY LIMITED</v>
          </cell>
          <cell r="C596" t="str">
            <v>CITRUS GROUP HOUSE</v>
          </cell>
          <cell r="D596" t="str">
            <v>DIAMOND WAY, NENE PARK</v>
          </cell>
          <cell r="E596" t="str">
            <v>IRTHLINGBOROUGH</v>
          </cell>
          <cell r="F596" t="str">
            <v>NORTHAMPTONSHIRE</v>
          </cell>
          <cell r="G596" t="str">
            <v>NN9 5QF</v>
          </cell>
        </row>
        <row r="597">
          <cell r="A597" t="str">
            <v>A693</v>
          </cell>
          <cell r="B597" t="str">
            <v>MIDLANDS - DIRECT DELIVERIES</v>
          </cell>
          <cell r="C597" t="str">
            <v>MCDERMOTT CIVIL</v>
          </cell>
          <cell r="D597" t="str">
            <v>CO481 UPS, PEGASUS BUSINESS PK</v>
          </cell>
          <cell r="E597" t="str">
            <v>HERALD WAY</v>
          </cell>
          <cell r="F597" t="str">
            <v>EAST MIDLANDS AIRPORT, DERBY</v>
          </cell>
          <cell r="G597" t="str">
            <v>DE74 2TU</v>
          </cell>
        </row>
        <row r="598">
          <cell r="A598" t="str">
            <v>A694</v>
          </cell>
          <cell r="B598" t="str">
            <v>ARMSTRONG MEDICAL</v>
          </cell>
          <cell r="C598" t="str">
            <v>WATTSTOWN BUSINESS PARK</v>
          </cell>
          <cell r="D598" t="str">
            <v>NEWBRIDGE ROAD</v>
          </cell>
          <cell r="E598" t="str">
            <v>COLERAINE</v>
          </cell>
          <cell r="F598" t="str">
            <v>CO. LONDONDERRY</v>
          </cell>
          <cell r="G598" t="str">
            <v>BT52 1BS</v>
          </cell>
        </row>
        <row r="599">
          <cell r="A599" t="str">
            <v>A695</v>
          </cell>
          <cell r="B599" t="str">
            <v>AUGER SITE INVESTIGATIONS LTD</v>
          </cell>
          <cell r="C599" t="str">
            <v>268 GIDLOW LANE</v>
          </cell>
          <cell r="D599" t="str">
            <v/>
          </cell>
          <cell r="E599" t="str">
            <v>WIGAN</v>
          </cell>
          <cell r="F599" t="str">
            <v>LANCASHIRE</v>
          </cell>
          <cell r="G599" t="str">
            <v>WN6 7PG</v>
          </cell>
        </row>
        <row r="600">
          <cell r="A600" t="str">
            <v>A696</v>
          </cell>
          <cell r="B600" t="str">
            <v>AMTECH TESTING</v>
          </cell>
          <cell r="C600" t="str">
            <v>C/O T D CONSTRUCTION TESTING L</v>
          </cell>
          <cell r="D600" t="str">
            <v>GERARD HALL, 40 LORD STREET</v>
          </cell>
          <cell r="E600" t="str">
            <v>ST HELENS</v>
          </cell>
          <cell r="F600" t="str">
            <v>MERSEYSIDE</v>
          </cell>
          <cell r="G600" t="str">
            <v>WA10 2SD</v>
          </cell>
        </row>
        <row r="601">
          <cell r="A601" t="str">
            <v>A701</v>
          </cell>
          <cell r="B601" t="str">
            <v>J REDDINGTON</v>
          </cell>
          <cell r="C601" t="str">
            <v>EMBASSY GARDENS A03 SUPER</v>
          </cell>
          <cell r="D601" t="str">
            <v>PROJECT OFFICE</v>
          </cell>
          <cell r="E601" t="str">
            <v>PONTON ROAD</v>
          </cell>
          <cell r="F601" t="str">
            <v>LONDON</v>
          </cell>
          <cell r="G601" t="str">
            <v>SW8 5BA</v>
          </cell>
        </row>
        <row r="602">
          <cell r="A602" t="str">
            <v>A704</v>
          </cell>
          <cell r="B602" t="str">
            <v>ATOMISING SYSTEMS LIMITED</v>
          </cell>
          <cell r="C602" t="str">
            <v>371 COLEFORD ROAD</v>
          </cell>
          <cell r="D602" t="str">
            <v>DARNALL</v>
          </cell>
          <cell r="E602" t="str">
            <v>SHEFFIELD</v>
          </cell>
          <cell r="F602" t="str">
            <v>SOUTH YORKSHIRE</v>
          </cell>
          <cell r="G602" t="str">
            <v>S9 5NF</v>
          </cell>
        </row>
        <row r="603">
          <cell r="A603" t="str">
            <v>A706</v>
          </cell>
          <cell r="B603" t="str">
            <v>AGGREGATE INDUSTRIES</v>
          </cell>
          <cell r="C603" t="str">
            <v>CEMENTITIOUS, KING GEORGE</v>
          </cell>
          <cell r="D603" t="str">
            <v>V DOCKS, RENFREW ROAD</v>
          </cell>
          <cell r="E603" t="str">
            <v>GLASGOW</v>
          </cell>
          <cell r="F603" t="str">
            <v>LANARKSHIRE</v>
          </cell>
          <cell r="G603" t="str">
            <v>G51 4SD</v>
          </cell>
        </row>
        <row r="604">
          <cell r="A604" t="str">
            <v>A710</v>
          </cell>
          <cell r="B604" t="str">
            <v>ATB SPORT SOLUTIONS</v>
          </cell>
          <cell r="C604" t="str">
            <v>CROSSOAKS FARM,CROSSAOKS LANE</v>
          </cell>
          <cell r="D604" t="str">
            <v>WELL END</v>
          </cell>
          <cell r="E604" t="str">
            <v>NR BOREHAMWOOD</v>
          </cell>
          <cell r="F604" t="str">
            <v>HERTFORDSHIRE</v>
          </cell>
          <cell r="G604" t="str">
            <v>WD6 2BT</v>
          </cell>
        </row>
        <row r="605">
          <cell r="A605" t="str">
            <v>A711</v>
          </cell>
          <cell r="B605" t="str">
            <v>GREEN PILING LTD</v>
          </cell>
          <cell r="C605" t="str">
            <v>C/O HVC LTD</v>
          </cell>
          <cell r="D605" t="str">
            <v>ARGENT STANLOW OIL REFINERY</v>
          </cell>
          <cell r="E605" t="str">
            <v>BRIDGES ROAD, ELLESMERE PORT</v>
          </cell>
          <cell r="F605" t="str">
            <v>CHESHIRE</v>
          </cell>
          <cell r="G605" t="str">
            <v>CH65 4EQ</v>
          </cell>
        </row>
        <row r="606">
          <cell r="A606" t="str">
            <v>A714</v>
          </cell>
          <cell r="B606" t="str">
            <v>AGGREGATE INDUSTRIES</v>
          </cell>
          <cell r="C606" t="str">
            <v>173 CHESTNUT ROAD</v>
          </cell>
          <cell r="D606" t="str">
            <v>VANGE</v>
          </cell>
          <cell r="E606" t="str">
            <v>BASILDON</v>
          </cell>
          <cell r="F606" t="str">
            <v>ESSEX</v>
          </cell>
          <cell r="G606" t="str">
            <v>SS16 4TD</v>
          </cell>
        </row>
        <row r="607">
          <cell r="A607" t="str">
            <v>A715</v>
          </cell>
          <cell r="B607" t="str">
            <v>SUNBELT RENTALS</v>
          </cell>
          <cell r="C607" t="str">
            <v>5 MALMO COURT</v>
          </cell>
          <cell r="D607" t="str">
            <v>KIRKLEATHAM BUSINESS PARK</v>
          </cell>
          <cell r="E607" t="str">
            <v>REDCAR</v>
          </cell>
          <cell r="F607" t="str">
            <v>NORTH YORKSHIRE</v>
          </cell>
          <cell r="G607" t="str">
            <v>TS10 5SQ</v>
          </cell>
        </row>
        <row r="608">
          <cell r="A608" t="str">
            <v>A716</v>
          </cell>
          <cell r="B608" t="str">
            <v>SUNBELT RENTALS LIMITED</v>
          </cell>
          <cell r="C608" t="str">
            <v>TRADING AS OPTI-CAL SURVEY EQU</v>
          </cell>
          <cell r="D608" t="str">
            <v>102 DALTON AVENUE PARK</v>
          </cell>
          <cell r="E608" t="str">
            <v>BIRCHWOOD</v>
          </cell>
          <cell r="F608" t="str">
            <v>WARRINGTON</v>
          </cell>
          <cell r="G608" t="str">
            <v>WA3 6YE</v>
          </cell>
        </row>
        <row r="609">
          <cell r="A609" t="str">
            <v>A717</v>
          </cell>
          <cell r="B609" t="str">
            <v>AJN DESIGNS</v>
          </cell>
          <cell r="C609" t="str">
            <v>21 CASTLE STREET</v>
          </cell>
          <cell r="D609" t="str">
            <v/>
          </cell>
          <cell r="E609" t="str">
            <v>BRECON</v>
          </cell>
          <cell r="F609" t="str">
            <v>POWYS</v>
          </cell>
          <cell r="G609" t="str">
            <v>LD3 9BU</v>
          </cell>
        </row>
        <row r="610">
          <cell r="A610" t="str">
            <v>A718</v>
          </cell>
          <cell r="B610" t="str">
            <v>ADUNA LTD</v>
          </cell>
          <cell r="C610" t="str">
            <v>85 GREAT PORTLAND STREET</v>
          </cell>
          <cell r="D610" t="str">
            <v/>
          </cell>
          <cell r="E610" t="str">
            <v/>
          </cell>
          <cell r="F610" t="str">
            <v>LONDON</v>
          </cell>
          <cell r="G610" t="str">
            <v>W1W 7LT</v>
          </cell>
        </row>
        <row r="611">
          <cell r="A611" t="str">
            <v>A720</v>
          </cell>
          <cell r="B611" t="str">
            <v>ADVANCED DIGITAL DYNAMICS LTD</v>
          </cell>
          <cell r="C611" t="str">
            <v>UNIT H5 FIFTH AVE</v>
          </cell>
          <cell r="D611" t="str">
            <v>HORNBEAM PARK</v>
          </cell>
          <cell r="E611" t="str">
            <v>HARROGATE</v>
          </cell>
          <cell r="F611" t="str">
            <v>NORTH YORKSHIRE</v>
          </cell>
          <cell r="G611" t="str">
            <v>HG2 8QT</v>
          </cell>
        </row>
        <row r="612">
          <cell r="A612" t="str">
            <v>A721</v>
          </cell>
          <cell r="B612" t="str">
            <v>TRAVIS PERKINS TRADING COMPANY</v>
          </cell>
          <cell r="C612" t="str">
            <v>13 ST PACRAS WAY</v>
          </cell>
          <cell r="D612" t="str">
            <v/>
          </cell>
          <cell r="E612" t="str">
            <v>CAMDEN</v>
          </cell>
          <cell r="F612" t="str">
            <v>LONDON</v>
          </cell>
          <cell r="G612" t="str">
            <v>NW1 0PT</v>
          </cell>
        </row>
        <row r="613">
          <cell r="A613" t="str">
            <v>A722</v>
          </cell>
          <cell r="B613" t="str">
            <v>ATTENBOROUGH BRUSH LTD</v>
          </cell>
          <cell r="C613" t="str">
            <v>VISCOSA HOUSE</v>
          </cell>
          <cell r="D613" t="str">
            <v>GEORGE STREET</v>
          </cell>
          <cell r="E613" t="str">
            <v>NOTTINGHAM</v>
          </cell>
          <cell r="F613" t="str">
            <v>NOTTINGHAMSHIRE</v>
          </cell>
          <cell r="G613" t="str">
            <v>NG1 3BN</v>
          </cell>
        </row>
        <row r="614">
          <cell r="A614" t="str">
            <v>A723</v>
          </cell>
          <cell r="B614" t="str">
            <v>ACS TESTING LTD</v>
          </cell>
          <cell r="C614" t="str">
            <v>DAYS AGGREGATES</v>
          </cell>
          <cell r="D614" t="str">
            <v>KINGS ROAD AVE</v>
          </cell>
          <cell r="E614" t="str">
            <v>AVONMOUTH, BRISTOL</v>
          </cell>
          <cell r="F614" t="str">
            <v>AVON</v>
          </cell>
          <cell r="G614" t="str">
            <v>BS11 9DQ</v>
          </cell>
        </row>
        <row r="615">
          <cell r="A615" t="str">
            <v>A724</v>
          </cell>
          <cell r="B615" t="str">
            <v>OPTI-CAL SURVEY EQUIPMENT</v>
          </cell>
          <cell r="C615" t="str">
            <v>PRECISION HOUSE</v>
          </cell>
          <cell r="D615" t="str">
            <v>COLIMA AVENUE, SUNDERLAND</v>
          </cell>
          <cell r="E615" t="str">
            <v>ENTERPRISE PARK, SUNDERLAND</v>
          </cell>
          <cell r="F615" t="str">
            <v>TYNE &amp; WEAR</v>
          </cell>
          <cell r="G615" t="str">
            <v>SR5 3XE</v>
          </cell>
        </row>
        <row r="616">
          <cell r="A616" t="str">
            <v>A765</v>
          </cell>
          <cell r="B616" t="str">
            <v>ANPARIO PLC</v>
          </cell>
          <cell r="C616" t="str">
            <v>UNIT 5 MANTON WOOD</v>
          </cell>
          <cell r="D616" t="str">
            <v>ENTERPRISE PARK</v>
          </cell>
          <cell r="E616" t="str">
            <v>WORKSOP</v>
          </cell>
          <cell r="F616" t="str">
            <v>NOTTINGHAMSHIRE</v>
          </cell>
          <cell r="G616" t="str">
            <v>S80 2RS</v>
          </cell>
        </row>
        <row r="617">
          <cell r="A617" t="str">
            <v>A777</v>
          </cell>
          <cell r="B617" t="str">
            <v>ARDMORE POINT LIMITED</v>
          </cell>
          <cell r="C617" t="str">
            <v>INNOVATION CENTRE</v>
          </cell>
          <cell r="D617" t="str">
            <v>1 AINSLIE ROAD</v>
          </cell>
          <cell r="E617" t="str">
            <v>HILLINGTON</v>
          </cell>
          <cell r="F617" t="str">
            <v>GLASGOW</v>
          </cell>
          <cell r="G617" t="str">
            <v>G52 4RU</v>
          </cell>
        </row>
        <row r="618">
          <cell r="A618" t="str">
            <v>A778</v>
          </cell>
          <cell r="B618" t="str">
            <v>AZTECH MULTIMEDIA</v>
          </cell>
          <cell r="C618" t="str">
            <v>UNIT 10 NORTHPOINT BUS EST.</v>
          </cell>
          <cell r="D618" t="str">
            <v>ENTERPRISE CLOSE</v>
          </cell>
          <cell r="E618" t="str">
            <v>MEDWAY CITY ESTATE</v>
          </cell>
          <cell r="F618" t="str">
            <v>ROCHESTER</v>
          </cell>
          <cell r="G618" t="str">
            <v>ME2 4LX</v>
          </cell>
        </row>
        <row r="619">
          <cell r="A619" t="str">
            <v>A789</v>
          </cell>
          <cell r="B619" t="str">
            <v>AH FINISHINGS LTD</v>
          </cell>
          <cell r="C619" t="str">
            <v>CHAPTERS</v>
          </cell>
          <cell r="D619" t="str">
            <v>2 THE HEIGHTS</v>
          </cell>
          <cell r="E619" t="str">
            <v>CHELMSFORD</v>
          </cell>
          <cell r="F619" t="str">
            <v>ESSEX</v>
          </cell>
          <cell r="G619" t="str">
            <v>CM3 4AG</v>
          </cell>
        </row>
        <row r="620">
          <cell r="A620" t="str">
            <v>A800</v>
          </cell>
          <cell r="B620" t="str">
            <v>ADAPTAVATE LTD</v>
          </cell>
          <cell r="C620" t="str">
            <v>UNIT 10 BUTTON MILLS IND EST</v>
          </cell>
          <cell r="D620" t="str">
            <v>LOWER MILLS</v>
          </cell>
          <cell r="E620" t="str">
            <v>BRIDGEND,  STONEHOUSE, STROUD</v>
          </cell>
          <cell r="F620" t="str">
            <v>GLOUCESTERSHIRE</v>
          </cell>
          <cell r="G620" t="str">
            <v>GL10 2BB</v>
          </cell>
        </row>
        <row r="621">
          <cell r="A621" t="str">
            <v>A816</v>
          </cell>
          <cell r="B621" t="str">
            <v>ARCADIS CONSULTING (UK) LTD</v>
          </cell>
          <cell r="C621" t="str">
            <v>C/O C WALLIS</v>
          </cell>
          <cell r="D621" t="str">
            <v>19 WOODLANDS</v>
          </cell>
          <cell r="E621" t="str">
            <v>SEAHAM</v>
          </cell>
          <cell r="F621" t="str">
            <v>CO. DURHAM</v>
          </cell>
          <cell r="G621" t="str">
            <v>SR7 0EP</v>
          </cell>
        </row>
        <row r="622">
          <cell r="A622" t="str">
            <v>A876</v>
          </cell>
          <cell r="B622" t="str">
            <v>DAVID SPENCER</v>
          </cell>
          <cell r="C622" t="str">
            <v>8 HILLARY CLOSE</v>
          </cell>
          <cell r="D622" t="str">
            <v>BELPER</v>
          </cell>
          <cell r="E622" t="str">
            <v>AMBER VALLEY</v>
          </cell>
          <cell r="F622" t="str">
            <v>DERBYSHIRE</v>
          </cell>
          <cell r="G622" t="str">
            <v>DE56 0JH</v>
          </cell>
        </row>
        <row r="623">
          <cell r="A623" t="str">
            <v>A889</v>
          </cell>
          <cell r="B623" t="str">
            <v>ANDREWS FASTENERS LTD</v>
          </cell>
          <cell r="C623" t="str">
            <v>UNIT 8 LATCHMORE PARK</v>
          </cell>
          <cell r="D623" t="str">
            <v>LATCHMORE ROAD</v>
          </cell>
          <cell r="E623" t="str">
            <v>LEEDS</v>
          </cell>
          <cell r="F623" t="str">
            <v>YORKSHIRE</v>
          </cell>
          <cell r="G623" t="str">
            <v>LS12 6DN</v>
          </cell>
        </row>
        <row r="624">
          <cell r="A624" t="str">
            <v>A895</v>
          </cell>
          <cell r="B624" t="str">
            <v>AVONLINE NETWORK SERVICES LTD</v>
          </cell>
          <cell r="C624" t="str">
            <v>42 ASHTON VALE ROAD</v>
          </cell>
          <cell r="D624" t="str">
            <v/>
          </cell>
          <cell r="E624" t="str">
            <v>BRISTOL</v>
          </cell>
          <cell r="F624" t="str">
            <v>GLOUCESTERSHIRE</v>
          </cell>
          <cell r="G624" t="str">
            <v>BS3 2AX</v>
          </cell>
        </row>
        <row r="625">
          <cell r="A625" t="str">
            <v>A897</v>
          </cell>
          <cell r="B625" t="str">
            <v>AGRICARBON UK</v>
          </cell>
          <cell r="C625" t="str">
            <v>STAR INN FARM</v>
          </cell>
          <cell r="D625" t="str">
            <v>INVERGOWRIE</v>
          </cell>
          <cell r="E625" t="str">
            <v>DUNDEE</v>
          </cell>
          <cell r="F625" t="str">
            <v>ANGUS</v>
          </cell>
          <cell r="G625" t="str">
            <v>DD2 5EJ</v>
          </cell>
        </row>
        <row r="626">
          <cell r="A626" t="str">
            <v>A899</v>
          </cell>
          <cell r="B626" t="str">
            <v>ANDREW WEBSTER CATERING LTD</v>
          </cell>
          <cell r="C626" t="str">
            <v>38 TAVISTOCK AVENUE</v>
          </cell>
          <cell r="D626" t="str">
            <v>AMPTHILL</v>
          </cell>
          <cell r="E626" t="str">
            <v>BEDFORD</v>
          </cell>
          <cell r="F626" t="str">
            <v>BEDFORDSHIRE</v>
          </cell>
          <cell r="G626" t="str">
            <v>MK45 2RY</v>
          </cell>
        </row>
        <row r="627">
          <cell r="A627" t="str">
            <v>A900</v>
          </cell>
          <cell r="B627" t="str">
            <v>ERITH CONTRACTORS</v>
          </cell>
          <cell r="C627" t="str">
            <v>ANCHOR BAY WHARF</v>
          </cell>
          <cell r="D627" t="str">
            <v>MANOR ROAD</v>
          </cell>
          <cell r="E627" t="str">
            <v>ERITH</v>
          </cell>
          <cell r="F627" t="str">
            <v>KENT</v>
          </cell>
          <cell r="G627" t="str">
            <v>DA8 2AW</v>
          </cell>
        </row>
        <row r="628">
          <cell r="A628" t="str">
            <v>A901</v>
          </cell>
          <cell r="B628" t="str">
            <v>ACCESS BUSINESS CENTRE</v>
          </cell>
          <cell r="C628" t="str">
            <v>FIRST WAY</v>
          </cell>
          <cell r="D628" t="str">
            <v/>
          </cell>
          <cell r="E628" t="str">
            <v>WEMBLEY</v>
          </cell>
          <cell r="F628" t="str">
            <v>MIDDLESEX</v>
          </cell>
          <cell r="G628" t="str">
            <v>HA9 0JD</v>
          </cell>
        </row>
        <row r="629">
          <cell r="A629" t="str">
            <v>A908</v>
          </cell>
          <cell r="B629" t="str">
            <v>APT-GROUP</v>
          </cell>
          <cell r="C629" t="str">
            <v>WELLINGTON CIVIC OFFICES</v>
          </cell>
          <cell r="D629" t="str">
            <v>PO BOX 457</v>
          </cell>
          <cell r="E629" t="str">
            <v>TELFORD</v>
          </cell>
          <cell r="F629" t="str">
            <v>SHROPSHIRE</v>
          </cell>
          <cell r="G629" t="str">
            <v>TF2 2FH</v>
          </cell>
        </row>
        <row r="630">
          <cell r="A630" t="str">
            <v>A915</v>
          </cell>
          <cell r="B630" t="str">
            <v>ABBEY SPARES &amp; SUPPLIES LTD**</v>
          </cell>
          <cell r="C630" t="str">
            <v>UNIT 16M,TOP BARN BUSINESS CTE</v>
          </cell>
          <cell r="D630" t="str">
            <v>WORCESTER ROAD</v>
          </cell>
          <cell r="E630" t="str">
            <v>HOLT HEATH</v>
          </cell>
          <cell r="F630" t="str">
            <v>WORCESTERSHIRE</v>
          </cell>
          <cell r="G630" t="str">
            <v>WR6 6NH</v>
          </cell>
        </row>
        <row r="631">
          <cell r="A631" t="str">
            <v>A922</v>
          </cell>
          <cell r="B631" t="str">
            <v>ALLEN HYDRAULIC ENGINEERING LD</v>
          </cell>
          <cell r="C631" t="str">
            <v>17A HARTLEBURY</v>
          </cell>
          <cell r="D631" t="str">
            <v>TRADING ESTATE</v>
          </cell>
          <cell r="E631" t="str">
            <v>HARTLEBURY</v>
          </cell>
          <cell r="F631" t="str">
            <v>WORCESTERSHIRE</v>
          </cell>
          <cell r="G631" t="str">
            <v>DY10 4JB</v>
          </cell>
        </row>
        <row r="632">
          <cell r="A632" t="str">
            <v>A924</v>
          </cell>
          <cell r="B632" t="str">
            <v>AGRI-FOOD &amp; BIOSCIENCES INST</v>
          </cell>
          <cell r="C632" t="str">
            <v>AGRIC, FOOD &amp; ENV SC DIV</v>
          </cell>
          <cell r="D632" t="str">
            <v>18A NEWFORGE LANE, MALONE UPPR</v>
          </cell>
          <cell r="E632" t="str">
            <v>BELFAST</v>
          </cell>
          <cell r="F632" t="str">
            <v>CO. ANTRIM</v>
          </cell>
          <cell r="G632" t="str">
            <v>BT9 5PX</v>
          </cell>
        </row>
        <row r="633">
          <cell r="A633" t="str">
            <v>A937</v>
          </cell>
          <cell r="B633" t="str">
            <v>ASSEGAI</v>
          </cell>
          <cell r="C633" t="str">
            <v>4 AIREDALE AVENUE</v>
          </cell>
          <cell r="D633" t="str">
            <v/>
          </cell>
          <cell r="E633" t="str">
            <v/>
          </cell>
          <cell r="F633" t="str">
            <v>LONDON</v>
          </cell>
          <cell r="G633" t="str">
            <v>W4 2NW</v>
          </cell>
        </row>
        <row r="634">
          <cell r="A634" t="str">
            <v>A938</v>
          </cell>
          <cell r="B634" t="str">
            <v>ASSEGAI</v>
          </cell>
          <cell r="C634" t="str">
            <v>46 DUKE ROAD</v>
          </cell>
          <cell r="D634" t="str">
            <v>CHISWICK</v>
          </cell>
          <cell r="E634" t="str">
            <v/>
          </cell>
          <cell r="F634" t="str">
            <v>LONDON</v>
          </cell>
          <cell r="G634" t="str">
            <v>W4 2DD</v>
          </cell>
        </row>
        <row r="635">
          <cell r="A635" t="str">
            <v>A939</v>
          </cell>
          <cell r="B635" t="str">
            <v>ADUNA LTD</v>
          </cell>
          <cell r="C635" t="str">
            <v>LAFONE HOUSE</v>
          </cell>
          <cell r="D635" t="str">
            <v>11-13 LEATHERMARKET STREET</v>
          </cell>
          <cell r="E635" t="str">
            <v/>
          </cell>
          <cell r="F635" t="str">
            <v>LONDON</v>
          </cell>
          <cell r="G635" t="str">
            <v>SE1 3HN</v>
          </cell>
        </row>
        <row r="636">
          <cell r="A636" t="str">
            <v>A940</v>
          </cell>
          <cell r="B636" t="str">
            <v>ADUNA LTD</v>
          </cell>
          <cell r="C636" t="str">
            <v>C/O NOVADEMA BARNETT</v>
          </cell>
          <cell r="D636" t="str">
            <v>PROCESS &amp; PLANT SALES LTD</v>
          </cell>
          <cell r="E636" t="str">
            <v>UNIT4 DOCKMEADOW IND EST</v>
          </cell>
          <cell r="F636" t="str">
            <v>LANESFIELD DR, WOLVERHAMPTON</v>
          </cell>
          <cell r="G636" t="str">
            <v>WV4 6UD</v>
          </cell>
        </row>
        <row r="637">
          <cell r="A637" t="str">
            <v>A941</v>
          </cell>
          <cell r="B637" t="str">
            <v>ANYTIME CONCRETE</v>
          </cell>
          <cell r="C637" t="str">
            <v>UNIT 1, STATION APPROACH</v>
          </cell>
          <cell r="D637" t="str">
            <v>OFF OLDFIELD LANE NORTH</v>
          </cell>
          <cell r="E637" t="str">
            <v>GREENFORD</v>
          </cell>
          <cell r="F637" t="str">
            <v>MIDDLESEX</v>
          </cell>
          <cell r="G637" t="str">
            <v>UB6 0AL</v>
          </cell>
        </row>
        <row r="638">
          <cell r="A638" t="str">
            <v>A942</v>
          </cell>
          <cell r="B638" t="str">
            <v>AMEY OW LIMITED</v>
          </cell>
          <cell r="C638" t="str">
            <v>ACCOUNTS PAYABLE, FIRST FLOOR</v>
          </cell>
          <cell r="D638" t="str">
            <v>THE SHERARD BUILDING</v>
          </cell>
          <cell r="E638" t="str">
            <v>EDMUND HALLEY ROAD, OXFORD</v>
          </cell>
          <cell r="F638" t="str">
            <v>OXFORDSHIRE</v>
          </cell>
          <cell r="G638" t="str">
            <v>OX4 4DQ</v>
          </cell>
        </row>
        <row r="639">
          <cell r="A639" t="str">
            <v>A943</v>
          </cell>
          <cell r="B639" t="str">
            <v>AARSLEFF GROUND ENGINEERING</v>
          </cell>
          <cell r="C639" t="str">
            <v>C/O ROB SLACK</v>
          </cell>
          <cell r="D639" t="str">
            <v>24-34 CHILLINGHOME ROAD</v>
          </cell>
          <cell r="E639" t="str">
            <v>BIRMINGHAM</v>
          </cell>
          <cell r="F639" t="str">
            <v>WEST MIDLANDS</v>
          </cell>
          <cell r="G639" t="str">
            <v>B36 8SW</v>
          </cell>
        </row>
        <row r="640">
          <cell r="A640" t="str">
            <v>A944</v>
          </cell>
          <cell r="B640" t="str">
            <v>J COFFEY LTD</v>
          </cell>
          <cell r="C640" t="str">
            <v>188 KIRTLING STREET</v>
          </cell>
          <cell r="D640" t="str">
            <v/>
          </cell>
          <cell r="E640" t="str">
            <v>BATTERSEA</v>
          </cell>
          <cell r="F640" t="str">
            <v>LONDON</v>
          </cell>
          <cell r="G640" t="str">
            <v>SW8 5BP</v>
          </cell>
        </row>
        <row r="641">
          <cell r="A641" t="str">
            <v>A945</v>
          </cell>
          <cell r="B641" t="str">
            <v>ADAPTIVE TECHNOLOGY LTD</v>
          </cell>
          <cell r="C641" t="str">
            <v>9 SAMUEL ROAD</v>
          </cell>
          <cell r="D641" t="str">
            <v/>
          </cell>
          <cell r="E641" t="str">
            <v/>
          </cell>
          <cell r="F641" t="str">
            <v>COVENTRY</v>
          </cell>
          <cell r="G641" t="str">
            <v>CV2 3QJ</v>
          </cell>
        </row>
        <row r="642">
          <cell r="A642" t="str">
            <v>A946</v>
          </cell>
          <cell r="B642" t="str">
            <v>ADL ADVANCED CONTRACTORS</v>
          </cell>
          <cell r="C642" t="str">
            <v>44 SUMMER ROAD</v>
          </cell>
          <cell r="D642" t="str">
            <v>THAMES DITTON</v>
          </cell>
          <cell r="E642" t="str">
            <v/>
          </cell>
          <cell r="F642" t="str">
            <v>LONDON</v>
          </cell>
          <cell r="G642" t="str">
            <v>KT7 0QQ</v>
          </cell>
        </row>
        <row r="643">
          <cell r="A643" t="str">
            <v>A947</v>
          </cell>
          <cell r="B643" t="str">
            <v>AFRICAN BUSH COMPANY</v>
          </cell>
          <cell r="C643" t="str">
            <v>1 SOUTH VIEW</v>
          </cell>
          <cell r="D643" t="str">
            <v>ABBOTSKERSWELL</v>
          </cell>
          <cell r="E643" t="str">
            <v>NEWTON ABBOT</v>
          </cell>
          <cell r="F643" t="str">
            <v>DEVON</v>
          </cell>
          <cell r="G643" t="str">
            <v>TQ12 5PA</v>
          </cell>
        </row>
        <row r="644">
          <cell r="A644" t="str">
            <v>A948</v>
          </cell>
          <cell r="B644" t="str">
            <v>AUGER SITE INVESTIGATIONS LTD</v>
          </cell>
          <cell r="C644" t="str">
            <v>123 HONEYSUCKLE WAY</v>
          </cell>
          <cell r="D644" t="str">
            <v/>
          </cell>
          <cell r="E644" t="str">
            <v>WITHAM</v>
          </cell>
          <cell r="F644" t="str">
            <v>ESSEX</v>
          </cell>
          <cell r="G644" t="str">
            <v>CM8 2XQ</v>
          </cell>
        </row>
        <row r="645">
          <cell r="A645" t="str">
            <v>A949</v>
          </cell>
          <cell r="B645" t="str">
            <v>HOLCIM UK LTD</v>
          </cell>
          <cell r="C645" t="str">
            <v>CRAWLEY ASPHALT</v>
          </cell>
          <cell r="D645" t="str">
            <v>CRAWLEY DEPOT, EWS NEW GOODS</v>
          </cell>
          <cell r="E645" t="str">
            <v>YARD, GATWICK RD, CRAWLEY</v>
          </cell>
          <cell r="F645" t="str">
            <v>WEST SUSSEX</v>
          </cell>
          <cell r="G645" t="str">
            <v>RH10 9RE</v>
          </cell>
        </row>
        <row r="646">
          <cell r="A646" t="str">
            <v>A950</v>
          </cell>
          <cell r="B646" t="str">
            <v>ANHYDRITEC LTD</v>
          </cell>
          <cell r="C646" t="str">
            <v>UNIT 221 EUROPA BOULEVARD</v>
          </cell>
          <cell r="D646" t="str">
            <v>WESTBROOK</v>
          </cell>
          <cell r="E646" t="str">
            <v>WARRINGTON</v>
          </cell>
          <cell r="F646" t="str">
            <v>CHESHIRE</v>
          </cell>
          <cell r="G646" t="str">
            <v>WA5 7TN</v>
          </cell>
        </row>
        <row r="647">
          <cell r="A647" t="str">
            <v>A951</v>
          </cell>
          <cell r="B647" t="str">
            <v>AMEY HIGHWAYS LTD</v>
          </cell>
          <cell r="C647" t="str">
            <v>BILSTON GLEN INDUSTRIAL ESTATE</v>
          </cell>
          <cell r="D647" t="str">
            <v>6A DRYDEN ROAD</v>
          </cell>
          <cell r="E647" t="str">
            <v>LOANHEAD</v>
          </cell>
          <cell r="F647" t="str">
            <v>MIDLOTHIAN</v>
          </cell>
          <cell r="G647" t="str">
            <v>EH20 9TY</v>
          </cell>
        </row>
        <row r="648">
          <cell r="A648" t="str">
            <v>A952</v>
          </cell>
          <cell r="B648" t="str">
            <v>AMEY HIGHWAYS LTD</v>
          </cell>
          <cell r="C648" t="str">
            <v>THE SHERARD BUILDING</v>
          </cell>
          <cell r="D648" t="str">
            <v>EDMUND HALLEY ROAD</v>
          </cell>
          <cell r="E648" t="str">
            <v>OXFORD</v>
          </cell>
          <cell r="F648" t="str">
            <v>OXFORDSHIRE</v>
          </cell>
          <cell r="G648" t="str">
            <v>OX4 4DQ</v>
          </cell>
        </row>
        <row r="649">
          <cell r="A649" t="str">
            <v>A953</v>
          </cell>
          <cell r="B649" t="str">
            <v>ARLA FOODS LIMITED</v>
          </cell>
          <cell r="C649" t="str">
            <v>ARLA HOUSE</v>
          </cell>
          <cell r="D649" t="str">
            <v>4 SAVANNAH WAY</v>
          </cell>
          <cell r="E649" t="str">
            <v>LEEDS VALLEY PARK, LEEDS</v>
          </cell>
          <cell r="F649" t="str">
            <v>YORKSHIRE</v>
          </cell>
          <cell r="G649" t="str">
            <v>LS10 1AB</v>
          </cell>
        </row>
        <row r="650">
          <cell r="A650" t="str">
            <v>A954</v>
          </cell>
          <cell r="B650" t="str">
            <v>ANTHIRE SOLUTIONS LLP</v>
          </cell>
          <cell r="C650" t="str">
            <v>UNIT 4</v>
          </cell>
          <cell r="D650" t="str">
            <v>QUEEN STREET</v>
          </cell>
          <cell r="E650" t="str">
            <v>LEEDS</v>
          </cell>
          <cell r="F650" t="str">
            <v>YORKSHIRE</v>
          </cell>
          <cell r="G650" t="str">
            <v>LS10 1SL</v>
          </cell>
        </row>
        <row r="651">
          <cell r="A651" t="str">
            <v>A955</v>
          </cell>
          <cell r="B651" t="str">
            <v>MATTHEW MOTE</v>
          </cell>
          <cell r="C651" t="str">
            <v>COED Y BRYN</v>
          </cell>
          <cell r="D651" t="str">
            <v>TYLA GARW</v>
          </cell>
          <cell r="E651" t="str">
            <v>PONTYCLUN</v>
          </cell>
          <cell r="F651" t="str">
            <v>MID GLAMORGAN</v>
          </cell>
          <cell r="G651" t="str">
            <v>CF72 9EZ</v>
          </cell>
        </row>
        <row r="652">
          <cell r="A652" t="str">
            <v>A956</v>
          </cell>
          <cell r="B652" t="str">
            <v>JACKSON CIVILS</v>
          </cell>
          <cell r="C652" t="str">
            <v>C/O AARSLEFF GROUND ENGINEERI</v>
          </cell>
          <cell r="D652" t="str">
            <v>HURRICANE PARK, HEARTLANDS</v>
          </cell>
          <cell r="E652" t="str">
            <v>PARKWAY, BIRMINGHAM</v>
          </cell>
          <cell r="F652" t="str">
            <v>WEST MIDLANDS</v>
          </cell>
          <cell r="G652" t="str">
            <v>B7 5PJ</v>
          </cell>
        </row>
        <row r="653">
          <cell r="A653" t="str">
            <v>A957</v>
          </cell>
          <cell r="B653" t="str">
            <v>AARSLEFF GROUND ENGINEERING LT</v>
          </cell>
          <cell r="C653" t="str">
            <v>HAWTON LANE</v>
          </cell>
          <cell r="D653" t="str">
            <v>BALDERTON</v>
          </cell>
          <cell r="E653" t="str">
            <v>NEWARK</v>
          </cell>
          <cell r="F653" t="str">
            <v>NOTTINGHAMSHIRE</v>
          </cell>
          <cell r="G653" t="str">
            <v>NG24 3BU</v>
          </cell>
        </row>
        <row r="654">
          <cell r="A654" t="str">
            <v>A958</v>
          </cell>
          <cell r="B654" t="str">
            <v>ANCHOR BAY CONSTRUCTION PROD.</v>
          </cell>
          <cell r="C654" t="str">
            <v>UNIT 10 &amp; 11 MAYBROOK IND PARK</v>
          </cell>
          <cell r="D654" t="str">
            <v>CASTLETON ROAD</v>
          </cell>
          <cell r="E654" t="str">
            <v>LEEDS</v>
          </cell>
          <cell r="F654" t="str">
            <v>YORKSHIRE</v>
          </cell>
          <cell r="G654" t="str">
            <v>LS12 2EL</v>
          </cell>
        </row>
        <row r="655">
          <cell r="A655" t="str">
            <v>A959</v>
          </cell>
          <cell r="B655" t="str">
            <v>AARSLEFF GROUND ENGINEERING</v>
          </cell>
          <cell r="C655" t="str">
            <v>THE GATE HOUSE</v>
          </cell>
          <cell r="D655" t="str">
            <v/>
          </cell>
          <cell r="E655" t="str">
            <v>SUNDERLAND</v>
          </cell>
          <cell r="F655" t="str">
            <v>TYNE &amp; WEAR</v>
          </cell>
          <cell r="G655" t="str">
            <v>SR4 6WE</v>
          </cell>
        </row>
        <row r="656">
          <cell r="A656" t="str">
            <v>A960</v>
          </cell>
          <cell r="B656" t="str">
            <v>AARSLEFF GROUND ENGINEERING</v>
          </cell>
          <cell r="C656" t="str">
            <v>C/O LEE SEVERN</v>
          </cell>
          <cell r="D656" t="str">
            <v>GILDERSOME, MORLEY</v>
          </cell>
          <cell r="E656" t="str">
            <v>LEEDS</v>
          </cell>
          <cell r="F656" t="str">
            <v>YORKSHIRE</v>
          </cell>
          <cell r="G656" t="str">
            <v>LS27 7HH</v>
          </cell>
        </row>
        <row r="657">
          <cell r="A657" t="str">
            <v>A961</v>
          </cell>
          <cell r="B657" t="str">
            <v xml:space="preserve">COSTAIN LTD                 </v>
          </cell>
          <cell r="C657" t="str">
            <v xml:space="preserve">CHAIN BRIDGE ROAD     </v>
          </cell>
          <cell r="D657" t="str">
            <v/>
          </cell>
          <cell r="E657" t="str">
            <v xml:space="preserve">BLAYDON </v>
          </cell>
          <cell r="F657" t="str">
            <v xml:space="preserve">GATESHEAD    </v>
          </cell>
          <cell r="G657" t="str">
            <v>NE21 5AZ</v>
          </cell>
        </row>
        <row r="658">
          <cell r="A658" t="str">
            <v>A962</v>
          </cell>
          <cell r="B658" t="str">
            <v>CMTL LTD</v>
          </cell>
          <cell r="C658" t="str">
            <v>UNIT 8 HOTCHKISS WAY</v>
          </cell>
          <cell r="D658" t="str">
            <v>BINLEY INDUSTRIAL ESTATE</v>
          </cell>
          <cell r="E658" t="str">
            <v>COVENTRY</v>
          </cell>
          <cell r="F658" t="str">
            <v>WARWICKSHIRE</v>
          </cell>
          <cell r="G658" t="str">
            <v>CV3 2RL</v>
          </cell>
        </row>
        <row r="659">
          <cell r="A659" t="str">
            <v>A963</v>
          </cell>
          <cell r="B659" t="str">
            <v>AARSLEFF GROUND ENGINEERING LT</v>
          </cell>
          <cell r="C659" t="str">
            <v>A1 COMPOUND, BLAYDON IND EST</v>
          </cell>
          <cell r="D659" t="str">
            <v>(PREVIOUSLY POPOLO CERAMICO)</v>
          </cell>
          <cell r="E659" t="str">
            <v>UNIT 23 CHAIN BRIDGE ROAD</v>
          </cell>
          <cell r="F659" t="str">
            <v>BLAYDON, TYNE &amp; WEAR</v>
          </cell>
          <cell r="G659" t="str">
            <v>NE21 5SZ</v>
          </cell>
        </row>
        <row r="660">
          <cell r="A660" t="str">
            <v>A964</v>
          </cell>
          <cell r="B660" t="str">
            <v>AARSLEFF GROUND ENGINEERING LT</v>
          </cell>
          <cell r="C660" t="str">
            <v>PLANT FACILITY, NEWARK STORAGE</v>
          </cell>
          <cell r="D660" t="str">
            <v>IND EST, BOWBRIDGE ROAD</v>
          </cell>
          <cell r="E660" t="str">
            <v>NEWARK</v>
          </cell>
          <cell r="F660" t="str">
            <v>NOTTINGHAMSHIRE</v>
          </cell>
          <cell r="G660" t="str">
            <v>NG24 4EQ</v>
          </cell>
        </row>
        <row r="661">
          <cell r="A661" t="str">
            <v>A965</v>
          </cell>
          <cell r="B661" t="str">
            <v>AARSLEFF GROUND ENGINEERING LT</v>
          </cell>
          <cell r="C661" t="str">
            <v>DAME ALLAN'S SCHOOL</v>
          </cell>
          <cell r="D661" t="str">
            <v>FOWBERRY CRESCENT</v>
          </cell>
          <cell r="E661" t="str">
            <v>FENHAM</v>
          </cell>
          <cell r="F661" t="str">
            <v>NEWCASTLE</v>
          </cell>
          <cell r="G661" t="str">
            <v>NE4 9YJ</v>
          </cell>
        </row>
        <row r="662">
          <cell r="A662" t="str">
            <v>A966</v>
          </cell>
          <cell r="B662" t="str">
            <v>ACS CONSTRUCTION GROUP LTD</v>
          </cell>
          <cell r="C662" t="str">
            <v>BIGGLESWADE SYUBSTATION</v>
          </cell>
          <cell r="D662" t="str">
            <v>DUNTON LANE</v>
          </cell>
          <cell r="E662" t="str">
            <v>BIGGLESWADE</v>
          </cell>
          <cell r="F662" t="str">
            <v>BEDFORDSHIRE</v>
          </cell>
          <cell r="G662" t="str">
            <v>SG18 8SH</v>
          </cell>
        </row>
        <row r="663">
          <cell r="A663" t="str">
            <v>A967</v>
          </cell>
          <cell r="B663" t="str">
            <v xml:space="preserve">AARSLEFF GROUND ENG LTD      </v>
          </cell>
          <cell r="C663" t="str">
            <v xml:space="preserve">BENTLEY MOTORS </v>
          </cell>
          <cell r="D663" t="str">
            <v xml:space="preserve">PYMS LANE  </v>
          </cell>
          <cell r="E663" t="str">
            <v xml:space="preserve">CREWE  </v>
          </cell>
          <cell r="F663" t="str">
            <v xml:space="preserve">CHESHIRE   </v>
          </cell>
          <cell r="G663" t="str">
            <v xml:space="preserve">CW1 3PL </v>
          </cell>
        </row>
        <row r="664">
          <cell r="A664" t="str">
            <v>A987</v>
          </cell>
          <cell r="B664" t="str">
            <v>ANDREW SCOTT LTD</v>
          </cell>
          <cell r="C664" t="str">
            <v>BRIDGEND PAPER MILLS</v>
          </cell>
          <cell r="D664" t="str">
            <v>LLANGWYND</v>
          </cell>
          <cell r="E664" t="str">
            <v>MAESTEG</v>
          </cell>
          <cell r="F664" t="str">
            <v>GLAMORGAN</v>
          </cell>
          <cell r="G664" t="str">
            <v>CF34 9RS</v>
          </cell>
        </row>
        <row r="665">
          <cell r="A665" t="str">
            <v>A989</v>
          </cell>
          <cell r="B665" t="str">
            <v>AMIX RMC LTD</v>
          </cell>
          <cell r="C665" t="str">
            <v>PILKINGTON QUARRY</v>
          </cell>
          <cell r="D665" t="str">
            <v/>
          </cell>
          <cell r="E665" t="str">
            <v>BOLTON</v>
          </cell>
          <cell r="F665" t="str">
            <v>LANCASHIRE</v>
          </cell>
          <cell r="G665" t="str">
            <v>BL6 6RS</v>
          </cell>
        </row>
        <row r="666">
          <cell r="A666" t="str">
            <v>A999</v>
          </cell>
          <cell r="B666" t="str">
            <v>AARSLEFF GROUND ENGINEERING LT</v>
          </cell>
          <cell r="C666" t="str">
            <v>C/O AMAZON WAREHOUSE</v>
          </cell>
          <cell r="D666" t="str">
            <v>ALBION ROAD</v>
          </cell>
          <cell r="E666" t="str">
            <v>DARTFORD</v>
          </cell>
          <cell r="F666" t="str">
            <v>KENT</v>
          </cell>
          <cell r="G666" t="str">
            <v>DA1 5PZ</v>
          </cell>
        </row>
        <row r="667">
          <cell r="A667" t="str">
            <v>B001</v>
          </cell>
          <cell r="B667" t="str">
            <v>BAWTRY CARBON LIMITED</v>
          </cell>
          <cell r="C667" t="str">
            <v>HIGH STREET</v>
          </cell>
          <cell r="D667" t="str">
            <v/>
          </cell>
          <cell r="E667" t="str">
            <v>AUSTERFIELD</v>
          </cell>
          <cell r="F667" t="str">
            <v>YORKSHIRE</v>
          </cell>
          <cell r="G667" t="str">
            <v>DN10 6QT</v>
          </cell>
        </row>
        <row r="668">
          <cell r="A668" t="str">
            <v>B002</v>
          </cell>
          <cell r="B668" t="str">
            <v>NEAL REMEDIATION</v>
          </cell>
          <cell r="C668" t="str">
            <v>C/O BOUYGUES SITE, PENCOEDTRE</v>
          </cell>
          <cell r="D668" t="str">
            <v>HIGH SCHOOL, MERTHYR DYFAN RD</v>
          </cell>
          <cell r="E668" t="str">
            <v>BARRY</v>
          </cell>
          <cell r="F668" t="str">
            <v>GLAMORGAN</v>
          </cell>
          <cell r="G668" t="str">
            <v>CF62 9YQ</v>
          </cell>
        </row>
        <row r="669">
          <cell r="A669" t="str">
            <v>B003</v>
          </cell>
          <cell r="B669" t="str">
            <v>BYRNE BROS</v>
          </cell>
          <cell r="C669" t="str">
            <v>ELEPHANT PARK</v>
          </cell>
          <cell r="D669" t="str">
            <v>ELEPHANT AND CASTLE</v>
          </cell>
          <cell r="E669" t="str">
            <v>HAYGATE STREET</v>
          </cell>
          <cell r="F669" t="str">
            <v>LONDON</v>
          </cell>
          <cell r="G669" t="str">
            <v>SE17 1AZ</v>
          </cell>
        </row>
        <row r="670">
          <cell r="A670" t="str">
            <v>B004</v>
          </cell>
          <cell r="B670" t="str">
            <v>BYRNE BROS</v>
          </cell>
          <cell r="C670" t="str">
            <v>HOUGHTON REGIS</v>
          </cell>
          <cell r="D670" t="str">
            <v/>
          </cell>
          <cell r="E670" t="str">
            <v>LUTON</v>
          </cell>
          <cell r="F670" t="str">
            <v>BEDFORDSHIRE</v>
          </cell>
          <cell r="G670" t="str">
            <v>LU4 9TX</v>
          </cell>
        </row>
        <row r="671">
          <cell r="A671" t="str">
            <v>B005</v>
          </cell>
          <cell r="B671" t="str">
            <v>BYRNE BROS (FORMWORKS) LTD</v>
          </cell>
          <cell r="C671" t="str">
            <v>C/O SKANAKA</v>
          </cell>
          <cell r="D671" t="str">
            <v>60 LONDON WALL</v>
          </cell>
          <cell r="E671" t="str">
            <v/>
          </cell>
          <cell r="F671" t="str">
            <v>LONDON</v>
          </cell>
          <cell r="G671" t="str">
            <v>EC2M 5TN</v>
          </cell>
        </row>
        <row r="672">
          <cell r="A672" t="str">
            <v>B006</v>
          </cell>
          <cell r="B672" t="str">
            <v>BALFOUR BEATTY</v>
          </cell>
          <cell r="C672" t="str">
            <v>A14 SWAVESEY SITE COMPOUND</v>
          </cell>
          <cell r="D672" t="str">
            <v>HIGH STREET</v>
          </cell>
          <cell r="E672" t="str">
            <v>BOXWORTH</v>
          </cell>
          <cell r="F672" t="str">
            <v>CAMBRIDGESHIRE</v>
          </cell>
          <cell r="G672" t="str">
            <v>CB23 4NG</v>
          </cell>
        </row>
        <row r="673">
          <cell r="A673" t="str">
            <v>B007</v>
          </cell>
          <cell r="B673" t="str">
            <v>BLUE DOT LTD</v>
          </cell>
          <cell r="C673" t="str">
            <v>THE VILLINGS</v>
          </cell>
          <cell r="D673" t="str">
            <v>SOUTH LIBERTY LANE</v>
          </cell>
          <cell r="E673" t="str">
            <v>ASHTON VALE, BRISTOL</v>
          </cell>
          <cell r="F673" t="str">
            <v/>
          </cell>
          <cell r="G673" t="str">
            <v>BS3 2UO</v>
          </cell>
        </row>
        <row r="674">
          <cell r="A674" t="str">
            <v>B008</v>
          </cell>
          <cell r="B674" t="str">
            <v>F P McCANN LTD</v>
          </cell>
          <cell r="C674" t="str">
            <v>NEW EDINBURGH ROAD</v>
          </cell>
          <cell r="D674" t="str">
            <v>UDDINGSTON</v>
          </cell>
          <cell r="E674" t="str">
            <v>GLASGOW</v>
          </cell>
          <cell r="F674" t="str">
            <v>LANARKSHIRE</v>
          </cell>
          <cell r="G674" t="str">
            <v>G71 6NE</v>
          </cell>
        </row>
        <row r="675">
          <cell r="A675" t="str">
            <v>B009</v>
          </cell>
          <cell r="B675" t="str">
            <v>B D SUPPLIES LTD</v>
          </cell>
          <cell r="C675" t="str">
            <v>TINARRA</v>
          </cell>
          <cell r="D675" t="str">
            <v>TIPPERMALLO ROAD</v>
          </cell>
          <cell r="E675" t="str">
            <v>METHVEN</v>
          </cell>
          <cell r="F675" t="str">
            <v>PERTH</v>
          </cell>
          <cell r="G675" t="str">
            <v>PH1 3QL</v>
          </cell>
        </row>
        <row r="676">
          <cell r="A676" t="str">
            <v>B010</v>
          </cell>
          <cell r="B676" t="str">
            <v>BAM NUTTALL</v>
          </cell>
          <cell r="C676" t="str">
            <v>SITE COMPOUND</v>
          </cell>
          <cell r="D676" t="str">
            <v>ST ANNS WILLS</v>
          </cell>
          <cell r="E676" t="str">
            <v>SAVINGS MILL WAY</v>
          </cell>
          <cell r="F676" t="str">
            <v>METHVEN, KIRKSTALL</v>
          </cell>
          <cell r="G676" t="str">
            <v>LS5 3RP</v>
          </cell>
        </row>
        <row r="677">
          <cell r="A677" t="str">
            <v>B011</v>
          </cell>
          <cell r="B677" t="str">
            <v>LEWIS CE</v>
          </cell>
          <cell r="C677" t="str">
            <v>BLACKWELL HILL RESERVOIR</v>
          </cell>
          <cell r="D677" t="str">
            <v>OFF CHELVERY BATCH</v>
          </cell>
          <cell r="E677" t="str">
            <v>BACKWELL, BRISTOL</v>
          </cell>
          <cell r="F677" t="str">
            <v>AVON</v>
          </cell>
          <cell r="G677" t="str">
            <v>BS48 3BZ</v>
          </cell>
        </row>
        <row r="678">
          <cell r="A678" t="str">
            <v>B012</v>
          </cell>
          <cell r="B678" t="str">
            <v>BLUE WATER BIO</v>
          </cell>
          <cell r="C678" t="str">
            <v>WINCHESTER HOUSE</v>
          </cell>
          <cell r="D678" t="str">
            <v>OLD MARYLEBONE ROAD</v>
          </cell>
          <cell r="E678" t="str">
            <v>MARYLEBONE</v>
          </cell>
          <cell r="F678" t="str">
            <v>LONDON</v>
          </cell>
          <cell r="G678" t="str">
            <v>NW1 5RA</v>
          </cell>
        </row>
        <row r="679">
          <cell r="A679" t="str">
            <v>B013A</v>
          </cell>
          <cell r="B679" t="str">
            <v>BRETT AGGREGATES LTD</v>
          </cell>
          <cell r="C679" t="str">
            <v>RIDHAM TECHNICAL LAB</v>
          </cell>
          <cell r="D679" t="str">
            <v>RIDHAM DOCK, KEMSLEY FIELD</v>
          </cell>
          <cell r="E679" t="str">
            <v>BUSINESS PARK, SITTINGBOURNE</v>
          </cell>
          <cell r="F679" t="str">
            <v>KENT</v>
          </cell>
          <cell r="G679" t="str">
            <v>ME9 8SR</v>
          </cell>
        </row>
        <row r="680">
          <cell r="A680" t="str">
            <v>B014</v>
          </cell>
          <cell r="B680" t="str">
            <v>ADVANCE PLUS</v>
          </cell>
          <cell r="C680" t="str">
            <v>SITE COMPOUND</v>
          </cell>
          <cell r="D680" t="str">
            <v>HELSBY WWTW MOOR LANE</v>
          </cell>
          <cell r="E680" t="str">
            <v>FRODSHAM</v>
          </cell>
          <cell r="F680" t="str">
            <v>CHESHIRE</v>
          </cell>
          <cell r="G680" t="str">
            <v>WA6 0TZ</v>
          </cell>
        </row>
        <row r="681">
          <cell r="A681" t="str">
            <v>B015</v>
          </cell>
          <cell r="B681" t="str">
            <v>BWB CONSULTING LTD</v>
          </cell>
          <cell r="C681" t="str">
            <v>WATERFROUNT HOUSE</v>
          </cell>
          <cell r="D681" t="str">
            <v>35 STATION STREET</v>
          </cell>
          <cell r="E681" t="str">
            <v>NOTTINGHAM</v>
          </cell>
          <cell r="F681" t="str">
            <v>NOTTINGHAMSHIRE</v>
          </cell>
          <cell r="G681" t="str">
            <v>NG2 3DQ</v>
          </cell>
        </row>
        <row r="682">
          <cell r="A682" t="str">
            <v>B016</v>
          </cell>
          <cell r="B682" t="str">
            <v>BRIDGEND AGGREGATES LTD</v>
          </cell>
          <cell r="C682" t="str">
            <v>BRIDGEND QUARRY</v>
          </cell>
          <cell r="D682" t="str">
            <v>KING EDWARD</v>
          </cell>
          <cell r="E682" t="str">
            <v>BANFF</v>
          </cell>
          <cell r="F682" t="str">
            <v>ABERDEENSHIRE</v>
          </cell>
          <cell r="G682" t="str">
            <v>AB45 3NL</v>
          </cell>
        </row>
        <row r="683">
          <cell r="A683" t="str">
            <v>B017</v>
          </cell>
          <cell r="B683" t="str">
            <v>BENSON VISCOMETERS</v>
          </cell>
          <cell r="C683" t="str">
            <v>UNIT H, NORTH ESTATE</v>
          </cell>
          <cell r="D683" t="str">
            <v>WITHYBUSH ROAD</v>
          </cell>
          <cell r="E683" t="str">
            <v>HAVERFORDWEST</v>
          </cell>
          <cell r="F683" t="str">
            <v>PEMBROKESHIRE</v>
          </cell>
          <cell r="G683" t="str">
            <v>SA62 4BS</v>
          </cell>
        </row>
        <row r="684">
          <cell r="A684" t="str">
            <v>B018</v>
          </cell>
          <cell r="B684" t="str">
            <v>BREEDON NORTHERN</v>
          </cell>
          <cell r="C684" t="str">
            <v>EDINBURGH AIRPORT</v>
          </cell>
          <cell r="D684" t="str">
            <v>TURNHOUSE ROAD (PJ CAREY SITE)</v>
          </cell>
          <cell r="E684" t="str">
            <v>EDINBURGH</v>
          </cell>
          <cell r="F684" t="str">
            <v>MIDLOTHIAN</v>
          </cell>
          <cell r="G684" t="str">
            <v>EH12 0AL</v>
          </cell>
        </row>
        <row r="685">
          <cell r="A685" t="str">
            <v>B019</v>
          </cell>
          <cell r="B685" t="str">
            <v>BALFOUR BEATTY</v>
          </cell>
          <cell r="C685" t="str">
            <v>PROJECT MCC17004</v>
          </cell>
          <cell r="D685" t="str">
            <v>ROYAL EDWARD DOCK</v>
          </cell>
          <cell r="E685" t="str">
            <v>T- BERTH  AVONMOUTH</v>
          </cell>
          <cell r="F685" t="str">
            <v>BRISTOL</v>
          </cell>
          <cell r="G685" t="str">
            <v>BS11 9BW</v>
          </cell>
        </row>
        <row r="686">
          <cell r="A686" t="str">
            <v>B020</v>
          </cell>
          <cell r="B686" t="str">
            <v>BISON PRECAST</v>
          </cell>
          <cell r="C686" t="str">
            <v>TETRON POINT</v>
          </cell>
          <cell r="D686" t="str">
            <v>WILLIAM NADIN WAY</v>
          </cell>
          <cell r="E686" t="str">
            <v>SWADLINCOTE</v>
          </cell>
          <cell r="F686" t="str">
            <v>DERBYSHIRE</v>
          </cell>
          <cell r="G686" t="str">
            <v>DE11 0BB</v>
          </cell>
        </row>
        <row r="687">
          <cell r="A687" t="str">
            <v>B021</v>
          </cell>
          <cell r="B687" t="str">
            <v>BSI GROUP</v>
          </cell>
          <cell r="C687" t="str">
            <v>KITEMARK HOUSE</v>
          </cell>
          <cell r="D687" t="str">
            <v>MAYLANDS AVENUE</v>
          </cell>
          <cell r="E687" t="str">
            <v>HEMPEL HEMPSTEAD</v>
          </cell>
          <cell r="F687" t="str">
            <v>HERTFORDSHIRE</v>
          </cell>
          <cell r="G687" t="str">
            <v>HP2 4FL</v>
          </cell>
        </row>
        <row r="688">
          <cell r="A688" t="str">
            <v>B022</v>
          </cell>
          <cell r="B688" t="str">
            <v>BURLINGTON AGGREGATES</v>
          </cell>
          <cell r="C688" t="str">
            <v>BOUTHWOOD ROAD</v>
          </cell>
          <cell r="D688" t="str">
            <v/>
          </cell>
          <cell r="E688" t="str">
            <v>BARROW-IN-FURNESS</v>
          </cell>
          <cell r="F688" t="str">
            <v>CUMBRIA</v>
          </cell>
          <cell r="G688" t="str">
            <v>LA14 4RD</v>
          </cell>
        </row>
        <row r="689">
          <cell r="A689" t="str">
            <v>B023</v>
          </cell>
          <cell r="B689" t="str">
            <v>BYRNE BROS. (FORMWORK) LTD</v>
          </cell>
          <cell r="C689" t="str">
            <v>CONSOLIDATION CENTRE ENT</v>
          </cell>
          <cell r="D689" t="str">
            <v>ADJ TO JEWSON LTD</v>
          </cell>
          <cell r="E689" t="str">
            <v>GOAT ROAD, MITCHAM</v>
          </cell>
          <cell r="F689" t="str">
            <v>SURREY</v>
          </cell>
          <cell r="G689" t="str">
            <v>CR4 4HU</v>
          </cell>
        </row>
        <row r="690">
          <cell r="A690" t="str">
            <v>B024</v>
          </cell>
          <cell r="B690" t="str">
            <v>BRENTWOOD URSULINE CONVENT</v>
          </cell>
          <cell r="C690" t="str">
            <v>HIGH SCHOOL</v>
          </cell>
          <cell r="D690" t="str">
            <v>QUEEN ROAD</v>
          </cell>
          <cell r="E690" t="str">
            <v>BRENTWOOD</v>
          </cell>
          <cell r="F690" t="str">
            <v>ESSEX</v>
          </cell>
          <cell r="G690" t="str">
            <v>CM14 4EX</v>
          </cell>
        </row>
        <row r="691">
          <cell r="A691" t="str">
            <v>B025</v>
          </cell>
          <cell r="B691" t="str">
            <v>HOLCIM UK LTD</v>
          </cell>
          <cell r="C691" t="str">
            <v>(SITE BATCH) 3-4 RIVERSIDE</v>
          </cell>
          <cell r="D691" t="str">
            <v>COURT, STATION ROAD</v>
          </cell>
          <cell r="E691" t="str">
            <v>CROFT</v>
          </cell>
          <cell r="F691" t="str">
            <v>LEICESTERSHIRE</v>
          </cell>
          <cell r="G691" t="str">
            <v>LE9 3HG</v>
          </cell>
        </row>
        <row r="692">
          <cell r="A692" t="str">
            <v>B026</v>
          </cell>
          <cell r="B692" t="str">
            <v>BLACKPOOL COUNCIL</v>
          </cell>
          <cell r="C692" t="str">
            <v>BICKERSTAFFE HOUSE</v>
          </cell>
          <cell r="D692" t="str">
            <v>NUMBER ONE,BICKERSTAFFE SQUARE</v>
          </cell>
          <cell r="E692" t="str">
            <v>BLACKPOOL</v>
          </cell>
          <cell r="F692" t="str">
            <v>LANCASHIRE</v>
          </cell>
          <cell r="G692" t="str">
            <v>FY1 3AH</v>
          </cell>
        </row>
        <row r="693">
          <cell r="A693" t="str">
            <v>B027</v>
          </cell>
          <cell r="B693" t="str">
            <v>CAPITAL CONSTRUCTION PRODUCTS</v>
          </cell>
          <cell r="C693" t="str">
            <v>UNIT 40 WARNES FARM</v>
          </cell>
          <cell r="D693" t="str">
            <v>MAIN ROAD, HOWE STREET</v>
          </cell>
          <cell r="E693" t="str">
            <v>CHELMSFORD</v>
          </cell>
          <cell r="F693" t="str">
            <v>ESSEX</v>
          </cell>
          <cell r="G693" t="str">
            <v>CM3 1BL</v>
          </cell>
        </row>
        <row r="694">
          <cell r="A694" t="str">
            <v>B028</v>
          </cell>
          <cell r="B694" t="str">
            <v>BDO STOY HAYWARD</v>
          </cell>
          <cell r="C694" t="str">
            <v>4 ATLANTIC QUAY</v>
          </cell>
          <cell r="D694" t="str">
            <v>70 YORK STREET</v>
          </cell>
          <cell r="E694" t="str">
            <v>GLASGOW</v>
          </cell>
          <cell r="F694" t="str">
            <v/>
          </cell>
          <cell r="G694" t="str">
            <v>G2 8JX</v>
          </cell>
        </row>
        <row r="695">
          <cell r="A695" t="str">
            <v>B029</v>
          </cell>
          <cell r="B695" t="str">
            <v>BRAMMER BUCK &amp; HICKMAN</v>
          </cell>
          <cell r="C695" t="str">
            <v>UNIT J ASHLEY DRIVE</v>
          </cell>
          <cell r="D695" t="str">
            <v>FALLSIDE ROAD</v>
          </cell>
          <cell r="E695" t="str">
            <v>UDDINGSTON</v>
          </cell>
          <cell r="F695" t="str">
            <v>LANARKSHIRE</v>
          </cell>
          <cell r="G695" t="str">
            <v>G71 8BS</v>
          </cell>
        </row>
        <row r="696">
          <cell r="A696" t="str">
            <v>B030</v>
          </cell>
          <cell r="B696" t="str">
            <v>BITUCHEM BUILDING LIMITED</v>
          </cell>
          <cell r="C696" t="str">
            <v>LAYMORE ROAD</v>
          </cell>
          <cell r="D696" t="str">
            <v>FOREST VALE INDUSTRIAL ESTATE</v>
          </cell>
          <cell r="E696" t="str">
            <v>CINDERFORD</v>
          </cell>
          <cell r="F696" t="str">
            <v>GLOUCESTERSHIRE</v>
          </cell>
          <cell r="G696" t="str">
            <v>GL14 2YH</v>
          </cell>
        </row>
        <row r="697">
          <cell r="A697" t="str">
            <v>B031</v>
          </cell>
          <cell r="B697" t="str">
            <v>EGHAM CONCRETE PLANT</v>
          </cell>
          <cell r="C697" t="str">
            <v>BREEDON SOUTHERN LTD</v>
          </cell>
          <cell r="D697" t="str">
            <v>THORPE LEA ROAD</v>
          </cell>
          <cell r="E697" t="str">
            <v>EGHAM</v>
          </cell>
          <cell r="F697" t="str">
            <v>SURREY</v>
          </cell>
          <cell r="G697" t="str">
            <v>TW20 8RH</v>
          </cell>
        </row>
        <row r="698">
          <cell r="A698" t="str">
            <v>B032</v>
          </cell>
          <cell r="B698" t="str">
            <v>BOWMAN DRILLING</v>
          </cell>
          <cell r="C698" t="str">
            <v>ALCUDIA, THE ST</v>
          </cell>
          <cell r="D698" t="str">
            <v/>
          </cell>
          <cell r="E698" t="str">
            <v>ERPINGHAM</v>
          </cell>
          <cell r="F698" t="str">
            <v>NORFOLK</v>
          </cell>
          <cell r="G698" t="str">
            <v>NR11 7QB</v>
          </cell>
        </row>
        <row r="699">
          <cell r="A699" t="str">
            <v>B033</v>
          </cell>
          <cell r="B699" t="str">
            <v>NIGEL BRUNT PROPERTIES LTD</v>
          </cell>
          <cell r="C699" t="str">
            <v>NEWFIELD HOUSE</v>
          </cell>
          <cell r="D699" t="str">
            <v>MIDDLETON ROAD, MIDDLETON</v>
          </cell>
          <cell r="E699" t="str">
            <v>NR MORCAMBE</v>
          </cell>
          <cell r="F699" t="str">
            <v>LANCASHIRE</v>
          </cell>
          <cell r="G699" t="str">
            <v>LA3 3PP</v>
          </cell>
        </row>
        <row r="700">
          <cell r="A700" t="str">
            <v>B034</v>
          </cell>
          <cell r="B700" t="str">
            <v>BURO HAPPOLD ENGINEERING</v>
          </cell>
          <cell r="C700" t="str">
            <v>17 NEWMAN STREET</v>
          </cell>
          <cell r="D700" t="str">
            <v/>
          </cell>
          <cell r="E700" t="str">
            <v/>
          </cell>
          <cell r="F700" t="str">
            <v>LONDON</v>
          </cell>
          <cell r="G700" t="str">
            <v>W1T 1PD</v>
          </cell>
        </row>
        <row r="701">
          <cell r="A701" t="str">
            <v>B035</v>
          </cell>
          <cell r="B701" t="str">
            <v>BALFOUR BEATTY</v>
          </cell>
          <cell r="C701" t="str">
            <v>HINKLEY POINT C C/O HPC</v>
          </cell>
          <cell r="D701" t="str">
            <v>POSTAL CONSOL CENTRE EDF</v>
          </cell>
          <cell r="E701" t="str">
            <v>FM FACILITY JN24, PRO MCC17004</v>
          </cell>
          <cell r="F701" t="str">
            <v>NORTH PETHERTON  SOMERSET</v>
          </cell>
          <cell r="G701" t="str">
            <v>TA6 6TS</v>
          </cell>
        </row>
        <row r="702">
          <cell r="A702" t="str">
            <v>B036</v>
          </cell>
          <cell r="B702" t="str">
            <v>KIER CONSTRUCTION EASTERN</v>
          </cell>
          <cell r="C702" t="str">
            <v>NEW ROAD PRIMARY SCHOOL</v>
          </cell>
          <cell r="D702" t="str">
            <v>WHITTLESEY</v>
          </cell>
          <cell r="E702" t="str">
            <v>PETERBOROUGH</v>
          </cell>
          <cell r="F702" t="str">
            <v>CAMBRIDGESHIRE</v>
          </cell>
          <cell r="G702" t="str">
            <v>PE7 1SZ</v>
          </cell>
        </row>
        <row r="703">
          <cell r="A703" t="str">
            <v>B037</v>
          </cell>
          <cell r="B703" t="str">
            <v>BRETT AGGREGATES</v>
          </cell>
          <cell r="C703" t="str">
            <v>WHITSTABLE HARBOUR</v>
          </cell>
          <cell r="D703" t="str">
            <v/>
          </cell>
          <cell r="E703" t="str">
            <v>CANTERBURY</v>
          </cell>
          <cell r="F703" t="str">
            <v>KENT</v>
          </cell>
          <cell r="G703" t="str">
            <v>CT5 1AB</v>
          </cell>
        </row>
        <row r="704">
          <cell r="A704" t="str">
            <v>B038</v>
          </cell>
          <cell r="B704" t="str">
            <v>BALFOUR BEATTY</v>
          </cell>
          <cell r="C704" t="str">
            <v>5 CHURCHILL PLACE</v>
          </cell>
          <cell r="D704" t="str">
            <v/>
          </cell>
          <cell r="E704" t="str">
            <v>CANARY WARF</v>
          </cell>
          <cell r="F704" t="str">
            <v>LONDON</v>
          </cell>
          <cell r="G704" t="str">
            <v>E14 5HU</v>
          </cell>
        </row>
        <row r="705">
          <cell r="A705" t="str">
            <v>B039</v>
          </cell>
          <cell r="B705" t="str">
            <v>BALFOUR BEATTY</v>
          </cell>
          <cell r="C705" t="str">
            <v>HINKLEY POINT C  NUCLEAR NEW</v>
          </cell>
          <cell r="D705" t="str">
            <v>BUILD  ROYAL EDWARD DOCK</v>
          </cell>
          <cell r="E705" t="str">
            <v>T- BERTH  AVONMOUTH</v>
          </cell>
          <cell r="F705" t="str">
            <v>BRISTOL</v>
          </cell>
          <cell r="G705" t="str">
            <v>BS11 9BW</v>
          </cell>
        </row>
        <row r="706">
          <cell r="A706" t="str">
            <v>B040</v>
          </cell>
          <cell r="B706" t="str">
            <v>BREEDON TRADING LTD</v>
          </cell>
          <cell r="C706" t="str">
            <v>CLATCHARD QUARRY</v>
          </cell>
          <cell r="D706" t="str">
            <v>CUPAR ROAD</v>
          </cell>
          <cell r="E706" t="str">
            <v>NEWBURGH</v>
          </cell>
          <cell r="F706" t="str">
            <v>FIFE</v>
          </cell>
          <cell r="G706" t="str">
            <v>KY14 6JJ</v>
          </cell>
        </row>
        <row r="707">
          <cell r="A707" t="str">
            <v>B041</v>
          </cell>
          <cell r="B707" t="str">
            <v>BYLOR PLANT &amp; LOGISTICS</v>
          </cell>
          <cell r="C707" t="str">
            <v>BYLOR HINKLEY POINT C</v>
          </cell>
          <cell r="D707" t="str">
            <v/>
          </cell>
          <cell r="E707" t="str">
            <v>WICK MOOR DROVE</v>
          </cell>
          <cell r="F707" t="str">
            <v>SOMERSET</v>
          </cell>
          <cell r="G707" t="str">
            <v>TA5 1UD</v>
          </cell>
        </row>
        <row r="708">
          <cell r="A708" t="str">
            <v>B042</v>
          </cell>
          <cell r="B708" t="str">
            <v>BORCON CONCRETE SERVICES LTD</v>
          </cell>
          <cell r="C708" t="str">
            <v>8 BENTON ROAD</v>
          </cell>
          <cell r="D708" t="str">
            <v/>
          </cell>
          <cell r="E708" t="str">
            <v>NEWCASTLE UPON TYNE</v>
          </cell>
          <cell r="F708" t="str">
            <v>TYNE &amp; WEAR</v>
          </cell>
          <cell r="G708" t="str">
            <v>NE7 7DR</v>
          </cell>
        </row>
        <row r="709">
          <cell r="A709" t="str">
            <v>B043</v>
          </cell>
          <cell r="B709" t="str">
            <v>BALFOUR BEATTY</v>
          </cell>
          <cell r="C709" t="str">
            <v>PROJECT MHC19001</v>
          </cell>
          <cell r="D709" t="str">
            <v>A2 RECOVERY YARD</v>
          </cell>
          <cell r="E709" t="str">
            <v>B255 BEAN LANE, DARTFORD</v>
          </cell>
          <cell r="F709" t="str">
            <v>KENT</v>
          </cell>
          <cell r="G709" t="str">
            <v>DA2 8BB</v>
          </cell>
        </row>
        <row r="710">
          <cell r="A710" t="str">
            <v>B044</v>
          </cell>
          <cell r="B710" t="str">
            <v>BALFOUR BEATTY LABORATORY</v>
          </cell>
          <cell r="C710" t="str">
            <v>PARKSIDE LINK RDSITE OFFICES</v>
          </cell>
          <cell r="D710" t="str">
            <v>MAIN COMPOUND OFF A49</v>
          </cell>
          <cell r="E710" t="str">
            <v>NEWTON-LE-WILLOWS</v>
          </cell>
          <cell r="F710" t="str">
            <v>MERSEYSIDE</v>
          </cell>
          <cell r="G710" t="str">
            <v>WA12 8EF</v>
          </cell>
        </row>
        <row r="711">
          <cell r="A711" t="str">
            <v>B045</v>
          </cell>
          <cell r="B711" t="str">
            <v>BHM CONSTRUCTION INT. (UK) LTD</v>
          </cell>
          <cell r="C711" t="str">
            <v xml:space="preserve">THE SCAPEL  </v>
          </cell>
          <cell r="D711" t="str">
            <v xml:space="preserve">18TH FLOOR             </v>
          </cell>
          <cell r="E711" t="str">
            <v xml:space="preserve">52 LIME STREET     </v>
          </cell>
          <cell r="F711" t="str">
            <v>LONDON</v>
          </cell>
          <cell r="G711" t="str">
            <v>EC3M 7AF</v>
          </cell>
        </row>
        <row r="712">
          <cell r="A712" t="str">
            <v>B045C</v>
          </cell>
          <cell r="B712" t="str">
            <v>BHM CONSTRUCTION INT. (UK) LTD</v>
          </cell>
          <cell r="C712" t="str">
            <v>5 FLEET PLACE</v>
          </cell>
          <cell r="D712" t="str">
            <v/>
          </cell>
          <cell r="E712" t="str">
            <v/>
          </cell>
          <cell r="F712" t="str">
            <v>LONDON</v>
          </cell>
          <cell r="G712" t="str">
            <v>EC4M 7RD</v>
          </cell>
        </row>
        <row r="713">
          <cell r="A713" t="str">
            <v>B046</v>
          </cell>
          <cell r="B713" t="str">
            <v>BORCON CONCRETE SERVICES LTD</v>
          </cell>
          <cell r="C713" t="str">
            <v>2-5 ST BEDES STATION ROAD</v>
          </cell>
          <cell r="D713" t="str">
            <v>EAST BOLDON</v>
          </cell>
          <cell r="E713" t="str">
            <v>NEWCASTLE UPON TYNE</v>
          </cell>
          <cell r="F713" t="str">
            <v>TYNE &amp; WEAR</v>
          </cell>
          <cell r="G713" t="str">
            <v>NE36 0LE</v>
          </cell>
        </row>
        <row r="714">
          <cell r="A714" t="str">
            <v>B047</v>
          </cell>
          <cell r="B714" t="str">
            <v>BINDING SOLUTIONS LTD</v>
          </cell>
          <cell r="C714" t="str">
            <v>MATERIALS PROCESSING INST</v>
          </cell>
          <cell r="D714" t="str">
            <v>ESTON ROAD</v>
          </cell>
          <cell r="E714" t="str">
            <v>MIDDLESBOROUGH, CLEVELAND</v>
          </cell>
          <cell r="F714" t="str">
            <v>NORTH YORKSHIRE</v>
          </cell>
          <cell r="G714" t="str">
            <v>TS6 6US</v>
          </cell>
        </row>
        <row r="715">
          <cell r="A715" t="str">
            <v>B048</v>
          </cell>
          <cell r="B715" t="str">
            <v>BRE GROUP</v>
          </cell>
          <cell r="C715" t="str">
            <v>BUCKNALLS LANE</v>
          </cell>
          <cell r="D715" t="str">
            <v>GARSTON</v>
          </cell>
          <cell r="E715" t="str">
            <v>WATFORD</v>
          </cell>
          <cell r="F715" t="str">
            <v>HERTFORDSHIRE</v>
          </cell>
          <cell r="G715" t="str">
            <v>WD25 9XX</v>
          </cell>
        </row>
        <row r="716">
          <cell r="A716" t="str">
            <v>B049</v>
          </cell>
          <cell r="B716" t="str">
            <v>BREEDON TRADING LIMITED</v>
          </cell>
          <cell r="C716" t="str">
            <v>TECHNICAL SERVICES DEPARTMENT</v>
          </cell>
          <cell r="D716" t="str">
            <v>INVERNESS LAB, INVERNESS</v>
          </cell>
          <cell r="E716" t="str">
            <v>CONCRETE PLANT,LONGMAN IND EST</v>
          </cell>
          <cell r="F716" t="str">
            <v>INVERNESS</v>
          </cell>
          <cell r="G716" t="str">
            <v>IV1 1SU</v>
          </cell>
        </row>
        <row r="717">
          <cell r="A717" t="str">
            <v>B050</v>
          </cell>
          <cell r="B717" t="str">
            <v>BALFOUR BEATTY VINCI JV HS2</v>
          </cell>
          <cell r="C717" t="str">
            <v>PROJECT MRC17002</v>
          </cell>
          <cell r="D717" t="str">
            <v>3RD FLOOR ELEVEN BRINDLEY</v>
          </cell>
          <cell r="E717" t="str">
            <v>PLACE 2 BRUSWICK SQUARE</v>
          </cell>
          <cell r="F717" t="str">
            <v>BIRMINGHAM  WEST MIDLANDS</v>
          </cell>
          <cell r="G717" t="str">
            <v>B1 2LP</v>
          </cell>
        </row>
        <row r="718">
          <cell r="A718" t="str">
            <v>B051</v>
          </cell>
          <cell r="B718" t="str">
            <v>BALFOUR BEATTY PRECAST</v>
          </cell>
          <cell r="C718" t="str">
            <v>KISHORN PORT</v>
          </cell>
          <cell r="D718" t="str">
            <v>KISHORN</v>
          </cell>
          <cell r="E718" t="str">
            <v>STRATHCARRON</v>
          </cell>
          <cell r="F718" t="str">
            <v>ROSS-SHIRE</v>
          </cell>
          <cell r="G718" t="str">
            <v>IV54 8XA</v>
          </cell>
        </row>
        <row r="719">
          <cell r="A719" t="str">
            <v>B052</v>
          </cell>
          <cell r="B719" t="str">
            <v>C A BLACKWELL (CONTRACTS) LTD</v>
          </cell>
          <cell r="C719" t="str">
            <v>COGGESHALL ROAD</v>
          </cell>
          <cell r="D719" t="str">
            <v>EARLS COLNE</v>
          </cell>
          <cell r="E719" t="str">
            <v>COLCHESTER</v>
          </cell>
          <cell r="F719" t="str">
            <v>ESSEX</v>
          </cell>
          <cell r="G719" t="str">
            <v>CO6 2JX</v>
          </cell>
        </row>
        <row r="720">
          <cell r="A720" t="str">
            <v>B053</v>
          </cell>
          <cell r="B720" t="str">
            <v>BALFOUR BEATTY WORKSMART LTD</v>
          </cell>
          <cell r="C720" t="str">
            <v>Q14 QUORUM BUSINESS PARK</v>
          </cell>
          <cell r="D720" t="str">
            <v>BENTON LANE</v>
          </cell>
          <cell r="E720" t="str">
            <v>NEWCASTLE UPON TYNE</v>
          </cell>
          <cell r="F720" t="str">
            <v>TYNE &amp; WEAR</v>
          </cell>
          <cell r="G720" t="str">
            <v>NE12 8BU</v>
          </cell>
        </row>
        <row r="721">
          <cell r="A721" t="str">
            <v>B054</v>
          </cell>
          <cell r="B721" t="str">
            <v>BALFOUR BEATTY VINCI JV HS2</v>
          </cell>
          <cell r="C721" t="str">
            <v>M6 JCT 4 PROJECT COMP LAB</v>
          </cell>
          <cell r="D721" t="str">
            <v>PROJECT HSCR1001, COLESHILL</v>
          </cell>
          <cell r="E721" t="str">
            <v>HEATH RD, OFF A446 STONEBRIDGE</v>
          </cell>
          <cell r="F721" t="str">
            <v>RD, COLESHILL WARWICKSHIRE</v>
          </cell>
          <cell r="G721" t="str">
            <v>B46 3JB</v>
          </cell>
        </row>
        <row r="722">
          <cell r="A722" t="str">
            <v>B055</v>
          </cell>
          <cell r="B722" t="str">
            <v>BALFOUR BEATTY CIVIL ENG LTD</v>
          </cell>
          <cell r="C722" t="str">
            <v>ACCOUNTS PAYABLE (CSUK)</v>
          </cell>
          <cell r="D722" t="str">
            <v>PO BOX 313</v>
          </cell>
          <cell r="E722" t="str">
            <v>NEWCASTLE UPON TYNE</v>
          </cell>
          <cell r="F722" t="str">
            <v>TYNE &amp; WEAR</v>
          </cell>
          <cell r="G722" t="str">
            <v>NE12 8BU</v>
          </cell>
        </row>
        <row r="723">
          <cell r="A723" t="str">
            <v>B056</v>
          </cell>
          <cell r="B723" t="str">
            <v>BREEDON AGGREGATES LIMITED</v>
          </cell>
          <cell r="C723" t="str">
            <v>TECHNICAL SERVICES</v>
          </cell>
          <cell r="D723" t="str">
            <v>TOMS FOREST LAB, TOMS FOREST</v>
          </cell>
          <cell r="E723" t="str">
            <v>QUARRY, KINTORE</v>
          </cell>
          <cell r="F723" t="str">
            <v>ABERDEENSHIRE</v>
          </cell>
          <cell r="G723" t="str">
            <v>AB51 0YU</v>
          </cell>
        </row>
        <row r="724">
          <cell r="A724" t="str">
            <v>B057</v>
          </cell>
          <cell r="B724" t="str">
            <v>BASF CONST CHEMICALS (UK) LTD</v>
          </cell>
          <cell r="C724" t="str">
            <v>SWINTON HALL ROAD</v>
          </cell>
          <cell r="D724" t="str">
            <v>SWINTON</v>
          </cell>
          <cell r="E724" t="str">
            <v>MANCHESTER</v>
          </cell>
          <cell r="F724" t="str">
            <v>GREATER MANCHESTER</v>
          </cell>
          <cell r="G724" t="str">
            <v>M27 4DT</v>
          </cell>
        </row>
        <row r="725">
          <cell r="A725" t="str">
            <v>B058</v>
          </cell>
          <cell r="B725" t="str">
            <v>COSTAIN GALLIFORD TRY JV</v>
          </cell>
          <cell r="C725" t="str">
            <v>C/OSITE OFFICES,OFF VOSA LAYBY</v>
          </cell>
          <cell r="D725" t="str">
            <v>OFF THE A428, RUGBY ROAD</v>
          </cell>
          <cell r="E725" t="str">
            <v>CRICK</v>
          </cell>
          <cell r="F725" t="str">
            <v>NORTHAMPTON</v>
          </cell>
          <cell r="G725" t="str">
            <v>NN6 7SL</v>
          </cell>
        </row>
        <row r="726">
          <cell r="A726" t="str">
            <v>B059</v>
          </cell>
          <cell r="B726" t="str">
            <v>BALCAS LTD</v>
          </cell>
          <cell r="C726" t="str">
            <v>75 KILLADEAS ROAD</v>
          </cell>
          <cell r="D726" t="str">
            <v>LARAGH</v>
          </cell>
          <cell r="E726" t="str">
            <v>ENNISKILLEN</v>
          </cell>
          <cell r="F726" t="str">
            <v>CO.FERMANAGH</v>
          </cell>
          <cell r="G726" t="str">
            <v>BT94 2ES</v>
          </cell>
        </row>
        <row r="727">
          <cell r="A727" t="str">
            <v>B060</v>
          </cell>
          <cell r="B727" t="str">
            <v>TARANTO LTD**</v>
          </cell>
          <cell r="C727" t="str">
            <v>2 OLD SCARVA ROAD</v>
          </cell>
          <cell r="D727" t="str">
            <v/>
          </cell>
          <cell r="E727" t="str">
            <v>TANDRAGEE</v>
          </cell>
          <cell r="F727" t="str">
            <v>CO. ARMAGH</v>
          </cell>
          <cell r="G727" t="str">
            <v>BT62 2ED</v>
          </cell>
        </row>
        <row r="728">
          <cell r="A728" t="str">
            <v>B061</v>
          </cell>
          <cell r="B728" t="str">
            <v>J MURPHY &amp; SONS LTD</v>
          </cell>
          <cell r="C728" t="str">
            <v>MURPHY TCC12  SITE OFFICE</v>
          </cell>
          <cell r="D728" t="str">
            <v>A16  (OPP THORNDALES LANE)</v>
          </cell>
          <cell r="E728" t="str">
            <v>STICKNEY, BOSTON</v>
          </cell>
          <cell r="F728" t="str">
            <v>LINCOLNSHIRE</v>
          </cell>
          <cell r="G728" t="str">
            <v>PE22 8AH</v>
          </cell>
        </row>
        <row r="729">
          <cell r="A729" t="str">
            <v>B062</v>
          </cell>
          <cell r="B729" t="str">
            <v>BABYLON</v>
          </cell>
          <cell r="C729" t="str">
            <v>24 OSTERLY CLOSE</v>
          </cell>
          <cell r="D729" t="str">
            <v/>
          </cell>
          <cell r="E729" t="str">
            <v>LOUGHBOROUGH</v>
          </cell>
          <cell r="F729" t="str">
            <v>LEICESTERSHIRE</v>
          </cell>
          <cell r="G729" t="str">
            <v>LE11 4SP</v>
          </cell>
        </row>
        <row r="730">
          <cell r="A730" t="str">
            <v>B063</v>
          </cell>
          <cell r="B730" t="str">
            <v>BYRNE BROS</v>
          </cell>
          <cell r="C730" t="str">
            <v>HITACHI ZOSEN INOVA</v>
          </cell>
          <cell r="D730" t="str">
            <v>AG ROOKERY SOUTH ERF</v>
          </cell>
          <cell r="E730" t="str">
            <v>GREEN LANE, STEWARTBY</v>
          </cell>
          <cell r="F730" t="str">
            <v>BEDFORDSHIRE</v>
          </cell>
          <cell r="G730" t="str">
            <v>MK43 9LY</v>
          </cell>
        </row>
        <row r="731">
          <cell r="A731" t="str">
            <v>B064</v>
          </cell>
          <cell r="B731" t="str">
            <v>BALFOUR BEATTY SITE OFFICES</v>
          </cell>
          <cell r="C731" t="str">
            <v>COLD BATH STREET</v>
          </cell>
          <cell r="D731" t="str">
            <v/>
          </cell>
          <cell r="E731" t="str">
            <v>PRESTON</v>
          </cell>
          <cell r="F731" t="str">
            <v>LANCASHIRE</v>
          </cell>
          <cell r="G731" t="str">
            <v>PR1 1JN</v>
          </cell>
        </row>
        <row r="732">
          <cell r="A732" t="str">
            <v>B065</v>
          </cell>
          <cell r="B732" t="str">
            <v>HOCHTIEF UK CONSTRUCTION</v>
          </cell>
          <cell r="C732" t="str">
            <v>COMBWICH WHARF SITE</v>
          </cell>
          <cell r="D732" t="str">
            <v/>
          </cell>
          <cell r="E732" t="str">
            <v>COMBWICH</v>
          </cell>
          <cell r="F732" t="str">
            <v>SOMERSET</v>
          </cell>
          <cell r="G732" t="str">
            <v>TA5 2QY</v>
          </cell>
        </row>
        <row r="733">
          <cell r="A733" t="str">
            <v>B066</v>
          </cell>
          <cell r="B733" t="str">
            <v>GLENDINNING GOUNDWORKS</v>
          </cell>
          <cell r="C733" t="str">
            <v>GOODS INWARD</v>
          </cell>
          <cell r="D733" t="str">
            <v>STATION YARD</v>
          </cell>
          <cell r="E733" t="str">
            <v>WALKERBURN</v>
          </cell>
          <cell r="F733" t="str">
            <v>BORDERS</v>
          </cell>
          <cell r="G733" t="str">
            <v>EH43 6DD</v>
          </cell>
        </row>
        <row r="734">
          <cell r="A734" t="str">
            <v>B067</v>
          </cell>
          <cell r="B734" t="str">
            <v>BALFOUR BEATTY VINCI JV HS2</v>
          </cell>
          <cell r="C734" t="str">
            <v>PROJECT MRC17001</v>
          </cell>
          <cell r="D734" t="str">
            <v>3RD FLOOR ELEVEN BRINDLEY</v>
          </cell>
          <cell r="E734" t="str">
            <v>PLACE 2 BRUSWICK SQUARE</v>
          </cell>
          <cell r="F734" t="str">
            <v>BIRMINGHAM  WEST MIDLANDS</v>
          </cell>
          <cell r="G734" t="str">
            <v>B1 2LP</v>
          </cell>
        </row>
        <row r="735">
          <cell r="A735" t="str">
            <v>B068</v>
          </cell>
          <cell r="B735" t="str">
            <v>BIKER GROUP</v>
          </cell>
          <cell r="C735" t="str">
            <v>MOOR PARK</v>
          </cell>
          <cell r="D735" t="str">
            <v>MOOR ROAD</v>
          </cell>
          <cell r="E735" t="str">
            <v>LEYBURN</v>
          </cell>
          <cell r="F735" t="str">
            <v>NORTH YORKSHIRE</v>
          </cell>
          <cell r="G735" t="str">
            <v>DL8 5LA</v>
          </cell>
        </row>
        <row r="736">
          <cell r="A736" t="str">
            <v>B069</v>
          </cell>
          <cell r="B736" t="str">
            <v>BRITISH BEET RESEARCH ORG</v>
          </cell>
          <cell r="C736" t="str">
            <v>NORWICH RESEARCH PARK</v>
          </cell>
          <cell r="D736" t="str">
            <v/>
          </cell>
          <cell r="E736" t="str">
            <v>COLNEY LANE</v>
          </cell>
          <cell r="F736" t="str">
            <v>NORFOLK</v>
          </cell>
          <cell r="G736" t="str">
            <v>NR4 7UG</v>
          </cell>
        </row>
        <row r="737">
          <cell r="A737" t="str">
            <v>B070</v>
          </cell>
          <cell r="B737" t="str">
            <v>BREEDON BOW HIGHWAYS</v>
          </cell>
          <cell r="C737" t="str">
            <v>PINACLE HOUSE</v>
          </cell>
          <cell r="D737" t="str">
            <v>BREEDON QUARRY</v>
          </cell>
          <cell r="E737" t="str">
            <v>BREEDON ON THE HILL, DERBY</v>
          </cell>
          <cell r="F737" t="str">
            <v>DERBYSHIRE</v>
          </cell>
          <cell r="G737" t="str">
            <v>DE73 8AP</v>
          </cell>
        </row>
        <row r="738">
          <cell r="A738" t="str">
            <v>B071</v>
          </cell>
          <cell r="B738" t="str">
            <v>JB CONSTRUCTION</v>
          </cell>
          <cell r="C738" t="str">
            <v>C/O BARNWOOD  SITE</v>
          </cell>
          <cell r="D738" t="str">
            <v>PLOT K SILVERSTONE, OFF</v>
          </cell>
          <cell r="E738" t="str">
            <v>DARTFORD ROAD, SILVERSTONE</v>
          </cell>
          <cell r="F738" t="str">
            <v>NORTHAMPTONSHIRE</v>
          </cell>
          <cell r="G738" t="str">
            <v>NN12 8FU</v>
          </cell>
        </row>
        <row r="739">
          <cell r="A739" t="str">
            <v>B072</v>
          </cell>
          <cell r="B739" t="str">
            <v>SIG TRADING LIMITED</v>
          </cell>
          <cell r="C739" t="str">
            <v>LYSONS LINK SOUTH</v>
          </cell>
          <cell r="D739" t="str">
            <v>STATION ROAD WEST</v>
          </cell>
          <cell r="E739" t="str">
            <v>ASH VALE</v>
          </cell>
          <cell r="F739" t="str">
            <v>SURREY</v>
          </cell>
          <cell r="G739" t="str">
            <v>GU12 5GN</v>
          </cell>
        </row>
        <row r="740">
          <cell r="A740" t="str">
            <v>B073</v>
          </cell>
          <cell r="B740" t="str">
            <v>HANSON CANNINGTON CONCRETE</v>
          </cell>
          <cell r="C740" t="str">
            <v>BATCHING PLANT</v>
          </cell>
          <cell r="D740" t="str">
            <v>CASTLE HILL QUARRY, CHADS HILL</v>
          </cell>
          <cell r="E740" t="str">
            <v>CANNINGTON, BRIDGWATER</v>
          </cell>
          <cell r="F740" t="str">
            <v>SOMERSET</v>
          </cell>
          <cell r="G740" t="str">
            <v>TA5 2QF</v>
          </cell>
        </row>
        <row r="741">
          <cell r="A741" t="str">
            <v>B074</v>
          </cell>
          <cell r="B741" t="str">
            <v>BISHOP CHALLONER SCHOOL</v>
          </cell>
          <cell r="C741" t="str">
            <v>228 BROMLEY ROAD</v>
          </cell>
          <cell r="D741" t="str">
            <v/>
          </cell>
          <cell r="E741" t="str">
            <v>SHORTLANDS</v>
          </cell>
          <cell r="F741" t="str">
            <v>KENT</v>
          </cell>
          <cell r="G741" t="str">
            <v>BR2 0BS</v>
          </cell>
        </row>
        <row r="742">
          <cell r="A742" t="str">
            <v>B075</v>
          </cell>
          <cell r="B742" t="str">
            <v>BREEDON TRADING LIMITED</v>
          </cell>
          <cell r="C742" t="str">
            <v xml:space="preserve">BREEDON QUARRY           </v>
          </cell>
          <cell r="D742" t="str">
            <v xml:space="preserve">MAIN STREET    </v>
          </cell>
          <cell r="E742" t="str">
            <v>BREEDON ON THE HILL</v>
          </cell>
          <cell r="F742" t="str">
            <v>DERBY</v>
          </cell>
          <cell r="G742" t="str">
            <v>DE73 8AP</v>
          </cell>
        </row>
        <row r="743">
          <cell r="A743" t="str">
            <v>B076</v>
          </cell>
          <cell r="B743" t="str">
            <v>BALFOUR BEATTY</v>
          </cell>
          <cell r="C743" t="str">
            <v>EDF ENGERGY NNB</v>
          </cell>
          <cell r="D743" t="str">
            <v>HINKLEY POINT C</v>
          </cell>
          <cell r="E743" t="str">
            <v>PROJECT MCC17004</v>
          </cell>
          <cell r="F743" t="str">
            <v>SOMERSET</v>
          </cell>
          <cell r="G743" t="str">
            <v>TA5 1UD</v>
          </cell>
        </row>
        <row r="744">
          <cell r="A744" t="str">
            <v>B077</v>
          </cell>
          <cell r="B744" t="str">
            <v>M J BOYCE LTD</v>
          </cell>
          <cell r="C744" t="str">
            <v>HIGHWAY HOUSE, ASFARE BUS. PRK</v>
          </cell>
          <cell r="D744" t="str">
            <v>HINCKLEY ROAD, WOLVEY,</v>
          </cell>
          <cell r="E744" t="str">
            <v>HINCKLEY</v>
          </cell>
          <cell r="F744" t="str">
            <v>LEICESTERSHIRE</v>
          </cell>
          <cell r="G744" t="str">
            <v>LE10 3HQ</v>
          </cell>
        </row>
        <row r="745">
          <cell r="A745" t="str">
            <v>B078</v>
          </cell>
          <cell r="B745" t="str">
            <v>BIOMASS OPTIMUM FUELS LIMITED</v>
          </cell>
          <cell r="C745" t="str">
            <v>44 -45 MACADAM WAY</v>
          </cell>
          <cell r="D745" t="str">
            <v>PORTWAY INDUSTRIAL ESTATE</v>
          </cell>
          <cell r="E745" t="str">
            <v>ANDOVER</v>
          </cell>
          <cell r="F745" t="str">
            <v>HAMPSHIRE</v>
          </cell>
          <cell r="G745" t="str">
            <v>SP10 3XW</v>
          </cell>
        </row>
        <row r="746">
          <cell r="A746" t="str">
            <v>B079</v>
          </cell>
          <cell r="B746" t="str">
            <v>BALFOUR BEATTY</v>
          </cell>
          <cell r="C746" t="str">
            <v>UNIT 21</v>
          </cell>
          <cell r="D746" t="str">
            <v>KILMORY INDUSTRIAL ESTATE</v>
          </cell>
          <cell r="E746" t="str">
            <v>LOCHGILPHEAD</v>
          </cell>
          <cell r="F746" t="str">
            <v/>
          </cell>
          <cell r="G746" t="str">
            <v>PA31 8RR</v>
          </cell>
        </row>
        <row r="747">
          <cell r="A747" t="str">
            <v>B080</v>
          </cell>
          <cell r="B747" t="str">
            <v>BANK OF CEYLON (UK) LTD</v>
          </cell>
          <cell r="C747" t="str">
            <v>1 DEVONSHIRE SQUARE</v>
          </cell>
          <cell r="D747" t="str">
            <v/>
          </cell>
          <cell r="E747" t="str">
            <v/>
          </cell>
          <cell r="F747" t="str">
            <v>LONDON</v>
          </cell>
          <cell r="G747" t="str">
            <v>EC2M 4WD</v>
          </cell>
        </row>
        <row r="748">
          <cell r="A748" t="str">
            <v>B081</v>
          </cell>
          <cell r="B748" t="str">
            <v>MAYO CIVIL ENGINEERING LTD</v>
          </cell>
          <cell r="C748" t="str">
            <v>ANCOATS GARDENS</v>
          </cell>
          <cell r="D748" t="str">
            <v>MASON STREET</v>
          </cell>
          <cell r="E748" t="str">
            <v>MANCHESTER</v>
          </cell>
          <cell r="F748" t="str">
            <v>GREATER MANCHESTER</v>
          </cell>
          <cell r="G748" t="str">
            <v>M4 5FX</v>
          </cell>
        </row>
        <row r="749">
          <cell r="A749" t="str">
            <v>B082</v>
          </cell>
          <cell r="B749" t="str">
            <v>THAMES VALLEY CONSTRUCTION</v>
          </cell>
          <cell r="C749" t="str">
            <v>C/O GWENT POLICE</v>
          </cell>
          <cell r="D749" t="str">
            <v>PARKWAY</v>
          </cell>
          <cell r="E749" t="str">
            <v>CWMBRAN</v>
          </cell>
          <cell r="F749" t="str">
            <v>MONMOUTHSHIRE</v>
          </cell>
          <cell r="G749" t="str">
            <v>NP44 3AW</v>
          </cell>
        </row>
        <row r="750">
          <cell r="A750" t="str">
            <v>B083</v>
          </cell>
          <cell r="B750" t="str">
            <v>MAYO CIVIL LTD</v>
          </cell>
          <cell r="C750" t="str">
            <v>C/O VINCI, QUEEN ELIZABETH HOS</v>
          </cell>
          <cell r="D750" t="str">
            <v>MINDELSOHN WAY</v>
          </cell>
          <cell r="E750" t="str">
            <v>BIRMINGHAM</v>
          </cell>
          <cell r="F750" t="str">
            <v>WEST MIDLANDS</v>
          </cell>
          <cell r="G750" t="str">
            <v>B15 2GW</v>
          </cell>
        </row>
        <row r="751">
          <cell r="A751" t="str">
            <v>B084</v>
          </cell>
          <cell r="B751" t="str">
            <v>BLANCOMET RECYCLING UK LTD</v>
          </cell>
          <cell r="C751" t="str">
            <v>OPAL WAY</v>
          </cell>
          <cell r="D751" t="str">
            <v>STONE BUSINESS PARK</v>
          </cell>
          <cell r="E751" t="str">
            <v>STONE</v>
          </cell>
          <cell r="F751" t="str">
            <v>STOKE-ON-TRENT</v>
          </cell>
          <cell r="G751" t="str">
            <v>ST15 0SS</v>
          </cell>
        </row>
        <row r="752">
          <cell r="A752" t="str">
            <v>B085</v>
          </cell>
          <cell r="B752" t="str">
            <v>VOLKERSTEVIN</v>
          </cell>
          <cell r="C752" t="str">
            <v>BAC/EE PRESTON SOCIAL &amp; SPORTS</v>
          </cell>
          <cell r="D752" t="str">
            <v>SOUTH MEADOW LANE</v>
          </cell>
          <cell r="E752" t="str">
            <v>PRESTON</v>
          </cell>
          <cell r="F752" t="str">
            <v>LANCASHIRE</v>
          </cell>
          <cell r="G752" t="str">
            <v>PR1 8JP</v>
          </cell>
        </row>
        <row r="753">
          <cell r="A753" t="str">
            <v>B086</v>
          </cell>
          <cell r="B753" t="str">
            <v>SUPREME CONCRETE LTD</v>
          </cell>
          <cell r="C753" t="str">
            <v>CROWN QUAY LANE</v>
          </cell>
          <cell r="D753" t="str">
            <v>EUROLINK IND EST</v>
          </cell>
          <cell r="E753" t="str">
            <v>SITTINGBOURNE</v>
          </cell>
          <cell r="F753" t="str">
            <v>KENT</v>
          </cell>
          <cell r="G753" t="str">
            <v>ME10 3SL</v>
          </cell>
        </row>
        <row r="754">
          <cell r="A754" t="str">
            <v>B087</v>
          </cell>
          <cell r="B754" t="str">
            <v>J MURPHY &amp; SONS LTD</v>
          </cell>
          <cell r="C754" t="str">
            <v>SITE OFFICE/COMPOUND</v>
          </cell>
          <cell r="D754" t="str">
            <v>BACTON GAS TERMINAL</v>
          </cell>
          <cell r="E754" t="str">
            <v>PASTON ROAD</v>
          </cell>
          <cell r="F754" t="str">
            <v>NORFOLK</v>
          </cell>
          <cell r="G754" t="str">
            <v>NR12 0JD</v>
          </cell>
        </row>
        <row r="755">
          <cell r="A755" t="str">
            <v>B088</v>
          </cell>
          <cell r="B755" t="str">
            <v>BARHALE CONSTRUCTION SERV LTD</v>
          </cell>
          <cell r="C755" t="str">
            <v>REEF STREET</v>
          </cell>
          <cell r="D755" t="str">
            <v>BARKING</v>
          </cell>
          <cell r="E755" t="str">
            <v>DAGENHAM</v>
          </cell>
          <cell r="F755" t="str">
            <v>ESSEX</v>
          </cell>
          <cell r="G755" t="str">
            <v>RM9 6RJ</v>
          </cell>
        </row>
        <row r="756">
          <cell r="A756" t="str">
            <v>B089</v>
          </cell>
          <cell r="B756" t="str">
            <v>BCS GROUP</v>
          </cell>
          <cell r="C756" t="str">
            <v>WEST BRADENHAM (WNI)</v>
          </cell>
          <cell r="D756" t="str">
            <v>WEST BRADENHAM WTW</v>
          </cell>
          <cell r="E756" t="str">
            <v>BRADENHAM ROAD, BRADENHAM</v>
          </cell>
          <cell r="F756" t="str">
            <v>NORFOLK</v>
          </cell>
          <cell r="G756" t="str">
            <v>IP25 7QR</v>
          </cell>
        </row>
        <row r="757">
          <cell r="A757" t="str">
            <v>B090</v>
          </cell>
          <cell r="B757" t="str">
            <v>BRITISH REMA</v>
          </cell>
          <cell r="C757" t="str">
            <v>IMAGE WORKS, FOXWOOD CLOSE</v>
          </cell>
          <cell r="D757" t="str">
            <v/>
          </cell>
          <cell r="E757" t="str">
            <v>CHESTERFIELD</v>
          </cell>
          <cell r="F757" t="str">
            <v>DERBYSHIRE</v>
          </cell>
          <cell r="G757" t="str">
            <v>S41 9RB</v>
          </cell>
        </row>
        <row r="758">
          <cell r="A758" t="str">
            <v>B091</v>
          </cell>
          <cell r="B758" t="str">
            <v>MANDEVILLE ROAD WATER DIVERSIO</v>
          </cell>
          <cell r="C758" t="str">
            <v>BARHALE SITE AT END OF BUS</v>
          </cell>
          <cell r="D758" t="str">
            <v>TERMINAL, MANDEVILLE ROAD</v>
          </cell>
          <cell r="E758" t="str">
            <v>NORTHOLT</v>
          </cell>
          <cell r="F758" t="str">
            <v>LONDON</v>
          </cell>
          <cell r="G758" t="str">
            <v>UB5 4LX</v>
          </cell>
        </row>
        <row r="759">
          <cell r="A759" t="str">
            <v>B092</v>
          </cell>
          <cell r="B759" t="str">
            <v>BOUD MINERALS LIMITED</v>
          </cell>
          <cell r="C759" t="str">
            <v>WEST BANK</v>
          </cell>
          <cell r="D759" t="str">
            <v/>
          </cell>
          <cell r="E759" t="str">
            <v>SUTTON BRIDGE</v>
          </cell>
          <cell r="F759" t="str">
            <v>LINCOLNSHIRE</v>
          </cell>
          <cell r="G759" t="str">
            <v>PE12 9UR</v>
          </cell>
        </row>
        <row r="760">
          <cell r="A760" t="str">
            <v>B093</v>
          </cell>
          <cell r="B760" t="str">
            <v>BEDMAX LTD</v>
          </cell>
          <cell r="C760" t="str">
            <v>PATCHINGTON COPSE</v>
          </cell>
          <cell r="D760" t="str">
            <v>LONG PARISH</v>
          </cell>
          <cell r="E760" t="str">
            <v>ANDOVER</v>
          </cell>
          <cell r="F760" t="str">
            <v>HAMPSHIRE</v>
          </cell>
          <cell r="G760" t="str">
            <v>SP11 7AN</v>
          </cell>
        </row>
        <row r="761">
          <cell r="A761" t="str">
            <v>B094</v>
          </cell>
          <cell r="B761" t="str">
            <v>TRANT ENGINEERING</v>
          </cell>
          <cell r="C761" t="str">
            <v>LOT3B  IPW ECI CONTRACT</v>
          </cell>
          <cell r="D761" t="str">
            <v>PEMBROKE SUBSTATION</v>
          </cell>
          <cell r="E761" t="str">
            <v>WEST PENNAR, PEMBROKE</v>
          </cell>
          <cell r="F761" t="str">
            <v>DYFED</v>
          </cell>
          <cell r="G761" t="str">
            <v>SA71 5SS</v>
          </cell>
        </row>
        <row r="762">
          <cell r="A762" t="str">
            <v>B095</v>
          </cell>
          <cell r="B762" t="str">
            <v>SUPREME CONCRETE LIMITED**</v>
          </cell>
          <cell r="C762" t="str">
            <v>COPPINGFORD HALL</v>
          </cell>
          <cell r="D762" t="str">
            <v>COPPINGFORD ROAD, SAWTRY</v>
          </cell>
          <cell r="E762" t="str">
            <v>HUNTINGDON</v>
          </cell>
          <cell r="F762" t="str">
            <v>CAMBRIDGESHIRE</v>
          </cell>
          <cell r="G762" t="str">
            <v>PE28 5GP</v>
          </cell>
        </row>
        <row r="763">
          <cell r="A763" t="str">
            <v>B096</v>
          </cell>
          <cell r="B763" t="str">
            <v>BBRO</v>
          </cell>
          <cell r="C763" t="str">
            <v>INNOVATION CENTRE</v>
          </cell>
          <cell r="D763" t="str">
            <v>NORWICH RESEARCH PARK</v>
          </cell>
          <cell r="E763" t="str">
            <v>COLNEY LANE, NORWICH</v>
          </cell>
          <cell r="F763" t="str">
            <v>NORFOLK</v>
          </cell>
          <cell r="G763" t="str">
            <v>NR4 7GJ</v>
          </cell>
        </row>
        <row r="764">
          <cell r="A764" t="str">
            <v>B097</v>
          </cell>
          <cell r="B764" t="str">
            <v>BARKER AND BLAND</v>
          </cell>
          <cell r="C764" t="str">
            <v>DALEFOOT</v>
          </cell>
          <cell r="D764" t="str">
            <v>ASKHAM</v>
          </cell>
          <cell r="E764" t="str">
            <v>PENRITH</v>
          </cell>
          <cell r="F764" t="str">
            <v>CUMBRIA</v>
          </cell>
          <cell r="G764" t="str">
            <v>CA10 2QL</v>
          </cell>
        </row>
        <row r="765">
          <cell r="A765" t="str">
            <v>B098</v>
          </cell>
          <cell r="B765" t="str">
            <v>MAYO CIVIL ENG LTD</v>
          </cell>
          <cell r="C765" t="str">
            <v>MANCHESTER MUSEUM</v>
          </cell>
          <cell r="D765" t="str">
            <v>WORRALL STREET</v>
          </cell>
          <cell r="E765" t="str">
            <v>SALFORD</v>
          </cell>
          <cell r="F765" t="str">
            <v>MANCHESTER</v>
          </cell>
          <cell r="G765" t="str">
            <v>M5 4TH</v>
          </cell>
        </row>
        <row r="766">
          <cell r="A766" t="str">
            <v>B099A</v>
          </cell>
          <cell r="B766" t="str">
            <v>J.N. BENTLEY LTD</v>
          </cell>
          <cell r="C766" t="str">
            <v>KEIGHLEY ROAD</v>
          </cell>
          <cell r="D766" t="str">
            <v/>
          </cell>
          <cell r="E766" t="str">
            <v>SKIPTON</v>
          </cell>
          <cell r="F766" t="str">
            <v>NORTH YORKSHIRE</v>
          </cell>
          <cell r="G766" t="str">
            <v>BD23 2QR</v>
          </cell>
        </row>
        <row r="767">
          <cell r="A767" t="str">
            <v>B100</v>
          </cell>
          <cell r="B767" t="str">
            <v>BYRNE BROS. (FORMWORK) LTD</v>
          </cell>
          <cell r="C767" t="str">
            <v>7 -9 PARK GATE ROAD</v>
          </cell>
          <cell r="D767" t="str">
            <v/>
          </cell>
          <cell r="E767" t="str">
            <v/>
          </cell>
          <cell r="F767" t="str">
            <v>LONDON</v>
          </cell>
          <cell r="G767" t="str">
            <v>SW11 4NL</v>
          </cell>
        </row>
        <row r="768">
          <cell r="A768" t="str">
            <v>B101</v>
          </cell>
          <cell r="B768" t="str">
            <v>BLUEFIELD GEOSERVICES LTD</v>
          </cell>
          <cell r="C768" t="str">
            <v>THE GUILD HUB</v>
          </cell>
          <cell r="D768" t="str">
            <v>HIGH STREET</v>
          </cell>
          <cell r="E768" t="str">
            <v>BATH</v>
          </cell>
          <cell r="F768" t="str">
            <v>SOMERSET</v>
          </cell>
          <cell r="G768" t="str">
            <v>BA1 5EB</v>
          </cell>
        </row>
        <row r="769">
          <cell r="A769" t="str">
            <v>B102</v>
          </cell>
          <cell r="B769" t="str">
            <v>BENTHIC SOLUTIONS LIMITED</v>
          </cell>
          <cell r="C769" t="str">
            <v>UNIT A, GREENGATES WAY</v>
          </cell>
          <cell r="D769" t="str">
            <v/>
          </cell>
          <cell r="E769" t="str">
            <v>HOVETON</v>
          </cell>
          <cell r="F769" t="str">
            <v>NORFOLK</v>
          </cell>
          <cell r="G769" t="str">
            <v>NR12 8DE</v>
          </cell>
        </row>
        <row r="770">
          <cell r="A770" t="str">
            <v>B103</v>
          </cell>
          <cell r="B770" t="str">
            <v>BREEDON BRICK LTD</v>
          </cell>
          <cell r="C770" t="str">
            <v>PINNACLE HOUSE, MAIN STREET</v>
          </cell>
          <cell r="D770" t="str">
            <v>BREEDON-ON-THE-HILL</v>
          </cell>
          <cell r="E770" t="str">
            <v>DERBY</v>
          </cell>
          <cell r="F770" t="str">
            <v>DERBYSHIRE</v>
          </cell>
          <cell r="G770" t="str">
            <v>DE73 8AP</v>
          </cell>
        </row>
        <row r="771">
          <cell r="A771" t="str">
            <v>B104</v>
          </cell>
          <cell r="B771" t="str">
            <v>BREEDON TRADING LTD</v>
          </cell>
          <cell r="C771" t="str">
            <v>ACCOUNTS PAYABLE</v>
          </cell>
          <cell r="D771" t="str">
            <v>PINNACLE HOUSE</v>
          </cell>
          <cell r="E771" t="str">
            <v>BREEDON ON THE HILL</v>
          </cell>
          <cell r="F771" t="str">
            <v>DERBY</v>
          </cell>
          <cell r="G771" t="str">
            <v>DE73 8AP</v>
          </cell>
        </row>
        <row r="772">
          <cell r="A772" t="str">
            <v>B105</v>
          </cell>
          <cell r="B772" t="str">
            <v>BINNS FENCING LTD</v>
          </cell>
          <cell r="C772" t="str">
            <v>2 CRANBORNE ROAD</v>
          </cell>
          <cell r="D772" t="str">
            <v/>
          </cell>
          <cell r="E772" t="str">
            <v>POTTERS BAR</v>
          </cell>
          <cell r="F772" t="str">
            <v>HERTFORDSHIRE</v>
          </cell>
          <cell r="G772" t="str">
            <v>EN6 3JF</v>
          </cell>
        </row>
        <row r="773">
          <cell r="A773" t="str">
            <v>B106</v>
          </cell>
          <cell r="B773" t="str">
            <v>TARMAC LIMITED</v>
          </cell>
          <cell r="C773" t="str">
            <v>TUNSTEAD ROAD STONE</v>
          </cell>
          <cell r="D773" t="str">
            <v>NR WORMHILL</v>
          </cell>
          <cell r="E773" t="str">
            <v>BUXTON</v>
          </cell>
          <cell r="F773" t="str">
            <v>DERBYSHIRE</v>
          </cell>
          <cell r="G773" t="str">
            <v>SK17 8TG</v>
          </cell>
        </row>
        <row r="774">
          <cell r="A774" t="str">
            <v>B107</v>
          </cell>
          <cell r="B774" t="str">
            <v>BLU - 3 UK LTD</v>
          </cell>
          <cell r="C774" t="str">
            <v>WILLIAM JAMES YARD</v>
          </cell>
          <cell r="D774" t="str">
            <v>SILVERTOWN</v>
          </cell>
          <cell r="E774" t="str">
            <v>4 THAMES ROAD</v>
          </cell>
          <cell r="F774" t="str">
            <v>LONDON</v>
          </cell>
          <cell r="G774" t="str">
            <v>E16 2EZ</v>
          </cell>
        </row>
        <row r="775">
          <cell r="A775" t="str">
            <v>B108</v>
          </cell>
          <cell r="B775" t="str">
            <v>J MURPHY GROUP</v>
          </cell>
          <cell r="C775" t="str">
            <v>SITE COMPOUND</v>
          </cell>
          <cell r="D775" t="str">
            <v>LAWRENCE WESTON ROAD</v>
          </cell>
          <cell r="E775" t="str">
            <v>BRISTOL</v>
          </cell>
          <cell r="F775" t="str">
            <v>AVON</v>
          </cell>
          <cell r="G775" t="str">
            <v>BS11 0SU</v>
          </cell>
        </row>
        <row r="776">
          <cell r="A776" t="str">
            <v>B109</v>
          </cell>
          <cell r="B776" t="str">
            <v>BIOGEN SYSTEMS LTD</v>
          </cell>
          <cell r="C776" t="str">
            <v>BUILDING 101 THORNTON SCIENCE</v>
          </cell>
          <cell r="D776" t="str">
            <v>INCE</v>
          </cell>
          <cell r="E776" t="str">
            <v>CHESTER</v>
          </cell>
          <cell r="F776" t="str">
            <v>CHESHIRE</v>
          </cell>
          <cell r="G776" t="str">
            <v>CH2 4NU</v>
          </cell>
        </row>
        <row r="777">
          <cell r="A777" t="str">
            <v>B110</v>
          </cell>
          <cell r="B777" t="str">
            <v>BALFOUR BEATTY</v>
          </cell>
          <cell r="C777" t="str">
            <v>EAST WICK &amp; SWEETWATER SITE</v>
          </cell>
          <cell r="D777" t="str">
            <v>COMP OFF MARSHGATE LANE</v>
          </cell>
          <cell r="E777" t="str">
            <v>QUEEN ELIZABETH OLYMPIC PARK</v>
          </cell>
          <cell r="F777" t="str">
            <v>LONDON</v>
          </cell>
          <cell r="G777" t="str">
            <v>E20 2AA</v>
          </cell>
        </row>
        <row r="778">
          <cell r="A778" t="str">
            <v>B111</v>
          </cell>
          <cell r="B778" t="str">
            <v>BYRNE LOOBY</v>
          </cell>
          <cell r="C778" t="str">
            <v>ABBOT HOUSE</v>
          </cell>
          <cell r="D778" t="str">
            <v/>
          </cell>
          <cell r="E778" t="str">
            <v>GUILDFORD</v>
          </cell>
          <cell r="F778" t="str">
            <v>SURREY</v>
          </cell>
          <cell r="G778" t="str">
            <v>GU1 3RX</v>
          </cell>
        </row>
        <row r="779">
          <cell r="A779" t="str">
            <v>B112</v>
          </cell>
          <cell r="B779" t="str">
            <v>FORTERRA</v>
          </cell>
          <cell r="C779" t="str">
            <v>BIRCHWOOD WAY</v>
          </cell>
          <cell r="D779" t="str">
            <v>COTES PARK IND. EST</v>
          </cell>
          <cell r="E779" t="str">
            <v>SOMERCOTES, ALFRETON</v>
          </cell>
          <cell r="F779" t="str">
            <v>DERBYSHIRE</v>
          </cell>
          <cell r="G779" t="str">
            <v>DE55 4QQ</v>
          </cell>
        </row>
        <row r="780">
          <cell r="A780" t="str">
            <v>B113</v>
          </cell>
          <cell r="B780" t="str">
            <v>BUCKINGHAM GROUP CONTRACTING</v>
          </cell>
          <cell r="C780" t="str">
            <v>BGCL SITE OFFICE</v>
          </cell>
          <cell r="D780" t="str">
            <v>ASHBURY STATION COMPOUND</v>
          </cell>
          <cell r="E780" t="str">
            <v>WOLVERTON STREET</v>
          </cell>
          <cell r="F780" t="str">
            <v>MANCHESTER</v>
          </cell>
          <cell r="G780" t="str">
            <v>M11 2XX</v>
          </cell>
        </row>
        <row r="781">
          <cell r="A781" t="str">
            <v>B114</v>
          </cell>
          <cell r="B781" t="str">
            <v>BROOKES BELL</v>
          </cell>
          <cell r="C781" t="str">
            <v>WALKER HOUSE</v>
          </cell>
          <cell r="D781" t="str">
            <v>EXCHANGE FLAGS</v>
          </cell>
          <cell r="E781" t="str">
            <v>LIVERPOOL</v>
          </cell>
          <cell r="F781" t="str">
            <v>MERSEYSIDE</v>
          </cell>
          <cell r="G781" t="str">
            <v>L2 3YL</v>
          </cell>
        </row>
        <row r="782">
          <cell r="A782" t="str">
            <v>B115</v>
          </cell>
          <cell r="B782" t="str">
            <v>DMD PLANT LIMITED</v>
          </cell>
          <cell r="C782" t="str">
            <v>BIFFA WASTE SERVICES</v>
          </cell>
          <cell r="D782" t="str">
            <v>REDHILL LANDFILL SITE</v>
          </cell>
          <cell r="E782" t="str">
            <v>CARMONGERS LANE, REDHILL</v>
          </cell>
          <cell r="F782" t="str">
            <v>SURREY</v>
          </cell>
          <cell r="G782" t="str">
            <v>RH1 1ER</v>
          </cell>
        </row>
        <row r="783">
          <cell r="A783" t="str">
            <v>B116</v>
          </cell>
          <cell r="B783" t="str">
            <v>BALFOUR BEATTY CONSTRUCTION</v>
          </cell>
          <cell r="C783" t="str">
            <v>BALFOUR BEATTY SITE OFFICES</v>
          </cell>
          <cell r="D783" t="str">
            <v>LOAK FARM  BANKFOOT</v>
          </cell>
          <cell r="E783" t="str">
            <v>PERTH</v>
          </cell>
          <cell r="F783" t="str">
            <v>PERTHSHIRE</v>
          </cell>
          <cell r="G783" t="str">
            <v>PH1 4EA</v>
          </cell>
        </row>
        <row r="784">
          <cell r="A784" t="str">
            <v>B117</v>
          </cell>
          <cell r="B784" t="str">
            <v>T G BEIGHTON LTD</v>
          </cell>
          <cell r="C784" t="str">
            <v>5 PARKHEAD ROAD</v>
          </cell>
          <cell r="D784" t="str">
            <v/>
          </cell>
          <cell r="E784" t="str">
            <v>SHEFFIELD</v>
          </cell>
          <cell r="F784" t="str">
            <v>SOUTH YORKSHIRE</v>
          </cell>
          <cell r="G784" t="str">
            <v>S11 9RA</v>
          </cell>
        </row>
        <row r="785">
          <cell r="A785" t="str">
            <v>B118</v>
          </cell>
          <cell r="B785" t="str">
            <v>WALTERS SISK JV</v>
          </cell>
          <cell r="C785" t="str">
            <v>SITE OFFICES @ CWM CYNON</v>
          </cell>
          <cell r="D785" t="str">
            <v>BUSINESS PARK, OFF CARDIFF RD</v>
          </cell>
          <cell r="E785" t="str">
            <v>MOUNTAIN ASH</v>
          </cell>
          <cell r="F785" t="str">
            <v>MID GLAMORGAN</v>
          </cell>
          <cell r="G785" t="str">
            <v>CF45 4HF</v>
          </cell>
        </row>
        <row r="786">
          <cell r="A786" t="str">
            <v>B119</v>
          </cell>
          <cell r="B786" t="str">
            <v>BEVERLEY GRAMMER SCHOOL</v>
          </cell>
          <cell r="C786" t="str">
            <v>QUEESGATE</v>
          </cell>
          <cell r="D786" t="str">
            <v/>
          </cell>
          <cell r="E786" t="str">
            <v>BEVERLEY</v>
          </cell>
          <cell r="F786" t="str">
            <v>EAST YORKSHIRE</v>
          </cell>
          <cell r="G786" t="str">
            <v>HU17 8NF</v>
          </cell>
        </row>
        <row r="787">
          <cell r="A787" t="str">
            <v>B120</v>
          </cell>
          <cell r="B787" t="str">
            <v>BALLAST PHOENIX LTD</v>
          </cell>
          <cell r="C787" t="str">
            <v>C/O LONDON WASTE LIMITED</v>
          </cell>
          <cell r="D787" t="str">
            <v>ADVENT WAY</v>
          </cell>
          <cell r="E787" t="str">
            <v>EDMONTON  EDMONTON</v>
          </cell>
          <cell r="F787" t="str">
            <v>LONDON</v>
          </cell>
          <cell r="G787" t="str">
            <v>N18 3AG</v>
          </cell>
        </row>
        <row r="788">
          <cell r="A788" t="str">
            <v>B121</v>
          </cell>
          <cell r="B788" t="str">
            <v>BOWIE CONSTRUCTION</v>
          </cell>
          <cell r="C788" t="str">
            <v>3 THE GRIP INDUSTRIAL ESTATE</v>
          </cell>
          <cell r="D788" t="str">
            <v/>
          </cell>
          <cell r="E788" t="str">
            <v>LINTON</v>
          </cell>
          <cell r="F788" t="str">
            <v>CAMBRIDGESHIRE</v>
          </cell>
          <cell r="G788" t="str">
            <v>CB21 4XN</v>
          </cell>
        </row>
        <row r="789">
          <cell r="A789" t="str">
            <v>B122</v>
          </cell>
          <cell r="B789" t="str">
            <v>BHOSS MICROSYSTEMS LTD</v>
          </cell>
          <cell r="C789" t="str">
            <v>5 CECIL ROAD</v>
          </cell>
          <cell r="D789" t="str">
            <v/>
          </cell>
          <cell r="E789" t="str">
            <v>BIRKENHEAD</v>
          </cell>
          <cell r="F789" t="str">
            <v>MERSEYSIDE</v>
          </cell>
          <cell r="G789" t="str">
            <v>CH42 9PF</v>
          </cell>
        </row>
        <row r="790">
          <cell r="A790" t="str">
            <v>B123</v>
          </cell>
          <cell r="B790" t="str">
            <v>BICS LABORATORIES LTD</v>
          </cell>
          <cell r="C790" t="str">
            <v>10 OWLER INGS ROAD</v>
          </cell>
          <cell r="D790" t="str">
            <v/>
          </cell>
          <cell r="E790" t="str">
            <v>BRIGHOUSE</v>
          </cell>
          <cell r="F790" t="str">
            <v>WEST YORKSHIRE</v>
          </cell>
          <cell r="G790" t="str">
            <v>HD6 1EJ</v>
          </cell>
        </row>
        <row r="791">
          <cell r="A791" t="str">
            <v>B124</v>
          </cell>
          <cell r="B791" t="str">
            <v>BELL CONTRACTING LIMITED</v>
          </cell>
          <cell r="C791" t="str">
            <v>WHIMSEY INDUSTRIAL ESTATE</v>
          </cell>
          <cell r="D791" t="str">
            <v>STEAM MILLS ROAD</v>
          </cell>
          <cell r="E791" t="str">
            <v>CINDERFORD</v>
          </cell>
          <cell r="F791" t="str">
            <v>GLOUCESTERSHIRE</v>
          </cell>
          <cell r="G791" t="str">
            <v>GL14 2YH</v>
          </cell>
        </row>
        <row r="792">
          <cell r="A792" t="str">
            <v>B125</v>
          </cell>
          <cell r="B792" t="str">
            <v>BALFOUR BEATTY</v>
          </cell>
          <cell r="C792" t="str">
            <v>PO BOX 5064</v>
          </cell>
          <cell r="D792" t="str">
            <v>WEST SERVICE ROAD</v>
          </cell>
          <cell r="E792" t="str">
            <v>RAYNESWAY</v>
          </cell>
          <cell r="F792" t="str">
            <v>DERBYSHIRE</v>
          </cell>
          <cell r="G792" t="str">
            <v>DE21 7ZP</v>
          </cell>
        </row>
        <row r="793">
          <cell r="A793" t="str">
            <v>B126</v>
          </cell>
          <cell r="B793" t="str">
            <v>BUILDING EQUIPMENT SUPPLIES</v>
          </cell>
          <cell r="C793" t="str">
            <v>UNIT 1, BELLS YEN</v>
          </cell>
          <cell r="D793" t="str">
            <v>GREEN BUSINESS CENTRE</v>
          </cell>
          <cell r="E793" t="str">
            <v>TUNBRIDGE WELL</v>
          </cell>
          <cell r="F793" t="str">
            <v>KENT</v>
          </cell>
          <cell r="G793" t="str">
            <v>TN3 9BL</v>
          </cell>
        </row>
        <row r="794">
          <cell r="A794" t="str">
            <v>B127</v>
          </cell>
          <cell r="B794" t="str">
            <v>BRITISH BOARD OF AGREMENT</v>
          </cell>
          <cell r="C794" t="str">
            <v>BUCKNALLS LANE</v>
          </cell>
          <cell r="D794" t="str">
            <v/>
          </cell>
          <cell r="E794" t="str">
            <v>WATFORD</v>
          </cell>
          <cell r="F794" t="str">
            <v>HERTFORDSHIRE</v>
          </cell>
          <cell r="G794" t="str">
            <v>WD25 9BA</v>
          </cell>
        </row>
        <row r="795">
          <cell r="A795" t="str">
            <v>B128</v>
          </cell>
          <cell r="B795" t="str">
            <v xml:space="preserve">BUILDING RESEARCH ESTABLISH'T </v>
          </cell>
          <cell r="C795" t="str">
            <v>BUCKNALLS LANE</v>
          </cell>
          <cell r="D795" t="str">
            <v xml:space="preserve">GARSRON     </v>
          </cell>
          <cell r="E795" t="str">
            <v>WATFORD</v>
          </cell>
          <cell r="F795" t="str">
            <v>HERTFORDSHIRE</v>
          </cell>
          <cell r="G795" t="str">
            <v>WD25 9NH</v>
          </cell>
        </row>
        <row r="796">
          <cell r="A796" t="str">
            <v>B129</v>
          </cell>
          <cell r="B796" t="str">
            <v>BREEDON SOUTHERN LTD</v>
          </cell>
          <cell r="C796" t="str">
            <v>DOWLOW LABORATORY</v>
          </cell>
          <cell r="D796" t="str">
            <v>DOWLOW WORKS</v>
          </cell>
          <cell r="E796" t="str">
            <v>STERNDALE MOOR, BUXTON</v>
          </cell>
          <cell r="F796" t="str">
            <v>DERBYSHIRE</v>
          </cell>
          <cell r="G796" t="str">
            <v>SK17 9QF</v>
          </cell>
        </row>
        <row r="797">
          <cell r="A797" t="str">
            <v>B130</v>
          </cell>
          <cell r="B797" t="str">
            <v>BOUNDARY OAK SCHOOL</v>
          </cell>
          <cell r="C797" t="str">
            <v>ROCHE COURT</v>
          </cell>
          <cell r="D797" t="str">
            <v>WICKHAM ROAD</v>
          </cell>
          <cell r="E797" t="str">
            <v>FAREHAM</v>
          </cell>
          <cell r="F797" t="str">
            <v>HAMPSHIRE</v>
          </cell>
          <cell r="G797" t="str">
            <v>PO17 5BL</v>
          </cell>
        </row>
        <row r="798">
          <cell r="A798" t="str">
            <v>B131</v>
          </cell>
          <cell r="B798" t="str">
            <v>HOLCIM UK LTD</v>
          </cell>
          <cell r="C798" t="str">
            <v>CONCRETE LAB, NEWBOLD QUARRY</v>
          </cell>
          <cell r="D798" t="str">
            <v>LICHFIELD RD, BARTON UNDER</v>
          </cell>
          <cell r="E798" t="str">
            <v>NEEDWOOD, BURTON ON TRENT</v>
          </cell>
          <cell r="F798" t="str">
            <v>STAFFORDSHIRE</v>
          </cell>
          <cell r="G798" t="str">
            <v>DE13 8EG</v>
          </cell>
        </row>
        <row r="799">
          <cell r="A799" t="str">
            <v>B132</v>
          </cell>
          <cell r="B799" t="str">
            <v>DECONSTRUCT UK LTD</v>
          </cell>
          <cell r="C799" t="str">
            <v>UNIT 25 CHILDERDITCH IND EST</v>
          </cell>
          <cell r="D799" t="str">
            <v>CHILDERDITCH HALL DRIVE</v>
          </cell>
          <cell r="E799" t="str">
            <v>BRENTWOOD</v>
          </cell>
          <cell r="F799" t="str">
            <v>ESSEX</v>
          </cell>
          <cell r="G799" t="str">
            <v>CM13 3HD</v>
          </cell>
        </row>
        <row r="800">
          <cell r="A800" t="str">
            <v>B133</v>
          </cell>
          <cell r="B800" t="str">
            <v>BAM NUTTALL SITE COMPOUND</v>
          </cell>
          <cell r="C800" t="str">
            <v>LEEDS FLOOD ALLEVIATION WORKS</v>
          </cell>
          <cell r="D800" t="str">
            <v>VIADUCT ROAD</v>
          </cell>
          <cell r="E800" t="str">
            <v>LEEDS</v>
          </cell>
          <cell r="F800" t="str">
            <v>YORKSHIRE</v>
          </cell>
          <cell r="G800" t="str">
            <v>LS4 2AP</v>
          </cell>
        </row>
        <row r="801">
          <cell r="A801" t="str">
            <v>B134</v>
          </cell>
          <cell r="B801" t="str">
            <v>MR STEPHEN BLACK</v>
          </cell>
          <cell r="C801" t="str">
            <v>65 WIGAN ROAD</v>
          </cell>
          <cell r="D801" t="str">
            <v/>
          </cell>
          <cell r="E801" t="str">
            <v>ORMSKIRK</v>
          </cell>
          <cell r="F801" t="str">
            <v>LANCASHIRE</v>
          </cell>
          <cell r="G801" t="str">
            <v>L39 2AP</v>
          </cell>
        </row>
        <row r="802">
          <cell r="A802" t="str">
            <v>B135</v>
          </cell>
          <cell r="B802" t="str">
            <v>TRUELOVE PROPERTY &amp; CONST</v>
          </cell>
          <cell r="C802" t="str">
            <v>NEW DEVELOPEMENT</v>
          </cell>
          <cell r="D802" t="str">
            <v>DUNHOLME ROAD, SCOTHERN</v>
          </cell>
          <cell r="E802" t="str">
            <v>LINCOLN</v>
          </cell>
          <cell r="F802" t="str">
            <v/>
          </cell>
          <cell r="G802" t="str">
            <v>LN2 2UD</v>
          </cell>
        </row>
        <row r="803">
          <cell r="A803" t="str">
            <v>B136</v>
          </cell>
          <cell r="B803" t="str">
            <v>BLU-3 UK LTD</v>
          </cell>
          <cell r="C803" t="str">
            <v>C/O SIR ROBERT MCALPINE</v>
          </cell>
          <cell r="D803" t="str">
            <v>100 LIVERPOOL ST</v>
          </cell>
          <cell r="E803" t="str">
            <v>GATE 2  OLD BROAD STREET</v>
          </cell>
          <cell r="F803" t="str">
            <v>LONDON</v>
          </cell>
          <cell r="G803" t="str">
            <v>EC2M 7NX</v>
          </cell>
        </row>
        <row r="804">
          <cell r="A804" t="str">
            <v>B137</v>
          </cell>
          <cell r="B804" t="str">
            <v>BRENDAN OBOYLE</v>
          </cell>
          <cell r="C804" t="str">
            <v>14 SPRUCE HOUSE</v>
          </cell>
          <cell r="D804" t="str">
            <v>4 WOODLAND CRESCENT</v>
          </cell>
          <cell r="E804" t="str">
            <v/>
          </cell>
          <cell r="F804" t="str">
            <v>LONDON</v>
          </cell>
          <cell r="G804" t="str">
            <v>SE16 6YG</v>
          </cell>
        </row>
        <row r="805">
          <cell r="A805" t="str">
            <v>B138</v>
          </cell>
          <cell r="B805" t="str">
            <v>BALFOUR BEATTY</v>
          </cell>
          <cell r="C805" t="str">
            <v>11 HOME GARDENS</v>
          </cell>
          <cell r="D805" t="str">
            <v/>
          </cell>
          <cell r="E805" t="str">
            <v>DARTFORD</v>
          </cell>
          <cell r="F805" t="str">
            <v>KENT</v>
          </cell>
          <cell r="G805" t="str">
            <v>DA1 1DZ</v>
          </cell>
        </row>
        <row r="806">
          <cell r="A806" t="str">
            <v>B139</v>
          </cell>
          <cell r="B806" t="str">
            <v>BORCON CONCRETE SERVICES LTD</v>
          </cell>
          <cell r="C806" t="str">
            <v>C/O STANLEY F CUTTER</v>
          </cell>
          <cell r="D806" t="str">
            <v>CLEADON LANE</v>
          </cell>
          <cell r="E806" t="str">
            <v>EAST BOLDON</v>
          </cell>
          <cell r="F806" t="str">
            <v>TYNE &amp; WEAR</v>
          </cell>
          <cell r="G806" t="str">
            <v>NE36 0AJ</v>
          </cell>
        </row>
        <row r="807">
          <cell r="A807" t="str">
            <v>B140</v>
          </cell>
          <cell r="B807" t="str">
            <v>BALFOUR BEATTY VINCI JV - HS2</v>
          </cell>
          <cell r="C807" t="str">
            <v>PROJECT HSTN1001</v>
          </cell>
          <cell r="D807" t="str">
            <v>BBV PRECAST FACTORY</v>
          </cell>
          <cell r="E807" t="str">
            <v>ROYAL EDWARD DOCK</v>
          </cell>
          <cell r="F807" t="str">
            <v>BRISTOL, AVON</v>
          </cell>
          <cell r="G807" t="str">
            <v>BS11 9BW</v>
          </cell>
        </row>
        <row r="808">
          <cell r="A808" t="str">
            <v>B141</v>
          </cell>
          <cell r="B808" t="str">
            <v>B TEK CONCRETE CONSULTANCY</v>
          </cell>
          <cell r="C808" t="str">
            <v>40 ENBROCK ROAD</v>
          </cell>
          <cell r="D808" t="str">
            <v>SANDGATE</v>
          </cell>
          <cell r="E808" t="str">
            <v>FOLKESTONE</v>
          </cell>
          <cell r="F808" t="str">
            <v>KENT</v>
          </cell>
          <cell r="G808" t="str">
            <v>CT20 3NP</v>
          </cell>
        </row>
        <row r="809">
          <cell r="A809" t="str">
            <v>B142</v>
          </cell>
          <cell r="B809" t="str">
            <v>BREEDON AGGREGATES</v>
          </cell>
          <cell r="C809" t="str">
            <v>WILLINGTON LOCK QUARRY</v>
          </cell>
          <cell r="D809" t="str">
            <v>SAIN NEOTS ROAD</v>
          </cell>
          <cell r="E809" t="str">
            <v>BEDFORD</v>
          </cell>
          <cell r="F809" t="str">
            <v>BEDFORDSHIRE</v>
          </cell>
          <cell r="G809" t="str">
            <v>MK41 0JF</v>
          </cell>
        </row>
        <row r="810">
          <cell r="A810" t="str">
            <v>B143</v>
          </cell>
          <cell r="B810" t="str">
            <v>BALFOUR BEATTY</v>
          </cell>
          <cell r="C810" t="str">
            <v>ELOR PHASE 3</v>
          </cell>
          <cell r="D810" t="str">
            <v>BALFOUR BEATTY SITE OFFICES</v>
          </cell>
          <cell r="E810" t="str">
            <v>OFF A612 RING ROAD, LEEDS</v>
          </cell>
          <cell r="F810" t="str">
            <v>YORKSHIRE</v>
          </cell>
          <cell r="G810" t="str">
            <v>LS17 8NB</v>
          </cell>
        </row>
        <row r="811">
          <cell r="A811" t="str">
            <v>B144</v>
          </cell>
          <cell r="B811" t="str">
            <v>HOLCIM UK LTD</v>
          </cell>
          <cell r="C811" t="str">
            <v>COUNTY HOUSE</v>
          </cell>
          <cell r="D811" t="str">
            <v>ROBERT WAY</v>
          </cell>
          <cell r="E811" t="str">
            <v>WICKFORD</v>
          </cell>
          <cell r="F811" t="str">
            <v>ESSEX</v>
          </cell>
          <cell r="G811" t="str">
            <v>SS11 8BR</v>
          </cell>
        </row>
        <row r="812">
          <cell r="A812" t="str">
            <v>B145</v>
          </cell>
          <cell r="B812" t="str">
            <v>STEPHEN ALDIS</v>
          </cell>
          <cell r="C812" t="str">
            <v>24 CROSS LANE</v>
          </cell>
          <cell r="D812" t="str">
            <v>BURTON LAZARS</v>
          </cell>
          <cell r="E812" t="str">
            <v>MELTON MOWBRAY</v>
          </cell>
          <cell r="F812" t="str">
            <v>LEICESTERSHIRE</v>
          </cell>
          <cell r="G812" t="str">
            <v>LE14 2UH</v>
          </cell>
        </row>
        <row r="813">
          <cell r="A813" t="str">
            <v>B146</v>
          </cell>
          <cell r="B813" t="str">
            <v>BARTON PLANT LTD</v>
          </cell>
          <cell r="C813" t="str">
            <v>CRANFORD ROAD</v>
          </cell>
          <cell r="D813" t="str">
            <v>BURTON LATIMER</v>
          </cell>
          <cell r="E813" t="str">
            <v>KETTERING</v>
          </cell>
          <cell r="F813" t="str">
            <v>NORTHAMPTONSHIRE</v>
          </cell>
          <cell r="G813" t="str">
            <v>NN15 5TB</v>
          </cell>
        </row>
        <row r="814">
          <cell r="A814" t="str">
            <v>B147</v>
          </cell>
          <cell r="B814" t="str">
            <v>BLUE BAY WARRINGTON DEPOT</v>
          </cell>
          <cell r="C814" t="str">
            <v>2 A/B NEW CUT LANE</v>
          </cell>
          <cell r="D814" t="str">
            <v>WOOLSTON</v>
          </cell>
          <cell r="E814" t="str">
            <v>WARRINGTON</v>
          </cell>
          <cell r="F814" t="str">
            <v>CHESHIRE</v>
          </cell>
          <cell r="G814" t="str">
            <v>WA1 4AG</v>
          </cell>
        </row>
        <row r="815">
          <cell r="A815" t="str">
            <v>B148</v>
          </cell>
          <cell r="B815" t="str">
            <v>VSL SYSTEM UK LTD</v>
          </cell>
          <cell r="C815" t="str">
            <v>FINANCE DEPARTMENT</v>
          </cell>
          <cell r="D815" t="str">
            <v>PO BOX 622</v>
          </cell>
          <cell r="E815" t="str">
            <v>HAYWARDS HEATH</v>
          </cell>
          <cell r="F815" t="str">
            <v>WEST SUSSEX</v>
          </cell>
          <cell r="G815" t="str">
            <v>RH16 3WZ</v>
          </cell>
        </row>
        <row r="816">
          <cell r="A816" t="str">
            <v>B149</v>
          </cell>
          <cell r="B816" t="str">
            <v>B.A. HYDRO SOLUTIONS LTD</v>
          </cell>
          <cell r="C816" t="str">
            <v>3 THE SIDINGS</v>
          </cell>
          <cell r="D816" t="str">
            <v>STATION ROAD</v>
          </cell>
          <cell r="E816" t="str">
            <v>SHEPRETH</v>
          </cell>
          <cell r="F816" t="str">
            <v>HERTFORDSHIRE</v>
          </cell>
          <cell r="G816" t="str">
            <v>SG8 6PZ</v>
          </cell>
        </row>
        <row r="817">
          <cell r="A817" t="str">
            <v>B150</v>
          </cell>
          <cell r="B817" t="str">
            <v>LUKE CROSS</v>
          </cell>
          <cell r="C817" t="str">
            <v>46 SNOWDROP CLOSE</v>
          </cell>
          <cell r="D817" t="str">
            <v>HUCKNALL</v>
          </cell>
          <cell r="E817" t="str">
            <v>NOTTINGHAM</v>
          </cell>
          <cell r="F817" t="str">
            <v>NOTTINGHAMSHIRE</v>
          </cell>
          <cell r="G817" t="str">
            <v>NG15 7EX</v>
          </cell>
        </row>
        <row r="818">
          <cell r="A818" t="str">
            <v>B151</v>
          </cell>
          <cell r="B818" t="str">
            <v>BIGGER TRADING LTD</v>
          </cell>
          <cell r="C818" t="str">
            <v>UNIT 1 HARTS CLOSE</v>
          </cell>
          <cell r="D818" t="str">
            <v/>
          </cell>
          <cell r="E818" t="str">
            <v>ILMINSTER</v>
          </cell>
          <cell r="F818" t="str">
            <v>SOMERSET</v>
          </cell>
          <cell r="G818" t="str">
            <v>TA19 9DJ</v>
          </cell>
        </row>
        <row r="819">
          <cell r="A819" t="str">
            <v>B152</v>
          </cell>
          <cell r="B819" t="str">
            <v>PROEX PLANT HIRE LIMITED</v>
          </cell>
          <cell r="C819" t="str">
            <v>UNIT 10 BELLINGHAM WAY</v>
          </cell>
          <cell r="D819" t="str">
            <v/>
          </cell>
          <cell r="E819" t="str">
            <v>AYLESFORD</v>
          </cell>
          <cell r="F819" t="str">
            <v>KENT</v>
          </cell>
          <cell r="G819" t="str">
            <v>ME20 7HP</v>
          </cell>
        </row>
        <row r="820">
          <cell r="A820" t="str">
            <v>B153</v>
          </cell>
          <cell r="B820" t="str">
            <v>BALFOUR BEATTY NNDR</v>
          </cell>
          <cell r="C820" t="str">
            <v>PROJECT OFFICE</v>
          </cell>
          <cell r="D820" t="str">
            <v>SAPPHIRE HOUSE</v>
          </cell>
          <cell r="E820" t="str">
            <v>NORWICH</v>
          </cell>
          <cell r="F820" t="str">
            <v>NORFOLK</v>
          </cell>
          <cell r="G820" t="str">
            <v>NR7 8SQ</v>
          </cell>
        </row>
        <row r="821">
          <cell r="A821" t="str">
            <v>B154A</v>
          </cell>
          <cell r="B821" t="str">
            <v>BYRNE BROS. (FORMWORK) LTD</v>
          </cell>
          <cell r="C821" t="str">
            <v>53 GREAT SUFFOLK STREET</v>
          </cell>
          <cell r="D821" t="str">
            <v/>
          </cell>
          <cell r="E821" t="str">
            <v/>
          </cell>
          <cell r="F821" t="str">
            <v>LONDON</v>
          </cell>
          <cell r="G821" t="str">
            <v>SE1 0DB</v>
          </cell>
        </row>
        <row r="822">
          <cell r="A822" t="str">
            <v>B155</v>
          </cell>
          <cell r="B822" t="str">
            <v>BYRNE BROS. (FORMWORK) LTD</v>
          </cell>
          <cell r="C822" t="str">
            <v>V6 GRAFTON GATE CAR PARK</v>
          </cell>
          <cell r="D822" t="str">
            <v>GRAFTON STREET</v>
          </cell>
          <cell r="E822" t="str">
            <v>MILTON KEYNES</v>
          </cell>
          <cell r="F822" t="str">
            <v>BUCKINGHAMSHIRE</v>
          </cell>
          <cell r="G822" t="str">
            <v>MK9 1AA</v>
          </cell>
        </row>
        <row r="823">
          <cell r="A823" t="str">
            <v>B156</v>
          </cell>
          <cell r="B823" t="str">
            <v>BATH DEMOLITION LTD</v>
          </cell>
          <cell r="C823" t="str">
            <v>ALDERMOOR WAY</v>
          </cell>
          <cell r="D823" t="str">
            <v>LONGWELL GREEN</v>
          </cell>
          <cell r="E823" t="str">
            <v>BRISTOL</v>
          </cell>
          <cell r="F823" t="str">
            <v>AVON</v>
          </cell>
          <cell r="G823" t="str">
            <v>BS30 7EU</v>
          </cell>
        </row>
        <row r="824">
          <cell r="A824" t="str">
            <v>B157</v>
          </cell>
          <cell r="B824" t="str">
            <v>NORTH MIDLAND CONSTRUCTION</v>
          </cell>
          <cell r="C824" t="str">
            <v>SITE COMPOUND</v>
          </cell>
          <cell r="D824" t="str">
            <v>TENTERCROFT STREET</v>
          </cell>
          <cell r="E824" t="str">
            <v>LINCOLN</v>
          </cell>
          <cell r="F824" t="str">
            <v>LINCOLNSHIRE</v>
          </cell>
          <cell r="G824" t="str">
            <v>LN5 7DB</v>
          </cell>
        </row>
        <row r="825">
          <cell r="A825" t="str">
            <v>B158</v>
          </cell>
          <cell r="B825" t="str">
            <v>BUCKINGHAM GROUP</v>
          </cell>
          <cell r="C825" t="str">
            <v>TEST BED 80</v>
          </cell>
          <cell r="D825" t="str">
            <v>ROLLS ROYCE SITE, GATE 7A</v>
          </cell>
          <cell r="E825" t="str">
            <v>SINFIN SITE, WILMORE ROAD</v>
          </cell>
          <cell r="F825" t="str">
            <v>DERBY</v>
          </cell>
          <cell r="G825" t="str">
            <v>DE24 9HZ</v>
          </cell>
        </row>
        <row r="826">
          <cell r="A826" t="str">
            <v>B159</v>
          </cell>
          <cell r="B826" t="str">
            <v>BRETT CONCRETE LIMITED</v>
          </cell>
          <cell r="C826" t="str">
            <v>BRETT HOUSE</v>
          </cell>
          <cell r="D826" t="str">
            <v>BYSING WOOD ROAD</v>
          </cell>
          <cell r="E826" t="str">
            <v>FAVERSHAM</v>
          </cell>
          <cell r="F826" t="str">
            <v>KENT</v>
          </cell>
          <cell r="G826" t="str">
            <v>ME13 7UD</v>
          </cell>
        </row>
        <row r="827">
          <cell r="A827" t="str">
            <v>B160</v>
          </cell>
          <cell r="B827" t="str">
            <v>BREEDON TRADING LIMITED</v>
          </cell>
          <cell r="C827" t="str">
            <v>ACCOUNTS PAYABLE</v>
          </cell>
          <cell r="D827" t="str">
            <v>BREEDON-ON-THE-HILL</v>
          </cell>
          <cell r="E827" t="str">
            <v>DERBY</v>
          </cell>
          <cell r="F827" t="str">
            <v>DERBYSHIRE</v>
          </cell>
          <cell r="G827" t="str">
            <v>DE73 8AP</v>
          </cell>
        </row>
        <row r="828">
          <cell r="A828" t="str">
            <v>B161</v>
          </cell>
          <cell r="B828" t="str">
            <v>BUCKS CONCRETE LTD</v>
          </cell>
          <cell r="C828" t="str">
            <v>ATE FARMS</v>
          </cell>
          <cell r="D828" t="str">
            <v>MOOR BARNS LANE</v>
          </cell>
          <cell r="E828" t="str">
            <v>LUTTERWORTH</v>
          </cell>
          <cell r="F828" t="str">
            <v>LEICESTERSHIRE</v>
          </cell>
          <cell r="G828" t="str">
            <v>LE17 4JD</v>
          </cell>
        </row>
        <row r="829">
          <cell r="A829" t="str">
            <v>B162</v>
          </cell>
          <cell r="B829" t="str">
            <v>BRETT LANDSCAPING LTD</v>
          </cell>
          <cell r="C829" t="str">
            <v>SALT LANE</v>
          </cell>
          <cell r="D829" t="str">
            <v>CLIFFE</v>
          </cell>
          <cell r="E829" t="str">
            <v>ROCHESTER</v>
          </cell>
          <cell r="F829" t="str">
            <v>KENT</v>
          </cell>
          <cell r="G829" t="str">
            <v>ME3 7SZ</v>
          </cell>
        </row>
        <row r="830">
          <cell r="A830" t="str">
            <v>B163</v>
          </cell>
          <cell r="B830" t="str">
            <v>BREEDON SOUTHERN LTD</v>
          </cell>
          <cell r="C830" t="str">
            <v>CLOUD HILL QUARRY</v>
          </cell>
          <cell r="D830" t="str">
            <v>STOCKING LANE</v>
          </cell>
          <cell r="E830" t="str">
            <v>BREEDON-ON-THE-HILL</v>
          </cell>
          <cell r="F830" t="str">
            <v>DERBYSHIRE</v>
          </cell>
          <cell r="G830" t="str">
            <v>DE73 8LB</v>
          </cell>
        </row>
        <row r="831">
          <cell r="A831" t="str">
            <v>B164</v>
          </cell>
          <cell r="B831" t="str">
            <v>BOSKALIS WESTMINSTER LTD</v>
          </cell>
          <cell r="C831" t="str">
            <v>VBA JV LTD, ARD DE JONG</v>
          </cell>
          <cell r="D831" t="str">
            <v>WESTLEIGH HOUSE</v>
          </cell>
          <cell r="E831" t="str">
            <v>CARNMARVON ROAD,CLACTON ON SEA</v>
          </cell>
          <cell r="F831" t="str">
            <v>ESSEX</v>
          </cell>
          <cell r="G831" t="str">
            <v>CO15 6QF</v>
          </cell>
        </row>
        <row r="832">
          <cell r="A832" t="str">
            <v>B165</v>
          </cell>
          <cell r="B832" t="str">
            <v>BARHALE LIMITED</v>
          </cell>
          <cell r="C832" t="str">
            <v>BARHALE HOUSE</v>
          </cell>
          <cell r="D832" t="str">
            <v>BESCOT CRESCENT</v>
          </cell>
          <cell r="E832" t="str">
            <v>WALSALL</v>
          </cell>
          <cell r="F832" t="str">
            <v>STAFFORDSHIRE</v>
          </cell>
          <cell r="G832" t="str">
            <v>WS1 4NN</v>
          </cell>
        </row>
        <row r="833">
          <cell r="A833" t="str">
            <v>B166</v>
          </cell>
          <cell r="B833" t="str">
            <v>BARHALE LIMITED</v>
          </cell>
          <cell r="C833" t="str">
            <v>VICTORIA EMBANKMENT FORSHORE</v>
          </cell>
          <cell r="D833" t="str">
            <v>VICTORIA EMBANKMENT</v>
          </cell>
          <cell r="E833" t="str">
            <v/>
          </cell>
          <cell r="F833" t="str">
            <v>LONDON</v>
          </cell>
          <cell r="G833" t="str">
            <v>WC2N 5DJ</v>
          </cell>
        </row>
        <row r="834">
          <cell r="A834" t="str">
            <v>B167</v>
          </cell>
          <cell r="B834" t="str">
            <v>BRETT LANDSCAPING LTD</v>
          </cell>
          <cell r="C834" t="str">
            <v>38 HATCH POND ROAD</v>
          </cell>
          <cell r="D834" t="str">
            <v>NUFFIELD IND ESTATE</v>
          </cell>
          <cell r="E834" t="str">
            <v>POOLE</v>
          </cell>
          <cell r="F834" t="str">
            <v>DORSET</v>
          </cell>
          <cell r="G834" t="str">
            <v>BH17 0JZ</v>
          </cell>
        </row>
        <row r="835">
          <cell r="A835" t="str">
            <v>B168</v>
          </cell>
          <cell r="B835" t="str">
            <v>BLUE BEAR SYSTEMS RESEARCH</v>
          </cell>
          <cell r="C835" t="str">
            <v>UNIT4, HIGHFIELD PARC</v>
          </cell>
          <cell r="D835" t="str">
            <v>HIGHFIELD ROAD</v>
          </cell>
          <cell r="E835" t="str">
            <v>OAKLEY</v>
          </cell>
          <cell r="F835" t="str">
            <v>BEDFORD</v>
          </cell>
          <cell r="G835" t="str">
            <v>MK43 7TA</v>
          </cell>
        </row>
        <row r="836">
          <cell r="A836" t="str">
            <v>B169</v>
          </cell>
          <cell r="B836" t="str">
            <v>KURT BECKER</v>
          </cell>
          <cell r="C836" t="str">
            <v>43 BARLY WAY</v>
          </cell>
          <cell r="D836" t="str">
            <v/>
          </cell>
          <cell r="E836" t="str">
            <v>ATTLEBOROUGH</v>
          </cell>
          <cell r="F836" t="str">
            <v>NORFOLK</v>
          </cell>
          <cell r="G836" t="str">
            <v>NR17 2QZ</v>
          </cell>
        </row>
        <row r="837">
          <cell r="A837" t="str">
            <v>B170</v>
          </cell>
          <cell r="B837" t="str">
            <v>BUTTONWOOD MARKETING</v>
          </cell>
          <cell r="C837" t="str">
            <v>BUTTONWOOD HOUSE</v>
          </cell>
          <cell r="D837" t="str">
            <v>MAIN ROAD , SHUTLANGER</v>
          </cell>
          <cell r="E837" t="str">
            <v>TOWCESTER</v>
          </cell>
          <cell r="F837" t="str">
            <v>NORTHAMPTONSHIRE</v>
          </cell>
          <cell r="G837" t="str">
            <v>NN12 7RU</v>
          </cell>
        </row>
        <row r="838">
          <cell r="A838" t="str">
            <v>B171</v>
          </cell>
          <cell r="B838" t="str">
            <v>BRIAN POOLE GEOLOGIST LTD</v>
          </cell>
          <cell r="C838" t="str">
            <v>29 CHYANDOUR</v>
          </cell>
          <cell r="D838" t="str">
            <v/>
          </cell>
          <cell r="E838" t="str">
            <v>REDRUTH</v>
          </cell>
          <cell r="F838" t="str">
            <v>CORNWELL</v>
          </cell>
          <cell r="G838" t="str">
            <v>TR15 3AB</v>
          </cell>
        </row>
        <row r="839">
          <cell r="A839" t="str">
            <v>B172</v>
          </cell>
          <cell r="B839" t="str">
            <v>BRISTOL METAL SPRAYING</v>
          </cell>
          <cell r="C839" t="str">
            <v>&amp; PROTECTIVE COATING LTD</v>
          </cell>
          <cell r="D839" t="str">
            <v>PAYNE'S SHIPYARD</v>
          </cell>
          <cell r="E839" t="str">
            <v>CORONATION ROAD, BRISTOL</v>
          </cell>
          <cell r="F839" t="str">
            <v>GLOUCESTERSHIRE</v>
          </cell>
          <cell r="G839" t="str">
            <v>BS3 1RP</v>
          </cell>
        </row>
        <row r="840">
          <cell r="A840" t="str">
            <v>B173</v>
          </cell>
          <cell r="B840" t="str">
            <v>BURY COUNCIL</v>
          </cell>
          <cell r="C840" t="str">
            <v>HIGHWAYS OPERATIONS</v>
          </cell>
          <cell r="D840" t="str">
            <v>BRADLEY FOLD DEPOT</v>
          </cell>
          <cell r="E840" t="str">
            <v>BRADLEY FOLD ROAD, BOLTON</v>
          </cell>
          <cell r="F840" t="str">
            <v>GREATER MANCHESTER</v>
          </cell>
          <cell r="G840" t="str">
            <v>BL2 6RS</v>
          </cell>
        </row>
        <row r="841">
          <cell r="A841" t="str">
            <v>B174</v>
          </cell>
          <cell r="B841" t="str">
            <v>BRIDGEWATER &amp; TAUNTON COLLEGE</v>
          </cell>
          <cell r="C841" t="str">
            <v>BRIDGEWATER CAMPUS</v>
          </cell>
          <cell r="D841" t="str">
            <v>COLLEGE WAY, BATH ROAD</v>
          </cell>
          <cell r="E841" t="str">
            <v>BRIDGEWATER</v>
          </cell>
          <cell r="F841" t="str">
            <v>SOMERSET</v>
          </cell>
          <cell r="G841" t="str">
            <v>TA6 4PZ</v>
          </cell>
        </row>
        <row r="842">
          <cell r="A842" t="str">
            <v>B175</v>
          </cell>
          <cell r="B842" t="str">
            <v>BALFOUR BEATTY LTD</v>
          </cell>
          <cell r="C842" t="str">
            <v>QUARTERMILE, FORMER EDINBURGH</v>
          </cell>
          <cell r="D842" t="str">
            <v>INFIRMARY, 1 LAURISTON PLACE</v>
          </cell>
          <cell r="E842" t="str">
            <v>EDINBURGH</v>
          </cell>
          <cell r="F842" t="str">
            <v>MIDLOTHIAN</v>
          </cell>
          <cell r="G842" t="str">
            <v>EH3 9EH</v>
          </cell>
        </row>
        <row r="843">
          <cell r="A843" t="str">
            <v>B176</v>
          </cell>
          <cell r="B843" t="str">
            <v>BETHELL CONSTRUCTION LTD</v>
          </cell>
          <cell r="C843" t="str">
            <v>DANE HOUSE, EUROPA TRADING EST</v>
          </cell>
          <cell r="D843" t="str">
            <v>STONE CLOUGH ROAD</v>
          </cell>
          <cell r="E843" t="str">
            <v>KEARSLEY</v>
          </cell>
          <cell r="F843" t="str">
            <v>GREATER MANCHESTER</v>
          </cell>
          <cell r="G843" t="str">
            <v>M26 1GE</v>
          </cell>
        </row>
        <row r="844">
          <cell r="A844" t="str">
            <v>B177</v>
          </cell>
          <cell r="B844" t="str">
            <v>BARHALE CONSTRUCTION SERV LTD</v>
          </cell>
          <cell r="C844" t="str">
            <v>GREENFORD ROAD</v>
          </cell>
          <cell r="D844" t="str">
            <v/>
          </cell>
          <cell r="E844" t="str">
            <v>NORTHOLT</v>
          </cell>
          <cell r="F844" t="str">
            <v>LONDON</v>
          </cell>
          <cell r="G844" t="str">
            <v>UB6 8QL</v>
          </cell>
        </row>
        <row r="845">
          <cell r="A845" t="str">
            <v>B178</v>
          </cell>
          <cell r="B845" t="str">
            <v>NEARY CONSTRUCTION</v>
          </cell>
          <cell r="C845" t="str">
            <v>PENWORTHAM SUBSTATION</v>
          </cell>
          <cell r="D845" t="str">
            <v>HOWICK CROSS LANE</v>
          </cell>
          <cell r="E845" t="str">
            <v>PRESTON</v>
          </cell>
          <cell r="F845" t="str">
            <v>LANCASHIRE</v>
          </cell>
          <cell r="G845" t="str">
            <v>PR1 0NS</v>
          </cell>
        </row>
        <row r="846">
          <cell r="A846" t="str">
            <v>B179</v>
          </cell>
          <cell r="B846" t="str">
            <v>BALFOUR BEATTY CIVIL ENG</v>
          </cell>
          <cell r="C846" t="str">
            <v>SITE OFFICE</v>
          </cell>
          <cell r="D846" t="str">
            <v>STANLEY BANK WAY</v>
          </cell>
          <cell r="E846" t="str">
            <v>ST HELENS</v>
          </cell>
          <cell r="F846" t="str">
            <v>MERSEYSIDE</v>
          </cell>
          <cell r="G846" t="str">
            <v>WA11 0UW</v>
          </cell>
        </row>
        <row r="847">
          <cell r="A847" t="str">
            <v>B180</v>
          </cell>
          <cell r="B847" t="str">
            <v>VOLKER FITZPATRICK</v>
          </cell>
          <cell r="C847" t="str">
            <v>BRENT TERRACE</v>
          </cell>
          <cell r="D847" t="str">
            <v>BRENT CROSS</v>
          </cell>
          <cell r="E847" t="str">
            <v>BRENT</v>
          </cell>
          <cell r="F847" t="str">
            <v>LONDON</v>
          </cell>
          <cell r="G847" t="str">
            <v>NW2 1LN</v>
          </cell>
        </row>
        <row r="848">
          <cell r="A848" t="str">
            <v>B181</v>
          </cell>
          <cell r="B848" t="str">
            <v>BOUYGUES CONSTRUCTION</v>
          </cell>
          <cell r="C848" t="str">
            <v>HALLSVILLE QUARTER PHASE 3</v>
          </cell>
          <cell r="D848" t="str">
            <v>HALLSVILLE ROAD</v>
          </cell>
          <cell r="E848" t="str">
            <v/>
          </cell>
          <cell r="F848" t="str">
            <v>LONDON</v>
          </cell>
          <cell r="G848" t="str">
            <v>E16 1EE</v>
          </cell>
        </row>
        <row r="849">
          <cell r="A849" t="str">
            <v>B182</v>
          </cell>
          <cell r="B849" t="str">
            <v>BENINGFIELD ASSOCIATES LIMITED</v>
          </cell>
          <cell r="C849" t="str">
            <v>WILLOWBROOK HOUSE</v>
          </cell>
          <cell r="D849" t="str">
            <v>BADSEY LANE</v>
          </cell>
          <cell r="E849" t="str">
            <v>EVESHAM</v>
          </cell>
          <cell r="F849" t="str">
            <v>WORCESTERSHIRE</v>
          </cell>
          <cell r="G849" t="str">
            <v>WR11 7HF</v>
          </cell>
        </row>
        <row r="850">
          <cell r="A850" t="str">
            <v>B183</v>
          </cell>
          <cell r="B850" t="str">
            <v>STOBART RAIL LTD</v>
          </cell>
          <cell r="C850" t="str">
            <v>ST MARY'S ROAD</v>
          </cell>
          <cell r="D850" t="str">
            <v>OFF DEAN LANE</v>
          </cell>
          <cell r="E850" t="str">
            <v>NEWTON HEATH</v>
          </cell>
          <cell r="F850" t="str">
            <v>MANCHESTER</v>
          </cell>
          <cell r="G850" t="str">
            <v>M40 3AB</v>
          </cell>
        </row>
        <row r="851">
          <cell r="A851" t="str">
            <v>B184</v>
          </cell>
          <cell r="B851" t="str">
            <v>BASF CONSTRUCTION CHEMICALS</v>
          </cell>
          <cell r="C851" t="str">
            <v>SWINTON HALL ROAD</v>
          </cell>
          <cell r="D851" t="str">
            <v/>
          </cell>
          <cell r="E851" t="str">
            <v>SWINTON</v>
          </cell>
          <cell r="F851" t="str">
            <v>GREATER MANCHESTER</v>
          </cell>
          <cell r="G851" t="str">
            <v>M27 4EU</v>
          </cell>
        </row>
        <row r="852">
          <cell r="A852" t="str">
            <v>B185</v>
          </cell>
          <cell r="B852" t="str">
            <v>J MURPHY LTD</v>
          </cell>
          <cell r="C852" t="str">
            <v>JMS BRINFIELDS SITE</v>
          </cell>
          <cell r="D852" t="str">
            <v>OFF COMMON LANE</v>
          </cell>
          <cell r="E852" t="str">
            <v>NORTHWICH</v>
          </cell>
          <cell r="F852" t="str">
            <v>CHESHIRE</v>
          </cell>
          <cell r="G852" t="str">
            <v>CW9 7TE</v>
          </cell>
        </row>
        <row r="853">
          <cell r="A853" t="str">
            <v>B186</v>
          </cell>
          <cell r="B853" t="str">
            <v>BROMFIELD SAND &amp; GRAVEL CO LTD</v>
          </cell>
          <cell r="C853" t="str">
            <v>STATION ROAD</v>
          </cell>
          <cell r="D853" t="str">
            <v>BROMFIELD</v>
          </cell>
          <cell r="E853" t="str">
            <v>LUDLOW</v>
          </cell>
          <cell r="F853" t="str">
            <v>SHROPSHIRE</v>
          </cell>
          <cell r="G853" t="str">
            <v>SY8 2JR</v>
          </cell>
        </row>
        <row r="854">
          <cell r="A854" t="str">
            <v>B187</v>
          </cell>
          <cell r="B854" t="str">
            <v xml:space="preserve">BACHY SOLETANCHE LTD    </v>
          </cell>
          <cell r="C854" t="str">
            <v xml:space="preserve">WOOD WHARF PROJECT   </v>
          </cell>
          <cell r="D854" t="str">
            <v xml:space="preserve">BLOCKS F1 &amp; F2   </v>
          </cell>
          <cell r="E854" t="str">
            <v xml:space="preserve">GATE 5, 100 PRESTONS ROAD     </v>
          </cell>
          <cell r="F854" t="str">
            <v>LONDON</v>
          </cell>
          <cell r="G854" t="str">
            <v>E14 9SB</v>
          </cell>
        </row>
        <row r="855">
          <cell r="A855" t="str">
            <v>B188</v>
          </cell>
          <cell r="B855" t="str">
            <v>WOOLDRIDGE GROUP</v>
          </cell>
          <cell r="C855" t="str">
            <v>C/O BERKELEY HOMES</v>
          </cell>
          <cell r="D855" t="str">
            <v>MILL LANE</v>
          </cell>
          <cell r="E855" t="str">
            <v>TAPLOW</v>
          </cell>
          <cell r="F855" t="str">
            <v>BUCKINGHAMSHIRE</v>
          </cell>
          <cell r="G855" t="str">
            <v>SL6 0AG</v>
          </cell>
        </row>
        <row r="856">
          <cell r="A856" t="str">
            <v>B189</v>
          </cell>
          <cell r="B856" t="str">
            <v>BRISTOL SURVEY &amp; SAFETY</v>
          </cell>
          <cell r="C856" t="str">
            <v>UNIT 19,AVONBRIDGE TRADING EST</v>
          </cell>
          <cell r="D856" t="str">
            <v>ATLANTIC ROAD</v>
          </cell>
          <cell r="E856" t="str">
            <v>AVONMOUTH, BRISTOL</v>
          </cell>
          <cell r="F856" t="str">
            <v>AVON</v>
          </cell>
          <cell r="G856" t="str">
            <v>BS11 9QD</v>
          </cell>
        </row>
        <row r="857">
          <cell r="A857" t="str">
            <v>B190</v>
          </cell>
          <cell r="B857" t="str">
            <v>BALMORAL TANKS LTD</v>
          </cell>
          <cell r="C857" t="str">
            <v>BARROWFIELD RD</v>
          </cell>
          <cell r="D857" t="str">
            <v>THURNSCOE</v>
          </cell>
          <cell r="E857" t="str">
            <v>ROTHERHAM</v>
          </cell>
          <cell r="F857" t="str">
            <v>SOUTH YORKSHIRE</v>
          </cell>
          <cell r="G857" t="str">
            <v>S63 0EW</v>
          </cell>
        </row>
        <row r="858">
          <cell r="A858" t="str">
            <v>B191</v>
          </cell>
          <cell r="B858" t="str">
            <v>KIER CONSTRUCTION EASTERN LTD</v>
          </cell>
          <cell r="C858" t="str">
            <v>RAF LAKENHEATH</v>
          </cell>
          <cell r="D858" t="str">
            <v>BRANDON ROAD</v>
          </cell>
          <cell r="E858" t="str">
            <v>LAKENHEATH</v>
          </cell>
          <cell r="F858" t="str">
            <v/>
          </cell>
          <cell r="G858" t="str">
            <v>IP27 9PS</v>
          </cell>
        </row>
        <row r="859">
          <cell r="A859" t="str">
            <v>B192</v>
          </cell>
          <cell r="B859" t="str">
            <v>BREEDON SOUTHERN</v>
          </cell>
          <cell r="C859" t="str">
            <v>THE TECHNICAL DEPARTMENT</v>
          </cell>
          <cell r="D859" t="str">
            <v>CROSS GREEN</v>
          </cell>
          <cell r="E859" t="str">
            <v>KNOWSTHORPE LANE</v>
          </cell>
          <cell r="F859" t="str">
            <v>LEEDS, YORKSHIRE</v>
          </cell>
          <cell r="G859" t="str">
            <v>LS9 0PF</v>
          </cell>
        </row>
        <row r="860">
          <cell r="A860" t="str">
            <v>B193</v>
          </cell>
          <cell r="B860" t="str">
            <v>BREEDON GROUP</v>
          </cell>
          <cell r="C860" t="str">
            <v>WICKWAR QUARRY</v>
          </cell>
          <cell r="D860" t="str">
            <v>THE DOWNS RD, WICKWAR</v>
          </cell>
          <cell r="E860" t="str">
            <v>WOTTON-UNDER-EDGE</v>
          </cell>
          <cell r="F860" t="str">
            <v>GLOUCESTERSHIRE</v>
          </cell>
          <cell r="G860" t="str">
            <v>GL12 8NF</v>
          </cell>
        </row>
        <row r="861">
          <cell r="A861" t="str">
            <v>B194</v>
          </cell>
          <cell r="B861" t="str">
            <v>PINNACLE CONCRETE PLANT</v>
          </cell>
          <cell r="C861" t="str">
            <v>MARTELLS INDUSTRIAL EST</v>
          </cell>
          <cell r="D861" t="str">
            <v>SLOUGH LANE</v>
          </cell>
          <cell r="E861" t="str">
            <v>COLCHESTER</v>
          </cell>
          <cell r="F861" t="str">
            <v>ESSEX</v>
          </cell>
          <cell r="G861" t="str">
            <v>CO7 7RU</v>
          </cell>
        </row>
        <row r="862">
          <cell r="A862" t="str">
            <v>B195</v>
          </cell>
          <cell r="B862" t="str">
            <v>BACHY SOLETANCHE LIMITED*</v>
          </cell>
          <cell r="C862" t="str">
            <v>ECO PARK</v>
          </cell>
          <cell r="D862" t="str">
            <v>ADVENT WAY</v>
          </cell>
          <cell r="E862" t="str">
            <v>EDMONTON  EDMONTON</v>
          </cell>
          <cell r="F862" t="str">
            <v>LONDON</v>
          </cell>
          <cell r="G862" t="str">
            <v>N18 3AG</v>
          </cell>
        </row>
        <row r="863">
          <cell r="A863" t="str">
            <v>B196</v>
          </cell>
          <cell r="B863" t="str">
            <v>BEIS (GOV.DEPT)</v>
          </cell>
          <cell r="C863" t="str">
            <v>OPSS STANTON AVENUE</v>
          </cell>
          <cell r="D863" t="str">
            <v/>
          </cell>
          <cell r="E863" t="str">
            <v/>
          </cell>
          <cell r="F863" t="str">
            <v>TEDDINGTON</v>
          </cell>
          <cell r="G863" t="str">
            <v>TW11 0JZ</v>
          </cell>
        </row>
        <row r="864">
          <cell r="A864" t="str">
            <v>B197</v>
          </cell>
          <cell r="B864" t="str">
            <v>BIOTIKOS LIMITED</v>
          </cell>
          <cell r="C864" t="str">
            <v>21 VICTORIA STREET</v>
          </cell>
          <cell r="D864" t="str">
            <v/>
          </cell>
          <cell r="E864" t="str">
            <v>STROMNESS</v>
          </cell>
          <cell r="F864" t="str">
            <v>ORKNEY</v>
          </cell>
          <cell r="G864" t="str">
            <v>KW16 3AA</v>
          </cell>
        </row>
        <row r="865">
          <cell r="A865" t="str">
            <v>B198</v>
          </cell>
          <cell r="B865" t="str">
            <v>BDD PHARMA</v>
          </cell>
          <cell r="C865" t="str">
            <v>BIOCITY SCOTLAND</v>
          </cell>
          <cell r="D865" t="str">
            <v>BO'NESS ROAD</v>
          </cell>
          <cell r="E865" t="str">
            <v>MOTHERWELL</v>
          </cell>
          <cell r="F865" t="str">
            <v>LANARKSHIRE</v>
          </cell>
          <cell r="G865" t="str">
            <v>ML1 5UH</v>
          </cell>
        </row>
        <row r="866">
          <cell r="A866" t="str">
            <v>B199</v>
          </cell>
          <cell r="B866" t="str">
            <v>BDD PHARMA</v>
          </cell>
          <cell r="C866" t="str">
            <v>BIO-IMAGING CENTRE, BASEMENT</v>
          </cell>
          <cell r="D866" t="str">
            <v>MEDICAL BLOCK  WITHIN GLASGOW</v>
          </cell>
          <cell r="E866" t="str">
            <v>ROYAL INFIRMARY, 84 CASTLE ST</v>
          </cell>
          <cell r="F866" t="str">
            <v>GLASGOW</v>
          </cell>
          <cell r="G866" t="str">
            <v>G4 0SF</v>
          </cell>
        </row>
        <row r="867">
          <cell r="A867" t="str">
            <v>B200</v>
          </cell>
          <cell r="B867" t="str">
            <v>BREEDON TRADING LTD</v>
          </cell>
          <cell r="C867" t="str">
            <v>CLOUD HILL LABORATORY</v>
          </cell>
          <cell r="D867" t="str">
            <v>CLOUD HILL QUARRY, STOCKING LN</v>
          </cell>
          <cell r="E867" t="str">
            <v>BREEDON ON THE HILL, DERBY</v>
          </cell>
          <cell r="F867" t="str">
            <v>DERBYSHIRE</v>
          </cell>
          <cell r="G867" t="str">
            <v>DE73 8LB</v>
          </cell>
        </row>
        <row r="868">
          <cell r="A868" t="str">
            <v>B201</v>
          </cell>
          <cell r="B868" t="str">
            <v>BALFOUR BEATTY</v>
          </cell>
          <cell r="C868" t="str">
            <v>EAST WICK &amp; SWEETWATER SIW</v>
          </cell>
          <cell r="D868" t="str">
            <v>THE CURVE, AXIS BUSINESS PARK</v>
          </cell>
          <cell r="E868" t="str">
            <v>LANGLEY</v>
          </cell>
          <cell r="F868" t="str">
            <v>BERKSHIRE</v>
          </cell>
          <cell r="G868" t="str">
            <v>SL3 8AG</v>
          </cell>
        </row>
        <row r="869">
          <cell r="A869" t="str">
            <v>B202</v>
          </cell>
          <cell r="B869" t="str">
            <v>BALFOUR BEATTY</v>
          </cell>
          <cell r="C869" t="str">
            <v>MADELEY ROUNABOUT</v>
          </cell>
          <cell r="D869" t="str">
            <v>MADELEY</v>
          </cell>
          <cell r="E869" t="str">
            <v>TELFORD</v>
          </cell>
          <cell r="F869" t="str">
            <v>SHROPSHIRE</v>
          </cell>
          <cell r="G869" t="str">
            <v>TF7 4DY</v>
          </cell>
        </row>
        <row r="870">
          <cell r="A870" t="str">
            <v>B203</v>
          </cell>
          <cell r="B870" t="str">
            <v>BRISTOL MYERS SQUIBB</v>
          </cell>
          <cell r="C870" t="str">
            <v>PHARMACEUTICALS LTD</v>
          </cell>
          <cell r="D870" t="str">
            <v>UXBRIDGE BUSINESS PARK</v>
          </cell>
          <cell r="E870" t="str">
            <v>SANDERSON RD, UXBRIDGE</v>
          </cell>
          <cell r="F870" t="str">
            <v>MIDDLESEX</v>
          </cell>
          <cell r="G870" t="str">
            <v>UB8 1DH</v>
          </cell>
        </row>
        <row r="871">
          <cell r="A871" t="str">
            <v>B204</v>
          </cell>
          <cell r="B871" t="str">
            <v>BMJV PROJECT OFFICE</v>
          </cell>
          <cell r="C871" t="str">
            <v>M27 J4 - 11</v>
          </cell>
          <cell r="D871" t="str">
            <v>CARTWRIGHT DRIVE</v>
          </cell>
          <cell r="E871" t="str">
            <v>FAREHAM</v>
          </cell>
          <cell r="F871" t="str">
            <v>HAMPSHIRE</v>
          </cell>
          <cell r="G871" t="str">
            <v>PO15 5RJ</v>
          </cell>
        </row>
        <row r="872">
          <cell r="A872" t="str">
            <v>B205</v>
          </cell>
          <cell r="B872" t="str">
            <v>BAM MORGAN SINDALL JV</v>
          </cell>
          <cell r="C872" t="str">
            <v>BARTON HALL</v>
          </cell>
          <cell r="D872" t="str">
            <v>ANCHORAGE 2</v>
          </cell>
          <cell r="E872" t="str">
            <v>ECCLES</v>
          </cell>
          <cell r="F872" t="str">
            <v>GREATER MANCHESTER</v>
          </cell>
          <cell r="G872" t="str">
            <v>M30 7NB</v>
          </cell>
        </row>
        <row r="873">
          <cell r="A873" t="str">
            <v>B206</v>
          </cell>
          <cell r="B873" t="str">
            <v>BMVJV</v>
          </cell>
          <cell r="C873" t="str">
            <v>KELVIN WAY</v>
          </cell>
          <cell r="D873" t="str">
            <v/>
          </cell>
          <cell r="E873" t="str">
            <v>WEST BROMWICH</v>
          </cell>
          <cell r="F873" t="str">
            <v>WEST MIDLANDS</v>
          </cell>
          <cell r="G873" t="str">
            <v>B70 7JR</v>
          </cell>
        </row>
        <row r="874">
          <cell r="A874" t="str">
            <v>B207</v>
          </cell>
          <cell r="B874" t="str">
            <v>BACHY SOLETANCHE LIMITED</v>
          </cell>
          <cell r="C874" t="str">
            <v>ALA IIONA HOUSE</v>
          </cell>
          <cell r="D874" t="str">
            <v>111-119 CHARING CROSS ROAD</v>
          </cell>
          <cell r="E874" t="str">
            <v>MANETTE ST,OFF CHARING CROSS R</v>
          </cell>
          <cell r="F874" t="str">
            <v>LONDON</v>
          </cell>
          <cell r="G874" t="str">
            <v>W1D 4AP</v>
          </cell>
        </row>
        <row r="875">
          <cell r="A875" t="str">
            <v>B208</v>
          </cell>
          <cell r="B875" t="str">
            <v>BARNARD ENGINEERING</v>
          </cell>
          <cell r="C875" t="str">
            <v>CROSSING HOUSE</v>
          </cell>
          <cell r="D875" t="str">
            <v>BROOMFIELD LANE</v>
          </cell>
          <cell r="E875" t="str">
            <v>MOLD</v>
          </cell>
          <cell r="F875" t="str">
            <v>FLINTSHIRE</v>
          </cell>
          <cell r="G875" t="str">
            <v>CH7 1JW</v>
          </cell>
        </row>
        <row r="876">
          <cell r="A876" t="str">
            <v>B209</v>
          </cell>
          <cell r="B876" t="str">
            <v>BATCHMIX</v>
          </cell>
          <cell r="C876" t="str">
            <v>SCROOBY TOP QUARRIES</v>
          </cell>
          <cell r="D876" t="str">
            <v>SCROOBY TOP</v>
          </cell>
          <cell r="E876" t="str">
            <v>DONCASTER</v>
          </cell>
          <cell r="F876" t="str">
            <v>SOUTH YORKSHIRE</v>
          </cell>
          <cell r="G876" t="str">
            <v>DN10 6AY</v>
          </cell>
        </row>
        <row r="877">
          <cell r="A877" t="str">
            <v>B210</v>
          </cell>
          <cell r="B877" t="str">
            <v>BAM CONSTRUCTION LTD</v>
          </cell>
          <cell r="C877" t="str">
            <v>NORTH WEST METRO (2ND FLOOR)</v>
          </cell>
          <cell r="D877" t="str">
            <v>33 TRAFFORD ROAD</v>
          </cell>
          <cell r="E877" t="str">
            <v>EXCHANGE QUAYS, SALFORD</v>
          </cell>
          <cell r="F877" t="str">
            <v>MANCHESTER</v>
          </cell>
          <cell r="G877" t="str">
            <v>M5 3NN</v>
          </cell>
        </row>
        <row r="878">
          <cell r="A878" t="str">
            <v>B211</v>
          </cell>
          <cell r="B878" t="str">
            <v>BIRMINGHAM DRAIN SERVICES LTD</v>
          </cell>
          <cell r="C878" t="str">
            <v>UNIT 66 BIRCH ROAD EAST</v>
          </cell>
          <cell r="D878" t="str">
            <v>WITTON</v>
          </cell>
          <cell r="E878" t="str">
            <v>BIRMINGHAM</v>
          </cell>
          <cell r="F878" t="str">
            <v>WEST MIDLANDS</v>
          </cell>
          <cell r="G878" t="str">
            <v>B6 7DA</v>
          </cell>
        </row>
        <row r="879">
          <cell r="A879" t="str">
            <v>B212</v>
          </cell>
          <cell r="B879" t="str">
            <v>NEIL MULLIN &amp; SONS</v>
          </cell>
          <cell r="C879" t="str">
            <v>203 ALTAMUSKIN ROAD</v>
          </cell>
          <cell r="D879" t="str">
            <v>SIXMILECROSS</v>
          </cell>
          <cell r="E879" t="str">
            <v>OMAGH</v>
          </cell>
          <cell r="F879" t="str">
            <v>CO. TYRONE</v>
          </cell>
          <cell r="G879" t="str">
            <v>BT79 9HX</v>
          </cell>
        </row>
        <row r="880">
          <cell r="A880" t="str">
            <v>B213</v>
          </cell>
          <cell r="B880" t="str">
            <v>BALFOUR BEATTY VINCI HS2</v>
          </cell>
          <cell r="C880" t="str">
            <v>INTEGRA BUILDINGS, INTEGRA</v>
          </cell>
          <cell r="D880" t="str">
            <v>HOUSE, HUMBER BUSINESS PARK</v>
          </cell>
          <cell r="E880" t="str">
            <v>HEDON RD, PAULL</v>
          </cell>
          <cell r="F880" t="str">
            <v>EAST YORKSHIRE</v>
          </cell>
          <cell r="G880" t="str">
            <v>HU12 8AA</v>
          </cell>
        </row>
        <row r="881">
          <cell r="A881" t="str">
            <v>B214</v>
          </cell>
          <cell r="B881" t="str">
            <v>BALFOUR BEATTY</v>
          </cell>
          <cell r="C881" t="str">
            <v>LOCH BUIDHE SUBSTATION</v>
          </cell>
          <cell r="D881" t="str">
            <v>ARDGAY</v>
          </cell>
          <cell r="E881" t="str">
            <v>SUTHERLAND</v>
          </cell>
          <cell r="F881" t="str">
            <v>CAITHNESS</v>
          </cell>
          <cell r="G881" t="str">
            <v>IV24 3AT</v>
          </cell>
        </row>
        <row r="882">
          <cell r="A882" t="str">
            <v>B215</v>
          </cell>
          <cell r="B882" t="str">
            <v>BDB SPECIAL PROJECTS LTD</v>
          </cell>
          <cell r="C882" t="str">
            <v>THE BRIDGE INN</v>
          </cell>
          <cell r="D882" t="str">
            <v>60 BURY NEW ROAD</v>
          </cell>
          <cell r="E882" t="str">
            <v xml:space="preserve">BURY </v>
          </cell>
          <cell r="F882" t="str">
            <v>G. MANCHESTER</v>
          </cell>
          <cell r="G882" t="str">
            <v>BL9 7HR</v>
          </cell>
        </row>
        <row r="883">
          <cell r="A883" t="str">
            <v>B216</v>
          </cell>
          <cell r="B883" t="str">
            <v>PATESHILL CIVILS</v>
          </cell>
          <cell r="C883" t="str">
            <v>PATESHILL WTW, OFF A704</v>
          </cell>
          <cell r="D883" t="str">
            <v>LONGFORD</v>
          </cell>
          <cell r="E883" t="str">
            <v>WEST LOTHIAN</v>
          </cell>
          <cell r="F883" t="str">
            <v>MIDLOTHIAN</v>
          </cell>
          <cell r="G883" t="str">
            <v>EH55 8NS</v>
          </cell>
        </row>
        <row r="884">
          <cell r="A884" t="str">
            <v>B217</v>
          </cell>
          <cell r="B884" t="str">
            <v>BALVAC</v>
          </cell>
          <cell r="C884" t="str">
            <v>2100 THORPE PARK GARDENS</v>
          </cell>
          <cell r="D884" t="str">
            <v>CENTURARY WAY</v>
          </cell>
          <cell r="E884" t="str">
            <v>LEEDS</v>
          </cell>
          <cell r="F884" t="str">
            <v>WEST YORKSHIRE</v>
          </cell>
          <cell r="G884" t="str">
            <v>LS15 8ZB</v>
          </cell>
        </row>
        <row r="885">
          <cell r="A885" t="str">
            <v>B218</v>
          </cell>
          <cell r="B885" t="str">
            <v>BARHALE CONSTRUCTION SERV LTD</v>
          </cell>
          <cell r="C885" t="str">
            <v>WALTON SHAFT TO QE2 INLET</v>
          </cell>
          <cell r="D885" t="str">
            <v>RELINING, 34 GREENLEAS</v>
          </cell>
          <cell r="E885" t="str">
            <v>PEMBURY</v>
          </cell>
          <cell r="F885" t="str">
            <v>KENT</v>
          </cell>
          <cell r="G885" t="str">
            <v>TN2 4NS</v>
          </cell>
        </row>
        <row r="886">
          <cell r="A886" t="str">
            <v>B219</v>
          </cell>
          <cell r="B886" t="str">
            <v>BSG CIVIL ENGINEERING</v>
          </cell>
          <cell r="C886" t="str">
            <v>6 BANK SQUARE</v>
          </cell>
          <cell r="D886" t="str">
            <v/>
          </cell>
          <cell r="E886" t="str">
            <v>MAGHERA</v>
          </cell>
          <cell r="F886" t="str">
            <v>CO DERRY</v>
          </cell>
          <cell r="G886" t="str">
            <v>BT46 5AZ</v>
          </cell>
        </row>
        <row r="887">
          <cell r="A887" t="str">
            <v>B220</v>
          </cell>
          <cell r="B887" t="str">
            <v>NII BARNOR</v>
          </cell>
          <cell r="C887" t="str">
            <v>50 RAWTHEY AVENUE</v>
          </cell>
          <cell r="D887" t="str">
            <v>RAWTHEY AVENUE</v>
          </cell>
          <cell r="E887" t="str">
            <v>DIDCOT</v>
          </cell>
          <cell r="F887" t="str">
            <v>OXFORDSHIRE</v>
          </cell>
          <cell r="G887" t="str">
            <v>OX11 7XW</v>
          </cell>
        </row>
        <row r="888">
          <cell r="A888" t="str">
            <v>B221</v>
          </cell>
          <cell r="B888" t="str">
            <v>BWSC</v>
          </cell>
          <cell r="C888" t="str">
            <v>FISHER LANE</v>
          </cell>
          <cell r="D888" t="str">
            <v/>
          </cell>
          <cell r="E888" t="str">
            <v>CRAMLINGTON</v>
          </cell>
          <cell r="F888" t="str">
            <v>NORTHUMBERLAND</v>
          </cell>
          <cell r="G888" t="str">
            <v>NE23 3JA</v>
          </cell>
        </row>
        <row r="889">
          <cell r="A889" t="str">
            <v>B222</v>
          </cell>
          <cell r="B889" t="str">
            <v>BLACKBURNS METALS LIMITED</v>
          </cell>
          <cell r="C889" t="str">
            <v>COMMERCE WAY</v>
          </cell>
          <cell r="D889" t="str">
            <v/>
          </cell>
          <cell r="E889" t="str">
            <v>EDENBRIDGE</v>
          </cell>
          <cell r="F889" t="str">
            <v>KENT</v>
          </cell>
          <cell r="G889" t="str">
            <v>TN8 6ED</v>
          </cell>
        </row>
        <row r="890">
          <cell r="A890" t="str">
            <v>B223</v>
          </cell>
          <cell r="B890" t="str">
            <v>CREAGH CONCRETE</v>
          </cell>
          <cell r="C890" t="str">
            <v>THURGARTON LANE</v>
          </cell>
          <cell r="D890" t="str">
            <v>HOVERINGHAM</v>
          </cell>
          <cell r="E890" t="str">
            <v>NOTTINGHAM</v>
          </cell>
          <cell r="F890" t="str">
            <v>NOTTINGHAMSHIRE</v>
          </cell>
          <cell r="G890" t="str">
            <v>NG14 7JX</v>
          </cell>
        </row>
        <row r="891">
          <cell r="A891" t="str">
            <v>B224</v>
          </cell>
          <cell r="B891" t="str">
            <v>BARROWMIX CONCRETE</v>
          </cell>
          <cell r="C891" t="str">
            <v>UNIT 7 FLIXTON ROAD</v>
          </cell>
          <cell r="D891" t="str">
            <v>FLIXTON</v>
          </cell>
          <cell r="E891" t="str">
            <v>MANCHESTER</v>
          </cell>
          <cell r="F891" t="str">
            <v>LANCASHIRE</v>
          </cell>
          <cell r="G891" t="str">
            <v>M41 6GX</v>
          </cell>
        </row>
        <row r="892">
          <cell r="A892" t="str">
            <v>B225</v>
          </cell>
          <cell r="B892" t="str">
            <v>BALFOUR BEATTY</v>
          </cell>
          <cell r="C892" t="str">
            <v>ELOR PHASE 3</v>
          </cell>
          <cell r="D892" t="str">
            <v>BALFOUR BEATTY SITE OFFICES</v>
          </cell>
          <cell r="E892" t="str">
            <v>OFF A612 RING ROAD, LEEDS</v>
          </cell>
          <cell r="F892" t="str">
            <v>YORKSHIRE</v>
          </cell>
          <cell r="G892" t="str">
            <v>LS17 8NJ</v>
          </cell>
        </row>
        <row r="893">
          <cell r="A893" t="str">
            <v>B226</v>
          </cell>
          <cell r="B893" t="str">
            <v>BARCLAYS BANK PLC</v>
          </cell>
          <cell r="C893" t="str">
            <v>UK TRADE SERVICES CENTRE</v>
          </cell>
          <cell r="D893" t="str">
            <v>P.O. BOX 340, ONE SNOWHILL</v>
          </cell>
          <cell r="E893" t="str">
            <v>SNOWHILL QUEENSWAY</v>
          </cell>
          <cell r="F893" t="str">
            <v>BIRMINGHAM</v>
          </cell>
          <cell r="G893" t="str">
            <v>B3 2BZ</v>
          </cell>
        </row>
        <row r="894">
          <cell r="A894" t="str">
            <v>B227</v>
          </cell>
          <cell r="B894" t="str">
            <v>BUCKINGHAM GROUP CONTRACTING</v>
          </cell>
          <cell r="C894" t="str">
            <v>BLACKPIT FARM</v>
          </cell>
          <cell r="D894" t="str">
            <v>SILVERSTONE ROAD</v>
          </cell>
          <cell r="E894" t="str">
            <v>STOWE</v>
          </cell>
          <cell r="F894" t="str">
            <v>BUCKINGHAMSHIRE</v>
          </cell>
          <cell r="G894" t="str">
            <v>MK18 5LJ</v>
          </cell>
        </row>
        <row r="895">
          <cell r="A895" t="str">
            <v>B228</v>
          </cell>
          <cell r="B895" t="str">
            <v>BOREHOLES SOLUTIONS</v>
          </cell>
          <cell r="C895" t="str">
            <v>UNIT 7 SPRINGVALE WORKS</v>
          </cell>
          <cell r="D895" t="str">
            <v>BROOKFOOT LANE</v>
          </cell>
          <cell r="E895" t="str">
            <v>BRIDGEHOUSE</v>
          </cell>
          <cell r="F895" t="str">
            <v>WEST YORKSHIRE</v>
          </cell>
          <cell r="G895" t="str">
            <v>HD6 2RA</v>
          </cell>
        </row>
        <row r="896">
          <cell r="A896" t="str">
            <v>B229</v>
          </cell>
          <cell r="B896" t="str">
            <v>BRIGHT GREEN PLASTICS</v>
          </cell>
          <cell r="C896" t="str">
            <v>NEWTON LANE</v>
          </cell>
          <cell r="D896" t="str">
            <v>ALLERTON BYWATER</v>
          </cell>
          <cell r="E896" t="str">
            <v>CASTLEFORD</v>
          </cell>
          <cell r="F896" t="str">
            <v>WEST YORKSHIRE</v>
          </cell>
          <cell r="G896" t="str">
            <v>WF10 2AL</v>
          </cell>
        </row>
        <row r="897">
          <cell r="A897" t="str">
            <v>B230</v>
          </cell>
          <cell r="B897" t="str">
            <v>BREEDON ROOF TILE WORKS</v>
          </cell>
          <cell r="C897" t="str">
            <v>11B SHEEPWALK</v>
          </cell>
          <cell r="D897" t="str">
            <v/>
          </cell>
          <cell r="E897" t="str">
            <v>LISBURN</v>
          </cell>
          <cell r="F897" t="str">
            <v>CO. ANTRIM</v>
          </cell>
          <cell r="G897" t="str">
            <v>BT28 3RD</v>
          </cell>
        </row>
        <row r="898">
          <cell r="A898" t="str">
            <v>B231</v>
          </cell>
          <cell r="B898" t="str">
            <v>BALFOUR BEATTY</v>
          </cell>
          <cell r="C898" t="str">
            <v>C/O FLUOR GATE</v>
          </cell>
          <cell r="D898" t="str">
            <v>7 BONESS ROAD</v>
          </cell>
          <cell r="E898" t="str">
            <v>GRANGEMOUTH</v>
          </cell>
          <cell r="F898" t="str">
            <v>STIRLINGSHIRE</v>
          </cell>
          <cell r="G898" t="str">
            <v>FK3 9XB</v>
          </cell>
        </row>
        <row r="899">
          <cell r="A899" t="str">
            <v>B232</v>
          </cell>
          <cell r="B899" t="str">
            <v>BALFOUR BEATTY</v>
          </cell>
          <cell r="C899" t="str">
            <v>LYMM ROAD</v>
          </cell>
          <cell r="D899" t="str">
            <v>LITTLE BOLLINGHAM</v>
          </cell>
          <cell r="E899" t="str">
            <v>ALTRINCHAM</v>
          </cell>
          <cell r="F899" t="str">
            <v>CHESHIRE</v>
          </cell>
          <cell r="G899" t="str">
            <v>WA14 4TP</v>
          </cell>
        </row>
        <row r="900">
          <cell r="A900" t="str">
            <v>B233</v>
          </cell>
          <cell r="B900" t="str">
            <v>BEDS FLEET WASH LTD</v>
          </cell>
          <cell r="C900" t="str">
            <v>12 GREENWAYS</v>
          </cell>
          <cell r="D900" t="str">
            <v/>
          </cell>
          <cell r="E900" t="str">
            <v>FLITWICK</v>
          </cell>
          <cell r="F900" t="str">
            <v>BEDFORDSHIRE</v>
          </cell>
          <cell r="G900" t="str">
            <v>MK45 1DA</v>
          </cell>
        </row>
        <row r="901">
          <cell r="A901" t="str">
            <v>B234</v>
          </cell>
          <cell r="B901" t="str">
            <v>BCS GROUP LTD</v>
          </cell>
          <cell r="C901" t="str">
            <v>BARHALE HOUSE</v>
          </cell>
          <cell r="D901" t="str">
            <v>BESCOT CRESCENT</v>
          </cell>
          <cell r="E901" t="str">
            <v>WALSALL</v>
          </cell>
          <cell r="F901" t="str">
            <v>WEST MIDLANDS</v>
          </cell>
          <cell r="G901" t="str">
            <v>WS1 4NN</v>
          </cell>
        </row>
        <row r="902">
          <cell r="A902" t="str">
            <v>B235</v>
          </cell>
          <cell r="B902" t="str">
            <v>BARCLAYS MERCANTILE BUSINESS</v>
          </cell>
          <cell r="C902" t="str">
            <v>FINANCE LIMTED</v>
          </cell>
          <cell r="D902" t="str">
            <v>ONE SNOWHILL,SNOWHILL QUEESWAY</v>
          </cell>
          <cell r="E902" t="str">
            <v>BIRMINGHAM</v>
          </cell>
          <cell r="F902" t="str">
            <v>WEST MIDLANDS</v>
          </cell>
          <cell r="G902" t="str">
            <v>B4 4GN</v>
          </cell>
        </row>
        <row r="903">
          <cell r="A903" t="str">
            <v>B236</v>
          </cell>
          <cell r="B903" t="str">
            <v>BREEDON SOUTHERN LTD</v>
          </cell>
          <cell r="C903" t="str">
            <v>ASHBURY CONCRETE PLANT</v>
          </cell>
          <cell r="D903" t="str">
            <v>BESSEMER STREET</v>
          </cell>
          <cell r="E903" t="str">
            <v>GORTON</v>
          </cell>
          <cell r="F903" t="str">
            <v>MANCHESTER</v>
          </cell>
          <cell r="G903" t="str">
            <v>M11 2NP</v>
          </cell>
        </row>
        <row r="904">
          <cell r="A904" t="str">
            <v>B237</v>
          </cell>
          <cell r="B904" t="str">
            <v>NMCN CONSTRUCTION LTD</v>
          </cell>
          <cell r="C904" t="str">
            <v>UPPER DON FLOOD ALLEVIATION</v>
          </cell>
          <cell r="D904" t="str">
            <v>OFF PENISTONE ROAD</v>
          </cell>
          <cell r="E904" t="str">
            <v>NR SUZUKI &amp; FAIT GARAGES</v>
          </cell>
          <cell r="F904" t="str">
            <v>SHIFFIELD, SOUTH YORKSHIRE</v>
          </cell>
          <cell r="G904" t="str">
            <v>S6 2FQ</v>
          </cell>
        </row>
        <row r="905">
          <cell r="A905" t="str">
            <v>B238</v>
          </cell>
          <cell r="B905" t="str">
            <v>MS DONNA SANDS</v>
          </cell>
          <cell r="C905" t="str">
            <v>CALE LANE</v>
          </cell>
          <cell r="D905" t="str">
            <v/>
          </cell>
          <cell r="E905" t="str">
            <v>WIGAN</v>
          </cell>
          <cell r="F905" t="str">
            <v>LANCASHIRE</v>
          </cell>
          <cell r="G905" t="str">
            <v>WN2 1HG</v>
          </cell>
        </row>
        <row r="906">
          <cell r="A906" t="str">
            <v>B239</v>
          </cell>
          <cell r="B906" t="str">
            <v>BIFFA WEST SUSSEX</v>
          </cell>
          <cell r="C906" t="str">
            <v>BROOKHURST WOOD</v>
          </cell>
          <cell r="D906" t="str">
            <v>LANGHURSTWOOD ROAD</v>
          </cell>
          <cell r="E906" t="str">
            <v>WARNHAM</v>
          </cell>
          <cell r="F906" t="str">
            <v>WEST SUSSEX</v>
          </cell>
          <cell r="G906" t="str">
            <v>RH12 4QD</v>
          </cell>
        </row>
        <row r="907">
          <cell r="A907" t="str">
            <v>B240</v>
          </cell>
          <cell r="B907" t="str">
            <v>BLUE BAY BP</v>
          </cell>
          <cell r="C907" t="str">
            <v>BALFOUR BEATTY CIVIL</v>
          </cell>
          <cell r="D907" t="str">
            <v>OPPOSITE 179</v>
          </cell>
          <cell r="E907" t="str">
            <v>MERIDIAN</v>
          </cell>
          <cell r="F907" t="str">
            <v>COVENTRY</v>
          </cell>
          <cell r="G907" t="str">
            <v>CV7 7LT</v>
          </cell>
        </row>
        <row r="908">
          <cell r="A908" t="str">
            <v>B241</v>
          </cell>
          <cell r="B908" t="str">
            <v>BIOGENIE SITE REMEDIATION LTD</v>
          </cell>
          <cell r="C908" t="str">
            <v>8 COMMERCE PARK</v>
          </cell>
          <cell r="D908" t="str">
            <v>BRUNEL ROAD</v>
          </cell>
          <cell r="E908" t="str">
            <v>THEALE</v>
          </cell>
          <cell r="F908" t="str">
            <v>WEST BERKSHIRE</v>
          </cell>
          <cell r="G908" t="str">
            <v>RG7 4AB</v>
          </cell>
        </row>
        <row r="909">
          <cell r="A909" t="str">
            <v>B242</v>
          </cell>
          <cell r="B909" t="str">
            <v>BURGESS SURFACING</v>
          </cell>
          <cell r="C909" t="str">
            <v>172 EASTON ROAD</v>
          </cell>
          <cell r="D909" t="str">
            <v>HUYTON</v>
          </cell>
          <cell r="E909" t="str">
            <v>LIVERPOOL</v>
          </cell>
          <cell r="F909" t="str">
            <v>MERSEYSIDE</v>
          </cell>
          <cell r="G909" t="str">
            <v>L36 4PD</v>
          </cell>
        </row>
        <row r="910">
          <cell r="A910" t="str">
            <v>B243</v>
          </cell>
          <cell r="B910" t="str">
            <v>BABCOCK INTERNATIONAL GROUP</v>
          </cell>
          <cell r="C910" t="str">
            <v>HMNB CLYDE</v>
          </cell>
          <cell r="D910" t="str">
            <v>FASLANE</v>
          </cell>
          <cell r="E910" t="str">
            <v>HELENSBURGH</v>
          </cell>
          <cell r="F910" t="str">
            <v>ARGYLL &amp; BUTE</v>
          </cell>
          <cell r="G910" t="str">
            <v>G84 8HL</v>
          </cell>
        </row>
        <row r="911">
          <cell r="A911" t="str">
            <v>B244</v>
          </cell>
          <cell r="B911" t="str">
            <v>BREEDON</v>
          </cell>
          <cell r="C911" t="str">
            <v>COPPLESTON COURT</v>
          </cell>
          <cell r="D911" t="str">
            <v>1 WEELS ROAD</v>
          </cell>
          <cell r="E911" t="str">
            <v/>
          </cell>
          <cell r="F911" t="str">
            <v>ESSEX</v>
          </cell>
          <cell r="G911" t="str">
            <v>CM1 1HH</v>
          </cell>
        </row>
        <row r="912">
          <cell r="A912" t="str">
            <v>B245</v>
          </cell>
          <cell r="B912" t="str">
            <v>BALLAST PHOENIX LTD</v>
          </cell>
          <cell r="C912" t="str">
            <v>BEELEY WOOD RECYCLING VILLIAGE</v>
          </cell>
          <cell r="D912" t="str">
            <v>2 BEELEY WOOD LANE</v>
          </cell>
          <cell r="E912" t="str">
            <v>CLAYWHEEELS LANE</v>
          </cell>
          <cell r="F912" t="str">
            <v>SOUTH YORKSHIRE</v>
          </cell>
          <cell r="G912" t="str">
            <v>S6 1QT</v>
          </cell>
        </row>
        <row r="913">
          <cell r="A913" t="str">
            <v>B246</v>
          </cell>
          <cell r="B913" t="str">
            <v>BRIGHT LITE STRUCTURES LLC</v>
          </cell>
          <cell r="C913" t="str">
            <v>UNIT 3, UFFINGTON ROAD</v>
          </cell>
          <cell r="D913" t="str">
            <v/>
          </cell>
          <cell r="E913" t="str">
            <v>STAMFORD</v>
          </cell>
          <cell r="F913" t="str">
            <v>LINCOLNSHIRE</v>
          </cell>
          <cell r="G913" t="str">
            <v>PE9 2BF</v>
          </cell>
        </row>
        <row r="914">
          <cell r="A914" t="str">
            <v>B247</v>
          </cell>
          <cell r="B914" t="str">
            <v>BEDMAX LTD</v>
          </cell>
          <cell r="C914" t="str">
            <v>HOCKERTON ROAD</v>
          </cell>
          <cell r="D914" t="str">
            <v>CAUNTON</v>
          </cell>
          <cell r="E914" t="str">
            <v>NEWARK</v>
          </cell>
          <cell r="F914" t="str">
            <v>NOTTINGHAMSHIRE</v>
          </cell>
          <cell r="G914" t="str">
            <v>NG23 6BA</v>
          </cell>
        </row>
        <row r="915">
          <cell r="A915" t="str">
            <v>B248</v>
          </cell>
          <cell r="B915" t="str">
            <v>MIDAS CONSTRUCTION LTD</v>
          </cell>
          <cell r="C915" t="str">
            <v>EAST QUAY COMMUNITY CENTRE</v>
          </cell>
          <cell r="D915" t="str">
            <v>HARBOUR ROAD</v>
          </cell>
          <cell r="E915" t="str">
            <v>WATCHET</v>
          </cell>
          <cell r="F915" t="str">
            <v>SOMERSET</v>
          </cell>
          <cell r="G915" t="str">
            <v>TA23 0AQ</v>
          </cell>
        </row>
        <row r="916">
          <cell r="A916" t="str">
            <v>B249</v>
          </cell>
          <cell r="B916" t="str">
            <v>BLU-3 (UK) LTD</v>
          </cell>
          <cell r="C916" t="str">
            <v>DETLING YARD</v>
          </cell>
          <cell r="D916" t="str">
            <v>UNIT 10 DETLING AERODROME</v>
          </cell>
          <cell r="E916" t="str">
            <v/>
          </cell>
          <cell r="F916" t="str">
            <v>MAIDSTONE</v>
          </cell>
          <cell r="G916" t="str">
            <v>ME14 3HU</v>
          </cell>
        </row>
        <row r="917">
          <cell r="A917" t="str">
            <v>B250</v>
          </cell>
          <cell r="B917" t="str">
            <v>BRISTOL LABORATORIES LTD</v>
          </cell>
          <cell r="C917" t="str">
            <v>LAPORTE WAY</v>
          </cell>
          <cell r="D917" t="str">
            <v/>
          </cell>
          <cell r="E917" t="str">
            <v>LUTON</v>
          </cell>
          <cell r="F917" t="str">
            <v>BEDFORDSHIRE</v>
          </cell>
          <cell r="G917" t="str">
            <v>LU4 8WL</v>
          </cell>
        </row>
        <row r="918">
          <cell r="A918" t="str">
            <v>B251</v>
          </cell>
          <cell r="B918" t="str">
            <v>J MURPHY &amp; SONS LTD</v>
          </cell>
          <cell r="C918" t="str">
            <v>J MURPHY PROJECT OFFICES</v>
          </cell>
          <cell r="D918" t="str">
            <v>PETERBOROUGH COMPRESSOR STN</v>
          </cell>
          <cell r="E918" t="str">
            <v>GASWORKS ROAD</v>
          </cell>
          <cell r="F918" t="str">
            <v>WERRINGTON, PETERBOROUGH</v>
          </cell>
          <cell r="G918" t="str">
            <v>PE6 7LW</v>
          </cell>
        </row>
        <row r="919">
          <cell r="A919" t="str">
            <v>B252</v>
          </cell>
          <cell r="B919" t="str">
            <v>BREEDON TRADING LTD</v>
          </cell>
          <cell r="C919" t="str">
            <v>LENWADE BUILDING</v>
          </cell>
          <cell r="D919" t="str">
            <v>NORWICH ROAD</v>
          </cell>
          <cell r="E919" t="str">
            <v>LENWADE, NORWICH</v>
          </cell>
          <cell r="F919" t="str">
            <v>NORFOLK</v>
          </cell>
          <cell r="G919" t="str">
            <v>NR9 5AW</v>
          </cell>
        </row>
        <row r="920">
          <cell r="A920" t="str">
            <v>B253</v>
          </cell>
          <cell r="B920" t="str">
            <v>BALFOUR BEATTY CIVILS LTD</v>
          </cell>
          <cell r="C920" t="str">
            <v>COMMERCIAL ROAD</v>
          </cell>
          <cell r="D920" t="str">
            <v>LOWESTOFT</v>
          </cell>
          <cell r="E920" t="str">
            <v/>
          </cell>
          <cell r="F920" t="str">
            <v>SUFFOLK</v>
          </cell>
          <cell r="G920" t="str">
            <v>NR32 1BA</v>
          </cell>
        </row>
        <row r="921">
          <cell r="A921" t="str">
            <v>B254</v>
          </cell>
          <cell r="B921" t="str">
            <v>BALFOUR BEATTY SITE OFFICE</v>
          </cell>
          <cell r="C921" t="str">
            <v>BELOW NORTH BRIDGE</v>
          </cell>
          <cell r="D921" t="str">
            <v>MARKET STREET</v>
          </cell>
          <cell r="E921" t="str">
            <v>EDINBURGH</v>
          </cell>
          <cell r="F921" t="str">
            <v>MIDLOTHIAN</v>
          </cell>
          <cell r="G921" t="str">
            <v>EH1 1DF</v>
          </cell>
        </row>
        <row r="922">
          <cell r="A922" t="str">
            <v>B255</v>
          </cell>
          <cell r="B922" t="str">
            <v>SKANSKA CIVIL ENGINEERING</v>
          </cell>
          <cell r="C922" t="str">
            <v>BENTLEY HOUSE</v>
          </cell>
          <cell r="D922" t="str">
            <v>JOSSEY LANE</v>
          </cell>
          <cell r="E922" t="str">
            <v>DONCASTER</v>
          </cell>
          <cell r="F922" t="str">
            <v>SOUTH YORKSHIRE</v>
          </cell>
          <cell r="G922" t="str">
            <v>DN5 9ED</v>
          </cell>
        </row>
        <row r="923">
          <cell r="A923" t="str">
            <v>B256</v>
          </cell>
          <cell r="B923" t="str">
            <v>BALFOUR BEATTY CONSTRUCTION</v>
          </cell>
          <cell r="C923" t="str">
            <v>13TH FLOOR, 111 PICCADILLY</v>
          </cell>
          <cell r="D923" t="str">
            <v>DULCIE STREET</v>
          </cell>
          <cell r="E923" t="str">
            <v/>
          </cell>
          <cell r="F923" t="str">
            <v>MANCHESTER</v>
          </cell>
          <cell r="G923" t="str">
            <v>M1 2HY</v>
          </cell>
        </row>
        <row r="924">
          <cell r="A924" t="str">
            <v>B257</v>
          </cell>
          <cell r="B924" t="str">
            <v>PAUL BECKETT</v>
          </cell>
          <cell r="C924" t="str">
            <v>203 MILLERSNEUK CRESCENT</v>
          </cell>
          <cell r="D924" t="str">
            <v>MILLERSTON</v>
          </cell>
          <cell r="E924" t="str">
            <v>GLASGOW</v>
          </cell>
          <cell r="F924" t="str">
            <v>LANARKSHIRE</v>
          </cell>
          <cell r="G924" t="str">
            <v>G33 6PW</v>
          </cell>
        </row>
        <row r="925">
          <cell r="A925" t="str">
            <v>B258</v>
          </cell>
          <cell r="B925" t="str">
            <v>TRANT ENGINEERING LTD</v>
          </cell>
          <cell r="C925" t="str">
            <v>COTTAM MuW &amp; PW SCHEME</v>
          </cell>
          <cell r="D925" t="str">
            <v>COTTAM POWER STATION</v>
          </cell>
          <cell r="E925" t="str">
            <v>OUTGANG LANE, RETFORD</v>
          </cell>
          <cell r="F925" t="str">
            <v>NOTTINGHAMSHIRE</v>
          </cell>
          <cell r="G925" t="str">
            <v>DN22 0NP</v>
          </cell>
        </row>
        <row r="926">
          <cell r="A926" t="str">
            <v>B259</v>
          </cell>
          <cell r="B926" t="str">
            <v>ADVANCE PLUS</v>
          </cell>
          <cell r="C926" t="str">
            <v>CARLISLE WWTW</v>
          </cell>
          <cell r="D926" t="str">
            <v>WILLOWHOLME INDUSTRIAL EST</v>
          </cell>
          <cell r="E926" t="str">
            <v>CARLISLE</v>
          </cell>
          <cell r="F926" t="str">
            <v>CUMBERLAND</v>
          </cell>
          <cell r="G926" t="str">
            <v>CA2 5RS</v>
          </cell>
        </row>
        <row r="927">
          <cell r="A927" t="str">
            <v>B260</v>
          </cell>
          <cell r="B927" t="str">
            <v>BREEDON CEMENT LIMITED</v>
          </cell>
          <cell r="C927" t="str">
            <v>11B SHEEPWALK</v>
          </cell>
          <cell r="D927" t="str">
            <v/>
          </cell>
          <cell r="E927" t="str">
            <v>LISBURN</v>
          </cell>
          <cell r="F927" t="str">
            <v>CO. ANTRIM</v>
          </cell>
          <cell r="G927" t="str">
            <v>BT28 3RD</v>
          </cell>
        </row>
        <row r="928">
          <cell r="A928" t="str">
            <v>B261</v>
          </cell>
          <cell r="B928" t="str">
            <v>BIKER GROUP LTD</v>
          </cell>
          <cell r="C928" t="str">
            <v>OFFICE 9, TELEWARE HOUSE</v>
          </cell>
          <cell r="D928" t="str">
            <v>THIRSK INDUSTRIAL PARK</v>
          </cell>
          <cell r="E928" t="str">
            <v>THIRSK</v>
          </cell>
          <cell r="F928" t="str">
            <v>NORTH YORKSHIRE</v>
          </cell>
          <cell r="G928" t="str">
            <v>YO7 3BX</v>
          </cell>
        </row>
        <row r="929">
          <cell r="A929" t="str">
            <v>B262</v>
          </cell>
          <cell r="B929" t="str">
            <v>PROJECT CRSE0050</v>
          </cell>
          <cell r="C929" t="str">
            <v>BALFOUR BEATTY</v>
          </cell>
          <cell r="D929" t="str">
            <v>A9 DUALLING</v>
          </cell>
          <cell r="E929" t="str">
            <v>OFF A9</v>
          </cell>
          <cell r="F929" t="str">
            <v>PERTHSHIRE</v>
          </cell>
          <cell r="G929" t="str">
            <v>PH1 4EB</v>
          </cell>
        </row>
        <row r="930">
          <cell r="A930" t="str">
            <v>B263</v>
          </cell>
          <cell r="B930" t="str">
            <v>BTO CONTRACTS LTD</v>
          </cell>
          <cell r="C930" t="str">
            <v>1 WATERSOLE LANE</v>
          </cell>
          <cell r="D930" t="str">
            <v>WETHERBY</v>
          </cell>
          <cell r="E930" t="str">
            <v/>
          </cell>
          <cell r="F930" t="str">
            <v>YORKSHIRE</v>
          </cell>
          <cell r="G930" t="str">
            <v>LS22 5FF</v>
          </cell>
        </row>
        <row r="931">
          <cell r="A931" t="str">
            <v>B264</v>
          </cell>
          <cell r="B931" t="str">
            <v>GEMECH LTD</v>
          </cell>
          <cell r="C931" t="str">
            <v>DC MERRETTS YARD</v>
          </cell>
          <cell r="D931" t="str">
            <v>CASTLE LANE</v>
          </cell>
          <cell r="E931" t="str">
            <v>EPNEY, GLOUCESTER</v>
          </cell>
          <cell r="F931" t="str">
            <v>GLOUCESTERSHIRE</v>
          </cell>
          <cell r="G931" t="str">
            <v>GL2 7LN</v>
          </cell>
        </row>
        <row r="932">
          <cell r="A932" t="str">
            <v>B265</v>
          </cell>
          <cell r="B932" t="str">
            <v>DAVEY CIVILS LTD</v>
          </cell>
          <cell r="C932" t="str">
            <v>YARD OPP LYDD FOOTBALL CLUB</v>
          </cell>
          <cell r="D932" t="str">
            <v>UNIT 1 BMS INDUSTRIAL PARK</v>
          </cell>
          <cell r="E932" t="str">
            <v>DENGEMARSH RD, ROMNEY MARSH</v>
          </cell>
          <cell r="F932" t="str">
            <v>KENT</v>
          </cell>
          <cell r="G932" t="str">
            <v>TN29 9JH</v>
          </cell>
        </row>
        <row r="933">
          <cell r="A933" t="str">
            <v>B266</v>
          </cell>
          <cell r="B933" t="str">
            <v>BREEDON TRADING LIMITED</v>
          </cell>
          <cell r="C933" t="str">
            <v>LING HALL QUARRY</v>
          </cell>
          <cell r="D933" t="str">
            <v>LAWFORD HEATH</v>
          </cell>
          <cell r="E933" t="str">
            <v>RUGBY</v>
          </cell>
          <cell r="F933" t="str">
            <v>WARWICKSHIRE</v>
          </cell>
          <cell r="G933" t="str">
            <v>CV23 9HH</v>
          </cell>
        </row>
        <row r="934">
          <cell r="A934" t="str">
            <v>B267</v>
          </cell>
          <cell r="B934" t="str">
            <v>ADVANCE-PLUS</v>
          </cell>
          <cell r="C934" t="str">
            <v>KENDAL SOUTH COMPOUND</v>
          </cell>
          <cell r="D934" t="str">
            <v>NATLAND ROAD</v>
          </cell>
          <cell r="E934" t="str">
            <v>KENDAL</v>
          </cell>
          <cell r="F934" t="str">
            <v>WESTMORLAND</v>
          </cell>
          <cell r="G934" t="str">
            <v>LA9 7FL</v>
          </cell>
        </row>
        <row r="935">
          <cell r="A935" t="str">
            <v>B268</v>
          </cell>
          <cell r="B935" t="str">
            <v>BOROUGH GREEN SANDPITS LTD</v>
          </cell>
          <cell r="C935" t="str">
            <v>CHART JOUSE,10 WESTERN ROAD</v>
          </cell>
          <cell r="D935" t="str">
            <v/>
          </cell>
          <cell r="E935" t="str">
            <v>BOROUGH GREEN</v>
          </cell>
          <cell r="F935" t="str">
            <v>KENT</v>
          </cell>
          <cell r="G935" t="str">
            <v>TN15 8AG</v>
          </cell>
        </row>
        <row r="936">
          <cell r="A936" t="str">
            <v>B269</v>
          </cell>
          <cell r="B936" t="str">
            <v>BIRKBECK UNIVERSITY OF LONDON</v>
          </cell>
          <cell r="C936" t="str">
            <v>SCH OF SOCIAL SCI, HISTORY &amp;</v>
          </cell>
          <cell r="D936" t="str">
            <v>PHILOSPHY,ROOM 111,BUILDING 25</v>
          </cell>
          <cell r="E936" t="str">
            <v>26 RUSSELL SQUARE</v>
          </cell>
          <cell r="F936" t="str">
            <v>LONDON</v>
          </cell>
          <cell r="G936" t="str">
            <v>WC1B 5DQ</v>
          </cell>
        </row>
        <row r="937">
          <cell r="A937" t="str">
            <v>B270</v>
          </cell>
          <cell r="B937" t="str">
            <v>TOUREEN CONTRACTORS LTD</v>
          </cell>
          <cell r="C937" t="str">
            <v>C/O BAM CONSTRUCTION</v>
          </cell>
          <cell r="D937" t="str">
            <v>SPACE HOUSE</v>
          </cell>
          <cell r="E937" t="str">
            <v>1 KEMBLE STREET</v>
          </cell>
          <cell r="F937" t="str">
            <v>LONDON</v>
          </cell>
          <cell r="G937" t="str">
            <v>WC2B 4AN</v>
          </cell>
        </row>
        <row r="938">
          <cell r="A938" t="str">
            <v>B271</v>
          </cell>
          <cell r="B938" t="str">
            <v>KNIGHTS BROWN CONSTUCTION</v>
          </cell>
          <cell r="C938" t="str">
            <v>ROCKWOOL SITE</v>
          </cell>
          <cell r="D938" t="str">
            <v>PENCOED</v>
          </cell>
          <cell r="E938" t="str">
            <v>BRIDGEND</v>
          </cell>
          <cell r="F938" t="str">
            <v>SOUTH GLAMORGAN</v>
          </cell>
          <cell r="G938" t="str">
            <v>CF35 6NY</v>
          </cell>
        </row>
        <row r="939">
          <cell r="A939" t="str">
            <v>B272</v>
          </cell>
          <cell r="B939" t="str">
            <v>SOCOTEC</v>
          </cell>
          <cell r="C939" t="str">
            <v>UNIT 29 RUFFORD COURT</v>
          </cell>
          <cell r="D939" t="str">
            <v>HARDWICK GRANGE</v>
          </cell>
          <cell r="E939" t="str">
            <v>WARRINGTON</v>
          </cell>
          <cell r="F939" t="str">
            <v>CHESHIRE</v>
          </cell>
          <cell r="G939" t="str">
            <v>WA1 4RF</v>
          </cell>
        </row>
        <row r="940">
          <cell r="A940" t="str">
            <v>B273</v>
          </cell>
          <cell r="B940" t="str">
            <v>BARHALE COMPOUND</v>
          </cell>
          <cell r="C940" t="str">
            <v>THAMES WATER TREATMENT WORKS</v>
          </cell>
          <cell r="D940" t="str">
            <v>HURST RD, WALTON ON THAMES</v>
          </cell>
          <cell r="E940" t="str">
            <v/>
          </cell>
          <cell r="F940" t="str">
            <v>SURREY</v>
          </cell>
          <cell r="G940" t="str">
            <v>KT12 2EG</v>
          </cell>
        </row>
        <row r="941">
          <cell r="A941" t="str">
            <v>B274</v>
          </cell>
          <cell r="B941" t="str">
            <v>FCC</v>
          </cell>
          <cell r="C941" t="str">
            <v>OLD TRADE CTR BUILDING</v>
          </cell>
          <cell r="D941" t="str">
            <v>PANT INT. ESTATE</v>
          </cell>
          <cell r="E941" t="str">
            <v>MERTHYR TYDFIL</v>
          </cell>
          <cell r="F941" t="str">
            <v>GLAMORGAN</v>
          </cell>
          <cell r="G941" t="str">
            <v>CF48 2TN</v>
          </cell>
        </row>
        <row r="942">
          <cell r="A942" t="str">
            <v>B275</v>
          </cell>
          <cell r="B942" t="str">
            <v>BUILDERS EQUIPMENT</v>
          </cell>
          <cell r="C942" t="str">
            <v>CITY ROAD</v>
          </cell>
          <cell r="D942" t="str">
            <v>GATE 2</v>
          </cell>
          <cell r="E942" t="str">
            <v>NORWICH</v>
          </cell>
          <cell r="F942" t="str">
            <v>NORFOLK</v>
          </cell>
          <cell r="G942" t="str">
            <v>NR1 3AN</v>
          </cell>
        </row>
        <row r="943">
          <cell r="A943" t="str">
            <v>B276</v>
          </cell>
          <cell r="B943" t="str">
            <v>RG CARTER SITE OFFICES</v>
          </cell>
          <cell r="C943" t="str">
            <v>THE ROYAL VATS COLLEGE</v>
          </cell>
          <cell r="D943" t="str">
            <v>HAEKSHEAD LANE</v>
          </cell>
          <cell r="E943" t="str">
            <v>BROOKMANS PARK, HATFIELD</v>
          </cell>
          <cell r="F943" t="str">
            <v>HERTFORDSHIRE</v>
          </cell>
          <cell r="G943" t="str">
            <v>AL9 7TA</v>
          </cell>
        </row>
        <row r="944">
          <cell r="A944" t="str">
            <v>B277</v>
          </cell>
          <cell r="B944" t="str">
            <v>BUCKINGHAM GROUP CONTRACTING</v>
          </cell>
          <cell r="C944" t="str">
            <v>CHIPPING WARDEN COMPOUND</v>
          </cell>
          <cell r="D944" t="str">
            <v>(NEAR) BANBURY ROAD, BYFIELD</v>
          </cell>
          <cell r="E944" t="str">
            <v>SOUTH NORTHAMPTONSHIRE</v>
          </cell>
          <cell r="F944" t="str">
            <v>NORTHAMPTONSHIRE</v>
          </cell>
          <cell r="G944" t="str">
            <v>NN11 6UA</v>
          </cell>
        </row>
        <row r="945">
          <cell r="A945" t="str">
            <v>B278</v>
          </cell>
          <cell r="B945" t="str">
            <v>BREEDON GROUP</v>
          </cell>
          <cell r="C945" t="str">
            <v>SHERBURN STONE</v>
          </cell>
          <cell r="D945" t="str">
            <v>TYNE DOCK EASTSIDE</v>
          </cell>
          <cell r="E945" t="str">
            <v>SOUTH SHIELDS</v>
          </cell>
          <cell r="F945" t="str">
            <v>TYNE &amp; WEAR</v>
          </cell>
          <cell r="G945" t="str">
            <v>NE34 9PT</v>
          </cell>
        </row>
        <row r="946">
          <cell r="A946" t="str">
            <v>B279</v>
          </cell>
          <cell r="B946" t="str">
            <v>BUCKINGHAM GROUP CONTRACTING</v>
          </cell>
          <cell r="C946" t="str">
            <v>SITE OFFICES OFF BOTTOM HOUSE</v>
          </cell>
          <cell r="D946" t="str">
            <v>FARM LANE, OFF A413,  BOTTOM</v>
          </cell>
          <cell r="E946" t="str">
            <v>HOUSE LANE, CHALFONT ST.GILES</v>
          </cell>
          <cell r="F946" t="str">
            <v>BUCKINGHAMSHIRE</v>
          </cell>
          <cell r="G946" t="str">
            <v>HP8 4EG</v>
          </cell>
        </row>
        <row r="947">
          <cell r="A947" t="str">
            <v>B280</v>
          </cell>
          <cell r="B947" t="str">
            <v>TOUREEN CONTRACTORS LTD</v>
          </cell>
          <cell r="C947" t="str">
            <v>UNION PARK</v>
          </cell>
          <cell r="D947" t="str">
            <v>NORTH HYDE GARDENS</v>
          </cell>
          <cell r="E947" t="str">
            <v>HAYES</v>
          </cell>
          <cell r="F947" t="str">
            <v>UNITED KINGDOM</v>
          </cell>
          <cell r="G947" t="str">
            <v>UB3 4QQ</v>
          </cell>
        </row>
        <row r="948">
          <cell r="A948" t="str">
            <v>B281</v>
          </cell>
          <cell r="B948" t="str">
            <v>BALFOUR BEATTY VINCI HS2</v>
          </cell>
          <cell r="C948" t="str">
            <v>A46 KENILWORTH SITE COMPOUND</v>
          </cell>
          <cell r="D948" t="str">
            <v>B4115</v>
          </cell>
          <cell r="E948" t="str">
            <v>STONELEIGH, COVENTRY</v>
          </cell>
          <cell r="F948" t="str">
            <v>WARWICKSHIRE</v>
          </cell>
          <cell r="G948" t="str">
            <v>CV8 3DJ</v>
          </cell>
        </row>
        <row r="949">
          <cell r="A949" t="str">
            <v>B282</v>
          </cell>
          <cell r="B949" t="str">
            <v>BALFOUR BEATTY</v>
          </cell>
          <cell r="C949" t="str">
            <v>HS2 SITE</v>
          </cell>
          <cell r="D949" t="str">
            <v>OLD OAK COMMON LANE</v>
          </cell>
          <cell r="E949" t="str">
            <v/>
          </cell>
          <cell r="F949" t="str">
            <v>LONDON</v>
          </cell>
          <cell r="G949" t="str">
            <v>NW10 6DZ</v>
          </cell>
        </row>
        <row r="950">
          <cell r="A950" t="str">
            <v>B283</v>
          </cell>
          <cell r="B950" t="str">
            <v>B P MITCHELL HAULAGE CONT. LTD</v>
          </cell>
          <cell r="C950" t="str">
            <v>BIRCHALL LANE</v>
          </cell>
          <cell r="D950" t="str">
            <v>COLE GREEN</v>
          </cell>
          <cell r="E950" t="str">
            <v>HERTFORD</v>
          </cell>
          <cell r="F950" t="str">
            <v>HERTFORDSHIRE</v>
          </cell>
          <cell r="G950" t="str">
            <v>SG14 2NR</v>
          </cell>
        </row>
        <row r="951">
          <cell r="A951" t="str">
            <v>B284</v>
          </cell>
          <cell r="B951" t="str">
            <v>BARCON SYSTEMS LTD</v>
          </cell>
          <cell r="C951" t="str">
            <v>UNIT 12A, HORWICH LOCO IND EST</v>
          </cell>
          <cell r="D951" t="str">
            <v>CHORLEY NEW ROAD</v>
          </cell>
          <cell r="E951" t="str">
            <v>BOLTON</v>
          </cell>
          <cell r="F951" t="str">
            <v>GREATER MANCHESTER</v>
          </cell>
          <cell r="G951" t="str">
            <v>BL6 5UE</v>
          </cell>
        </row>
        <row r="952">
          <cell r="A952" t="str">
            <v>B285</v>
          </cell>
          <cell r="B952" t="str">
            <v>BLUE PHOENIX LTD</v>
          </cell>
          <cell r="C952" t="str">
            <v>HAVERTON HILL ROAD</v>
          </cell>
          <cell r="D952" t="str">
            <v/>
          </cell>
          <cell r="E952" t="str">
            <v>BILLINGHAM</v>
          </cell>
          <cell r="F952" t="str">
            <v>CLEVELAND</v>
          </cell>
          <cell r="G952" t="str">
            <v>TS23 1PY</v>
          </cell>
        </row>
        <row r="953">
          <cell r="A953" t="str">
            <v>B286</v>
          </cell>
          <cell r="B953" t="str">
            <v>BACHY SOLETANCHE LIMITED</v>
          </cell>
          <cell r="C953" t="str">
            <v>PLANT YARD</v>
          </cell>
          <cell r="D953" t="str">
            <v>LANGLEY PLACE</v>
          </cell>
          <cell r="E953" t="str">
            <v/>
          </cell>
          <cell r="F953" t="str">
            <v>LANCASHIRE</v>
          </cell>
          <cell r="G953" t="str">
            <v>L40 8JB</v>
          </cell>
        </row>
        <row r="954">
          <cell r="A954" t="str">
            <v>B287</v>
          </cell>
          <cell r="B954" t="str">
            <v>BRITISH &amp; EUROPEAN FIELDWORK</v>
          </cell>
          <cell r="C954" t="str">
            <v>SPECIALISTS</v>
          </cell>
          <cell r="D954" t="str">
            <v>UNIT 1F, HILLVIEW IND. EST,</v>
          </cell>
          <cell r="E954" t="str">
            <v>WEST BAGBOROUGH, TAUNTON</v>
          </cell>
          <cell r="F954" t="str">
            <v>SOMERSET</v>
          </cell>
          <cell r="G954" t="str">
            <v>TA4 3EW</v>
          </cell>
        </row>
        <row r="955">
          <cell r="A955" t="str">
            <v>B288</v>
          </cell>
          <cell r="B955" t="str">
            <v>H.J.BENNETT</v>
          </cell>
          <cell r="C955" t="str">
            <v>SEAFIELD GARAGE</v>
          </cell>
          <cell r="D955" t="str">
            <v>FAULKNER LANE</v>
          </cell>
          <cell r="E955" t="str">
            <v>SANDOWN</v>
          </cell>
          <cell r="F955" t="str">
            <v>ISLE OF WIGHT</v>
          </cell>
          <cell r="G955" t="str">
            <v>PO36 9AZ</v>
          </cell>
        </row>
        <row r="956">
          <cell r="A956" t="str">
            <v>B289</v>
          </cell>
          <cell r="B956" t="str">
            <v>MULTIPLEX</v>
          </cell>
          <cell r="C956" t="str">
            <v>C/O BYRNE BROS FORMWORK</v>
          </cell>
          <cell r="D956" t="str">
            <v>1 NINE ELMS LN</v>
          </cell>
          <cell r="E956" t="str">
            <v>VAUXHALL</v>
          </cell>
          <cell r="F956" t="str">
            <v>LONDON</v>
          </cell>
          <cell r="G956" t="str">
            <v>SW8 5NN</v>
          </cell>
        </row>
        <row r="957">
          <cell r="A957" t="str">
            <v>B290</v>
          </cell>
          <cell r="B957" t="str">
            <v>BREEDON CEMENT LIMITED</v>
          </cell>
          <cell r="C957" t="str">
            <v>BREEDON QUARRY, MAIN STREET</v>
          </cell>
          <cell r="D957" t="str">
            <v>BREEDON-ON-THE-HILL</v>
          </cell>
          <cell r="E957" t="str">
            <v>DERBY</v>
          </cell>
          <cell r="F957" t="str">
            <v>DERBYSHIRE</v>
          </cell>
          <cell r="G957" t="str">
            <v>DE73 8AP</v>
          </cell>
        </row>
        <row r="958">
          <cell r="A958" t="str">
            <v>B291</v>
          </cell>
          <cell r="B958" t="str">
            <v>KNIGHTS BROWN CONSTUCTION LTD</v>
          </cell>
          <cell r="C958" t="str">
            <v>NORTH TERMINAL LONG STAY CAR</v>
          </cell>
          <cell r="D958" t="str">
            <v>PARK, GATWICK AIRPORT</v>
          </cell>
          <cell r="E958" t="str">
            <v/>
          </cell>
          <cell r="F958" t="str">
            <v>WEST SUSSEX</v>
          </cell>
          <cell r="G958" t="str">
            <v>RH6 0RN</v>
          </cell>
        </row>
        <row r="959">
          <cell r="A959" t="str">
            <v>B292</v>
          </cell>
          <cell r="B959" t="str">
            <v>BRETT LANDSCAPING &amp; BLD PROD</v>
          </cell>
          <cell r="C959" t="str">
            <v>STURRY QUARRY</v>
          </cell>
          <cell r="D959" t="str">
            <v>FORDWICK ROAD. STURRY</v>
          </cell>
          <cell r="E959" t="str">
            <v>CANTERBURY</v>
          </cell>
          <cell r="F959" t="str">
            <v>KENT</v>
          </cell>
          <cell r="G959" t="str">
            <v>CT2 0BW</v>
          </cell>
        </row>
        <row r="960">
          <cell r="A960" t="str">
            <v>B293</v>
          </cell>
          <cell r="B960" t="str">
            <v>J MURPHY COMPOUND</v>
          </cell>
          <cell r="C960" t="str">
            <v>POLYMERIC LAYDOWN AREA</v>
          </cell>
          <cell r="D960" t="str">
            <v>CADLAND ROAD</v>
          </cell>
          <cell r="E960" t="str">
            <v>HANDLEY HYTHE, SOUTHAMPTON</v>
          </cell>
          <cell r="F960" t="str">
            <v>HAMPSHIRE</v>
          </cell>
          <cell r="G960" t="str">
            <v>SO45 3YY</v>
          </cell>
        </row>
        <row r="961">
          <cell r="A961" t="str">
            <v>B294</v>
          </cell>
          <cell r="B961" t="str">
            <v>BARRETT CIVIL ENGINEERING UK</v>
          </cell>
          <cell r="C961" t="str">
            <v>SIXTH AVENUE</v>
          </cell>
          <cell r="D961" t="str">
            <v>FLIXBOROUGH INDUSTRIAL ESTATE</v>
          </cell>
          <cell r="E961" t="str">
            <v>SCUNTHORPE</v>
          </cell>
          <cell r="F961" t="str">
            <v>LINCOLNSHIRE</v>
          </cell>
          <cell r="G961" t="str">
            <v>DN15 8SH</v>
          </cell>
        </row>
        <row r="962">
          <cell r="A962" t="str">
            <v>B295</v>
          </cell>
          <cell r="B962" t="str">
            <v>MINCRETE LTD</v>
          </cell>
          <cell r="C962" t="str">
            <v>UNIT 1 &amp; 2 FLORIDA CLOSE</v>
          </cell>
          <cell r="D962" t="str">
            <v>HOT LANE IND EST</v>
          </cell>
          <cell r="E962" t="str">
            <v>BURSLEM</v>
          </cell>
          <cell r="F962" t="str">
            <v>STOKE ON TRENT</v>
          </cell>
          <cell r="G962" t="str">
            <v>ST6 2DJ</v>
          </cell>
        </row>
        <row r="963">
          <cell r="A963" t="str">
            <v>B296</v>
          </cell>
          <cell r="B963" t="str">
            <v>BRISTOL &amp; AVON</v>
          </cell>
          <cell r="C963" t="str">
            <v>IRON CHURCH ROAD</v>
          </cell>
          <cell r="D963" t="str">
            <v>AVONMOUTH</v>
          </cell>
          <cell r="E963" t="str">
            <v>BRISTOL</v>
          </cell>
          <cell r="F963" t="str">
            <v>AVON</v>
          </cell>
          <cell r="G963" t="str">
            <v>BS11 9BP</v>
          </cell>
        </row>
        <row r="964">
          <cell r="A964" t="str">
            <v>B297</v>
          </cell>
          <cell r="B964" t="str">
            <v>BLACKWIRE CIVIL ENG</v>
          </cell>
          <cell r="C964" t="str">
            <v>21 WHITEHALL LANE</v>
          </cell>
          <cell r="D964" t="str">
            <v>BLACKROD</v>
          </cell>
          <cell r="E964" t="str">
            <v>BOLTON</v>
          </cell>
          <cell r="F964" t="str">
            <v>LANCASHIRE</v>
          </cell>
          <cell r="G964" t="str">
            <v>BLK6 5DG</v>
          </cell>
        </row>
        <row r="965">
          <cell r="A965" t="str">
            <v>B298</v>
          </cell>
          <cell r="B965" t="str">
            <v>BLACKWIRE CIVIL ENG</v>
          </cell>
          <cell r="C965" t="str">
            <v>SIBBERINGS BARN,HALF ACRE LANE</v>
          </cell>
          <cell r="D965" t="str">
            <v>BLACKROD</v>
          </cell>
          <cell r="E965" t="str">
            <v>BOLTON</v>
          </cell>
          <cell r="F965" t="str">
            <v>LANCASHIRE</v>
          </cell>
          <cell r="G965" t="str">
            <v>BL6 5LR</v>
          </cell>
        </row>
        <row r="966">
          <cell r="A966" t="str">
            <v>B299</v>
          </cell>
          <cell r="B966" t="str">
            <v>JESSICA BUTT</v>
          </cell>
          <cell r="C966" t="str">
            <v>19 JUNE MEADOWS</v>
          </cell>
          <cell r="D966" t="str">
            <v/>
          </cell>
          <cell r="E966" t="str">
            <v>MIDHURST</v>
          </cell>
          <cell r="F966" t="str">
            <v>SUSSEX</v>
          </cell>
          <cell r="G966" t="str">
            <v>GU29 9ER</v>
          </cell>
        </row>
        <row r="967">
          <cell r="A967" t="str">
            <v>B300</v>
          </cell>
          <cell r="B967" t="str">
            <v>BLUEBAY BUILDING PRODUCTS</v>
          </cell>
          <cell r="C967" t="str">
            <v>C2V +, SITE COMPOUND</v>
          </cell>
          <cell r="D967" t="str">
            <v>ALDERLEY EDGE WWTW</v>
          </cell>
          <cell r="E967" t="str">
            <v>CARR LANE</v>
          </cell>
          <cell r="F967" t="str">
            <v>CHESHIRE</v>
          </cell>
          <cell r="G967" t="str">
            <v>SK9 7SL</v>
          </cell>
        </row>
        <row r="968">
          <cell r="A968" t="str">
            <v>B301</v>
          </cell>
          <cell r="B968" t="str">
            <v>BACHY SOLETANCHE LIMITED</v>
          </cell>
          <cell r="C968" t="str">
            <v>CHARTER SQUARE(LONDON SQUARE</v>
          </cell>
          <cell r="D968" t="str">
            <v>DEVELOPMENTS) 124 HIGH STREET</v>
          </cell>
          <cell r="E968" t="str">
            <v>CHARTER SQUARE</v>
          </cell>
          <cell r="F968" t="str">
            <v>LONDON</v>
          </cell>
          <cell r="G968" t="str">
            <v>TW18 4BY</v>
          </cell>
        </row>
        <row r="969">
          <cell r="A969" t="str">
            <v>B302</v>
          </cell>
          <cell r="B969" t="str">
            <v>BALFOUR BEATTY</v>
          </cell>
          <cell r="C969" t="str">
            <v>PROJECT CRMM0470</v>
          </cell>
          <cell r="D969" t="str">
            <v>CAERNARFON &amp; BONTNEWYDD BYPASS</v>
          </cell>
          <cell r="E969" t="str">
            <v>SEIONT MILL ROAD  CAERNARFON</v>
          </cell>
          <cell r="F969" t="str">
            <v>GWYNEDD</v>
          </cell>
          <cell r="G969" t="str">
            <v>LL55 2YL</v>
          </cell>
        </row>
        <row r="970">
          <cell r="A970" t="str">
            <v>B303</v>
          </cell>
          <cell r="B970" t="str">
            <v>BAM NUTTALL LTD</v>
          </cell>
          <cell r="C970" t="str">
            <v>DAWLISH WARREN STATION CARPARK</v>
          </cell>
          <cell r="D970" t="str">
            <v/>
          </cell>
          <cell r="E970" t="str">
            <v>DAWLISH WARREN</v>
          </cell>
          <cell r="F970" t="str">
            <v>DEVON</v>
          </cell>
          <cell r="G970" t="str">
            <v>EX7 0NF</v>
          </cell>
        </row>
        <row r="971">
          <cell r="A971" t="str">
            <v>B304</v>
          </cell>
          <cell r="B971" t="str">
            <v>BREEDON NORTHERN LTD</v>
          </cell>
          <cell r="C971" t="str">
            <v>PITMEDDEN ROAD</v>
          </cell>
          <cell r="D971" t="str">
            <v/>
          </cell>
          <cell r="E971" t="str">
            <v>DYCE</v>
          </cell>
          <cell r="F971" t="str">
            <v>ABERDEEN</v>
          </cell>
          <cell r="G971" t="str">
            <v>AB21 0HA</v>
          </cell>
        </row>
        <row r="972">
          <cell r="A972" t="str">
            <v>B305</v>
          </cell>
          <cell r="B972" t="str">
            <v>BALFOUR BEATTY</v>
          </cell>
          <cell r="C972" t="str">
            <v>GRANVILLE HOUSE</v>
          </cell>
          <cell r="D972" t="str">
            <v>ST GEORGES ROAD</v>
          </cell>
          <cell r="E972" t="str">
            <v>DONNINGTON WOOD, TELFORD</v>
          </cell>
          <cell r="F972" t="str">
            <v>SHROPSHIRE</v>
          </cell>
          <cell r="G972" t="str">
            <v>TF2 7RA</v>
          </cell>
        </row>
        <row r="973">
          <cell r="A973" t="str">
            <v>B306</v>
          </cell>
          <cell r="B973" t="str">
            <v>BLUE PHOENIX LTD</v>
          </cell>
          <cell r="C973" t="str">
            <v>C/O SUEZ CORNWALL ENERGY</v>
          </cell>
          <cell r="D973" t="str">
            <v>RECOVERY CENTRE</v>
          </cell>
          <cell r="E973" t="str">
            <v>ST DENNIS, ST AUSTELL</v>
          </cell>
          <cell r="F973" t="str">
            <v>CORNWALL</v>
          </cell>
          <cell r="G973" t="str">
            <v>PL26 8DY</v>
          </cell>
        </row>
        <row r="974">
          <cell r="A974" t="str">
            <v>B307</v>
          </cell>
          <cell r="B974" t="str">
            <v>CHRIS BREWER</v>
          </cell>
          <cell r="C974" t="str">
            <v>GOTHERS MOOR COTTAGE</v>
          </cell>
          <cell r="D974" t="str">
            <v>GOTHERS ROAD, ST DENNIS</v>
          </cell>
          <cell r="E974" t="str">
            <v>ST AUSTELL</v>
          </cell>
          <cell r="F974" t="str">
            <v>CORNWALL</v>
          </cell>
          <cell r="G974" t="str">
            <v>PL26 8DF</v>
          </cell>
        </row>
        <row r="975">
          <cell r="A975" t="str">
            <v>B308</v>
          </cell>
          <cell r="B975" t="str">
            <v>A BILLINGHAM FORENSIC CONSULT</v>
          </cell>
          <cell r="C975" t="str">
            <v>5 CHEYNE CLOSE</v>
          </cell>
          <cell r="D975" t="str">
            <v/>
          </cell>
          <cell r="E975" t="str">
            <v>AMERSHAM</v>
          </cell>
          <cell r="F975" t="str">
            <v>BUCKINGHAMSHIRE</v>
          </cell>
          <cell r="G975" t="str">
            <v>HP6 5LT</v>
          </cell>
        </row>
        <row r="976">
          <cell r="A976" t="str">
            <v>B309</v>
          </cell>
          <cell r="B976" t="str">
            <v>CELTIC TECHNOLOGIES LTD</v>
          </cell>
          <cell r="C976" t="str">
            <v>UNIT F1C, GATEWAY 28</v>
          </cell>
          <cell r="D976" t="str">
            <v>ODDICROFT LANE</v>
          </cell>
          <cell r="E976" t="str">
            <v>SUTTON IN ASHFIELD</v>
          </cell>
          <cell r="F976" t="str">
            <v>NOTTINGHAMSHIRE</v>
          </cell>
          <cell r="G976" t="str">
            <v>NG17 5FB</v>
          </cell>
        </row>
        <row r="977">
          <cell r="A977" t="str">
            <v>B310</v>
          </cell>
          <cell r="B977" t="str">
            <v>BREEDON NORTHERN LTD</v>
          </cell>
          <cell r="C977" t="str">
            <v>PAISLEY CONCRETE PLANT</v>
          </cell>
          <cell r="D977" t="str">
            <v>8-22 MCDOWELL STREET</v>
          </cell>
          <cell r="E977" t="str">
            <v>PAISLEY</v>
          </cell>
          <cell r="F977" t="str">
            <v>RENFREWSHIRE</v>
          </cell>
          <cell r="G977" t="str">
            <v>PA3 2ND</v>
          </cell>
        </row>
        <row r="978">
          <cell r="A978" t="str">
            <v>B311</v>
          </cell>
          <cell r="B978" t="str">
            <v>BALFOUR BEATTY A63 COMPOUND</v>
          </cell>
          <cell r="C978" t="str">
            <v>PROJECT MHC01005</v>
          </cell>
          <cell r="D978" t="str">
            <v>SITE OFFICE</v>
          </cell>
          <cell r="E978" t="str">
            <v>WELLINGTON STREET WEST, HULL</v>
          </cell>
          <cell r="F978" t="str">
            <v>NORTH HUMBERSIDE</v>
          </cell>
          <cell r="G978" t="str">
            <v>HU1 2DG</v>
          </cell>
        </row>
        <row r="979">
          <cell r="A979" t="str">
            <v>B312</v>
          </cell>
          <cell r="B979" t="str">
            <v>CELTIC TECH. LTD T/AS BIOGENIE</v>
          </cell>
          <cell r="C979" t="str">
            <v>UK LTD, COLUMBUS HOUSE</v>
          </cell>
          <cell r="D979" t="str">
            <v>GREENMEADOW SPRINGS</v>
          </cell>
          <cell r="E979" t="str">
            <v>TONGWYNLAIS, CARDIFF</v>
          </cell>
          <cell r="F979" t="str">
            <v>GLAMORGAN</v>
          </cell>
          <cell r="G979" t="str">
            <v>CF15 7NE</v>
          </cell>
        </row>
        <row r="980">
          <cell r="A980" t="str">
            <v>B313</v>
          </cell>
          <cell r="B980" t="str">
            <v>BREEDON ROOF TILE WORKS</v>
          </cell>
          <cell r="C980" t="str">
            <v>11B SHEEPWALK</v>
          </cell>
          <cell r="D980" t="str">
            <v>LISBURN</v>
          </cell>
          <cell r="E980" t="str">
            <v/>
          </cell>
          <cell r="F980" t="str">
            <v>CO. ANTRIM</v>
          </cell>
          <cell r="G980" t="str">
            <v>BT28 3RD</v>
          </cell>
        </row>
        <row r="981">
          <cell r="A981" t="str">
            <v>B314</v>
          </cell>
          <cell r="B981" t="str">
            <v>BARRATT ASSOCIATES</v>
          </cell>
          <cell r="C981" t="str">
            <v>THE OLD SURGERY</v>
          </cell>
          <cell r="D981" t="str">
            <v>ABERAERON</v>
          </cell>
          <cell r="E981" t="str">
            <v>CEREDIGION</v>
          </cell>
          <cell r="F981" t="str">
            <v>CARDIGANSHIRE</v>
          </cell>
          <cell r="G981" t="str">
            <v>SA46 0JB</v>
          </cell>
        </row>
        <row r="982">
          <cell r="A982" t="str">
            <v>B315</v>
          </cell>
          <cell r="B982" t="str">
            <v>BALFOUR BEATTY</v>
          </cell>
          <cell r="C982" t="str">
            <v>FORDER VALLEY LINK ROAD PROJEC</v>
          </cell>
          <cell r="D982" t="str">
            <v>POOLE FARM</v>
          </cell>
          <cell r="E982" t="str">
            <v>PLYMOUTH</v>
          </cell>
          <cell r="F982" t="str">
            <v>DEVON</v>
          </cell>
          <cell r="G982" t="str">
            <v>PL6 8NF</v>
          </cell>
        </row>
        <row r="983">
          <cell r="A983" t="str">
            <v>B316</v>
          </cell>
          <cell r="B983" t="str">
            <v>BALFOUR BEATTY WORKSMART LTD</v>
          </cell>
          <cell r="C983" t="str">
            <v>Q14 QUORUM BUSINESS PARK</v>
          </cell>
          <cell r="D983" t="str">
            <v>BENTON LANE</v>
          </cell>
          <cell r="E983" t="str">
            <v>NEWCASTLE UPON TYNE</v>
          </cell>
          <cell r="F983" t="str">
            <v>TYNE &amp; WEAR</v>
          </cell>
          <cell r="G983" t="str">
            <v>NE12 8BU</v>
          </cell>
        </row>
        <row r="984">
          <cell r="A984" t="str">
            <v>B317</v>
          </cell>
          <cell r="B984" t="str">
            <v>BREEDON TRADING LTD</v>
          </cell>
          <cell r="C984" t="str">
            <v>23 ASQUITH ROAD</v>
          </cell>
          <cell r="D984" t="str">
            <v>GILLINGHAM</v>
          </cell>
          <cell r="E984" t="str">
            <v/>
          </cell>
          <cell r="F984" t="str">
            <v>KENT</v>
          </cell>
          <cell r="G984" t="str">
            <v>ME8 0JD</v>
          </cell>
        </row>
        <row r="985">
          <cell r="A985" t="str">
            <v>B318</v>
          </cell>
          <cell r="B985" t="str">
            <v>APPROVED POWER SERVICES LTD</v>
          </cell>
          <cell r="C985" t="str">
            <v>HPC E3/ POSTAL CONSOLITDATION</v>
          </cell>
          <cell r="D985" t="str">
            <v>CNTR, J23 FREIGHT MGNT FACILTY</v>
          </cell>
          <cell r="E985" t="str">
            <v>OLD WORKS RD, DUNBALL</v>
          </cell>
          <cell r="F985" t="str">
            <v>BRIDGWATER, SOMERSET</v>
          </cell>
          <cell r="G985" t="str">
            <v>TA6 4BQ</v>
          </cell>
        </row>
        <row r="986">
          <cell r="A986" t="str">
            <v>B319</v>
          </cell>
          <cell r="B986" t="str">
            <v>BANNON TIPPER HIRE</v>
          </cell>
          <cell r="C986" t="str">
            <v>73 CROW WOOD LANE</v>
          </cell>
          <cell r="D986" t="str">
            <v/>
          </cell>
          <cell r="E986" t="str">
            <v>WIDNES</v>
          </cell>
          <cell r="F986" t="str">
            <v>CHESHIRE</v>
          </cell>
          <cell r="G986" t="str">
            <v>WA8 3LU</v>
          </cell>
        </row>
        <row r="987">
          <cell r="A987" t="str">
            <v>B320</v>
          </cell>
          <cell r="B987" t="str">
            <v>TRANT ENGINEERING</v>
          </cell>
          <cell r="C987" t="str">
            <v>FRODSHAM FLOOD DEFENCE</v>
          </cell>
          <cell r="D987" t="str">
            <v>FRODSHAM SUBSTATION</v>
          </cell>
          <cell r="E987" t="str">
            <v>FRODSHAM</v>
          </cell>
          <cell r="F987" t="str">
            <v>CHESHIRE</v>
          </cell>
          <cell r="G987" t="str">
            <v>WA6 7SW</v>
          </cell>
        </row>
        <row r="988">
          <cell r="A988" t="str">
            <v>B321</v>
          </cell>
          <cell r="B988" t="str">
            <v>BALFOUR BEATTY CIVILS LTD</v>
          </cell>
          <cell r="C988" t="str">
            <v>ACCOUNTS PAYABLE (CSUK)</v>
          </cell>
          <cell r="D988" t="str">
            <v>PO BOX 313</v>
          </cell>
          <cell r="E988" t="str">
            <v>NEWCASTLE UPON TYNE</v>
          </cell>
          <cell r="F988" t="str">
            <v>HAMPSHIRE</v>
          </cell>
          <cell r="G988" t="str">
            <v>SO40 3ZD</v>
          </cell>
        </row>
        <row r="989">
          <cell r="A989" t="str">
            <v>B322</v>
          </cell>
          <cell r="B989" t="str">
            <v>BREEDON NORTHERN LTD</v>
          </cell>
          <cell r="C989" t="str">
            <v>CUPAR ROAD</v>
          </cell>
          <cell r="D989" t="str">
            <v/>
          </cell>
          <cell r="E989" t="str">
            <v>NEWBURGH</v>
          </cell>
          <cell r="F989" t="str">
            <v>FIFE</v>
          </cell>
          <cell r="G989" t="str">
            <v>KY14 6JJ</v>
          </cell>
        </row>
        <row r="990">
          <cell r="A990" t="str">
            <v>B323</v>
          </cell>
          <cell r="B990" t="str">
            <v>CRANSWICK COUNTRY FOODS POULTR</v>
          </cell>
          <cell r="C990" t="str">
            <v>13 GENEVA WAY</v>
          </cell>
          <cell r="D990" t="str">
            <v>LEADS ROAD</v>
          </cell>
          <cell r="E990" t="str">
            <v>HULL</v>
          </cell>
          <cell r="F990" t="str">
            <v>YORKSHIRE</v>
          </cell>
          <cell r="G990" t="str">
            <v>HU7 0DG</v>
          </cell>
        </row>
        <row r="991">
          <cell r="A991" t="str">
            <v>B324</v>
          </cell>
          <cell r="B991" t="str">
            <v>HOPE &amp; CLAY LTD</v>
          </cell>
          <cell r="C991" t="str">
            <v>BRIDGE 1 OFF BOTLEY ROAD</v>
          </cell>
          <cell r="D991" t="str">
            <v/>
          </cell>
          <cell r="E991" t="str">
            <v>NORTH WHITELEY</v>
          </cell>
          <cell r="F991" t="str">
            <v>HAMPSHIRE</v>
          </cell>
          <cell r="G991" t="str">
            <v>S030 2HB</v>
          </cell>
        </row>
        <row r="992">
          <cell r="A992" t="str">
            <v>B325</v>
          </cell>
          <cell r="B992" t="str">
            <v>JONES BROS SITE</v>
          </cell>
          <cell r="C992" t="str">
            <v>C/O TYCROES SITE</v>
          </cell>
          <cell r="D992" t="str">
            <v>FFORDD Y DERI, OFF TYCROES ROD</v>
          </cell>
          <cell r="E992" t="str">
            <v>TYCROES</v>
          </cell>
          <cell r="F992" t="str">
            <v>CARMARTHENSHIRE</v>
          </cell>
          <cell r="G992" t="str">
            <v>SA18 3NH</v>
          </cell>
        </row>
        <row r="993">
          <cell r="A993" t="str">
            <v>B326</v>
          </cell>
          <cell r="B993" t="str">
            <v>BALFOUR BEATTY VINCI</v>
          </cell>
          <cell r="C993" t="str">
            <v>M6 MOTORWAY (M6 LOOP)</v>
          </cell>
          <cell r="D993" t="str">
            <v>OFF COLESHILL HEATH ROAD</v>
          </cell>
          <cell r="E993" t="str">
            <v>COLESHILL</v>
          </cell>
          <cell r="F993" t="str">
            <v>BIRMINGHAM</v>
          </cell>
          <cell r="G993" t="str">
            <v>B46 3JB</v>
          </cell>
        </row>
        <row r="994">
          <cell r="A994" t="str">
            <v>B327</v>
          </cell>
          <cell r="B994" t="str">
            <v>BARHALE LIMITED</v>
          </cell>
          <cell r="C994" t="str">
            <v>RUISLIP GOLF CLUB</v>
          </cell>
          <cell r="D994" t="str">
            <v>HIGH ROAD</v>
          </cell>
          <cell r="E994" t="str">
            <v>ICKENHAM, RUISLIP</v>
          </cell>
          <cell r="F994" t="str">
            <v>MIDDLESEX</v>
          </cell>
          <cell r="G994" t="str">
            <v>HA4 7DL</v>
          </cell>
        </row>
        <row r="995">
          <cell r="A995" t="str">
            <v>B328</v>
          </cell>
          <cell r="B995" t="str">
            <v>BREEDON SOUTHERN LTD</v>
          </cell>
          <cell r="C995" t="str">
            <v xml:space="preserve">CAVENHAM ASPHALT PLANT      </v>
          </cell>
          <cell r="D995" t="str">
            <v xml:space="preserve">MARSTON'S PIT, CAVENHAM RD    </v>
          </cell>
          <cell r="E995" t="str">
            <v>NR BURY ST EDMUNDS</v>
          </cell>
          <cell r="F995" t="str">
            <v>SUFFFOLD</v>
          </cell>
          <cell r="G995" t="str">
            <v>IP28 6SE</v>
          </cell>
        </row>
        <row r="996">
          <cell r="A996" t="str">
            <v>B329</v>
          </cell>
          <cell r="B996" t="str">
            <v>BALFOUR BEATTY</v>
          </cell>
          <cell r="C996" t="str">
            <v>BADGER FARM ROAD</v>
          </cell>
          <cell r="D996" t="str">
            <v/>
          </cell>
          <cell r="E996" t="str">
            <v>WINCHESTER</v>
          </cell>
          <cell r="F996" t="str">
            <v>HAMPSHIRE</v>
          </cell>
          <cell r="G996" t="str">
            <v>SO23 9RZ</v>
          </cell>
        </row>
        <row r="997">
          <cell r="A997" t="str">
            <v>B330</v>
          </cell>
          <cell r="B997" t="str">
            <v>LUDDON CONSTRUCTION</v>
          </cell>
          <cell r="C997" t="str">
            <v>STANLOW 11- ROAD 8</v>
          </cell>
          <cell r="D997" t="str">
            <v>ENTRANCE NR 6, ELLESMERE PORT</v>
          </cell>
          <cell r="E997" t="str">
            <v>SOUTH WIRRAL</v>
          </cell>
          <cell r="F997" t="str">
            <v>MERSEYSIDE</v>
          </cell>
          <cell r="G997" t="str">
            <v>CH2 4NU</v>
          </cell>
        </row>
        <row r="998">
          <cell r="A998" t="str">
            <v>B331</v>
          </cell>
          <cell r="B998" t="str">
            <v>BTTG TESTING &amp; CERTIFICATION</v>
          </cell>
          <cell r="C998" t="str">
            <v>UNIT 14, WHEEL FORGE WAY</v>
          </cell>
          <cell r="D998" t="str">
            <v>TRAFFORD PARK</v>
          </cell>
          <cell r="E998" t="str">
            <v>MANCHESTER</v>
          </cell>
          <cell r="F998" t="str">
            <v>LANCASHIRE</v>
          </cell>
          <cell r="G998" t="str">
            <v>M17 1EH</v>
          </cell>
        </row>
        <row r="999">
          <cell r="A999" t="str">
            <v>B332</v>
          </cell>
          <cell r="B999" t="str">
            <v xml:space="preserve">BALFOUR BEATTY VINCI       </v>
          </cell>
          <cell r="C999" t="str">
            <v xml:space="preserve">PROJECT HSCR1001              </v>
          </cell>
          <cell r="D999" t="str">
            <v xml:space="preserve">M6 MOTORWAY (M6 LOOP)        </v>
          </cell>
          <cell r="E999" t="str">
            <v xml:space="preserve">OFF COLESHILL HEATH ROAD      </v>
          </cell>
          <cell r="F999" t="str">
            <v xml:space="preserve">COLESHILL, BIRMINGHAM         </v>
          </cell>
          <cell r="G999" t="str">
            <v xml:space="preserve">B46 3JB </v>
          </cell>
        </row>
        <row r="1000">
          <cell r="A1000" t="str">
            <v>B333</v>
          </cell>
          <cell r="B1000" t="str">
            <v>KNIGHTS BROWN CONSTRUCTION LTD</v>
          </cell>
          <cell r="C1000" t="str">
            <v>HATHER LEY LANE</v>
          </cell>
          <cell r="D1000" t="str">
            <v/>
          </cell>
          <cell r="E1000" t="str">
            <v>CHELTENHAM</v>
          </cell>
          <cell r="F1000" t="str">
            <v>GLOUCESTERSHIRE</v>
          </cell>
          <cell r="G1000" t="str">
            <v>GL51 6SY</v>
          </cell>
        </row>
        <row r="1001">
          <cell r="A1001" t="str">
            <v>B334</v>
          </cell>
          <cell r="B1001" t="str">
            <v>BRADLEY BULLAS</v>
          </cell>
          <cell r="C1001" t="str">
            <v>LAND OF CENTENARY CLOSE</v>
          </cell>
          <cell r="D1001" t="str">
            <v>OFF GOLF ROAD</v>
          </cell>
          <cell r="E1001" t="str">
            <v>MABLETHORPE</v>
          </cell>
          <cell r="F1001" t="str">
            <v>LINCOLNSHIRE</v>
          </cell>
          <cell r="G1001" t="str">
            <v>LN12 1FD</v>
          </cell>
        </row>
        <row r="1002">
          <cell r="A1002" t="str">
            <v>B335</v>
          </cell>
          <cell r="B1002" t="str">
            <v>BILLIAN UK</v>
          </cell>
          <cell r="C1002" t="str">
            <v>BUTTERTHWAITE BUSSINESS PARK</v>
          </cell>
          <cell r="D1002" t="str">
            <v>BUTTERTHWAITE</v>
          </cell>
          <cell r="E1002" t="str">
            <v>SHEFFIELD</v>
          </cell>
          <cell r="F1002" t="str">
            <v>SOUTH YORKSHIRE</v>
          </cell>
          <cell r="G1002" t="str">
            <v>S35 9WA</v>
          </cell>
        </row>
        <row r="1003">
          <cell r="A1003" t="str">
            <v>B336</v>
          </cell>
          <cell r="B1003" t="str">
            <v>BALFOUR BREATTY</v>
          </cell>
          <cell r="C1003" t="str">
            <v>M20 QMB PROJECT</v>
          </cell>
          <cell r="D1003" t="str">
            <v>UNIT 5 VANGUARD IND EST</v>
          </cell>
          <cell r="E1003" t="str">
            <v>ASHFORD</v>
          </cell>
          <cell r="F1003" t="str">
            <v>DERBYSHIRE</v>
          </cell>
          <cell r="G1003" t="str">
            <v>TN24 8DH</v>
          </cell>
        </row>
        <row r="1004">
          <cell r="A1004" t="str">
            <v>B337</v>
          </cell>
          <cell r="B1004" t="str">
            <v>TOUREEN CONTRACTORS LTD</v>
          </cell>
          <cell r="C1004" t="str">
            <v>SILK PARK</v>
          </cell>
          <cell r="D1004" t="str">
            <v>HYDE ESTATE ROAD</v>
          </cell>
          <cell r="E1004" t="str">
            <v>HENDON</v>
          </cell>
          <cell r="F1004" t="str">
            <v>LONDON</v>
          </cell>
          <cell r="G1004" t="str">
            <v>NW9 6JX</v>
          </cell>
        </row>
        <row r="1005">
          <cell r="A1005" t="str">
            <v>B338</v>
          </cell>
          <cell r="B1005" t="str">
            <v xml:space="preserve">J MURPHY &amp; SON CONTRACTORS    </v>
          </cell>
          <cell r="C1005" t="str">
            <v xml:space="preserve">TRU EAST ALLIANCE      </v>
          </cell>
          <cell r="D1005" t="str">
            <v xml:space="preserve">GARFORTH STATION, STATION RD  </v>
          </cell>
          <cell r="E1005" t="str">
            <v xml:space="preserve">GARFORTH, LEEDS       </v>
          </cell>
          <cell r="F1005" t="str">
            <v xml:space="preserve">WEST YORKSHIRE                </v>
          </cell>
          <cell r="G1005" t="str">
            <v>LS25 1PY</v>
          </cell>
        </row>
        <row r="1006">
          <cell r="A1006" t="str">
            <v>B339</v>
          </cell>
          <cell r="B1006" t="str">
            <v xml:space="preserve">BALFOUR BEATTY VINCI JV HS2   </v>
          </cell>
          <cell r="C1006" t="str">
            <v xml:space="preserve">WATER ORTON CENTRAL           </v>
          </cell>
          <cell r="D1006" t="str">
            <v xml:space="preserve">LICHFIELD RD / WATTON LANE    </v>
          </cell>
          <cell r="E1006" t="str">
            <v xml:space="preserve">WATER ORTON, BIRMINGHAM </v>
          </cell>
          <cell r="F1006" t="str">
            <v xml:space="preserve">WEST MIDLANDS      </v>
          </cell>
          <cell r="G1006" t="str">
            <v xml:space="preserve">B46 1NU </v>
          </cell>
        </row>
        <row r="1007">
          <cell r="A1007" t="str">
            <v>B340</v>
          </cell>
          <cell r="B1007" t="str">
            <v>BORA CONSTRUCTION LTD</v>
          </cell>
          <cell r="C1007" t="str">
            <v>GROBY ROAD NORTH</v>
          </cell>
          <cell r="D1007" t="str">
            <v/>
          </cell>
          <cell r="E1007" t="str">
            <v>AUDENSHAW</v>
          </cell>
          <cell r="F1007" t="str">
            <v>MANCHESTER</v>
          </cell>
          <cell r="G1007" t="str">
            <v>M34 5HT</v>
          </cell>
        </row>
        <row r="1008">
          <cell r="A1008" t="str">
            <v>B341</v>
          </cell>
          <cell r="B1008" t="str">
            <v>BLU - 3 UK LTD</v>
          </cell>
          <cell r="C1008" t="str">
            <v>EDEN HOUSE, 454 NEW HYTHE LANE</v>
          </cell>
          <cell r="D1008" t="str">
            <v>LARKFIELD</v>
          </cell>
          <cell r="E1008" t="str">
            <v>AYLESFORD</v>
          </cell>
          <cell r="F1008" t="str">
            <v>KENT</v>
          </cell>
          <cell r="G1008" t="str">
            <v>ME20 7UH</v>
          </cell>
        </row>
        <row r="1009">
          <cell r="A1009" t="str">
            <v>B342</v>
          </cell>
          <cell r="B1009" t="str">
            <v>BAE SYSTEMS</v>
          </cell>
          <cell r="C1009" t="str">
            <v>THE STEEL, RIDSDALE</v>
          </cell>
          <cell r="D1009" t="str">
            <v>NR BELLINGHAM</v>
          </cell>
          <cell r="E1009" t="str">
            <v>HEXHAM</v>
          </cell>
          <cell r="F1009" t="str">
            <v>NORTHUMBERLAND</v>
          </cell>
          <cell r="G1009" t="str">
            <v>NE48 2EZ</v>
          </cell>
        </row>
        <row r="1010">
          <cell r="A1010" t="str">
            <v>B343</v>
          </cell>
          <cell r="B1010" t="str">
            <v>BREEDON SOUTHERN LTD</v>
          </cell>
          <cell r="C1010" t="str">
            <v>SADDLE BOW INDUSTRIAL ESTATE</v>
          </cell>
          <cell r="D1010" t="str">
            <v>MAPPLE ROAD</v>
          </cell>
          <cell r="E1010" t="str">
            <v>KINGS LYNN</v>
          </cell>
          <cell r="F1010" t="str">
            <v>NORFOLK</v>
          </cell>
          <cell r="G1010" t="str">
            <v>PE34 3AH</v>
          </cell>
        </row>
        <row r="1011">
          <cell r="A1011" t="str">
            <v>B344</v>
          </cell>
          <cell r="B1011" t="str">
            <v>BIOLOGICAL PREPARATIONS LTD</v>
          </cell>
          <cell r="C1011" t="str">
            <v>BEAUFORT STUDIO</v>
          </cell>
          <cell r="D1011" t="str">
            <v>ATLANTIC WHARD</v>
          </cell>
          <cell r="E1011" t="str">
            <v>CARDIFF</v>
          </cell>
          <cell r="F1011" t="str">
            <v>SOUTH GLAMORGAN</v>
          </cell>
          <cell r="G1011" t="str">
            <v>CF10 4AH</v>
          </cell>
        </row>
        <row r="1012">
          <cell r="A1012" t="str">
            <v>B345</v>
          </cell>
          <cell r="B1012" t="str">
            <v>RICHARD BURROWS</v>
          </cell>
          <cell r="C1012" t="str">
            <v>16 CROFT ROAD</v>
          </cell>
          <cell r="D1012" t="str">
            <v/>
          </cell>
          <cell r="E1012" t="str">
            <v>WALLINGFORD</v>
          </cell>
          <cell r="F1012" t="str">
            <v>OXFORDSHIRE</v>
          </cell>
          <cell r="G1012" t="str">
            <v>OX10 0HT</v>
          </cell>
        </row>
        <row r="1013">
          <cell r="A1013" t="str">
            <v>B346</v>
          </cell>
          <cell r="B1013" t="str">
            <v>BORCON CONCRETE SERVICES</v>
          </cell>
          <cell r="C1013" t="str">
            <v>6 BRENTWOOD AVENUE</v>
          </cell>
          <cell r="D1013" t="str">
            <v>JESMOND</v>
          </cell>
          <cell r="E1013" t="str">
            <v>NEWCASTLE-UPON-TYNE</v>
          </cell>
          <cell r="F1013" t="str">
            <v>TYNE &amp; WEAR</v>
          </cell>
          <cell r="G1013" t="str">
            <v>NE2 3DH</v>
          </cell>
        </row>
        <row r="1014">
          <cell r="A1014" t="str">
            <v>B347</v>
          </cell>
          <cell r="B1014" t="str">
            <v>ALUN GRIFFITHS CONTRACTS</v>
          </cell>
          <cell r="C1014" t="str">
            <v>AGC SITE COMPOUND OFF A55 J12</v>
          </cell>
          <cell r="D1014" t="str">
            <v>NEAR TAN Y LON, TAL Y BONT</v>
          </cell>
          <cell r="E1014" t="str">
            <v/>
          </cell>
          <cell r="F1014" t="str">
            <v>GWYNEDD</v>
          </cell>
          <cell r="G1014" t="str">
            <v>LL57 3YN</v>
          </cell>
        </row>
        <row r="1015">
          <cell r="A1015" t="str">
            <v>B348</v>
          </cell>
          <cell r="B1015" t="str">
            <v>BMB JV</v>
          </cell>
          <cell r="C1015" t="str">
            <v>LINK PARK HEATHROW</v>
          </cell>
          <cell r="D1015" t="str">
            <v>THORNEY MILL ROAD</v>
          </cell>
          <cell r="E1015" t="str">
            <v>WEST DRAYTON</v>
          </cell>
          <cell r="F1015" t="str">
            <v>MIDDLESEX</v>
          </cell>
          <cell r="G1015" t="str">
            <v>UB7 7EZ</v>
          </cell>
        </row>
        <row r="1016">
          <cell r="A1016" t="str">
            <v>B349</v>
          </cell>
          <cell r="B1016" t="str">
            <v>MAYO CIVIL ENGINEERING LTD</v>
          </cell>
          <cell r="C1016" t="str">
            <v>STOCKPORT INTERCHANGE</v>
          </cell>
          <cell r="D1016" t="str">
            <v>SWAINE STREET</v>
          </cell>
          <cell r="E1016" t="str">
            <v>STOCKPORT</v>
          </cell>
          <cell r="F1016" t="str">
            <v>CHESHIRE</v>
          </cell>
          <cell r="G1016" t="str">
            <v>SK3 0EH</v>
          </cell>
        </row>
        <row r="1017">
          <cell r="A1017" t="str">
            <v>B350</v>
          </cell>
          <cell r="B1017" t="str">
            <v>BOORTMALT</v>
          </cell>
          <cell r="C1017" t="str">
            <v>24 - 25 EASTERN WAY</v>
          </cell>
          <cell r="D1017" t="str">
            <v/>
          </cell>
          <cell r="E1017" t="str">
            <v>BURY ST EDMOUNDS</v>
          </cell>
          <cell r="F1017" t="str">
            <v>SUFFOLK</v>
          </cell>
          <cell r="G1017" t="str">
            <v>IP32 7AD</v>
          </cell>
        </row>
        <row r="1018">
          <cell r="A1018" t="str">
            <v>B351</v>
          </cell>
          <cell r="B1018" t="str">
            <v>BYLOR &amp; COMPOUND K5A</v>
          </cell>
          <cell r="C1018" t="str">
            <v>HPC POSTAL CONSOLIDATION CENTR</v>
          </cell>
          <cell r="D1018" t="str">
            <v>EDF FREIGHT MAN. FACILITY (J23</v>
          </cell>
          <cell r="E1018" t="str">
            <v>OLD WORKS ROAD, BRIDGWATER</v>
          </cell>
          <cell r="F1018" t="str">
            <v>SOMERSET</v>
          </cell>
          <cell r="G1018" t="str">
            <v>TA6 6TS</v>
          </cell>
        </row>
        <row r="1019">
          <cell r="A1019" t="str">
            <v>B352</v>
          </cell>
          <cell r="B1019" t="str">
            <v>BARHALE COMPOUND</v>
          </cell>
          <cell r="C1019" t="str">
            <v>HARVIL ROAD JUNCTION WITH</v>
          </cell>
          <cell r="D1019" t="str">
            <v>DEWS LANE, OPPOSITE HS2 ENTRAN</v>
          </cell>
          <cell r="E1019" t="str">
            <v/>
          </cell>
          <cell r="F1019" t="str">
            <v>UXBRIDGE</v>
          </cell>
          <cell r="G1019" t="str">
            <v>UB9 6JW</v>
          </cell>
        </row>
        <row r="1020">
          <cell r="A1020" t="str">
            <v>B353</v>
          </cell>
          <cell r="B1020" t="str">
            <v>BRETT LANDSCAPING</v>
          </cell>
          <cell r="C1020" t="str">
            <v>POCKLINGTON IND ESTATE</v>
          </cell>
          <cell r="D1020" t="str">
            <v/>
          </cell>
          <cell r="E1020" t="str">
            <v>YORK</v>
          </cell>
          <cell r="F1020" t="str">
            <v>NORTH YORKSHIRE</v>
          </cell>
          <cell r="G1020" t="str">
            <v>YO42 1NP</v>
          </cell>
        </row>
        <row r="1021">
          <cell r="A1021" t="str">
            <v>B354</v>
          </cell>
          <cell r="B1021" t="str">
            <v>BOSTON SCIENTIFIC FARNHAM</v>
          </cell>
          <cell r="C1021" t="str">
            <v>CHAPMAN HOUSE</v>
          </cell>
          <cell r="D1021" t="str">
            <v>WEYDON LANE</v>
          </cell>
          <cell r="E1021" t="str">
            <v/>
          </cell>
          <cell r="F1021" t="str">
            <v>SURREY</v>
          </cell>
          <cell r="G1021" t="str">
            <v>GU9 8QL</v>
          </cell>
        </row>
        <row r="1022">
          <cell r="A1022" t="str">
            <v>B355</v>
          </cell>
          <cell r="B1022" t="str">
            <v>BREEDON TRADING LIMITED</v>
          </cell>
          <cell r="C1022" t="str">
            <v xml:space="preserve">WICKWAR BUILDING PRODUCTS    </v>
          </cell>
          <cell r="D1022" t="str">
            <v>THE DOWNS ROAD</v>
          </cell>
          <cell r="E1022" t="str">
            <v>WICKWAR, WOTTON-UNDER-EDGE</v>
          </cell>
          <cell r="F1022" t="str">
            <v>GLOUCESTERSHIRE</v>
          </cell>
          <cell r="G1022" t="str">
            <v>GL12 8LF</v>
          </cell>
        </row>
        <row r="1023">
          <cell r="A1023" t="str">
            <v>B356</v>
          </cell>
          <cell r="B1023" t="str">
            <v xml:space="preserve">VOLKERSTEVIN LTD      </v>
          </cell>
          <cell r="C1023" t="str">
            <v xml:space="preserve">SITE COMPOUND          </v>
          </cell>
          <cell r="D1023" t="str">
            <v xml:space="preserve">CLEARANCE ESPLANADE  </v>
          </cell>
          <cell r="E1023" t="str">
            <v xml:space="preserve">NR BLUE REEF   </v>
          </cell>
          <cell r="F1023" t="str">
            <v xml:space="preserve">SOUTHSEA </v>
          </cell>
          <cell r="G1023" t="str">
            <v xml:space="preserve">PO5 3PB </v>
          </cell>
        </row>
        <row r="1024">
          <cell r="A1024" t="str">
            <v>B357</v>
          </cell>
          <cell r="B1024" t="str">
            <v xml:space="preserve">TOLENT CONSTRUCTION LTD     </v>
          </cell>
          <cell r="C1024" t="str">
            <v xml:space="preserve">NAVIGATOR           </v>
          </cell>
          <cell r="D1024" t="str">
            <v xml:space="preserve">HUNTSMAN DRIVE     </v>
          </cell>
          <cell r="E1024" t="str">
            <v xml:space="preserve">TEESIDE    </v>
          </cell>
          <cell r="G1024" t="str">
            <v xml:space="preserve">TS2 1TT </v>
          </cell>
        </row>
        <row r="1025">
          <cell r="A1025" t="str">
            <v>B358</v>
          </cell>
          <cell r="B1025" t="str">
            <v>BALFOUR BEATTY VINCI JV HS2</v>
          </cell>
          <cell r="C1025" t="str">
            <v xml:space="preserve">PROJECT HSCR1001 - BBV LABS </v>
          </cell>
          <cell r="D1025" t="str">
            <v xml:space="preserve">M6 LOOP COMPOUND,          </v>
          </cell>
          <cell r="E1025" t="str">
            <v xml:space="preserve">COLESHILL HEATH RD, COLESHILL </v>
          </cell>
          <cell r="F1025" t="str">
            <v>BIRMINGHAM</v>
          </cell>
          <cell r="G1025" t="str">
            <v xml:space="preserve">B46 3HN </v>
          </cell>
        </row>
        <row r="1026">
          <cell r="A1026" t="str">
            <v>B359</v>
          </cell>
          <cell r="B1026" t="str">
            <v xml:space="preserve">BIKER GROUP CONCRETE    </v>
          </cell>
          <cell r="C1026" t="str">
            <v xml:space="preserve">HURSTWOOD BUSINESS CENTRE     </v>
          </cell>
          <cell r="D1026" t="str">
            <v xml:space="preserve">THIRSK IND PARK, YORK ROAD    </v>
          </cell>
          <cell r="E1026" t="str">
            <v xml:space="preserve">THIRSK      </v>
          </cell>
          <cell r="F1026" t="str">
            <v xml:space="preserve">YORKSHIRE     </v>
          </cell>
          <cell r="G1026" t="str">
            <v xml:space="preserve">YO7 3BX </v>
          </cell>
        </row>
        <row r="1027">
          <cell r="A1027" t="str">
            <v>B360</v>
          </cell>
          <cell r="B1027" t="str">
            <v>BAILEY'S OF NORFOLK</v>
          </cell>
          <cell r="C1027" t="str">
            <v>BRICK KILN ROAD</v>
          </cell>
          <cell r="D1027" t="str">
            <v>HEVINGHAM</v>
          </cell>
          <cell r="E1027" t="str">
            <v>NORWICH</v>
          </cell>
          <cell r="F1027" t="str">
            <v>NORFOLK</v>
          </cell>
          <cell r="G1027" t="str">
            <v>NR10 5NL</v>
          </cell>
        </row>
        <row r="1028">
          <cell r="A1028" t="str">
            <v>B361</v>
          </cell>
          <cell r="B1028" t="str">
            <v xml:space="preserve">LF SOLUTIONS LTD       </v>
          </cell>
          <cell r="C1028" t="str">
            <v xml:space="preserve">C/O STACK CONSTRUCTION SITE   </v>
          </cell>
          <cell r="D1028" t="str">
            <v xml:space="preserve">FORMER ONE O'CLOCK BUILDING   </v>
          </cell>
          <cell r="E1028" t="str">
            <v>ADJ CRANDELL HOUSE,FONTLEY WAY</v>
          </cell>
          <cell r="F1028" t="str">
            <v xml:space="preserve">LONDON       </v>
          </cell>
          <cell r="G1028" t="str">
            <v>SW15 4NE</v>
          </cell>
        </row>
        <row r="1029">
          <cell r="A1029" t="str">
            <v>B362</v>
          </cell>
          <cell r="B1029" t="str">
            <v xml:space="preserve">BESPOKE CONCRETE LIMITED    </v>
          </cell>
          <cell r="C1029" t="str">
            <v xml:space="preserve">TYNDALE WORKS         </v>
          </cell>
          <cell r="D1029" t="str">
            <v xml:space="preserve">PRINCESS WAY          </v>
          </cell>
          <cell r="E1029" t="str">
            <v xml:space="preserve">LOW PRUDHOE   </v>
          </cell>
          <cell r="F1029" t="str">
            <v>NORTHUMBERLAND</v>
          </cell>
          <cell r="G1029" t="str">
            <v>NE42 6PL</v>
          </cell>
        </row>
        <row r="1030">
          <cell r="A1030" t="str">
            <v xml:space="preserve">B363 </v>
          </cell>
          <cell r="B1030" t="str">
            <v xml:space="preserve">KIERAN CONSTRUCTION   </v>
          </cell>
          <cell r="C1030" t="str">
            <v xml:space="preserve">MCLAREN SITE, UNIT 2 &amp; 3  </v>
          </cell>
          <cell r="D1030" t="str">
            <v xml:space="preserve">OMEGA WEST    </v>
          </cell>
          <cell r="E1030" t="str">
            <v xml:space="preserve">CATALINA APPROACH    </v>
          </cell>
          <cell r="F1030" t="str">
            <v xml:space="preserve">WARRINGTON  </v>
          </cell>
          <cell r="G1030" t="str">
            <v xml:space="preserve">WA5 3UY </v>
          </cell>
        </row>
        <row r="1031">
          <cell r="A1031" t="str">
            <v>B364</v>
          </cell>
          <cell r="B1031" t="str">
            <v>BALFOUR BEATTY</v>
          </cell>
          <cell r="C1031" t="str">
            <v>CHADDOCK LANE</v>
          </cell>
          <cell r="D1031" t="str">
            <v/>
          </cell>
          <cell r="E1031" t="str">
            <v>WORSLEY</v>
          </cell>
          <cell r="F1031" t="str">
            <v>GREATER MANCHESTER</v>
          </cell>
          <cell r="G1031" t="str">
            <v>M28 1XW</v>
          </cell>
        </row>
        <row r="1032">
          <cell r="A1032" t="str">
            <v>B365</v>
          </cell>
          <cell r="B1032" t="str">
            <v>BALFOUR BEATTY</v>
          </cell>
          <cell r="C1032" t="str">
            <v>CRANK ROAD</v>
          </cell>
          <cell r="D1032" t="str">
            <v>WINDLE ISLAND</v>
          </cell>
          <cell r="E1032" t="str">
            <v>ST HELENS</v>
          </cell>
          <cell r="F1032" t="str">
            <v>MERSEYSIDE</v>
          </cell>
          <cell r="G1032" t="str">
            <v>WA11 7RB</v>
          </cell>
        </row>
        <row r="1033">
          <cell r="A1033" t="str">
            <v>B366</v>
          </cell>
          <cell r="B1033" t="str">
            <v>BRAMMER BUCK &amp; HICKMAN</v>
          </cell>
          <cell r="C1033" t="str">
            <v>NATIONAL DISTRIBUTION CENTRE</v>
          </cell>
          <cell r="D1033" t="str">
            <v>HEADWAY ROAD</v>
          </cell>
          <cell r="E1033" t="str">
            <v>WOLVERHAMPTON</v>
          </cell>
          <cell r="F1033" t="str">
            <v>WEST MIDLANDS</v>
          </cell>
          <cell r="G1033" t="str">
            <v>WV10 0PZ</v>
          </cell>
        </row>
        <row r="1034">
          <cell r="A1034" t="str">
            <v>B367</v>
          </cell>
          <cell r="B1034" t="str">
            <v>BARHALE COMPOUND</v>
          </cell>
          <cell r="C1034" t="str">
            <v>HARVIL ROAD JUNCTION WITH</v>
          </cell>
          <cell r="D1034" t="str">
            <v>DEWS LANE, OPPOSITE HS2 ENTRAN</v>
          </cell>
          <cell r="E1034" t="str">
            <v/>
          </cell>
          <cell r="F1034" t="str">
            <v>UXBRIDGE</v>
          </cell>
          <cell r="G1034" t="str">
            <v>UB9 6JW</v>
          </cell>
        </row>
        <row r="1035">
          <cell r="A1035" t="str">
            <v>B368</v>
          </cell>
          <cell r="B1035" t="str">
            <v>BALFOUR BEATTY GROUND ENGINEER</v>
          </cell>
          <cell r="C1035" t="str">
            <v>PROJECT CMGMJ008</v>
          </cell>
          <cell r="D1035" t="str">
            <v>LOCH KINARDOCHY</v>
          </cell>
          <cell r="E1035" t="str">
            <v>B846 JUNCTION WITH C450</v>
          </cell>
          <cell r="F1035" t="str">
            <v>SCHIEHALLION ROAD, PERTH</v>
          </cell>
          <cell r="G1035" t="str">
            <v>PH16 5NL</v>
          </cell>
        </row>
        <row r="1036">
          <cell r="A1036" t="str">
            <v>B369</v>
          </cell>
          <cell r="B1036" t="str">
            <v xml:space="preserve">MAYO CIVILS     </v>
          </cell>
          <cell r="C1036" t="str">
            <v xml:space="preserve">C/O DOMIS, ANCHORAGE QUAY     </v>
          </cell>
          <cell r="E1036" t="str">
            <v xml:space="preserve">SALFORD      </v>
          </cell>
          <cell r="F1036" t="str">
            <v xml:space="preserve">GREATER MANCHESTER      </v>
          </cell>
          <cell r="G1036" t="str">
            <v xml:space="preserve">M50 2XE </v>
          </cell>
        </row>
        <row r="1037">
          <cell r="A1037" t="str">
            <v>B370</v>
          </cell>
          <cell r="B1037" t="str">
            <v>BUILDING ADHESIVES LIMITED</v>
          </cell>
          <cell r="C1037" t="str">
            <v>LONGTON ROAD</v>
          </cell>
          <cell r="D1037" t="str">
            <v>TRENTHAM</v>
          </cell>
          <cell r="E1037" t="str">
            <v>STOKE ON TRENT</v>
          </cell>
          <cell r="F1037" t="str">
            <v>STAFFORDSHIRE</v>
          </cell>
          <cell r="G1037" t="str">
            <v>ST4 8JB</v>
          </cell>
        </row>
        <row r="1038">
          <cell r="A1038" t="str">
            <v>B371</v>
          </cell>
          <cell r="B1038" t="str">
            <v>BUCKINGHAM GROUP CONTRACTING L</v>
          </cell>
          <cell r="C1038" t="str">
            <v>PACK HILL</v>
          </cell>
          <cell r="D1038" t="str">
            <v>WANABOROUGH</v>
          </cell>
          <cell r="E1038" t="str">
            <v>SWINDON</v>
          </cell>
          <cell r="F1038" t="str">
            <v>WILTSHIRE</v>
          </cell>
          <cell r="G1038" t="str">
            <v>SN4 0SW</v>
          </cell>
        </row>
        <row r="1039">
          <cell r="A1039" t="str">
            <v>B372</v>
          </cell>
          <cell r="B1039" t="str">
            <v>BAE SYSTEMS PROPERTIES LTD</v>
          </cell>
          <cell r="C1039" t="str">
            <v>10-11 ADLINGTON SOUTH BUS PARK</v>
          </cell>
          <cell r="D1039" t="str">
            <v>ADLINGTON</v>
          </cell>
          <cell r="E1039" t="str">
            <v>CHORLEY</v>
          </cell>
          <cell r="F1039" t="str">
            <v>LANCASHIRE</v>
          </cell>
          <cell r="G1039" t="str">
            <v>PR7 4JR</v>
          </cell>
        </row>
        <row r="1040">
          <cell r="A1040" t="str">
            <v>B372</v>
          </cell>
          <cell r="B1040" t="str">
            <v xml:space="preserve">BRADGATE SURVEYING LTD        </v>
          </cell>
          <cell r="C1040" t="str">
            <v xml:space="preserve">OFFICE 2 </v>
          </cell>
          <cell r="D1040" t="str">
            <v>THE DAIRY</v>
          </cell>
          <cell r="E1040" t="str">
            <v xml:space="preserve">NEWTOWN GRANGE  BUSINESS PARK </v>
          </cell>
          <cell r="F1040" t="str">
            <v xml:space="preserve">LEICESTERSHIRE                </v>
          </cell>
          <cell r="G1040" t="str">
            <v>LE9 9FL</v>
          </cell>
        </row>
        <row r="1041">
          <cell r="A1041" t="str">
            <v>B374</v>
          </cell>
          <cell r="B1041" t="str">
            <v>BALFOUR BEATTY</v>
          </cell>
          <cell r="C1041" t="str">
            <v>THURSTON LTD</v>
          </cell>
          <cell r="D1041" t="str">
            <v>HAWKING CROFT ROAD</v>
          </cell>
          <cell r="E1041" t="str">
            <v>HORBURY</v>
          </cell>
          <cell r="F1041" t="str">
            <v>WAKEFIELD</v>
          </cell>
          <cell r="G1041" t="str">
            <v>WF4 6AJ</v>
          </cell>
        </row>
        <row r="1042">
          <cell r="A1042" t="str">
            <v>B375</v>
          </cell>
          <cell r="B1042" t="str">
            <v>BROWNFIELD CONSULTANCY</v>
          </cell>
          <cell r="C1042" t="str">
            <v>WOODSTOCK</v>
          </cell>
          <cell r="D1042" t="str">
            <v>MEMORIAL ROAD</v>
          </cell>
          <cell r="E1042" t="str">
            <v>FENNY COMPTON, SOUTHAM</v>
          </cell>
          <cell r="F1042" t="str">
            <v>WARWICKSHIRE</v>
          </cell>
          <cell r="G1042" t="str">
            <v>CV47 2XU</v>
          </cell>
        </row>
        <row r="1043">
          <cell r="A1043" t="str">
            <v>B376</v>
          </cell>
          <cell r="B1043" t="str">
            <v>BETOMIX UK LTD</v>
          </cell>
          <cell r="C1043" t="str">
            <v>35B GEORGE LANE</v>
          </cell>
          <cell r="D1043" t="str">
            <v/>
          </cell>
          <cell r="E1043" t="str">
            <v>BROMLEY</v>
          </cell>
          <cell r="F1043" t="str">
            <v>KENT</v>
          </cell>
          <cell r="G1043" t="str">
            <v>BR2 7LG</v>
          </cell>
        </row>
        <row r="1044">
          <cell r="A1044" t="str">
            <v>B377</v>
          </cell>
          <cell r="B1044" t="str">
            <v>BBV JV ACCOUNTS PAYABLE (CSUK)</v>
          </cell>
          <cell r="C1044" t="str">
            <v>PO BOX 321</v>
          </cell>
          <cell r="D1044" t="str">
            <v/>
          </cell>
          <cell r="E1044" t="str">
            <v/>
          </cell>
          <cell r="F1044" t="str">
            <v>NEWCASTLE UPON TYNE</v>
          </cell>
          <cell r="G1044" t="str">
            <v>NE12 2ER</v>
          </cell>
        </row>
        <row r="1045">
          <cell r="A1045" t="str">
            <v>B378</v>
          </cell>
          <cell r="B1045" t="str">
            <v>BRADFORDS</v>
          </cell>
          <cell r="C1045" t="str">
            <v>139 BRISTOL ROAD</v>
          </cell>
          <cell r="D1045" t="str">
            <v/>
          </cell>
          <cell r="E1045" t="str">
            <v>BRIDGEWATER</v>
          </cell>
          <cell r="F1045" t="str">
            <v>SOMERSET</v>
          </cell>
          <cell r="G1045" t="str">
            <v>TA6 4AQ</v>
          </cell>
        </row>
        <row r="1046">
          <cell r="A1046" t="str">
            <v>B379</v>
          </cell>
          <cell r="B1046" t="str">
            <v>BREEDON</v>
          </cell>
          <cell r="C1046" t="str">
            <v>NAUNTON QUARRY</v>
          </cell>
          <cell r="D1046" t="str">
            <v>BUCKLE STREET, NAUNTON</v>
          </cell>
          <cell r="E1046" t="str">
            <v>NR CHELTENHAM</v>
          </cell>
          <cell r="F1046" t="str">
            <v>GLOUCESTERSHIRE</v>
          </cell>
          <cell r="G1046" t="str">
            <v>GL54 3BA</v>
          </cell>
        </row>
        <row r="1047">
          <cell r="A1047" t="str">
            <v>B380</v>
          </cell>
          <cell r="B1047" t="str">
            <v>BALFOUR BEATTY SITE OFFICE</v>
          </cell>
          <cell r="C1047" t="str">
            <v>SANDY LANE</v>
          </cell>
          <cell r="D1047" t="str">
            <v>CHAPEL BRAMPTON</v>
          </cell>
          <cell r="E1047" t="str">
            <v>NORTHAMPTON</v>
          </cell>
          <cell r="F1047" t="str">
            <v>NORTHAMPTONSHIRE</v>
          </cell>
          <cell r="G1047" t="str">
            <v>NN6 8AD</v>
          </cell>
        </row>
        <row r="1048">
          <cell r="A1048" t="str">
            <v>B381</v>
          </cell>
          <cell r="B1048" t="str">
            <v xml:space="preserve">MAYO CIVIL ENGINEERING LTD </v>
          </cell>
          <cell r="C1048" t="str">
            <v xml:space="preserve">C/O BEIJING   </v>
          </cell>
          <cell r="D1048" t="str">
            <v xml:space="preserve">CHURCH STREET               </v>
          </cell>
          <cell r="E1048" t="str">
            <v xml:space="preserve">ECCLES, MANCHESTER </v>
          </cell>
          <cell r="F1048" t="str">
            <v xml:space="preserve">GREATER MANCHESTER     </v>
          </cell>
          <cell r="G1048" t="str">
            <v xml:space="preserve">M30 0DF </v>
          </cell>
        </row>
        <row r="1049">
          <cell r="A1049" t="str">
            <v>B382</v>
          </cell>
          <cell r="B1049" t="str">
            <v>BIBBY LEASING LTD</v>
          </cell>
          <cell r="C1049" t="str">
            <v>7 AIRPORT WEST</v>
          </cell>
          <cell r="D1049" t="str">
            <v>LANCASTER WAY</v>
          </cell>
          <cell r="E1049" t="str">
            <v>WARREN HOUSE LANE, YEADON</v>
          </cell>
          <cell r="F1049" t="str">
            <v>LEEDS WEST YORKSHIRE</v>
          </cell>
          <cell r="G1049" t="str">
            <v>LS19 7ZA</v>
          </cell>
        </row>
        <row r="1050">
          <cell r="A1050" t="str">
            <v>B383</v>
          </cell>
          <cell r="B1050" t="str">
            <v xml:space="preserve">BRITISH SUGAR </v>
          </cell>
          <cell r="C1050" t="str">
            <v xml:space="preserve">CANTLEY FACTORY  </v>
          </cell>
          <cell r="D1050" t="str">
            <v xml:space="preserve">CANTLEY                       </v>
          </cell>
          <cell r="E1050" t="str">
            <v xml:space="preserve">NORWICH                       </v>
          </cell>
          <cell r="F1050" t="str">
            <v xml:space="preserve">NORFOLK                       </v>
          </cell>
          <cell r="G1050" t="str">
            <v>NR13 3ST</v>
          </cell>
        </row>
        <row r="1051">
          <cell r="A1051" t="str">
            <v>B386</v>
          </cell>
          <cell r="B1051" t="str">
            <v xml:space="preserve">BUCKINGHAM GROUP CONTRACTING  </v>
          </cell>
          <cell r="C1051" t="str">
            <v xml:space="preserve">NEW MONKS FARM  </v>
          </cell>
          <cell r="D1051" t="str">
            <v xml:space="preserve">OFF A27 OLD SHOREHAM RD       </v>
          </cell>
          <cell r="E1051" t="str">
            <v xml:space="preserve">SHOREHAM                      </v>
          </cell>
          <cell r="F1051" t="str">
            <v xml:space="preserve">WEST SUSSEX           </v>
          </cell>
          <cell r="G1051" t="str">
            <v>BN15 0QZ</v>
          </cell>
        </row>
        <row r="1052">
          <cell r="A1052" t="str">
            <v>B387</v>
          </cell>
          <cell r="B1052" t="str">
            <v xml:space="preserve">MAYO CIVIL ENGINEERING LTD    </v>
          </cell>
          <cell r="C1052" t="str">
            <v xml:space="preserve">KING STREET                   </v>
          </cell>
          <cell r="D1052" t="str">
            <v xml:space="preserve">BLACKPOOL         </v>
          </cell>
          <cell r="F1052" t="str">
            <v xml:space="preserve">LANCASHIRE                  </v>
          </cell>
          <cell r="G1052" t="str">
            <v xml:space="preserve">FY1 3EJ </v>
          </cell>
        </row>
        <row r="1053">
          <cell r="A1053" t="str">
            <v>B389</v>
          </cell>
          <cell r="B1053" t="str">
            <v xml:space="preserve">ANDREW HUTCHINS               </v>
          </cell>
          <cell r="C1053" t="str">
            <v xml:space="preserve">IVY COTTAGE         </v>
          </cell>
          <cell r="D1053" t="str">
            <v xml:space="preserve">ASH LANE, BAUGHURST   </v>
          </cell>
          <cell r="E1053" t="str">
            <v xml:space="preserve">TADLEY       </v>
          </cell>
          <cell r="F1053" t="str">
            <v xml:space="preserve">HAMPSHIRE   </v>
          </cell>
          <cell r="G1053" t="str">
            <v>RG26 5PW</v>
          </cell>
        </row>
        <row r="1054">
          <cell r="A1054" t="str">
            <v>B390</v>
          </cell>
          <cell r="B1054" t="str">
            <v xml:space="preserve">BREEDON GROUP   </v>
          </cell>
          <cell r="C1054" t="str">
            <v>FTB SITE, MELTON COMMERCIAL PK</v>
          </cell>
          <cell r="D1054" t="str">
            <v xml:space="preserve">WELBY ROAD </v>
          </cell>
          <cell r="E1054" t="str">
            <v xml:space="preserve">ASFORDBY, MELTON MOWBRAY  </v>
          </cell>
          <cell r="F1054" t="str">
            <v>LEICESTERSHIRE</v>
          </cell>
          <cell r="G1054" t="str">
            <v>LE14 3JL</v>
          </cell>
        </row>
        <row r="1055">
          <cell r="A1055" t="str">
            <v>B392</v>
          </cell>
          <cell r="B1055" t="str">
            <v>BRISTOL &amp; AVON TRANSPORT &amp; REC</v>
          </cell>
          <cell r="C1055" t="str">
            <v>SEVERN ROAD</v>
          </cell>
          <cell r="D1055" t="str">
            <v xml:space="preserve">BRISTOL   </v>
          </cell>
          <cell r="E1055" t="str">
            <v>HALLEN</v>
          </cell>
          <cell r="F1055" t="str">
            <v>GLOUCESTERSHIRE</v>
          </cell>
          <cell r="G1055" t="str">
            <v>BS10 7SE</v>
          </cell>
        </row>
        <row r="1056">
          <cell r="A1056" t="str">
            <v>B393</v>
          </cell>
          <cell r="B1056" t="str">
            <v>KNIGHTS BROWN CONSTRUCTION LTD</v>
          </cell>
          <cell r="C1056" t="str">
            <v>160 CHRISTCHURCH ROAD</v>
          </cell>
          <cell r="D1056" t="str">
            <v/>
          </cell>
          <cell r="E1056" t="str">
            <v>RINGWOOD</v>
          </cell>
          <cell r="F1056" t="str">
            <v>HAMPSHIRE</v>
          </cell>
          <cell r="G1056" t="str">
            <v>BH24 3AR</v>
          </cell>
        </row>
        <row r="1057">
          <cell r="A1057" t="str">
            <v>B394</v>
          </cell>
          <cell r="B1057" t="str">
            <v>KNIGHTS BROWN CONSTRUCTION LTD</v>
          </cell>
          <cell r="C1057" t="str">
            <v>SITE OFFICES, LONDON ROAD</v>
          </cell>
          <cell r="D1057" t="str">
            <v>HILSEA LIDO</v>
          </cell>
          <cell r="E1057" t="str">
            <v>PORTSMOUTH</v>
          </cell>
          <cell r="F1057" t="str">
            <v>HAMPSHIRE</v>
          </cell>
          <cell r="G1057" t="str">
            <v>PO2 9RP</v>
          </cell>
        </row>
        <row r="1058">
          <cell r="A1058" t="str">
            <v>B395</v>
          </cell>
          <cell r="B1058" t="str">
            <v>F BALL AND CO LTD</v>
          </cell>
          <cell r="C1058" t="str">
            <v>CHURNESIDE BUSINESS PARK</v>
          </cell>
          <cell r="D1058" t="str">
            <v>STATION ROAD</v>
          </cell>
          <cell r="E1058" t="str">
            <v>LEEK</v>
          </cell>
          <cell r="F1058" t="str">
            <v>STAFFORDSHIRE</v>
          </cell>
          <cell r="G1058" t="str">
            <v>ST13 7RS</v>
          </cell>
        </row>
        <row r="1059">
          <cell r="A1059" t="str">
            <v>B396</v>
          </cell>
          <cell r="B1059" t="str">
            <v>I &amp; H BROWN LTD</v>
          </cell>
          <cell r="C1059" t="str">
            <v>BLARY HILL WIND FARM, SITE</v>
          </cell>
          <cell r="D1059" t="str">
            <v>COMPOUND, OFF A83 GLENBAR</v>
          </cell>
          <cell r="E1059" t="str">
            <v>ARGYLE</v>
          </cell>
          <cell r="F1059" t="str">
            <v>ARGYLLSHIRE</v>
          </cell>
          <cell r="G1059" t="str">
            <v>PA29 6UT</v>
          </cell>
        </row>
        <row r="1060">
          <cell r="A1060" t="str">
            <v>B397</v>
          </cell>
          <cell r="B1060" t="str">
            <v>B &amp; K SYSTEMS LIMITED</v>
          </cell>
          <cell r="C1060" t="str">
            <v>1 COLLEGE COURT</v>
          </cell>
          <cell r="D1060" t="str">
            <v>COLLEGE ROAD, GILDERSOME</v>
          </cell>
          <cell r="E1060" t="str">
            <v>LEEDS</v>
          </cell>
          <cell r="F1060" t="str">
            <v>WEST YORKSHIRE</v>
          </cell>
          <cell r="G1060" t="str">
            <v>LS27 7WF</v>
          </cell>
        </row>
        <row r="1061">
          <cell r="A1061" t="str">
            <v>B398</v>
          </cell>
          <cell r="B1061" t="str">
            <v>BEN BESWICK</v>
          </cell>
          <cell r="C1061" t="str">
            <v>4 DERBY STREET</v>
          </cell>
          <cell r="D1061" t="str">
            <v/>
          </cell>
          <cell r="E1061" t="str">
            <v>WIGAN</v>
          </cell>
          <cell r="F1061" t="str">
            <v>LANCASHIRE</v>
          </cell>
          <cell r="G1061" t="str">
            <v>WN3 4TJ</v>
          </cell>
        </row>
        <row r="1062">
          <cell r="A1062" t="str">
            <v>B399</v>
          </cell>
          <cell r="B1062" t="str">
            <v>BREEDON QUARRY</v>
          </cell>
          <cell r="C1062" t="str">
            <v>MARYBANK QUARRY</v>
          </cell>
          <cell r="D1062" t="str">
            <v>MARYBANK</v>
          </cell>
          <cell r="E1062" t="str">
            <v>STORNOWAY</v>
          </cell>
          <cell r="F1062" t="str">
            <v>ISLE OF LEWIS</v>
          </cell>
          <cell r="G1062" t="str">
            <v>HS2 0DD</v>
          </cell>
        </row>
        <row r="1063">
          <cell r="A1063" t="str">
            <v>B400</v>
          </cell>
          <cell r="B1063" t="str">
            <v>KNIGHTS BROWN</v>
          </cell>
          <cell r="C1063" t="str">
            <v>3 CHARNWOOD PARK</v>
          </cell>
          <cell r="D1063" t="str">
            <v>WATERTON</v>
          </cell>
          <cell r="E1063" t="str">
            <v>BRIDGEND</v>
          </cell>
          <cell r="F1063" t="str">
            <v>GLAMORGAN</v>
          </cell>
          <cell r="G1063" t="str">
            <v>CF31 3PL</v>
          </cell>
        </row>
        <row r="1064">
          <cell r="A1064" t="str">
            <v>B401R</v>
          </cell>
          <cell r="B1064" t="str">
            <v>BREEDON SOUTHERN LTD</v>
          </cell>
          <cell r="C1064" t="str">
            <v>LEATON QUARRY</v>
          </cell>
          <cell r="D1064" t="str">
            <v>LEATON</v>
          </cell>
          <cell r="E1064" t="str">
            <v>TELFORD</v>
          </cell>
          <cell r="F1064" t="str">
            <v>SHROPSHIRE</v>
          </cell>
          <cell r="G1064" t="str">
            <v>TF6 5HB</v>
          </cell>
        </row>
        <row r="1065">
          <cell r="A1065" t="str">
            <v>B402</v>
          </cell>
          <cell r="B1065" t="str">
            <v>I &amp; H BROWN LTD</v>
          </cell>
          <cell r="C1065" t="str">
            <v>51 DUNKELD ROAD</v>
          </cell>
          <cell r="D1065" t="str">
            <v/>
          </cell>
          <cell r="E1065" t="str">
            <v>PERTH</v>
          </cell>
          <cell r="F1065" t="str">
            <v>PERTHSHIRE</v>
          </cell>
          <cell r="G1065" t="str">
            <v>PH1 3YD</v>
          </cell>
        </row>
        <row r="1066">
          <cell r="A1066" t="str">
            <v>B403</v>
          </cell>
          <cell r="B1066" t="str">
            <v>B &amp; W TUNNELLING LTD</v>
          </cell>
          <cell r="C1066" t="str">
            <v>ABEGARW TRADING ESTATE</v>
          </cell>
          <cell r="D1066" t="str">
            <v>BRYNMENYN, BRIDGE END</v>
          </cell>
          <cell r="E1066" t="str">
            <v>CARDIFF</v>
          </cell>
          <cell r="F1066" t="str">
            <v>SOUTH GLAMORGAN</v>
          </cell>
          <cell r="G1066" t="str">
            <v>CF32 9LW</v>
          </cell>
        </row>
        <row r="1067">
          <cell r="A1067" t="str">
            <v>B404</v>
          </cell>
          <cell r="B1067" t="str">
            <v>BALFOUR BEATTY CIVIL ENG</v>
          </cell>
          <cell r="C1067" t="str">
            <v>C/O MAXIM 7 MAXIM OFFICE PARK</v>
          </cell>
          <cell r="D1067" t="str">
            <v>PARKLANDS AVENUE</v>
          </cell>
          <cell r="E1067" t="str">
            <v>MOTHERWELL</v>
          </cell>
          <cell r="F1067" t="str">
            <v>LANARKSHIRE</v>
          </cell>
          <cell r="G1067" t="str">
            <v>ML1 4WQ</v>
          </cell>
        </row>
        <row r="1068">
          <cell r="A1068" t="str">
            <v>B405</v>
          </cell>
          <cell r="B1068" t="str">
            <v>BUCHAN CONCRETE SOLUTIONS</v>
          </cell>
          <cell r="C1068" t="str">
            <v>WALTON ROAD</v>
          </cell>
          <cell r="D1068" t="str">
            <v>DRAKELOW</v>
          </cell>
          <cell r="E1068" t="str">
            <v>BURTON ON TRENT</v>
          </cell>
          <cell r="F1068" t="str">
            <v>STAFFORDSHIRE</v>
          </cell>
          <cell r="G1068" t="str">
            <v>DE15 9UA</v>
          </cell>
        </row>
        <row r="1069">
          <cell r="A1069" t="str">
            <v>B406</v>
          </cell>
          <cell r="B1069" t="str">
            <v>I &amp; H BROWN LTD</v>
          </cell>
          <cell r="C1069" t="str">
            <v>BLINDWELLS SITE</v>
          </cell>
          <cell r="D1069" t="str">
            <v>OFF A198 ROAD</v>
          </cell>
          <cell r="E1069" t="str">
            <v>TRANENT</v>
          </cell>
          <cell r="F1069" t="str">
            <v>EAST LOTHIAN</v>
          </cell>
          <cell r="G1069" t="str">
            <v>EH33 1DT</v>
          </cell>
        </row>
        <row r="1070">
          <cell r="A1070" t="str">
            <v>B407</v>
          </cell>
          <cell r="B1070" t="str">
            <v>BREEDON AGGREGATES ENGLAND LTD</v>
          </cell>
          <cell r="C1070" t="str">
            <v>ELSHAM CONCRETE PLANT</v>
          </cell>
          <cell r="D1070" t="str">
            <v>THE FLAREPATH, ELSHAM WOLD IND</v>
          </cell>
          <cell r="E1070" t="str">
            <v>EST, ELSHAM BRIGG</v>
          </cell>
          <cell r="F1070" t="str">
            <v>LINCOLNSHIRE</v>
          </cell>
          <cell r="G1070" t="str">
            <v>DN20 0SP</v>
          </cell>
        </row>
        <row r="1071">
          <cell r="A1071" t="str">
            <v>B408</v>
          </cell>
          <cell r="B1071" t="str">
            <v>BBVJV - HS2 SITE COMPOUND</v>
          </cell>
          <cell r="C1071" t="str">
            <v>NORTH PORTAL</v>
          </cell>
          <cell r="D1071" t="str">
            <v>WELSH ROAD, BASCOTE</v>
          </cell>
          <cell r="E1071" t="str">
            <v>SOUTHAM</v>
          </cell>
          <cell r="F1071" t="str">
            <v>WARWICKSHIRE</v>
          </cell>
          <cell r="G1071" t="str">
            <v>CV47 2GR</v>
          </cell>
        </row>
        <row r="1072">
          <cell r="A1072" t="str">
            <v>B409</v>
          </cell>
          <cell r="B1072" t="str">
            <v>KNIGHTS BROWN CONSTUCTION</v>
          </cell>
          <cell r="C1072" t="str">
            <v>BERTH 102 HERBERT WALKER AVE</v>
          </cell>
          <cell r="D1072" t="str">
            <v>ABP SOUTHAMPTON PORT</v>
          </cell>
          <cell r="E1072" t="str">
            <v>WESTERN DOCKS, SOUTHAMPTON</v>
          </cell>
          <cell r="F1072" t="str">
            <v>HAMPSHIRE</v>
          </cell>
          <cell r="G1072" t="str">
            <v>SO15 1BS</v>
          </cell>
        </row>
        <row r="1073">
          <cell r="A1073" t="str">
            <v>B410</v>
          </cell>
          <cell r="B1073" t="str">
            <v>BALFOUR BEATTY COMPOUND</v>
          </cell>
          <cell r="C1073" t="str">
            <v>A2 BEAN TO EBBSFLEET JUNCT IMP</v>
          </cell>
          <cell r="D1073" t="str">
            <v>NEW BARN ROAD SOUTHFLEET</v>
          </cell>
          <cell r="E1073" t="str">
            <v>GRAVESEND</v>
          </cell>
          <cell r="F1073" t="str">
            <v>KENT</v>
          </cell>
          <cell r="G1073" t="str">
            <v>DA13 9LH</v>
          </cell>
        </row>
        <row r="1074">
          <cell r="A1074" t="str">
            <v>B411</v>
          </cell>
          <cell r="B1074" t="str">
            <v>KAIMES 275KV CIVIL WORKS</v>
          </cell>
          <cell r="C1074" t="str">
            <v>KAIMES 275KV SUBSTATION</v>
          </cell>
          <cell r="D1074" t="str">
            <v>OLD BURDIEHOUSE ROAD</v>
          </cell>
          <cell r="E1074" t="str">
            <v>EDINBURGH</v>
          </cell>
          <cell r="F1074" t="str">
            <v>WEST LOTHIAN</v>
          </cell>
          <cell r="G1074" t="str">
            <v>EH17 8BN</v>
          </cell>
        </row>
        <row r="1075">
          <cell r="A1075" t="str">
            <v>B412</v>
          </cell>
          <cell r="B1075" t="str">
            <v>BB TEST SERVICES LTD</v>
          </cell>
          <cell r="C1075" t="str">
            <v>5 RICHMOND SOUTH STREET</v>
          </cell>
          <cell r="D1075" t="str">
            <v/>
          </cell>
          <cell r="E1075" t="str">
            <v>WEST BROMWICH</v>
          </cell>
          <cell r="F1075" t="str">
            <v>WEST MIDLANDS</v>
          </cell>
          <cell r="G1075" t="str">
            <v>B70 0DG</v>
          </cell>
        </row>
        <row r="1076">
          <cell r="A1076" t="str">
            <v>B413</v>
          </cell>
          <cell r="B1076" t="str">
            <v>ADVANCE PLUS</v>
          </cell>
          <cell r="C1076" t="str">
            <v>SITE COMPOUND</v>
          </cell>
          <cell r="D1076" t="str">
            <v>BLUNDELL LANE</v>
          </cell>
          <cell r="E1076" t="str">
            <v>OFF BANDFIEL LAND</v>
          </cell>
          <cell r="F1076" t="str">
            <v>LANCASHIRE</v>
          </cell>
          <cell r="G1076" t="str">
            <v>PR9 7NP</v>
          </cell>
        </row>
        <row r="1077">
          <cell r="A1077" t="str">
            <v>B415</v>
          </cell>
          <cell r="B1077" t="str">
            <v>EARTH ENVIRONMENTAL &amp; GEOTECHN</v>
          </cell>
          <cell r="C1077" t="str">
            <v xml:space="preserve">183 LABURNUM ROAD </v>
          </cell>
          <cell r="D1077" t="str">
            <v xml:space="preserve">REDCAR    </v>
          </cell>
          <cell r="E1077" t="str">
            <v xml:space="preserve">CLEVELAND                     </v>
          </cell>
          <cell r="F1077" t="str">
            <v xml:space="preserve">YORKSHIRE      </v>
          </cell>
          <cell r="G1077" t="str">
            <v>TS10 3RU</v>
          </cell>
        </row>
        <row r="1078">
          <cell r="A1078" t="str">
            <v>B416</v>
          </cell>
          <cell r="B1078" t="str">
            <v>BRETT AGGREGATES</v>
          </cell>
          <cell r="C1078" t="str">
            <v/>
          </cell>
          <cell r="D1078" t="str">
            <v/>
          </cell>
          <cell r="E1078" t="str">
            <v>STANWELL</v>
          </cell>
          <cell r="F1078" t="str">
            <v>MIDDLESEX</v>
          </cell>
          <cell r="G1078" t="str">
            <v>TW19 6BG</v>
          </cell>
        </row>
        <row r="1079">
          <cell r="A1079" t="str">
            <v>B417</v>
          </cell>
          <cell r="B1079" t="str">
            <v>JADE BARNETT</v>
          </cell>
          <cell r="C1079" t="str">
            <v>164 FITCHES CRESCENT</v>
          </cell>
          <cell r="D1079" t="str">
            <v/>
          </cell>
          <cell r="E1079" t="str">
            <v>MALDON</v>
          </cell>
          <cell r="F1079" t="str">
            <v>ESSEX</v>
          </cell>
          <cell r="G1079" t="str">
            <v>CM9 5JF</v>
          </cell>
        </row>
        <row r="1080">
          <cell r="A1080" t="str">
            <v>B418</v>
          </cell>
          <cell r="B1080" t="str">
            <v>BUTE ISLAND FOODS LTD</v>
          </cell>
          <cell r="C1080" t="str">
            <v>THE CREAMERY</v>
          </cell>
          <cell r="D1080" t="str">
            <v>TOWNHEAD</v>
          </cell>
          <cell r="E1080" t="str">
            <v>ROTHESAY</v>
          </cell>
          <cell r="F1080" t="str">
            <v>ISLE OF BUTE</v>
          </cell>
          <cell r="G1080" t="str">
            <v>PA20 9JH</v>
          </cell>
        </row>
        <row r="1081">
          <cell r="A1081" t="str">
            <v>B419</v>
          </cell>
          <cell r="B1081" t="str">
            <v>KNIGHTS BROWN CONSTRUCTION LTD</v>
          </cell>
          <cell r="C1081" t="str">
            <v>SITE OFFICES</v>
          </cell>
          <cell r="D1081" t="str">
            <v>CASTLE INN BRIDGE</v>
          </cell>
          <cell r="E1081" t="str">
            <v>TREFOREST</v>
          </cell>
          <cell r="F1081" t="str">
            <v>PONTYPRIDD</v>
          </cell>
          <cell r="G1081" t="str">
            <v>CF37 5RF</v>
          </cell>
        </row>
        <row r="1082">
          <cell r="A1082" t="str">
            <v>B420</v>
          </cell>
          <cell r="B1082" t="str">
            <v>BRETT AGGREGATES</v>
          </cell>
          <cell r="C1082" t="str">
            <v>TECHNICAL SATELLITE LAB</v>
          </cell>
          <cell r="D1082" t="str">
            <v>NORTH SEA TERMINAL</v>
          </cell>
          <cell r="E1082" t="str">
            <v>SALT LANE, CLIFFE</v>
          </cell>
          <cell r="F1082" t="str">
            <v>KENT</v>
          </cell>
          <cell r="G1082" t="str">
            <v>ME3 7SX</v>
          </cell>
        </row>
        <row r="1083">
          <cell r="A1083" t="str">
            <v>B421</v>
          </cell>
          <cell r="B1083" t="str">
            <v xml:space="preserve">THE LAB AT BROOKES BELL       </v>
          </cell>
          <cell r="C1083" t="str">
            <v xml:space="preserve">UNITS 13 &amp; 14A VALLEY RD. IND </v>
          </cell>
          <cell r="D1083" t="str">
            <v xml:space="preserve">BIRKENHEAD     </v>
          </cell>
          <cell r="E1083" t="str">
            <v xml:space="preserve">WIRRAL     </v>
          </cell>
          <cell r="F1083" t="str">
            <v xml:space="preserve">CHESHIRE          </v>
          </cell>
          <cell r="G1083" t="str">
            <v>CH41 7EL</v>
          </cell>
        </row>
        <row r="1084">
          <cell r="A1084" t="str">
            <v>B422</v>
          </cell>
          <cell r="B1084" t="str">
            <v>MORGAN SINDALL CONSTRUCTION LT</v>
          </cell>
          <cell r="C1084" t="str">
            <v xml:space="preserve">LEOMINSTER WASTE WATER        </v>
          </cell>
          <cell r="D1084" t="str">
            <v xml:space="preserve">TREATMENT WORKS   </v>
          </cell>
          <cell r="E1084" t="str">
            <v xml:space="preserve">SOUTHERN AVENUE   </v>
          </cell>
          <cell r="F1084" t="str">
            <v xml:space="preserve">LEOMINSTER </v>
          </cell>
          <cell r="G1084" t="str">
            <v>HR6 0RW</v>
          </cell>
        </row>
        <row r="1085">
          <cell r="A1085" t="str">
            <v>B423</v>
          </cell>
          <cell r="B1085" t="str">
            <v>SOCOTEC</v>
          </cell>
          <cell r="C1085" t="str">
            <v>UNIT 11, COWLEY MILL IND EST</v>
          </cell>
          <cell r="D1085" t="str">
            <v>LONGBRIDGE ROAD</v>
          </cell>
          <cell r="E1085" t="str">
            <v>UXBRIDGE</v>
          </cell>
          <cell r="F1085" t="str">
            <v>MIDDLESEX</v>
          </cell>
          <cell r="G1085" t="str">
            <v>UB8 2YG</v>
          </cell>
        </row>
        <row r="1086">
          <cell r="A1086" t="str">
            <v>B424</v>
          </cell>
          <cell r="B1086" t="str">
            <v xml:space="preserve">BOUGHTON LOAM   </v>
          </cell>
          <cell r="C1086" t="str">
            <v>12 TELFORD WAY</v>
          </cell>
          <cell r="D1086" t="str">
            <v xml:space="preserve">TELFORD WAY IND EST </v>
          </cell>
          <cell r="F1086" t="str">
            <v xml:space="preserve">KETTERING                     </v>
          </cell>
          <cell r="G1086" t="str">
            <v>NN16 8UN</v>
          </cell>
        </row>
        <row r="1087">
          <cell r="A1087" t="str">
            <v>B425</v>
          </cell>
          <cell r="B1087" t="str">
            <v>KNIGHTS BROWN CONSTRUCTION LTD</v>
          </cell>
          <cell r="C1087" t="str">
            <v>MILLBROOK WATER</v>
          </cell>
          <cell r="D1087" t="str">
            <v xml:space="preserve">TREATMENT WORKS    </v>
          </cell>
          <cell r="E1087" t="str">
            <v xml:space="preserve">WESTERN DOCK GATE 2 </v>
          </cell>
          <cell r="F1087" t="str">
            <v xml:space="preserve">SOUTHAMPTON   </v>
          </cell>
          <cell r="G1087" t="str">
            <v>SO15 1DA</v>
          </cell>
        </row>
        <row r="1088">
          <cell r="A1088" t="str">
            <v>B426</v>
          </cell>
          <cell r="B1088" t="str">
            <v xml:space="preserve">TOLENT CONSTRUCTION         </v>
          </cell>
          <cell r="C1088" t="str">
            <v xml:space="preserve">TEESSIDE GAS PROCESSING PLANT </v>
          </cell>
          <cell r="D1088" t="str">
            <v xml:space="preserve">NORTH SOUTH ACCESS ROAD     </v>
          </cell>
          <cell r="E1088" t="str">
            <v xml:space="preserve">SEAL SANDS, STOCKTON ON TEES  </v>
          </cell>
          <cell r="F1088" t="str">
            <v xml:space="preserve">COUNTY DURHAM          </v>
          </cell>
          <cell r="G1088" t="str">
            <v xml:space="preserve">TS2 1FB </v>
          </cell>
        </row>
        <row r="1089">
          <cell r="A1089" t="str">
            <v>B427</v>
          </cell>
          <cell r="B1089" t="str">
            <v xml:space="preserve">BALFOUR BEATTY VINCI JV - HS2 </v>
          </cell>
          <cell r="C1089" t="str">
            <v>PROJECT HSST1040, BBV KINSBURY</v>
          </cell>
          <cell r="D1089" t="str">
            <v xml:space="preserve">PRECAST YARD, KINGSBURY RD   </v>
          </cell>
          <cell r="E1089" t="str">
            <v xml:space="preserve">CURDWORTH, SUTTON COLDFIELD   </v>
          </cell>
          <cell r="F1089" t="str">
            <v xml:space="preserve">BIRMINGHAM, WEST MIDLANDS     </v>
          </cell>
          <cell r="G1089" t="str">
            <v xml:space="preserve">B76 0DF </v>
          </cell>
        </row>
        <row r="1090">
          <cell r="A1090" t="str">
            <v>B428</v>
          </cell>
          <cell r="B1090" t="str">
            <v xml:space="preserve">BALFOUR BEATTY CONSTR. LTD   </v>
          </cell>
          <cell r="C1090" t="str">
            <v xml:space="preserve">PROJECT CRSS0046        </v>
          </cell>
          <cell r="D1090" t="str">
            <v xml:space="preserve">OFF CALAISWOOD CRESCENT    </v>
          </cell>
          <cell r="E1090" t="str">
            <v xml:space="preserve">DUNFERMLINE     </v>
          </cell>
          <cell r="F1090" t="str">
            <v xml:space="preserve">FIFE              </v>
          </cell>
          <cell r="G1090" t="str">
            <v>KY11 8ZR</v>
          </cell>
        </row>
        <row r="1091">
          <cell r="A1091" t="str">
            <v>B429</v>
          </cell>
          <cell r="B1091" t="str">
            <v>BRETT CONCRETE LABS</v>
          </cell>
          <cell r="C1091" t="str">
            <v>RIDHAM TECH LAB, RIDHAM DOCK</v>
          </cell>
          <cell r="D1091" t="str">
            <v>KEMSLEY FIELDS BUS. PARK</v>
          </cell>
          <cell r="E1091" t="str">
            <v>SITTINGBOURNE</v>
          </cell>
          <cell r="F1091" t="str">
            <v>KENT</v>
          </cell>
          <cell r="G1091" t="str">
            <v>ME9 8SR</v>
          </cell>
        </row>
        <row r="1092">
          <cell r="A1092" t="str">
            <v>B430</v>
          </cell>
          <cell r="B1092" t="str">
            <v xml:space="preserve">BUDORE QUARRIES          </v>
          </cell>
          <cell r="C1092" t="str">
            <v xml:space="preserve">11 BALINDERRY ROAD            </v>
          </cell>
          <cell r="D1092" t="str">
            <v xml:space="preserve">LISBURN          </v>
          </cell>
          <cell r="F1092" t="str">
            <v xml:space="preserve">CO.ANTRIM  </v>
          </cell>
          <cell r="G1092" t="str">
            <v>BT28 2SA</v>
          </cell>
        </row>
        <row r="1093">
          <cell r="A1093" t="str">
            <v>B431</v>
          </cell>
          <cell r="B1093" t="str">
            <v>McQUILLAN QUARRIES</v>
          </cell>
          <cell r="C1093" t="str">
            <v xml:space="preserve">15 SYCAMORE ROAD          </v>
          </cell>
          <cell r="D1093" t="str">
            <v xml:space="preserve">DUNROD, CRUMLIN     </v>
          </cell>
          <cell r="E1093" t="str">
            <v xml:space="preserve">BELFAST        </v>
          </cell>
          <cell r="F1093" t="str">
            <v xml:space="preserve">CO.ANTRIM  </v>
          </cell>
          <cell r="G1093" t="str">
            <v>BT29 4JE</v>
          </cell>
        </row>
        <row r="1094">
          <cell r="A1094" t="str">
            <v>B432</v>
          </cell>
          <cell r="B1094" t="str">
            <v>MAYO CIVIL ENGINEERING</v>
          </cell>
          <cell r="C1094" t="str">
            <v>C/O DOMIS SITE</v>
          </cell>
          <cell r="D1094" t="str">
            <v>HALLAM TOWERS, FULWOOD ROAD</v>
          </cell>
          <cell r="E1094" t="str">
            <v>SHEFFIELD</v>
          </cell>
          <cell r="F1094" t="str">
            <v>YORKSHIRE</v>
          </cell>
          <cell r="G1094" t="str">
            <v>S10 3BQ</v>
          </cell>
        </row>
        <row r="1095">
          <cell r="A1095" t="str">
            <v>B433</v>
          </cell>
          <cell r="B1095" t="str">
            <v>KNIGHTS BROWN CONSTRUCTION LTD</v>
          </cell>
          <cell r="C1095" t="str">
            <v>SITE OFFICES,ABP MANUFACTURING</v>
          </cell>
          <cell r="D1095" t="str">
            <v>PLANT, TOM LEWIS WAY</v>
          </cell>
          <cell r="E1095" t="str">
            <v>ALEXANDRA DOCKS</v>
          </cell>
          <cell r="F1095" t="str">
            <v>NEWPORT, GWENT</v>
          </cell>
          <cell r="G1095" t="str">
            <v>NP20 2WZ</v>
          </cell>
        </row>
        <row r="1096">
          <cell r="A1096" t="str">
            <v>B434</v>
          </cell>
          <cell r="B1096" t="str">
            <v xml:space="preserve">BREEDON GROUP  </v>
          </cell>
          <cell r="C1096" t="str">
            <v xml:space="preserve">WENVOE QUARRY                 </v>
          </cell>
          <cell r="D1096" t="str">
            <v>WENVOE</v>
          </cell>
          <cell r="F1096" t="str">
            <v xml:space="preserve">CARDIFF                       </v>
          </cell>
          <cell r="G1096" t="str">
            <v xml:space="preserve">CF5 6XE </v>
          </cell>
        </row>
        <row r="1097">
          <cell r="A1097" t="str">
            <v>B435</v>
          </cell>
          <cell r="B1097" t="str">
            <v>BAM NUTTALL</v>
          </cell>
          <cell r="C1097" t="str">
            <v>LEEDS FAS2 PROJECT OFFICE</v>
          </cell>
          <cell r="D1097" t="str">
            <v>LEEDS</v>
          </cell>
          <cell r="E1097" t="str">
            <v/>
          </cell>
          <cell r="F1097" t="str">
            <v>YORKSHIRE</v>
          </cell>
          <cell r="G1097" t="str">
            <v>LS28 8HL</v>
          </cell>
        </row>
        <row r="1098">
          <cell r="A1098" t="str">
            <v>B436</v>
          </cell>
          <cell r="B1098" t="str">
            <v xml:space="preserve">MAYO CIVIL ENGINEERING LTD    </v>
          </cell>
          <cell r="C1098" t="str">
            <v xml:space="preserve">C/0 DOMIS            </v>
          </cell>
          <cell r="D1098" t="str">
            <v xml:space="preserve">VICTORIA HOUSE              </v>
          </cell>
          <cell r="E1098" t="str">
            <v>LONGACRE STREET, MANCHESTER</v>
          </cell>
          <cell r="F1098" t="str">
            <v xml:space="preserve">GREATER MANCHESTER    </v>
          </cell>
          <cell r="G1098" t="str">
            <v xml:space="preserve">M1 2WN  </v>
          </cell>
        </row>
        <row r="1099">
          <cell r="A1099" t="str">
            <v>B437</v>
          </cell>
          <cell r="B1099" t="str">
            <v xml:space="preserve">BRETT CONCRETE       </v>
          </cell>
          <cell r="C1099" t="str">
            <v xml:space="preserve">TECHNICAL LAB    </v>
          </cell>
          <cell r="D1099" t="str">
            <v xml:space="preserve">FORD LANE        </v>
          </cell>
          <cell r="E1099" t="str">
            <v xml:space="preserve">ALRESFORD, COLCHESTER    </v>
          </cell>
          <cell r="F1099" t="str">
            <v xml:space="preserve">ESSEX               </v>
          </cell>
          <cell r="G1099" t="str">
            <v xml:space="preserve">CO7 8BB </v>
          </cell>
        </row>
        <row r="1100">
          <cell r="A1100" t="str">
            <v>B439</v>
          </cell>
          <cell r="B1100" t="str">
            <v xml:space="preserve">BAM RITCHIES </v>
          </cell>
          <cell r="C1100" t="str">
            <v>MURPHYS COMPOUND</v>
          </cell>
          <cell r="D1100" t="str">
            <v xml:space="preserve">NEW ROAD </v>
          </cell>
          <cell r="E1100" t="str">
            <v>NORTHCHURCH, BERKHAMSTED</v>
          </cell>
          <cell r="F1100" t="str">
            <v xml:space="preserve">HERTFORDSHIRE                 </v>
          </cell>
          <cell r="G1100" t="str">
            <v xml:space="preserve">HP4 1LN </v>
          </cell>
        </row>
        <row r="1101">
          <cell r="A1101" t="str">
            <v>B440</v>
          </cell>
          <cell r="B1101" t="str">
            <v xml:space="preserve">MORRISON ENERGY SERVICES  </v>
          </cell>
          <cell r="C1101" t="str">
            <v xml:space="preserve">NG RHIGOS SUBSTATION      </v>
          </cell>
          <cell r="D1101" t="str">
            <v xml:space="preserve">HIRWAUN IND ESTATE            </v>
          </cell>
          <cell r="E1101" t="str">
            <v xml:space="preserve">SIXTEENTH AVENUE, HIRWAUN    </v>
          </cell>
          <cell r="F1101" t="str">
            <v xml:space="preserve">ABERDARE, GLAMORGAN           </v>
          </cell>
          <cell r="G1101" t="str">
            <v>CF44 9UP</v>
          </cell>
        </row>
        <row r="1102">
          <cell r="A1102" t="str">
            <v>B441</v>
          </cell>
          <cell r="B1102" t="str">
            <v>JOHN BYRNE</v>
          </cell>
          <cell r="C1102" t="str">
            <v>53 BUCKINGHAM ROAD WEST</v>
          </cell>
          <cell r="D1102" t="str">
            <v/>
          </cell>
          <cell r="E1102" t="str">
            <v>STOCKPORT</v>
          </cell>
          <cell r="F1102" t="str">
            <v>CHESHIRE</v>
          </cell>
          <cell r="G1102" t="str">
            <v>SK4 4BA</v>
          </cell>
        </row>
        <row r="1103">
          <cell r="A1103" t="str">
            <v>B442</v>
          </cell>
          <cell r="B1103" t="str">
            <v xml:space="preserve">BG &amp; E CONSULT. ENGINEERS LTD </v>
          </cell>
          <cell r="C1103" t="str">
            <v xml:space="preserve">163 TOWER BRIDGE ROAD         </v>
          </cell>
          <cell r="F1103" t="str">
            <v xml:space="preserve">LONDON                  </v>
          </cell>
          <cell r="G1103" t="str">
            <v xml:space="preserve">SE1 3LW </v>
          </cell>
        </row>
        <row r="1104">
          <cell r="A1104" t="str">
            <v>B443</v>
          </cell>
          <cell r="B1104" t="str">
            <v xml:space="preserve">BALFOUR BEATTY    </v>
          </cell>
          <cell r="C1104" t="str">
            <v xml:space="preserve">PROJECT MCC17004       </v>
          </cell>
          <cell r="D1104" t="str">
            <v>C/O HPC POSTAL CONSOLIDATION</v>
          </cell>
          <cell r="E1104" t="str">
            <v>CENTRE, EDF FREIGHT MANAGEMENT</v>
          </cell>
          <cell r="F1104" t="str">
            <v xml:space="preserve">JN23, DUNBALL, SOMERSET </v>
          </cell>
          <cell r="G1104" t="str">
            <v xml:space="preserve">TA6 4BQ </v>
          </cell>
        </row>
        <row r="1105">
          <cell r="A1105" t="str">
            <v>B444</v>
          </cell>
          <cell r="B1105" t="str">
            <v>BLAKE GEOSERVICES LIMITED</v>
          </cell>
          <cell r="C1105" t="str">
            <v>MUNRO SAWMILLS</v>
          </cell>
          <cell r="D1105" t="str">
            <v>OLD EVANTON ROAD</v>
          </cell>
          <cell r="E1105" t="str">
            <v>DINGWALL</v>
          </cell>
          <cell r="F1105" t="str">
            <v>ROSS-SHIRE</v>
          </cell>
          <cell r="G1105" t="str">
            <v>IV15 9UN</v>
          </cell>
        </row>
        <row r="1106">
          <cell r="A1106" t="str">
            <v>B445</v>
          </cell>
          <cell r="B1106" t="str">
            <v>C/O BENTONITE MANUFACTURING &amp;</v>
          </cell>
          <cell r="C1106" t="str">
            <v xml:space="preserve">DUNGERNESS POWER STATION </v>
          </cell>
          <cell r="E1106" t="str">
            <v xml:space="preserve">DUNGERNESS </v>
          </cell>
          <cell r="F1106" t="str">
            <v xml:space="preserve">KENT    </v>
          </cell>
          <cell r="G1106" t="str">
            <v>TN29 9PX</v>
          </cell>
        </row>
        <row r="1107">
          <cell r="A1107" t="str">
            <v>B446</v>
          </cell>
          <cell r="B1107" t="str">
            <v>ELITE CIVILS LTD</v>
          </cell>
          <cell r="C1107" t="str">
            <v xml:space="preserve">BIRMINGHAM CITY F.C  </v>
          </cell>
          <cell r="D1107" t="str">
            <v xml:space="preserve">ST ANDREWS, CATTERAL ROAD </v>
          </cell>
          <cell r="E1107" t="str">
            <v xml:space="preserve">BIRMINGHAM  </v>
          </cell>
          <cell r="F1107" t="str">
            <v xml:space="preserve">WEST MIDLANDS </v>
          </cell>
          <cell r="G1107" t="str">
            <v xml:space="preserve">B9 4RL  </v>
          </cell>
        </row>
        <row r="1108">
          <cell r="A1108" t="str">
            <v>B447</v>
          </cell>
          <cell r="B1108" t="str">
            <v>SOUTHBAY CIVIL ENGINEERING LTD</v>
          </cell>
          <cell r="C1108" t="str">
            <v xml:space="preserve">SOUTHBAY COMPOUND     </v>
          </cell>
          <cell r="D1108" t="str">
            <v xml:space="preserve">ROYAL DOCKYARD    </v>
          </cell>
          <cell r="E1108" t="str">
            <v xml:space="preserve">PEMBROKE DOCK </v>
          </cell>
          <cell r="F1108" t="str">
            <v xml:space="preserve">PEMBROKESHIRE  </v>
          </cell>
          <cell r="G1108" t="str">
            <v>SA72 6TD</v>
          </cell>
        </row>
        <row r="1109">
          <cell r="A1109" t="str">
            <v>B448</v>
          </cell>
          <cell r="B1109" t="str">
            <v xml:space="preserve">BALFOUR BEATTY   </v>
          </cell>
          <cell r="C1109" t="str">
            <v xml:space="preserve">PROJECT MHC19005    </v>
          </cell>
          <cell r="D1109" t="str">
            <v xml:space="preserve">WISLEY JUNCTION IMP SITE LAB  </v>
          </cell>
          <cell r="E1109" t="str">
            <v>PORTSMOUTH ROAD</v>
          </cell>
          <cell r="F1109" t="str">
            <v xml:space="preserve">RIPLEY, WOKING   </v>
          </cell>
          <cell r="G1109" t="str">
            <v>GU23 6BA</v>
          </cell>
        </row>
        <row r="1110">
          <cell r="A1110" t="str">
            <v>B449</v>
          </cell>
          <cell r="B1110" t="str">
            <v>BLUEBAY BUILDING PRODUCTS LTD</v>
          </cell>
          <cell r="C1110" t="str">
            <v>UNIT 16 G</v>
          </cell>
          <cell r="D1110" t="str">
            <v>FOLLINGSBY PARK</v>
          </cell>
          <cell r="E1110" t="str">
            <v>GATESHEAD</v>
          </cell>
          <cell r="F1110" t="str">
            <v>TYNE AND WEAR</v>
          </cell>
          <cell r="G1110" t="str">
            <v>NE10 8YF</v>
          </cell>
        </row>
        <row r="1111">
          <cell r="A1111" t="str">
            <v>B450</v>
          </cell>
          <cell r="B1111" t="str">
            <v>KNIGHTS BROWN CONSTUCTION LTD</v>
          </cell>
          <cell r="C1111" t="str">
            <v>COURTLANDS, ANTLANDS LANE</v>
          </cell>
          <cell r="D1111" t="str">
            <v>SHIPLEY BRIDGE</v>
          </cell>
          <cell r="E1111" t="str">
            <v>HORLEY</v>
          </cell>
          <cell r="F1111" t="str">
            <v>SURREY</v>
          </cell>
          <cell r="G1111" t="str">
            <v>RH6 9TE</v>
          </cell>
        </row>
        <row r="1112">
          <cell r="A1112" t="str">
            <v>B451</v>
          </cell>
          <cell r="B1112" t="str">
            <v>BALFOUR BEATTY GROUND ENGINEER</v>
          </cell>
          <cell r="C1112" t="str">
            <v xml:space="preserve">PROJECT CMGHH255     </v>
          </cell>
          <cell r="D1112" t="str">
            <v>GATE N22G5, FARADY AVENUE</v>
          </cell>
          <cell r="E1112" t="str">
            <v xml:space="preserve">SUTTON COLDFIELD, BIRMINGHAM </v>
          </cell>
          <cell r="F1112" t="str">
            <v xml:space="preserve">WEST MIDLANDS  </v>
          </cell>
          <cell r="G1112" t="str">
            <v xml:space="preserve">B76 0BE </v>
          </cell>
        </row>
        <row r="1113">
          <cell r="A1113" t="str">
            <v>B452</v>
          </cell>
          <cell r="B1113" t="str">
            <v xml:space="preserve">BALVIC LIMITED  </v>
          </cell>
          <cell r="C1113" t="str">
            <v>C/O BALFOUR BEATTY CONNECTS RD</v>
          </cell>
          <cell r="D1113" t="str">
            <v xml:space="preserve">BRAMHAM OPERATIONS CENTRE  </v>
          </cell>
          <cell r="E1113" t="str">
            <v xml:space="preserve">SPEN COMMON LANE, TADCASTER </v>
          </cell>
          <cell r="F1113" t="str">
            <v xml:space="preserve">NORTH YORKSHIRE </v>
          </cell>
          <cell r="G1113" t="str">
            <v>LS24 9NS</v>
          </cell>
        </row>
        <row r="1114">
          <cell r="A1114" t="str">
            <v>B453</v>
          </cell>
          <cell r="B1114" t="str">
            <v xml:space="preserve">BISHOP WILKINSON CATHOLIC     </v>
          </cell>
          <cell r="C1114" t="str">
            <v xml:space="preserve">EDUCATION TRUST HQ  </v>
          </cell>
          <cell r="D1114" t="str">
            <v xml:space="preserve">BARMSTON COURT, NISSAN WAY    </v>
          </cell>
          <cell r="E1114" t="str">
            <v xml:space="preserve">TURBINE BUSINESS PARK   </v>
          </cell>
          <cell r="F1114" t="str">
            <v xml:space="preserve">SUNDERLAND </v>
          </cell>
          <cell r="G1114" t="str">
            <v xml:space="preserve">SR5 3NY </v>
          </cell>
        </row>
        <row r="1115">
          <cell r="A1115" t="str">
            <v>B454</v>
          </cell>
          <cell r="B1115" t="str">
            <v xml:space="preserve">BALFOUR BEATTY           </v>
          </cell>
          <cell r="C1115" t="str">
            <v xml:space="preserve">SITE OFFICES     </v>
          </cell>
          <cell r="D1115" t="str">
            <v xml:space="preserve">WEST MAINS ROAD      </v>
          </cell>
          <cell r="E1115" t="str">
            <v xml:space="preserve">WEST MAINS INDUSTRIAL ESTATE </v>
          </cell>
          <cell r="F1115" t="str">
            <v xml:space="preserve">FALKIRK  </v>
          </cell>
          <cell r="G1115" t="str">
            <v xml:space="preserve">FK3 8XZ </v>
          </cell>
        </row>
        <row r="1116">
          <cell r="A1116" t="str">
            <v>B455</v>
          </cell>
          <cell r="B1116" t="str">
            <v>BLUE PHOENIX LTD</v>
          </cell>
          <cell r="C1116" t="str">
            <v>UNIT 4 THE ARENA</v>
          </cell>
          <cell r="D1116" t="str">
            <v>ROMAN BANK</v>
          </cell>
          <cell r="E1116" t="str">
            <v>BOURNE</v>
          </cell>
          <cell r="F1116" t="str">
            <v>LINCOLNSHIRE</v>
          </cell>
          <cell r="G1116" t="str">
            <v>PE10 9LQ</v>
          </cell>
        </row>
        <row r="1117">
          <cell r="A1117" t="str">
            <v>B456</v>
          </cell>
          <cell r="B1117" t="str">
            <v>BEARINGS AND DRIVES LTD</v>
          </cell>
          <cell r="C1117" t="str">
            <v>UNITS 4 AND 5 GREENFIELD ROAD</v>
          </cell>
          <cell r="D1117" t="str">
            <v>GREENFIELD INDUSTRIAL ESTATE</v>
          </cell>
          <cell r="E1117" t="str">
            <v>CONGLETON</v>
          </cell>
          <cell r="F1117" t="str">
            <v>CHESHIRE</v>
          </cell>
          <cell r="G1117" t="str">
            <v>CW12 4TR</v>
          </cell>
        </row>
        <row r="1118">
          <cell r="A1118" t="str">
            <v>B457</v>
          </cell>
          <cell r="B1118" t="str">
            <v xml:space="preserve">BAM RITCHIES </v>
          </cell>
          <cell r="C1118" t="str">
            <v xml:space="preserve">BAM SITE COMPOUND </v>
          </cell>
          <cell r="D1118" t="str">
            <v>5 TEIGNMOUTH ROAD</v>
          </cell>
          <cell r="E1118" t="str">
            <v xml:space="preserve">DAWLISH                       </v>
          </cell>
          <cell r="G1118" t="str">
            <v xml:space="preserve">EX7 0LA </v>
          </cell>
        </row>
        <row r="1119">
          <cell r="A1119" t="str">
            <v>B458</v>
          </cell>
          <cell r="B1119" t="str">
            <v>BREEDON TRADING LIMITED</v>
          </cell>
          <cell r="C1119" t="str">
            <v>NORTHWICH CONCRETE PLANT</v>
          </cell>
          <cell r="D1119" t="str">
            <v xml:space="preserve">WINCHAM LANE </v>
          </cell>
          <cell r="E1119" t="str">
            <v xml:space="preserve">WINCHAM                       </v>
          </cell>
          <cell r="F1119" t="str">
            <v xml:space="preserve">NORTHWICH                     </v>
          </cell>
          <cell r="G1119" t="str">
            <v xml:space="preserve">CW9 6DE </v>
          </cell>
        </row>
        <row r="1120">
          <cell r="A1120" t="str">
            <v>B459</v>
          </cell>
          <cell r="B1120" t="str">
            <v>BASF PLC CONSTRUCTION CHEMICAL</v>
          </cell>
          <cell r="C1120" t="str">
            <v>WILSON AVENUE</v>
          </cell>
          <cell r="D1120" t="str">
            <v>SWINTON</v>
          </cell>
          <cell r="E1120" t="str">
            <v>MANCHESTER</v>
          </cell>
          <cell r="F1120" t="str">
            <v>LANCASHIRE</v>
          </cell>
          <cell r="G1120" t="str">
            <v>M27 8RQ</v>
          </cell>
        </row>
        <row r="1121">
          <cell r="A1121" t="str">
            <v>B460</v>
          </cell>
          <cell r="B1121" t="str">
            <v xml:space="preserve">BALFOUR BEATYT VINCI JV HS2   </v>
          </cell>
          <cell r="C1121" t="str">
            <v xml:space="preserve">PROJECT HSST1040              </v>
          </cell>
          <cell r="D1121" t="str">
            <v xml:space="preserve">SITE COMPOUND                 </v>
          </cell>
          <cell r="E1121" t="str">
            <v xml:space="preserve">OFF WATON LANE, WATER ORTON   </v>
          </cell>
          <cell r="F1121" t="str">
            <v xml:space="preserve">WEST MIDLANDS                 </v>
          </cell>
          <cell r="G1121" t="str">
            <v xml:space="preserve">B46 1DZ </v>
          </cell>
        </row>
        <row r="1122">
          <cell r="A1122" t="str">
            <v>B461</v>
          </cell>
          <cell r="B1122" t="str">
            <v>BWSC GENERATION SERVICES UK LT</v>
          </cell>
          <cell r="C1122" t="str">
            <v>KENT RENEWABLE ENG CHP PLANT</v>
          </cell>
          <cell r="D1122" t="str">
            <v>DISCOVERY PARK</v>
          </cell>
          <cell r="E1122" t="str">
            <v>RAMSGATE ROAD, SANDWICH</v>
          </cell>
          <cell r="F1122" t="str">
            <v>KENT</v>
          </cell>
          <cell r="G1122" t="str">
            <v>CT13 9FP</v>
          </cell>
        </row>
        <row r="1123">
          <cell r="A1123" t="str">
            <v>B462</v>
          </cell>
          <cell r="B1123" t="str">
            <v xml:space="preserve">MAYO CIVIL ENGINEERING LTD    </v>
          </cell>
          <cell r="C1123" t="str">
            <v xml:space="preserve">C/O VINCI CONSTRUCTION </v>
          </cell>
          <cell r="D1123" t="str">
            <v xml:space="preserve">COUNTESS OF CHESTER HOSPITAL </v>
          </cell>
          <cell r="E1123" t="str">
            <v xml:space="preserve">VALLEY DRIVE </v>
          </cell>
          <cell r="F1123" t="str">
            <v xml:space="preserve">CHESTER                       </v>
          </cell>
          <cell r="G1123" t="str">
            <v xml:space="preserve">CH2 1UG </v>
          </cell>
        </row>
        <row r="1124">
          <cell r="A1124" t="str">
            <v>B463</v>
          </cell>
          <cell r="B1124" t="str">
            <v xml:space="preserve">BURLINGTON AGGREGATES LTD     </v>
          </cell>
          <cell r="C1124" t="str">
            <v xml:space="preserve">BURLINGTON AGGREGATES LAB     </v>
          </cell>
          <cell r="D1124" t="str">
            <v xml:space="preserve">KIRKBY QUARRY    </v>
          </cell>
          <cell r="E1124" t="str">
            <v xml:space="preserve">KIRKBY-IN-FURNESS    </v>
          </cell>
          <cell r="F1124" t="str">
            <v xml:space="preserve">CUMBRIA                      </v>
          </cell>
          <cell r="G1124" t="str">
            <v>LA17 7UN</v>
          </cell>
        </row>
        <row r="1125">
          <cell r="A1125" t="str">
            <v>B464</v>
          </cell>
          <cell r="B1125" t="str">
            <v>THOMAS BENNETT</v>
          </cell>
          <cell r="C1125" t="str">
            <v>69 HEIGHAM ROAD</v>
          </cell>
          <cell r="D1125" t="str">
            <v/>
          </cell>
          <cell r="E1125" t="str">
            <v>NORWICH</v>
          </cell>
          <cell r="F1125" t="str">
            <v>NORFOLK</v>
          </cell>
          <cell r="G1125" t="str">
            <v>NR2 3AU</v>
          </cell>
        </row>
        <row r="1126">
          <cell r="A1126" t="str">
            <v>B465</v>
          </cell>
          <cell r="B1126" t="str">
            <v xml:space="preserve">BALFOUR BEATTY VINCI JV - HS2 </v>
          </cell>
          <cell r="C1126" t="str">
            <v xml:space="preserve">PROJECT HSST1040  </v>
          </cell>
          <cell r="D1126" t="str">
            <v>BIRMINGHAM ROAD B4114</v>
          </cell>
          <cell r="E1126" t="str">
            <v>COLESHILL NORTH</v>
          </cell>
          <cell r="F1126" t="str">
            <v xml:space="preserve">WARWICKSHIRE                  </v>
          </cell>
          <cell r="G1126" t="str">
            <v>B46 1DP</v>
          </cell>
        </row>
        <row r="1127">
          <cell r="A1127" t="str">
            <v>B466</v>
          </cell>
          <cell r="B1127" t="str">
            <v xml:space="preserve">BOVA SPECIALS UK LTD       </v>
          </cell>
          <cell r="C1127" t="str">
            <v xml:space="preserve">7-9 GORST ROAD                </v>
          </cell>
          <cell r="D1127" t="str">
            <v xml:space="preserve">PARK ROYAL                    </v>
          </cell>
          <cell r="F1127" t="str">
            <v xml:space="preserve">LONDON       </v>
          </cell>
          <cell r="G1127" t="str">
            <v>NW10 6LA</v>
          </cell>
        </row>
        <row r="1128">
          <cell r="A1128" t="str">
            <v>B467</v>
          </cell>
          <cell r="B1128" t="str">
            <v>BRITISH GYPSUM</v>
          </cell>
          <cell r="C1128" t="str">
            <v>BRITISH GYPSUM TECHNICAL CENTR</v>
          </cell>
          <cell r="D1128" t="str">
            <v>GOTHAM ROAD</v>
          </cell>
          <cell r="E1128" t="str">
            <v>LOUGHBOROUGH</v>
          </cell>
          <cell r="F1128" t="str">
            <v>LEICESTERSHIRE</v>
          </cell>
          <cell r="G1128" t="str">
            <v>LE12 6JT</v>
          </cell>
        </row>
        <row r="1129">
          <cell r="A1129" t="str">
            <v>B468</v>
          </cell>
          <cell r="B1129" t="str">
            <v>BYRNE BROS. (FORMWORK) LTD</v>
          </cell>
          <cell r="C1129" t="str">
            <v>HITACHI ZOSEN INOVA</v>
          </cell>
          <cell r="D1129" t="str">
            <v/>
          </cell>
          <cell r="E1129" t="str">
            <v>NEWHURST QUARRY, SHEPSHED</v>
          </cell>
          <cell r="F1129" t="str">
            <v>LEICESTERSHIRE</v>
          </cell>
          <cell r="G1129" t="str">
            <v>LE12 9BU</v>
          </cell>
        </row>
        <row r="1130">
          <cell r="A1130" t="str">
            <v>B469</v>
          </cell>
          <cell r="B1130" t="str">
            <v xml:space="preserve">BALFOUR BEATTY           </v>
          </cell>
          <cell r="C1130" t="str">
            <v>M25 JUNCTION 10 PROJECT OFFICE</v>
          </cell>
          <cell r="D1130" t="str">
            <v xml:space="preserve">PORTSMOUTH ROAD      </v>
          </cell>
          <cell r="E1130" t="str">
            <v xml:space="preserve">RIPLEY, WOKING      </v>
          </cell>
          <cell r="F1130" t="str">
            <v xml:space="preserve">SURREY  </v>
          </cell>
          <cell r="G1130" t="str">
            <v>GU23 6FN</v>
          </cell>
        </row>
        <row r="1131">
          <cell r="A1131" t="str">
            <v>B472</v>
          </cell>
          <cell r="B1131" t="str">
            <v>BASINGSTOKE COLLEGE OF TECH</v>
          </cell>
          <cell r="C1131" t="str">
            <v>CONSTRUCTION &amp; INTERIOR SKILLS</v>
          </cell>
          <cell r="D1131" t="str">
            <v>WORTING ROAD</v>
          </cell>
          <cell r="E1131" t="str">
            <v>BASINGSTOKE</v>
          </cell>
          <cell r="F1131" t="str">
            <v>HAMPSHIRE</v>
          </cell>
          <cell r="G1131" t="str">
            <v>RG21 8TN</v>
          </cell>
        </row>
        <row r="1132">
          <cell r="A1132" t="str">
            <v>B473</v>
          </cell>
          <cell r="B1132" t="str">
            <v xml:space="preserve">BLUE PHOENIX LTD              </v>
          </cell>
          <cell r="C1132" t="str">
            <v>SITA UK WILTON 11 EFW FACILITY</v>
          </cell>
          <cell r="D1132" t="str">
            <v xml:space="preserve">WILTON INTERNATIONAL      </v>
          </cell>
          <cell r="E1132" t="str">
            <v xml:space="preserve">MIDDLESBROUGH, TEESSIDE       </v>
          </cell>
          <cell r="F1132" t="str">
            <v xml:space="preserve">NORTH YORKSHIRE           </v>
          </cell>
          <cell r="G1132" t="str">
            <v>TS10 4RG</v>
          </cell>
        </row>
        <row r="1133">
          <cell r="A1133" t="str">
            <v>B474</v>
          </cell>
          <cell r="B1133" t="str">
            <v xml:space="preserve">BCS GROUP LTD   </v>
          </cell>
          <cell r="C1133" t="str">
            <v xml:space="preserve">CROWNDALE ROAD       </v>
          </cell>
          <cell r="F1133" t="str">
            <v xml:space="preserve">LONDON     </v>
          </cell>
          <cell r="G1133" t="str">
            <v xml:space="preserve">NW1 1TN </v>
          </cell>
        </row>
        <row r="1134">
          <cell r="A1134" t="str">
            <v>B475</v>
          </cell>
          <cell r="B1134" t="str">
            <v>COSTAN SKANSKA A14 JV</v>
          </cell>
          <cell r="C1134" t="str">
            <v>INTERGRATED DELIVERY TEAM</v>
          </cell>
          <cell r="D1134" t="str">
            <v>SECTION 4 SWAVESEY SITE OFFICE</v>
          </cell>
          <cell r="E1134" t="str">
            <v>HIGH STREET</v>
          </cell>
          <cell r="F1134" t="str">
            <v>CAMBRIDGESHIRE</v>
          </cell>
          <cell r="G1134" t="str">
            <v>CB23 4AA</v>
          </cell>
        </row>
        <row r="1135">
          <cell r="A1135" t="str">
            <v>B476</v>
          </cell>
          <cell r="B1135" t="str">
            <v xml:space="preserve">BREEDON TRADING LIMITED      </v>
          </cell>
          <cell r="C1135" t="str">
            <v xml:space="preserve">THETFORD CONCRETE PLANT      </v>
          </cell>
          <cell r="D1135" t="str">
            <v xml:space="preserve">MUNDFORD ROAD             </v>
          </cell>
          <cell r="E1135" t="str">
            <v xml:space="preserve">THETFORD           </v>
          </cell>
          <cell r="F1135" t="str">
            <v xml:space="preserve">NORFOLK              </v>
          </cell>
          <cell r="G1135" t="str">
            <v>IP24 1NB</v>
          </cell>
        </row>
        <row r="1136">
          <cell r="A1136" t="str">
            <v>B477</v>
          </cell>
          <cell r="B1136" t="str">
            <v>BALFOUR BEATTY UK CONSTRUCTION</v>
          </cell>
          <cell r="C1136" t="str">
            <v xml:space="preserve">SERVICES,  A9 A904 WESTFIELD  </v>
          </cell>
          <cell r="D1136" t="str">
            <v xml:space="preserve">WEST MAINS INDUSTRIAL ESTATE  </v>
          </cell>
          <cell r="E1136" t="str">
            <v xml:space="preserve">WEST MAINS, GRANGEMOUTH       </v>
          </cell>
          <cell r="F1136" t="str">
            <v xml:space="preserve">STIRLINGSHIRE         </v>
          </cell>
          <cell r="G1136" t="str">
            <v>FK3 8YE</v>
          </cell>
        </row>
        <row r="1137">
          <cell r="A1137" t="str">
            <v>B478</v>
          </cell>
          <cell r="B1137" t="str">
            <v xml:space="preserve">BRETT CONCRETE LTD      </v>
          </cell>
          <cell r="C1137" t="str">
            <v xml:space="preserve">PORTSMOUTH WHARF              </v>
          </cell>
          <cell r="D1137" t="str">
            <v xml:space="preserve">C/O PORTICO SHIPPING          </v>
          </cell>
          <cell r="E1137" t="str">
            <v xml:space="preserve">FLATHOUSE QUAY, FLATHOUSE RD  </v>
          </cell>
          <cell r="F1137" t="str">
            <v xml:space="preserve">PORTSMOUTH, HAMPSHIRE         </v>
          </cell>
          <cell r="G1137" t="str">
            <v xml:space="preserve">PO2 7SP </v>
          </cell>
        </row>
        <row r="1138">
          <cell r="A1138" t="str">
            <v>B479</v>
          </cell>
          <cell r="B1138" t="str">
            <v xml:space="preserve">BYLOR JV                      </v>
          </cell>
          <cell r="C1138" t="str">
            <v xml:space="preserve">STOCKS, BYLOR HINKLEY POINT C </v>
          </cell>
          <cell r="D1138" t="str">
            <v xml:space="preserve">WICK MOOR DROVE               </v>
          </cell>
          <cell r="E1138" t="str">
            <v xml:space="preserve">K5A BATCHING PLANT            </v>
          </cell>
          <cell r="F1138" t="str">
            <v xml:space="preserve">BRIDGWATER, SOMERSET        </v>
          </cell>
          <cell r="G1138" t="str">
            <v xml:space="preserve">TA5 1UF </v>
          </cell>
        </row>
        <row r="1139">
          <cell r="A1139" t="str">
            <v>B480</v>
          </cell>
          <cell r="B1139" t="str">
            <v>M&amp;J EVANS</v>
          </cell>
          <cell r="C1139" t="str">
            <v>C/O WILLIAM DAVIS</v>
          </cell>
          <cell r="D1139" t="str">
            <v>DUNSTON GRANGE</v>
          </cell>
          <cell r="E1139" t="str">
            <v>DUNSTON LANE, CHESTERFIELD</v>
          </cell>
          <cell r="F1139" t="str">
            <v>DERBYSHIRE</v>
          </cell>
          <cell r="G1139" t="str">
            <v>S41 9RJ</v>
          </cell>
        </row>
        <row r="1140">
          <cell r="A1140" t="str">
            <v>B481</v>
          </cell>
          <cell r="B1140" t="str">
            <v xml:space="preserve">BCS GROUP       </v>
          </cell>
          <cell r="C1140" t="str">
            <v xml:space="preserve">BARHALE COMPOUND              </v>
          </cell>
          <cell r="D1140" t="str">
            <v xml:space="preserve">8 GILLINGHAM STREET     </v>
          </cell>
          <cell r="F1140" t="str">
            <v xml:space="preserve">LONDON              </v>
          </cell>
          <cell r="G1140" t="str">
            <v>SW1V 1HJ</v>
          </cell>
        </row>
        <row r="1141">
          <cell r="A1141" t="str">
            <v>B482</v>
          </cell>
          <cell r="B1141" t="str">
            <v>BORDER CONCRETE PRODUCTS LTD</v>
          </cell>
          <cell r="C1141" t="str">
            <v>JEDBURGH ROAD</v>
          </cell>
          <cell r="D1141" t="str">
            <v/>
          </cell>
          <cell r="E1141" t="str">
            <v>KELSO</v>
          </cell>
          <cell r="F1141" t="str">
            <v>ROXBURGHSHIRE</v>
          </cell>
          <cell r="G1141" t="str">
            <v>TD5 8JG</v>
          </cell>
        </row>
        <row r="1142">
          <cell r="A1142" t="str">
            <v>B483</v>
          </cell>
          <cell r="B1142" t="str">
            <v>BRAMMER BUCK &amp; HICKMAN</v>
          </cell>
          <cell r="C1142" t="str">
            <v>UNIT 9 SPROUGHTON BUSINESS PAR</v>
          </cell>
          <cell r="D1142" t="str">
            <v>FARTHING ROAD</v>
          </cell>
          <cell r="E1142" t="str">
            <v>IPSWICH</v>
          </cell>
          <cell r="F1142" t="str">
            <v>SUFFOLK</v>
          </cell>
          <cell r="G1142" t="str">
            <v>IP1 5AP</v>
          </cell>
        </row>
        <row r="1143">
          <cell r="A1143" t="str">
            <v>B484</v>
          </cell>
          <cell r="B1143" t="str">
            <v xml:space="preserve">BREEDON TRADING  </v>
          </cell>
          <cell r="C1143" t="str">
            <v xml:space="preserve">C/O BROOME BROTHERS  </v>
          </cell>
          <cell r="D1143" t="str">
            <v xml:space="preserve">CHESWOLD LANE      </v>
          </cell>
          <cell r="E1143" t="str">
            <v xml:space="preserve">DONCASTER     </v>
          </cell>
          <cell r="F1143" t="str">
            <v xml:space="preserve">SOUTH YORKSHIRE               </v>
          </cell>
          <cell r="G1143" t="str">
            <v xml:space="preserve">DN5 8AR </v>
          </cell>
        </row>
        <row r="1144">
          <cell r="A1144" t="str">
            <v>B485</v>
          </cell>
          <cell r="B1144" t="str">
            <v xml:space="preserve">J. MURPHY &amp; SONS LIMITED      </v>
          </cell>
          <cell r="C1144" t="str">
            <v xml:space="preserve">MURPHY COMPOUND 1B            </v>
          </cell>
          <cell r="D1144" t="str">
            <v xml:space="preserve">DEREHAM ROAD </v>
          </cell>
          <cell r="E1144" t="str">
            <v xml:space="preserve">SCARNING, DEREHAM  </v>
          </cell>
          <cell r="F1144" t="str">
            <v xml:space="preserve">NORFOLK     </v>
          </cell>
          <cell r="G1144" t="str">
            <v>NR19 2LA</v>
          </cell>
        </row>
        <row r="1145">
          <cell r="A1145" t="str">
            <v>B486</v>
          </cell>
          <cell r="B1145" t="str">
            <v>ADVANCE PLIS</v>
          </cell>
          <cell r="C1145" t="str">
            <v>BURNLEY WWTW</v>
          </cell>
          <cell r="D1145" t="str">
            <v>WOODEND ROAD</v>
          </cell>
          <cell r="E1145" t="str">
            <v>BURNELY</v>
          </cell>
          <cell r="F1145" t="str">
            <v>LANCASHIRE</v>
          </cell>
          <cell r="G1145" t="str">
            <v>BB12 9DS</v>
          </cell>
        </row>
        <row r="1146">
          <cell r="A1146" t="str">
            <v>B487</v>
          </cell>
          <cell r="B1146" t="str">
            <v xml:space="preserve">MAYO CIVIL ENGINEERING </v>
          </cell>
          <cell r="C1146" t="str">
            <v xml:space="preserve">WEST VALE </v>
          </cell>
          <cell r="D1146" t="str">
            <v xml:space="preserve">OLDHAM     </v>
          </cell>
          <cell r="F1146" t="str">
            <v xml:space="preserve">GREATER MANCHESTER  </v>
          </cell>
          <cell r="G1146" t="str">
            <v xml:space="preserve">OL9 6TH </v>
          </cell>
        </row>
        <row r="1147">
          <cell r="A1147" t="str">
            <v>B488</v>
          </cell>
          <cell r="B1147" t="str">
            <v xml:space="preserve">BALFOUR BEATTY VINCI JV HS2   </v>
          </cell>
          <cell r="C1147" t="str">
            <v>(PROJECT HSTN1001)NORTH PORTAL</v>
          </cell>
          <cell r="D1147" t="str">
            <v xml:space="preserve">GATE N115, BASCOTE     </v>
          </cell>
          <cell r="E1147" t="str">
            <v xml:space="preserve">SOUTHAM    </v>
          </cell>
          <cell r="F1147" t="str">
            <v xml:space="preserve">WARWICKSHIRE  </v>
          </cell>
          <cell r="G1147" t="str">
            <v>CV47 2GS</v>
          </cell>
        </row>
        <row r="1148">
          <cell r="A1148" t="str">
            <v>B489</v>
          </cell>
          <cell r="B1148" t="str">
            <v xml:space="preserve">BALVAC LTD   </v>
          </cell>
          <cell r="C1148" t="str">
            <v xml:space="preserve">A63 HULL UNDERPASS         </v>
          </cell>
          <cell r="D1148" t="str">
            <v xml:space="preserve">BALFOUR BEATTY SITE OFFICE </v>
          </cell>
          <cell r="E1148" t="str">
            <v>WELLINGTON STREET WEST, HULL</v>
          </cell>
          <cell r="F1148" t="str">
            <v>EAST RIDING OF YORKSHIRE</v>
          </cell>
          <cell r="G1148" t="str">
            <v xml:space="preserve">HU1 2DG </v>
          </cell>
        </row>
        <row r="1149">
          <cell r="A1149" t="str">
            <v>B490</v>
          </cell>
          <cell r="B1149" t="str">
            <v>KNIGHTS BROWN CONSTRUCTION LTD</v>
          </cell>
          <cell r="C1149" t="str">
            <v xml:space="preserve">INDIAN QUEENS BESS PROJECT    </v>
          </cell>
          <cell r="D1149" t="str">
            <v xml:space="preserve">ST DENNIS        </v>
          </cell>
          <cell r="E1149" t="str">
            <v xml:space="preserve">ST AUSTELL                  </v>
          </cell>
          <cell r="F1149" t="str">
            <v>CORNWALL</v>
          </cell>
          <cell r="G1149" t="str">
            <v>PL26 8BY</v>
          </cell>
        </row>
        <row r="1150">
          <cell r="A1150" t="str">
            <v>B491</v>
          </cell>
          <cell r="B1150" t="str">
            <v xml:space="preserve">BREEDON TRADING LTD      </v>
          </cell>
          <cell r="C1150" t="str">
            <v xml:space="preserve">SHAP BLUE QUARRY           </v>
          </cell>
          <cell r="D1150" t="str">
            <v xml:space="preserve">OFF MAIN STREET (A6)     </v>
          </cell>
          <cell r="E1150" t="str">
            <v xml:space="preserve">SHAP        </v>
          </cell>
          <cell r="F1150" t="str">
            <v xml:space="preserve">CUMBRIA               </v>
          </cell>
          <cell r="G1150" t="str">
            <v>CA10 3QJ</v>
          </cell>
        </row>
        <row r="1151">
          <cell r="A1151" t="str">
            <v>B492</v>
          </cell>
          <cell r="B1151" t="str">
            <v>BRISTOL EXPORTS</v>
          </cell>
          <cell r="C1151" t="str">
            <v>VINTRY HOUSE</v>
          </cell>
          <cell r="D1151" t="str">
            <v>WINE STREET</v>
          </cell>
          <cell r="E1151" t="str">
            <v>BRISTOL</v>
          </cell>
          <cell r="F1151" t="str">
            <v>AVON</v>
          </cell>
          <cell r="G1151" t="str">
            <v>BS1 2BD</v>
          </cell>
        </row>
        <row r="1152">
          <cell r="A1152" t="str">
            <v>B493</v>
          </cell>
          <cell r="B1152" t="str">
            <v xml:space="preserve">BREEDON          </v>
          </cell>
          <cell r="C1152" t="str">
            <v xml:space="preserve">MINFFORDD QUARRY &amp; ASPHALT   </v>
          </cell>
          <cell r="D1152" t="str">
            <v xml:space="preserve">PLANT LABORATORY       </v>
          </cell>
          <cell r="E1152" t="str">
            <v xml:space="preserve">PENRHYNDEUDRAETH       </v>
          </cell>
          <cell r="F1152" t="str">
            <v xml:space="preserve">GWYNEDD    </v>
          </cell>
          <cell r="G1152" t="str">
            <v>LL48 6HP</v>
          </cell>
        </row>
        <row r="1153">
          <cell r="A1153" t="str">
            <v>B494</v>
          </cell>
          <cell r="B1153" t="str">
            <v xml:space="preserve">J MURPHY &amp; SONS LIMITED    </v>
          </cell>
          <cell r="C1153" t="str">
            <v xml:space="preserve">NATIONAL GRID SUBSTATION      </v>
          </cell>
          <cell r="D1153" t="str">
            <v xml:space="preserve">ACTON LANE     </v>
          </cell>
          <cell r="E1153" t="str">
            <v xml:space="preserve">HARESDEN            </v>
          </cell>
          <cell r="F1153" t="str">
            <v xml:space="preserve">LONDON   </v>
          </cell>
          <cell r="G1153" t="str">
            <v>NW10 7AB</v>
          </cell>
        </row>
        <row r="1154">
          <cell r="A1154" t="str">
            <v>B495</v>
          </cell>
          <cell r="B1154" t="str">
            <v xml:space="preserve">BYRNE-BROS (FORMWORK) LTD     </v>
          </cell>
          <cell r="C1154" t="str">
            <v xml:space="preserve">22 WOOD CRESCENT         </v>
          </cell>
          <cell r="F1154" t="str">
            <v xml:space="preserve">LONDON  </v>
          </cell>
          <cell r="G1154" t="str">
            <v xml:space="preserve">W12 7JW </v>
          </cell>
        </row>
        <row r="1155">
          <cell r="A1155" t="str">
            <v>B496</v>
          </cell>
          <cell r="B1155" t="str">
            <v xml:space="preserve">BIZ ENGINEERING LIMITED      </v>
          </cell>
          <cell r="C1155" t="str">
            <v xml:space="preserve">BIZ BUILDING, EDISON ROAD   </v>
          </cell>
          <cell r="D1155" t="str">
            <v xml:space="preserve">MILLMARSH LANE   </v>
          </cell>
          <cell r="E1155" t="str">
            <v xml:space="preserve">BRIMSDOWN, ENFIELD      </v>
          </cell>
          <cell r="F1155" t="str">
            <v xml:space="preserve">MIDDLESEX           </v>
          </cell>
          <cell r="G1155" t="str">
            <v xml:space="preserve">EN3 7QA </v>
          </cell>
        </row>
        <row r="1156">
          <cell r="A1156" t="str">
            <v>B497</v>
          </cell>
          <cell r="B1156" t="str">
            <v xml:space="preserve">MAYO CIVIL ENGINEERING LTD  </v>
          </cell>
          <cell r="C1156" t="str">
            <v xml:space="preserve">FUSION   </v>
          </cell>
          <cell r="D1156" t="str">
            <v xml:space="preserve">DEANSGATE SOUTH     </v>
          </cell>
          <cell r="E1156" t="str">
            <v>ACCESS VIA LITTLE PETER STREET</v>
          </cell>
          <cell r="F1156" t="str">
            <v xml:space="preserve">MANCHESTER   </v>
          </cell>
          <cell r="G1156" t="str">
            <v>M15 4QH</v>
          </cell>
        </row>
        <row r="1157">
          <cell r="A1157" t="str">
            <v>B498</v>
          </cell>
          <cell r="B1157" t="str">
            <v>BARRATT ASSOCIATES</v>
          </cell>
          <cell r="C1157" t="str">
            <v>BERTHLWYD</v>
          </cell>
          <cell r="D1157" t="str">
            <v>LLANARTH</v>
          </cell>
          <cell r="E1157" t="str">
            <v>CEREDIGON</v>
          </cell>
          <cell r="F1157" t="str">
            <v>CARDIGANSHIRE</v>
          </cell>
          <cell r="G1157" t="str">
            <v>SA47 0PF</v>
          </cell>
        </row>
        <row r="1158">
          <cell r="A1158" t="str">
            <v>B499</v>
          </cell>
          <cell r="B1158" t="str">
            <v>WOOLRIDGE CONSTRUCTION LTD</v>
          </cell>
          <cell r="C1158" t="str">
            <v>C/O BERKELEY HOMES SITE</v>
          </cell>
          <cell r="D1158" t="str">
            <v>THOMAS CALVIN WAY</v>
          </cell>
          <cell r="E1158" t="str">
            <v>WALLINGFORD</v>
          </cell>
          <cell r="F1158" t="str">
            <v>OXFORDSHIRE</v>
          </cell>
          <cell r="G1158" t="str">
            <v>OX10 0LT</v>
          </cell>
        </row>
        <row r="1159">
          <cell r="A1159" t="str">
            <v>B500</v>
          </cell>
          <cell r="B1159" t="str">
            <v>BRAITHWAITE EXCAVATIONS</v>
          </cell>
          <cell r="C1159" t="str">
            <v>THE PLANT YARD</v>
          </cell>
          <cell r="D1159" t="str">
            <v>CLAYCLIFFE ROAD</v>
          </cell>
          <cell r="E1159" t="str">
            <v>BARNSLEY</v>
          </cell>
          <cell r="F1159" t="str">
            <v>SOUTH YORKSHIRE</v>
          </cell>
          <cell r="G1159" t="str">
            <v>S75 1HT</v>
          </cell>
        </row>
        <row r="1160">
          <cell r="A1160" t="str">
            <v>B501</v>
          </cell>
          <cell r="B1160" t="str">
            <v>P BRAND</v>
          </cell>
          <cell r="C1160" t="str">
            <v>MAIN STREET</v>
          </cell>
          <cell r="D1160" t="str">
            <v>DUNMAGLAS</v>
          </cell>
          <cell r="E1160" t="str">
            <v>EAST WHITBURN</v>
          </cell>
          <cell r="F1160" t="str">
            <v>WEST LOTHIAN</v>
          </cell>
          <cell r="G1160" t="str">
            <v>EH47 0JD</v>
          </cell>
        </row>
        <row r="1161">
          <cell r="A1161" t="str">
            <v>B502</v>
          </cell>
          <cell r="B1161" t="str">
            <v>HOLCIM UK LTD</v>
          </cell>
          <cell r="C1161" t="str">
            <v>COLEMANS LABORATORY</v>
          </cell>
          <cell r="D1161" t="str">
            <v>HOLWELL</v>
          </cell>
          <cell r="E1161" t="str">
            <v>FROME</v>
          </cell>
          <cell r="F1161" t="str">
            <v>SOMERSET</v>
          </cell>
          <cell r="G1161" t="str">
            <v>BA11 4PX</v>
          </cell>
        </row>
        <row r="1162">
          <cell r="A1162" t="str">
            <v>B503</v>
          </cell>
          <cell r="B1162" t="str">
            <v>MARBANK CONSTRUCTION</v>
          </cell>
          <cell r="C1162" t="str">
            <v>MUSTANG PARK</v>
          </cell>
          <cell r="D1162" t="str">
            <v>SITE ENT VIA ROYAL OAK WAY</v>
          </cell>
          <cell r="E1162" t="str">
            <v>LEAMINGTON, DAVENTRY</v>
          </cell>
          <cell r="F1162" t="str">
            <v>NORTHAMPTONSHIRE</v>
          </cell>
          <cell r="G1162" t="str">
            <v>NN11 8NT</v>
          </cell>
        </row>
        <row r="1163">
          <cell r="A1163" t="str">
            <v>B504</v>
          </cell>
          <cell r="B1163" t="str">
            <v>TRANT ENGINEERING LTD</v>
          </cell>
          <cell r="C1163" t="str">
            <v>MANNINGTON 400KV SUBSTATION</v>
          </cell>
          <cell r="D1163" t="str">
            <v>LOT1/2, HOLT ROAD</v>
          </cell>
          <cell r="E1163" t="str">
            <v>THREE LEGGED CROSS, WIMBOURNE</v>
          </cell>
          <cell r="F1163" t="str">
            <v>DORSET</v>
          </cell>
          <cell r="G1163" t="str">
            <v>BH21 6SE</v>
          </cell>
        </row>
        <row r="1164">
          <cell r="A1164" t="str">
            <v>B505</v>
          </cell>
          <cell r="B1164" t="str">
            <v>TRANT ENGINEERING LTD</v>
          </cell>
          <cell r="C1164" t="str">
            <v>RATCLIFFE ON SOAR - LOT 2A</v>
          </cell>
          <cell r="D1164" t="str">
            <v/>
          </cell>
          <cell r="E1164" t="str">
            <v>RATCLIFFE ON SOAR</v>
          </cell>
          <cell r="F1164" t="str">
            <v>NOTTINGHAM</v>
          </cell>
          <cell r="G1164" t="str">
            <v>NG11 0EE</v>
          </cell>
        </row>
        <row r="1165">
          <cell r="A1165" t="str">
            <v>B506</v>
          </cell>
          <cell r="B1165" t="str">
            <v>BRANDON HIRE STATION</v>
          </cell>
          <cell r="C1165" t="str">
            <v>UNIT 12 WILSON ROAD</v>
          </cell>
          <cell r="D1165" t="str">
            <v>SOUTH WIGSTON</v>
          </cell>
          <cell r="E1165" t="str">
            <v>LEICESTER</v>
          </cell>
          <cell r="F1165" t="str">
            <v>LEICESTERSHIRE</v>
          </cell>
          <cell r="G1165" t="str">
            <v>LE18 4TP</v>
          </cell>
        </row>
        <row r="1166">
          <cell r="A1166" t="str">
            <v>B507</v>
          </cell>
          <cell r="B1166" t="str">
            <v>UNIVERSAL GROUP LTD</v>
          </cell>
          <cell r="C1166" t="str">
            <v>C/O J MURPHY-SITE COMPOUND</v>
          </cell>
          <cell r="D1166" t="str">
            <v>OFF RECTORY RD</v>
          </cell>
          <cell r="E1166" t="str">
            <v>WRABNESS</v>
          </cell>
          <cell r="F1166" t="str">
            <v>ESSEX</v>
          </cell>
          <cell r="G1166" t="str">
            <v>C011 2TX</v>
          </cell>
        </row>
        <row r="1167">
          <cell r="A1167" t="str">
            <v>B508</v>
          </cell>
          <cell r="B1167" t="str">
            <v>BRAMMER BUCK &amp; HICKMAN</v>
          </cell>
          <cell r="C1167" t="str">
            <v>DAKOTA HOUSE</v>
          </cell>
          <cell r="D1167" t="str">
            <v>CONCORD BUSINESS PARK</v>
          </cell>
          <cell r="E1167" t="str">
            <v/>
          </cell>
          <cell r="F1167" t="str">
            <v>MANCHESTER</v>
          </cell>
          <cell r="G1167" t="str">
            <v>M22 0RR</v>
          </cell>
        </row>
        <row r="1168">
          <cell r="A1168" t="str">
            <v>B509</v>
          </cell>
          <cell r="B1168" t="str">
            <v>DECONSTRUCT UK LTD</v>
          </cell>
          <cell r="C1168" t="str">
            <v>1 BERKELY STREET</v>
          </cell>
          <cell r="D1168" t="str">
            <v/>
          </cell>
          <cell r="E1168" t="str">
            <v/>
          </cell>
          <cell r="F1168" t="str">
            <v>LONDON</v>
          </cell>
          <cell r="G1168" t="str">
            <v>W1J 8HS</v>
          </cell>
        </row>
        <row r="1169">
          <cell r="A1169" t="str">
            <v>B511</v>
          </cell>
          <cell r="B1169" t="str">
            <v>MAYO CIVIL ENGINEERING</v>
          </cell>
          <cell r="C1169" t="str">
            <v xml:space="preserve">C/O DOMIS </v>
          </cell>
          <cell r="D1169" t="str">
            <v xml:space="preserve">TALBOT ROAD, OLD TRAFFORD </v>
          </cell>
          <cell r="E1169" t="str">
            <v xml:space="preserve">MANCHESTER                    </v>
          </cell>
          <cell r="F1169" t="str">
            <v>GREATER MANCHESTER</v>
          </cell>
          <cell r="G1169" t="str">
            <v xml:space="preserve">M16 0PX </v>
          </cell>
        </row>
        <row r="1170">
          <cell r="A1170" t="str">
            <v>B512</v>
          </cell>
          <cell r="B1170" t="str">
            <v>KNIGHTS BROWN CONSTRUCTION LTD</v>
          </cell>
          <cell r="C1170" t="str">
            <v xml:space="preserve">SITE OFFICES           </v>
          </cell>
          <cell r="D1170" t="str">
            <v xml:space="preserve">FEEDER ROAD                   </v>
          </cell>
          <cell r="F1170" t="str">
            <v xml:space="preserve">BRISTOL         </v>
          </cell>
          <cell r="G1170" t="str">
            <v xml:space="preserve">BS2 0SB </v>
          </cell>
        </row>
        <row r="1171">
          <cell r="A1171" t="str">
            <v>B513</v>
          </cell>
          <cell r="B1171" t="str">
            <v>LUDDON CONSTRUCTION LTD</v>
          </cell>
          <cell r="C1171" t="str">
            <v xml:space="preserve">C/O INOVYN GATE TWO       </v>
          </cell>
          <cell r="D1171" t="str">
            <v xml:space="preserve">BANKES LANE          </v>
          </cell>
          <cell r="E1171" t="str">
            <v>CASTNER</v>
          </cell>
          <cell r="F1171" t="str">
            <v xml:space="preserve">CHESHIRE    </v>
          </cell>
          <cell r="G1171" t="str">
            <v>WA7 4EL</v>
          </cell>
        </row>
        <row r="1172">
          <cell r="A1172" t="str">
            <v>B514</v>
          </cell>
          <cell r="B1172" t="str">
            <v xml:space="preserve">BREEDON GROUP </v>
          </cell>
          <cell r="C1172" t="str">
            <v xml:space="preserve">LEYBURN QUARRY  </v>
          </cell>
          <cell r="D1172" t="str">
            <v xml:space="preserve">WHIPPERDALE BANK </v>
          </cell>
          <cell r="E1172" t="str">
            <v xml:space="preserve">LEYBURN </v>
          </cell>
          <cell r="F1172" t="str">
            <v xml:space="preserve">NORTH YORKSHIRE     </v>
          </cell>
          <cell r="G1172" t="str">
            <v xml:space="preserve">DL8 5LA </v>
          </cell>
        </row>
        <row r="1173">
          <cell r="A1173" t="str">
            <v>B515</v>
          </cell>
          <cell r="B1173" t="str">
            <v xml:space="preserve">BALFOUR BEATTY GROUP LTD      </v>
          </cell>
          <cell r="C1173" t="str">
            <v xml:space="preserve">UNIT 3            </v>
          </cell>
          <cell r="D1173" t="str">
            <v xml:space="preserve">LEODIS COURT         </v>
          </cell>
          <cell r="E1173" t="str">
            <v xml:space="preserve">HOLBECK, LEEDS              </v>
          </cell>
          <cell r="F1173" t="str">
            <v xml:space="preserve">W. YORKSHIRE           </v>
          </cell>
          <cell r="G1173" t="str">
            <v>LS11 5JJ</v>
          </cell>
        </row>
        <row r="1174">
          <cell r="A1174" t="str">
            <v>B516</v>
          </cell>
          <cell r="B1174" t="str">
            <v>BREEDON AGGREGATE</v>
          </cell>
          <cell r="C1174" t="str">
            <v>ARDCHRONIE QUARRY</v>
          </cell>
          <cell r="D1174" t="str">
            <v>ARDGAY</v>
          </cell>
          <cell r="E1174" t="str">
            <v>SUTHERLAND</v>
          </cell>
          <cell r="F1174" t="str">
            <v>ROSS-SHIRE</v>
          </cell>
          <cell r="G1174" t="str">
            <v>IV24 3DJ</v>
          </cell>
        </row>
        <row r="1175">
          <cell r="A1175" t="str">
            <v>B517</v>
          </cell>
          <cell r="B1175" t="str">
            <v>BDC READYMIX</v>
          </cell>
          <cell r="C1175" t="str">
            <v>BARRY PLANT</v>
          </cell>
          <cell r="D1175" t="str">
            <v>ATLANTIC WAY, DOCK 2</v>
          </cell>
          <cell r="E1175" t="str">
            <v>BARRY</v>
          </cell>
          <cell r="F1175" t="str">
            <v>GLAMORGAN</v>
          </cell>
          <cell r="G1175" t="str">
            <v>CF63 3RA</v>
          </cell>
        </row>
        <row r="1176">
          <cell r="A1176" t="str">
            <v>B518</v>
          </cell>
          <cell r="B1176" t="str">
            <v xml:space="preserve">BAM MORGAN SINDALL JV        </v>
          </cell>
          <cell r="C1176" t="str">
            <v xml:space="preserve">BMJV, NEAR PROJECT 1J 19-16"  </v>
          </cell>
          <cell r="D1176" t="str">
            <v xml:space="preserve">MAIN OFFICE M1 J18 ONTO A428  </v>
          </cell>
          <cell r="E1176" t="str">
            <v xml:space="preserve">CRICK      </v>
          </cell>
          <cell r="F1176" t="str">
            <v xml:space="preserve">NORTHAMPTONSHIRE          </v>
          </cell>
          <cell r="G1176" t="str">
            <v xml:space="preserve">NN6 7SL </v>
          </cell>
        </row>
        <row r="1177">
          <cell r="A1177" t="str">
            <v>B519</v>
          </cell>
          <cell r="B1177" t="str">
            <v>BALFOUR BEATTY CONSTRUCTION</v>
          </cell>
          <cell r="C1177" t="str">
            <v>PTFP A9/A85 PERTH PROJECT OFF.</v>
          </cell>
          <cell r="D1177" t="str">
            <v>CRIEFF ROAD</v>
          </cell>
          <cell r="E1177" t="str">
            <v>PERTH</v>
          </cell>
          <cell r="F1177" t="str">
            <v>PERTHSHIRE</v>
          </cell>
          <cell r="G1177" t="str">
            <v>PH1 3JJ</v>
          </cell>
        </row>
        <row r="1178">
          <cell r="A1178" t="str">
            <v>B520</v>
          </cell>
          <cell r="B1178" t="str">
            <v>BRANNAN THERMOMETERS &amp; INSTRUM</v>
          </cell>
          <cell r="C1178" t="str">
            <v>LECONFIELD IND ESTATE</v>
          </cell>
          <cell r="D1178" t="str">
            <v/>
          </cell>
          <cell r="E1178" t="str">
            <v>CLEATOR MOOR</v>
          </cell>
          <cell r="F1178" t="str">
            <v>CUMBRIA</v>
          </cell>
          <cell r="G1178" t="str">
            <v>CA25 5QE</v>
          </cell>
        </row>
        <row r="1179">
          <cell r="A1179" t="str">
            <v>B521</v>
          </cell>
          <cell r="B1179" t="str">
            <v>BALFOUR BEATTY LIVING PLACES</v>
          </cell>
          <cell r="C1179" t="str">
            <v>PROJECT CRML0025</v>
          </cell>
          <cell r="D1179" t="str">
            <v>12-14 PRIDE PARKWAY</v>
          </cell>
          <cell r="E1179" t="str">
            <v>SLEAFORD</v>
          </cell>
          <cell r="F1179" t="str">
            <v>LINCOLNSHIRE</v>
          </cell>
          <cell r="G1179" t="str">
            <v>NG34 8GL</v>
          </cell>
        </row>
        <row r="1180">
          <cell r="A1180" t="str">
            <v>B522</v>
          </cell>
          <cell r="B1180" t="str">
            <v>MAYO CIVIL ENGINEERING</v>
          </cell>
          <cell r="C1180" t="str">
            <v>LUMINA CADDICK</v>
          </cell>
          <cell r="D1180" t="str">
            <v>BRIAN STATHAM WAY</v>
          </cell>
          <cell r="E1180" t="str">
            <v xml:space="preserve">OFF TALBOT ROAD, MANCHESTER </v>
          </cell>
          <cell r="F1180" t="str">
            <v>GREATER MANCHESTER</v>
          </cell>
          <cell r="G1180" t="str">
            <v>M16 0PU</v>
          </cell>
        </row>
        <row r="1181">
          <cell r="A1181" t="str">
            <v>B523</v>
          </cell>
          <cell r="B1181" t="str">
            <v xml:space="preserve">LOWER PENN WFD </v>
          </cell>
          <cell r="C1181" t="str">
            <v xml:space="preserve">LOWER PENN STW                </v>
          </cell>
          <cell r="D1181" t="str">
            <v xml:space="preserve">MARKET LANE     </v>
          </cell>
          <cell r="E1181" t="str">
            <v xml:space="preserve">WOLVERHAMPTON    </v>
          </cell>
          <cell r="F1181" t="str">
            <v xml:space="preserve">STAFFORDSHIRE    </v>
          </cell>
          <cell r="G1181" t="str">
            <v xml:space="preserve">WV4 4UJ </v>
          </cell>
        </row>
        <row r="1182">
          <cell r="A1182" t="str">
            <v>B524</v>
          </cell>
          <cell r="B1182" t="str">
            <v xml:space="preserve">DEWSBURY WWTW      </v>
          </cell>
          <cell r="C1182" t="str">
            <v xml:space="preserve">OF BRETTON PARK WAY       </v>
          </cell>
          <cell r="E1182" t="str">
            <v xml:space="preserve">DEWSBURY                      </v>
          </cell>
          <cell r="F1182" t="str">
            <v xml:space="preserve">WEST YORKSHIRE    </v>
          </cell>
          <cell r="G1182" t="str">
            <v>WF12 9BS</v>
          </cell>
        </row>
        <row r="1183">
          <cell r="A1183" t="str">
            <v>B525</v>
          </cell>
          <cell r="B1183" t="str">
            <v>BERKSHIRE ENGINEERING SUPP LTD</v>
          </cell>
          <cell r="C1183" t="str">
            <v xml:space="preserve">BOWER   </v>
          </cell>
          <cell r="D1183" t="str">
            <v xml:space="preserve">BY WICK </v>
          </cell>
          <cell r="F1183" t="str">
            <v xml:space="preserve">CAITHNESS   </v>
          </cell>
          <cell r="G1183" t="str">
            <v xml:space="preserve">KW1 4TL </v>
          </cell>
        </row>
        <row r="1184">
          <cell r="A1184" t="str">
            <v>B526</v>
          </cell>
          <cell r="B1184" t="str">
            <v xml:space="preserve">BYRNE BROS         </v>
          </cell>
          <cell r="C1184" t="str">
            <v xml:space="preserve">C/O AWE                       </v>
          </cell>
          <cell r="D1184" t="str">
            <v>ALDERMASTON ROAD</v>
          </cell>
          <cell r="E1184" t="str">
            <v xml:space="preserve">READING                 </v>
          </cell>
          <cell r="F1184" t="str">
            <v xml:space="preserve">BERKSHIRE        </v>
          </cell>
          <cell r="G1184" t="str">
            <v xml:space="preserve">RG7 4PR </v>
          </cell>
        </row>
        <row r="1185">
          <cell r="A1185" t="str">
            <v>B527</v>
          </cell>
          <cell r="B1185" t="str">
            <v>COSTAIN VINCI BACHY JV</v>
          </cell>
          <cell r="C1185" t="str">
            <v>THAMES TIDEWAY TUNNEL PROJECT</v>
          </cell>
          <cell r="D1185" t="str">
            <v>CHAMBERS WHARF, CHAMBERS ST</v>
          </cell>
          <cell r="E1185" t="str">
            <v>BERMONDSEY</v>
          </cell>
          <cell r="F1185" t="str">
            <v>LONDON</v>
          </cell>
          <cell r="G1185" t="str">
            <v>SE16 4XL</v>
          </cell>
        </row>
        <row r="1186">
          <cell r="A1186" t="str">
            <v>B528</v>
          </cell>
          <cell r="B1186" t="str">
            <v>BLDG RESEARCH ESTABLISHMENT</v>
          </cell>
          <cell r="C1186" t="str">
            <v>GOODS INWARDS, BUCKNALLS LANE</v>
          </cell>
          <cell r="D1186" t="str">
            <v>GARSTON WATFORD</v>
          </cell>
          <cell r="E1186" t="str">
            <v>HERTS</v>
          </cell>
          <cell r="F1186" t="str">
            <v>HERTFORDSHIRE</v>
          </cell>
          <cell r="G1186" t="str">
            <v>WD25 9NH</v>
          </cell>
        </row>
        <row r="1187">
          <cell r="A1187" t="str">
            <v>B529</v>
          </cell>
          <cell r="B1187" t="str">
            <v xml:space="preserve">BREEDON / H V BOWENS   </v>
          </cell>
          <cell r="C1187" t="str">
            <v xml:space="preserve">BORRAS AIRFIELD   </v>
          </cell>
          <cell r="D1187" t="str">
            <v xml:space="preserve">HOLT ROAD  </v>
          </cell>
          <cell r="E1187" t="str">
            <v xml:space="preserve">WREXHAM      </v>
          </cell>
          <cell r="F1187" t="str">
            <v xml:space="preserve">DENBIGSHIRE  </v>
          </cell>
          <cell r="G1187" t="str">
            <v>LL13 9SE</v>
          </cell>
        </row>
        <row r="1188">
          <cell r="A1188" t="str">
            <v>B530</v>
          </cell>
          <cell r="B1188" t="str">
            <v xml:space="preserve">BREEDON GROUP   </v>
          </cell>
          <cell r="C1188" t="str">
            <v xml:space="preserve">TAFFS WELL QUARRY        </v>
          </cell>
          <cell r="D1188" t="str">
            <v xml:space="preserve">OFF TY-NANT ROAD  </v>
          </cell>
          <cell r="E1188" t="str">
            <v xml:space="preserve">MORGANSTOWN    </v>
          </cell>
          <cell r="F1188" t="str">
            <v xml:space="preserve">CARDIFF      </v>
          </cell>
          <cell r="G1188" t="str">
            <v>CF15 8LW</v>
          </cell>
        </row>
        <row r="1189">
          <cell r="A1189" t="str">
            <v>B531</v>
          </cell>
          <cell r="B1189" t="str">
            <v>BRIDGEND COLLEGE</v>
          </cell>
          <cell r="C1189" t="str">
            <v>CERI SMITH</v>
          </cell>
          <cell r="D1189" t="str">
            <v>PENCOED CAMPUS</v>
          </cell>
          <cell r="E1189" t="str">
            <v>BRIDGEND</v>
          </cell>
          <cell r="F1189" t="str">
            <v>MID GLAMORGAN</v>
          </cell>
          <cell r="G1189" t="str">
            <v>CF35 5LG</v>
          </cell>
        </row>
        <row r="1190">
          <cell r="A1190" t="str">
            <v>B532</v>
          </cell>
          <cell r="B1190" t="str">
            <v xml:space="preserve">BALFOUR BEATTY CONST LTD   </v>
          </cell>
          <cell r="C1190" t="str">
            <v xml:space="preserve">BALFOUR BEATTY SITE OFFICES   </v>
          </cell>
          <cell r="D1190" t="str">
            <v xml:space="preserve">KINCARDINE BRIDGE        </v>
          </cell>
          <cell r="E1190" t="str">
            <v xml:space="preserve">HIGGINS NEUK ROUNDABOUT      </v>
          </cell>
          <cell r="F1190" t="str">
            <v xml:space="preserve">FALKIRK, STIRLINGSHIRE   </v>
          </cell>
          <cell r="G1190" t="str">
            <v xml:space="preserve">FK2 8PW </v>
          </cell>
        </row>
        <row r="1191">
          <cell r="A1191" t="str">
            <v>B533</v>
          </cell>
          <cell r="B1191" t="str">
            <v>BRIDGEWAY CONSULTING LTD</v>
          </cell>
          <cell r="C1191" t="str">
            <v>BRIDGEWAY HOUSE</v>
          </cell>
          <cell r="D1191" t="str">
            <v xml:space="preserve">UNIT 2, RIVERSIDE WAY   </v>
          </cell>
          <cell r="E1191" t="str">
            <v>NOTTINGHAM</v>
          </cell>
          <cell r="F1191" t="str">
            <v>NOTTINGHAMSHIRE</v>
          </cell>
          <cell r="G1191" t="str">
            <v>NG2 1DP</v>
          </cell>
        </row>
        <row r="1192">
          <cell r="A1192" t="str">
            <v>B534</v>
          </cell>
          <cell r="B1192" t="str">
            <v>BALFOUR BEATTY GROUND</v>
          </cell>
          <cell r="C1192" t="str">
            <v>ENGINEERING, PROJECT CMGHH253</v>
          </cell>
          <cell r="D1192" t="str">
            <v>LONG ITCHINGTON SOUTH PORTAL</v>
          </cell>
          <cell r="E1192" t="str">
            <v>DALLAS BURTON POLOCLUB SOUTHAM</v>
          </cell>
          <cell r="F1192" t="str">
            <v>WARWICKSHIRE</v>
          </cell>
          <cell r="G1192" t="str">
            <v>CV47 2DL</v>
          </cell>
        </row>
        <row r="1193">
          <cell r="A1193" t="str">
            <v>B535</v>
          </cell>
          <cell r="B1193" t="str">
            <v xml:space="preserve">BALFOUR BEATTY CIVIL ENG LTD  </v>
          </cell>
          <cell r="C1193" t="str">
            <v xml:space="preserve">M25 SOUTH/M20 NEAR SCHEME  </v>
          </cell>
          <cell r="D1193" t="str">
            <v xml:space="preserve">JUNCTION 6 COMP PK ROOKS NEST </v>
          </cell>
          <cell r="E1193" t="str">
            <v xml:space="preserve">STREETE CT, GODSTONE     </v>
          </cell>
          <cell r="F1193" t="str">
            <v xml:space="preserve">SURREY     </v>
          </cell>
          <cell r="G1193" t="str">
            <v xml:space="preserve">RH9 8BY </v>
          </cell>
        </row>
        <row r="1194">
          <cell r="A1194" t="str">
            <v>B536</v>
          </cell>
          <cell r="B1194" t="str">
            <v xml:space="preserve">BRIMS CONSTRUCTION LIMITED   </v>
          </cell>
          <cell r="C1194" t="str">
            <v xml:space="preserve">3 AUSTIN BOULEVARD  </v>
          </cell>
          <cell r="E1194" t="str">
            <v xml:space="preserve">SUNDERLAND   </v>
          </cell>
          <cell r="F1194" t="str">
            <v>TYNE &amp; WEAR</v>
          </cell>
          <cell r="G1194" t="str">
            <v xml:space="preserve">SR5 2AL </v>
          </cell>
        </row>
        <row r="1195">
          <cell r="A1195" t="str">
            <v>B537</v>
          </cell>
          <cell r="B1195" t="str">
            <v xml:space="preserve">BRIMS CONSTRUCTION LIMITED  </v>
          </cell>
          <cell r="C1195" t="str">
            <v xml:space="preserve">BOC TEESIDE HYDROGEN    </v>
          </cell>
          <cell r="D1195" t="str">
            <v xml:space="preserve">NORTH TEES SITE, HUNTSMAN DR  </v>
          </cell>
          <cell r="E1195" t="str">
            <v>PRT CLARENCE, STOCKTON-ON-TEES</v>
          </cell>
          <cell r="F1195" t="str">
            <v xml:space="preserve">COUNTY DURHAM        </v>
          </cell>
          <cell r="G1195" t="str">
            <v xml:space="preserve">TS2 1TT </v>
          </cell>
        </row>
        <row r="1196">
          <cell r="A1196" t="str">
            <v>B538</v>
          </cell>
          <cell r="B1196" t="str">
            <v xml:space="preserve">BALFOUR BEATTY UTILITY SOL.   </v>
          </cell>
          <cell r="C1196" t="str">
            <v xml:space="preserve">LTD (POWER T &amp; D)          </v>
          </cell>
          <cell r="D1196" t="str">
            <v xml:space="preserve">RAYNESWAY            </v>
          </cell>
          <cell r="E1196" t="str">
            <v xml:space="preserve">WEST SERVICE ROAD, DERBY      </v>
          </cell>
          <cell r="F1196" t="str">
            <v xml:space="preserve">DERBYSHIRE                    </v>
          </cell>
          <cell r="G1196" t="str">
            <v>DE21 7BG</v>
          </cell>
        </row>
        <row r="1197">
          <cell r="A1197" t="str">
            <v>B539</v>
          </cell>
          <cell r="B1197" t="str">
            <v xml:space="preserve">BALFOUR BEATTY UTILITY SOL.   </v>
          </cell>
          <cell r="C1197" t="str">
            <v xml:space="preserve">LTD (POWER T&amp;D), UNIT 2      </v>
          </cell>
          <cell r="D1197" t="str">
            <v xml:space="preserve">ROUNDWAY HILL BUSINESS CENTRE </v>
          </cell>
          <cell r="E1197" t="str">
            <v xml:space="preserve">OFF HOPTON ROAD, DEVIZES   </v>
          </cell>
          <cell r="F1197" t="str">
            <v xml:space="preserve">WHILTSHIRE         </v>
          </cell>
          <cell r="G1197" t="str">
            <v>SN10 2LT</v>
          </cell>
        </row>
        <row r="1198">
          <cell r="A1198" t="str">
            <v>B540</v>
          </cell>
          <cell r="B1198" t="str">
            <v xml:space="preserve">S&amp;N TECHNICAL </v>
          </cell>
          <cell r="C1198" t="str">
            <v xml:space="preserve">BREEDON TRADING LIMITED     </v>
          </cell>
          <cell r="D1198" t="str">
            <v>PINNACLE HOUSE, BREEDON QUARRY</v>
          </cell>
          <cell r="E1198" t="str">
            <v xml:space="preserve">BREEDON ON THE HILL           </v>
          </cell>
          <cell r="F1198" t="str">
            <v xml:space="preserve">DERBY, DERBYSHIRE    </v>
          </cell>
          <cell r="G1198" t="str">
            <v>DE73 8AP</v>
          </cell>
        </row>
        <row r="1199">
          <cell r="A1199" t="str">
            <v>B541</v>
          </cell>
          <cell r="B1199" t="str">
            <v>BIOCOMPOSITES LTD</v>
          </cell>
          <cell r="C1199" t="str">
            <v>KEELE SCIENCE PARK</v>
          </cell>
          <cell r="D1199" t="str">
            <v/>
          </cell>
          <cell r="E1199" t="str">
            <v>KEELE</v>
          </cell>
          <cell r="F1199" t="str">
            <v>STAFFORDSHIRE</v>
          </cell>
          <cell r="G1199" t="str">
            <v>ST5 5NL</v>
          </cell>
        </row>
        <row r="1200">
          <cell r="A1200" t="str">
            <v>B542</v>
          </cell>
          <cell r="B1200" t="str">
            <v xml:space="preserve">BALFOUR BEATTY               </v>
          </cell>
          <cell r="C1200" t="str">
            <v xml:space="preserve">BALFOUR BEATTY LAB            </v>
          </cell>
          <cell r="D1200" t="str">
            <v xml:space="preserve">WEST MAINS IND EST            </v>
          </cell>
          <cell r="E1200" t="str">
            <v xml:space="preserve">GRANGEMOUTH   </v>
          </cell>
          <cell r="F1200" t="str">
            <v xml:space="preserve">STIRLINGSHIRE        </v>
          </cell>
          <cell r="G1200" t="str">
            <v xml:space="preserve">FK3 8YE </v>
          </cell>
        </row>
        <row r="1201">
          <cell r="A1201" t="str">
            <v>B543</v>
          </cell>
          <cell r="B1201" t="str">
            <v>BALFOUR BEATTY VINCI</v>
          </cell>
          <cell r="C1201" t="str">
            <v>QUORIUM BUSINESS PARK</v>
          </cell>
          <cell r="D1201" t="str">
            <v>COLESHILL HEALTH ROAD OFF A442</v>
          </cell>
          <cell r="E1201" t="str">
            <v>NEWCASTLE UPON TYNE</v>
          </cell>
          <cell r="F1201" t="str">
            <v>NORTHUMBERLAND</v>
          </cell>
          <cell r="G1201" t="str">
            <v>NE12 8BU</v>
          </cell>
        </row>
        <row r="1202">
          <cell r="A1202" t="str">
            <v>B544</v>
          </cell>
          <cell r="B1202" t="str">
            <v>BARN ELMS</v>
          </cell>
          <cell r="C1202" t="str">
            <v>BARN ELMS SPORTS CENTRE</v>
          </cell>
          <cell r="D1202" t="str">
            <v>QUEEN ELIZABETH WALK</v>
          </cell>
          <cell r="E1202" t="str">
            <v/>
          </cell>
          <cell r="F1202" t="str">
            <v>LONDON</v>
          </cell>
          <cell r="G1202" t="str">
            <v>SW13 0DG</v>
          </cell>
        </row>
        <row r="1203">
          <cell r="A1203" t="str">
            <v>B548</v>
          </cell>
          <cell r="B1203" t="str">
            <v xml:space="preserve">BWSC GEN SERVICES UK LTD   </v>
          </cell>
          <cell r="C1203" t="str">
            <v xml:space="preserve">3 THE POINT </v>
          </cell>
          <cell r="D1203" t="str">
            <v xml:space="preserve">LIONS WAY </v>
          </cell>
          <cell r="E1203" t="str">
            <v>SLEAFORD</v>
          </cell>
          <cell r="F1203" t="str">
            <v>LINCOLNSHIRE</v>
          </cell>
          <cell r="G1203" t="str">
            <v>NG34 8GG</v>
          </cell>
        </row>
        <row r="1204">
          <cell r="A1204" t="str">
            <v>B549</v>
          </cell>
          <cell r="B1204" t="str">
            <v>TOLENT CONSTRUCTION LTD</v>
          </cell>
          <cell r="C1204" t="str">
            <v>C/O MGT POWER PLANT</v>
          </cell>
          <cell r="D1204" t="str">
            <v>TEES DOCK ROAD</v>
          </cell>
          <cell r="E1204" t="str">
            <v>MIDDLESBROUGH</v>
          </cell>
          <cell r="F1204" t="str">
            <v>YORKSHIRE</v>
          </cell>
          <cell r="G1204" t="str">
            <v>TS6 6UE</v>
          </cell>
        </row>
        <row r="1205">
          <cell r="A1205" t="str">
            <v>B550</v>
          </cell>
          <cell r="B1205" t="str">
            <v>BRAYS SWEEETS NEWPORT LTD</v>
          </cell>
          <cell r="C1205" t="str">
            <v>2-6 CONWAY ROAD</v>
          </cell>
          <cell r="D1205" t="str">
            <v/>
          </cell>
          <cell r="E1205" t="str">
            <v>NEWPORT</v>
          </cell>
          <cell r="F1205" t="str">
            <v>GWENT</v>
          </cell>
          <cell r="G1205" t="str">
            <v>NP19 8PA</v>
          </cell>
        </row>
        <row r="1206">
          <cell r="A1206" t="str">
            <v>B554</v>
          </cell>
          <cell r="B1206" t="str">
            <v>KNIGHTS BROWN CONSTRUCTION LTD</v>
          </cell>
          <cell r="C1206" t="str">
            <v>KEITH STABILITY PROJECT</v>
          </cell>
          <cell r="D1206" t="str">
            <v/>
          </cell>
          <cell r="E1206" t="str">
            <v>KEITH</v>
          </cell>
          <cell r="F1206" t="str">
            <v>MORAY</v>
          </cell>
          <cell r="G1206" t="str">
            <v>AB55 5EP</v>
          </cell>
        </row>
        <row r="1207">
          <cell r="A1207" t="str">
            <v>B555</v>
          </cell>
          <cell r="B1207" t="str">
            <v>BENTONITE MANUFACTURING &amp;</v>
          </cell>
          <cell r="C1207" t="str">
            <v>SUPPLY LTD, EAST COURT YARD</v>
          </cell>
          <cell r="D1207" t="str">
            <v>LOWER HIGHAM ROAD</v>
          </cell>
          <cell r="E1207" t="str">
            <v>CHALK, GRAVESEND</v>
          </cell>
          <cell r="F1207" t="str">
            <v>KENT</v>
          </cell>
          <cell r="G1207" t="str">
            <v>DA12 2NZ</v>
          </cell>
        </row>
        <row r="1208">
          <cell r="A1208" t="str">
            <v>B556</v>
          </cell>
          <cell r="B1208" t="str">
            <v xml:space="preserve">BREEDON TRADING LTD    </v>
          </cell>
          <cell r="C1208" t="str">
            <v>THE LABORATORY</v>
          </cell>
          <cell r="D1208" t="str">
            <v>LONGWATER ASPHALT PLANT</v>
          </cell>
          <cell r="E1208" t="str">
            <v>JOHN HYME WAY</v>
          </cell>
          <cell r="F1208" t="str">
            <v>NORWICH</v>
          </cell>
          <cell r="G1208" t="str">
            <v>NR5 0AF</v>
          </cell>
        </row>
        <row r="1209">
          <cell r="A1209" t="str">
            <v>B557</v>
          </cell>
          <cell r="B1209" t="str">
            <v xml:space="preserve">SEVERN SANDS   </v>
          </cell>
          <cell r="C1209" t="str">
            <v xml:space="preserve">AGGREGATE WHARF          </v>
          </cell>
          <cell r="D1209" t="str">
            <v xml:space="preserve">WEST WAY ROAD, ALEXANDRA DOCK </v>
          </cell>
          <cell r="E1209" t="str">
            <v xml:space="preserve">NEWPORT       </v>
          </cell>
          <cell r="F1209" t="str">
            <v xml:space="preserve">GWENT       </v>
          </cell>
          <cell r="G1209" t="str">
            <v>NP20 2WZ</v>
          </cell>
        </row>
        <row r="1210">
          <cell r="A1210" t="str">
            <v>B558</v>
          </cell>
          <cell r="B1210" t="str">
            <v xml:space="preserve">BLU 3  </v>
          </cell>
          <cell r="C1210" t="str">
            <v xml:space="preserve">88 LATONA ROAD    </v>
          </cell>
          <cell r="F1210" t="str">
            <v xml:space="preserve">LONDON     </v>
          </cell>
          <cell r="G1210" t="str">
            <v>SE15 6RY</v>
          </cell>
        </row>
        <row r="1211">
          <cell r="A1211" t="str">
            <v>B559</v>
          </cell>
          <cell r="B1211" t="str">
            <v>KNIGHTS BROWN CONSTRUCTION LTD</v>
          </cell>
          <cell r="C1211" t="str">
            <v xml:space="preserve">SITE OFFICE </v>
          </cell>
          <cell r="D1211" t="str">
            <v xml:space="preserve">ROVER WAY      </v>
          </cell>
          <cell r="E1211" t="str">
            <v xml:space="preserve">CARDIFF </v>
          </cell>
          <cell r="F1211" t="str">
            <v xml:space="preserve">SOUTH GLAMORGAN </v>
          </cell>
          <cell r="G1211" t="str">
            <v>CF24 2RX</v>
          </cell>
        </row>
        <row r="1212">
          <cell r="A1212" t="str">
            <v>B560</v>
          </cell>
          <cell r="B1212" t="str">
            <v xml:space="preserve">WARD &amp; BURKE CONSTRUCTION LTD </v>
          </cell>
          <cell r="C1212" t="str">
            <v xml:space="preserve">KNOSTROP TREATMENT WORKS </v>
          </cell>
          <cell r="D1212" t="str">
            <v xml:space="preserve">KNOWATHORPE LANE       </v>
          </cell>
          <cell r="E1212" t="str">
            <v xml:space="preserve">LEEDS </v>
          </cell>
          <cell r="F1212" t="str">
            <v xml:space="preserve">WEST YORKSHIRE       </v>
          </cell>
          <cell r="G1212" t="str">
            <v xml:space="preserve">LS9 0PJ </v>
          </cell>
        </row>
        <row r="1213">
          <cell r="A1213" t="str">
            <v>B564</v>
          </cell>
          <cell r="B1213" t="str">
            <v>BIOMASS TIMBER SOLUTIONS LTD</v>
          </cell>
          <cell r="C1213" t="str">
            <v>STONEHOUSE FARM</v>
          </cell>
          <cell r="D1213" t="str">
            <v>ASHBY ROAD, WOODVILLE</v>
          </cell>
          <cell r="E1213" t="str">
            <v>SWADLINCOTE</v>
          </cell>
          <cell r="F1213" t="str">
            <v>DERBYSHIRE</v>
          </cell>
          <cell r="G1213" t="str">
            <v>DE11 7BP</v>
          </cell>
        </row>
        <row r="1214">
          <cell r="A1214" t="str">
            <v>B565</v>
          </cell>
          <cell r="B1214" t="str">
            <v>SARAH BOOTH</v>
          </cell>
          <cell r="C1214" t="str">
            <v>30 SUMMERFIELD ROAD</v>
          </cell>
          <cell r="D1214" t="str">
            <v/>
          </cell>
          <cell r="E1214" t="str">
            <v>BURNTWOOD</v>
          </cell>
          <cell r="F1214" t="str">
            <v>STAFFORDSHIRE</v>
          </cell>
          <cell r="G1214" t="str">
            <v>WS7 4UA</v>
          </cell>
        </row>
        <row r="1215">
          <cell r="A1215" t="str">
            <v>B567</v>
          </cell>
          <cell r="B1215" t="str">
            <v>VSL SYSTEMS (UK) LTD</v>
          </cell>
          <cell r="C1215" t="str">
            <v>A2 CLIFTON LANE (B679)</v>
          </cell>
          <cell r="D1215" t="str">
            <v>CLIFTON LANE</v>
          </cell>
          <cell r="E1215" t="str">
            <v>NOTTINGHAM</v>
          </cell>
          <cell r="F1215" t="str">
            <v>NOTTINHAMSHIRE</v>
          </cell>
          <cell r="G1215" t="str">
            <v>NG11 7ES</v>
          </cell>
        </row>
        <row r="1216">
          <cell r="A1216" t="str">
            <v>B572</v>
          </cell>
          <cell r="B1216" t="str">
            <v>BRETT AGGREGATES LTD</v>
          </cell>
          <cell r="C1216" t="str">
            <v>BRETT HOUSE</v>
          </cell>
          <cell r="D1216" t="str">
            <v>BYSING WOOD ROAD</v>
          </cell>
          <cell r="E1216" t="str">
            <v>FAVERSHAM</v>
          </cell>
          <cell r="F1216" t="str">
            <v>KENT</v>
          </cell>
          <cell r="G1216" t="str">
            <v>ME13 7UD</v>
          </cell>
        </row>
        <row r="1217">
          <cell r="A1217" t="str">
            <v>B573</v>
          </cell>
          <cell r="B1217" t="str">
            <v xml:space="preserve">BRETT AGGREGATES TECH DEPT </v>
          </cell>
          <cell r="C1217" t="str">
            <v xml:space="preserve">IPSWICH WHARF, DOCK DEPOT </v>
          </cell>
          <cell r="D1217" t="str">
            <v xml:space="preserve">WEST BNK TRMNL, WHERSTEAD RD  </v>
          </cell>
          <cell r="E1217" t="str">
            <v xml:space="preserve">IPSWICH    </v>
          </cell>
          <cell r="F1217" t="str">
            <v xml:space="preserve">SUFFOLK </v>
          </cell>
          <cell r="G1217" t="str">
            <v xml:space="preserve">IP2 8LY </v>
          </cell>
        </row>
        <row r="1218">
          <cell r="A1218" t="str">
            <v>B587</v>
          </cell>
          <cell r="B1218" t="str">
            <v>BRETT AGGREGATES</v>
          </cell>
          <cell r="C1218" t="str">
            <v/>
          </cell>
          <cell r="D1218" t="str">
            <v/>
          </cell>
          <cell r="E1218" t="str">
            <v>STANWELL</v>
          </cell>
          <cell r="F1218" t="str">
            <v>MIDDLESEX</v>
          </cell>
          <cell r="G1218" t="str">
            <v>TW19 6BG</v>
          </cell>
        </row>
        <row r="1219">
          <cell r="A1219" t="str">
            <v>B589</v>
          </cell>
          <cell r="B1219" t="str">
            <v>BOK CONSTRUCTION</v>
          </cell>
          <cell r="C1219" t="str">
            <v>14 WESTWOOD</v>
          </cell>
          <cell r="D1219" t="str">
            <v/>
          </cell>
          <cell r="E1219" t="str">
            <v/>
          </cell>
          <cell r="F1219" t="str">
            <v>LONDON</v>
          </cell>
          <cell r="G1219" t="str">
            <v>SE23 3QB</v>
          </cell>
        </row>
        <row r="1220">
          <cell r="A1220" t="str">
            <v>B591</v>
          </cell>
          <cell r="B1220" t="str">
            <v>BRITISH BEET RESEARCH ORG</v>
          </cell>
          <cell r="C1220" t="str">
            <v>BEXWELL AERODROME</v>
          </cell>
          <cell r="D1220" t="str">
            <v>BEXWELL ROAD</v>
          </cell>
          <cell r="E1220" t="str">
            <v>DOWNHAM MARKET</v>
          </cell>
          <cell r="F1220" t="str">
            <v>NORFOLK</v>
          </cell>
          <cell r="G1220" t="str">
            <v>PE38 9LG</v>
          </cell>
        </row>
        <row r="1221">
          <cell r="A1221" t="str">
            <v>B593</v>
          </cell>
          <cell r="B1221" t="str">
            <v>BLUE BAY BUILDING PRODUCTS LTD</v>
          </cell>
          <cell r="C1221" t="str">
            <v xml:space="preserve">UNIT 3, STADIUM IND EST   </v>
          </cell>
          <cell r="D1221" t="str">
            <v xml:space="preserve">CRADOCK ROAD  </v>
          </cell>
          <cell r="E1221" t="str">
            <v xml:space="preserve">LUTON </v>
          </cell>
          <cell r="F1221" t="str">
            <v xml:space="preserve">BEDFORDSHIRE </v>
          </cell>
          <cell r="G1221" t="str">
            <v>LU4 0JF</v>
          </cell>
        </row>
        <row r="1222">
          <cell r="A1222" t="str">
            <v>B594</v>
          </cell>
          <cell r="B1222" t="str">
            <v>SIENNA CONSTRUCTION</v>
          </cell>
          <cell r="C1222" t="str">
            <v>UNIT 14 MITCHELL POINT</v>
          </cell>
          <cell r="D1222" t="str">
            <v>ENSIGN WAY</v>
          </cell>
          <cell r="E1222" t="str">
            <v>HAMBLE-LE-RISE</v>
          </cell>
          <cell r="F1222" t="str">
            <v>SOUTHAMPTON</v>
          </cell>
          <cell r="G1222" t="str">
            <v>S031 4RF</v>
          </cell>
        </row>
        <row r="1223">
          <cell r="A1223" t="str">
            <v>B595</v>
          </cell>
          <cell r="B1223" t="str">
            <v>CARPENTER BUILD LTD</v>
          </cell>
          <cell r="C1223" t="str">
            <v>BRINKSWAY</v>
          </cell>
          <cell r="D1223" t="str">
            <v>NORTHGATE ROAD</v>
          </cell>
          <cell r="E1223" t="str">
            <v>STOCKPORT</v>
          </cell>
          <cell r="F1223" t="str">
            <v>MANCHESTER</v>
          </cell>
          <cell r="G1223" t="str">
            <v>SK3 0JX</v>
          </cell>
        </row>
        <row r="1224">
          <cell r="A1224" t="str">
            <v>B596</v>
          </cell>
          <cell r="B1224" t="str">
            <v>JOSEPH GALLAGHER LTD</v>
          </cell>
          <cell r="C1224" t="str">
            <v>PEN0056 SHAFT (BURNLEY)</v>
          </cell>
          <cell r="D1224" t="str">
            <v>LINDRED ROAD</v>
          </cell>
          <cell r="E1224" t="str">
            <v>NELSON</v>
          </cell>
          <cell r="F1224" t="str">
            <v>LANCASHIRE</v>
          </cell>
          <cell r="G1224" t="str">
            <v>BB9 5SR</v>
          </cell>
        </row>
        <row r="1225">
          <cell r="A1225" t="str">
            <v>B597</v>
          </cell>
          <cell r="B1225" t="str">
            <v>BCB INTERNATIONAL</v>
          </cell>
          <cell r="C1225" t="str">
            <v>LAMBY INDUSTRIAL PARK</v>
          </cell>
          <cell r="D1225" t="str">
            <v>HOWELL HOUSE</v>
          </cell>
          <cell r="E1225" t="str">
            <v>WENTLOOG AVENUE</v>
          </cell>
          <cell r="F1225" t="str">
            <v>RUMNEY, CARDIFF</v>
          </cell>
          <cell r="G1225" t="str">
            <v>CF3 2EX</v>
          </cell>
        </row>
        <row r="1226">
          <cell r="A1226" t="str">
            <v>B598</v>
          </cell>
          <cell r="B1226" t="str">
            <v>J MURPHY SITE OFFICES</v>
          </cell>
          <cell r="C1226" t="str">
            <v>C/O REAL SITE COMPOUND</v>
          </cell>
          <cell r="D1226" t="str">
            <v>BROOMPARK PICNIC AREA</v>
          </cell>
          <cell r="E1226" t="str">
            <v>BROOMPARK</v>
          </cell>
          <cell r="F1226" t="str">
            <v>DURHAM</v>
          </cell>
          <cell r="G1226" t="str">
            <v>DH7 7RJ</v>
          </cell>
        </row>
        <row r="1227">
          <cell r="A1227" t="str">
            <v>B599</v>
          </cell>
          <cell r="B1227" t="str">
            <v xml:space="preserve">J MURPHY GROUP  </v>
          </cell>
          <cell r="C1227" t="str">
            <v xml:space="preserve">MURPHY VATTENFALL PROJECT   </v>
          </cell>
          <cell r="D1227" t="str">
            <v xml:space="preserve">OFFICES, OFFICE 5B, ROSENBERY </v>
          </cell>
          <cell r="E1227" t="str">
            <v>COURT, ST ANDREWS BUS PARK</v>
          </cell>
          <cell r="F1227" t="str">
            <v>NORWICH, NORFOLK</v>
          </cell>
          <cell r="G1227" t="str">
            <v xml:space="preserve">NR7 0HS </v>
          </cell>
        </row>
        <row r="1228">
          <cell r="A1228" t="str">
            <v>B600</v>
          </cell>
          <cell r="B1228" t="str">
            <v>BAE SYSTEMS</v>
          </cell>
          <cell r="C1228" t="str">
            <v>GLASCOED</v>
          </cell>
          <cell r="D1228" t="str">
            <v/>
          </cell>
          <cell r="E1228" t="str">
            <v>USK</v>
          </cell>
          <cell r="F1228" t="str">
            <v>MONMOUTHSHIRE</v>
          </cell>
          <cell r="G1228" t="str">
            <v>NP15 1XL</v>
          </cell>
        </row>
        <row r="1229">
          <cell r="A1229" t="str">
            <v>B601</v>
          </cell>
          <cell r="B1229" t="str">
            <v>J MURPHY SITE</v>
          </cell>
          <cell r="C1229" t="str">
            <v>FAWLEY OIL REFINERY</v>
          </cell>
          <cell r="D1229" t="str">
            <v>GATE 1 CADLAND ROAD, POLIMARI</v>
          </cell>
          <cell r="E1229" t="str">
            <v>HYTHE</v>
          </cell>
          <cell r="F1229" t="str">
            <v>SOUTHAMPTON</v>
          </cell>
          <cell r="G1229" t="str">
            <v>SO45 3NP</v>
          </cell>
        </row>
        <row r="1230">
          <cell r="A1230" t="str">
            <v>B602</v>
          </cell>
          <cell r="B1230" t="str">
            <v>BROOKLAND SAND &amp; AGRREGATES</v>
          </cell>
          <cell r="C1230" t="str">
            <v>LITTLEJOHNS</v>
          </cell>
          <cell r="D1230" t="str">
            <v>COCKSBARROW</v>
          </cell>
          <cell r="E1230" t="str">
            <v>ST AUSTELL</v>
          </cell>
          <cell r="F1230" t="str">
            <v>CORNWALL</v>
          </cell>
          <cell r="G1230" t="str">
            <v>PL26 8XT</v>
          </cell>
        </row>
        <row r="1231">
          <cell r="A1231" t="str">
            <v>B603</v>
          </cell>
          <cell r="B1231" t="str">
            <v>KNOCKBAWN LIMITED</v>
          </cell>
          <cell r="C1231" t="str">
            <v>BEAUMONT RISE</v>
          </cell>
          <cell r="D1231" t="str">
            <v/>
          </cell>
          <cell r="E1231" t="str">
            <v>ISLINGTON</v>
          </cell>
          <cell r="F1231" t="str">
            <v>LONDON</v>
          </cell>
          <cell r="G1231" t="str">
            <v>N19 3AA</v>
          </cell>
        </row>
        <row r="1232">
          <cell r="A1232" t="str">
            <v>B604</v>
          </cell>
          <cell r="B1232" t="str">
            <v>J MURPHY &amp; SONS LTD</v>
          </cell>
          <cell r="C1232" t="str">
            <v>NATIONAL GRID GRAIN ENG LTD</v>
          </cell>
          <cell r="D1232" t="str">
            <v>GATE 1</v>
          </cell>
          <cell r="E1232" t="str">
            <v>ISLE OF GRAIN</v>
          </cell>
          <cell r="F1232" t="str">
            <v>ROCHESTER, KENT</v>
          </cell>
          <cell r="G1232" t="str">
            <v>ME3 0AB</v>
          </cell>
        </row>
        <row r="1233">
          <cell r="A1233" t="str">
            <v>B605</v>
          </cell>
          <cell r="B1233" t="str">
            <v>BASF PLC</v>
          </cell>
          <cell r="C1233" t="str">
            <v>C/O BASF SERVICES EUROPE GMBH</v>
          </cell>
          <cell r="D1233" t="str">
            <v>ENTITY 0560</v>
          </cell>
          <cell r="E1233" t="str">
            <v>10899 BERLIN</v>
          </cell>
          <cell r="F1233" t="str">
            <v>GERMANY</v>
          </cell>
          <cell r="G1233" t="str">
            <v/>
          </cell>
        </row>
        <row r="1234">
          <cell r="A1234" t="str">
            <v>B606</v>
          </cell>
          <cell r="B1234" t="str">
            <v>J MURPHY &amp; SONS LTD</v>
          </cell>
          <cell r="C1234" t="str">
            <v>ST FERGUS GAS TERMINAL</v>
          </cell>
          <cell r="D1234" t="str">
            <v/>
          </cell>
          <cell r="E1234" t="str">
            <v>PETERHEAD</v>
          </cell>
          <cell r="F1234" t="str">
            <v>ABERDEENSHIRE</v>
          </cell>
          <cell r="G1234" t="str">
            <v>AB42 3EP</v>
          </cell>
        </row>
        <row r="1235">
          <cell r="A1235" t="str">
            <v>B607</v>
          </cell>
          <cell r="B1235" t="str">
            <v>HOPE &amp; CLAY LTD</v>
          </cell>
          <cell r="C1235" t="str">
            <v>EASTER PARK</v>
          </cell>
          <cell r="D1235" t="str">
            <v>BENYON ROAD</v>
          </cell>
          <cell r="E1235" t="str">
            <v>ALDERMASTON</v>
          </cell>
          <cell r="F1235" t="str">
            <v>BERKSHIRE</v>
          </cell>
          <cell r="G1235" t="str">
            <v>RG7 2PQ</v>
          </cell>
        </row>
        <row r="1236">
          <cell r="A1236" t="str">
            <v>B608</v>
          </cell>
          <cell r="B1236" t="str">
            <v>BLUE BAY BUILDING PROD LIMITED</v>
          </cell>
          <cell r="C1236" t="str">
            <v>UNIT 51 PORTMANMOOR RD IND EST</v>
          </cell>
          <cell r="D1236" t="str">
            <v>OCEAN PARK</v>
          </cell>
          <cell r="E1236" t="str">
            <v>CARDIFF</v>
          </cell>
          <cell r="F1236" t="str">
            <v>SOUTH GLAMORGAN</v>
          </cell>
          <cell r="G1236" t="str">
            <v>CF24 5HB</v>
          </cell>
        </row>
        <row r="1237">
          <cell r="A1237" t="str">
            <v>B609</v>
          </cell>
          <cell r="B1237" t="str">
            <v>TOLENT CONSTRUCTION</v>
          </cell>
          <cell r="C1237" t="str">
            <v>SITE COMPOUND</v>
          </cell>
          <cell r="D1237" t="str">
            <v>MPI (LIBERTY STEEL), EASTON RD</v>
          </cell>
          <cell r="E1237" t="str">
            <v>MIDDLESBROUGH</v>
          </cell>
          <cell r="F1237" t="str">
            <v>YORKSHIRE</v>
          </cell>
          <cell r="G1237" t="str">
            <v>TS6 6US</v>
          </cell>
        </row>
        <row r="1238">
          <cell r="A1238" t="str">
            <v>B610</v>
          </cell>
          <cell r="B1238" t="str">
            <v>MARBANK CONSTRUCTION LTD</v>
          </cell>
          <cell r="C1238" t="str">
            <v>IMAGINATION ONE</v>
          </cell>
          <cell r="D1238" t="str">
            <v>IMAGE BUSINESS PARK</v>
          </cell>
          <cell r="E1238" t="str">
            <v>ACORNFIELD ROAD, KNOWSLEY</v>
          </cell>
          <cell r="F1238" t="str">
            <v>MERSEYSIDE</v>
          </cell>
          <cell r="G1238" t="str">
            <v>L33 7UF</v>
          </cell>
        </row>
        <row r="1239">
          <cell r="A1239" t="str">
            <v>B611</v>
          </cell>
          <cell r="B1239" t="str">
            <v>BREEDON AGGREGATES ENG  LTD</v>
          </cell>
          <cell r="C1239" t="str">
            <v>LONGWATER ASPHALT PLANT LAB</v>
          </cell>
          <cell r="D1239" t="str">
            <v>LONGWATER BUSINESS PARK</v>
          </cell>
          <cell r="E1239" t="str">
            <v>JOHN HYME WAY, NEW CASTESSEY</v>
          </cell>
          <cell r="F1239" t="str">
            <v>NORWICH, NORFOLK</v>
          </cell>
          <cell r="G1239" t="str">
            <v>NR5 0JJ</v>
          </cell>
        </row>
        <row r="1240">
          <cell r="A1240" t="str">
            <v>B612</v>
          </cell>
          <cell r="B1240" t="str">
            <v>KNOCKBAWN LIMITED</v>
          </cell>
          <cell r="C1240" t="str">
            <v>LITTLEMORE PARK</v>
          </cell>
          <cell r="D1240" t="str">
            <v/>
          </cell>
          <cell r="E1240" t="str">
            <v>OXFORD</v>
          </cell>
          <cell r="F1240" t="str">
            <v>OXFORDSHIRE</v>
          </cell>
          <cell r="G1240" t="str">
            <v>OX4 4XT</v>
          </cell>
        </row>
        <row r="1241">
          <cell r="A1241" t="str">
            <v>B613</v>
          </cell>
          <cell r="B1241" t="str">
            <v>COSTAIN LTD</v>
          </cell>
          <cell r="C1241" t="str">
            <v>GATWICK STATION PROJECT</v>
          </cell>
          <cell r="D1241" t="str">
            <v>SOUTH TERMINAL</v>
          </cell>
          <cell r="E1241" t="str">
            <v>LOWER FORECOURT (CAR RENTAL)</v>
          </cell>
          <cell r="F1241" t="str">
            <v>GATWICK, WEST SUSSEX</v>
          </cell>
          <cell r="G1241" t="str">
            <v>RH6 0NY</v>
          </cell>
        </row>
        <row r="1242">
          <cell r="A1242" t="str">
            <v>B614</v>
          </cell>
          <cell r="B1242" t="str">
            <v>J MURPHY GROUP</v>
          </cell>
          <cell r="C1242" t="str">
            <v>PROJECT OFFICES</v>
          </cell>
          <cell r="D1242" t="str">
            <v>TICKENHAM ROAD</v>
          </cell>
          <cell r="E1242" t="str">
            <v>CLEVEDON</v>
          </cell>
          <cell r="F1242" t="str">
            <v>BRISTOL</v>
          </cell>
          <cell r="G1242" t="str">
            <v>BS21 6QX</v>
          </cell>
        </row>
        <row r="1243">
          <cell r="A1243" t="str">
            <v>B615</v>
          </cell>
          <cell r="B1243" t="str">
            <v>BALFOUR BEATTY</v>
          </cell>
          <cell r="C1243" t="str">
            <v>LITTLEBROOK SUBSTATION</v>
          </cell>
          <cell r="D1243" t="str">
            <v>RENNIE DRIVE</v>
          </cell>
          <cell r="E1243" t="str">
            <v>DARTFORD</v>
          </cell>
          <cell r="F1243" t="str">
            <v>KENT</v>
          </cell>
          <cell r="G1243" t="str">
            <v>DA1 5PT</v>
          </cell>
        </row>
        <row r="1244">
          <cell r="A1244" t="str">
            <v>B616</v>
          </cell>
          <cell r="B1244" t="str">
            <v>ADVANCE - PLUS</v>
          </cell>
          <cell r="C1244" t="str">
            <v>BARNOLDSWICK  WwTW</v>
          </cell>
          <cell r="D1244" t="str">
            <v>GREENBERFIELD ROAD</v>
          </cell>
          <cell r="E1244" t="str">
            <v>BARNOLDSWICK</v>
          </cell>
          <cell r="F1244" t="str">
            <v>YORKSHIRE</v>
          </cell>
          <cell r="G1244" t="str">
            <v>BB18 5LJ</v>
          </cell>
        </row>
        <row r="1245">
          <cell r="A1245" t="str">
            <v>B617</v>
          </cell>
          <cell r="B1245" t="str">
            <v xml:space="preserve">CEMENTATION SKANSKA      </v>
          </cell>
          <cell r="C1245" t="str">
            <v xml:space="preserve">BENTLEY WORKS  </v>
          </cell>
          <cell r="D1245" t="str">
            <v xml:space="preserve">EAST PIPERING LANE  </v>
          </cell>
          <cell r="E1245" t="str">
            <v xml:space="preserve">DONCASTER </v>
          </cell>
          <cell r="F1245" t="str">
            <v xml:space="preserve">SOUTH YORKSHIRE    </v>
          </cell>
          <cell r="G1245" t="str">
            <v xml:space="preserve">DN5 9NB </v>
          </cell>
        </row>
        <row r="1246">
          <cell r="A1246" t="str">
            <v>B618</v>
          </cell>
          <cell r="B1246" t="str">
            <v>B S SPEC PRODUCTS LIMITED</v>
          </cell>
          <cell r="C1246" t="str">
            <v>INDUSTRIAL EST SOUTH</v>
          </cell>
          <cell r="D1246" t="str">
            <v>PARK ROAD</v>
          </cell>
          <cell r="E1246" t="str">
            <v>CALVERTON, NOTTINGHAM</v>
          </cell>
          <cell r="F1246" t="str">
            <v>NOTTINGHAMSHIRE</v>
          </cell>
          <cell r="G1246" t="str">
            <v>NG14 6BP</v>
          </cell>
        </row>
        <row r="1247">
          <cell r="A1247" t="str">
            <v>B619</v>
          </cell>
          <cell r="B1247" t="str">
            <v>THAMES VALLEY CONSTRUCTION</v>
          </cell>
          <cell r="C1247" t="str">
            <v>THAMES VALLEY HOUSE</v>
          </cell>
          <cell r="D1247" t="str">
            <v>ALBANY STREET</v>
          </cell>
          <cell r="E1247" t="str">
            <v>NEWPORT</v>
          </cell>
          <cell r="F1247" t="str">
            <v>GWENT</v>
          </cell>
          <cell r="G1247" t="str">
            <v>NP20 6NW</v>
          </cell>
        </row>
        <row r="1248">
          <cell r="A1248" t="str">
            <v>B620</v>
          </cell>
          <cell r="B1248" t="str">
            <v>BRADGATE SURVEYING LTD</v>
          </cell>
          <cell r="C1248" t="str">
            <v>41 STATION ROAD</v>
          </cell>
          <cell r="D1248" t="str">
            <v>RATBY</v>
          </cell>
          <cell r="E1248" t="str">
            <v>LEICESTER</v>
          </cell>
          <cell r="F1248" t="str">
            <v>LEICESTERSHIRE</v>
          </cell>
          <cell r="G1248" t="str">
            <v>LE6 0JQ</v>
          </cell>
        </row>
        <row r="1249">
          <cell r="A1249" t="str">
            <v>B621</v>
          </cell>
          <cell r="B1249" t="str">
            <v>BRADGATE SURVEYING LTD</v>
          </cell>
          <cell r="C1249" t="str">
            <v>OFFICE 2, THE DAIRY</v>
          </cell>
          <cell r="D1249" t="str">
            <v>NEWTON GRANGEFARM BUS PARK</v>
          </cell>
          <cell r="E1249" t="str">
            <v>NEWTON, UNTHNAK</v>
          </cell>
          <cell r="F1249" t="str">
            <v>LEICESTERSHIRE</v>
          </cell>
          <cell r="G1249" t="str">
            <v>LE9 9FL</v>
          </cell>
        </row>
        <row r="1250">
          <cell r="A1250" t="str">
            <v>B622</v>
          </cell>
          <cell r="B1250" t="str">
            <v>VOLKERSTEVIN LTD</v>
          </cell>
          <cell r="C1250" t="str">
            <v>GALE WEST SITE COMPOUND</v>
          </cell>
          <cell r="D1250" t="str">
            <v>TODMODERN ROAD</v>
          </cell>
          <cell r="E1250" t="str">
            <v>LITTLEBOROUGH</v>
          </cell>
          <cell r="F1250" t="str">
            <v>MANCHESTER</v>
          </cell>
          <cell r="G1250" t="str">
            <v>OL15 9ER</v>
          </cell>
        </row>
        <row r="1251">
          <cell r="A1251" t="str">
            <v>B623</v>
          </cell>
          <cell r="B1251" t="str">
            <v>MAYO CIVIL ENGINEERING</v>
          </cell>
          <cell r="C1251" t="str">
            <v>CLUNEY MEWS</v>
          </cell>
          <cell r="D1251" t="str">
            <v/>
          </cell>
          <cell r="E1251" t="str">
            <v>EARLS COURT</v>
          </cell>
          <cell r="F1251" t="str">
            <v>LONDON</v>
          </cell>
          <cell r="G1251" t="str">
            <v>SW5 9EF</v>
          </cell>
        </row>
        <row r="1252">
          <cell r="A1252" t="str">
            <v>B624</v>
          </cell>
          <cell r="B1252" t="str">
            <v xml:space="preserve">BRIMS    </v>
          </cell>
          <cell r="C1252" t="str">
            <v xml:space="preserve">T.G.P.P      </v>
          </cell>
          <cell r="D1252" t="str">
            <v xml:space="preserve">SEAL SANDS ROAD </v>
          </cell>
          <cell r="E1252" t="str">
            <v xml:space="preserve">MIDDLESBOROUGH  </v>
          </cell>
          <cell r="F1252" t="str">
            <v xml:space="preserve">NORTH YORKSHIRE     </v>
          </cell>
          <cell r="G1252" t="str">
            <v xml:space="preserve">TS2 1UB </v>
          </cell>
        </row>
        <row r="1253">
          <cell r="A1253" t="str">
            <v>B625</v>
          </cell>
          <cell r="B1253" t="str">
            <v xml:space="preserve">J MURPHY     </v>
          </cell>
          <cell r="C1253" t="str">
            <v xml:space="preserve">SITE COMPOUND   </v>
          </cell>
          <cell r="D1253" t="str">
            <v xml:space="preserve">POTASH LANE   </v>
          </cell>
          <cell r="E1253" t="str">
            <v xml:space="preserve">BROME, EYE </v>
          </cell>
          <cell r="F1253" t="str">
            <v xml:space="preserve">SUFFOLK      </v>
          </cell>
          <cell r="G1253" t="str">
            <v>IP23 8BW</v>
          </cell>
        </row>
        <row r="1254">
          <cell r="A1254" t="str">
            <v>B626</v>
          </cell>
          <cell r="B1254" t="str">
            <v xml:space="preserve">BAM NUTTALL LTD     </v>
          </cell>
          <cell r="C1254" t="str">
            <v xml:space="preserve">CROSS TAY LINK ROAD SITE COMP </v>
          </cell>
          <cell r="D1254" t="str">
            <v xml:space="preserve">EAST PIER, STORMONTFIELD ROAD </v>
          </cell>
          <cell r="E1254" t="str">
            <v xml:space="preserve">PERTH      </v>
          </cell>
          <cell r="F1254" t="str">
            <v xml:space="preserve">PERTHSHIRE  </v>
          </cell>
          <cell r="G1254" t="str">
            <v xml:space="preserve">PH2 6BG </v>
          </cell>
        </row>
        <row r="1255">
          <cell r="A1255" t="str">
            <v>B627</v>
          </cell>
          <cell r="B1255" t="str">
            <v xml:space="preserve">DOWNWELL GROUP   </v>
          </cell>
          <cell r="C1255" t="str">
            <v xml:space="preserve">SITE COMPOUND, AVOCET PHASE 2 </v>
          </cell>
          <cell r="D1255" t="str">
            <v xml:space="preserve">C/O RAINHAM STEEL </v>
          </cell>
          <cell r="E1255" t="str">
            <v xml:space="preserve">STEEL APROACH    </v>
          </cell>
          <cell r="F1255" t="str">
            <v>RAINHAM, KENT</v>
          </cell>
          <cell r="G1255" t="str">
            <v>RM13 9PF</v>
          </cell>
        </row>
        <row r="1256">
          <cell r="A1256" t="str">
            <v>B628</v>
          </cell>
          <cell r="B1256" t="str">
            <v xml:space="preserve">BARHALE CONSTRUCTION SERV LTD </v>
          </cell>
          <cell r="C1256" t="str">
            <v>BARHALE COMPOUND/ THAMES WATER</v>
          </cell>
          <cell r="D1256" t="str">
            <v xml:space="preserve">STW, RYE ROAD      </v>
          </cell>
          <cell r="E1256" t="str">
            <v xml:space="preserve">WARE                    </v>
          </cell>
          <cell r="F1256" t="str">
            <v xml:space="preserve">HERTFORDSHIRE                 </v>
          </cell>
          <cell r="G1256" t="str">
            <v>SG12 8JY</v>
          </cell>
        </row>
        <row r="1257">
          <cell r="A1257" t="str">
            <v>B629</v>
          </cell>
          <cell r="B1257" t="str">
            <v xml:space="preserve">BAM NUTTALL     </v>
          </cell>
          <cell r="C1257" t="str">
            <v xml:space="preserve">SITE COMPOUND      </v>
          </cell>
          <cell r="D1257" t="str">
            <v xml:space="preserve">WHITACRE STREET    </v>
          </cell>
          <cell r="E1257" t="str">
            <v xml:space="preserve">DEIGHTON   </v>
          </cell>
          <cell r="F1257" t="str">
            <v xml:space="preserve">YORKSHIRE   </v>
          </cell>
          <cell r="G1257" t="str">
            <v xml:space="preserve">HD2 1LX </v>
          </cell>
        </row>
        <row r="1258">
          <cell r="A1258" t="str">
            <v>B630</v>
          </cell>
          <cell r="B1258" t="str">
            <v>BEMIS SWANSEA LTD</v>
          </cell>
          <cell r="C1258" t="str">
            <v>SIEMENS WAY</v>
          </cell>
          <cell r="D1258" t="str">
            <v/>
          </cell>
          <cell r="E1258" t="str">
            <v>SWANSEA</v>
          </cell>
          <cell r="F1258" t="str">
            <v>WEST GLAMORGAN</v>
          </cell>
          <cell r="G1258" t="str">
            <v>SA7 9BB</v>
          </cell>
        </row>
        <row r="1259">
          <cell r="A1259" t="str">
            <v>B631</v>
          </cell>
          <cell r="B1259" t="str">
            <v xml:space="preserve">MAYO CIVIL ENGINEERING LTD </v>
          </cell>
          <cell r="C1259" t="str">
            <v xml:space="preserve">GREENHAYS </v>
          </cell>
          <cell r="D1259" t="str">
            <v xml:space="preserve">PENCROFT WAY    </v>
          </cell>
          <cell r="E1259" t="str">
            <v xml:space="preserve">MANCHESTER     </v>
          </cell>
          <cell r="F1259" t="str">
            <v xml:space="preserve">GREATER MANCHESTER       </v>
          </cell>
          <cell r="G1259" t="str">
            <v xml:space="preserve">M15 6JJ </v>
          </cell>
        </row>
        <row r="1260">
          <cell r="A1260" t="str">
            <v>B632</v>
          </cell>
          <cell r="B1260" t="str">
            <v>BROWNFIELD SOLUTIONS</v>
          </cell>
          <cell r="C1260" t="str">
            <v>5 ALFRED COURT</v>
          </cell>
          <cell r="D1260" t="str">
            <v>SAXON BUSINESS PARK</v>
          </cell>
          <cell r="E1260" t="str">
            <v>STOKE PRIOR, BROMSGROVE</v>
          </cell>
          <cell r="F1260" t="str">
            <v>WORCESTERSHIRE</v>
          </cell>
          <cell r="G1260" t="str">
            <v>B60 4AD</v>
          </cell>
        </row>
        <row r="1261">
          <cell r="A1261" t="str">
            <v>B633</v>
          </cell>
          <cell r="B1261" t="str">
            <v xml:space="preserve">MAYO CIVIL ENGINEERING LTD  </v>
          </cell>
          <cell r="C1261" t="str">
            <v xml:space="preserve">RYLANDS FRMER DEBENHAMS BUILD </v>
          </cell>
          <cell r="D1261" t="str">
            <v xml:space="preserve">BIRCHIN LANE </v>
          </cell>
          <cell r="F1261" t="str">
            <v xml:space="preserve">GREATER MANCHESTER  </v>
          </cell>
          <cell r="G1261" t="str">
            <v xml:space="preserve">M4 1PX  </v>
          </cell>
        </row>
        <row r="1262">
          <cell r="A1262" t="str">
            <v>B634</v>
          </cell>
          <cell r="B1262" t="str">
            <v>BOULTER &amp; ASSOCIATES</v>
          </cell>
          <cell r="C1262" t="str">
            <v>THE OLD SCHOOL</v>
          </cell>
          <cell r="D1262" t="str">
            <v>HENLEY ROAD</v>
          </cell>
          <cell r="E1262" t="str">
            <v>MAIDENHEAD</v>
          </cell>
          <cell r="F1262" t="str">
            <v>BERKSHIRE</v>
          </cell>
          <cell r="G1262" t="str">
            <v>SL6 6QW</v>
          </cell>
        </row>
        <row r="1263">
          <cell r="A1263" t="str">
            <v>B635</v>
          </cell>
          <cell r="B1263" t="str">
            <v>BREEDON AGGREGATES</v>
          </cell>
          <cell r="C1263" t="str">
            <v>MARYBANK QUARRY</v>
          </cell>
          <cell r="D1263" t="str">
            <v>DEER PARK</v>
          </cell>
          <cell r="E1263" t="str">
            <v>STORNOWAY</v>
          </cell>
          <cell r="F1263" t="str">
            <v>ISLE OF LEWIS</v>
          </cell>
          <cell r="G1263" t="str">
            <v>HS1 0DD</v>
          </cell>
        </row>
        <row r="1264">
          <cell r="A1264" t="str">
            <v>B637</v>
          </cell>
          <cell r="B1264" t="str">
            <v>BARNHILL ESTATES</v>
          </cell>
          <cell r="C1264" t="str">
            <v>EAST GOGAR</v>
          </cell>
          <cell r="D1264" t="str">
            <v>BLAIRLOGIE</v>
          </cell>
          <cell r="E1264" t="str">
            <v>STIRLING</v>
          </cell>
          <cell r="F1264" t="str">
            <v>STIRLINGSHIRE</v>
          </cell>
          <cell r="G1264" t="str">
            <v>FK9 5QB</v>
          </cell>
        </row>
        <row r="1265">
          <cell r="A1265" t="str">
            <v>B638</v>
          </cell>
          <cell r="B1265" t="str">
            <v>BRETT CONCRETE LTD</v>
          </cell>
          <cell r="C1265" t="str">
            <v>IPSWICH EAST, WALDRINGFIELD</v>
          </cell>
          <cell r="D1265" t="str">
            <v>QUARRY,MARTLESHAM HEATH</v>
          </cell>
          <cell r="E1265" t="str">
            <v>IPSWICH</v>
          </cell>
          <cell r="F1265" t="str">
            <v>SUFFOLK</v>
          </cell>
          <cell r="G1265" t="str">
            <v>IP10 0BL</v>
          </cell>
        </row>
        <row r="1266">
          <cell r="A1266" t="str">
            <v>B639</v>
          </cell>
          <cell r="B1266" t="str">
            <v>BORDER ARCHAEOLOGY LTD</v>
          </cell>
          <cell r="C1266" t="str">
            <v>CHAPEL WALK</v>
          </cell>
          <cell r="D1266" t="str">
            <v/>
          </cell>
          <cell r="E1266" t="str">
            <v>LEOMINSTER</v>
          </cell>
          <cell r="F1266" t="str">
            <v>HEREFORDSHIRE</v>
          </cell>
          <cell r="G1266" t="str">
            <v>HR6 8DE</v>
          </cell>
        </row>
        <row r="1267">
          <cell r="A1267" t="str">
            <v>B641</v>
          </cell>
          <cell r="B1267" t="str">
            <v>BRD ENVIRONMENTAL LTD</v>
          </cell>
          <cell r="C1267" t="str">
            <v>HAWTHORNE VILLA</v>
          </cell>
          <cell r="D1267" t="str">
            <v>1 OLD PARR ROAD</v>
          </cell>
          <cell r="E1267" t="str">
            <v>BANBURY</v>
          </cell>
          <cell r="F1267" t="str">
            <v>OXFORDSHIRE</v>
          </cell>
          <cell r="G1267" t="str">
            <v>OX16 5HT</v>
          </cell>
        </row>
        <row r="1268">
          <cell r="A1268" t="str">
            <v>B643</v>
          </cell>
          <cell r="B1268" t="str">
            <v>BOUYGUES LTD</v>
          </cell>
          <cell r="C1268" t="str">
            <v>TOWN HALL MAIN, LDN TOWER</v>
          </cell>
          <cell r="D1268" t="str">
            <v>HAMLETS, FORMER ROYAL LONDON</v>
          </cell>
          <cell r="E1268" t="str">
            <v>HOSPITAL, WHITECHAPEL ROAD</v>
          </cell>
          <cell r="F1268" t="str">
            <v>LONDON</v>
          </cell>
          <cell r="G1268" t="str">
            <v>E1 1BZ</v>
          </cell>
        </row>
        <row r="1269">
          <cell r="A1269" t="str">
            <v>B644</v>
          </cell>
          <cell r="B1269" t="str">
            <v>BYLOR JV (TL1X)</v>
          </cell>
          <cell r="C1269" t="str">
            <v>MALLARD COURT, EXPRESS PARK</v>
          </cell>
          <cell r="D1269" t="str">
            <v>BRISTOL ROAD</v>
          </cell>
          <cell r="E1269" t="str">
            <v>BRIDGWATER</v>
          </cell>
          <cell r="F1269" t="str">
            <v>SOMERSET</v>
          </cell>
          <cell r="G1269" t="str">
            <v>TA6 4RN</v>
          </cell>
        </row>
        <row r="1270">
          <cell r="A1270" t="str">
            <v>B645</v>
          </cell>
          <cell r="B1270" t="str">
            <v>BROWNFIELD SOLUTIONS LTD</v>
          </cell>
          <cell r="C1270" t="str">
            <v>WILLIAM SMITH HOUSE</v>
          </cell>
          <cell r="D1270" t="str">
            <v>173-183 WITTON STREET</v>
          </cell>
          <cell r="E1270" t="str">
            <v>NORTHWICH</v>
          </cell>
          <cell r="F1270" t="str">
            <v>CHESHIRE</v>
          </cell>
          <cell r="G1270" t="str">
            <v>CW9 5LP</v>
          </cell>
        </row>
        <row r="1271">
          <cell r="A1271" t="str">
            <v>B646</v>
          </cell>
          <cell r="B1271" t="str">
            <v>BOUYGUES LTD</v>
          </cell>
          <cell r="C1271" t="str">
            <v>HALLSVILLE QUARTER PH3</v>
          </cell>
          <cell r="D1271" t="str">
            <v>LDN NEWHAM, HALLSVILLE ROAD</v>
          </cell>
          <cell r="E1271" t="str">
            <v/>
          </cell>
          <cell r="F1271" t="str">
            <v>LONDON</v>
          </cell>
          <cell r="G1271" t="str">
            <v>E16 1EE</v>
          </cell>
        </row>
        <row r="1272">
          <cell r="A1272" t="str">
            <v>B647</v>
          </cell>
          <cell r="B1272" t="str">
            <v>BRITISH GEOLOGICAL SURVEY</v>
          </cell>
          <cell r="C1272" t="str">
            <v>NICKER HILL</v>
          </cell>
          <cell r="D1272" t="str">
            <v>KEYWORTH</v>
          </cell>
          <cell r="E1272" t="str">
            <v>NOTTINGHAM</v>
          </cell>
          <cell r="F1272" t="str">
            <v>NOTTINGHAMSHIRE</v>
          </cell>
          <cell r="G1272" t="str">
            <v>NG12 5GG</v>
          </cell>
        </row>
        <row r="1273">
          <cell r="A1273" t="str">
            <v>B648</v>
          </cell>
          <cell r="B1273" t="str">
            <v>BYLOR</v>
          </cell>
          <cell r="C1273" t="str">
            <v>STOCKS, BYLOR HINKLEY POINT C</v>
          </cell>
          <cell r="D1273" t="str">
            <v>WICK MOOR DROVE</v>
          </cell>
          <cell r="E1273" t="str">
            <v>NUCLEAR ISLAND 1 STORES</v>
          </cell>
          <cell r="F1273" t="str">
            <v>BRIDGEWATER, SOMERSET</v>
          </cell>
          <cell r="G1273" t="str">
            <v>TA5 1UF</v>
          </cell>
        </row>
        <row r="1274">
          <cell r="A1274" t="str">
            <v>B649</v>
          </cell>
          <cell r="B1274" t="str">
            <v>J MURPHY LTD</v>
          </cell>
          <cell r="C1274" t="str">
            <v>HUNTINGDON COMPRESSION STATION</v>
          </cell>
          <cell r="D1274" t="str">
            <v>BIGRAMS LANE</v>
          </cell>
          <cell r="E1274" t="str">
            <v>KILMOLTON HUNTINGDON</v>
          </cell>
          <cell r="F1274" t="str">
            <v>CAMBRIDGESHIRE</v>
          </cell>
          <cell r="G1274" t="str">
            <v>PE19 5NX</v>
          </cell>
        </row>
        <row r="1275">
          <cell r="A1275" t="str">
            <v>B654</v>
          </cell>
          <cell r="B1275" t="str">
            <v>BEAR SCOTLAND</v>
          </cell>
          <cell r="C1275" t="str">
            <v>INVERALMON ROAD</v>
          </cell>
          <cell r="D1275" t="str">
            <v>INVERALMON ESTATE</v>
          </cell>
          <cell r="E1275" t="str">
            <v>PERTH</v>
          </cell>
          <cell r="F1275" t="str">
            <v>PERTHSHIRE</v>
          </cell>
          <cell r="G1275" t="str">
            <v>PH1 3TW</v>
          </cell>
        </row>
        <row r="1276">
          <cell r="A1276" t="str">
            <v>B655</v>
          </cell>
          <cell r="B1276" t="str">
            <v>BIWATER HOUSE</v>
          </cell>
          <cell r="C1276" t="str">
            <v>STATION APPROACH</v>
          </cell>
          <cell r="D1276" t="str">
            <v/>
          </cell>
          <cell r="E1276" t="str">
            <v>DORKING</v>
          </cell>
          <cell r="F1276" t="str">
            <v>SURREY</v>
          </cell>
          <cell r="G1276" t="str">
            <v>RH4 1TZ</v>
          </cell>
        </row>
        <row r="1277">
          <cell r="A1277" t="str">
            <v>B657</v>
          </cell>
          <cell r="B1277" t="str">
            <v>BS EATON LTD</v>
          </cell>
          <cell r="C1277" t="str">
            <v>COPPICE LANE</v>
          </cell>
          <cell r="D1277" t="str">
            <v>CHESLYN HAY</v>
          </cell>
          <cell r="E1277" t="str">
            <v>WALSWALL</v>
          </cell>
          <cell r="F1277" t="str">
            <v>STAFFORDSHIRE</v>
          </cell>
          <cell r="G1277" t="str">
            <v>WS6 7EY</v>
          </cell>
        </row>
        <row r="1278">
          <cell r="A1278" t="str">
            <v>B658</v>
          </cell>
          <cell r="B1278" t="str">
            <v>BEAR SCOTLAND</v>
          </cell>
          <cell r="C1278" t="str">
            <v>CHRYSTON DEPOT</v>
          </cell>
          <cell r="D1278" t="str">
            <v>AUCHENCEICH ROAD</v>
          </cell>
          <cell r="E1278" t="str">
            <v>CHRYSTON</v>
          </cell>
          <cell r="F1278" t="str">
            <v>GLASGOW</v>
          </cell>
          <cell r="G1278" t="str">
            <v>G69 0JL</v>
          </cell>
        </row>
        <row r="1279">
          <cell r="A1279" t="str">
            <v>B659</v>
          </cell>
          <cell r="B1279" t="str">
            <v xml:space="preserve">VOLKERSTEVIN INFRA LTD  </v>
          </cell>
          <cell r="C1279" t="str">
            <v xml:space="preserve">VOLKERSTEVIN COMPOUND        </v>
          </cell>
          <cell r="D1279" t="str">
            <v>3 BASIN PROJECT, DEVONPORT RYL</v>
          </cell>
          <cell r="E1279" t="str">
            <v xml:space="preserve">DOCKYARD, CAMELS HEAD GATE    </v>
          </cell>
          <cell r="F1279" t="str">
            <v xml:space="preserve">PLYMOUTH, DEVON             </v>
          </cell>
          <cell r="G1279" t="str">
            <v xml:space="preserve">PL2 2DR </v>
          </cell>
        </row>
        <row r="1280">
          <cell r="A1280" t="str">
            <v>B662</v>
          </cell>
          <cell r="B1280" t="str">
            <v>BROCKENHURST COLLEGE</v>
          </cell>
          <cell r="C1280" t="str">
            <v>LYNDHURST ROAD</v>
          </cell>
          <cell r="D1280" t="str">
            <v/>
          </cell>
          <cell r="E1280" t="str">
            <v/>
          </cell>
          <cell r="F1280" t="str">
            <v>HAMPSHIRE</v>
          </cell>
          <cell r="G1280" t="str">
            <v>SO42 7ZE</v>
          </cell>
        </row>
        <row r="1281">
          <cell r="A1281" t="str">
            <v>B663</v>
          </cell>
          <cell r="B1281" t="str">
            <v>BERSCHE ROLT</v>
          </cell>
          <cell r="C1281" t="str">
            <v>STEAM HOUSE</v>
          </cell>
          <cell r="D1281" t="str">
            <v>HERONS GHYLL</v>
          </cell>
          <cell r="E1281" t="str">
            <v>UCKFIELD</v>
          </cell>
          <cell r="F1281" t="str">
            <v>EAST SUSSEX</v>
          </cell>
          <cell r="G1281" t="str">
            <v>TN22 4BY</v>
          </cell>
        </row>
        <row r="1282">
          <cell r="A1282" t="str">
            <v>B665</v>
          </cell>
          <cell r="B1282" t="str">
            <v>ROGER BRUGGE</v>
          </cell>
          <cell r="C1282" t="str">
            <v>16 WOOTON WAY</v>
          </cell>
          <cell r="D1282" t="str">
            <v/>
          </cell>
          <cell r="E1282" t="str">
            <v>MAIDENHEAD</v>
          </cell>
          <cell r="F1282" t="str">
            <v>BERKS</v>
          </cell>
          <cell r="G1282" t="str">
            <v>SL6 4QU</v>
          </cell>
        </row>
        <row r="1283">
          <cell r="A1283" t="str">
            <v>B666</v>
          </cell>
          <cell r="B1283" t="str">
            <v>NIGEL BRUNT PROPERTIES LTD</v>
          </cell>
          <cell r="C1283" t="str">
            <v>MEDIA HOUSE</v>
          </cell>
          <cell r="D1283" t="str">
            <v>SOPERS ROAD</v>
          </cell>
          <cell r="E1283" t="str">
            <v>CUFFLEY</v>
          </cell>
          <cell r="F1283" t="str">
            <v>HERTFORDSHIRE</v>
          </cell>
          <cell r="G1283" t="str">
            <v>EN6 4RY</v>
          </cell>
        </row>
        <row r="1284">
          <cell r="A1284" t="str">
            <v>B667</v>
          </cell>
          <cell r="B1284" t="str">
            <v>BRETT AGGREGATE</v>
          </cell>
          <cell r="C1284" t="str">
            <v>IPSWICH EAST, WALDRINGFIELD</v>
          </cell>
          <cell r="D1284" t="str">
            <v>QUARRY,MARTLESHAM HEATH</v>
          </cell>
          <cell r="E1284" t="str">
            <v>IPSWICH</v>
          </cell>
          <cell r="F1284" t="str">
            <v>SUFFOLK</v>
          </cell>
          <cell r="G1284" t="str">
            <v>IP10 0BL</v>
          </cell>
        </row>
        <row r="1285">
          <cell r="A1285" t="str">
            <v>B668</v>
          </cell>
          <cell r="B1285" t="str">
            <v>BALFOUR BEATTY CONSTRUCTION</v>
          </cell>
          <cell r="C1285" t="str">
            <v>DUNCEE RPCS</v>
          </cell>
          <cell r="D1285" t="str">
            <v>MAINS LOAN</v>
          </cell>
          <cell r="E1285" t="str">
            <v>DUNDEE</v>
          </cell>
          <cell r="F1285" t="str">
            <v>ANGUS</v>
          </cell>
          <cell r="G1285" t="str">
            <v>DD4 9BX</v>
          </cell>
        </row>
        <row r="1286">
          <cell r="A1286" t="str">
            <v>B669</v>
          </cell>
          <cell r="B1286" t="str">
            <v>BYK ADDITIVES LTD</v>
          </cell>
          <cell r="C1286" t="str">
            <v>MOORFIELD ROAD</v>
          </cell>
          <cell r="D1286" t="str">
            <v/>
          </cell>
          <cell r="E1286" t="str">
            <v>WIDNES</v>
          </cell>
          <cell r="F1286" t="str">
            <v/>
          </cell>
          <cell r="G1286" t="str">
            <v>WA8 3AA</v>
          </cell>
        </row>
        <row r="1287">
          <cell r="A1287" t="str">
            <v>B670</v>
          </cell>
          <cell r="B1287" t="str">
            <v>MAYO CIVIL ENGINEERING LTD</v>
          </cell>
          <cell r="C1287" t="str">
            <v>C/O KIER CONSTRUCTION LTD</v>
          </cell>
          <cell r="D1287" t="str">
            <v>11 YORK ST, ACCESS VIA MARBLE</v>
          </cell>
          <cell r="E1287" t="str">
            <v>ST, MANCHESTER</v>
          </cell>
          <cell r="F1287" t="str">
            <v>LANCASHIRE</v>
          </cell>
          <cell r="G1287" t="str">
            <v>M2 2AW</v>
          </cell>
        </row>
        <row r="1288">
          <cell r="A1288" t="str">
            <v>B671</v>
          </cell>
          <cell r="B1288" t="str">
            <v>BRITISH ANTARCTIC SURVEY</v>
          </cell>
          <cell r="C1288" t="str">
            <v>HIGH CROSS</v>
          </cell>
          <cell r="D1288" t="str">
            <v/>
          </cell>
          <cell r="E1288" t="str">
            <v>CAMBRIDGE</v>
          </cell>
          <cell r="F1288" t="str">
            <v>CAMBRIDGESHIRE</v>
          </cell>
          <cell r="G1288" t="str">
            <v>CB3 0ET</v>
          </cell>
        </row>
        <row r="1289">
          <cell r="A1289" t="str">
            <v>B672</v>
          </cell>
          <cell r="B1289" t="str">
            <v>BULRUSH HORTICULTURE</v>
          </cell>
          <cell r="C1289" t="str">
            <v>NEWFERRY ROAD</v>
          </cell>
          <cell r="D1289" t="str">
            <v>BELLAGHY</v>
          </cell>
          <cell r="E1289" t="str">
            <v>MAGHERAFELT</v>
          </cell>
          <cell r="F1289" t="str">
            <v>CO. LONDONDERRY</v>
          </cell>
          <cell r="G1289" t="str">
            <v>BT45 8ND</v>
          </cell>
        </row>
        <row r="1290">
          <cell r="A1290" t="str">
            <v>B673</v>
          </cell>
          <cell r="B1290" t="str">
            <v>B P MITCHELL HAULAGE CONT LTD</v>
          </cell>
          <cell r="C1290" t="str">
            <v>BURNSIDE</v>
          </cell>
          <cell r="D1290" t="str">
            <v>HERTFORD ROAD</v>
          </cell>
          <cell r="E1290" t="str">
            <v>HATFIELD</v>
          </cell>
          <cell r="F1290" t="str">
            <v>HERTFORDSHIRE</v>
          </cell>
          <cell r="G1290" t="str">
            <v>AL9 5RB</v>
          </cell>
        </row>
        <row r="1291">
          <cell r="A1291" t="str">
            <v>B674</v>
          </cell>
          <cell r="B1291" t="str">
            <v>BREEDON GROUP</v>
          </cell>
          <cell r="C1291" t="str">
            <v>WEST DEEPING QUARRY</v>
          </cell>
          <cell r="D1291" t="str">
            <v>KING STREET</v>
          </cell>
          <cell r="E1291" t="str">
            <v>WEST DEEPING</v>
          </cell>
          <cell r="F1291" t="str">
            <v>LINCOLNSHIRE</v>
          </cell>
          <cell r="G1291" t="str">
            <v>PE6 9JB</v>
          </cell>
        </row>
        <row r="1292">
          <cell r="A1292" t="str">
            <v>B675</v>
          </cell>
          <cell r="B1292" t="str">
            <v>MAYO CIVILS</v>
          </cell>
          <cell r="C1292" t="str">
            <v>C/O WILMOTT DIXON</v>
          </cell>
          <cell r="D1292" t="str">
            <v>NEW CITY CENTRE CAMPUS</v>
          </cell>
          <cell r="E1292" t="str">
            <v>GREAT DUCIE STREET</v>
          </cell>
          <cell r="F1292" t="str">
            <v>MANCHESTER</v>
          </cell>
          <cell r="G1292" t="str">
            <v>M3 1PT</v>
          </cell>
        </row>
        <row r="1293">
          <cell r="A1293" t="str">
            <v>B676</v>
          </cell>
          <cell r="B1293" t="str">
            <v>BALFOUR BEATTY</v>
          </cell>
          <cell r="C1293" t="str">
            <v>PROJECT CRSE0050</v>
          </cell>
          <cell r="D1293" t="str">
            <v>A9 DUALLING</v>
          </cell>
          <cell r="E1293" t="str">
            <v>OFF A9 PERTH</v>
          </cell>
          <cell r="F1293" t="str">
            <v>PERTHSHIRE</v>
          </cell>
          <cell r="G1293" t="str">
            <v>PH1 4EB</v>
          </cell>
        </row>
        <row r="1294">
          <cell r="A1294" t="str">
            <v>B677</v>
          </cell>
          <cell r="B1294" t="str">
            <v>MAYO CIVIL ENGINEERING LTD</v>
          </cell>
          <cell r="C1294" t="str">
            <v>C/O DOMIS</v>
          </cell>
          <cell r="D1294" t="str">
            <v>VICTORIA HOUSE</v>
          </cell>
          <cell r="E1294" t="str">
            <v>GREAT ANCOATS ST</v>
          </cell>
          <cell r="F1294" t="str">
            <v>MANCHESTER</v>
          </cell>
          <cell r="G1294" t="str">
            <v>M4 7DB</v>
          </cell>
        </row>
        <row r="1295">
          <cell r="A1295" t="str">
            <v>B678</v>
          </cell>
          <cell r="B1295" t="str">
            <v xml:space="preserve">BARHALE CONSTRUCTION SERVICES </v>
          </cell>
          <cell r="C1295" t="str">
            <v xml:space="preserve">WALLOWS LANE                  </v>
          </cell>
          <cell r="E1295" t="str">
            <v xml:space="preserve">WALSALL      </v>
          </cell>
          <cell r="F1295" t="str">
            <v xml:space="preserve">WEST MIDLANDS   </v>
          </cell>
          <cell r="G1295" t="str">
            <v xml:space="preserve">WS1 4AG </v>
          </cell>
        </row>
        <row r="1296">
          <cell r="A1296" t="str">
            <v>B693</v>
          </cell>
          <cell r="B1296" t="str">
            <v>BREEDON TRADING LTD</v>
          </cell>
          <cell r="C1296" t="str">
            <v>HEATHFIELD TESTING</v>
          </cell>
          <cell r="D1296" t="str">
            <v>KILLOCH QUARRY</v>
          </cell>
          <cell r="E1296" t="str">
            <v>NEAR OCHILTREE</v>
          </cell>
          <cell r="F1296" t="str">
            <v>AYRSHIRE</v>
          </cell>
          <cell r="G1296" t="str">
            <v>KA18 2RL</v>
          </cell>
        </row>
        <row r="1297">
          <cell r="A1297" t="str">
            <v>B695</v>
          </cell>
          <cell r="B1297" t="str">
            <v>BAM CONSTRUCTION LTD</v>
          </cell>
          <cell r="C1297" t="str">
            <v>BREAKSPEAK PARK</v>
          </cell>
          <cell r="D1297" t="str">
            <v>BREAKSPEAK WAY</v>
          </cell>
          <cell r="E1297" t="str">
            <v>HEMEL HEMPSTEAD</v>
          </cell>
          <cell r="F1297" t="str">
            <v>HERTFORDSHIRE</v>
          </cell>
          <cell r="G1297" t="str">
            <v>HP2 4FL</v>
          </cell>
        </row>
        <row r="1298">
          <cell r="A1298" t="str">
            <v>B696</v>
          </cell>
          <cell r="B1298" t="str">
            <v>BAM CONSTRUCTION LTD</v>
          </cell>
          <cell r="C1298" t="str">
            <v>BALLIOL COLLEGE OXFORD</v>
          </cell>
          <cell r="D1298" t="str">
            <v>MASTERS FIELD</v>
          </cell>
          <cell r="E1298" t="str">
            <v>JOWETT WALK</v>
          </cell>
          <cell r="F1298" t="str">
            <v>OXFORD</v>
          </cell>
          <cell r="G1298" t="str">
            <v>OX1 3TL</v>
          </cell>
        </row>
        <row r="1299">
          <cell r="A1299" t="str">
            <v>B697</v>
          </cell>
          <cell r="B1299" t="str">
            <v>BENDCRETE LEICURE LTD</v>
          </cell>
          <cell r="C1299" t="str">
            <v>7 NUFFIELD WAY</v>
          </cell>
          <cell r="D1299" t="str">
            <v/>
          </cell>
          <cell r="E1299" t="str">
            <v>ABINGDON</v>
          </cell>
          <cell r="F1299" t="str">
            <v>OXFORDSHIRE</v>
          </cell>
          <cell r="G1299" t="str">
            <v>OX14 1RL</v>
          </cell>
        </row>
        <row r="1300">
          <cell r="A1300" t="str">
            <v>B698</v>
          </cell>
          <cell r="B1300" t="str">
            <v>BRISTOL &amp; AVON LTD</v>
          </cell>
          <cell r="C1300" t="str">
            <v>432 GLOUCESTER ROAD</v>
          </cell>
          <cell r="D1300" t="str">
            <v>HORFIELD</v>
          </cell>
          <cell r="E1300" t="str">
            <v>BRISTOL</v>
          </cell>
          <cell r="F1300" t="str">
            <v>AVON</v>
          </cell>
          <cell r="G1300" t="str">
            <v>BS7 8TX</v>
          </cell>
        </row>
        <row r="1301">
          <cell r="A1301" t="str">
            <v>B699</v>
          </cell>
          <cell r="B1301" t="str">
            <v>BLUE PHOENIX</v>
          </cell>
          <cell r="C1301" t="str">
            <v>JOHNSONS LANE</v>
          </cell>
          <cell r="D1301" t="str">
            <v/>
          </cell>
          <cell r="E1301" t="str">
            <v>WIDNES</v>
          </cell>
          <cell r="F1301" t="str">
            <v>CHESHIRE</v>
          </cell>
          <cell r="G1301" t="str">
            <v>WA8 0SJ</v>
          </cell>
        </row>
        <row r="1302">
          <cell r="A1302" t="str">
            <v>B701</v>
          </cell>
          <cell r="B1302" t="str">
            <v>BLUE PHOENIX LTD</v>
          </cell>
          <cell r="C1302" t="str">
            <v>VICTORIA STABLES</v>
          </cell>
          <cell r="D1302" t="str">
            <v>SOUTH ROAD</v>
          </cell>
          <cell r="E1302" t="str">
            <v>BOURNE</v>
          </cell>
          <cell r="F1302" t="str">
            <v>LINCOLNSHIRE</v>
          </cell>
          <cell r="G1302" t="str">
            <v>PE10 9JZ</v>
          </cell>
        </row>
        <row r="1303">
          <cell r="A1303" t="str">
            <v>B702</v>
          </cell>
          <cell r="B1303" t="str">
            <v>BALLAST PHOENIX LTD</v>
          </cell>
          <cell r="C1303" t="str">
            <v>C/O CIVIL AMENTIES DEPOT</v>
          </cell>
          <cell r="D1303" t="str">
            <v>TAMESIDE DRIVE</v>
          </cell>
          <cell r="E1303" t="str">
            <v>CASTLE BROMWICH, BIRMINGHAM</v>
          </cell>
          <cell r="F1303" t="str">
            <v>WEST MIDLANDS</v>
          </cell>
          <cell r="G1303" t="str">
            <v>B35 7AG</v>
          </cell>
        </row>
        <row r="1304">
          <cell r="A1304" t="str">
            <v>B703</v>
          </cell>
          <cell r="B1304" t="str">
            <v>BALLAST PHOENIX LTD</v>
          </cell>
          <cell r="C1304" t="str">
            <v>RIDHAM DOCK INDUSTRIAL COMPLEX</v>
          </cell>
          <cell r="D1304" t="str">
            <v>IWADE</v>
          </cell>
          <cell r="E1304" t="str">
            <v>SITTINGBOURNE</v>
          </cell>
          <cell r="F1304" t="str">
            <v>KENT</v>
          </cell>
          <cell r="G1304" t="str">
            <v>ME9 8SR</v>
          </cell>
        </row>
        <row r="1305">
          <cell r="A1305" t="str">
            <v>B704</v>
          </cell>
          <cell r="B1305" t="str">
            <v xml:space="preserve">BARHALE CONSTRUCTION SERV LTD </v>
          </cell>
          <cell r="C1305" t="str">
            <v xml:space="preserve">ABBEY MILLS PROJECT COMPOUND  </v>
          </cell>
          <cell r="D1305" t="str">
            <v xml:space="preserve">TIDEWAY GATE, GAY ROAD   </v>
          </cell>
          <cell r="E1305" t="str">
            <v xml:space="preserve">STRATFORD              </v>
          </cell>
          <cell r="F1305" t="str">
            <v xml:space="preserve">WARWICKSHIRE     </v>
          </cell>
          <cell r="G1305" t="str">
            <v xml:space="preserve">E15 2RN </v>
          </cell>
        </row>
        <row r="1306">
          <cell r="A1306" t="str">
            <v>B705</v>
          </cell>
          <cell r="B1306" t="str">
            <v xml:space="preserve">BLUE PHOENIX LTD   </v>
          </cell>
          <cell r="C1306" t="str">
            <v xml:space="preserve">C/O CIVIL AMENITIES DEPOT    </v>
          </cell>
          <cell r="D1306" t="str">
            <v xml:space="preserve">TAMESIDE DRIVE, CASTLE-  </v>
          </cell>
          <cell r="E1306" t="str">
            <v xml:space="preserve">BROMWICH, BIRMINGHAM   </v>
          </cell>
          <cell r="F1306" t="str">
            <v xml:space="preserve">WEST MIDLANDS      </v>
          </cell>
          <cell r="G1306" t="str">
            <v xml:space="preserve">B35 7AG </v>
          </cell>
        </row>
        <row r="1307">
          <cell r="A1307" t="str">
            <v>B706</v>
          </cell>
          <cell r="B1307" t="str">
            <v>BRAMMER UK LIMITED</v>
          </cell>
          <cell r="C1307" t="str">
            <v>UNIT F17 ASHMOUNT BUS PARK</v>
          </cell>
          <cell r="D1307" t="str">
            <v>UPPER FOREST WAY</v>
          </cell>
          <cell r="E1307" t="str">
            <v>SWANSEA  BUS PARK</v>
          </cell>
          <cell r="F1307" t="str">
            <v>SWANSEA, WEST GLAMORGAN</v>
          </cell>
          <cell r="G1307" t="str">
            <v>SA6 8QR</v>
          </cell>
        </row>
        <row r="1308">
          <cell r="A1308" t="str">
            <v>B707</v>
          </cell>
          <cell r="B1308" t="str">
            <v>BCB COATED STONE</v>
          </cell>
          <cell r="C1308" t="str">
            <v>HIGHCROFT</v>
          </cell>
          <cell r="D1308" t="str">
            <v>LEEK ROAD</v>
          </cell>
          <cell r="E1308" t="str">
            <v>WATERHOUSES</v>
          </cell>
          <cell r="F1308" t="str">
            <v>STAFFORDSHIRE</v>
          </cell>
          <cell r="G1308" t="str">
            <v>ST10 3LH</v>
          </cell>
        </row>
        <row r="1309">
          <cell r="A1309" t="str">
            <v>B708</v>
          </cell>
          <cell r="B1309" t="str">
            <v xml:space="preserve">BLUE PHOENIX LTD </v>
          </cell>
          <cell r="C1309" t="str">
            <v xml:space="preserve">HAVERTON HILL ROAD          </v>
          </cell>
          <cell r="E1309" t="str">
            <v xml:space="preserve">BILLINGHAM         </v>
          </cell>
          <cell r="F1309" t="str">
            <v xml:space="preserve">CLEVELAND        </v>
          </cell>
          <cell r="G1309" t="str">
            <v>TS23 1PY</v>
          </cell>
        </row>
        <row r="1310">
          <cell r="A1310" t="str">
            <v>B709</v>
          </cell>
          <cell r="B1310" t="str">
            <v xml:space="preserve">BLUE PHOENIX LTD </v>
          </cell>
          <cell r="C1310" t="str">
            <v xml:space="preserve">C/O SUEZ  </v>
          </cell>
          <cell r="D1310" t="str">
            <v xml:space="preserve">CORNWALL ENERGY RECOV CENTRE  </v>
          </cell>
          <cell r="E1310" t="str">
            <v xml:space="preserve">ST DENNIS, ST AUSTELL  </v>
          </cell>
          <cell r="F1310" t="str">
            <v xml:space="preserve">CORNWALL   </v>
          </cell>
          <cell r="G1310" t="str">
            <v>PL26 8DY</v>
          </cell>
        </row>
        <row r="1311">
          <cell r="A1311" t="str">
            <v>B710</v>
          </cell>
          <cell r="B1311" t="str">
            <v xml:space="preserve">BLUE PHOENIX LTD </v>
          </cell>
          <cell r="C1311" t="str">
            <v xml:space="preserve">IBA PLANT     </v>
          </cell>
          <cell r="D1311" t="str">
            <v xml:space="preserve">FERRYBRIDGE POWER STATION    </v>
          </cell>
          <cell r="E1311" t="str">
            <v xml:space="preserve">KIRKHAW LANE, KNOTTINGLEY    </v>
          </cell>
          <cell r="F1311" t="str">
            <v xml:space="preserve">WEST YORKSHIRE  </v>
          </cell>
          <cell r="G1311" t="str">
            <v>WF11 8DX</v>
          </cell>
        </row>
        <row r="1312">
          <cell r="A1312" t="str">
            <v>B711</v>
          </cell>
          <cell r="B1312" t="str">
            <v xml:space="preserve">BLUE PHOENIX LTD    </v>
          </cell>
          <cell r="C1312" t="str">
            <v xml:space="preserve">C/O SUEZ  </v>
          </cell>
          <cell r="D1312" t="str">
            <v xml:space="preserve">LODGE LANE, GREAT BLAKENHAM   </v>
          </cell>
          <cell r="E1312" t="str">
            <v xml:space="preserve">IPSWICH     </v>
          </cell>
          <cell r="F1312" t="str">
            <v xml:space="preserve">SUFFOLK </v>
          </cell>
          <cell r="G1312" t="str">
            <v xml:space="preserve">IP6 0JE </v>
          </cell>
        </row>
        <row r="1313">
          <cell r="A1313" t="str">
            <v>B712</v>
          </cell>
          <cell r="B1313" t="str">
            <v xml:space="preserve">BLUE PHOENIX LTD    </v>
          </cell>
          <cell r="C1313" t="str">
            <v>RIDHAM DOCK INDUSTRIAL COMPLEX</v>
          </cell>
          <cell r="D1313" t="str">
            <v xml:space="preserve">IWADE </v>
          </cell>
          <cell r="E1313" t="str">
            <v xml:space="preserve">SIITINGBOURNE   </v>
          </cell>
          <cell r="F1313" t="str">
            <v xml:space="preserve">KENT </v>
          </cell>
          <cell r="G1313" t="str">
            <v xml:space="preserve">ME9 8SR </v>
          </cell>
        </row>
        <row r="1314">
          <cell r="A1314" t="str">
            <v>B713</v>
          </cell>
          <cell r="B1314" t="str">
            <v>GM PILING LTD</v>
          </cell>
          <cell r="C1314" t="str">
            <v>VICTORY PARK</v>
          </cell>
          <cell r="D1314" t="str">
            <v/>
          </cell>
          <cell r="E1314" t="str">
            <v>ATTLEBOROUGH</v>
          </cell>
          <cell r="F1314" t="str">
            <v>NORFOLK</v>
          </cell>
          <cell r="G1314" t="str">
            <v>NR17 1ZA</v>
          </cell>
        </row>
        <row r="1315">
          <cell r="A1315" t="str">
            <v>B714</v>
          </cell>
          <cell r="B1315" t="str">
            <v xml:space="preserve">BLUE PHOENIX LTD </v>
          </cell>
          <cell r="C1315" t="str">
            <v xml:space="preserve">C/O SUEZ, SEVERNSIDE ENERGY  </v>
          </cell>
          <cell r="D1315" t="str">
            <v xml:space="preserve">RECOV CENTRE, SEVERN ROAD  </v>
          </cell>
          <cell r="E1315" t="str">
            <v xml:space="preserve">HALLEN  </v>
          </cell>
          <cell r="F1315" t="str">
            <v xml:space="preserve">BRISTOL        </v>
          </cell>
          <cell r="G1315" t="str">
            <v>BS10 7GB</v>
          </cell>
        </row>
        <row r="1316">
          <cell r="A1316" t="str">
            <v>B715</v>
          </cell>
          <cell r="B1316" t="str">
            <v>BREEDON CONCRETE PLANT</v>
          </cell>
          <cell r="C1316" t="str">
            <v>MIRY LANE</v>
          </cell>
          <cell r="D1316" t="str">
            <v>OFF PRESCOTT STREET</v>
          </cell>
          <cell r="E1316" t="str">
            <v>WIGAN</v>
          </cell>
          <cell r="F1316" t="str">
            <v>LANCASHIRE</v>
          </cell>
          <cell r="G1316" t="str">
            <v>WN6 7TG</v>
          </cell>
        </row>
        <row r="1317">
          <cell r="A1317" t="str">
            <v>B716</v>
          </cell>
          <cell r="B1317" t="str">
            <v>MAYO CIVIL ENGINEERING LTD</v>
          </cell>
          <cell r="C1317" t="str">
            <v>C/O KIER FIRST LIGHT PAVILLION</v>
          </cell>
          <cell r="D1317" t="str">
            <v>JODRELL BANK DISCOVERY CENTRE</v>
          </cell>
          <cell r="E1317" t="str">
            <v>MACCLESFIELD</v>
          </cell>
          <cell r="F1317" t="str">
            <v>CHESHIRE</v>
          </cell>
          <cell r="G1317" t="str">
            <v>SK11 9DL</v>
          </cell>
        </row>
        <row r="1318">
          <cell r="A1318" t="str">
            <v>B717</v>
          </cell>
          <cell r="B1318" t="str">
            <v>BARHALE CONSTRUCTION SERV LTD</v>
          </cell>
          <cell r="C1318" t="str">
            <v>WOODHEAD ROAD</v>
          </cell>
          <cell r="D1318" t="str">
            <v>SOUTH NITSHILL</v>
          </cell>
          <cell r="E1318" t="str">
            <v>GLASGOW</v>
          </cell>
          <cell r="F1318" t="str">
            <v>LANARKSHIRE</v>
          </cell>
          <cell r="G1318" t="str">
            <v>G53 7NX</v>
          </cell>
        </row>
        <row r="1319">
          <cell r="A1319" t="str">
            <v>B718</v>
          </cell>
          <cell r="B1319" t="str">
            <v xml:space="preserve">BLUE PHOENIX LTD  </v>
          </cell>
          <cell r="C1319" t="str">
            <v xml:space="preserve">BEELEY WOOD RECYLING VILLAGE  </v>
          </cell>
          <cell r="D1319" t="str">
            <v xml:space="preserve">2 BEELEY WOOD LANE   </v>
          </cell>
          <cell r="E1319" t="str">
            <v xml:space="preserve">SHEEFIELD    </v>
          </cell>
          <cell r="F1319" t="str">
            <v xml:space="preserve">SOUTH YORKSHIRE        </v>
          </cell>
          <cell r="G1319" t="str">
            <v xml:space="preserve">S6 1QT  </v>
          </cell>
        </row>
        <row r="1320">
          <cell r="A1320" t="str">
            <v>B719</v>
          </cell>
          <cell r="B1320" t="str">
            <v>BARHALE CONSTRUCTION SERV LTD</v>
          </cell>
          <cell r="C1320" t="str">
            <v>ABBEY ROAD ULCEBAY</v>
          </cell>
          <cell r="D1320" t="str">
            <v>THORNTON LANE</v>
          </cell>
          <cell r="E1320" t="str">
            <v>GRIMSBY</v>
          </cell>
          <cell r="F1320" t="str">
            <v>LINCOLNSHIRE</v>
          </cell>
          <cell r="G1320" t="str">
            <v>DN39 6SR</v>
          </cell>
        </row>
        <row r="1321">
          <cell r="A1321" t="str">
            <v>B720</v>
          </cell>
          <cell r="B1321" t="str">
            <v>BARHALE CONSTRUCTION SERV LTD</v>
          </cell>
          <cell r="C1321" t="str">
            <v>BARHALE HOUSE</v>
          </cell>
          <cell r="D1321" t="str">
            <v>BESCOT CRESCENT</v>
          </cell>
          <cell r="E1321" t="str">
            <v>WALSALL</v>
          </cell>
          <cell r="F1321" t="str">
            <v>WEST MIDLANDS</v>
          </cell>
          <cell r="G1321" t="str">
            <v>WS1 4NN</v>
          </cell>
        </row>
        <row r="1322">
          <cell r="A1322" t="str">
            <v>B721</v>
          </cell>
          <cell r="B1322" t="str">
            <v>BASETEK LIMITED</v>
          </cell>
          <cell r="C1322" t="str">
            <v>RANSOMES EUROPARK</v>
          </cell>
          <cell r="D1322" t="str">
            <v>3 LYTHAM ROAD</v>
          </cell>
          <cell r="E1322" t="str">
            <v>IPSWICH</v>
          </cell>
          <cell r="F1322" t="str">
            <v>SUFFOLK</v>
          </cell>
          <cell r="G1322" t="str">
            <v>IP3 9BL</v>
          </cell>
        </row>
        <row r="1323">
          <cell r="A1323" t="str">
            <v>B722</v>
          </cell>
          <cell r="B1323" t="str">
            <v>BEMUS CONSTRUCTION</v>
          </cell>
          <cell r="C1323" t="str">
            <v>BROOKE HOUSE</v>
          </cell>
          <cell r="D1323" t="str">
            <v/>
          </cell>
          <cell r="E1323" t="str">
            <v>MIDDLETON</v>
          </cell>
          <cell r="F1323" t="str">
            <v>MANCHESTER</v>
          </cell>
          <cell r="G1323" t="str">
            <v>M24 6AN</v>
          </cell>
        </row>
        <row r="1324">
          <cell r="A1324" t="str">
            <v>B723</v>
          </cell>
          <cell r="B1324" t="str">
            <v>BREEDON AGGREGATES ENG  LTD</v>
          </cell>
          <cell r="C1324" t="str">
            <v>CLOUD HILL QUARRY,STOCKIN LANE</v>
          </cell>
          <cell r="D1324" t="str">
            <v>BREEDON-ON-THE-HILL</v>
          </cell>
          <cell r="E1324" t="str">
            <v>DERBY</v>
          </cell>
          <cell r="F1324" t="str">
            <v>DERBYSHIRE</v>
          </cell>
          <cell r="G1324" t="str">
            <v>DE73 8LB</v>
          </cell>
        </row>
        <row r="1325">
          <cell r="A1325" t="str">
            <v>B724</v>
          </cell>
          <cell r="B1325" t="str">
            <v xml:space="preserve">MAYO CIVIL ENGINEERING     </v>
          </cell>
          <cell r="C1325" t="str">
            <v xml:space="preserve">ST MICHAELS </v>
          </cell>
          <cell r="D1325" t="str">
            <v xml:space="preserve">JACKSON ROW     </v>
          </cell>
          <cell r="F1325" t="str">
            <v xml:space="preserve">MANCHESTER   </v>
          </cell>
          <cell r="G1325" t="str">
            <v xml:space="preserve">M2 5NH  </v>
          </cell>
        </row>
        <row r="1326">
          <cell r="A1326" t="str">
            <v>B725</v>
          </cell>
          <cell r="B1326" t="str">
            <v xml:space="preserve">BLUE PHOENIX LTD </v>
          </cell>
          <cell r="C1326" t="str">
            <v xml:space="preserve">TILBURY SITE  </v>
          </cell>
          <cell r="D1326" t="str">
            <v xml:space="preserve">BERTH 36/38  </v>
          </cell>
          <cell r="E1326" t="str">
            <v xml:space="preserve">PORT OF TILBURY        </v>
          </cell>
          <cell r="F1326" t="str">
            <v xml:space="preserve">ESSEX       </v>
          </cell>
          <cell r="G1326" t="str">
            <v>RM18 7EH</v>
          </cell>
        </row>
        <row r="1327">
          <cell r="A1327" t="str">
            <v>B726</v>
          </cell>
          <cell r="B1327" t="str">
            <v xml:space="preserve">BLUE PHOENIX LTD  </v>
          </cell>
          <cell r="C1327" t="str">
            <v xml:space="preserve">JOHNSONS LANE </v>
          </cell>
          <cell r="E1327" t="str">
            <v xml:space="preserve">WIDNES  </v>
          </cell>
          <cell r="F1327" t="str">
            <v xml:space="preserve">CHESHIRE </v>
          </cell>
          <cell r="G1327" t="str">
            <v xml:space="preserve">WA8 0SJ </v>
          </cell>
        </row>
        <row r="1328">
          <cell r="A1328" t="str">
            <v>B727</v>
          </cell>
          <cell r="B1328" t="str">
            <v>BIP (OLDBURY) LTD</v>
          </cell>
          <cell r="C1328" t="str">
            <v>64 - 66 TAT BANK ROAD</v>
          </cell>
          <cell r="D1328" t="str">
            <v/>
          </cell>
          <cell r="E1328" t="str">
            <v>OLDBURY</v>
          </cell>
          <cell r="F1328" t="str">
            <v>WEST MIDLANDS</v>
          </cell>
          <cell r="G1328" t="str">
            <v>B69 4NH</v>
          </cell>
        </row>
        <row r="1329">
          <cell r="A1329" t="str">
            <v>B728</v>
          </cell>
          <cell r="B1329" t="str">
            <v xml:space="preserve">BLUE PHOENIX LTD </v>
          </cell>
          <cell r="C1329" t="str">
            <v xml:space="preserve">C/O SUEZ, WILTON 11 -     </v>
          </cell>
          <cell r="D1329" t="str">
            <v xml:space="preserve">IBA FACILITY, WILTON INTL  </v>
          </cell>
          <cell r="E1329" t="str">
            <v xml:space="preserve">MIDDLESBROUGH, TEESIDE   </v>
          </cell>
          <cell r="F1329" t="str">
            <v xml:space="preserve">COUNTY DURHAM         </v>
          </cell>
          <cell r="G1329" t="str">
            <v>TS10 4RF</v>
          </cell>
        </row>
        <row r="1330">
          <cell r="A1330" t="str">
            <v>B729</v>
          </cell>
          <cell r="B1330" t="str">
            <v>CHURCH WHILNE WATER TREAT WORK</v>
          </cell>
          <cell r="C1330" t="str">
            <v xml:space="preserve">DRAYCOTT ROAD  </v>
          </cell>
          <cell r="E1330" t="str">
            <v xml:space="preserve">LONG EATON    </v>
          </cell>
          <cell r="F1330" t="str">
            <v xml:space="preserve">DERBYSHIRE   </v>
          </cell>
          <cell r="G1330" t="str">
            <v>NG10 3AZ</v>
          </cell>
        </row>
        <row r="1331">
          <cell r="A1331" t="str">
            <v>B731</v>
          </cell>
          <cell r="B1331" t="str">
            <v>BUCKLEY FOODS LIMITED</v>
          </cell>
          <cell r="C1331" t="str">
            <v>UNIT 5 LITTLE MOUNTAIN IND EST</v>
          </cell>
          <cell r="D1331" t="str">
            <v/>
          </cell>
          <cell r="E1331" t="str">
            <v>BUCKLEY</v>
          </cell>
          <cell r="F1331" t="str">
            <v>FLINTSHIRE</v>
          </cell>
          <cell r="G1331" t="str">
            <v>CH7 3AG</v>
          </cell>
        </row>
        <row r="1332">
          <cell r="A1332" t="str">
            <v>B733</v>
          </cell>
          <cell r="B1332" t="str">
            <v>BRETT LANDSCAPING</v>
          </cell>
          <cell r="C1332" t="str">
            <v>SILEBY ROAD</v>
          </cell>
          <cell r="D1332" t="str">
            <v>BARROW UPON SOAR</v>
          </cell>
          <cell r="E1332" t="str">
            <v>LOUGHBOROUGH</v>
          </cell>
          <cell r="F1332" t="str">
            <v>LEICESTERSHIRE</v>
          </cell>
          <cell r="G1332" t="str">
            <v>LE12 8LX</v>
          </cell>
        </row>
        <row r="1333">
          <cell r="A1333" t="str">
            <v>B737</v>
          </cell>
          <cell r="B1333" t="str">
            <v>BALFOUR BEATTY VINCI JV</v>
          </cell>
          <cell r="C1333" t="str">
            <v>M4 SMART LABORATORY</v>
          </cell>
          <cell r="D1333" t="str">
            <v>JCT 3-12 SITE  LABORATORY</v>
          </cell>
          <cell r="E1333" t="str">
            <v>OFF A321  NEAR HURST  READING</v>
          </cell>
          <cell r="F1333" t="str">
            <v>BERKSHIRE</v>
          </cell>
          <cell r="G1333" t="str">
            <v>RG10 0RT</v>
          </cell>
        </row>
        <row r="1334">
          <cell r="A1334" t="str">
            <v>B743</v>
          </cell>
          <cell r="B1334" t="str">
            <v>BALFOUR BEATTY CIVIL ENG</v>
          </cell>
          <cell r="C1334" t="str">
            <v>HAYMARKET HST</v>
          </cell>
          <cell r="D1334" t="str">
            <v>13 ROSEBURN STREET</v>
          </cell>
          <cell r="E1334" t="str">
            <v>EDINBURGH</v>
          </cell>
          <cell r="F1334" t="str">
            <v>MIDLOTHIAN</v>
          </cell>
          <cell r="G1334" t="str">
            <v>EH12 5PF</v>
          </cell>
        </row>
        <row r="1335">
          <cell r="A1335" t="str">
            <v>B751</v>
          </cell>
          <cell r="B1335" t="str">
            <v>BEDMAX LTD</v>
          </cell>
          <cell r="C1335" t="str">
            <v>DETCHANT</v>
          </cell>
          <cell r="D1335" t="str">
            <v/>
          </cell>
          <cell r="E1335" t="str">
            <v>BELFORD</v>
          </cell>
          <cell r="F1335" t="str">
            <v>NORTHUMBERLAND</v>
          </cell>
          <cell r="G1335" t="str">
            <v>NE70 7PF</v>
          </cell>
        </row>
        <row r="1336">
          <cell r="A1336" t="str">
            <v>B757</v>
          </cell>
          <cell r="B1336" t="str">
            <v>TOUREEN CONTRACTORS</v>
          </cell>
          <cell r="C1336" t="str">
            <v>SITE COMPOUND</v>
          </cell>
          <cell r="D1336" t="str">
            <v>196 -222 KINGS ROAD</v>
          </cell>
          <cell r="E1336" t="str">
            <v/>
          </cell>
          <cell r="F1336" t="str">
            <v>LONDON</v>
          </cell>
          <cell r="G1336" t="str">
            <v>SW3 3TP</v>
          </cell>
        </row>
        <row r="1337">
          <cell r="A1337" t="str">
            <v>B763</v>
          </cell>
          <cell r="B1337" t="str">
            <v>BLUEFROG TRADING LTD</v>
          </cell>
          <cell r="C1337" t="str">
            <v>UNIT 2, THE GLOUCESTERS</v>
          </cell>
          <cell r="D1337" t="str">
            <v>CROMPTON CLOSE</v>
          </cell>
          <cell r="E1337" t="str">
            <v>BASILDON</v>
          </cell>
          <cell r="F1337" t="str">
            <v>ESSEX</v>
          </cell>
          <cell r="G1337" t="str">
            <v>SS14 3AY</v>
          </cell>
        </row>
        <row r="1338">
          <cell r="A1338" t="str">
            <v>B765</v>
          </cell>
          <cell r="B1338" t="str">
            <v>BALFOUR BEATTY</v>
          </cell>
          <cell r="C1338" t="str">
            <v>BALFOUR BEATTY SITE OFFICES</v>
          </cell>
          <cell r="D1338" t="str">
            <v/>
          </cell>
          <cell r="E1338" t="str">
            <v>CAIRNGORM SKI AREA</v>
          </cell>
          <cell r="F1338" t="str">
            <v>AVIEMORE</v>
          </cell>
          <cell r="G1338" t="str">
            <v>PH22 1RB</v>
          </cell>
        </row>
        <row r="1339">
          <cell r="A1339" t="str">
            <v>B766</v>
          </cell>
          <cell r="B1339" t="str">
            <v>LAING OROURKE</v>
          </cell>
          <cell r="C1339" t="str">
            <v>HPC CONSTRUCTION SITE</v>
          </cell>
          <cell r="D1339" t="str">
            <v>WICK MOOR DROVE</v>
          </cell>
          <cell r="E1339" t="str">
            <v>NEAR BRIDGEWATER</v>
          </cell>
          <cell r="F1339" t="str">
            <v>SOMERSET</v>
          </cell>
          <cell r="G1339" t="str">
            <v>TA5 1UF</v>
          </cell>
        </row>
        <row r="1340">
          <cell r="A1340" t="str">
            <v>B767</v>
          </cell>
          <cell r="B1340" t="str">
            <v>BORDER MIX LTD</v>
          </cell>
          <cell r="C1340" t="str">
            <v>HEYWOOD</v>
          </cell>
          <cell r="D1340" t="str">
            <v>DOLPHINTON</v>
          </cell>
          <cell r="E1340" t="str">
            <v>WEST LINTON</v>
          </cell>
          <cell r="F1340" t="str">
            <v>PEEBLESSHIRE</v>
          </cell>
          <cell r="G1340" t="str">
            <v>EH46 7HQ</v>
          </cell>
        </row>
        <row r="1341">
          <cell r="A1341" t="str">
            <v>B775</v>
          </cell>
          <cell r="B1341" t="str">
            <v>BARHALE CONSTRUCTION SERV LTD</v>
          </cell>
          <cell r="C1341" t="str">
            <v>VICTORIA EMBANKMENT FORSHORE</v>
          </cell>
          <cell r="D1341" t="str">
            <v>VICTORIA EMBANKMENT</v>
          </cell>
          <cell r="E1341" t="str">
            <v/>
          </cell>
          <cell r="F1341" t="str">
            <v>LONDON</v>
          </cell>
          <cell r="G1341" t="str">
            <v>WC2N 5DJ</v>
          </cell>
        </row>
        <row r="1342">
          <cell r="A1342" t="str">
            <v>B779</v>
          </cell>
          <cell r="B1342" t="str">
            <v>BREEDON NORTHERN LTD</v>
          </cell>
          <cell r="C1342" t="str">
            <v>BLINKBONNY QUARRY (BORDERS)LTD</v>
          </cell>
          <cell r="D1342" t="str">
            <v>BLINKBONNY FARM</v>
          </cell>
          <cell r="E1342" t="str">
            <v>KELSO, SCOTTISH BORDERS</v>
          </cell>
          <cell r="F1342" t="str">
            <v>ROXBURGHSHIRE</v>
          </cell>
          <cell r="G1342" t="str">
            <v>TD5 7SA</v>
          </cell>
        </row>
        <row r="1343">
          <cell r="A1343" t="str">
            <v>B781</v>
          </cell>
          <cell r="B1343" t="str">
            <v>BREEDON AGGREGATES ENG LTD</v>
          </cell>
          <cell r="C1343" t="str">
            <v>LEINTHALL QUARRY</v>
          </cell>
          <cell r="D1343" t="str">
            <v>LEINTHALL EARLS</v>
          </cell>
          <cell r="E1343" t="str">
            <v>LEOMINSTER</v>
          </cell>
          <cell r="F1343" t="str">
            <v>HEREFORDSHIRE</v>
          </cell>
          <cell r="G1343" t="str">
            <v>HR6 9TF</v>
          </cell>
        </row>
        <row r="1344">
          <cell r="A1344" t="str">
            <v>B782</v>
          </cell>
          <cell r="B1344" t="str">
            <v>BALLAST PHOENIX LTD</v>
          </cell>
          <cell r="C1344" t="str">
            <v>SUFFOLK EFW FACILITY</v>
          </cell>
          <cell r="D1344" t="str">
            <v>LODGE LANE</v>
          </cell>
          <cell r="E1344" t="str">
            <v>GREAT BLAKENHAM</v>
          </cell>
          <cell r="F1344" t="str">
            <v>IPSWICH</v>
          </cell>
          <cell r="G1344" t="str">
            <v>IP6 0LE</v>
          </cell>
        </row>
        <row r="1345">
          <cell r="A1345" t="str">
            <v>B786</v>
          </cell>
          <cell r="B1345" t="str">
            <v>BALFOUR BEATTY</v>
          </cell>
          <cell r="C1345" t="str">
            <v>STOCKINGFIELD JUNCTION SITE</v>
          </cell>
          <cell r="D1345" t="str">
            <v>BRASSEY STREET</v>
          </cell>
          <cell r="E1345" t="str">
            <v>GLASGOW</v>
          </cell>
          <cell r="F1345" t="str">
            <v>LANARSHIRE</v>
          </cell>
          <cell r="G1345" t="str">
            <v>G20 9HJ</v>
          </cell>
        </row>
        <row r="1346">
          <cell r="A1346" t="str">
            <v>B788</v>
          </cell>
          <cell r="B1346" t="str">
            <v>BARHALE CONSTRUCTION SERV LTD</v>
          </cell>
          <cell r="C1346" t="str">
            <v>WALLOWS LANE</v>
          </cell>
          <cell r="D1346" t="str">
            <v/>
          </cell>
          <cell r="E1346" t="str">
            <v>WALSALL</v>
          </cell>
          <cell r="F1346" t="str">
            <v>WEST MIDLANDS</v>
          </cell>
          <cell r="G1346" t="str">
            <v>WS2 9BU</v>
          </cell>
        </row>
        <row r="1347">
          <cell r="A1347" t="str">
            <v>B789</v>
          </cell>
          <cell r="B1347" t="str">
            <v>BAYLYNX MANUFACTURING UK INC L</v>
          </cell>
          <cell r="C1347" t="str">
            <v>UNIT 6, ARAGON COURT</v>
          </cell>
          <cell r="D1347" t="str">
            <v>MANOR PARK IND ESTATE</v>
          </cell>
          <cell r="E1347" t="str">
            <v>RUNCORN</v>
          </cell>
          <cell r="F1347" t="str">
            <v/>
          </cell>
          <cell r="G1347" t="str">
            <v>WA7 1SP</v>
          </cell>
        </row>
        <row r="1348">
          <cell r="A1348" t="str">
            <v>B794</v>
          </cell>
          <cell r="B1348" t="str">
            <v>PETER BENNIE LTD</v>
          </cell>
          <cell r="C1348" t="str">
            <v>THE OLD PIGGERIES</v>
          </cell>
          <cell r="D1348" t="str">
            <v>CRANFORD ROAD</v>
          </cell>
          <cell r="E1348" t="str">
            <v>BURTON LATIMER</v>
          </cell>
          <cell r="F1348" t="str">
            <v>NORTHAMPTONSHIRE</v>
          </cell>
          <cell r="G1348" t="str">
            <v>NN15 5TB</v>
          </cell>
        </row>
        <row r="1349">
          <cell r="A1349" t="str">
            <v>B797</v>
          </cell>
          <cell r="B1349" t="str">
            <v>BOLTON COLLEGE</v>
          </cell>
          <cell r="C1349" t="str">
            <v>VICTORIA ROAD</v>
          </cell>
          <cell r="D1349" t="str">
            <v>HORWICH</v>
          </cell>
          <cell r="E1349" t="str">
            <v>BOLTON</v>
          </cell>
          <cell r="F1349" t="str">
            <v>LANCASHIRE</v>
          </cell>
          <cell r="G1349" t="str">
            <v>BL6 6ED</v>
          </cell>
        </row>
        <row r="1350">
          <cell r="A1350" t="str">
            <v>B801</v>
          </cell>
          <cell r="B1350" t="str">
            <v>BREEDON NORTHERN LTD</v>
          </cell>
          <cell r="C1350" t="str">
            <v>BENDERLOCH QUARRY</v>
          </cell>
          <cell r="D1350" t="str">
            <v>BENDERLOCH LAB</v>
          </cell>
          <cell r="E1350" t="str">
            <v>BENDERLOCH, OBAN</v>
          </cell>
          <cell r="F1350" t="str">
            <v>ARGYLL</v>
          </cell>
          <cell r="G1350" t="str">
            <v>PA37 1SA</v>
          </cell>
        </row>
        <row r="1351">
          <cell r="A1351" t="str">
            <v>B803</v>
          </cell>
          <cell r="B1351" t="str">
            <v>BOOTH VENTURES LTD</v>
          </cell>
          <cell r="C1351" t="str">
            <v>HARWOORD QUARRY</v>
          </cell>
          <cell r="D1351" t="str">
            <v>BROOKFOLD LANE</v>
          </cell>
          <cell r="E1351" t="str">
            <v>HARWOOD, BOLTON</v>
          </cell>
          <cell r="F1351" t="str">
            <v>GREATER MANCHESTER</v>
          </cell>
          <cell r="G1351" t="str">
            <v>BL2 4LH</v>
          </cell>
        </row>
        <row r="1352">
          <cell r="A1352" t="str">
            <v>B804</v>
          </cell>
          <cell r="B1352" t="str">
            <v>BOOTH VENTURES LTD</v>
          </cell>
          <cell r="C1352" t="str">
            <v>SUITE 15</v>
          </cell>
          <cell r="D1352" t="str">
            <v>LINK 665 BUNINESS CENTRE</v>
          </cell>
          <cell r="E1352" t="str">
            <v>TODD HALL ROAD, HASLINGDEN</v>
          </cell>
          <cell r="F1352" t="str">
            <v>LANCASHIRE</v>
          </cell>
          <cell r="G1352" t="str">
            <v>BB4 5HU</v>
          </cell>
        </row>
        <row r="1353">
          <cell r="A1353" t="str">
            <v>B805</v>
          </cell>
          <cell r="B1353" t="str">
            <v>BRITCON UK LIMITED</v>
          </cell>
          <cell r="C1353" t="str">
            <v>MIDLAND ROAD</v>
          </cell>
          <cell r="D1353" t="str">
            <v/>
          </cell>
          <cell r="E1353" t="str">
            <v>SCUNTHORPE</v>
          </cell>
          <cell r="F1353" t="str">
            <v>NORTH LINCOLNSHIRE</v>
          </cell>
          <cell r="G1353" t="str">
            <v>DN16 1DQ</v>
          </cell>
        </row>
        <row r="1354">
          <cell r="A1354" t="str">
            <v>B806</v>
          </cell>
          <cell r="B1354" t="str">
            <v>UNIVERSITY OF HUDDERSFIELD</v>
          </cell>
          <cell r="C1354" t="str">
            <v>QUEENSGATE</v>
          </cell>
          <cell r="D1354" t="str">
            <v/>
          </cell>
          <cell r="E1354" t="str">
            <v>HUDDERSFIELD</v>
          </cell>
          <cell r="F1354" t="str">
            <v>WEST YORKSHIRE</v>
          </cell>
          <cell r="G1354" t="str">
            <v>HD1 3DH</v>
          </cell>
        </row>
        <row r="1355">
          <cell r="A1355" t="str">
            <v>B814</v>
          </cell>
          <cell r="B1355" t="str">
            <v>BLUE BAY BUILDING PRODUCTS LTD</v>
          </cell>
          <cell r="C1355" t="str">
            <v>UNIT 26A TECHNO TRADING EST</v>
          </cell>
          <cell r="D1355" t="str">
            <v>GANTON WAY</v>
          </cell>
          <cell r="E1355" t="str">
            <v>SWINDON</v>
          </cell>
          <cell r="F1355" t="str">
            <v>WILTSHIRE</v>
          </cell>
          <cell r="G1355" t="str">
            <v>SN2 8EZ</v>
          </cell>
        </row>
        <row r="1356">
          <cell r="A1356" t="str">
            <v>B815</v>
          </cell>
          <cell r="B1356" t="str">
            <v>VSL SYSTEMS (UK) LTD</v>
          </cell>
          <cell r="C1356" t="str">
            <v>EXMINSTER VIADUCT PROJECT</v>
          </cell>
          <cell r="D1356" t="str">
            <v>A379 SANNERVILLE WAY</v>
          </cell>
          <cell r="E1356" t="str">
            <v>EXMINSTER</v>
          </cell>
          <cell r="F1356" t="str">
            <v>DEVON</v>
          </cell>
          <cell r="G1356" t="str">
            <v>EX6 8FG</v>
          </cell>
        </row>
        <row r="1357">
          <cell r="A1357" t="str">
            <v>B816</v>
          </cell>
          <cell r="B1357" t="str">
            <v>BELL ACCESS (HOLDINGS) LTD</v>
          </cell>
          <cell r="C1357" t="str">
            <v>UNIT 1 THE SIDINGS INDUSTRIAL</v>
          </cell>
          <cell r="D1357" t="str">
            <v>ESTATE</v>
          </cell>
          <cell r="E1357" t="str">
            <v>TEBAY, PENRITH</v>
          </cell>
          <cell r="F1357" t="str">
            <v>CUMBRIA</v>
          </cell>
          <cell r="G1357" t="str">
            <v>CA10 3XR</v>
          </cell>
        </row>
        <row r="1358">
          <cell r="A1358" t="str">
            <v>B817</v>
          </cell>
          <cell r="B1358" t="str">
            <v>B-LINE DIAMOND DRILLING LTD</v>
          </cell>
          <cell r="C1358" t="str">
            <v>5A LOMBARD ROAD</v>
          </cell>
          <cell r="D1358" t="str">
            <v/>
          </cell>
          <cell r="E1358" t="str">
            <v>WIMBLEDON</v>
          </cell>
          <cell r="F1358" t="str">
            <v>LONDON</v>
          </cell>
          <cell r="G1358" t="str">
            <v>SW19 3TZ</v>
          </cell>
        </row>
        <row r="1359">
          <cell r="A1359" t="str">
            <v>B818</v>
          </cell>
          <cell r="B1359" t="str">
            <v>BDD PHARMA</v>
          </cell>
          <cell r="C1359" t="str">
            <v>BIOCITY SCOTLAND</v>
          </cell>
          <cell r="D1359" t="str">
            <v>BO'NESS ROAD</v>
          </cell>
          <cell r="E1359" t="str">
            <v>CHAPELHALL, MOTHERWELL</v>
          </cell>
          <cell r="F1359" t="str">
            <v>LANARKSHIRE</v>
          </cell>
          <cell r="G1359" t="str">
            <v>ML1 5UH</v>
          </cell>
        </row>
        <row r="1360">
          <cell r="A1360" t="str">
            <v>B819</v>
          </cell>
          <cell r="B1360" t="str">
            <v>BLACKBURN MATERIAL SOLUTIONS</v>
          </cell>
          <cell r="C1360" t="str">
            <v>6 THE CHESTNUTS</v>
          </cell>
          <cell r="D1360" t="str">
            <v>HENSALL</v>
          </cell>
          <cell r="E1360" t="str">
            <v>EAST RIDING</v>
          </cell>
          <cell r="F1360" t="str">
            <v>YORKSHIRE</v>
          </cell>
          <cell r="G1360" t="str">
            <v>DN14 0QB</v>
          </cell>
        </row>
        <row r="1361">
          <cell r="A1361" t="str">
            <v>B820</v>
          </cell>
          <cell r="B1361" t="str">
            <v>BALFOUR BEATTY</v>
          </cell>
          <cell r="C1361" t="str">
            <v>CAR PARK 3 EGGBOROUGH</v>
          </cell>
          <cell r="D1361" t="str">
            <v>POWERSTATION</v>
          </cell>
          <cell r="E1361" t="str">
            <v>GOOLE</v>
          </cell>
          <cell r="F1361" t="str">
            <v>NORTH HUMBERSIDE</v>
          </cell>
          <cell r="G1361" t="str">
            <v>DN14 0UZ</v>
          </cell>
        </row>
        <row r="1362">
          <cell r="A1362" t="str">
            <v>B823</v>
          </cell>
          <cell r="B1362" t="str">
            <v>NORTH LINCOLNSHIRE COUNCIL</v>
          </cell>
          <cell r="C1362" t="str">
            <v>30-40 HIGH STREET</v>
          </cell>
          <cell r="D1362" t="str">
            <v/>
          </cell>
          <cell r="E1362" t="str">
            <v>SCUNTHORPE</v>
          </cell>
          <cell r="F1362" t="str">
            <v>NORTH LINCOLNSHIRE</v>
          </cell>
          <cell r="G1362" t="str">
            <v>DN15 6NL</v>
          </cell>
        </row>
        <row r="1363">
          <cell r="A1363" t="str">
            <v>B828</v>
          </cell>
          <cell r="B1363" t="str">
            <v>BRETT AGGREGATES LTD</v>
          </cell>
          <cell r="C1363" t="str">
            <v>GEORGE GREEN QUARRY</v>
          </cell>
          <cell r="D1363" t="str">
            <v>UXBRIDGE ROAD</v>
          </cell>
          <cell r="E1363" t="str">
            <v>GEORGE GREEN</v>
          </cell>
          <cell r="F1363" t="str">
            <v>BERKSHIRE</v>
          </cell>
          <cell r="G1363" t="str">
            <v>SL2 5NH</v>
          </cell>
        </row>
        <row r="1364">
          <cell r="A1364" t="str">
            <v>B847</v>
          </cell>
          <cell r="B1364" t="str">
            <v>BIFFA WASTE SERVICES</v>
          </cell>
          <cell r="C1364" t="str">
            <v>EDMONTON MRF</v>
          </cell>
          <cell r="D1364" t="str">
            <v>UNIT 12 AZTEC 406</v>
          </cell>
          <cell r="E1364" t="str">
            <v>12 ARDRA ROAD</v>
          </cell>
          <cell r="F1364" t="str">
            <v>LONDON</v>
          </cell>
          <cell r="G1364" t="str">
            <v>N9 0BD</v>
          </cell>
        </row>
        <row r="1365">
          <cell r="A1365" t="str">
            <v>B851</v>
          </cell>
          <cell r="B1365" t="str">
            <v>JP DUNN CONSTRUCTION LTD</v>
          </cell>
          <cell r="C1365" t="str">
            <v>C/O WILLMOTT DIXON CONST</v>
          </cell>
          <cell r="D1365" t="str">
            <v>CHERTSEY CRESCENT</v>
          </cell>
          <cell r="E1365" t="str">
            <v>NEW ADDINGTON, CROYDON</v>
          </cell>
          <cell r="F1365" t="str">
            <v>SURREY</v>
          </cell>
          <cell r="G1365" t="str">
            <v>CR0 0DA</v>
          </cell>
        </row>
        <row r="1366">
          <cell r="A1366" t="str">
            <v>B859</v>
          </cell>
          <cell r="B1366" t="str">
            <v>BRIDGEND COUNTY COUNCIL</v>
          </cell>
          <cell r="C1366" t="str">
            <v>WATERTON LANE</v>
          </cell>
          <cell r="D1366" t="str">
            <v>WATERTON</v>
          </cell>
          <cell r="E1366" t="str">
            <v>BRIDGEND</v>
          </cell>
          <cell r="F1366" t="str">
            <v>GLAMORGAN</v>
          </cell>
          <cell r="G1366" t="str">
            <v>CF31 3YW</v>
          </cell>
        </row>
        <row r="1367">
          <cell r="A1367" t="str">
            <v>B867</v>
          </cell>
          <cell r="B1367" t="str">
            <v>BRISTOL CITY COUNCIL</v>
          </cell>
          <cell r="C1367" t="str">
            <v>THE GATE HOUSE, SANDY PARK RD</v>
          </cell>
          <cell r="D1367" t="str">
            <v>BRISLINGTON DEPOT</v>
          </cell>
          <cell r="E1367" t="str">
            <v>BRISTOL</v>
          </cell>
          <cell r="F1367" t="str">
            <v>GLOUCESTERSHIRE</v>
          </cell>
          <cell r="G1367" t="str">
            <v>BS4 3NZ</v>
          </cell>
        </row>
        <row r="1368">
          <cell r="A1368" t="str">
            <v>B869</v>
          </cell>
          <cell r="B1368" t="str">
            <v>TOM BLACKWELL LIMITED</v>
          </cell>
          <cell r="C1368" t="str">
            <v>WOODCOT PLACE</v>
          </cell>
          <cell r="D1368" t="str">
            <v>WHITE ASH GREEN</v>
          </cell>
          <cell r="E1368" t="str">
            <v>HALSTEAD</v>
          </cell>
          <cell r="F1368" t="str">
            <v>ESSEX</v>
          </cell>
          <cell r="G1368" t="str">
            <v>CO9 1PB</v>
          </cell>
        </row>
        <row r="1369">
          <cell r="A1369" t="str">
            <v>B876</v>
          </cell>
          <cell r="B1369" t="str">
            <v>BALFOUR BEATTY VINCI JV HS2</v>
          </cell>
          <cell r="C1369" t="str">
            <v>CAPPERS LANE COMPOUND</v>
          </cell>
          <cell r="D1369" t="str">
            <v>NEAR LICHFIELD</v>
          </cell>
          <cell r="E1369" t="str">
            <v/>
          </cell>
          <cell r="F1369" t="str">
            <v>STAFFORDSHIRE</v>
          </cell>
          <cell r="G1369" t="str">
            <v>WS14 9JP</v>
          </cell>
        </row>
        <row r="1370">
          <cell r="A1370" t="str">
            <v>B879</v>
          </cell>
          <cell r="B1370" t="str">
            <v>BMB TIDEWAY JV PROJECT</v>
          </cell>
          <cell r="C1370" t="str">
            <v>DORMAY STREET</v>
          </cell>
          <cell r="D1370" t="str">
            <v>LONDON BOROUGH OF</v>
          </cell>
          <cell r="E1370" t="str">
            <v>WANDSWORTH</v>
          </cell>
          <cell r="F1370" t="str">
            <v>LONDON</v>
          </cell>
          <cell r="G1370" t="str">
            <v>SW18 1EY</v>
          </cell>
        </row>
        <row r="1371">
          <cell r="A1371" t="str">
            <v>B880</v>
          </cell>
          <cell r="B1371" t="str">
            <v>BYRNE BROS (FWK) LTD.</v>
          </cell>
          <cell r="C1371" t="str">
            <v>C/O SIR ROBERT MCALPINE</v>
          </cell>
          <cell r="D1371" t="str">
            <v>CHESTER MEWS</v>
          </cell>
          <cell r="E1371" t="str">
            <v>BELGRAVIA</v>
          </cell>
          <cell r="F1371" t="str">
            <v>LONDON</v>
          </cell>
          <cell r="G1371" t="str">
            <v>SW1X 7AJ</v>
          </cell>
        </row>
        <row r="1372">
          <cell r="A1372" t="str">
            <v>B881</v>
          </cell>
          <cell r="B1372" t="str">
            <v>BMJV</v>
          </cell>
          <cell r="C1372" t="str">
            <v>DOWN BARN FARM</v>
          </cell>
          <cell r="D1372" t="str">
            <v>BOARHUNT ROAD</v>
          </cell>
          <cell r="E1372" t="str">
            <v>FAREHAM</v>
          </cell>
          <cell r="F1372" t="str">
            <v>HAMPSHIRE</v>
          </cell>
          <cell r="G1372" t="str">
            <v>PO17 6AJ</v>
          </cell>
        </row>
        <row r="1373">
          <cell r="A1373" t="str">
            <v>B882</v>
          </cell>
          <cell r="B1373" t="str">
            <v>BREEDON SOUTHERN</v>
          </cell>
          <cell r="C1373" t="str">
            <v>LONGWATER ASPHALT PLANT</v>
          </cell>
          <cell r="D1373" t="str">
            <v>LONGWATER BUS PK, JOHN HYRNE</v>
          </cell>
          <cell r="E1373" t="str">
            <v>WAY, COSTESSEY, NORWICH</v>
          </cell>
          <cell r="F1373" t="str">
            <v>NORFOLK</v>
          </cell>
          <cell r="G1373" t="str">
            <v>NR5 0JS</v>
          </cell>
        </row>
        <row r="1374">
          <cell r="A1374" t="str">
            <v>B887</v>
          </cell>
          <cell r="B1374" t="str">
            <v>ANDY PORTER</v>
          </cell>
          <cell r="C1374" t="str">
            <v>6 BIRLINGHAM CLOSE</v>
          </cell>
          <cell r="D1374" t="str">
            <v>DEFFORD ROAD</v>
          </cell>
          <cell r="E1374" t="str">
            <v>PERSHORE</v>
          </cell>
          <cell r="F1374" t="str">
            <v>WORCESTERSHIRE</v>
          </cell>
          <cell r="G1374" t="str">
            <v>WR10 ILZ</v>
          </cell>
        </row>
        <row r="1375">
          <cell r="A1375" t="str">
            <v>B890</v>
          </cell>
          <cell r="B1375" t="str">
            <v xml:space="preserve">NORTON BOTTOMS CONCRETE       </v>
          </cell>
          <cell r="C1375" t="str">
            <v xml:space="preserve">BREEDON TRADING LTD     </v>
          </cell>
          <cell r="D1375" t="str">
            <v xml:space="preserve">BRILLS HILL, NORTON DISNEY    </v>
          </cell>
          <cell r="E1375" t="str">
            <v xml:space="preserve">LINCOLN            </v>
          </cell>
          <cell r="F1375" t="str">
            <v xml:space="preserve">LINCOLNSHIRE    </v>
          </cell>
          <cell r="G1375" t="str">
            <v>LN6 9JN</v>
          </cell>
        </row>
        <row r="1376">
          <cell r="A1376" t="str">
            <v>B894</v>
          </cell>
          <cell r="B1376" t="str">
            <v>BMB JV PROJECT FINANCE TEAM</v>
          </cell>
          <cell r="C1376" t="str">
            <v>TIDEWAY WEST</v>
          </cell>
          <cell r="D1376" t="str">
            <v>CARNWATH ROAD RIVERSIDE</v>
          </cell>
          <cell r="E1376" t="str">
            <v>27 CARNWATH ROAD</v>
          </cell>
          <cell r="F1376" t="str">
            <v>LONDON</v>
          </cell>
          <cell r="G1376" t="str">
            <v>SW6 3HR</v>
          </cell>
        </row>
        <row r="1377">
          <cell r="A1377" t="str">
            <v>B897</v>
          </cell>
          <cell r="B1377" t="str">
            <v>BALFOUR BEATTY</v>
          </cell>
          <cell r="C1377" t="str">
            <v>BB SITE OFFICE</v>
          </cell>
          <cell r="D1377" t="str">
            <v>OFF NEWPORT LANE, BURSLEM</v>
          </cell>
          <cell r="E1377" t="str">
            <v>STOKE ON TENT</v>
          </cell>
          <cell r="F1377" t="str">
            <v>STAFFORDSHIRE</v>
          </cell>
          <cell r="G1377" t="str">
            <v>ST6 3NF</v>
          </cell>
        </row>
        <row r="1378">
          <cell r="A1378" t="str">
            <v>B898</v>
          </cell>
          <cell r="B1378" t="str">
            <v>BUILDING CHEMICAL RESEARCH LTD</v>
          </cell>
          <cell r="C1378" t="str">
            <v>SION STREET</v>
          </cell>
          <cell r="D1378" t="str">
            <v>RADCLIFFE</v>
          </cell>
          <cell r="E1378" t="str">
            <v>MANCHESTER</v>
          </cell>
          <cell r="F1378" t="str">
            <v>GREATER MANCHESTER</v>
          </cell>
          <cell r="G1378" t="str">
            <v>M26 3SJ</v>
          </cell>
        </row>
        <row r="1379">
          <cell r="A1379" t="str">
            <v>B899</v>
          </cell>
          <cell r="B1379" t="str">
            <v>BAM RITCHIES LABORATORY</v>
          </cell>
          <cell r="C1379" t="str">
            <v>NEWTON PURCELL</v>
          </cell>
          <cell r="D1379" t="str">
            <v/>
          </cell>
          <cell r="E1379" t="str">
            <v>BUCKINGHAM</v>
          </cell>
          <cell r="F1379" t="str">
            <v>BUCKINGHAMSHIRE</v>
          </cell>
          <cell r="G1379" t="str">
            <v>MK18 4AU</v>
          </cell>
        </row>
        <row r="1380">
          <cell r="A1380" t="str">
            <v>B900</v>
          </cell>
          <cell r="B1380" t="str">
            <v>BLACK MOUNTAIN ARCHAEOLOGY</v>
          </cell>
          <cell r="C1380" t="str">
            <v>UNIT 17, THE INNOVATION CENTRE</v>
          </cell>
          <cell r="D1380" t="str">
            <v>FESTIVAL DRIVE,VICTORIA BUS.PK</v>
          </cell>
          <cell r="E1380" t="str">
            <v>EBBW VALE</v>
          </cell>
          <cell r="F1380" t="str">
            <v>MONMOUTHSHIRE</v>
          </cell>
          <cell r="G1380" t="str">
            <v>NP23 8XA</v>
          </cell>
        </row>
        <row r="1381">
          <cell r="A1381" t="str">
            <v>B901</v>
          </cell>
          <cell r="B1381" t="str">
            <v>BRICE AGGREGATES</v>
          </cell>
          <cell r="C1381" t="str">
            <v>COLEMANS QUARRY</v>
          </cell>
          <cell r="D1381" t="str">
            <v>LITTLE BRAXTED LANE</v>
          </cell>
          <cell r="E1381" t="str">
            <v>WITHAM</v>
          </cell>
          <cell r="F1381" t="str">
            <v>ESSEX</v>
          </cell>
          <cell r="G1381" t="str">
            <v>CM8 3EX</v>
          </cell>
        </row>
        <row r="1382">
          <cell r="A1382" t="str">
            <v>B904</v>
          </cell>
          <cell r="B1382" t="str">
            <v>BREEDON SOUTHERN LTD</v>
          </cell>
          <cell r="C1382" t="str">
            <v>HOLME HALL QUARRY LABORATORY</v>
          </cell>
          <cell r="D1382" t="str">
            <v>STAINTON</v>
          </cell>
          <cell r="E1382" t="str">
            <v>ROTHERHAM</v>
          </cell>
          <cell r="F1382" t="str">
            <v>SOUTH YORKSHIRE</v>
          </cell>
          <cell r="G1382" t="str">
            <v>S66 7RD</v>
          </cell>
        </row>
        <row r="1383">
          <cell r="A1383" t="str">
            <v>B905</v>
          </cell>
          <cell r="B1383" t="str">
            <v>BALFOUR BEATTY WORKPLACE</v>
          </cell>
          <cell r="C1383" t="str">
            <v>ORACLE CAMPUS</v>
          </cell>
          <cell r="D1383" t="str">
            <v>BLACKNESS ROAD</v>
          </cell>
          <cell r="E1383" t="str">
            <v>LINLITHGOW</v>
          </cell>
          <cell r="F1383" t="str">
            <v>WEST LOTHIAN</v>
          </cell>
          <cell r="G1383" t="str">
            <v>EH49 7LR</v>
          </cell>
        </row>
        <row r="1384">
          <cell r="A1384" t="str">
            <v>B906</v>
          </cell>
          <cell r="B1384" t="str">
            <v>BMB JV TIDEWAY WEST</v>
          </cell>
          <cell r="C1384" t="str">
            <v>CARNWATH ROAD RIVERSIDE</v>
          </cell>
          <cell r="D1384" t="str">
            <v>27 CARNWATH ROAD</v>
          </cell>
          <cell r="E1384" t="str">
            <v/>
          </cell>
          <cell r="F1384" t="str">
            <v>LONDON</v>
          </cell>
          <cell r="G1384" t="str">
            <v>SW6 3HR</v>
          </cell>
        </row>
        <row r="1385">
          <cell r="A1385" t="str">
            <v>B907</v>
          </cell>
          <cell r="B1385" t="str">
            <v>BREEDON SOUTHERN LTD</v>
          </cell>
          <cell r="C1385" t="str">
            <v>TECHNICAL DEPARTMENT</v>
          </cell>
          <cell r="D1385" t="str">
            <v>WIGAN CONCRETE PLANT</v>
          </cell>
          <cell r="E1385" t="str">
            <v>MIRY LANE</v>
          </cell>
          <cell r="F1385" t="str">
            <v>WIGAN</v>
          </cell>
          <cell r="G1385" t="str">
            <v>WN6 7TG</v>
          </cell>
        </row>
        <row r="1386">
          <cell r="A1386" t="str">
            <v>B909</v>
          </cell>
          <cell r="B1386" t="str">
            <v>BYRNE BROS. (FORMWORK) LTD</v>
          </cell>
          <cell r="C1386" t="str">
            <v>CANARY WHARF CONTRACTORS</v>
          </cell>
          <cell r="D1386" t="str">
            <v>WOOD WHARF PROJECT</v>
          </cell>
          <cell r="E1386" t="str">
            <v>HARBOUR QUAY, OFF PRESTON ROAD</v>
          </cell>
          <cell r="F1386" t="str">
            <v>LONDON</v>
          </cell>
          <cell r="G1386" t="str">
            <v>E14 9SB</v>
          </cell>
        </row>
        <row r="1387">
          <cell r="A1387" t="str">
            <v>B916</v>
          </cell>
          <cell r="B1387" t="str">
            <v>BOND IT</v>
          </cell>
          <cell r="C1387" t="str">
            <v>UNIT G16, RIVERBANK WAY</v>
          </cell>
          <cell r="D1387" t="str">
            <v>LOWFIELDS BUSINESS PARK</v>
          </cell>
          <cell r="E1387" t="str">
            <v>ELLAND</v>
          </cell>
          <cell r="F1387" t="str">
            <v>WEST YORKSHIRE</v>
          </cell>
          <cell r="G1387" t="str">
            <v>HX5 9DN</v>
          </cell>
        </row>
        <row r="1388">
          <cell r="A1388" t="str">
            <v>B917</v>
          </cell>
          <cell r="B1388" t="str">
            <v>BALFOUR BEATTY</v>
          </cell>
          <cell r="C1388" t="str">
            <v>19 LYNTON CLOSE</v>
          </cell>
          <cell r="D1388" t="str">
            <v/>
          </cell>
          <cell r="E1388" t="str">
            <v>FARNHAM</v>
          </cell>
          <cell r="F1388" t="str">
            <v>SURREY</v>
          </cell>
          <cell r="G1388" t="str">
            <v>GU9 8US</v>
          </cell>
        </row>
        <row r="1389">
          <cell r="A1389" t="str">
            <v>B918</v>
          </cell>
          <cell r="B1389" t="str">
            <v>BA SYSTEMS</v>
          </cell>
          <cell r="C1389" t="str">
            <v>22 BIDWELL ROAD</v>
          </cell>
          <cell r="D1389" t="str">
            <v>RACKHEATH INDUSTRIAL ESTATE</v>
          </cell>
          <cell r="E1389" t="str">
            <v>NORWICH</v>
          </cell>
          <cell r="F1389" t="str">
            <v>NORFOLK</v>
          </cell>
          <cell r="G1389" t="str">
            <v>NR13 6PT</v>
          </cell>
        </row>
        <row r="1390">
          <cell r="A1390" t="str">
            <v>B919</v>
          </cell>
          <cell r="B1390" t="str">
            <v>BREEDON CONCRETE</v>
          </cell>
          <cell r="C1390" t="str">
            <v>BLACKPOLE ROAD</v>
          </cell>
          <cell r="D1390" t="str">
            <v/>
          </cell>
          <cell r="E1390" t="str">
            <v>WORCESTER</v>
          </cell>
          <cell r="F1390" t="str">
            <v>WEST MIDLANDS</v>
          </cell>
          <cell r="G1390" t="str">
            <v>WR3 8SG</v>
          </cell>
        </row>
        <row r="1391">
          <cell r="A1391" t="str">
            <v>B921</v>
          </cell>
          <cell r="B1391" t="str">
            <v>BBVJV</v>
          </cell>
          <cell r="C1391" t="str">
            <v>M6 J2 -4 PROJECT OFFICE</v>
          </cell>
          <cell r="D1391" t="str">
            <v>COLESHILL HEATH ROAD</v>
          </cell>
          <cell r="E1391" t="str">
            <v>OFF A447 SONEBRIDGE ROAD</v>
          </cell>
          <cell r="F1391" t="str">
            <v>COLESHILL, WARWICKSHIRE</v>
          </cell>
          <cell r="G1391" t="str">
            <v>B46 3JB</v>
          </cell>
        </row>
        <row r="1392">
          <cell r="A1392" t="str">
            <v>B922</v>
          </cell>
          <cell r="B1392" t="str">
            <v>BREEDON AGGREGATES LIMITED</v>
          </cell>
          <cell r="C1392" t="str">
            <v>LEINTHALL QUARRY</v>
          </cell>
          <cell r="D1392" t="str">
            <v>LEINTHALL EARLS, WIGNMORE</v>
          </cell>
          <cell r="E1392" t="str">
            <v>LEOMINSTER</v>
          </cell>
          <cell r="F1392" t="str">
            <v>HEREFORDSHIRE</v>
          </cell>
          <cell r="G1392" t="str">
            <v>HR6 9TR</v>
          </cell>
        </row>
        <row r="1393">
          <cell r="A1393" t="str">
            <v>B923</v>
          </cell>
          <cell r="B1393" t="str">
            <v>BEKSTONE</v>
          </cell>
          <cell r="C1393" t="str">
            <v>BURFORD QUARRY</v>
          </cell>
          <cell r="D1393" t="str">
            <v>BURFORD ROAD</v>
          </cell>
          <cell r="E1393" t="str">
            <v>BRIZE NORTON</v>
          </cell>
          <cell r="F1393" t="str">
            <v>OXFORDSHIRE</v>
          </cell>
          <cell r="G1393" t="str">
            <v>OX18 3WN</v>
          </cell>
        </row>
        <row r="1394">
          <cell r="A1394" t="str">
            <v>B924</v>
          </cell>
          <cell r="B1394" t="str">
            <v>BORA CONSTRUCTION LTD</v>
          </cell>
          <cell r="C1394" t="str">
            <v>LONDON HOUSE</v>
          </cell>
          <cell r="D1394" t="str">
            <v>LONDON ROAD SOUTH</v>
          </cell>
          <cell r="E1394" t="str">
            <v>POYNTON</v>
          </cell>
          <cell r="F1394" t="str">
            <v>CHESHIRE</v>
          </cell>
          <cell r="G1394" t="str">
            <v>SK12 1YP</v>
          </cell>
        </row>
        <row r="1395">
          <cell r="A1395" t="str">
            <v>B925</v>
          </cell>
          <cell r="B1395" t="str">
            <v>VINCI CONSTRUCTION LTD</v>
          </cell>
          <cell r="C1395" t="str">
            <v>NORTHGATE</v>
          </cell>
          <cell r="D1395" t="str">
            <v>NORTHGATE STREET</v>
          </cell>
          <cell r="E1395" t="str">
            <v>CHESTER</v>
          </cell>
          <cell r="F1395" t="str">
            <v>CHESHIRE</v>
          </cell>
          <cell r="G1395" t="str">
            <v>CH1 1HH</v>
          </cell>
        </row>
        <row r="1396">
          <cell r="A1396" t="str">
            <v>B927</v>
          </cell>
          <cell r="B1396" t="str">
            <v>BASF PLC</v>
          </cell>
          <cell r="C1396" t="str">
            <v>19 BROAD GROUND ROAD</v>
          </cell>
          <cell r="D1396" t="str">
            <v/>
          </cell>
          <cell r="E1396" t="str">
            <v>REDDICH</v>
          </cell>
          <cell r="F1396" t="str">
            <v>WORCHESTERSHIRE</v>
          </cell>
          <cell r="G1396" t="str">
            <v>B98 8YP</v>
          </cell>
        </row>
        <row r="1397">
          <cell r="A1397" t="str">
            <v>B932</v>
          </cell>
          <cell r="B1397" t="str">
            <v>BBV JV HS2 WWH COMPOUND</v>
          </cell>
          <cell r="C1397" t="str">
            <v>LABORATORY</v>
          </cell>
          <cell r="D1397" t="str">
            <v>WOLESELEY DRIVE</v>
          </cell>
          <cell r="E1397" t="str">
            <v>WASHWOOD HEATH</v>
          </cell>
          <cell r="F1397" t="str">
            <v>BIRMINGHAM  WEST MIDLANDS</v>
          </cell>
          <cell r="G1397" t="str">
            <v>B8 2SQ</v>
          </cell>
        </row>
        <row r="1398">
          <cell r="A1398" t="str">
            <v>B939</v>
          </cell>
          <cell r="B1398" t="str">
            <v>BROADS INTERNAL DRAINAGE BOARD</v>
          </cell>
          <cell r="C1398" t="str">
            <v>KETTLEWELL HOUSE</v>
          </cell>
          <cell r="D1398" t="str">
            <v>AUSTIN FIELDS IND ESTATE</v>
          </cell>
          <cell r="E1398" t="str">
            <v>KINGS LYNN</v>
          </cell>
          <cell r="F1398" t="str">
            <v>NORFOLK</v>
          </cell>
          <cell r="G1398" t="str">
            <v>PE30 5RH</v>
          </cell>
        </row>
        <row r="1399">
          <cell r="A1399" t="str">
            <v>B940</v>
          </cell>
          <cell r="B1399" t="str">
            <v>THOMAS BOW CITY ASPHALT</v>
          </cell>
          <cell r="C1399" t="str">
            <v>A46 FALDINGWORTH &amp; USSELBY</v>
          </cell>
          <cell r="D1399" t="str">
            <v>124 BIRCHWOOD LANE</v>
          </cell>
          <cell r="E1399" t="str">
            <v>SOUTH NORMANTON</v>
          </cell>
          <cell r="F1399" t="str">
            <v>DERBYSHIRE</v>
          </cell>
          <cell r="G1399" t="str">
            <v>DE55 3DD</v>
          </cell>
        </row>
        <row r="1400">
          <cell r="A1400" t="str">
            <v>B941</v>
          </cell>
          <cell r="B1400" t="str">
            <v>BYLOR JV</v>
          </cell>
          <cell r="C1400" t="str">
            <v>HINKLEY POINT C</v>
          </cell>
          <cell r="D1400" t="str">
            <v>WICK MOOR DRIVE</v>
          </cell>
          <cell r="E1400" t="str">
            <v>BRIGWATER</v>
          </cell>
          <cell r="F1400" t="str">
            <v>SOMERSET</v>
          </cell>
          <cell r="G1400" t="str">
            <v>TA5 1UD</v>
          </cell>
        </row>
        <row r="1401">
          <cell r="A1401" t="str">
            <v>B942</v>
          </cell>
          <cell r="B1401" t="str">
            <v>BALFOUR BEATTY</v>
          </cell>
          <cell r="C1401" t="str">
            <v>UOS LEARNING BLOCK</v>
          </cell>
          <cell r="D1401" t="str">
            <v>RICHMOND STREET</v>
          </cell>
          <cell r="E1401" t="str">
            <v>GLASGOW</v>
          </cell>
          <cell r="F1401" t="str">
            <v>LANARKSHIRE</v>
          </cell>
          <cell r="G1401" t="str">
            <v>G1 1XN</v>
          </cell>
        </row>
        <row r="1402">
          <cell r="A1402" t="str">
            <v>B943</v>
          </cell>
          <cell r="B1402" t="str">
            <v>JC BALLS &amp; SONS</v>
          </cell>
          <cell r="C1402" t="str">
            <v>MIDLAND IND ESTATE</v>
          </cell>
          <cell r="D1402" t="str">
            <v>AMBERGATE</v>
          </cell>
          <cell r="E1402" t="str">
            <v>BELPER</v>
          </cell>
          <cell r="F1402" t="str">
            <v>DERBYSHIRE</v>
          </cell>
          <cell r="G1402" t="str">
            <v>DE56 2HX</v>
          </cell>
        </row>
        <row r="1403">
          <cell r="A1403" t="str">
            <v>B944</v>
          </cell>
          <cell r="B1403" t="str">
            <v>BLUEBAY BUILDING PRODUCTS LTD</v>
          </cell>
          <cell r="C1403" t="str">
            <v>C/O TRANT ENGINEERING COMPOUND</v>
          </cell>
          <cell r="D1403" t="str">
            <v>VALERO REFINERY</v>
          </cell>
          <cell r="E1403" t="str">
            <v>ANGLE</v>
          </cell>
          <cell r="F1403" t="str">
            <v>PEMBS</v>
          </cell>
          <cell r="G1403" t="str">
            <v>SA71 5SJ</v>
          </cell>
        </row>
        <row r="1404">
          <cell r="A1404" t="str">
            <v>B945</v>
          </cell>
          <cell r="B1404" t="str">
            <v>MARBANK CONSTRUCTION LTD</v>
          </cell>
          <cell r="C1404" t="str">
            <v>CLIPSTONE PARK</v>
          </cell>
          <cell r="D1404" t="str">
            <v>LEIGHTON ROAD</v>
          </cell>
          <cell r="E1404" t="str">
            <v>LEIGHTON BUZZARD</v>
          </cell>
          <cell r="F1404" t="str">
            <v>BEDFORDSHIRE</v>
          </cell>
          <cell r="G1404" t="str">
            <v>LU7 4QG</v>
          </cell>
        </row>
        <row r="1405">
          <cell r="A1405" t="str">
            <v>B946</v>
          </cell>
          <cell r="B1405" t="str">
            <v>ALUN GRIFFITHS LTD</v>
          </cell>
          <cell r="C1405" t="str">
            <v>HAY LANE OPP GARDEN CTR</v>
          </cell>
          <cell r="D1405" t="str">
            <v>WICHELSOWE</v>
          </cell>
          <cell r="E1405" t="str">
            <v>SWINDON</v>
          </cell>
          <cell r="F1405" t="str">
            <v>WILTSHIRE</v>
          </cell>
          <cell r="G1405" t="str">
            <v>SN4 9QT</v>
          </cell>
        </row>
        <row r="1406">
          <cell r="A1406" t="str">
            <v>B952</v>
          </cell>
          <cell r="B1406" t="str">
            <v>BMV JOINT VENTURE</v>
          </cell>
          <cell r="C1406" t="str">
            <v>M5 OLDBURY</v>
          </cell>
          <cell r="D1406" t="str">
            <v>STONE STREET LABORATORY</v>
          </cell>
          <cell r="E1406" t="str">
            <v>OLDBURY</v>
          </cell>
          <cell r="F1406" t="str">
            <v>WEST MIDLANDS</v>
          </cell>
          <cell r="G1406" t="str">
            <v>B69 4JL</v>
          </cell>
        </row>
        <row r="1407">
          <cell r="A1407" t="str">
            <v>B958</v>
          </cell>
          <cell r="B1407" t="str">
            <v>BROADS INTERNAL DRAINAGE BOARD</v>
          </cell>
          <cell r="C1407" t="str">
            <v>27 FERRY LANE</v>
          </cell>
          <cell r="D1407" t="str">
            <v>POSTWICK</v>
          </cell>
          <cell r="E1407" t="str">
            <v>NORWICH</v>
          </cell>
          <cell r="F1407" t="str">
            <v>NORFOLK</v>
          </cell>
          <cell r="G1407" t="str">
            <v>NR13 5HL</v>
          </cell>
        </row>
        <row r="1408">
          <cell r="A1408" t="str">
            <v>B960</v>
          </cell>
          <cell r="B1408" t="str">
            <v>BRIDGEWAY CONSULTING LTD</v>
          </cell>
          <cell r="C1408" t="str">
            <v>BRIDGEWAY HOUSE</v>
          </cell>
          <cell r="D1408" t="str">
            <v>UNIT 2B, BEESTON BUSINESS PARK</v>
          </cell>
          <cell r="E1408" t="str">
            <v>TECHNOLOGY DRIVE, BEESTON</v>
          </cell>
          <cell r="F1408" t="str">
            <v>NOTTINGHAMSHIRE</v>
          </cell>
          <cell r="G1408" t="str">
            <v>NG9 1LA</v>
          </cell>
        </row>
        <row r="1409">
          <cell r="A1409" t="str">
            <v>B968</v>
          </cell>
          <cell r="B1409" t="str">
            <v>BRANDON TOOL HIRE</v>
          </cell>
          <cell r="C1409" t="str">
            <v>FARADAY ROAD</v>
          </cell>
          <cell r="D1409" t="str">
            <v>CHURCHFIELDS IND ESTATE</v>
          </cell>
          <cell r="E1409" t="str">
            <v>SALISBURY</v>
          </cell>
          <cell r="F1409" t="str">
            <v>WILTSHIRE</v>
          </cell>
          <cell r="G1409" t="str">
            <v>SP2 7NR</v>
          </cell>
        </row>
        <row r="1410">
          <cell r="A1410" t="str">
            <v>B971</v>
          </cell>
          <cell r="B1410" t="str">
            <v>BREEDON SOUTHERN LTD</v>
          </cell>
          <cell r="C1410" t="str">
            <v>CONCRETE PLANT</v>
          </cell>
          <cell r="D1410" t="str">
            <v>51 LANDOR STREET</v>
          </cell>
          <cell r="E1410" t="str">
            <v>BIRMINGHAM</v>
          </cell>
          <cell r="F1410" t="str">
            <v>WARWICKSHIRE</v>
          </cell>
          <cell r="G1410" t="str">
            <v>B8 1AE</v>
          </cell>
        </row>
        <row r="1411">
          <cell r="A1411" t="str">
            <v>B972</v>
          </cell>
          <cell r="B1411" t="str">
            <v>BAKKAVOR DESSERTS - NEWARK</v>
          </cell>
          <cell r="C1411" t="str">
            <v>2 BOLTON CLOSE</v>
          </cell>
          <cell r="D1411" t="str">
            <v/>
          </cell>
          <cell r="E1411" t="str">
            <v>HIGHBRIDGE</v>
          </cell>
          <cell r="F1411" t="str">
            <v>SOMERSET</v>
          </cell>
          <cell r="G1411" t="str">
            <v>TA9 4JR</v>
          </cell>
        </row>
        <row r="1412">
          <cell r="A1412" t="str">
            <v>B973</v>
          </cell>
          <cell r="B1412" t="str">
            <v>BRIDGEWAY CONSULTING LTD</v>
          </cell>
          <cell r="C1412" t="str">
            <v>BRIDGEWAY HOUSE</v>
          </cell>
          <cell r="D1412" t="str">
            <v>2 RIVERSIDE WAY</v>
          </cell>
          <cell r="E1412" t="str">
            <v/>
          </cell>
          <cell r="F1412" t="str">
            <v>NOTTINGHAM</v>
          </cell>
          <cell r="G1412" t="str">
            <v>NG2 1DP</v>
          </cell>
        </row>
        <row r="1413">
          <cell r="A1413" t="str">
            <v>B974</v>
          </cell>
          <cell r="B1413" t="str">
            <v>BYLOR JV</v>
          </cell>
          <cell r="C1413" t="str">
            <v>BYLOR COMPOUND &amp; K23B, HPC</v>
          </cell>
          <cell r="D1413" t="str">
            <v>CONS. CENT EDF FREIGHT MAN FAC</v>
          </cell>
          <cell r="E1413" t="str">
            <v>J23 OLD WORKS RD BRIDGWATER</v>
          </cell>
          <cell r="F1413" t="str">
            <v>SOMERSET</v>
          </cell>
          <cell r="G1413" t="str">
            <v>TA6 4BQ</v>
          </cell>
        </row>
        <row r="1414">
          <cell r="A1414" t="str">
            <v>B978</v>
          </cell>
          <cell r="B1414" t="str">
            <v>WESTERN BIO-ENERGY LTD</v>
          </cell>
          <cell r="C1414" t="str">
            <v>BIOMASS ENERGY PLANT</v>
          </cell>
          <cell r="D1414" t="str">
            <v>MARGAM</v>
          </cell>
          <cell r="E1414" t="str">
            <v>PORT TALBOT</v>
          </cell>
          <cell r="F1414" t="str">
            <v>WEST GLAMORGAN</v>
          </cell>
          <cell r="G1414" t="str">
            <v>SA13 2NR</v>
          </cell>
        </row>
        <row r="1415">
          <cell r="A1415" t="str">
            <v>B982</v>
          </cell>
          <cell r="B1415" t="str">
            <v>ADVANCE PLUS</v>
          </cell>
          <cell r="C1415" t="str">
            <v>WILPSHIRE WASTEWATER TREATMENT</v>
          </cell>
          <cell r="D1415" t="str">
            <v>RIBCHESTER ROAD</v>
          </cell>
          <cell r="E1415" t="str">
            <v>BLACKBURN</v>
          </cell>
          <cell r="F1415" t="str">
            <v>LANCASHIRE</v>
          </cell>
          <cell r="G1415" t="str">
            <v>BB1 9HQ</v>
          </cell>
        </row>
        <row r="1416">
          <cell r="A1416" t="str">
            <v>B986</v>
          </cell>
          <cell r="B1416" t="str">
            <v>DAVID BALL GROUP LIMITED</v>
          </cell>
          <cell r="C1416" t="str">
            <v>WELLINGTON WAY</v>
          </cell>
          <cell r="D1416" t="str">
            <v>BOURN AIRFIELD</v>
          </cell>
          <cell r="E1416" t="str">
            <v>CAMBRIDGE</v>
          </cell>
          <cell r="F1416" t="str">
            <v>CAMBRIDGESHIRE</v>
          </cell>
          <cell r="G1416" t="str">
            <v>CB23 2TQ</v>
          </cell>
        </row>
        <row r="1417">
          <cell r="A1417" t="str">
            <v>B987</v>
          </cell>
          <cell r="B1417" t="str">
            <v>BAM NUTTALL LIMITED</v>
          </cell>
          <cell r="C1417" t="str">
            <v>BAM NUTTALL SITE OFFICE</v>
          </cell>
          <cell r="D1417" t="str">
            <v>NELSON STREET</v>
          </cell>
          <cell r="E1417" t="str">
            <v>HULL</v>
          </cell>
          <cell r="F1417" t="str">
            <v>YORKSHIRE</v>
          </cell>
          <cell r="G1417" t="str">
            <v>HU1 1XE</v>
          </cell>
        </row>
        <row r="1418">
          <cell r="A1418" t="str">
            <v>B989</v>
          </cell>
          <cell r="B1418" t="str">
            <v>BURCOMBE CONCRETE LTD</v>
          </cell>
          <cell r="C1418" t="str">
            <v>LUSCOMBE VIEW</v>
          </cell>
          <cell r="D1418" t="str">
            <v>ST DOMINICK</v>
          </cell>
          <cell r="E1418" t="str">
            <v>SALTASH</v>
          </cell>
          <cell r="F1418" t="str">
            <v>CORNWALL</v>
          </cell>
          <cell r="G1418" t="str">
            <v>PL12 6SH</v>
          </cell>
        </row>
        <row r="1419">
          <cell r="A1419" t="str">
            <v>B991</v>
          </cell>
          <cell r="B1419" t="str">
            <v>BRIDGWATER &amp; TAUNTON COLLEGE</v>
          </cell>
          <cell r="C1419" t="str">
            <v>TAUNTON CAMPUS</v>
          </cell>
          <cell r="D1419" t="str">
            <v>WELLINGTON ROAD</v>
          </cell>
          <cell r="E1419" t="str">
            <v>TAUNTON</v>
          </cell>
          <cell r="F1419" t="str">
            <v>SOMERSET</v>
          </cell>
          <cell r="G1419" t="str">
            <v>TA1 5AX</v>
          </cell>
        </row>
        <row r="1420">
          <cell r="A1420" t="str">
            <v>B992</v>
          </cell>
          <cell r="B1420" t="str">
            <v>BRIDGWATER &amp; TAUNTON COLLEGE</v>
          </cell>
          <cell r="C1420" t="str">
            <v>FINANCE OFFICE</v>
          </cell>
          <cell r="D1420" t="str">
            <v>BATH ROAD</v>
          </cell>
          <cell r="E1420" t="str">
            <v>BRIDGEWATER</v>
          </cell>
          <cell r="F1420" t="str">
            <v>SOMERSET</v>
          </cell>
          <cell r="G1420" t="str">
            <v>TA6 4PZ</v>
          </cell>
        </row>
        <row r="1421">
          <cell r="A1421" t="str">
            <v>B994</v>
          </cell>
          <cell r="B1421" t="str">
            <v>BIOSAR ENERGY (UK) LTD</v>
          </cell>
          <cell r="C1421" t="str">
            <v>LEVEL 30, 40 BANK STREET</v>
          </cell>
          <cell r="D1421" t="str">
            <v/>
          </cell>
          <cell r="E1421" t="str">
            <v>CANARY WHARF</v>
          </cell>
          <cell r="F1421" t="str">
            <v>LONDON</v>
          </cell>
          <cell r="G1421" t="str">
            <v>E14 5NR</v>
          </cell>
        </row>
        <row r="1422">
          <cell r="A1422" t="str">
            <v>B996</v>
          </cell>
          <cell r="B1422" t="str">
            <v>BERRYMAN UK</v>
          </cell>
          <cell r="C1422" t="str">
            <v>LIDGATE CRESCENT</v>
          </cell>
          <cell r="D1422" t="str">
            <v>LAUGTHWAITE BUSINESS PARK</v>
          </cell>
          <cell r="E1422" t="str">
            <v>SOUTH KIRKBY</v>
          </cell>
          <cell r="F1422" t="str">
            <v>WEST YORKSHIRE</v>
          </cell>
          <cell r="G1422" t="str">
            <v>WF9 3NF</v>
          </cell>
        </row>
        <row r="1423">
          <cell r="A1423" t="str">
            <v>B997</v>
          </cell>
          <cell r="B1423" t="str">
            <v>BREEDON SOUTHERN LTD</v>
          </cell>
          <cell r="C1423" t="str">
            <v>ASTLEY MOSS QUARRY</v>
          </cell>
          <cell r="D1423" t="str">
            <v>NOOK LANE, LOWER GREEN RD</v>
          </cell>
          <cell r="E1423" t="str">
            <v>ASTLEY</v>
          </cell>
          <cell r="F1423" t="str">
            <v>MANCHESTER</v>
          </cell>
          <cell r="G1423" t="str">
            <v>M29 7LW</v>
          </cell>
        </row>
        <row r="1424">
          <cell r="A1424" t="str">
            <v>B998</v>
          </cell>
          <cell r="B1424" t="str">
            <v>BALFOUR BEATTY JV HS2</v>
          </cell>
          <cell r="C1424" t="str">
            <v>VENTURE, PROJECT MHC17007</v>
          </cell>
          <cell r="D1424" t="str">
            <v>PROJECT OFFICE</v>
          </cell>
          <cell r="E1424" t="str">
            <v>READING</v>
          </cell>
          <cell r="F1424" t="str">
            <v>BERKSHIRE</v>
          </cell>
          <cell r="G1424" t="str">
            <v>RG10 0SZ</v>
          </cell>
        </row>
        <row r="1425">
          <cell r="A1425" t="str">
            <v>B999</v>
          </cell>
          <cell r="B1425" t="str">
            <v>BOREHOLE SOLUTIONS NORTH LTD</v>
          </cell>
          <cell r="C1425" t="str">
            <v>UNIT 6</v>
          </cell>
          <cell r="D1425" t="str">
            <v>ROYALS MILL BUSINESS PARK</v>
          </cell>
          <cell r="E1425" t="str">
            <v>DYEHOVE LANE</v>
          </cell>
          <cell r="F1425" t="str">
            <v>BRIGHOUSE</v>
          </cell>
          <cell r="G1425" t="str">
            <v>HD6 1LL</v>
          </cell>
        </row>
        <row r="1426">
          <cell r="A1426" t="str">
            <v>C000</v>
          </cell>
          <cell r="B1426" t="str">
            <v>HOCHTIEF MURPHY JOINT VENTURE</v>
          </cell>
          <cell r="C1426" t="str">
            <v>(HMJV) NEW CROSS SUBSTATION</v>
          </cell>
          <cell r="D1426" t="str">
            <v>SGN GASHOLDERS</v>
          </cell>
          <cell r="E1426" t="str">
            <v>DEVON STREET, LONDON</v>
          </cell>
          <cell r="F1426" t="str">
            <v>GREATER LONDON</v>
          </cell>
          <cell r="G1426" t="str">
            <v>SE15 1JZ</v>
          </cell>
        </row>
        <row r="1427">
          <cell r="A1427" t="str">
            <v>C001</v>
          </cell>
          <cell r="B1427" t="str">
            <v>CAPITAL CONCRETE</v>
          </cell>
          <cell r="C1427" t="str">
            <v xml:space="preserve">ECLIPSE HOUSE </v>
          </cell>
          <cell r="D1427" t="str">
            <v xml:space="preserve">ECLIPSE PARK     </v>
          </cell>
          <cell r="E1427" t="str">
            <v xml:space="preserve">MAIDSTONE  </v>
          </cell>
          <cell r="F1427" t="str">
            <v>KENT</v>
          </cell>
          <cell r="G1427" t="str">
            <v>ME14 3EN</v>
          </cell>
        </row>
        <row r="1428">
          <cell r="A1428" t="str">
            <v>C002</v>
          </cell>
          <cell r="B1428" t="str">
            <v>CONSTRUCTION TESTING SOL LTD</v>
          </cell>
          <cell r="C1428" t="str">
            <v>UNIT 3 LAWNESS BARNS</v>
          </cell>
          <cell r="D1428" t="str">
            <v>MOUNTENESSING ROAD</v>
          </cell>
          <cell r="E1428" t="str">
            <v>BILLERICAY</v>
          </cell>
          <cell r="F1428" t="str">
            <v>ESSEX</v>
          </cell>
          <cell r="G1428" t="str">
            <v>CM12 0TS</v>
          </cell>
        </row>
        <row r="1429">
          <cell r="A1429" t="str">
            <v>C003</v>
          </cell>
          <cell r="B1429" t="str">
            <v>CPI MORTARS LTD</v>
          </cell>
          <cell r="C1429" t="str">
            <v>UNIT 29, MEAD INDUSTRIAL PARK</v>
          </cell>
          <cell r="D1429" t="str">
            <v>OFF RIVER WAY</v>
          </cell>
          <cell r="E1429" t="str">
            <v>HARLOW</v>
          </cell>
          <cell r="F1429" t="str">
            <v>ESSEX</v>
          </cell>
          <cell r="G1429" t="str">
            <v>CM20 2SE</v>
          </cell>
        </row>
        <row r="1430">
          <cell r="A1430" t="str">
            <v>C004</v>
          </cell>
          <cell r="B1430" t="str">
            <v>CHELTENHAM BOURNSIDE SCHOOL</v>
          </cell>
          <cell r="C1430" t="str">
            <v>AND SIXTH FORM CENTRE</v>
          </cell>
          <cell r="D1430" t="str">
            <v>WARDEN HILL ROAD</v>
          </cell>
          <cell r="E1430" t="str">
            <v>CHELTENHAM</v>
          </cell>
          <cell r="F1430" t="str">
            <v>GLOUCESTERSHIRE</v>
          </cell>
          <cell r="G1430" t="str">
            <v>GL51 3EF</v>
          </cell>
        </row>
        <row r="1431">
          <cell r="A1431" t="str">
            <v>C005</v>
          </cell>
          <cell r="B1431" t="str">
            <v>CORMAC SOLUTIONS LIMITED</v>
          </cell>
          <cell r="C1431" t="str">
            <v>RADNOR ROAD</v>
          </cell>
          <cell r="D1431" t="str">
            <v>SCORRIER - DO NOT USE-USE C959</v>
          </cell>
          <cell r="E1431" t="str">
            <v>REDRUTH</v>
          </cell>
          <cell r="F1431" t="str">
            <v>CORNWALL</v>
          </cell>
          <cell r="G1431" t="str">
            <v>TR16 5EH</v>
          </cell>
        </row>
        <row r="1432">
          <cell r="A1432" t="str">
            <v>C006</v>
          </cell>
          <cell r="B1432" t="str">
            <v>PF CUSACK</v>
          </cell>
          <cell r="C1432" t="str">
            <v>UNIT 602 CLYDE GATEWAY EAST</v>
          </cell>
          <cell r="D1432" t="str">
            <v>LONDON ROAD</v>
          </cell>
          <cell r="E1432" t="str">
            <v>GLASGOW</v>
          </cell>
          <cell r="F1432" t="str">
            <v>LANARKSHIRE</v>
          </cell>
          <cell r="G1432" t="str">
            <v>G32 8RH</v>
          </cell>
        </row>
        <row r="1433">
          <cell r="A1433" t="str">
            <v>C007</v>
          </cell>
          <cell r="B1433" t="str">
            <v>HENRY CONSTRUCTION PROJECTS</v>
          </cell>
          <cell r="C1433" t="str">
            <v>TABERNER HOUSE</v>
          </cell>
          <cell r="D1433" t="str">
            <v>FELL ROAD</v>
          </cell>
          <cell r="E1433" t="str">
            <v>CROYDON</v>
          </cell>
          <cell r="F1433" t="str">
            <v>SURREY</v>
          </cell>
          <cell r="G1433" t="str">
            <v>CR0 1EA</v>
          </cell>
        </row>
        <row r="1434">
          <cell r="A1434" t="str">
            <v>C008</v>
          </cell>
          <cell r="B1434" t="str">
            <v>SKANSKA CONSTRUCTION</v>
          </cell>
          <cell r="C1434" t="str">
            <v>SHERATON HOUSE</v>
          </cell>
          <cell r="D1434" t="str">
            <v>CASTLE PARK</v>
          </cell>
          <cell r="E1434" t="str">
            <v>CAMBRIDGE</v>
          </cell>
          <cell r="F1434" t="str">
            <v>CAMBRIDGESHIRE</v>
          </cell>
          <cell r="G1434" t="str">
            <v>CB3 OAX</v>
          </cell>
        </row>
        <row r="1435">
          <cell r="A1435" t="str">
            <v>C009</v>
          </cell>
          <cell r="B1435" t="str">
            <v>COLAS</v>
          </cell>
          <cell r="C1435" t="str">
            <v>COLAS COMPOUND, GATWICK A/PORT</v>
          </cell>
          <cell r="D1435" t="str">
            <v>238B PERIMETER ROAD SOUTH</v>
          </cell>
          <cell r="E1435" t="str">
            <v>HORLEY, GATWICK</v>
          </cell>
          <cell r="F1435" t="str">
            <v>SURREY</v>
          </cell>
          <cell r="G1435" t="str">
            <v>RH6 0LP</v>
          </cell>
        </row>
        <row r="1436">
          <cell r="A1436" t="str">
            <v>C010</v>
          </cell>
          <cell r="B1436" t="str">
            <v>CHAP GROUP (ABERDEEN) LTD</v>
          </cell>
          <cell r="C1436" t="str">
            <v>MORAY EAST SUB-STATION</v>
          </cell>
          <cell r="D1436" t="str">
            <v>NEW DEER</v>
          </cell>
          <cell r="E1436" t="str">
            <v>ABERDEEN</v>
          </cell>
          <cell r="F1436" t="str">
            <v>ABERDEENSHIRE</v>
          </cell>
          <cell r="G1436" t="str">
            <v>AB53 6XS</v>
          </cell>
        </row>
        <row r="1437">
          <cell r="A1437" t="str">
            <v>C011</v>
          </cell>
          <cell r="B1437" t="str">
            <v>G CROOK &amp; SONS</v>
          </cell>
          <cell r="C1437" t="str">
            <v>LOWER GLEBE FARM</v>
          </cell>
          <cell r="D1437" t="str">
            <v/>
          </cell>
          <cell r="E1437" t="str">
            <v>WEST KNIGHTON</v>
          </cell>
          <cell r="F1437" t="str">
            <v>DORSET</v>
          </cell>
          <cell r="G1437" t="str">
            <v>DT2 8PE</v>
          </cell>
        </row>
        <row r="1438">
          <cell r="A1438" t="str">
            <v>C012</v>
          </cell>
          <cell r="B1438" t="str">
            <v>CRAIG INTERNATIONAL LTD</v>
          </cell>
          <cell r="C1438" t="str">
            <v xml:space="preserve">CRAIG HOUSE, TERN PLACE  </v>
          </cell>
          <cell r="D1438" t="str">
            <v>BRIDGE OF DON</v>
          </cell>
          <cell r="E1438" t="str">
            <v>ABERDEEN</v>
          </cell>
          <cell r="F1438" t="str">
            <v>ABERDEENSHIRE</v>
          </cell>
          <cell r="G1438" t="str">
            <v>AB23 8JX</v>
          </cell>
        </row>
        <row r="1439">
          <cell r="A1439" t="str">
            <v>C013</v>
          </cell>
          <cell r="B1439" t="str">
            <v>CONREN LIMITED</v>
          </cell>
          <cell r="C1439" t="str">
            <v>UNIT 1 THE BRIDGE BUSINESS</v>
          </cell>
          <cell r="D1439" t="str">
            <v>CENTRE, ASH ROAD SOUTH</v>
          </cell>
          <cell r="E1439" t="str">
            <v>WREXHAM</v>
          </cell>
          <cell r="F1439" t="str">
            <v>CLWYD</v>
          </cell>
          <cell r="G1439" t="str">
            <v>LL13 9UG</v>
          </cell>
        </row>
        <row r="1440">
          <cell r="A1440" t="str">
            <v>C014</v>
          </cell>
          <cell r="B1440" t="str">
            <v>CAWARDEN CO LTD</v>
          </cell>
          <cell r="C1440" t="str">
            <v>SCOTLAND FARM</v>
          </cell>
          <cell r="D1440" t="str">
            <v>OCKBROOK</v>
          </cell>
          <cell r="E1440" t="str">
            <v>DERBY</v>
          </cell>
          <cell r="F1440" t="str">
            <v>DERBYSHIRE</v>
          </cell>
          <cell r="G1440" t="str">
            <v>DE72 3RX</v>
          </cell>
        </row>
        <row r="1441">
          <cell r="A1441" t="str">
            <v>C015</v>
          </cell>
          <cell r="B1441" t="str">
            <v>CIVIL &amp; INDUSTRIAL PROD LTD</v>
          </cell>
          <cell r="C1441" t="str">
            <v>C/O WYMAN GORDON COMPLEX</v>
          </cell>
          <cell r="D1441" t="str">
            <v>1A HOUSTON ROAD</v>
          </cell>
          <cell r="E1441" t="str">
            <v>LIVINGSTON</v>
          </cell>
          <cell r="F1441" t="str">
            <v>WEST LOTHIAN</v>
          </cell>
          <cell r="G1441" t="str">
            <v>EH54 5BZ</v>
          </cell>
        </row>
        <row r="1442">
          <cell r="A1442" t="str">
            <v>C016</v>
          </cell>
          <cell r="B1442" t="str">
            <v>C C GROUND INVESTIGATION LTD</v>
          </cell>
          <cell r="C1442" t="str">
            <v>UNIT A2, INNSWORTH TECH PARK</v>
          </cell>
          <cell r="D1442" t="str">
            <v>INNSWORTH LANE</v>
          </cell>
          <cell r="E1442" t="str">
            <v>GLOUCESTER</v>
          </cell>
          <cell r="F1442" t="str">
            <v>GLOUCESTERSHIRE</v>
          </cell>
          <cell r="G1442" t="str">
            <v>GL3 1DL</v>
          </cell>
        </row>
        <row r="1443">
          <cell r="A1443" t="str">
            <v>C017</v>
          </cell>
          <cell r="B1443" t="str">
            <v>CENTRAL DIAMOND SERVICES LTD</v>
          </cell>
          <cell r="C1443" t="str">
            <v>SHOULDERSTICK HAUL</v>
          </cell>
          <cell r="D1443" t="str">
            <v>WHEELERS HILL, LITTLE WALTHAM</v>
          </cell>
          <cell r="E1443" t="str">
            <v>CHELMSFORD</v>
          </cell>
          <cell r="F1443" t="str">
            <v>ESSEX</v>
          </cell>
          <cell r="G1443" t="str">
            <v>CM3 3LZ</v>
          </cell>
        </row>
        <row r="1444">
          <cell r="A1444" t="str">
            <v>C018</v>
          </cell>
          <cell r="B1444" t="str">
            <v>C3 CONSTRUCTION</v>
          </cell>
          <cell r="C1444" t="str">
            <v>2 DOMINUS WAY</v>
          </cell>
          <cell r="D1444" t="str">
            <v>MERIDIAN BUS PARK</v>
          </cell>
          <cell r="E1444" t="str">
            <v>LEICESTER</v>
          </cell>
          <cell r="F1444" t="str">
            <v/>
          </cell>
          <cell r="G1444" t="str">
            <v>LE19 1RP</v>
          </cell>
        </row>
        <row r="1445">
          <cell r="A1445" t="str">
            <v>C019</v>
          </cell>
          <cell r="B1445" t="str">
            <v>PJ CAREY CONTRACTORS LTD</v>
          </cell>
          <cell r="C1445" t="str">
            <v>SITE PROJ. OFF - 3403</v>
          </cell>
          <cell r="D1445" t="str">
            <v>THE RESIDENCE - OFF NEW BRID</v>
          </cell>
          <cell r="E1445" t="str">
            <v>GREENGATE, MANCHESTER</v>
          </cell>
          <cell r="F1445" t="str">
            <v/>
          </cell>
          <cell r="G1445" t="str">
            <v>M3 7NA</v>
          </cell>
        </row>
        <row r="1446">
          <cell r="A1446" t="str">
            <v>C020</v>
          </cell>
          <cell r="B1446" t="str">
            <v>GETJAR LTD</v>
          </cell>
          <cell r="C1446" t="str">
            <v>C/O ISG</v>
          </cell>
          <cell r="D1446" t="str">
            <v>ION PROJECT</v>
          </cell>
          <cell r="E1446" t="str">
            <v>256 GREYS INN ROAD</v>
          </cell>
          <cell r="F1446" t="str">
            <v>LONDON</v>
          </cell>
          <cell r="G1446" t="str">
            <v>WC1X 8LD</v>
          </cell>
        </row>
        <row r="1447">
          <cell r="A1447" t="str">
            <v>C021</v>
          </cell>
          <cell r="B1447" t="str">
            <v>C C GROUND INVESTIGATION LTD</v>
          </cell>
          <cell r="C1447" t="str">
            <v>111 WESTON AVE</v>
          </cell>
          <cell r="D1447" t="str">
            <v/>
          </cell>
          <cell r="E1447" t="str">
            <v>WEST THURROCK</v>
          </cell>
          <cell r="F1447" t="str">
            <v>ESSEX</v>
          </cell>
          <cell r="G1447" t="str">
            <v>RM20 3FN</v>
          </cell>
        </row>
        <row r="1448">
          <cell r="A1448" t="str">
            <v>C022</v>
          </cell>
          <cell r="B1448" t="str">
            <v>CADMAN HOUSE</v>
          </cell>
          <cell r="C1448" t="str">
            <v>5 WHARF ROAD</v>
          </cell>
          <cell r="D1448" t="str">
            <v/>
          </cell>
          <cell r="E1448" t="str">
            <v>SALE</v>
          </cell>
          <cell r="F1448" t="str">
            <v>MANCHESTER</v>
          </cell>
          <cell r="G1448" t="str">
            <v>M33 2AF</v>
          </cell>
        </row>
        <row r="1449">
          <cell r="A1449" t="str">
            <v>C023</v>
          </cell>
          <cell r="B1449" t="str">
            <v>CAUSEWAY GEOTECH</v>
          </cell>
          <cell r="C1449" t="str">
            <v>7 GREENHALL PARK</v>
          </cell>
          <cell r="D1449" t="str">
            <v/>
          </cell>
          <cell r="E1449" t="str">
            <v>COLERAINE</v>
          </cell>
          <cell r="F1449" t="str">
            <v>CO LONDONDERRY</v>
          </cell>
          <cell r="G1449" t="str">
            <v>BT51 3FA</v>
          </cell>
        </row>
        <row r="1450">
          <cell r="A1450" t="str">
            <v>C024</v>
          </cell>
          <cell r="B1450" t="str">
            <v>CHILTERN CONTRACS LTD</v>
          </cell>
          <cell r="C1450" t="str">
            <v>CHILTERN MARBLE GROUP</v>
          </cell>
          <cell r="D1450" t="str">
            <v>UNIT 100 BUSIN DESIGN CENTRE</v>
          </cell>
          <cell r="E1450" t="str">
            <v>52 UPPER STREET, ISSLINGTON</v>
          </cell>
          <cell r="F1450" t="str">
            <v>LONDON</v>
          </cell>
          <cell r="G1450" t="str">
            <v>N1 0QH</v>
          </cell>
        </row>
        <row r="1451">
          <cell r="A1451" t="str">
            <v>C025</v>
          </cell>
          <cell r="B1451" t="str">
            <v>CIVIL &amp; INDUSTRIAL PRODUCTS LT</v>
          </cell>
          <cell r="C1451" t="str">
            <v>THE ORCHARD</v>
          </cell>
          <cell r="D1451" t="str">
            <v>GARDEN FARM</v>
          </cell>
          <cell r="E1451" t="str">
            <v>GT STAUGHTON</v>
          </cell>
          <cell r="F1451" t="str">
            <v/>
          </cell>
          <cell r="G1451" t="str">
            <v>PE19 5BE</v>
          </cell>
        </row>
        <row r="1452">
          <cell r="A1452" t="str">
            <v>C026</v>
          </cell>
          <cell r="B1452" t="str">
            <v>CAN GEOTECHNICAL</v>
          </cell>
          <cell r="C1452" t="str">
            <v>MORGAN SINDALL COMPOUND</v>
          </cell>
          <cell r="D1452" t="str">
            <v>WINDWARD LANE</v>
          </cell>
          <cell r="E1452" t="str">
            <v>DAWLISH</v>
          </cell>
          <cell r="F1452" t="str">
            <v>DEVON</v>
          </cell>
          <cell r="G1452" t="str">
            <v>EX7 0JQ</v>
          </cell>
        </row>
        <row r="1453">
          <cell r="A1453" t="str">
            <v>C027</v>
          </cell>
          <cell r="B1453" t="str">
            <v>CONCRETE REPAIRS LTD</v>
          </cell>
          <cell r="C1453" t="str">
            <v>CATHITE HOUSE</v>
          </cell>
          <cell r="D1453" t="str">
            <v>23A WILLOW LANE</v>
          </cell>
          <cell r="E1453" t="str">
            <v>MITCHAM</v>
          </cell>
          <cell r="F1453" t="str">
            <v>SURREY</v>
          </cell>
          <cell r="G1453" t="str">
            <v>CR4 4TU</v>
          </cell>
        </row>
        <row r="1454">
          <cell r="A1454" t="str">
            <v>C028</v>
          </cell>
          <cell r="B1454" t="str">
            <v>CONSERV SOLUTIONS LTD T/A</v>
          </cell>
          <cell r="C1454" t="str">
            <v xml:space="preserve">CORMAC SOLUTIONS             </v>
          </cell>
          <cell r="D1454" t="str">
            <v xml:space="preserve">CASTLAN-DINAS QUARRY     </v>
          </cell>
          <cell r="E1454" t="str">
            <v xml:space="preserve">LUDGVAN      </v>
          </cell>
          <cell r="F1454" t="str">
            <v>CORNWALL</v>
          </cell>
          <cell r="G1454" t="str">
            <v>TR20 8AG</v>
          </cell>
        </row>
        <row r="1455">
          <cell r="A1455" t="str">
            <v>C029</v>
          </cell>
          <cell r="B1455" t="str">
            <v>CEMENTATION SKANSKA</v>
          </cell>
          <cell r="C1455" t="str">
            <v>NEELENDS HOUSE</v>
          </cell>
          <cell r="D1455" t="str">
            <v>PIPERING LANE</v>
          </cell>
          <cell r="E1455" t="str">
            <v>DONCASTER</v>
          </cell>
          <cell r="F1455" t="str">
            <v>YORKSHIRE</v>
          </cell>
          <cell r="G1455" t="str">
            <v>DN5 9NB</v>
          </cell>
        </row>
        <row r="1456">
          <cell r="A1456" t="str">
            <v>C030</v>
          </cell>
          <cell r="B1456" t="str">
            <v>CMS GEOTECH</v>
          </cell>
          <cell r="C1456" t="str">
            <v>UNIT 8-11, ENDURANCE COURT</v>
          </cell>
          <cell r="D1456" t="str">
            <v>6 VIVID APPROACH</v>
          </cell>
          <cell r="E1456" t="str">
            <v>OCEANSGATE, PLYMOUTH</v>
          </cell>
          <cell r="F1456" t="str">
            <v/>
          </cell>
          <cell r="G1456" t="str">
            <v>PL1 4RW</v>
          </cell>
        </row>
        <row r="1457">
          <cell r="A1457" t="str">
            <v>C031</v>
          </cell>
          <cell r="B1457" t="str">
            <v>DARREN COLE</v>
          </cell>
          <cell r="C1457" t="str">
            <v>48 EARLS HALL AVENUE</v>
          </cell>
          <cell r="D1457" t="str">
            <v/>
          </cell>
          <cell r="E1457" t="str">
            <v>SOUTHEND - ON - SEA</v>
          </cell>
          <cell r="F1457" t="str">
            <v>ESSEX</v>
          </cell>
          <cell r="G1457" t="str">
            <v>SS2 6PD</v>
          </cell>
        </row>
        <row r="1458">
          <cell r="A1458" t="str">
            <v>C032</v>
          </cell>
          <cell r="B1458" t="str">
            <v>HENRY CONSTRUCTION PROJECTS LT</v>
          </cell>
          <cell r="C1458" t="str">
            <v>C/O CMT GROUP, 233- 237</v>
          </cell>
          <cell r="D1458" t="str">
            <v>MARYLEBONE ROAD</v>
          </cell>
          <cell r="E1458" t="str">
            <v/>
          </cell>
          <cell r="F1458" t="str">
            <v>LONDON</v>
          </cell>
          <cell r="G1458" t="str">
            <v>NW1 5QR</v>
          </cell>
        </row>
        <row r="1459">
          <cell r="A1459" t="str">
            <v>C033</v>
          </cell>
          <cell r="B1459" t="str">
            <v>OLIVER CONNELL &amp; SON LTD</v>
          </cell>
          <cell r="C1459" t="str">
            <v>(B15 2SG) ,BIRMINGHAM UNI,</v>
          </cell>
          <cell r="D1459" t="str">
            <v>STATION C/O VOLKER FITZPATRICK</v>
          </cell>
          <cell r="E1459" t="str">
            <v>VINCENT DR, EDGBASTON, B'HAM</v>
          </cell>
          <cell r="F1459" t="str">
            <v>WEST MIDLANDS</v>
          </cell>
          <cell r="G1459" t="str">
            <v>B15 2FB</v>
          </cell>
        </row>
        <row r="1460">
          <cell r="A1460" t="str">
            <v>C034</v>
          </cell>
          <cell r="B1460" t="str">
            <v>CET STRUCTURES LTD</v>
          </cell>
          <cell r="C1460" t="str">
            <v>T/A CET INFRASTRUCTURE</v>
          </cell>
          <cell r="D1460" t="str">
            <v>HIGHWAY HOUSE, 6 LUTTERWORTH</v>
          </cell>
          <cell r="E1460" t="str">
            <v>ROAD, WOLVEY</v>
          </cell>
          <cell r="F1460" t="str">
            <v>LEICESTERSHIRE</v>
          </cell>
          <cell r="G1460" t="str">
            <v>LE10 3HW</v>
          </cell>
        </row>
        <row r="1461">
          <cell r="A1461" t="str">
            <v>C035</v>
          </cell>
          <cell r="B1461" t="str">
            <v>KIWA CMT TESTING LTD</v>
          </cell>
          <cell r="C1461" t="str">
            <v>UNIT 5, PRIME PARKWAY</v>
          </cell>
          <cell r="D1461" t="str">
            <v>PRIME ENTERPRISE PARK</v>
          </cell>
          <cell r="E1461" t="str">
            <v>DERBY</v>
          </cell>
          <cell r="F1461" t="str">
            <v>DERBYSHIRE</v>
          </cell>
          <cell r="G1461" t="str">
            <v>DE1 3QB</v>
          </cell>
        </row>
        <row r="1462">
          <cell r="A1462" t="str">
            <v>C036</v>
          </cell>
          <cell r="B1462" t="str">
            <v>COSTAIN SKANSKA A14 JV</v>
          </cell>
          <cell r="C1462" t="str">
            <v>A14 SITE OFFICES</v>
          </cell>
          <cell r="D1462" t="str">
            <v>SWAVESEY COMPOUND</v>
          </cell>
          <cell r="E1462" t="str">
            <v>HIGH STREET, BOXWORTH</v>
          </cell>
          <cell r="F1462" t="str">
            <v>CAMBRIDGESHIRE</v>
          </cell>
          <cell r="G1462" t="str">
            <v>CB23 4NG</v>
          </cell>
        </row>
        <row r="1463">
          <cell r="A1463" t="str">
            <v>C037</v>
          </cell>
          <cell r="B1463" t="str">
            <v>CORNISH CONCRETE PRODUCTS</v>
          </cell>
          <cell r="C1463" t="str">
            <v>POINT MILLS</v>
          </cell>
          <cell r="D1463" t="str">
            <v>BISSOE</v>
          </cell>
          <cell r="E1463" t="str">
            <v>TRURO</v>
          </cell>
          <cell r="F1463" t="str">
            <v>CORNWALL</v>
          </cell>
          <cell r="G1463" t="str">
            <v>TR4 8QZ</v>
          </cell>
        </row>
        <row r="1464">
          <cell r="A1464" t="str">
            <v>C038</v>
          </cell>
          <cell r="B1464" t="str">
            <v>PETER BAXTER ASSOCIATES LTD</v>
          </cell>
          <cell r="C1464" t="str">
            <v>SUITE 7, BEAUFORT HOUSE</v>
          </cell>
          <cell r="D1464" t="str">
            <v>SIR THOMAS LONGLEY ROAD</v>
          </cell>
          <cell r="E1464" t="str">
            <v>ROCHESTER</v>
          </cell>
          <cell r="F1464" t="str">
            <v>KENT</v>
          </cell>
          <cell r="G1464" t="str">
            <v>ME2 4FB</v>
          </cell>
        </row>
        <row r="1465">
          <cell r="A1465" t="str">
            <v>C039</v>
          </cell>
          <cell r="B1465" t="str">
            <v>ROMFORD - CAPITAL CONCRETE</v>
          </cell>
          <cell r="C1465" t="str">
            <v>HAINAULT ROAD</v>
          </cell>
          <cell r="D1465" t="str">
            <v>LITTLE HEATH</v>
          </cell>
          <cell r="E1465" t="str">
            <v>ROMFORD</v>
          </cell>
          <cell r="F1465" t="str">
            <v>ESSEX</v>
          </cell>
          <cell r="G1465" t="str">
            <v>RM6 5SS</v>
          </cell>
        </row>
        <row r="1466">
          <cell r="A1466" t="str">
            <v>C040</v>
          </cell>
          <cell r="B1466" t="str">
            <v>COUNTY SCALES LIMITED</v>
          </cell>
          <cell r="C1466" t="str">
            <v>UNITS 4 &amp; 5, LANGLEY BUS PARK</v>
          </cell>
          <cell r="D1466" t="str">
            <v>STATION ROAD, LANGLEY MILL</v>
          </cell>
          <cell r="E1466" t="str">
            <v>NOTTINGHAM</v>
          </cell>
          <cell r="F1466" t="str">
            <v>NOTTINGHAMSHIRE</v>
          </cell>
          <cell r="G1466" t="str">
            <v>NG16 4DG</v>
          </cell>
        </row>
        <row r="1467">
          <cell r="A1467" t="str">
            <v>C041</v>
          </cell>
          <cell r="B1467" t="str">
            <v>COSTAIN LIMITED</v>
          </cell>
          <cell r="C1467" t="str">
            <v>A19 TESTOS JUNCTION IMPROVEMEN</v>
          </cell>
          <cell r="D1467" t="str">
            <v>PROJECT OFFICES, WEST PASTURES</v>
          </cell>
          <cell r="E1467" t="str">
            <v>OFF NEWCASTLE ROAD,WEST BOLDON</v>
          </cell>
          <cell r="F1467" t="str">
            <v>TYNE &amp; WEAR</v>
          </cell>
          <cell r="G1467" t="str">
            <v>NE36 0BG</v>
          </cell>
        </row>
        <row r="1468">
          <cell r="A1468" t="str">
            <v>C042</v>
          </cell>
          <cell r="B1468" t="str">
            <v>CENTRE FOR PROCESS INNOV LTD</v>
          </cell>
          <cell r="C1468" t="str">
            <v>NATIONAL FORMULATION CENTRE</v>
          </cell>
          <cell r="D1468" t="str">
            <v>COXON BUILD, JOHN WALKER RD</v>
          </cell>
          <cell r="E1468" t="str">
            <v>NETPARK, SEDGEFIELD</v>
          </cell>
          <cell r="F1468" t="str">
            <v>COUNTY DURHAM</v>
          </cell>
          <cell r="G1468" t="str">
            <v>TS21 3FE</v>
          </cell>
        </row>
        <row r="1469">
          <cell r="A1469" t="str">
            <v>C043</v>
          </cell>
          <cell r="B1469" t="str">
            <v>PJ CAREY CONTRACTORS LTD</v>
          </cell>
          <cell r="C1469" t="str">
            <v>30 GROSVENOR SQUARE</v>
          </cell>
          <cell r="D1469" t="str">
            <v/>
          </cell>
          <cell r="E1469" t="str">
            <v>WESTMINSTER</v>
          </cell>
          <cell r="F1469" t="str">
            <v>LONDON</v>
          </cell>
          <cell r="G1469" t="str">
            <v>W1A 2LQ</v>
          </cell>
        </row>
        <row r="1470">
          <cell r="A1470" t="str">
            <v>C044</v>
          </cell>
          <cell r="B1470" t="str">
            <v>AMEY PUBLIC SERVICES LLP</v>
          </cell>
          <cell r="C1470" t="str">
            <v>BARGEDDIE DEPOT</v>
          </cell>
          <cell r="D1470" t="str">
            <v>LANGMUIR ROAD, BARGEDDIE</v>
          </cell>
          <cell r="E1470" t="str">
            <v>GLASGOW</v>
          </cell>
          <cell r="F1470" t="str">
            <v>LANARKSHIRE</v>
          </cell>
          <cell r="G1470" t="str">
            <v>G69 7TU</v>
          </cell>
        </row>
        <row r="1471">
          <cell r="A1471" t="str">
            <v>C045</v>
          </cell>
          <cell r="B1471" t="str">
            <v>COFFEY GEOTECHNICS</v>
          </cell>
          <cell r="C1471" t="str">
            <v>ATLANTIC HOUSE,</v>
          </cell>
          <cell r="D1471" t="str">
            <v>ATLAS BUSINESS PARK</v>
          </cell>
          <cell r="E1471" t="str">
            <v>SIMONS WAY, MANCHESTER</v>
          </cell>
          <cell r="F1471" t="str">
            <v>GREATER MANCHESTER</v>
          </cell>
          <cell r="G1471" t="str">
            <v>M22 5PR</v>
          </cell>
        </row>
        <row r="1472">
          <cell r="A1472" t="str">
            <v>C046</v>
          </cell>
          <cell r="B1472" t="str">
            <v>COVERIS</v>
          </cell>
          <cell r="C1472" t="str">
            <v>SKERNE ROAD</v>
          </cell>
          <cell r="D1472" t="str">
            <v>OAKESWAY BUSINESS PARK</v>
          </cell>
          <cell r="E1472" t="str">
            <v>HARTLEPOOL</v>
          </cell>
          <cell r="F1472" t="str">
            <v>CO. DURHAM</v>
          </cell>
          <cell r="G1472" t="str">
            <v>TS24 0RH</v>
          </cell>
        </row>
        <row r="1473">
          <cell r="A1473" t="str">
            <v>C047</v>
          </cell>
          <cell r="B1473" t="str">
            <v>SSC CONST SERVICES LTD</v>
          </cell>
          <cell r="C1473" t="str">
            <v>ROBERTSON- HUNTINGDON ST N</v>
          </cell>
          <cell r="D1473" t="str">
            <v>HUNTINGDON STREET/GREAT FRE</v>
          </cell>
          <cell r="E1473" t="str">
            <v>NOTTINGHAM</v>
          </cell>
          <cell r="F1473" t="str">
            <v>NOTTINGHAMSHIRE</v>
          </cell>
          <cell r="G1473" t="str">
            <v>NG1 3NG</v>
          </cell>
        </row>
        <row r="1474">
          <cell r="A1474" t="str">
            <v>C048</v>
          </cell>
          <cell r="B1474" t="str">
            <v>CONCRETE PANEL SYSTEMS</v>
          </cell>
          <cell r="C1474" t="str">
            <v>OLD CREAMERY</v>
          </cell>
          <cell r="D1474" t="str">
            <v>STATION YARD</v>
          </cell>
          <cell r="E1474" t="str">
            <v>WRENBURY, NANTWICH</v>
          </cell>
          <cell r="F1474" t="str">
            <v>CHESHIRE</v>
          </cell>
          <cell r="G1474" t="str">
            <v>CW5 8EX</v>
          </cell>
        </row>
        <row r="1475">
          <cell r="A1475" t="str">
            <v>C049</v>
          </cell>
          <cell r="B1475" t="str">
            <v>CMT EQUIPMENT</v>
          </cell>
          <cell r="C1475" t="str">
            <v>WESTERN SERVICE YARD</v>
          </cell>
          <cell r="D1475" t="str">
            <v>LONDON CITY AIRPORT</v>
          </cell>
          <cell r="E1475" t="str">
            <v>HARTMANN ROAD</v>
          </cell>
          <cell r="F1475" t="str">
            <v>LONDON</v>
          </cell>
          <cell r="G1475" t="str">
            <v>E16 2PX</v>
          </cell>
        </row>
        <row r="1476">
          <cell r="A1476" t="str">
            <v>C050</v>
          </cell>
          <cell r="B1476" t="str">
            <v>LEE HONEY</v>
          </cell>
          <cell r="C1476" t="str">
            <v>5A FARLOW CLOSE</v>
          </cell>
          <cell r="D1476" t="str">
            <v/>
          </cell>
          <cell r="E1476" t="str">
            <v>GRAVESEND</v>
          </cell>
          <cell r="F1476" t="str">
            <v>KENT</v>
          </cell>
          <cell r="G1476" t="str">
            <v>DA11 7AQ</v>
          </cell>
        </row>
        <row r="1477">
          <cell r="A1477" t="str">
            <v>C051</v>
          </cell>
          <cell r="B1477" t="str">
            <v>ROBERT WOODLAND LTD</v>
          </cell>
          <cell r="C1477" t="str">
            <v>POWER ELECT, UNI OF NOTTINGHAM</v>
          </cell>
          <cell r="D1477" t="str">
            <v>MACHINES &amp; CONTROLS BLDNG,</v>
          </cell>
          <cell r="E1477" t="str">
            <v>JUBILLE CAMPUS TRIUMPH RD</v>
          </cell>
          <cell r="F1477" t="str">
            <v>NOTTINGHAM, NOTTINGHAMSHIRE</v>
          </cell>
          <cell r="G1477" t="str">
            <v>NG8 1BB</v>
          </cell>
        </row>
        <row r="1478">
          <cell r="A1478" t="str">
            <v>C052</v>
          </cell>
          <cell r="B1478" t="str">
            <v>THE CLANCY GROUP</v>
          </cell>
          <cell r="C1478" t="str">
            <v>CLARE HOUSE</v>
          </cell>
          <cell r="D1478" t="str">
            <v>COPPERMILL LANE</v>
          </cell>
          <cell r="E1478" t="str">
            <v>HAREFIELD</v>
          </cell>
          <cell r="F1478" t="str">
            <v>MIDDLESEX</v>
          </cell>
          <cell r="G1478" t="str">
            <v>UB9 6HZ</v>
          </cell>
        </row>
        <row r="1479">
          <cell r="A1479" t="str">
            <v>C053</v>
          </cell>
          <cell r="B1479" t="str">
            <v>CONSTRUCTION TESTING SOL LTD</v>
          </cell>
          <cell r="C1479" t="str">
            <v>57 CARRON PLACE</v>
          </cell>
          <cell r="D1479" t="str">
            <v>KELVIN IND EST</v>
          </cell>
          <cell r="E1479" t="str">
            <v>EAST KILBRIDE</v>
          </cell>
          <cell r="F1479" t="str">
            <v>LANARKSHIRE</v>
          </cell>
          <cell r="G1479" t="str">
            <v>G75 0YL</v>
          </cell>
        </row>
        <row r="1480">
          <cell r="A1480" t="str">
            <v>C054</v>
          </cell>
          <cell r="B1480" t="str">
            <v>COWLEY INTERNATIONAL COLLEGE</v>
          </cell>
          <cell r="C1480" t="str">
            <v>HARD LANE</v>
          </cell>
          <cell r="D1480" t="str">
            <v/>
          </cell>
          <cell r="E1480" t="str">
            <v>ST HELENS</v>
          </cell>
          <cell r="F1480" t="str">
            <v>MERSEYSIDE</v>
          </cell>
          <cell r="G1480" t="str">
            <v>WA10 6PN</v>
          </cell>
        </row>
        <row r="1481">
          <cell r="A1481" t="str">
            <v>C055</v>
          </cell>
          <cell r="B1481" t="str">
            <v>CUSTOM PHARMACEUTICALS LTD</v>
          </cell>
          <cell r="C1481" t="str">
            <v>UNIT 2, FAIRWAY TRADING ESTATE</v>
          </cell>
          <cell r="D1481" t="str">
            <v>EASTERGATE ROAD</v>
          </cell>
          <cell r="E1481" t="str">
            <v>MOULSECOOMB WAY</v>
          </cell>
          <cell r="F1481" t="str">
            <v>BRIGHTON</v>
          </cell>
          <cell r="G1481" t="str">
            <v>BN2 4QL</v>
          </cell>
        </row>
        <row r="1482">
          <cell r="A1482" t="str">
            <v>C056</v>
          </cell>
          <cell r="B1482" t="str">
            <v>C C GROUND INVESTIGATION LTD</v>
          </cell>
          <cell r="C1482" t="str">
            <v>A423 CYNGHORDY SOUTH</v>
          </cell>
          <cell r="D1482" t="str">
            <v/>
          </cell>
          <cell r="E1482" t="str">
            <v>CYNGHORDY</v>
          </cell>
          <cell r="F1482" t="str">
            <v>CARMARTHENSHIRE</v>
          </cell>
          <cell r="G1482" t="str">
            <v>SA20 0LG</v>
          </cell>
        </row>
        <row r="1483">
          <cell r="A1483" t="str">
            <v>C057</v>
          </cell>
          <cell r="B1483" t="str">
            <v>SAINT-GOBAIN CONST.CHEM UK LTD</v>
          </cell>
          <cell r="C1483" t="str">
            <v>9 BRUNEL CLOSE</v>
          </cell>
          <cell r="D1483" t="str">
            <v>DRAYTONFIELDS</v>
          </cell>
          <cell r="E1483" t="str">
            <v>DAVENTRY</v>
          </cell>
          <cell r="F1483" t="str">
            <v>NORTHAMPTONSHIRE</v>
          </cell>
          <cell r="G1483" t="str">
            <v>NN11 8RB</v>
          </cell>
        </row>
        <row r="1484">
          <cell r="A1484" t="str">
            <v>C058</v>
          </cell>
          <cell r="B1484" t="str">
            <v>HENRY CONSTRUCTION PROJECTS LT</v>
          </cell>
          <cell r="C1484" t="str">
            <v>WANDLE ROAD</v>
          </cell>
          <cell r="D1484" t="str">
            <v/>
          </cell>
          <cell r="E1484" t="str">
            <v>CROYDON</v>
          </cell>
          <cell r="F1484" t="str">
            <v>SURREY</v>
          </cell>
          <cell r="G1484" t="str">
            <v>CR0 1DX</v>
          </cell>
        </row>
        <row r="1485">
          <cell r="A1485" t="str">
            <v>C059</v>
          </cell>
          <cell r="B1485" t="str">
            <v>ROCK &amp; ALLUVIUM</v>
          </cell>
          <cell r="C1485" t="str">
            <v>GORE STREET</v>
          </cell>
          <cell r="D1485" t="str">
            <v/>
          </cell>
          <cell r="E1485" t="str">
            <v>SALFORD</v>
          </cell>
          <cell r="F1485" t="str">
            <v>MANCHESTER</v>
          </cell>
          <cell r="G1485" t="str">
            <v>M3 5FP</v>
          </cell>
        </row>
        <row r="1486">
          <cell r="A1486" t="str">
            <v>C060</v>
          </cell>
          <cell r="B1486" t="str">
            <v>CELTIC READYMIX LTD</v>
          </cell>
          <cell r="C1486" t="str">
            <v>6 COALBROOK ROAD</v>
          </cell>
          <cell r="D1486" t="str">
            <v/>
          </cell>
          <cell r="E1486" t="str">
            <v>PONTYBEREM</v>
          </cell>
          <cell r="F1486" t="str">
            <v>CARMARTHENSHIRE</v>
          </cell>
          <cell r="G1486" t="str">
            <v>SA15 5HU</v>
          </cell>
        </row>
        <row r="1487">
          <cell r="A1487" t="str">
            <v>C061</v>
          </cell>
          <cell r="B1487" t="str">
            <v>BYRNE BROS. (FORMWORK) LTD</v>
          </cell>
          <cell r="C1487" t="str">
            <v>C/O CANARY WHARF CONTRACTORS</v>
          </cell>
          <cell r="D1487" t="str">
            <v>1 BANK STREET</v>
          </cell>
          <cell r="E1487" t="str">
            <v>CANARY WHARF</v>
          </cell>
          <cell r="F1487" t="str">
            <v>LONDON</v>
          </cell>
          <cell r="G1487" t="str">
            <v>E14 4AD</v>
          </cell>
        </row>
        <row r="1488">
          <cell r="A1488" t="str">
            <v>C062</v>
          </cell>
          <cell r="B1488" t="str">
            <v>CADDICK CONSTRUCTION LTD</v>
          </cell>
          <cell r="C1488" t="str">
            <v>C/O STOKERS AYLESBURY</v>
          </cell>
          <cell r="D1488" t="str">
            <v>SIR HENRY LEE CRESCENT</v>
          </cell>
          <cell r="E1488" t="str">
            <v>AYLESBURY</v>
          </cell>
          <cell r="F1488" t="str">
            <v>BUCKINGHAMSHIRE</v>
          </cell>
          <cell r="G1488" t="str">
            <v>HP18 0PE</v>
          </cell>
        </row>
        <row r="1489">
          <cell r="A1489" t="str">
            <v>C063</v>
          </cell>
          <cell r="B1489" t="str">
            <v>C &amp; G TARMAC SURFACING</v>
          </cell>
          <cell r="C1489" t="str">
            <v>THE DEPOT</v>
          </cell>
          <cell r="D1489" t="str">
            <v>LONGCROSS, ZEALS</v>
          </cell>
          <cell r="E1489" t="str">
            <v>WARMINSTER</v>
          </cell>
          <cell r="F1489" t="str">
            <v>WILTSHIRE</v>
          </cell>
          <cell r="G1489" t="str">
            <v>BA12 6LJ</v>
          </cell>
        </row>
        <row r="1490">
          <cell r="A1490" t="str">
            <v>C064</v>
          </cell>
          <cell r="B1490" t="str">
            <v>COINFORD</v>
          </cell>
          <cell r="C1490" t="str">
            <v>C/O COUNTRYSIDE PROPERTIES</v>
          </cell>
          <cell r="D1490" t="str">
            <v>FORMER FREEKS FARM LANDFILL</v>
          </cell>
          <cell r="E1490" t="str">
            <v>ENTRANCE VIA MAPLE DRIVE</v>
          </cell>
          <cell r="F1490" t="str">
            <v>BURGESS HILL</v>
          </cell>
          <cell r="G1490" t="str">
            <v>RH15 8RW</v>
          </cell>
        </row>
        <row r="1491">
          <cell r="A1491" t="str">
            <v>C065</v>
          </cell>
          <cell r="B1491" t="str">
            <v>MOORTOWN GROUP LTD</v>
          </cell>
          <cell r="C1491" t="str">
            <v>PROJ MAGNIS, CO BALFOUR BEATTY</v>
          </cell>
          <cell r="D1491" t="str">
            <v>CREDENHILL</v>
          </cell>
          <cell r="E1491" t="str">
            <v>HEREFORD</v>
          </cell>
          <cell r="F1491" t="str">
            <v>HEREFORDSHIRE</v>
          </cell>
          <cell r="G1491" t="str">
            <v>HR4 7DA</v>
          </cell>
        </row>
        <row r="1492">
          <cell r="A1492" t="str">
            <v>C066</v>
          </cell>
          <cell r="B1492" t="str">
            <v xml:space="preserve">COMPLETE CO-PACKING SERVS LTD </v>
          </cell>
          <cell r="C1492" t="str">
            <v xml:space="preserve">UNIT 6 YNYSBOETH ESTATE       </v>
          </cell>
          <cell r="D1492" t="str">
            <v xml:space="preserve">ABERCYNON             </v>
          </cell>
          <cell r="E1492" t="str">
            <v xml:space="preserve">MOUNTAIN ASH         </v>
          </cell>
          <cell r="F1492" t="str">
            <v xml:space="preserve">GLAMORGAN      </v>
          </cell>
          <cell r="G1492" t="str">
            <v>CF45 4SF</v>
          </cell>
        </row>
        <row r="1493">
          <cell r="A1493" t="str">
            <v>C067</v>
          </cell>
          <cell r="B1493" t="str">
            <v>THE CONCRETE AND CORROSION</v>
          </cell>
          <cell r="C1493" t="str">
            <v>CONSULTANCY PRATICE LTD</v>
          </cell>
          <cell r="D1493" t="str">
            <v>BROADLANDS BUSINESS PARK</v>
          </cell>
          <cell r="E1493" t="str">
            <v>CANTERBURY</v>
          </cell>
          <cell r="F1493" t="str">
            <v>KENT</v>
          </cell>
          <cell r="G1493" t="str">
            <v>CT2 9JJ</v>
          </cell>
        </row>
        <row r="1494">
          <cell r="A1494" t="str">
            <v>C068</v>
          </cell>
          <cell r="B1494" t="str">
            <v>CMH LTD</v>
          </cell>
          <cell r="C1494" t="str">
            <v>UNIT 3A WINSTON BUSINESS CENTR</v>
          </cell>
          <cell r="D1494" t="str">
            <v>43 CHARTWELL ROAD</v>
          </cell>
          <cell r="E1494" t="str">
            <v>LANCING</v>
          </cell>
          <cell r="F1494" t="str">
            <v>WEST SUSSEX</v>
          </cell>
          <cell r="G1494" t="str">
            <v>BN15 8TU</v>
          </cell>
        </row>
        <row r="1495">
          <cell r="A1495" t="str">
            <v>C069</v>
          </cell>
          <cell r="B1495" t="str">
            <v>BLANCHARD WELLS LTD</v>
          </cell>
          <cell r="C1495" t="str">
            <v>PEMBROKE HOUSE</v>
          </cell>
          <cell r="D1495" t="str">
            <v>FRIMLEY ROAD</v>
          </cell>
          <cell r="E1495" t="str">
            <v>CAMBERLEY</v>
          </cell>
          <cell r="F1495" t="str">
            <v>SURREY</v>
          </cell>
          <cell r="G1495" t="str">
            <v>GU15 2QN</v>
          </cell>
        </row>
        <row r="1496">
          <cell r="A1496" t="str">
            <v>C070</v>
          </cell>
          <cell r="B1496" t="str">
            <v>CEMEX ASPHALT PLANT</v>
          </cell>
          <cell r="C1496" t="str">
            <v>TECHNICAL DPT, ASTON CHURCH RD</v>
          </cell>
          <cell r="D1496" t="str">
            <v>WASHWOOD HEATH</v>
          </cell>
          <cell r="E1496" t="str">
            <v>BIRMINGHAM</v>
          </cell>
          <cell r="F1496" t="str">
            <v>WEST MIDLANDS</v>
          </cell>
          <cell r="G1496" t="str">
            <v>B8 1QF</v>
          </cell>
        </row>
        <row r="1497">
          <cell r="A1497" t="str">
            <v>C071</v>
          </cell>
          <cell r="B1497" t="str">
            <v>HEATHROW PLANT</v>
          </cell>
          <cell r="C1497" t="str">
            <v>CHAPEL ARCHES PHASE 3</v>
          </cell>
          <cell r="D1497" t="str">
            <v>C/O SHANLEY HOMES, CROWN LANE</v>
          </cell>
          <cell r="E1497" t="str">
            <v>MAIDENHEAD</v>
          </cell>
          <cell r="F1497" t="str">
            <v>BERKSHIRE</v>
          </cell>
          <cell r="G1497" t="str">
            <v>SL6 1QR</v>
          </cell>
        </row>
        <row r="1498">
          <cell r="A1498" t="str">
            <v>C072</v>
          </cell>
          <cell r="B1498" t="str">
            <v>CADDICK CONSTRUCTION LTD</v>
          </cell>
          <cell r="C1498" t="str">
            <v>CALDER GRANGE</v>
          </cell>
          <cell r="D1498" t="str">
            <v/>
          </cell>
          <cell r="E1498" t="str">
            <v>KNOTTINGLEY</v>
          </cell>
          <cell r="F1498" t="str">
            <v>WEST YORKSHIRE</v>
          </cell>
          <cell r="G1498" t="str">
            <v>WF11 8DA</v>
          </cell>
        </row>
        <row r="1499">
          <cell r="A1499" t="str">
            <v>C073</v>
          </cell>
          <cell r="B1499" t="str">
            <v>OLIVER CONNEL &amp; SON LTD</v>
          </cell>
          <cell r="C1499" t="str">
            <v>JAGUAR LAND ROVER BATTERY</v>
          </cell>
          <cell r="D1499" t="str">
            <v>TEST FACILITY, GATE 2, BLG1924</v>
          </cell>
          <cell r="E1499" t="str">
            <v>BANDBURY RD, GAYDON, WARWICK</v>
          </cell>
          <cell r="F1499" t="str">
            <v>WARWICKSHIRE</v>
          </cell>
          <cell r="G1499" t="str">
            <v>CV35 0RR</v>
          </cell>
        </row>
        <row r="1500">
          <cell r="A1500" t="str">
            <v>C074</v>
          </cell>
          <cell r="B1500" t="str">
            <v>PF CUSACK (TOOLS SUPPLIES LTD)</v>
          </cell>
          <cell r="C1500" t="str">
            <v>UNIT 4, SIGER DRIVE</v>
          </cell>
          <cell r="D1500" t="str">
            <v>ISLEPORT BUSINESS PARK</v>
          </cell>
          <cell r="E1500" t="str">
            <v>HIGHBRIDGE</v>
          </cell>
          <cell r="F1500" t="str">
            <v>SOMERSET</v>
          </cell>
          <cell r="G1500" t="str">
            <v>TA9 4BA</v>
          </cell>
        </row>
        <row r="1501">
          <cell r="A1501" t="str">
            <v>C075</v>
          </cell>
          <cell r="B1501" t="str">
            <v>CLACKMANNANSHIRE COUNCIL</v>
          </cell>
          <cell r="C1501" t="str">
            <v>KILNCRAIGS</v>
          </cell>
          <cell r="D1501" t="str">
            <v>GREENSIDE STREET</v>
          </cell>
          <cell r="E1501" t="str">
            <v>ALLOA</v>
          </cell>
          <cell r="F1501" t="str">
            <v>CLACKMANNANSHIRE</v>
          </cell>
          <cell r="G1501" t="str">
            <v>FK10 1EB</v>
          </cell>
        </row>
        <row r="1502">
          <cell r="A1502" t="str">
            <v>C076</v>
          </cell>
          <cell r="B1502" t="str">
            <v>CONSTRUCTIVE EVALUATION LTD</v>
          </cell>
          <cell r="C1502" t="str">
            <v>UNIT15-16 FORD LANE BUS. PARK</v>
          </cell>
          <cell r="D1502" t="str">
            <v xml:space="preserve">FORD LANE           </v>
          </cell>
          <cell r="E1502" t="str">
            <v>ARUNDEL</v>
          </cell>
          <cell r="F1502" t="str">
            <v>WEST SUSSEX</v>
          </cell>
          <cell r="G1502" t="str">
            <v>BN18 0UZ</v>
          </cell>
        </row>
        <row r="1503">
          <cell r="A1503" t="str">
            <v>C077</v>
          </cell>
          <cell r="B1503" t="str">
            <v>COINFORD PLANT LTD</v>
          </cell>
          <cell r="C1503" t="str">
            <v>REDEHALL INDUSTRIAL PARK</v>
          </cell>
          <cell r="D1503" t="str">
            <v>REDEHALL ROAD</v>
          </cell>
          <cell r="E1503" t="str">
            <v>BURSTOW</v>
          </cell>
          <cell r="F1503" t="str">
            <v>SURREY</v>
          </cell>
          <cell r="G1503" t="str">
            <v>RH6 9RJ</v>
          </cell>
        </row>
        <row r="1504">
          <cell r="A1504" t="str">
            <v>C078</v>
          </cell>
          <cell r="B1504" t="str">
            <v>CONCRETE REPAIRS LTD</v>
          </cell>
          <cell r="C1504" t="str">
            <v>REDBRIDGE VIADUCT EASYBOP</v>
          </cell>
          <cell r="D1504" t="str">
            <v>TOTTON</v>
          </cell>
          <cell r="E1504" t="str">
            <v>SOUTHAMPTON</v>
          </cell>
          <cell r="F1504" t="str">
            <v>HAMPSHIRE</v>
          </cell>
          <cell r="G1504" t="str">
            <v>SO40 3AA</v>
          </cell>
        </row>
        <row r="1505">
          <cell r="A1505" t="str">
            <v>C079</v>
          </cell>
          <cell r="B1505" t="str">
            <v>CHRISTEYNS UK LIMITED</v>
          </cell>
          <cell r="C1505" t="str">
            <v>BARNARD ROAD GATE 3</v>
          </cell>
          <cell r="D1505" t="str">
            <v>OFF RUTLAND STREET</v>
          </cell>
          <cell r="E1505" t="str">
            <v>BRADFORD</v>
          </cell>
          <cell r="F1505" t="str">
            <v>WEST YORKSHIRE</v>
          </cell>
          <cell r="G1505" t="str">
            <v>BD4 7EA</v>
          </cell>
        </row>
        <row r="1506">
          <cell r="A1506" t="str">
            <v>C080</v>
          </cell>
          <cell r="B1506" t="str">
            <v>CONCRETE REPAIRS LIMITED -</v>
          </cell>
          <cell r="C1506" t="str">
            <v>REPAIR&amp; BEARIN,YNYSFORGAN SALT</v>
          </cell>
          <cell r="D1506" t="str">
            <v>DEPOT, 375 CLYDACH ROAD</v>
          </cell>
          <cell r="E1506" t="str">
            <v>YNYSFORGAN, SWANSEA</v>
          </cell>
          <cell r="F1506" t="str">
            <v>GLAMORGAN</v>
          </cell>
          <cell r="G1506" t="str">
            <v>SA6 6QL</v>
          </cell>
        </row>
        <row r="1507">
          <cell r="A1507" t="str">
            <v>C081</v>
          </cell>
          <cell r="B1507" t="str">
            <v>CAPITAL CONCRETE</v>
          </cell>
          <cell r="C1507" t="str">
            <v>NEASDEN RAIL SIDING</v>
          </cell>
          <cell r="D1507" t="str">
            <v>THE RAIL YARD , DRURY WAY</v>
          </cell>
          <cell r="E1507" t="str">
            <v>NEASDEN</v>
          </cell>
          <cell r="F1507" t="str">
            <v>LONDON</v>
          </cell>
          <cell r="G1507" t="str">
            <v>NW10 0JJ</v>
          </cell>
        </row>
        <row r="1508">
          <cell r="A1508" t="str">
            <v>C082</v>
          </cell>
          <cell r="B1508" t="str">
            <v>JOHN GRAHAM CONSTRUCTION LTD</v>
          </cell>
          <cell r="C1508" t="str">
            <v>GRAHAM CONSTRUCTION</v>
          </cell>
          <cell r="D1508" t="str">
            <v>MAIDSTONE ROAD</v>
          </cell>
          <cell r="E1508" t="str">
            <v>STOCKBURY ROUNDABOUT</v>
          </cell>
          <cell r="F1508" t="str">
            <v>SITTINGBOURNE, KENT</v>
          </cell>
          <cell r="G1508" t="str">
            <v>ME9 7QA</v>
          </cell>
        </row>
        <row r="1509">
          <cell r="A1509" t="str">
            <v>C083</v>
          </cell>
          <cell r="B1509" t="str">
            <v>CB (UK) SUPPLY &amp; TRADE LTD</v>
          </cell>
          <cell r="C1509" t="str">
            <v>42 COLLEGE ROAD</v>
          </cell>
          <cell r="D1509" t="str">
            <v/>
          </cell>
          <cell r="E1509" t="str">
            <v>RIPON</v>
          </cell>
          <cell r="F1509" t="str">
            <v>NORTH YORKSHIRE</v>
          </cell>
          <cell r="G1509" t="str">
            <v>HG4 2HA</v>
          </cell>
        </row>
        <row r="1510">
          <cell r="A1510" t="str">
            <v>C084</v>
          </cell>
          <cell r="B1510" t="str">
            <v>CMT GROUP</v>
          </cell>
          <cell r="C1510" t="str">
            <v>KINSBRIDGE HOUSE</v>
          </cell>
          <cell r="D1510" t="str">
            <v>PADBURY OAKS, 550 -583 BATH RD</v>
          </cell>
          <cell r="E1510" t="str">
            <v>LONGFORD</v>
          </cell>
          <cell r="F1510" t="str">
            <v>MIDDLESEX</v>
          </cell>
          <cell r="G1510" t="str">
            <v>UB7 0EX</v>
          </cell>
        </row>
        <row r="1511">
          <cell r="A1511" t="str">
            <v>C085</v>
          </cell>
          <cell r="B1511" t="str">
            <v>CONNEXION WORLD CARGO LIMITED</v>
          </cell>
          <cell r="C1511" t="str">
            <v>WORLD FREIGHT TERMINAL</v>
          </cell>
          <cell r="D1511" t="str">
            <v>113-114 BUILDING 308</v>
          </cell>
          <cell r="E1511" t="str">
            <v>MANCHESTER AIRPORT</v>
          </cell>
          <cell r="F1511" t="str">
            <v>MANCHESTER</v>
          </cell>
          <cell r="G1511" t="str">
            <v>M90 5PZ</v>
          </cell>
        </row>
        <row r="1512">
          <cell r="A1512" t="str">
            <v>C086</v>
          </cell>
          <cell r="B1512" t="str">
            <v>CHEMRING COUNTERMEASURES</v>
          </cell>
          <cell r="C1512" t="str">
            <v>HIGH POST</v>
          </cell>
          <cell r="D1512" t="str">
            <v/>
          </cell>
          <cell r="E1512" t="str">
            <v>SALISBURY</v>
          </cell>
          <cell r="F1512" t="str">
            <v>WILTSHIRE</v>
          </cell>
          <cell r="G1512" t="str">
            <v>SP4 6AS</v>
          </cell>
        </row>
        <row r="1513">
          <cell r="A1513" t="str">
            <v>C087</v>
          </cell>
          <cell r="B1513" t="str">
            <v>MATT COOK</v>
          </cell>
          <cell r="C1513" t="str">
            <v>133 HONEYBALL WALK</v>
          </cell>
          <cell r="D1513" t="str">
            <v>TEYNHAM</v>
          </cell>
          <cell r="E1513" t="str">
            <v>SITTINGBOURNE</v>
          </cell>
          <cell r="F1513" t="str">
            <v>KENT</v>
          </cell>
          <cell r="G1513" t="str">
            <v>ME9 9TW</v>
          </cell>
        </row>
        <row r="1514">
          <cell r="A1514" t="str">
            <v>C088</v>
          </cell>
          <cell r="B1514" t="str">
            <v>CEMETERY DEVELOPMENT SERVICES</v>
          </cell>
          <cell r="C1514" t="str">
            <v>BUILDING 51</v>
          </cell>
          <cell r="D1514" t="str">
            <v>WREST PARK ENTERPRISE CENTRE</v>
          </cell>
          <cell r="E1514" t="str">
            <v>SILSOE</v>
          </cell>
          <cell r="F1514" t="str">
            <v>BEDFORDSHIRE</v>
          </cell>
          <cell r="G1514" t="str">
            <v>MK45 4HS</v>
          </cell>
        </row>
        <row r="1515">
          <cell r="A1515" t="str">
            <v>C089</v>
          </cell>
          <cell r="B1515" t="str">
            <v>CLARKE CONTRACTS PLASTERING</v>
          </cell>
          <cell r="C1515" t="str">
            <v>&amp; FLOORING LTD, 89 BANN ROAD</v>
          </cell>
          <cell r="D1515" t="str">
            <v>RASHARKIN</v>
          </cell>
          <cell r="E1515" t="str">
            <v>BALLYMENA</v>
          </cell>
          <cell r="F1515" t="str">
            <v>CO ANTRIM</v>
          </cell>
          <cell r="G1515" t="str">
            <v>BT44 8SZ</v>
          </cell>
        </row>
        <row r="1516">
          <cell r="A1516" t="str">
            <v>C090</v>
          </cell>
          <cell r="B1516" t="str">
            <v>CHESHIRE LANDS LTD</v>
          </cell>
          <cell r="C1516" t="str">
            <v>9 BLAKES WOOD</v>
          </cell>
          <cell r="D1516" t="str">
            <v>OLD FIELD ROAD</v>
          </cell>
          <cell r="E1516" t="str">
            <v>ALTRINCHAM</v>
          </cell>
          <cell r="F1516" t="str">
            <v>CHESHIRE</v>
          </cell>
          <cell r="G1516" t="str">
            <v>WA14 5PG</v>
          </cell>
        </row>
        <row r="1517">
          <cell r="A1517" t="str">
            <v>C091</v>
          </cell>
          <cell r="B1517" t="str">
            <v>CRANDEN DIAMOND PRODUCTS LTD</v>
          </cell>
          <cell r="C1517" t="str">
            <v>MOUNTS HILL</v>
          </cell>
          <cell r="D1517" t="str">
            <v/>
          </cell>
          <cell r="E1517" t="str">
            <v>BENENDEN</v>
          </cell>
          <cell r="F1517" t="str">
            <v>KENT</v>
          </cell>
          <cell r="G1517" t="str">
            <v>TN17 4ET</v>
          </cell>
        </row>
        <row r="1518">
          <cell r="A1518" t="str">
            <v>C092</v>
          </cell>
          <cell r="B1518" t="str">
            <v>COSTAIN</v>
          </cell>
          <cell r="C1518" t="str">
            <v>GATWICK AIRPORT RAILWAY</v>
          </cell>
          <cell r="D1518" t="str">
            <v/>
          </cell>
          <cell r="E1518" t="str">
            <v>GATWICK, CRAWLEY</v>
          </cell>
          <cell r="F1518" t="str">
            <v>WEST SUSSEX</v>
          </cell>
          <cell r="G1518" t="str">
            <v>RH6 0QH</v>
          </cell>
        </row>
        <row r="1519">
          <cell r="A1519" t="str">
            <v>C093</v>
          </cell>
          <cell r="B1519" t="str">
            <v>CHURNGOLD REMEDIATION LIMITED</v>
          </cell>
          <cell r="C1519" t="str">
            <v>ST ANDREWS HOUSE</v>
          </cell>
          <cell r="D1519" t="str">
            <v/>
          </cell>
          <cell r="E1519" t="str">
            <v>AVONMOUTH</v>
          </cell>
          <cell r="F1519" t="str">
            <v>BRISTOL</v>
          </cell>
          <cell r="G1519" t="str">
            <v>BS11 9DQ</v>
          </cell>
        </row>
        <row r="1520">
          <cell r="A1520" t="str">
            <v>C094</v>
          </cell>
          <cell r="B1520" t="str">
            <v>CONSITE SOLUTIONS</v>
          </cell>
          <cell r="C1520" t="str">
            <v>39 OLD COACH ROAD</v>
          </cell>
          <cell r="D1520" t="str">
            <v>HILLSBOROUGH</v>
          </cell>
          <cell r="E1520" t="str">
            <v>COUNTY DOWN</v>
          </cell>
          <cell r="F1520" t="str">
            <v>N.IRELAND</v>
          </cell>
          <cell r="G1520" t="str">
            <v>BT26 6PB</v>
          </cell>
        </row>
        <row r="1521">
          <cell r="A1521" t="str">
            <v>C095</v>
          </cell>
          <cell r="B1521" t="str">
            <v>CEMENTATION SKANSKA  C/ O</v>
          </cell>
          <cell r="C1521" t="str">
            <v>BALFOUR BEATTY MAIN COMPOUND</v>
          </cell>
          <cell r="D1521" t="str">
            <v>KILMORAY INDUST ESTATE</v>
          </cell>
          <cell r="E1521" t="str">
            <v>KILMORAY, ARGYLE AND BUTE</v>
          </cell>
          <cell r="F1521" t="str">
            <v>ARGYLLSHIRE</v>
          </cell>
          <cell r="G1521" t="str">
            <v>PA31 8RR</v>
          </cell>
        </row>
        <row r="1522">
          <cell r="A1522" t="str">
            <v>C096</v>
          </cell>
          <cell r="B1522" t="str">
            <v>BREEDON TRADING LIMITED</v>
          </cell>
          <cell r="C1522" t="str">
            <v>C/O LENWADE BUILDING PRODUCTS</v>
          </cell>
          <cell r="D1522" t="str">
            <v>ATLAS WORKS</v>
          </cell>
          <cell r="E1522" t="str">
            <v>LENWADE</v>
          </cell>
          <cell r="F1522" t="str">
            <v>NORFOLK</v>
          </cell>
          <cell r="G1522" t="str">
            <v>NR9 5AW</v>
          </cell>
        </row>
        <row r="1523">
          <cell r="A1523" t="str">
            <v>C097</v>
          </cell>
          <cell r="B1523" t="str">
            <v>CROSSFIELD CONSULTING</v>
          </cell>
          <cell r="C1523" t="str">
            <v>THE GRANARY</v>
          </cell>
          <cell r="D1523" t="str">
            <v>WHITE HALL FARM</v>
          </cell>
          <cell r="E1523" t="str">
            <v>LONG ITCHINGTON</v>
          </cell>
          <cell r="F1523" t="str">
            <v>WARWICKSHIRE</v>
          </cell>
          <cell r="G1523" t="str">
            <v>CV47 9PU</v>
          </cell>
        </row>
        <row r="1524">
          <cell r="A1524" t="str">
            <v>C098</v>
          </cell>
          <cell r="B1524" t="str">
            <v>COINFORD PLANT LTD</v>
          </cell>
          <cell r="C1524" t="str">
            <v>C/O COUNTRYSIDE</v>
          </cell>
          <cell r="D1524" t="str">
            <v>BRIDLINGTON ROAD</v>
          </cell>
          <cell r="E1524" t="str">
            <v>SOUTH OXLEY, HERTS</v>
          </cell>
          <cell r="F1524" t="str">
            <v>HERTFORDSHIRE</v>
          </cell>
          <cell r="G1524" t="str">
            <v>WD19 7AF</v>
          </cell>
        </row>
        <row r="1525">
          <cell r="A1525" t="str">
            <v>C099</v>
          </cell>
          <cell r="B1525" t="str">
            <v>CAPITAL CONCRETE</v>
          </cell>
          <cell r="C1525" t="str">
            <v>ASHFORD ROAD</v>
          </cell>
          <cell r="D1525" t="str">
            <v>LALEHM</v>
          </cell>
          <cell r="E1525" t="str">
            <v>MIDDLESEX</v>
          </cell>
          <cell r="F1525" t="str">
            <v>LONDON</v>
          </cell>
          <cell r="G1525" t="str">
            <v>TW18 1QF</v>
          </cell>
        </row>
        <row r="1526">
          <cell r="A1526" t="str">
            <v>C100</v>
          </cell>
          <cell r="B1526" t="str">
            <v>COLAS RAIL LIMITED</v>
          </cell>
          <cell r="C1526" t="str">
            <v>1 CAPITAL PLACE</v>
          </cell>
          <cell r="D1526" t="str">
            <v>LOVET ROAD</v>
          </cell>
          <cell r="E1526" t="str">
            <v>HARLOW</v>
          </cell>
          <cell r="F1526" t="str">
            <v>ESSEX</v>
          </cell>
          <cell r="G1526" t="str">
            <v>CM19 5AS</v>
          </cell>
        </row>
        <row r="1527">
          <cell r="A1527" t="str">
            <v>C1000</v>
          </cell>
          <cell r="B1527" t="str">
            <v xml:space="preserve">CO-OP ACADEMY BEBINGTON     </v>
          </cell>
          <cell r="C1527" t="str">
            <v xml:space="preserve">HIGHER BEBIGNTON ROAD     </v>
          </cell>
          <cell r="D1527" t="str">
            <v>BEBINGTON</v>
          </cell>
          <cell r="E1527" t="str">
            <v>WIRRAL</v>
          </cell>
          <cell r="F1527" t="str">
            <v>CHESHIRE</v>
          </cell>
          <cell r="G1527" t="str">
            <v>CH63 2PS</v>
          </cell>
        </row>
        <row r="1528">
          <cell r="A1528" t="str">
            <v>C1001</v>
          </cell>
          <cell r="B1528" t="str">
            <v xml:space="preserve">COLAS LIMITED      </v>
          </cell>
          <cell r="C1528" t="str">
            <v xml:space="preserve">COL GBR0013, SUPPORT SERVICES </v>
          </cell>
          <cell r="D1528" t="str">
            <v>6210 BISHOPS CRT,B'HAM BUS.PK</v>
          </cell>
          <cell r="E1528" t="str">
            <v xml:space="preserve">SOLIHULL, BIRMINGHAM    </v>
          </cell>
          <cell r="F1528" t="str">
            <v xml:space="preserve">WEST MIDLANDS  </v>
          </cell>
          <cell r="G1528" t="str">
            <v xml:space="preserve">B37 7YB </v>
          </cell>
        </row>
        <row r="1529">
          <cell r="A1529" t="str">
            <v>C1002</v>
          </cell>
          <cell r="B1529" t="str">
            <v xml:space="preserve">CHURNGOLD CONSTRUCTION LTD </v>
          </cell>
          <cell r="C1529" t="str">
            <v xml:space="preserve">ST ANDREWS HOUSE,             </v>
          </cell>
          <cell r="D1529" t="str">
            <v xml:space="preserve">SAINT ANDREWS ROAD,      </v>
          </cell>
          <cell r="E1529" t="str">
            <v xml:space="preserve">AVONMOUTH, BRISTOL            </v>
          </cell>
          <cell r="F1529" t="str">
            <v xml:space="preserve">AVON             </v>
          </cell>
          <cell r="G1529" t="str">
            <v>BS11 9DQ</v>
          </cell>
        </row>
        <row r="1530">
          <cell r="A1530" t="str">
            <v>C1003</v>
          </cell>
          <cell r="B1530" t="str">
            <v xml:space="preserve">SCS S1 JV RAILWAYS            </v>
          </cell>
          <cell r="C1530" t="str">
            <v>NORTHOLT TUNNEL AND EARTHWORKS</v>
          </cell>
          <cell r="D1530" t="str">
            <v xml:space="preserve">HARVIL ROAD SOUTH (GATE1)    </v>
          </cell>
          <cell r="E1530" t="str">
            <v xml:space="preserve">HARVIL ROAD SOUTH, UXBRIDGE   </v>
          </cell>
          <cell r="F1530" t="str">
            <v xml:space="preserve">GREATER LONDON         </v>
          </cell>
          <cell r="G1530" t="str">
            <v xml:space="preserve">UB9 6JL </v>
          </cell>
        </row>
        <row r="1531">
          <cell r="A1531" t="str">
            <v>C1004</v>
          </cell>
          <cell r="B1531" t="str">
            <v xml:space="preserve">CAREY LONDON LTD     </v>
          </cell>
          <cell r="C1531" t="str">
            <v xml:space="preserve">WEST BYFLEET                  </v>
          </cell>
          <cell r="D1531" t="str">
            <v xml:space="preserve">STATION APPROACH </v>
          </cell>
          <cell r="E1531" t="str">
            <v xml:space="preserve">WEST BYFLEET                  </v>
          </cell>
          <cell r="F1531" t="str">
            <v xml:space="preserve">SURREY       </v>
          </cell>
          <cell r="G1531" t="str">
            <v>KT14 6NY</v>
          </cell>
        </row>
        <row r="1532">
          <cell r="A1532" t="str">
            <v>C1005</v>
          </cell>
          <cell r="B1532" t="str">
            <v xml:space="preserve">MOORE REINFORCED CONCRETE LTD </v>
          </cell>
          <cell r="C1532" t="str">
            <v xml:space="preserve">KINGSLEY HALL                 </v>
          </cell>
          <cell r="D1532" t="str">
            <v xml:space="preserve">PARSLOES AVENUE      </v>
          </cell>
          <cell r="E1532" t="str">
            <v xml:space="preserve">DAGENHAM        </v>
          </cell>
          <cell r="F1532" t="str">
            <v>ESSEX</v>
          </cell>
          <cell r="G1532" t="str">
            <v xml:space="preserve">RM9 5NB </v>
          </cell>
        </row>
        <row r="1533">
          <cell r="A1533" t="str">
            <v>C1006</v>
          </cell>
          <cell r="B1533" t="str">
            <v xml:space="preserve">COLAS LTD - TECH SERV. DEPT   </v>
          </cell>
          <cell r="C1533" t="str">
            <v>23000-COL LTD H/O AD - SCE:LAB</v>
          </cell>
          <cell r="D1533" t="str">
            <v xml:space="preserve">(2300013AD001.301100) </v>
          </cell>
          <cell r="E1533" t="str">
            <v xml:space="preserve">WALLAGEL LN, ROWFANT, CRAWLEY </v>
          </cell>
          <cell r="F1533" t="str">
            <v xml:space="preserve">WEST SUSSEX          </v>
          </cell>
          <cell r="G1533" t="str">
            <v>RH10 4NF</v>
          </cell>
        </row>
        <row r="1534">
          <cell r="A1534" t="str">
            <v>C1007</v>
          </cell>
          <cell r="B1534" t="str">
            <v xml:space="preserve">CITY ELECTRICAL FACTORS LTD   </v>
          </cell>
          <cell r="C1534" t="str">
            <v xml:space="preserve">UNIT 8A, WILSON ROAD     </v>
          </cell>
          <cell r="D1534" t="str">
            <v xml:space="preserve">CHAPEL BROOK TRADE PARK       </v>
          </cell>
          <cell r="E1534" t="str">
            <v xml:space="preserve">HUNTON    </v>
          </cell>
          <cell r="F1534" t="str">
            <v xml:space="preserve">MERSEYSIDE           </v>
          </cell>
          <cell r="G1534" t="str">
            <v xml:space="preserve">L36 6FH </v>
          </cell>
        </row>
        <row r="1535">
          <cell r="A1535" t="str">
            <v>C1008</v>
          </cell>
          <cell r="B1535" t="str">
            <v>C.E.F. GROUP OFFICE (WIGAN)</v>
          </cell>
          <cell r="C1535" t="str">
            <v xml:space="preserve">11 KENYON ROAD      </v>
          </cell>
          <cell r="D1535" t="str">
            <v xml:space="preserve">LOMESHAYE IND. ESTATE         </v>
          </cell>
          <cell r="E1535" t="str">
            <v xml:space="preserve">NELSON          </v>
          </cell>
          <cell r="F1535" t="str">
            <v xml:space="preserve">LANCASHIRE                    </v>
          </cell>
          <cell r="G1535" t="str">
            <v xml:space="preserve">BB9 5SP </v>
          </cell>
        </row>
        <row r="1536">
          <cell r="A1536" t="str">
            <v>C1009</v>
          </cell>
          <cell r="B1536" t="str">
            <v xml:space="preserve">CONCISE CONSTRU. TESTING LTD  </v>
          </cell>
          <cell r="C1536" t="str">
            <v xml:space="preserve">68 GOLDBOROUGH  </v>
          </cell>
          <cell r="D1536" t="str">
            <v xml:space="preserve">WILNECOTE            </v>
          </cell>
          <cell r="E1536" t="str">
            <v xml:space="preserve">TAMWORTH       </v>
          </cell>
          <cell r="F1536" t="str">
            <v xml:space="preserve">STAFFORDSHIRE           </v>
          </cell>
          <cell r="G1536" t="str">
            <v xml:space="preserve">B77 4DF </v>
          </cell>
        </row>
        <row r="1537">
          <cell r="A1537" t="str">
            <v>C101</v>
          </cell>
          <cell r="B1537" t="str">
            <v>CENIN LTD</v>
          </cell>
          <cell r="C1537" t="str">
            <v>STORMY DOWN</v>
          </cell>
          <cell r="D1537" t="str">
            <v/>
          </cell>
          <cell r="E1537" t="str">
            <v>PYLE</v>
          </cell>
          <cell r="F1537" t="str">
            <v>MID GLAMORGAN</v>
          </cell>
          <cell r="G1537" t="str">
            <v>CF33 4RS</v>
          </cell>
        </row>
        <row r="1538">
          <cell r="A1538" t="str">
            <v>C1010</v>
          </cell>
          <cell r="B1538" t="str">
            <v xml:space="preserve">SUNBELT </v>
          </cell>
          <cell r="C1538" t="str">
            <v xml:space="preserve">310 HAWTHORNE AVENUE  </v>
          </cell>
          <cell r="D1538" t="str">
            <v xml:space="preserve">HULL                </v>
          </cell>
          <cell r="F1538" t="str">
            <v xml:space="preserve">HUMBERSIDE      </v>
          </cell>
          <cell r="G1538" t="str">
            <v xml:space="preserve">HU3 5JF </v>
          </cell>
        </row>
        <row r="1539">
          <cell r="A1539" t="str">
            <v>C1011</v>
          </cell>
          <cell r="B1539" t="str">
            <v xml:space="preserve">CVB JOINT VENTURE (CVBJV)    </v>
          </cell>
          <cell r="C1539" t="str">
            <v xml:space="preserve">ABBEY MILLS PUMPING STATION   </v>
          </cell>
          <cell r="D1539" t="str">
            <v xml:space="preserve">ABBEY LANE (OFF GAY ROAD)     </v>
          </cell>
          <cell r="F1539" t="str">
            <v xml:space="preserve">LONDON          </v>
          </cell>
          <cell r="G1539" t="str">
            <v xml:space="preserve">E15 2RN </v>
          </cell>
        </row>
        <row r="1540">
          <cell r="A1540" t="str">
            <v>C1012</v>
          </cell>
          <cell r="B1540" t="str">
            <v xml:space="preserve">CMT GROUP   </v>
          </cell>
          <cell r="C1540" t="str">
            <v xml:space="preserve">DARTFORD WORKS           </v>
          </cell>
          <cell r="D1540" t="str">
            <v xml:space="preserve">BURNHAM ROAD             </v>
          </cell>
          <cell r="E1540" t="str">
            <v xml:space="preserve">DARTFORD   </v>
          </cell>
          <cell r="F1540" t="str">
            <v xml:space="preserve">KENT        </v>
          </cell>
          <cell r="G1540" t="str">
            <v xml:space="preserve">DA1 5BL </v>
          </cell>
        </row>
        <row r="1541">
          <cell r="A1541" t="str">
            <v>C1013</v>
          </cell>
          <cell r="B1541" t="str">
            <v>CONVEYORTEK LTD</v>
          </cell>
          <cell r="C1541" t="str">
            <v xml:space="preserve">UNIT 1 &amp; 2 TULLY ROAD        </v>
          </cell>
          <cell r="D1541" t="str">
            <v xml:space="preserve">NUTTS CORNER        </v>
          </cell>
          <cell r="E1541" t="str">
            <v xml:space="preserve">CRUMLIN, COUNTY ANTRIM </v>
          </cell>
          <cell r="F1541" t="str">
            <v xml:space="preserve">NORTHERN IRELAND   </v>
          </cell>
          <cell r="G1541" t="str">
            <v>BT29 4SW</v>
          </cell>
        </row>
        <row r="1542">
          <cell r="A1542" t="str">
            <v>C1014</v>
          </cell>
          <cell r="B1542" t="str">
            <v xml:space="preserve">CEMENTATION SKANSKA           </v>
          </cell>
          <cell r="C1542" t="str">
            <v xml:space="preserve">THE EDGE         </v>
          </cell>
          <cell r="D1542" t="str">
            <v xml:space="preserve">C/O MACE   </v>
          </cell>
          <cell r="E1542" t="str">
            <v xml:space="preserve">ST THOMAS STREET              </v>
          </cell>
          <cell r="F1542" t="str">
            <v xml:space="preserve">LONDON                        </v>
          </cell>
          <cell r="G1542" t="str">
            <v xml:space="preserve">SE1 3QX </v>
          </cell>
        </row>
        <row r="1543">
          <cell r="A1543" t="str">
            <v>C1015</v>
          </cell>
          <cell r="B1543" t="str">
            <v>COAST CONSULTING ENGINEERS LTD</v>
          </cell>
          <cell r="C1543" t="str">
            <v xml:space="preserve">7 SILVERTON COURT            </v>
          </cell>
          <cell r="D1543" t="str">
            <v xml:space="preserve">NORTHUMBERLAND BUSINESS PARK  </v>
          </cell>
          <cell r="E1543" t="str">
            <v xml:space="preserve">NORTH SHIELDS  </v>
          </cell>
          <cell r="F1543" t="str">
            <v xml:space="preserve">NORTHUMBERLAND </v>
          </cell>
          <cell r="G1543" t="str">
            <v>NE23 7RY</v>
          </cell>
        </row>
        <row r="1544">
          <cell r="A1544" t="str">
            <v>C1016</v>
          </cell>
          <cell r="B1544" t="str">
            <v xml:space="preserve">CALLAN CONSTRUCTION LTD    </v>
          </cell>
          <cell r="C1544" t="str">
            <v xml:space="preserve">127 LISLASY ROAD    </v>
          </cell>
          <cell r="D1544" t="str">
            <v xml:space="preserve">CHARLEMOUNT </v>
          </cell>
          <cell r="F1544" t="str">
            <v xml:space="preserve">CO ARMAGH  </v>
          </cell>
          <cell r="G1544" t="str">
            <v>BT71 6TB</v>
          </cell>
        </row>
        <row r="1545">
          <cell r="A1545" t="str">
            <v>C1017</v>
          </cell>
          <cell r="B1545" t="str">
            <v xml:space="preserve">CALLAN CONSTRUCTION LTD   </v>
          </cell>
          <cell r="C1545" t="str">
            <v xml:space="preserve">NE02, NE03 WEMBLEY   </v>
          </cell>
          <cell r="D1545" t="str">
            <v xml:space="preserve">C/O SISKS GATE Y2    </v>
          </cell>
          <cell r="E1545" t="str">
            <v xml:space="preserve">FULTON ROAD     </v>
          </cell>
          <cell r="F1545" t="str">
            <v xml:space="preserve">LONDON   </v>
          </cell>
          <cell r="G1545" t="str">
            <v xml:space="preserve">HA9 0EG </v>
          </cell>
        </row>
        <row r="1546">
          <cell r="A1546" t="str">
            <v>C1018</v>
          </cell>
          <cell r="B1546" t="str">
            <v xml:space="preserve">CALLAN CONSTRUCTION LTD  </v>
          </cell>
          <cell r="C1546" t="str">
            <v xml:space="preserve">UNIT 66       </v>
          </cell>
          <cell r="D1546" t="str">
            <v xml:space="preserve">HALLMARK TRADING ESTATE       </v>
          </cell>
          <cell r="E1546" t="str">
            <v xml:space="preserve">WEMBLEY         </v>
          </cell>
          <cell r="F1546" t="str">
            <v>LONDON</v>
          </cell>
          <cell r="G1546" t="str">
            <v xml:space="preserve">HA9 0LB </v>
          </cell>
        </row>
        <row r="1547">
          <cell r="A1547" t="str">
            <v>C1019</v>
          </cell>
          <cell r="B1547" t="str">
            <v xml:space="preserve">CEMENTATION SKANSKA LTD       </v>
          </cell>
          <cell r="C1547" t="str">
            <v xml:space="preserve">1 LIVERPOOL STREET   </v>
          </cell>
          <cell r="F1547" t="str">
            <v xml:space="preserve">LONDON     </v>
          </cell>
          <cell r="G1547" t="str">
            <v>EC2M 7QD</v>
          </cell>
        </row>
        <row r="1548">
          <cell r="A1548" t="str">
            <v>C102</v>
          </cell>
          <cell r="B1548" t="str">
            <v>COINFORD C/O COUNTRYSIDE</v>
          </cell>
          <cell r="C1548" t="str">
            <v>PROPERTIES, CLAY FARM</v>
          </cell>
          <cell r="D1548" t="str">
            <v>LONG ROAD</v>
          </cell>
          <cell r="E1548" t="str">
            <v>CAMBRIDGE</v>
          </cell>
          <cell r="F1548" t="str">
            <v>CAMBRIDGESHIRE</v>
          </cell>
          <cell r="G1548" t="str">
            <v>CB2 9BY</v>
          </cell>
        </row>
        <row r="1549">
          <cell r="A1549" t="str">
            <v>C1020</v>
          </cell>
          <cell r="B1549" t="str">
            <v xml:space="preserve">CONCISE CONSTRU. TESTING LTD  </v>
          </cell>
          <cell r="C1549" t="str">
            <v xml:space="preserve">UNIT 3 ROMAN COURT    </v>
          </cell>
          <cell r="D1549" t="str">
            <v xml:space="preserve">REAR OF ROMAN RD.    </v>
          </cell>
          <cell r="E1549" t="str">
            <v xml:space="preserve">COVENTRY  </v>
          </cell>
          <cell r="F1549" t="str">
            <v xml:space="preserve">WEST MIDLANDS </v>
          </cell>
          <cell r="G1549" t="str">
            <v xml:space="preserve">CV2 4JL </v>
          </cell>
        </row>
        <row r="1550">
          <cell r="A1550" t="str">
            <v>C1021</v>
          </cell>
          <cell r="B1550" t="str">
            <v xml:space="preserve">CID TRADING LTD               </v>
          </cell>
          <cell r="C1550" t="str">
            <v xml:space="preserve">A SITE 31A, KNOWSTHORPE GATE  </v>
          </cell>
          <cell r="D1550" t="str">
            <v>CROSS. GREEN INDUSTRIAL ESTATE</v>
          </cell>
          <cell r="E1550" t="str">
            <v xml:space="preserve">LEEDS    </v>
          </cell>
          <cell r="F1550" t="str">
            <v xml:space="preserve">WEST YORKSHIRE </v>
          </cell>
          <cell r="G1550" t="str">
            <v xml:space="preserve">LS9 0NP </v>
          </cell>
        </row>
        <row r="1551">
          <cell r="A1551" t="str">
            <v>C1022</v>
          </cell>
          <cell r="B1551" t="str">
            <v>C.A. BLACKWELL (CONTRACTS) LTD</v>
          </cell>
          <cell r="C1551" t="str">
            <v xml:space="preserve">BUCKS TRAINING ACADEMY        </v>
          </cell>
          <cell r="D1551" t="str">
            <v xml:space="preserve">MIDDLE BLACKGROVE FARM      </v>
          </cell>
          <cell r="E1551" t="str">
            <v xml:space="preserve">QUAINTON, AYLESBURY  </v>
          </cell>
          <cell r="F1551" t="str">
            <v xml:space="preserve">BUCKINGHAMSHIRE </v>
          </cell>
          <cell r="G1551" t="str">
            <v>HP22 4AD</v>
          </cell>
        </row>
        <row r="1552">
          <cell r="A1552" t="str">
            <v>C1023</v>
          </cell>
          <cell r="B1552" t="str">
            <v xml:space="preserve">CEMENTATION SKANSKA LTD      </v>
          </cell>
          <cell r="C1552" t="str">
            <v xml:space="preserve">C/O CAREYS, WHITE CITY CAMPUS </v>
          </cell>
          <cell r="D1552" t="str">
            <v xml:space="preserve">SOUTH, IMPERIAL COLLEGE   </v>
          </cell>
          <cell r="E1552" t="str">
            <v xml:space="preserve">DEPOT ROAD, OFF WOOD LANE   </v>
          </cell>
          <cell r="F1552" t="str">
            <v xml:space="preserve">LONDON       </v>
          </cell>
          <cell r="G1552" t="str">
            <v xml:space="preserve">W12 7RZ </v>
          </cell>
        </row>
        <row r="1553">
          <cell r="A1553" t="str">
            <v>C1024</v>
          </cell>
          <cell r="B1553" t="str">
            <v xml:space="preserve">MILESTONE INFRASTRUCTURE LTD  </v>
          </cell>
          <cell r="C1553" t="str">
            <v xml:space="preserve">HERON ROAD     </v>
          </cell>
          <cell r="D1553" t="str">
            <v xml:space="preserve">SOWTON IND ESTATE    </v>
          </cell>
          <cell r="E1553" t="str">
            <v>EXETER</v>
          </cell>
          <cell r="F1553" t="str">
            <v xml:space="preserve">DEVON  </v>
          </cell>
          <cell r="G1553" t="str">
            <v xml:space="preserve">EX2 7LL </v>
          </cell>
        </row>
        <row r="1554">
          <cell r="A1554" t="str">
            <v>C1027</v>
          </cell>
          <cell r="B1554" t="str">
            <v xml:space="preserve">CAUSEWAY GEOTECH LTD      </v>
          </cell>
          <cell r="C1554" t="str">
            <v xml:space="preserve">65 SANDQUAY ROAD </v>
          </cell>
          <cell r="D1554" t="str">
            <v xml:space="preserve">DARTMOUTH      </v>
          </cell>
          <cell r="F1554" t="str">
            <v xml:space="preserve">DEVON    </v>
          </cell>
          <cell r="G1554" t="str">
            <v xml:space="preserve">TQ6 9PH </v>
          </cell>
        </row>
        <row r="1555">
          <cell r="A1555" t="str">
            <v>C1028</v>
          </cell>
          <cell r="B1555" t="str">
            <v xml:space="preserve">BAE SYSTEMS MARINE LTD    </v>
          </cell>
          <cell r="C1555" t="str">
            <v xml:space="preserve">BARROW IN FURNESS PREMIER INN </v>
          </cell>
          <cell r="D1555" t="str">
            <v xml:space="preserve">BARROW IN FURNESS </v>
          </cell>
          <cell r="E1555" t="str">
            <v xml:space="preserve">CUMBRIA                </v>
          </cell>
          <cell r="F1555" t="str">
            <v xml:space="preserve">WTW:///ALERT.EQUALS.FAILS    </v>
          </cell>
          <cell r="G1555" t="str">
            <v>LA14 2PW</v>
          </cell>
        </row>
        <row r="1556">
          <cell r="A1556" t="str">
            <v>C1029</v>
          </cell>
          <cell r="B1556" t="str">
            <v xml:space="preserve">LF SOLUTION LTD       </v>
          </cell>
          <cell r="C1556" t="str">
            <v xml:space="preserve">OXFORD NORTH &amp; CANALSIDE      </v>
          </cell>
          <cell r="D1556" t="str">
            <v xml:space="preserve">OFF A0    </v>
          </cell>
          <cell r="E1556" t="str">
            <v xml:space="preserve">WOLVERCOTE, OXFORD     </v>
          </cell>
          <cell r="F1556" t="str">
            <v xml:space="preserve">OXFORDSHIRE  </v>
          </cell>
          <cell r="G1556" t="str">
            <v xml:space="preserve">OX2 8AL </v>
          </cell>
        </row>
        <row r="1557">
          <cell r="A1557" t="str">
            <v>C103</v>
          </cell>
          <cell r="B1557" t="str">
            <v>CAUSEWAY GEOTECH LTD</v>
          </cell>
          <cell r="C1557" t="str">
            <v>SOUTHVIEWFARM, LIVERY YARD</v>
          </cell>
          <cell r="D1557" t="str">
            <v>IRTHLINGBOROUGH ROAD</v>
          </cell>
          <cell r="E1557" t="str">
            <v>WELLINGBOROUGH</v>
          </cell>
          <cell r="F1557" t="str">
            <v>NORTHAMPTONSHIRE</v>
          </cell>
          <cell r="G1557" t="str">
            <v>NN8 1RQ</v>
          </cell>
        </row>
        <row r="1558">
          <cell r="A1558" t="str">
            <v>C1030</v>
          </cell>
          <cell r="B1558" t="str">
            <v xml:space="preserve">CARA CONSTRUCTION LTD  </v>
          </cell>
          <cell r="C1558" t="str">
            <v>C/O J SISK &amp; SON LTD,MCFC NRTH</v>
          </cell>
          <cell r="D1558" t="str">
            <v xml:space="preserve">STAND SUBSTRUCTURES&amp; DRAINAGE </v>
          </cell>
          <cell r="E1558" t="str">
            <v>ETIHAD STADIUM, ROWSLEY STREET</v>
          </cell>
          <cell r="F1558" t="str">
            <v xml:space="preserve">MANCHESTER, G.MANCHESTER      </v>
          </cell>
          <cell r="G1558" t="str">
            <v xml:space="preserve">M11 3FF </v>
          </cell>
        </row>
        <row r="1559">
          <cell r="A1559" t="str">
            <v>C1031</v>
          </cell>
          <cell r="B1559" t="str">
            <v xml:space="preserve">CAREY LONDON LTD         </v>
          </cell>
          <cell r="C1559" t="str">
            <v xml:space="preserve">90 MONIER ROAD   </v>
          </cell>
          <cell r="E1559" t="str">
            <v xml:space="preserve">FISH ISLAND      </v>
          </cell>
          <cell r="F1559" t="str">
            <v xml:space="preserve">LONDON     </v>
          </cell>
          <cell r="G1559" t="str">
            <v xml:space="preserve">E3 2ND  </v>
          </cell>
        </row>
        <row r="1560">
          <cell r="A1560" t="str">
            <v>C1032</v>
          </cell>
          <cell r="B1560" t="str">
            <v xml:space="preserve">GALAXY CARGO LTD HAV PHANET  </v>
          </cell>
          <cell r="C1560" t="str">
            <v xml:space="preserve">210 DEPTFORD HIGH STREET  </v>
          </cell>
          <cell r="F1560" t="str">
            <v xml:space="preserve">LONDON    </v>
          </cell>
          <cell r="G1560" t="str">
            <v xml:space="preserve">SE8 3PR </v>
          </cell>
        </row>
        <row r="1561">
          <cell r="A1561" t="str">
            <v>C1033</v>
          </cell>
          <cell r="B1561" t="str">
            <v xml:space="preserve">CITY ELECTRICAL FACTORS LTD   </v>
          </cell>
          <cell r="C1561" t="str">
            <v xml:space="preserve">UNIT 4B-4C MONK ROAD     </v>
          </cell>
          <cell r="E1561" t="str">
            <v xml:space="preserve">ALFRETON            </v>
          </cell>
          <cell r="F1561" t="str">
            <v xml:space="preserve">DERBYSHIRE        </v>
          </cell>
          <cell r="G1561" t="str">
            <v>DE55 7RL</v>
          </cell>
        </row>
        <row r="1562">
          <cell r="A1562" t="str">
            <v>C1034</v>
          </cell>
          <cell r="B1562" t="str">
            <v>C.E.F GROUP OFFICE (SHEFFIELD)</v>
          </cell>
          <cell r="C1562" t="str">
            <v xml:space="preserve">25 JACKNELL ROAD     </v>
          </cell>
          <cell r="D1562" t="str">
            <v xml:space="preserve">DODWELLS BRIDGE IND ESTATE    </v>
          </cell>
          <cell r="E1562" t="str">
            <v xml:space="preserve">HINCKLEY        </v>
          </cell>
          <cell r="F1562" t="str">
            <v xml:space="preserve">LEICESTERSHIRE   </v>
          </cell>
          <cell r="G1562" t="str">
            <v>LE10 3BS</v>
          </cell>
        </row>
        <row r="1563">
          <cell r="A1563" t="str">
            <v>C1035</v>
          </cell>
          <cell r="B1563" t="str">
            <v>CAPITAL INJECTION CERAMICS LTD</v>
          </cell>
          <cell r="C1563" t="str">
            <v xml:space="preserve">UNIT G, TYSON COURTYARD  </v>
          </cell>
          <cell r="D1563" t="str">
            <v>WELDON SOUTH INDUSTRIAL EST</v>
          </cell>
          <cell r="E1563" t="str">
            <v xml:space="preserve">CORBY         </v>
          </cell>
          <cell r="F1563" t="str">
            <v xml:space="preserve">NORTHANTS         </v>
          </cell>
          <cell r="G1563" t="str">
            <v>NN18 8AZ</v>
          </cell>
        </row>
        <row r="1564">
          <cell r="A1564" t="str">
            <v>C1036</v>
          </cell>
          <cell r="B1564" t="str">
            <v>CAPITAL INJECTION CERAMICS LTD</v>
          </cell>
          <cell r="C1564" t="str">
            <v xml:space="preserve">UNIT 2 STATION ROAD     </v>
          </cell>
          <cell r="D1564" t="str">
            <v xml:space="preserve">CLOWNE                 </v>
          </cell>
          <cell r="E1564" t="str">
            <v xml:space="preserve">CHESTERFIELD           </v>
          </cell>
          <cell r="F1564" t="str">
            <v xml:space="preserve">DERBYSHIRE     </v>
          </cell>
          <cell r="G1564" t="str">
            <v xml:space="preserve">S43 4AB </v>
          </cell>
        </row>
        <row r="1565">
          <cell r="A1565" t="str">
            <v>C1037</v>
          </cell>
          <cell r="B1565" t="str">
            <v xml:space="preserve">J CLUBB </v>
          </cell>
          <cell r="C1565" t="str">
            <v xml:space="preserve">CHURCH HILL </v>
          </cell>
          <cell r="D1565" t="str">
            <v xml:space="preserve">WILMINGTON           </v>
          </cell>
          <cell r="E1565" t="str">
            <v xml:space="preserve">DARTFORD     </v>
          </cell>
          <cell r="F1565" t="str">
            <v xml:space="preserve">KENT     </v>
          </cell>
          <cell r="G1565" t="str">
            <v xml:space="preserve">DA2 7DZ </v>
          </cell>
        </row>
        <row r="1566">
          <cell r="A1566" t="str">
            <v>C1038</v>
          </cell>
          <cell r="B1566" t="str">
            <v xml:space="preserve">CEMENTATION SKANSKA LTD   </v>
          </cell>
          <cell r="C1566" t="str">
            <v xml:space="preserve">BLACK CAT ROUNDABOUT COMPOUND </v>
          </cell>
          <cell r="E1566" t="str">
            <v xml:space="preserve">OFF BLACK CAT ROUNDABOUT      </v>
          </cell>
          <cell r="F1566" t="str">
            <v xml:space="preserve">BEDFORDSHIRE    </v>
          </cell>
          <cell r="G1566" t="str">
            <v>MK44 3BE</v>
          </cell>
        </row>
        <row r="1567">
          <cell r="A1567" t="str">
            <v>C1039</v>
          </cell>
          <cell r="B1567" t="str">
            <v xml:space="preserve">SCS S1 JV    </v>
          </cell>
          <cell r="C1567" t="str">
            <v xml:space="preserve">WILLESDEN EURO TERMINAL   </v>
          </cell>
          <cell r="D1567" t="str">
            <v xml:space="preserve">CHANNEL GATE ROAD  </v>
          </cell>
          <cell r="E1567" t="str">
            <v xml:space="preserve">WILLESDEN       </v>
          </cell>
          <cell r="F1567" t="str">
            <v xml:space="preserve">LONDON     </v>
          </cell>
          <cell r="G1567" t="str">
            <v>NW10 6UQ</v>
          </cell>
        </row>
        <row r="1568">
          <cell r="A1568" t="str">
            <v>C104</v>
          </cell>
          <cell r="B1568" t="str">
            <v>AECOM INFRASTRUCTRE&amp;ENV UK LTD</v>
          </cell>
          <cell r="C1568" t="str">
            <v>12 REGAN WAY</v>
          </cell>
          <cell r="D1568" t="str">
            <v>CHETWYND BUS PARK, CHILWELL</v>
          </cell>
          <cell r="E1568" t="str">
            <v>NOTTINGHAM</v>
          </cell>
          <cell r="F1568" t="str">
            <v>NOTTINGHAMSHIRE</v>
          </cell>
          <cell r="G1568" t="str">
            <v>NG9 6RZ</v>
          </cell>
        </row>
        <row r="1569">
          <cell r="A1569" t="str">
            <v>C1040</v>
          </cell>
          <cell r="B1569" t="str">
            <v>HA CIVILS</v>
          </cell>
          <cell r="C1569" t="str">
            <v xml:space="preserve">HA CIVILS SITE </v>
          </cell>
          <cell r="D1569" t="str">
            <v xml:space="preserve">COPPICE LANE     </v>
          </cell>
          <cell r="E1569" t="str">
            <v xml:space="preserve">HUYTON, TARBOCK ISLAND        </v>
          </cell>
          <cell r="F1569" t="str">
            <v xml:space="preserve">MERSEYSIDE      </v>
          </cell>
          <cell r="G1569" t="str">
            <v xml:space="preserve">L35 1QT </v>
          </cell>
        </row>
        <row r="1570">
          <cell r="A1570" t="str">
            <v>C105</v>
          </cell>
          <cell r="B1570" t="str">
            <v>SOUTH WEST COLLEGE</v>
          </cell>
          <cell r="C1570" t="str">
            <v>2 MOUNTJOY ROAD</v>
          </cell>
          <cell r="D1570" t="str">
            <v/>
          </cell>
          <cell r="E1570" t="str">
            <v>OMAGH</v>
          </cell>
          <cell r="F1570" t="str">
            <v>CO. TYRONE</v>
          </cell>
          <cell r="G1570" t="str">
            <v>BT79 7AH</v>
          </cell>
        </row>
        <row r="1571">
          <cell r="A1571" t="str">
            <v>C1057</v>
          </cell>
          <cell r="B1571" t="str">
            <v xml:space="preserve">CONCRETE REPAIRS LTD  </v>
          </cell>
          <cell r="C1571" t="str">
            <v xml:space="preserve">NORTH TOWN BRIDGE         </v>
          </cell>
          <cell r="E1571" t="str">
            <v xml:space="preserve">TAUNTON  </v>
          </cell>
          <cell r="F1571" t="str">
            <v xml:space="preserve">SOMERSET        </v>
          </cell>
          <cell r="G1571" t="str">
            <v xml:space="preserve">TA1 1UB </v>
          </cell>
        </row>
        <row r="1572">
          <cell r="A1572" t="str">
            <v>C1058</v>
          </cell>
          <cell r="B1572" t="str">
            <v xml:space="preserve">GLYMPTON CONSTRUCTION LIMITED </v>
          </cell>
          <cell r="C1572" t="str">
            <v xml:space="preserve">UNIT A BRUNEL WAY    </v>
          </cell>
          <cell r="D1572" t="str">
            <v xml:space="preserve">STEPHENSON INDUSTRIAL ESTATE  </v>
          </cell>
          <cell r="E1572" t="str">
            <v xml:space="preserve">COALVILLE         </v>
          </cell>
          <cell r="F1572" t="str">
            <v xml:space="preserve">LEICESTERSHIRE  </v>
          </cell>
          <cell r="G1572" t="str">
            <v>LE67 3HF</v>
          </cell>
        </row>
        <row r="1573">
          <cell r="A1573" t="str">
            <v>C1059</v>
          </cell>
          <cell r="B1573" t="str">
            <v xml:space="preserve">CHAMOIS METROLOGY LTD         </v>
          </cell>
          <cell r="C1573" t="str">
            <v xml:space="preserve">UNIT 8 THE CENTRE          </v>
          </cell>
          <cell r="D1573" t="str">
            <v xml:space="preserve">HOLYWELL BUSINESS PARK        </v>
          </cell>
          <cell r="E1573" t="str">
            <v>NORTHFIELD ROAD, SOUTHA</v>
          </cell>
          <cell r="F1573" t="str">
            <v xml:space="preserve">WARWICKSHIRE                  </v>
          </cell>
          <cell r="G1573" t="str">
            <v>CV47 0FP</v>
          </cell>
        </row>
        <row r="1574">
          <cell r="A1574" t="str">
            <v>C106</v>
          </cell>
          <cell r="B1574" t="str">
            <v xml:space="preserve">ClUBB SAND AND GRAVEL LTD    </v>
          </cell>
          <cell r="C1574" t="str">
            <v>UNIT C5 PREMIER BUSINESS CENTR</v>
          </cell>
          <cell r="D1574" t="str">
            <v xml:space="preserve">NEWGATE LANE  </v>
          </cell>
          <cell r="E1574" t="str">
            <v xml:space="preserve">FAREHAM   </v>
          </cell>
          <cell r="F1574" t="str">
            <v xml:space="preserve">HANTS  </v>
          </cell>
          <cell r="G1574" t="str">
            <v>PO14 1TY</v>
          </cell>
        </row>
        <row r="1575">
          <cell r="A1575" t="str">
            <v>C1060</v>
          </cell>
          <cell r="B1575" t="str">
            <v xml:space="preserve">ASTRAZENECA UK LTD            </v>
          </cell>
          <cell r="C1575" t="str">
            <v xml:space="preserve">CHARTER WAY                   </v>
          </cell>
          <cell r="D1575" t="str">
            <v xml:space="preserve">SILK ROAD BUSINESS PARK       </v>
          </cell>
          <cell r="E1575" t="str">
            <v xml:space="preserve">MACCLESFIELD          </v>
          </cell>
          <cell r="F1575" t="str">
            <v xml:space="preserve">CHESHIRE                     </v>
          </cell>
          <cell r="G1575" t="str">
            <v>SK10 2NA</v>
          </cell>
        </row>
        <row r="1576">
          <cell r="A1576" t="str">
            <v>C1061</v>
          </cell>
          <cell r="B1576" t="str">
            <v xml:space="preserve">OLIVER CONNELL &amp; SON LTD      </v>
          </cell>
          <cell r="C1576" t="str">
            <v xml:space="preserve">C/O SISK BLOCKS S&amp;T  </v>
          </cell>
          <cell r="D1576" t="str">
            <v xml:space="preserve">GATE 3 CLEMENTS ROAD        </v>
          </cell>
          <cell r="E1576" t="str">
            <v xml:space="preserve">BERMONDSEY                  </v>
          </cell>
          <cell r="F1576" t="str">
            <v xml:space="preserve">LONDON                      </v>
          </cell>
          <cell r="G1576" t="str">
            <v>SE16 4DW</v>
          </cell>
        </row>
        <row r="1577">
          <cell r="A1577" t="str">
            <v>C1062</v>
          </cell>
          <cell r="B1577" t="str">
            <v xml:space="preserve">COCOONCARBON LTD          </v>
          </cell>
          <cell r="C1577" t="str">
            <v xml:space="preserve">RAILWAY ARCH 201  </v>
          </cell>
          <cell r="D1577" t="str">
            <v xml:space="preserve">THREE COLTS LANE     </v>
          </cell>
          <cell r="E1577" t="str">
            <v xml:space="preserve">BETHNAL GREEN      </v>
          </cell>
          <cell r="F1577" t="str">
            <v xml:space="preserve">LONDON   </v>
          </cell>
          <cell r="G1577" t="str">
            <v xml:space="preserve">E2 6JN  </v>
          </cell>
        </row>
        <row r="1578">
          <cell r="A1578" t="str">
            <v>C1063</v>
          </cell>
          <cell r="B1578" t="str">
            <v xml:space="preserve">RICHARD SENIOR       </v>
          </cell>
          <cell r="C1578" t="str">
            <v xml:space="preserve">7 ORCHARD DRIVE    </v>
          </cell>
          <cell r="D1578" t="str">
            <v xml:space="preserve">TWYNING    </v>
          </cell>
          <cell r="E1578" t="str">
            <v xml:space="preserve">TEWKESBURY           </v>
          </cell>
          <cell r="F1578" t="str">
            <v xml:space="preserve">GLOUCESTERSHIRE        </v>
          </cell>
          <cell r="G1578" t="str">
            <v>GL20 6DZ</v>
          </cell>
        </row>
        <row r="1579">
          <cell r="A1579" t="str">
            <v>C1064</v>
          </cell>
          <cell r="B1579" t="str">
            <v xml:space="preserve">CDE GLOBAL LIMITED      </v>
          </cell>
          <cell r="C1579" t="str">
            <v xml:space="preserve">BALLYREAGH IND. ESTATE    </v>
          </cell>
          <cell r="D1579" t="str">
            <v xml:space="preserve">COOKSTOWN  </v>
          </cell>
          <cell r="E1579" t="str">
            <v xml:space="preserve">TYRONE     </v>
          </cell>
          <cell r="F1579" t="str">
            <v xml:space="preserve">NORTHERN IRELAND        </v>
          </cell>
          <cell r="G1579" t="str">
            <v>BT80 9DG</v>
          </cell>
        </row>
        <row r="1580">
          <cell r="A1580" t="str">
            <v>C1065</v>
          </cell>
          <cell r="B1580" t="str">
            <v xml:space="preserve">CONCRETE REPAIRS LTD   </v>
          </cell>
          <cell r="C1580" t="str">
            <v xml:space="preserve">PLOT 1,KINGSWELLS CAR PARK    </v>
          </cell>
          <cell r="D1580" t="str">
            <v>DISCOVERY HSE, PRIME 4 BUS PRK</v>
          </cell>
          <cell r="E1580" t="str">
            <v>KINGSWELLS CAUSEWAY,KINGSWELLS</v>
          </cell>
          <cell r="F1580" t="str">
            <v xml:space="preserve">ABERDEENSHIRE           </v>
          </cell>
          <cell r="G1580" t="str">
            <v>AB15 8PU</v>
          </cell>
        </row>
        <row r="1581">
          <cell r="A1581" t="str">
            <v>C1066</v>
          </cell>
          <cell r="B1581" t="str">
            <v>CID GROUP</v>
          </cell>
          <cell r="C1581" t="str">
            <v>C/O HG CONSTRUCTION LTD</v>
          </cell>
          <cell r="D1581" t="str">
            <v>159 WATER LANE</v>
          </cell>
          <cell r="E1581" t="str">
            <v xml:space="preserve">LEEDS        </v>
          </cell>
          <cell r="F1581" t="str">
            <v xml:space="preserve">WEST YORKSHIRE              </v>
          </cell>
          <cell r="G1581" t="str">
            <v>LS11 9UD</v>
          </cell>
        </row>
        <row r="1582">
          <cell r="A1582" t="str">
            <v>C1067</v>
          </cell>
          <cell r="B1582" t="str">
            <v xml:space="preserve">CONCRETE WALL PANELS LTD    </v>
          </cell>
          <cell r="C1582" t="str">
            <v xml:space="preserve">BROOMHOUSES 2 IND ESTATE     </v>
          </cell>
          <cell r="D1582" t="str">
            <v xml:space="preserve">GLASGOW ROAD        </v>
          </cell>
          <cell r="E1582" t="str">
            <v xml:space="preserve">LOCKERBIE  </v>
          </cell>
          <cell r="F1582" t="str">
            <v xml:space="preserve">DUMFRIESSHIRE     </v>
          </cell>
          <cell r="G1582" t="str">
            <v>DG11 2SD</v>
          </cell>
        </row>
        <row r="1583">
          <cell r="A1583" t="str">
            <v>C1068</v>
          </cell>
          <cell r="B1583" t="str">
            <v xml:space="preserve">SCS S1 JV    </v>
          </cell>
          <cell r="C1583" t="str">
            <v xml:space="preserve">STEPHENSON HOUSE   </v>
          </cell>
          <cell r="D1583" t="str">
            <v xml:space="preserve">GATE S11G7 STANHOPE ST     </v>
          </cell>
          <cell r="F1583" t="str">
            <v xml:space="preserve">LONDON         </v>
          </cell>
          <cell r="G1583" t="str">
            <v xml:space="preserve">NW1 3SJ </v>
          </cell>
        </row>
        <row r="1584">
          <cell r="A1584" t="str">
            <v>C1069</v>
          </cell>
          <cell r="B1584" t="str">
            <v xml:space="preserve">CAREY LONDON LTD              </v>
          </cell>
          <cell r="C1584" t="str">
            <v xml:space="preserve">218 NORTHWICK PARK            </v>
          </cell>
          <cell r="D1584" t="str">
            <v xml:space="preserve">WATFORD ROAD    </v>
          </cell>
          <cell r="E1584" t="str">
            <v xml:space="preserve">HARROW     </v>
          </cell>
          <cell r="F1584" t="str">
            <v xml:space="preserve">MIDDLESEX        </v>
          </cell>
          <cell r="G1584" t="str">
            <v xml:space="preserve">HA1 3UJ </v>
          </cell>
        </row>
        <row r="1585">
          <cell r="A1585" t="str">
            <v>C107</v>
          </cell>
          <cell r="B1585" t="str">
            <v>J GRAHAM CONSTRICTION SITE</v>
          </cell>
          <cell r="C1585" t="str">
            <v>BUILDING 9809</v>
          </cell>
          <cell r="D1585" t="str">
            <v>DOUNREAY</v>
          </cell>
          <cell r="E1585" t="str">
            <v>THURSO</v>
          </cell>
          <cell r="F1585" t="str">
            <v>CAITHNESS</v>
          </cell>
          <cell r="G1585" t="str">
            <v>KW14 7TZ</v>
          </cell>
        </row>
        <row r="1586">
          <cell r="A1586" t="str">
            <v>C1070</v>
          </cell>
          <cell r="B1586" t="str">
            <v xml:space="preserve">CAPITAL CONSTRUCTION PRODUCTS </v>
          </cell>
          <cell r="C1586" t="str">
            <v xml:space="preserve">BROOK HOUSE  </v>
          </cell>
          <cell r="D1586" t="str">
            <v xml:space="preserve">100 GUNNERSBURY LANE    </v>
          </cell>
          <cell r="F1586" t="str">
            <v xml:space="preserve">LONDON   </v>
          </cell>
          <cell r="G1586" t="str">
            <v xml:space="preserve">W3 8HS  </v>
          </cell>
        </row>
        <row r="1587">
          <cell r="A1587" t="str">
            <v>C1071</v>
          </cell>
          <cell r="B1587" t="str">
            <v xml:space="preserve">CASTEX PRODUCTS LTD     </v>
          </cell>
          <cell r="C1587" t="str">
            <v xml:space="preserve">WOODSIDE STREET  </v>
          </cell>
          <cell r="D1587" t="str">
            <v xml:space="preserve">NEW MILLS </v>
          </cell>
          <cell r="E1587" t="str">
            <v xml:space="preserve">HIGH PEAK     </v>
          </cell>
          <cell r="F1587" t="str">
            <v xml:space="preserve">DERBYSHIRE  </v>
          </cell>
          <cell r="G1587" t="str">
            <v>SK22 3HF</v>
          </cell>
        </row>
        <row r="1588">
          <cell r="A1588" t="str">
            <v>C1072</v>
          </cell>
          <cell r="B1588" t="str">
            <v xml:space="preserve">CONCRETE REPAIRS LIMITED      </v>
          </cell>
          <cell r="C1588" t="str">
            <v xml:space="preserve">A30              </v>
          </cell>
          <cell r="D1588" t="str">
            <v xml:space="preserve">AVERS INTERCHANGE EAST    </v>
          </cell>
          <cell r="E1588" t="str">
            <v>REDRUTH</v>
          </cell>
          <cell r="F1588" t="str">
            <v>CORNWALL</v>
          </cell>
          <cell r="G1588" t="str">
            <v>TR16 4AD</v>
          </cell>
        </row>
        <row r="1589">
          <cell r="A1589" t="str">
            <v>C1073</v>
          </cell>
          <cell r="B1589" t="str">
            <v xml:space="preserve">COLAS LTD T/A CONTINENTAL </v>
          </cell>
          <cell r="C1589" t="str">
            <v xml:space="preserve">BITUMEN UK LTD, COL GBR0031 </v>
          </cell>
          <cell r="D1589" t="str">
            <v xml:space="preserve">621 BISHOPS CRT, B'HAM BUS.PK </v>
          </cell>
          <cell r="E1589" t="str">
            <v>SOLIHULL, BIRMINGHAM</v>
          </cell>
          <cell r="F1589" t="str">
            <v xml:space="preserve">WEST MIDLANDS </v>
          </cell>
          <cell r="G1589" t="str">
            <v xml:space="preserve">B37 7YB </v>
          </cell>
        </row>
        <row r="1590">
          <cell r="A1590" t="str">
            <v>C1074</v>
          </cell>
          <cell r="B1590" t="str">
            <v xml:space="preserve">CONTINENTAL BITUMEN UK LTD  </v>
          </cell>
          <cell r="C1590" t="str">
            <v>ROYAL EDWARD DOCK</v>
          </cell>
          <cell r="E1590" t="str">
            <v xml:space="preserve">BRISTOL </v>
          </cell>
          <cell r="F1590" t="str">
            <v xml:space="preserve">AVONMOUTH    </v>
          </cell>
          <cell r="G1590" t="str">
            <v>BS11 9BJ</v>
          </cell>
        </row>
        <row r="1591">
          <cell r="A1591" t="str">
            <v>C1075</v>
          </cell>
          <cell r="B1591" t="str">
            <v>OLIVER CONNELL AND SON LIMITED</v>
          </cell>
          <cell r="C1591" t="str">
            <v xml:space="preserve">REFECTORY ROAD        </v>
          </cell>
          <cell r="D1591" t="str">
            <v xml:space="preserve">FALMER   </v>
          </cell>
          <cell r="E1591" t="str">
            <v xml:space="preserve">BRIGHTON              </v>
          </cell>
          <cell r="F1591" t="str">
            <v xml:space="preserve">EAST SUSSEX  </v>
          </cell>
          <cell r="G1591" t="str">
            <v xml:space="preserve">BN1 9RP </v>
          </cell>
        </row>
        <row r="1592">
          <cell r="A1592" t="str">
            <v>C1076</v>
          </cell>
          <cell r="B1592" t="str">
            <v xml:space="preserve">F M CONWAY LTD           </v>
          </cell>
          <cell r="C1592" t="str">
            <v xml:space="preserve">THE TECHNOLOGY CENTRE         </v>
          </cell>
          <cell r="D1592" t="str">
            <v xml:space="preserve">C/O THE WHITE HOUSE           </v>
          </cell>
          <cell r="E1592" t="str">
            <v xml:space="preserve">CLIFTON MARINE PARADE       </v>
          </cell>
          <cell r="F1592" t="str">
            <v xml:space="preserve">GRAVESEND, KENT      </v>
          </cell>
          <cell r="G1592" t="str">
            <v>DA1 0DY</v>
          </cell>
        </row>
        <row r="1593">
          <cell r="A1593" t="str">
            <v>C1077</v>
          </cell>
          <cell r="B1593" t="str">
            <v xml:space="preserve">CEFAS  </v>
          </cell>
          <cell r="C1593" t="str">
            <v xml:space="preserve">LOWESTOFT LABORATORY </v>
          </cell>
          <cell r="D1593" t="str">
            <v xml:space="preserve">PAKEFIELD ROAD  </v>
          </cell>
          <cell r="E1593" t="str">
            <v xml:space="preserve">LOWESTOFT   </v>
          </cell>
          <cell r="F1593" t="str">
            <v xml:space="preserve">SUFFOLK </v>
          </cell>
          <cell r="G1593" t="str">
            <v>NR33 OHT</v>
          </cell>
        </row>
        <row r="1594">
          <cell r="A1594" t="str">
            <v>C1078</v>
          </cell>
          <cell r="B1594" t="str">
            <v xml:space="preserve">CCL STRESSING INT. LIMITED    </v>
          </cell>
          <cell r="C1594" t="str">
            <v xml:space="preserve">UNIT 8, MILLENNIUM DRIVE      </v>
          </cell>
          <cell r="E1594" t="str">
            <v xml:space="preserve">LEEDS     </v>
          </cell>
          <cell r="F1594" t="str">
            <v xml:space="preserve">WEST YORKSHIRE    </v>
          </cell>
          <cell r="G1594" t="str">
            <v>LS11 5BP</v>
          </cell>
        </row>
        <row r="1595">
          <cell r="A1595" t="str">
            <v>C1079</v>
          </cell>
          <cell r="B1595" t="str">
            <v xml:space="preserve">CORNISH LITHIUM G5 LIMITED    </v>
          </cell>
          <cell r="C1595" t="str">
            <v>TREMOUGH INNOVATION CENTRE</v>
          </cell>
          <cell r="E1595" t="str">
            <v xml:space="preserve">PENRYN  </v>
          </cell>
          <cell r="F1595" t="str">
            <v xml:space="preserve">CORNWALL </v>
          </cell>
          <cell r="G1595" t="str">
            <v>TR10 9TA</v>
          </cell>
        </row>
        <row r="1596">
          <cell r="A1596" t="str">
            <v>C108</v>
          </cell>
          <cell r="B1596" t="str">
            <v>COLAS</v>
          </cell>
          <cell r="C1596" t="str">
            <v>WALTON ROAD</v>
          </cell>
          <cell r="D1596" t="str">
            <v>FARLINGTON</v>
          </cell>
          <cell r="E1596" t="str">
            <v>PORTSMOUTH</v>
          </cell>
          <cell r="F1596" t="str">
            <v>HAMPSHIRE</v>
          </cell>
          <cell r="G1596" t="str">
            <v>PO6 1TA</v>
          </cell>
        </row>
        <row r="1597">
          <cell r="A1597" t="str">
            <v>C1080</v>
          </cell>
          <cell r="B1597" t="str">
            <v xml:space="preserve">CORNISH LITHIUM G5 LTD      </v>
          </cell>
          <cell r="C1597" t="str">
            <v xml:space="preserve">TRELAVOUR HARD ROCK PROJECT   </v>
          </cell>
          <cell r="E1597" t="str">
            <v xml:space="preserve">ST. DENNIS   </v>
          </cell>
          <cell r="F1597" t="str">
            <v xml:space="preserve">CORNWALL   </v>
          </cell>
          <cell r="G1597" t="str">
            <v>PL26 8DY</v>
          </cell>
        </row>
        <row r="1598">
          <cell r="A1598" t="str">
            <v>C1081</v>
          </cell>
          <cell r="B1598" t="str">
            <v xml:space="preserve">CORNISH LITHIUM G5 LTD   </v>
          </cell>
          <cell r="C1598" t="str">
            <v xml:space="preserve">TRELAVOUR  </v>
          </cell>
          <cell r="D1598" t="str">
            <v>HARD ROCK PROJECT</v>
          </cell>
          <cell r="E1598" t="str">
            <v xml:space="preserve">ST. DENNIS        </v>
          </cell>
          <cell r="F1598" t="str">
            <v xml:space="preserve">CORNWALL   </v>
          </cell>
          <cell r="G1598" t="str">
            <v>PL26 8DY</v>
          </cell>
        </row>
        <row r="1599">
          <cell r="A1599" t="str">
            <v>C1082</v>
          </cell>
          <cell r="B1599" t="str">
            <v xml:space="preserve">CEGEOTECH LIMITED </v>
          </cell>
          <cell r="C1599" t="str">
            <v xml:space="preserve">UNIT 11 MATT LODGE FARM    </v>
          </cell>
          <cell r="D1599" t="str">
            <v>GROOMS LANE</v>
          </cell>
          <cell r="E1599" t="str">
            <v xml:space="preserve">CREATON                       </v>
          </cell>
          <cell r="F1599" t="str">
            <v xml:space="preserve">NORTHAMPTONSHIRE    </v>
          </cell>
          <cell r="G1599" t="str">
            <v xml:space="preserve">NN6 8NN </v>
          </cell>
        </row>
        <row r="1600">
          <cell r="A1600" t="str">
            <v>C1083</v>
          </cell>
          <cell r="B1600" t="str">
            <v>CLEANING &amp; WIPING SUPP LIMITED</v>
          </cell>
          <cell r="C1600" t="str">
            <v xml:space="preserve">14-16 LITHGOW PLACE      </v>
          </cell>
          <cell r="D1600" t="str">
            <v xml:space="preserve">COLLEGE MILTON </v>
          </cell>
          <cell r="E1600" t="str">
            <v xml:space="preserve">EAST KILBRIDE   </v>
          </cell>
          <cell r="F1600" t="str">
            <v xml:space="preserve">SOUTH LANARKSHIRE  </v>
          </cell>
          <cell r="G1600" t="str">
            <v xml:space="preserve">G74 1PW </v>
          </cell>
        </row>
        <row r="1601">
          <cell r="A1601" t="str">
            <v>C1084</v>
          </cell>
          <cell r="B1601" t="str">
            <v xml:space="preserve">C. &amp; H. QUICK-MIX LTD      </v>
          </cell>
          <cell r="C1601" t="str">
            <v xml:space="preserve">ERNEST GAGE WAY            </v>
          </cell>
          <cell r="D1601" t="str">
            <v xml:space="preserve">LONGWATER BUSINESS PARK       </v>
          </cell>
          <cell r="E1601" t="str">
            <v xml:space="preserve">COSTESSEY, NORWICH           </v>
          </cell>
          <cell r="F1601" t="str">
            <v xml:space="preserve">NORFOLK                  </v>
          </cell>
          <cell r="G1601" t="str">
            <v xml:space="preserve">NR5 0TX </v>
          </cell>
        </row>
        <row r="1602">
          <cell r="A1602" t="str">
            <v>C1085</v>
          </cell>
          <cell r="B1602" t="str">
            <v>CONSERV SOLUTIONS LTD T/A COR-</v>
          </cell>
          <cell r="C1602" t="str">
            <v xml:space="preserve">MAC SOLUTIONS, LONGROCK DEPOT </v>
          </cell>
          <cell r="D1602" t="str">
            <v xml:space="preserve">(OPPOSITE TOPPS TILES)     </v>
          </cell>
          <cell r="E1602" t="str">
            <v xml:space="preserve">PENZANCE             </v>
          </cell>
          <cell r="F1602" t="str">
            <v xml:space="preserve">CORNWALL                      </v>
          </cell>
          <cell r="G1602" t="str">
            <v>TR20 8HL</v>
          </cell>
        </row>
        <row r="1603">
          <cell r="A1603" t="str">
            <v>C1086</v>
          </cell>
          <cell r="B1603" t="str">
            <v xml:space="preserve">CALUMITE LTD                </v>
          </cell>
          <cell r="C1603" t="str">
            <v xml:space="preserve">PO BOX 1913    </v>
          </cell>
          <cell r="D1603" t="str">
            <v xml:space="preserve">THE RIDGE                  </v>
          </cell>
          <cell r="E1603" t="str">
            <v>CHIPPING SODBURY</v>
          </cell>
          <cell r="F1603" t="str">
            <v xml:space="preserve">BERKSHIRE </v>
          </cell>
          <cell r="G1603" t="str">
            <v>BS37 0AD</v>
          </cell>
        </row>
        <row r="1604">
          <cell r="A1604" t="str">
            <v>C1087</v>
          </cell>
          <cell r="B1604" t="str">
            <v xml:space="preserve">CAREY LONDON LTD              </v>
          </cell>
          <cell r="C1604" t="str">
            <v xml:space="preserve">DAGENHAM GREEN         </v>
          </cell>
          <cell r="D1604" t="str">
            <v xml:space="preserve">CHEQUERS LANE         </v>
          </cell>
          <cell r="E1604" t="str">
            <v xml:space="preserve">DAGENHAM     </v>
          </cell>
          <cell r="F1604" t="str">
            <v xml:space="preserve">GREATER LONDON </v>
          </cell>
          <cell r="G1604" t="str">
            <v xml:space="preserve">RM9 6PR </v>
          </cell>
        </row>
        <row r="1605">
          <cell r="A1605" t="str">
            <v>C1088</v>
          </cell>
          <cell r="B1605" t="str">
            <v xml:space="preserve">FC CIVILS SOLUTIONS LTD       </v>
          </cell>
          <cell r="C1605" t="str">
            <v xml:space="preserve">3RD FLOOR, BUILDING 5         </v>
          </cell>
          <cell r="D1605" t="str">
            <v xml:space="preserve">CHISWICK BUSINESS PARK    </v>
          </cell>
          <cell r="E1605" t="str">
            <v xml:space="preserve">CHISWICK     </v>
          </cell>
          <cell r="F1605" t="str">
            <v xml:space="preserve">LONDON        </v>
          </cell>
          <cell r="G1605" t="str">
            <v xml:space="preserve">W4 5YF  </v>
          </cell>
        </row>
        <row r="1606">
          <cell r="A1606" t="str">
            <v>C1089</v>
          </cell>
          <cell r="B1606" t="str">
            <v>FC CIVILS SOLUTIONS LTD</v>
          </cell>
          <cell r="C1606" t="str">
            <v xml:space="preserve">A41 MAIN COMPOUND         </v>
          </cell>
          <cell r="D1606" t="str">
            <v xml:space="preserve">A41 BICESTER ROAD COMPOUND </v>
          </cell>
          <cell r="E1606" t="str">
            <v xml:space="preserve">FLEET MARSTON, AYLESBURY      </v>
          </cell>
          <cell r="F1606" t="str">
            <v xml:space="preserve">BUCKINGHAMSHIRE   </v>
          </cell>
          <cell r="G1606" t="str">
            <v>HP18 0QA</v>
          </cell>
        </row>
        <row r="1607">
          <cell r="A1607" t="str">
            <v>C109</v>
          </cell>
          <cell r="B1607" t="str">
            <v>COLTMAN CONTRACTS</v>
          </cell>
          <cell r="C1607" t="str">
            <v>8 LISGARTY ROAD</v>
          </cell>
          <cell r="D1607" t="str">
            <v/>
          </cell>
          <cell r="E1607" t="str">
            <v>DROMERE</v>
          </cell>
          <cell r="F1607" t="str">
            <v>CO. TYRONE</v>
          </cell>
          <cell r="G1607" t="str">
            <v>BT78 3ET</v>
          </cell>
        </row>
        <row r="1608">
          <cell r="A1608" t="str">
            <v>C1090</v>
          </cell>
          <cell r="B1608" t="str">
            <v xml:space="preserve">CALUMITE LIMITED   </v>
          </cell>
          <cell r="C1608" t="str">
            <v xml:space="preserve">BRIGG ROAD                  </v>
          </cell>
          <cell r="D1608" t="str">
            <v xml:space="preserve">SCUNTHORPE WORKS (GATE A)     </v>
          </cell>
          <cell r="E1608" t="str">
            <v xml:space="preserve">SCUNTHORPE           </v>
          </cell>
          <cell r="F1608" t="str">
            <v xml:space="preserve">NORTH LINCOLNSHIRE      </v>
          </cell>
          <cell r="G1608" t="str">
            <v>DN16 1AW</v>
          </cell>
        </row>
        <row r="1609">
          <cell r="A1609" t="str">
            <v>C1091</v>
          </cell>
          <cell r="B1609" t="str">
            <v xml:space="preserve">FC CIVILS SOLUTIONS LTD     </v>
          </cell>
          <cell r="C1609" t="str">
            <v xml:space="preserve">EDGCOTE VIADUCT SOUTH (ACCESS </v>
          </cell>
          <cell r="D1609" t="str">
            <v xml:space="preserve">GREATWORTH GREEN TUNNEL GATE) </v>
          </cell>
          <cell r="E1609" t="str">
            <v xml:space="preserve">GATE: C23 G17, SULGRAVE ROAD  </v>
          </cell>
          <cell r="F1609" t="str">
            <v xml:space="preserve">OXFORD               </v>
          </cell>
          <cell r="G1609" t="str">
            <v>OX17 2HL</v>
          </cell>
        </row>
        <row r="1610">
          <cell r="A1610" t="str">
            <v>C110</v>
          </cell>
          <cell r="B1610" t="str">
            <v>CALIBRATION TESTING SOLUTIONS</v>
          </cell>
          <cell r="C1610" t="str">
            <v>M1 COMMERCE PARK</v>
          </cell>
          <cell r="D1610" t="str">
            <v>DUCKMANTON</v>
          </cell>
          <cell r="E1610" t="str">
            <v>CHESTERFIELD</v>
          </cell>
          <cell r="F1610" t="str">
            <v>DERBYSHIRE</v>
          </cell>
          <cell r="G1610" t="str">
            <v>S44 5HS</v>
          </cell>
        </row>
        <row r="1611">
          <cell r="A1611" t="str">
            <v>C111</v>
          </cell>
          <cell r="B1611" t="str">
            <v>CHRISTY HYDRAULICS(WARWICK)LTD</v>
          </cell>
          <cell r="C1611" t="str">
            <v>7 BROOK BUSINESS PARK</v>
          </cell>
          <cell r="D1611" t="str">
            <v>BROOKHAMPTON LANE</v>
          </cell>
          <cell r="E1611" t="str">
            <v>KINETON</v>
          </cell>
          <cell r="F1611" t="str">
            <v>WARWICKSHIRE</v>
          </cell>
          <cell r="G1611" t="str">
            <v>CV35 0JA</v>
          </cell>
        </row>
        <row r="1612">
          <cell r="A1612" t="str">
            <v>C112</v>
          </cell>
          <cell r="B1612" t="str">
            <v>CONSTRUCTION TESTING SOLUTIONS</v>
          </cell>
          <cell r="C1612" t="str">
            <v>HIGHWAY HOUSE</v>
          </cell>
          <cell r="D1612" t="str">
            <v>6 LUTTERWORTH ROAD</v>
          </cell>
          <cell r="E1612" t="str">
            <v>WOLVEY, HINCKLEY</v>
          </cell>
          <cell r="F1612" t="str">
            <v>LEICESTERSHIRE</v>
          </cell>
          <cell r="G1612" t="str">
            <v>LE10 3HW</v>
          </cell>
        </row>
        <row r="1613">
          <cell r="A1613" t="str">
            <v>C113</v>
          </cell>
          <cell r="B1613" t="str">
            <v>CONEXPO (NI) LTD</v>
          </cell>
          <cell r="C1613" t="str">
            <v>SEAL ROAD</v>
          </cell>
          <cell r="D1613" t="str">
            <v>BELFAST HARBOUR</v>
          </cell>
          <cell r="E1613" t="str">
            <v>BELFAST</v>
          </cell>
          <cell r="F1613" t="str">
            <v>CO. ANTRIM</v>
          </cell>
          <cell r="G1613" t="str">
            <v>BT3 9LL</v>
          </cell>
        </row>
        <row r="1614">
          <cell r="A1614" t="str">
            <v>C114</v>
          </cell>
          <cell r="B1614" t="str">
            <v>CMT EQUIPMENT LTD</v>
          </cell>
          <cell r="C1614" t="str">
            <v>J B RINEY &amp; CO LTD</v>
          </cell>
          <cell r="D1614" t="str">
            <v>455 WICK LANE</v>
          </cell>
          <cell r="E1614" t="str">
            <v>BOW</v>
          </cell>
          <cell r="F1614" t="str">
            <v>LONDON</v>
          </cell>
          <cell r="G1614" t="str">
            <v>E3 2TB</v>
          </cell>
        </row>
        <row r="1615">
          <cell r="A1615" t="str">
            <v>C115</v>
          </cell>
          <cell r="B1615" t="str">
            <v>CLOBURN QUARRY COMPANY LTD</v>
          </cell>
          <cell r="C1615" t="str">
            <v>PETTINAIN</v>
          </cell>
          <cell r="D1615" t="str">
            <v/>
          </cell>
          <cell r="E1615" t="str">
            <v>LANARK</v>
          </cell>
          <cell r="F1615" t="str">
            <v>LANARKSHIRE</v>
          </cell>
          <cell r="G1615" t="str">
            <v>ML11 8SR</v>
          </cell>
        </row>
        <row r="1616">
          <cell r="A1616" t="str">
            <v>C116</v>
          </cell>
          <cell r="B1616" t="str">
            <v>CAN GEOTECHNICAL LTD</v>
          </cell>
          <cell r="C1616" t="str">
            <v>SMECKLEY WOOD CLOSE</v>
          </cell>
          <cell r="D1616" t="str">
            <v/>
          </cell>
          <cell r="E1616" t="str">
            <v>CHESTERFIELD</v>
          </cell>
          <cell r="F1616" t="str">
            <v>DERBYSHIRE</v>
          </cell>
          <cell r="G1616" t="str">
            <v>S41 9PZ</v>
          </cell>
        </row>
        <row r="1617">
          <cell r="A1617" t="str">
            <v>C117</v>
          </cell>
          <cell r="B1617" t="str">
            <v>CPI MORTARS LIMITED</v>
          </cell>
          <cell r="C1617" t="str">
            <v>MARTINS ROAD</v>
          </cell>
          <cell r="D1617" t="str">
            <v>NORTH BANK IND. PARK</v>
          </cell>
          <cell r="E1617" t="str">
            <v>IRLAM</v>
          </cell>
          <cell r="F1617" t="str">
            <v>GREATER MANCHESTER</v>
          </cell>
          <cell r="G1617" t="str">
            <v>M44 5AX</v>
          </cell>
        </row>
        <row r="1618">
          <cell r="A1618" t="str">
            <v>C118</v>
          </cell>
          <cell r="B1618" t="str">
            <v>CONSTRUCTION TESTING SOL</v>
          </cell>
          <cell r="C1618" t="str">
            <v>LOCKWOOD BECK</v>
          </cell>
          <cell r="D1618" t="str">
            <v>LINGDALE</v>
          </cell>
          <cell r="E1618" t="str">
            <v>SALTBURN BY THE SEA</v>
          </cell>
          <cell r="F1618" t="str">
            <v>NORTH YORKSHIRE</v>
          </cell>
          <cell r="G1618" t="str">
            <v>TS12 3LQ</v>
          </cell>
        </row>
        <row r="1619">
          <cell r="A1619" t="str">
            <v>C119</v>
          </cell>
          <cell r="B1619" t="str">
            <v>COPING STONES</v>
          </cell>
          <cell r="C1619" t="str">
            <v>16C PILLINGS ROAD</v>
          </cell>
          <cell r="D1619" t="str">
            <v>OAKHAM</v>
          </cell>
          <cell r="E1619" t="str">
            <v>RUTLAND</v>
          </cell>
          <cell r="F1619" t="str">
            <v>MIDLANDS</v>
          </cell>
          <cell r="G1619" t="str">
            <v>LE15 6QF</v>
          </cell>
        </row>
        <row r="1620">
          <cell r="A1620" t="str">
            <v>C120</v>
          </cell>
          <cell r="B1620" t="str">
            <v>CONSTRUCTION SITE SUPPLIES LTD</v>
          </cell>
          <cell r="C1620" t="str">
            <v>UNIT 14, GALLEYMEAD ROAD</v>
          </cell>
          <cell r="D1620" t="str">
            <v/>
          </cell>
          <cell r="E1620" t="str">
            <v>COLNBROOK, SLOUGH</v>
          </cell>
          <cell r="F1620" t="str">
            <v>BERKSHIRE</v>
          </cell>
          <cell r="G1620" t="str">
            <v>SL3 0EN</v>
          </cell>
        </row>
        <row r="1621">
          <cell r="A1621" t="str">
            <v>C121</v>
          </cell>
          <cell r="B1621" t="str">
            <v>THOMAS MENZIES BUILDERS</v>
          </cell>
          <cell r="C1621" t="str">
            <v>HAYFIELD PLACE</v>
          </cell>
          <cell r="D1621" t="str">
            <v>HAYFIELD IND. ESTATE</v>
          </cell>
          <cell r="E1621" t="str">
            <v>KIRKCALDY</v>
          </cell>
          <cell r="F1621" t="str">
            <v>FIFE</v>
          </cell>
          <cell r="G1621" t="str">
            <v>KY2 5DH</v>
          </cell>
        </row>
        <row r="1622">
          <cell r="A1622" t="str">
            <v>C122</v>
          </cell>
          <cell r="B1622" t="str">
            <v>COCKSEDGE BUILD CONTRACT  LTD</v>
          </cell>
          <cell r="C1622" t="str">
            <v>CHESTERTON ROAD ENTRANCE</v>
          </cell>
          <cell r="D1622" t="str">
            <v>ADJACENT TO CHESTERTON ROAD</v>
          </cell>
          <cell r="E1622" t="str">
            <v>CAMBRIDGE</v>
          </cell>
          <cell r="F1622" t="str">
            <v>CAMBRIDGESHIRE</v>
          </cell>
          <cell r="G1622" t="str">
            <v>CB4 3AB</v>
          </cell>
        </row>
        <row r="1623">
          <cell r="A1623" t="str">
            <v>C123</v>
          </cell>
          <cell r="B1623" t="str">
            <v>CPI INNOVATION SERVICES LTD</v>
          </cell>
          <cell r="C1623" t="str">
            <v>THOMAS RIGHT WAY</v>
          </cell>
          <cell r="D1623" t="str">
            <v>NETPARK</v>
          </cell>
          <cell r="E1623" t="str">
            <v>SEDGEFIELD</v>
          </cell>
          <cell r="F1623" t="str">
            <v>COUNTY DURHAM</v>
          </cell>
          <cell r="G1623" t="str">
            <v>TS21 3FG</v>
          </cell>
        </row>
        <row r="1624">
          <cell r="A1624" t="str">
            <v>C124</v>
          </cell>
          <cell r="B1624" t="str">
            <v>EURO - CITY GROUP LTD</v>
          </cell>
          <cell r="C1624" t="str">
            <v>C/O BOUYGUES LTD</v>
          </cell>
          <cell r="D1624" t="str">
            <v>UNI OF BRIGHTON, MITHRAS HOUSE</v>
          </cell>
          <cell r="E1624" t="str">
            <v>LEWES ROAD, BRIGHTON</v>
          </cell>
          <cell r="F1624" t="str">
            <v>EAST SUSSEX</v>
          </cell>
          <cell r="G1624" t="str">
            <v>BN2 4AT</v>
          </cell>
        </row>
        <row r="1625">
          <cell r="A1625" t="str">
            <v>C125</v>
          </cell>
          <cell r="B1625" t="str">
            <v>MR JAMES CLEAL</v>
          </cell>
          <cell r="C1625" t="str">
            <v>7 RIVER VIEW, THE MEADOWS</v>
          </cell>
          <cell r="D1625" t="str">
            <v>OLD STRATFORD</v>
          </cell>
          <cell r="E1625" t="str">
            <v>MILTON KEYNES</v>
          </cell>
          <cell r="F1625" t="str">
            <v/>
          </cell>
          <cell r="G1625" t="str">
            <v>MK19 6BF</v>
          </cell>
        </row>
        <row r="1626">
          <cell r="A1626" t="str">
            <v>C126</v>
          </cell>
          <cell r="B1626" t="str">
            <v>COLAS LIMITED</v>
          </cell>
          <cell r="C1626" t="str">
            <v>COL GBR0007 AIRFIELDS</v>
          </cell>
          <cell r="D1626" t="str">
            <v>6210 BISHOPS CRT, B'HAM BUS.PK</v>
          </cell>
          <cell r="E1626" t="str">
            <v>SOLIHULL, BIRMINGHAM</v>
          </cell>
          <cell r="F1626" t="str">
            <v>WEST MIDLANDS</v>
          </cell>
          <cell r="G1626" t="str">
            <v>B37 7YB</v>
          </cell>
        </row>
        <row r="1627">
          <cell r="A1627" t="str">
            <v>C127</v>
          </cell>
          <cell r="B1627" t="str">
            <v>CANAL AND RIVER TRUST</v>
          </cell>
          <cell r="C1627" t="str">
            <v>THE DOCK OFFICE</v>
          </cell>
          <cell r="D1627" t="str">
            <v>COMMERCIAL ROAD</v>
          </cell>
          <cell r="E1627" t="str">
            <v>GLOUCESTER</v>
          </cell>
          <cell r="F1627" t="str">
            <v>GLOUCESTERSHIRE</v>
          </cell>
          <cell r="G1627" t="str">
            <v>GL1 2EB</v>
          </cell>
        </row>
        <row r="1628">
          <cell r="A1628" t="str">
            <v>C128</v>
          </cell>
          <cell r="B1628" t="str">
            <v>LHOIST UK</v>
          </cell>
          <cell r="C1628" t="str">
            <v>HINDLOW QUARRY</v>
          </cell>
          <cell r="D1628" t="str">
            <v/>
          </cell>
          <cell r="E1628" t="str">
            <v>BUXTON</v>
          </cell>
          <cell r="F1628" t="str">
            <v>DERBYSHIRE</v>
          </cell>
          <cell r="G1628" t="str">
            <v>SK17 0EL</v>
          </cell>
        </row>
        <row r="1629">
          <cell r="A1629" t="str">
            <v>C129A</v>
          </cell>
          <cell r="B1629" t="str">
            <v>CAMLAB LIMITED</v>
          </cell>
          <cell r="C1629" t="str">
            <v>24 NORMAN WAY IND EST</v>
          </cell>
          <cell r="D1629" t="str">
            <v>OVER</v>
          </cell>
          <cell r="E1629" t="str">
            <v>CAMBRIDGE</v>
          </cell>
          <cell r="F1629" t="str">
            <v>CAMBRIDGESHIRE</v>
          </cell>
          <cell r="G1629" t="str">
            <v>CB24 5WE</v>
          </cell>
        </row>
        <row r="1630">
          <cell r="A1630" t="str">
            <v>C130</v>
          </cell>
          <cell r="B1630" t="str">
            <v>HARRIONTONS BUILDERS PLC</v>
          </cell>
          <cell r="C1630" t="str">
            <v>HARRINGTON HOUSE FOURTH WAY</v>
          </cell>
          <cell r="D1630" t="str">
            <v/>
          </cell>
          <cell r="E1630" t="str">
            <v>WEMBLEY</v>
          </cell>
          <cell r="F1630" t="str">
            <v>LONDON</v>
          </cell>
          <cell r="G1630" t="str">
            <v>HA9 0LH</v>
          </cell>
        </row>
        <row r="1631">
          <cell r="A1631" t="str">
            <v>C131</v>
          </cell>
          <cell r="B1631" t="str">
            <v>PF CUSACK</v>
          </cell>
          <cell r="C1631" t="str">
            <v>1 DUNDEE WAY</v>
          </cell>
          <cell r="D1631" t="str">
            <v>BRIMSDOWN</v>
          </cell>
          <cell r="E1631" t="str">
            <v>ENFIELD</v>
          </cell>
          <cell r="F1631" t="str">
            <v>MIDDLESEX</v>
          </cell>
          <cell r="G1631" t="str">
            <v>EN3 7SX</v>
          </cell>
        </row>
        <row r="1632">
          <cell r="A1632" t="str">
            <v>C132</v>
          </cell>
          <cell r="B1632" t="str">
            <v>CORE CUT LTD</v>
          </cell>
          <cell r="C1632" t="str">
            <v>BANKHEAD</v>
          </cell>
          <cell r="D1632" t="str">
            <v/>
          </cell>
          <cell r="E1632" t="str">
            <v>BROXBURN</v>
          </cell>
          <cell r="F1632" t="str">
            <v>WEST LOTHIAN</v>
          </cell>
          <cell r="G1632" t="str">
            <v>EH52 6PP</v>
          </cell>
        </row>
        <row r="1633">
          <cell r="A1633" t="str">
            <v>C133</v>
          </cell>
          <cell r="B1633" t="str">
            <v xml:space="preserve">COLLIER QUARRYING &amp; RECYCLING </v>
          </cell>
          <cell r="C1633" t="str">
            <v xml:space="preserve">LTD, GOATHILL QUARRY    </v>
          </cell>
          <cell r="D1633" t="str">
            <v>EASTER BUCKYLVIE</v>
          </cell>
          <cell r="E1633" t="str">
            <v>COWDENBEATH</v>
          </cell>
          <cell r="F1633" t="str">
            <v>FIFE</v>
          </cell>
          <cell r="G1633" t="str">
            <v>KY4 8ES</v>
          </cell>
        </row>
        <row r="1634">
          <cell r="A1634" t="str">
            <v>C134</v>
          </cell>
          <cell r="B1634" t="str">
            <v>CAMPDEN TECHNOLOGY LTD</v>
          </cell>
          <cell r="C1634" t="str">
            <v>STATION ROAD</v>
          </cell>
          <cell r="D1634" t="str">
            <v/>
          </cell>
          <cell r="E1634" t="str">
            <v>CHIPPING CAMPDEN</v>
          </cell>
          <cell r="F1634" t="str">
            <v>GLOUCESTERSHIRE</v>
          </cell>
          <cell r="G1634" t="str">
            <v>GL55 6LD</v>
          </cell>
        </row>
        <row r="1635">
          <cell r="A1635" t="str">
            <v>C135</v>
          </cell>
          <cell r="B1635" t="str">
            <v>CHPH MECHANICAL</v>
          </cell>
          <cell r="C1635" t="str">
            <v>78 ADWICK ROAD</v>
          </cell>
          <cell r="D1635" t="str">
            <v/>
          </cell>
          <cell r="E1635" t="str">
            <v>MEXBOROUGH</v>
          </cell>
          <cell r="F1635" t="str">
            <v>SOUTH YORKSHIRE</v>
          </cell>
          <cell r="G1635" t="str">
            <v>S64 0BB</v>
          </cell>
        </row>
        <row r="1636">
          <cell r="A1636" t="str">
            <v>C136</v>
          </cell>
          <cell r="B1636" t="str">
            <v>CATERERS CHOICE LTD</v>
          </cell>
          <cell r="C1636" t="str">
            <v>PARKDALE HOUSE 1 LONGBOW CLOSE</v>
          </cell>
          <cell r="D1636" t="str">
            <v>PENNINE BUSINESS PARK</v>
          </cell>
          <cell r="E1636" t="str">
            <v>BRADLEY, HUDDERSFIELD</v>
          </cell>
          <cell r="F1636" t="str">
            <v>WEST YORKSHIRE</v>
          </cell>
          <cell r="G1636" t="str">
            <v>HD2 1YZ</v>
          </cell>
        </row>
        <row r="1637">
          <cell r="A1637" t="str">
            <v>C137</v>
          </cell>
          <cell r="B1637" t="str">
            <v>CRESCENT PHARMA</v>
          </cell>
          <cell r="C1637" t="str">
            <v>3 &amp; 4 QUIDHAMPTON BUISNEESS</v>
          </cell>
          <cell r="D1637" t="str">
            <v>UNIT</v>
          </cell>
          <cell r="E1637" t="str">
            <v>OVERTON</v>
          </cell>
          <cell r="F1637" t="str">
            <v>CHESHIRE</v>
          </cell>
          <cell r="G1637" t="str">
            <v>RG25 3ED</v>
          </cell>
        </row>
        <row r="1638">
          <cell r="A1638" t="str">
            <v>C138</v>
          </cell>
          <cell r="B1638" t="str">
            <v>COCKSEDGE BUILDING CONTRACTORS</v>
          </cell>
          <cell r="C1638" t="str">
            <v>LIMITED, 25 HAMPSTEAD AVE</v>
          </cell>
          <cell r="D1638" t="str">
            <v>MIDENHALL</v>
          </cell>
          <cell r="E1638" t="str">
            <v>BURY SAINT EDMUNDS</v>
          </cell>
          <cell r="F1638" t="str">
            <v>SUFFOLK</v>
          </cell>
          <cell r="G1638" t="str">
            <v>IP28 7AS</v>
          </cell>
        </row>
        <row r="1639">
          <cell r="A1639" t="str">
            <v>C139</v>
          </cell>
          <cell r="B1639" t="str">
            <v>CHARCON LTD</v>
          </cell>
          <cell r="C1639" t="str">
            <v>AUCHENGEICH ROAD</v>
          </cell>
          <cell r="D1639" t="str">
            <v>CHRYSTON</v>
          </cell>
          <cell r="E1639" t="str">
            <v>GLASGOW</v>
          </cell>
          <cell r="F1639" t="str">
            <v>LANARKSHIRE</v>
          </cell>
          <cell r="G1639" t="str">
            <v>G69 0JL</v>
          </cell>
        </row>
        <row r="1640">
          <cell r="A1640" t="str">
            <v>C140</v>
          </cell>
          <cell r="B1640" t="str">
            <v>CS ALUMINIUM WINDOWS LIMITED</v>
          </cell>
          <cell r="C1640" t="str">
            <v>JUBILEE ROAD</v>
          </cell>
          <cell r="D1640" t="str">
            <v/>
          </cell>
          <cell r="E1640" t="str">
            <v>BUCKLEY</v>
          </cell>
          <cell r="F1640" t="str">
            <v>FLINTSHIRE</v>
          </cell>
          <cell r="G1640" t="str">
            <v>CH7 2BF</v>
          </cell>
        </row>
        <row r="1641">
          <cell r="A1641" t="str">
            <v>C141</v>
          </cell>
          <cell r="B1641" t="str">
            <v>CLADY QUARRIES</v>
          </cell>
          <cell r="C1641" t="str">
            <v>59 CLADY ROAD</v>
          </cell>
          <cell r="D1641" t="str">
            <v/>
          </cell>
          <cell r="E1641" t="str">
            <v>ARMAGH</v>
          </cell>
          <cell r="F1641" t="str">
            <v>CO. ARMAGH</v>
          </cell>
          <cell r="G1641" t="str">
            <v>BT60 2HA</v>
          </cell>
        </row>
        <row r="1642">
          <cell r="A1642" t="str">
            <v>C142</v>
          </cell>
          <cell r="B1642" t="str">
            <v>COLINWELL CONCRETE</v>
          </cell>
          <cell r="C1642" t="str">
            <v>37 COLINGLEN ROAD</v>
          </cell>
          <cell r="D1642" t="str">
            <v>DUNMURRAY</v>
          </cell>
          <cell r="E1642" t="str">
            <v>BELFAST</v>
          </cell>
          <cell r="F1642" t="str">
            <v>CO. ANTRIM</v>
          </cell>
          <cell r="G1642" t="str">
            <v>BT17 0LP</v>
          </cell>
        </row>
        <row r="1643">
          <cell r="A1643" t="str">
            <v>C143</v>
          </cell>
          <cell r="B1643" t="str">
            <v>CASTLE CLAYSALES LIMITED</v>
          </cell>
          <cell r="C1643" t="str">
            <v>FLORIDA CLOSE</v>
          </cell>
          <cell r="D1643" t="str">
            <v>HOT LANE IND EST</v>
          </cell>
          <cell r="E1643" t="str">
            <v>STOKE ON TRENT</v>
          </cell>
          <cell r="F1643" t="str">
            <v>STAFFORDSHIRE</v>
          </cell>
          <cell r="G1643" t="str">
            <v>ST6 2DJ</v>
          </cell>
        </row>
        <row r="1644">
          <cell r="A1644" t="str">
            <v>C144</v>
          </cell>
          <cell r="B1644" t="str">
            <v>CANAL AND RIVER TRUST</v>
          </cell>
          <cell r="C1644" t="str">
            <v>CANAL LANE</v>
          </cell>
          <cell r="D1644" t="str">
            <v/>
          </cell>
          <cell r="E1644" t="str">
            <v>HATTON</v>
          </cell>
          <cell r="F1644" t="str">
            <v>WARWICK</v>
          </cell>
          <cell r="G1644" t="str">
            <v>CV35 7JL</v>
          </cell>
        </row>
        <row r="1645">
          <cell r="A1645" t="str">
            <v>C145</v>
          </cell>
          <cell r="B1645" t="str">
            <v>INSIGHT TRANS LOGISTICS</v>
          </cell>
          <cell r="C1645" t="str">
            <v>C/O COLOMENDY, UNIT 9 PRIORY</v>
          </cell>
          <cell r="D1645" t="str">
            <v>PIECE BUSINESS PARK, PRIORY</v>
          </cell>
          <cell r="E1645" t="str">
            <v>FARM LANE, INKBERROW</v>
          </cell>
          <cell r="F1645" t="str">
            <v>WORCESTERSHIRE</v>
          </cell>
          <cell r="G1645" t="str">
            <v>WR7 4HT</v>
          </cell>
        </row>
        <row r="1646">
          <cell r="A1646" t="str">
            <v>C146</v>
          </cell>
          <cell r="B1646" t="str">
            <v>CONSTRUCTION MATERIALS</v>
          </cell>
          <cell r="C1646" t="str">
            <v>CONSULTANTS LTD.</v>
          </cell>
          <cell r="D1646" t="str">
            <v>WALLACE HOUSE, WHITEHOUSE RD</v>
          </cell>
          <cell r="E1646" t="str">
            <v>STIRLING</v>
          </cell>
          <cell r="F1646" t="str">
            <v>STIRLINGSHIRE</v>
          </cell>
          <cell r="G1646" t="str">
            <v>FK7 7TA</v>
          </cell>
        </row>
        <row r="1647">
          <cell r="A1647" t="str">
            <v>C147A</v>
          </cell>
          <cell r="B1647" t="str">
            <v>CPI MORTARS LIMITED</v>
          </cell>
          <cell r="C1647" t="str">
            <v>SPRINGVALE AVENUE</v>
          </cell>
          <cell r="D1647" t="str">
            <v>SPRINGVALE IND. PARK</v>
          </cell>
          <cell r="E1647" t="str">
            <v>BILSTON</v>
          </cell>
          <cell r="F1647" t="str">
            <v>WOLVERHAMPTON</v>
          </cell>
          <cell r="G1647" t="str">
            <v>WV14 0QL</v>
          </cell>
        </row>
        <row r="1648">
          <cell r="A1648" t="str">
            <v>C148</v>
          </cell>
          <cell r="B1648" t="str">
            <v>CEMEX</v>
          </cell>
          <cell r="C1648" t="str">
            <v>STAR TRADING ESTATE</v>
          </cell>
          <cell r="D1648" t="str">
            <v>PONTHIR ROAD, CAERLEON</v>
          </cell>
          <cell r="E1648" t="str">
            <v>NEWPORT</v>
          </cell>
          <cell r="F1648" t="str">
            <v>GWENT</v>
          </cell>
          <cell r="G1648" t="str">
            <v>NP18 1PQ</v>
          </cell>
        </row>
        <row r="1649">
          <cell r="A1649" t="str">
            <v>C149</v>
          </cell>
          <cell r="B1649" t="str">
            <v>ADOMAST MANUFACTURING LTD</v>
          </cell>
          <cell r="C1649" t="str">
            <v>BARKSTON ROAD</v>
          </cell>
          <cell r="D1649" t="str">
            <v>CARLTON INDUSTRIAL ESTATE</v>
          </cell>
          <cell r="E1649" t="str">
            <v>BARNSLEY</v>
          </cell>
          <cell r="F1649" t="str">
            <v>SOUTH YORKSHIRE</v>
          </cell>
          <cell r="G1649" t="str">
            <v>S71 3HU</v>
          </cell>
        </row>
        <row r="1650">
          <cell r="A1650" t="str">
            <v>C150</v>
          </cell>
          <cell r="B1650" t="str">
            <v>COSTAIN LTD</v>
          </cell>
          <cell r="C1650" t="str">
            <v>SITE OFFICE</v>
          </cell>
          <cell r="D1650" t="str">
            <v>PRESTON WESTERN DISTRIBU ROAD</v>
          </cell>
          <cell r="E1650" t="str">
            <v>LEA LANE, LEA TOWN, PRESTON</v>
          </cell>
          <cell r="F1650" t="str">
            <v>LANCASHIRE</v>
          </cell>
          <cell r="G1650" t="str">
            <v>PR4 0RN</v>
          </cell>
        </row>
        <row r="1651">
          <cell r="A1651" t="str">
            <v>C151</v>
          </cell>
          <cell r="B1651" t="str">
            <v>CORROSION RESISTANT PRODUCTS</v>
          </cell>
          <cell r="C1651" t="str">
            <v>TODMORDEN ROAD</v>
          </cell>
          <cell r="D1651" t="str">
            <v/>
          </cell>
          <cell r="E1651" t="str">
            <v>LITTLEBOROUGH</v>
          </cell>
          <cell r="F1651" t="str">
            <v>MANCHESTER</v>
          </cell>
          <cell r="G1651" t="str">
            <v>OL15 9EG</v>
          </cell>
        </row>
        <row r="1652">
          <cell r="A1652" t="str">
            <v>C152</v>
          </cell>
          <cell r="B1652" t="str">
            <v>SCS JV - HS2 MWCC</v>
          </cell>
          <cell r="C1652" t="str">
            <v>WEST RUISLIP PORTAL</v>
          </cell>
          <cell r="D1652" t="str">
            <v>RUISLIP GOLF CENTRE</v>
          </cell>
          <cell r="E1652" t="str">
            <v>RUISLIP</v>
          </cell>
          <cell r="F1652" t="str">
            <v>MIDDLESEX</v>
          </cell>
          <cell r="G1652" t="str">
            <v>HA4 7DL</v>
          </cell>
        </row>
        <row r="1653">
          <cell r="A1653" t="str">
            <v>C153</v>
          </cell>
          <cell r="B1653" t="str">
            <v>CHARLES DARLEY AND ASSOCIATES</v>
          </cell>
          <cell r="C1653" t="str">
            <v>33 CAMPBELL STREET</v>
          </cell>
          <cell r="D1653" t="str">
            <v/>
          </cell>
          <cell r="E1653" t="str">
            <v>HELENSBURGH</v>
          </cell>
          <cell r="F1653" t="str">
            <v>ARGYLL &amp; BUTE</v>
          </cell>
          <cell r="G1653" t="str">
            <v>G84 8XZ</v>
          </cell>
        </row>
        <row r="1654">
          <cell r="A1654" t="str">
            <v>C154</v>
          </cell>
          <cell r="B1654" t="str">
            <v>COLAS LIMITED</v>
          </cell>
          <cell r="C1654" t="str">
            <v>LOUSHERS LANE</v>
          </cell>
          <cell r="D1654" t="str">
            <v>WILDERSPOOL</v>
          </cell>
          <cell r="E1654" t="str">
            <v>WARRINGTON</v>
          </cell>
          <cell r="F1654" t="str">
            <v>CHESHIRE</v>
          </cell>
          <cell r="G1654" t="str">
            <v>WA4 6RZ</v>
          </cell>
        </row>
        <row r="1655">
          <cell r="A1655" t="str">
            <v>C155</v>
          </cell>
          <cell r="B1655" t="str">
            <v>NATHAN LOBODA-SMITH</v>
          </cell>
          <cell r="C1655" t="str">
            <v>70 LEIGH PARK</v>
          </cell>
          <cell r="D1655" t="str">
            <v/>
          </cell>
          <cell r="E1655" t="str">
            <v>HAPTON</v>
          </cell>
          <cell r="F1655" t="str">
            <v>LANCASHIRE</v>
          </cell>
          <cell r="G1655" t="str">
            <v>BB11 5PD</v>
          </cell>
        </row>
        <row r="1656">
          <cell r="A1656" t="str">
            <v>C156</v>
          </cell>
          <cell r="B1656" t="str">
            <v>A J COPE &amp; SON LTD</v>
          </cell>
          <cell r="C1656" t="str">
            <v>UNIT 10 CLIFFSIDE IND TRADE PK</v>
          </cell>
          <cell r="D1656" t="str">
            <v>MOTHERWELL WAY</v>
          </cell>
          <cell r="E1656" t="str">
            <v>GRAYS</v>
          </cell>
          <cell r="F1656" t="str">
            <v>ESSEX</v>
          </cell>
          <cell r="G1656" t="str">
            <v>RM20 3XD</v>
          </cell>
        </row>
        <row r="1657">
          <cell r="A1657" t="str">
            <v>C157</v>
          </cell>
          <cell r="B1657" t="str">
            <v>CIDON CONSTRUCTION</v>
          </cell>
          <cell r="C1657" t="str">
            <v>440 WALKDEN ROAD</v>
          </cell>
          <cell r="D1657" t="str">
            <v/>
          </cell>
          <cell r="E1657" t="str">
            <v>MANCHESTER</v>
          </cell>
          <cell r="F1657" t="str">
            <v>GREATER MANCHESTER</v>
          </cell>
          <cell r="G1657" t="str">
            <v>M28 2ND</v>
          </cell>
        </row>
        <row r="1658">
          <cell r="A1658" t="str">
            <v>C158</v>
          </cell>
          <cell r="B1658" t="str">
            <v>CRL AREA 10 CWF</v>
          </cell>
          <cell r="C1658" t="str">
            <v>C/O HIGHWAYS ENGLAND</v>
          </cell>
          <cell r="D1658" t="str">
            <v>(J20 OF THE M6) NEAR TO LYMM</v>
          </cell>
          <cell r="E1658" t="str">
            <v>SERVICES OFF B5 158CHERRY LANE</v>
          </cell>
          <cell r="F1658" t="str">
            <v>WARRINGTON, CHESHIRE</v>
          </cell>
          <cell r="G1658" t="str">
            <v>WA13 0TA</v>
          </cell>
        </row>
        <row r="1659">
          <cell r="A1659" t="str">
            <v>C159</v>
          </cell>
          <cell r="B1659" t="str">
            <v>GLEN MORAY DISTILLERY</v>
          </cell>
          <cell r="C1659" t="str">
            <v>BRUCELAND ROAD</v>
          </cell>
          <cell r="D1659" t="str">
            <v/>
          </cell>
          <cell r="E1659" t="str">
            <v>ELGIN</v>
          </cell>
          <cell r="F1659" t="str">
            <v>MORAYSHIRE</v>
          </cell>
          <cell r="G1659" t="str">
            <v>IV30 1YE</v>
          </cell>
        </row>
        <row r="1660">
          <cell r="A1660" t="str">
            <v>C160</v>
          </cell>
          <cell r="B1660" t="str">
            <v>CAN GEOTECHNICAL LTD</v>
          </cell>
          <cell r="C1660" t="str">
            <v>UTTOXETER ROAD</v>
          </cell>
          <cell r="D1660" t="str">
            <v/>
          </cell>
          <cell r="E1660" t="str">
            <v>STOKE-ON-TRENT</v>
          </cell>
          <cell r="F1660" t="str">
            <v>STAFFORDSHIRE</v>
          </cell>
          <cell r="G1660" t="str">
            <v>ST3 6HE</v>
          </cell>
        </row>
        <row r="1661">
          <cell r="A1661" t="str">
            <v>C161</v>
          </cell>
          <cell r="B1661" t="str">
            <v>O'HALLORAN &amp; O'BRIEN LTD</v>
          </cell>
          <cell r="C1661" t="str">
            <v>UNIT 2 DALEFIELD INDUSTRIAL PK</v>
          </cell>
          <cell r="D1661" t="str">
            <v>DALEFIELD WAY</v>
          </cell>
          <cell r="E1661" t="str">
            <v>GRAVESEND</v>
          </cell>
          <cell r="F1661" t="str">
            <v>KENT</v>
          </cell>
          <cell r="G1661" t="str">
            <v>DA12 2FL</v>
          </cell>
        </row>
        <row r="1662">
          <cell r="A1662" t="str">
            <v>C162A</v>
          </cell>
          <cell r="B1662" t="str">
            <v>CDE GLOBAL LTD</v>
          </cell>
          <cell r="C1662" t="str">
            <v>KILCRONAGH</v>
          </cell>
          <cell r="D1662" t="str">
            <v>SANDHOLES ROAD</v>
          </cell>
          <cell r="E1662" t="str">
            <v>COOKSTOWN</v>
          </cell>
          <cell r="F1662" t="str">
            <v>CO.TYRONE</v>
          </cell>
          <cell r="G1662" t="str">
            <v>BT80 9HJ</v>
          </cell>
        </row>
        <row r="1663">
          <cell r="A1663" t="str">
            <v>C163</v>
          </cell>
          <cell r="B1663" t="str">
            <v>COTSWOLD KERBING</v>
          </cell>
          <cell r="C1663" t="str">
            <v>19 UPPER NORWOOD STREET</v>
          </cell>
          <cell r="D1663" t="str">
            <v/>
          </cell>
          <cell r="E1663" t="str">
            <v>CHELTENHAM</v>
          </cell>
          <cell r="F1663" t="str">
            <v>GLOUCESTERSHIRE</v>
          </cell>
          <cell r="G1663" t="str">
            <v>GL53 0DT</v>
          </cell>
        </row>
        <row r="1664">
          <cell r="A1664" t="str">
            <v>C164</v>
          </cell>
          <cell r="B1664" t="str">
            <v>COINFORD PLANT</v>
          </cell>
          <cell r="C1664" t="str">
            <v>AYLESBURY ESTATE</v>
          </cell>
          <cell r="D1664" t="str">
            <v>C/O HILLS PARTNERSHIP</v>
          </cell>
          <cell r="E1664" t="str">
            <v>104 ALBANY ROAD, SOUTHWARK</v>
          </cell>
          <cell r="F1664" t="str">
            <v>LONDON</v>
          </cell>
          <cell r="G1664" t="str">
            <v>SE5 0DB</v>
          </cell>
        </row>
        <row r="1665">
          <cell r="A1665" t="str">
            <v>C165</v>
          </cell>
          <cell r="B1665" t="str">
            <v>PF CUSACK</v>
          </cell>
          <cell r="C1665" t="str">
            <v>ANCHOR LANE</v>
          </cell>
          <cell r="D1665" t="str">
            <v/>
          </cell>
          <cell r="E1665" t="str">
            <v>BILSTON</v>
          </cell>
          <cell r="F1665" t="str">
            <v>WOLVERHAMPTON</v>
          </cell>
          <cell r="G1665" t="str">
            <v>WV14 9NE</v>
          </cell>
        </row>
        <row r="1666">
          <cell r="A1666" t="str">
            <v>C166</v>
          </cell>
          <cell r="B1666" t="str">
            <v xml:space="preserve">CAREY LONDON LTD     </v>
          </cell>
          <cell r="C1666" t="str">
            <v xml:space="preserve">199 BRENTWOOD HILLS          </v>
          </cell>
          <cell r="D1666" t="str">
            <v xml:space="preserve">CITREON SITE             </v>
          </cell>
          <cell r="E1666" t="str">
            <v xml:space="preserve">CAPITAL INTERCHANGE WAY     </v>
          </cell>
          <cell r="F1666" t="str">
            <v xml:space="preserve">BRENTFORD, MIDDLESEX   </v>
          </cell>
          <cell r="G1666" t="str">
            <v xml:space="preserve">TW8 0EX </v>
          </cell>
        </row>
        <row r="1667">
          <cell r="A1667" t="str">
            <v>C167</v>
          </cell>
          <cell r="B1667" t="str">
            <v>CORRIE CONSTRUCTION LTD</v>
          </cell>
          <cell r="C1667" t="str">
            <v>14 CAMAGHAEL ROAD</v>
          </cell>
          <cell r="D1667" t="str">
            <v/>
          </cell>
          <cell r="E1667" t="str">
            <v>FORT WILLIAM</v>
          </cell>
          <cell r="F1667" t="str">
            <v>INVERNESSHIRE</v>
          </cell>
          <cell r="G1667" t="str">
            <v>PH33 7HX</v>
          </cell>
        </row>
        <row r="1668">
          <cell r="A1668" t="str">
            <v>C168</v>
          </cell>
          <cell r="B1668" t="str">
            <v>TARMAC TRADING LTD</v>
          </cell>
          <cell r="C1668" t="str">
            <v>CLODDACH QUARRY</v>
          </cell>
          <cell r="D1668" t="str">
            <v>DALLAS ROAD</v>
          </cell>
          <cell r="E1668" t="str">
            <v>ELGIN</v>
          </cell>
          <cell r="F1668" t="str">
            <v>MORAYSHIRE</v>
          </cell>
          <cell r="G1668" t="str">
            <v>IV30 8TW</v>
          </cell>
        </row>
        <row r="1669">
          <cell r="A1669" t="str">
            <v>C169</v>
          </cell>
          <cell r="B1669" t="str">
            <v>CARBON ACTIVATED EUROPE</v>
          </cell>
          <cell r="C1669" t="str">
            <v>OLD GLOUCESTER ROAD</v>
          </cell>
          <cell r="D1669" t="str">
            <v>MERRY HAVEN</v>
          </cell>
          <cell r="E1669" t="str">
            <v>THORNBURY, BRISTOL</v>
          </cell>
          <cell r="F1669" t="str">
            <v>GLOUCESTERSHIRE</v>
          </cell>
          <cell r="G1669" t="str">
            <v>BS35 3LQ</v>
          </cell>
        </row>
        <row r="1670">
          <cell r="A1670" t="str">
            <v>C170</v>
          </cell>
          <cell r="B1670" t="str">
            <v>CENTAR SURFACING LIMTED</v>
          </cell>
          <cell r="C1670" t="str">
            <v>UNIT P HAWLAND INDUSTRIAL EST</v>
          </cell>
          <cell r="D1670" t="str">
            <v>HAWLAND ROAD</v>
          </cell>
          <cell r="E1670" t="str">
            <v>THAME</v>
          </cell>
          <cell r="F1670" t="str">
            <v>OXFORDSHIRE</v>
          </cell>
          <cell r="G1670" t="str">
            <v>OX9 3GQ</v>
          </cell>
        </row>
        <row r="1671">
          <cell r="A1671" t="str">
            <v>C171</v>
          </cell>
          <cell r="B1671" t="str">
            <v>CARONA REUTER IND LTD</v>
          </cell>
          <cell r="C1671" t="str">
            <v>COPPEN ROAD</v>
          </cell>
          <cell r="D1671" t="str">
            <v>SELINAS LANE</v>
          </cell>
          <cell r="E1671" t="str">
            <v>ESSEX</v>
          </cell>
          <cell r="F1671" t="str">
            <v>DAGENHAM</v>
          </cell>
          <cell r="G1671" t="str">
            <v>RM8 1HN</v>
          </cell>
        </row>
        <row r="1672">
          <cell r="A1672" t="str">
            <v>C172</v>
          </cell>
          <cell r="B1672" t="str">
            <v>CARBON AIR LTD</v>
          </cell>
          <cell r="C1672" t="str">
            <v>UNIT 37, GREENHEYS BUS. CENTRE</v>
          </cell>
          <cell r="D1672" t="str">
            <v>MANCHESTER SCIENCE PARK</v>
          </cell>
          <cell r="E1672" t="str">
            <v>PENCROFT WAY</v>
          </cell>
          <cell r="F1672" t="str">
            <v>MANCHESTER</v>
          </cell>
          <cell r="G1672" t="str">
            <v>M15 6JJ</v>
          </cell>
        </row>
        <row r="1673">
          <cell r="A1673" t="str">
            <v>C173</v>
          </cell>
          <cell r="B1673" t="str">
            <v>CENTRAL MIDLAND LABORATORIES</v>
          </cell>
          <cell r="C1673" t="str">
            <v>32 WOODMEADOW ROAD</v>
          </cell>
          <cell r="D1673" t="str">
            <v>KINGS NORTON</v>
          </cell>
          <cell r="E1673" t="str">
            <v>BIRMINGHAM</v>
          </cell>
          <cell r="F1673" t="str">
            <v>WEST MIDLANDS</v>
          </cell>
          <cell r="G1673" t="str">
            <v>B30 3PD</v>
          </cell>
        </row>
        <row r="1674">
          <cell r="A1674" t="str">
            <v>C174</v>
          </cell>
          <cell r="B1674" t="str">
            <v>CET STRUCTURES LTD</v>
          </cell>
          <cell r="C1674" t="str">
            <v>UNIT E2 WILLOW FARM BUS. PARK</v>
          </cell>
          <cell r="D1674" t="str">
            <v/>
          </cell>
          <cell r="E1674" t="str">
            <v>CASTLE DONINGTON</v>
          </cell>
          <cell r="F1674" t="str">
            <v>LEICESTERSHIRE</v>
          </cell>
          <cell r="G1674" t="str">
            <v>DE74 2NN</v>
          </cell>
        </row>
        <row r="1675">
          <cell r="A1675" t="str">
            <v>C175</v>
          </cell>
          <cell r="B1675" t="str">
            <v>CONSTRUCTION TESTING SOL LTD</v>
          </cell>
          <cell r="C1675" t="str">
            <v>UNIT 3 LAWNESS BARNS</v>
          </cell>
          <cell r="D1675" t="str">
            <v>MOUNTENESSING ROAD</v>
          </cell>
          <cell r="E1675" t="str">
            <v>BILLERICAY</v>
          </cell>
          <cell r="F1675" t="str">
            <v>ESSEX</v>
          </cell>
          <cell r="G1675" t="str">
            <v>CM12 0TS</v>
          </cell>
        </row>
        <row r="1676">
          <cell r="A1676" t="str">
            <v>C176</v>
          </cell>
          <cell r="B1676" t="str">
            <v>CEMENTATION SKANSKA</v>
          </cell>
          <cell r="C1676" t="str">
            <v>ADMIRALTY ARCH</v>
          </cell>
          <cell r="D1676" t="str">
            <v>THE MALL</v>
          </cell>
          <cell r="E1676" t="str">
            <v/>
          </cell>
          <cell r="F1676" t="str">
            <v>LONDON</v>
          </cell>
          <cell r="G1676" t="str">
            <v>SW1A 2WH</v>
          </cell>
        </row>
        <row r="1677">
          <cell r="A1677" t="str">
            <v>C177</v>
          </cell>
          <cell r="B1677" t="str">
            <v>CARBON 8 SYSTEMS</v>
          </cell>
          <cell r="C1677" t="str">
            <v>PEMBROKE BUILDING</v>
          </cell>
          <cell r="D1677" t="str">
            <v>CENTRAL AVENUE</v>
          </cell>
          <cell r="E1677" t="str">
            <v>CHATHAM MARITIME</v>
          </cell>
          <cell r="F1677" t="str">
            <v>KENT</v>
          </cell>
          <cell r="G1677" t="str">
            <v>ME4 4TB</v>
          </cell>
        </row>
        <row r="1678">
          <cell r="A1678" t="str">
            <v>C178</v>
          </cell>
          <cell r="B1678" t="str">
            <v>HULL AND YORKSHIRE CONCRETE</v>
          </cell>
          <cell r="C1678" t="str">
            <v>TESTING LTD, CHERRY TREES</v>
          </cell>
          <cell r="D1678" t="str">
            <v>PASTURE ROAD</v>
          </cell>
          <cell r="E1678" t="str">
            <v>HORNSEA</v>
          </cell>
          <cell r="F1678" t="str">
            <v>EAST YORKSHIRE</v>
          </cell>
          <cell r="G1678" t="str">
            <v>HU18 1QB</v>
          </cell>
        </row>
        <row r="1679">
          <cell r="A1679" t="str">
            <v>C179</v>
          </cell>
          <cell r="B1679" t="str">
            <v>COLE GROUNDWORKS LTD</v>
          </cell>
          <cell r="C1679" t="str">
            <v>135 KILBRONEY ROAD</v>
          </cell>
          <cell r="D1679" t="str">
            <v>ROSTREVOR</v>
          </cell>
          <cell r="E1679" t="str">
            <v>NEWRY</v>
          </cell>
          <cell r="F1679" t="str">
            <v>CO. DOWN</v>
          </cell>
          <cell r="G1679" t="str">
            <v>BT34 5HA</v>
          </cell>
        </row>
        <row r="1680">
          <cell r="A1680" t="str">
            <v>C180</v>
          </cell>
          <cell r="B1680" t="str">
            <v>COLE GROUNDWORKS LTD</v>
          </cell>
          <cell r="C1680" t="str">
            <v>C/O GRAHAM CONSTRUCTION SITE</v>
          </cell>
          <cell r="D1680" t="str">
            <v>CARPARK RAILWAY STREET</v>
          </cell>
          <cell r="E1680" t="str">
            <v>WOLVERHAMPTON</v>
          </cell>
          <cell r="F1680" t="str">
            <v>WEST MIDLANDS</v>
          </cell>
          <cell r="G1680" t="str">
            <v>WV1 1HT</v>
          </cell>
        </row>
        <row r="1681">
          <cell r="A1681" t="str">
            <v>C181</v>
          </cell>
          <cell r="B1681" t="str">
            <v xml:space="preserve">GMK LIMITED              </v>
          </cell>
          <cell r="C1681" t="str">
            <v>BUILDING 150, SKYDOCK BASE</v>
          </cell>
          <cell r="D1681" t="str">
            <v>SPRIDLINGTON ROAD,</v>
          </cell>
          <cell r="E1681" t="str">
            <v>FALDINGWORTH, LINCOLN</v>
          </cell>
          <cell r="F1681" t="str">
            <v>LINCOLNSHIRE</v>
          </cell>
          <cell r="G1681" t="str">
            <v>LN8 3SQ</v>
          </cell>
        </row>
        <row r="1682">
          <cell r="A1682" t="str">
            <v>C182</v>
          </cell>
          <cell r="B1682" t="str">
            <v>COMPLETE PAVING REQUIREMENTS</v>
          </cell>
          <cell r="C1682" t="str">
            <v>CPR SCOTLAND</v>
          </cell>
          <cell r="D1682" t="str">
            <v>MILLBURN ROAD DEPOT</v>
          </cell>
          <cell r="E1682" t="str">
            <v>ALEXANDRIA</v>
          </cell>
          <cell r="F1682" t="str">
            <v>DUNBARTONSHIRE</v>
          </cell>
          <cell r="G1682" t="str">
            <v>G82 4PZ</v>
          </cell>
        </row>
        <row r="1683">
          <cell r="A1683" t="str">
            <v>C183</v>
          </cell>
          <cell r="B1683" t="str">
            <v>C C GEOTECHNICAL</v>
          </cell>
          <cell r="C1683" t="str">
            <v>UNIT 1 &amp; 2 DELTIC PLACE</v>
          </cell>
          <cell r="D1683" t="str">
            <v>DELTIC WAY, KNOWSLEY IND EST</v>
          </cell>
          <cell r="E1683" t="str">
            <v>LIVERPOOL</v>
          </cell>
          <cell r="F1683" t="str">
            <v>MERSEYSIDE</v>
          </cell>
          <cell r="G1683" t="str">
            <v>L33 7BU</v>
          </cell>
        </row>
        <row r="1684">
          <cell r="A1684" t="str">
            <v>C184</v>
          </cell>
          <cell r="B1684" t="str">
            <v>CORE SPECIALIST PRODUCTS</v>
          </cell>
          <cell r="C1684" t="str">
            <v>2175 CENTURARY WAY</v>
          </cell>
          <cell r="D1684" t="str">
            <v>THORPE PARK BUSINESS PARK</v>
          </cell>
          <cell r="E1684" t="str">
            <v>LEEDS</v>
          </cell>
          <cell r="F1684" t="str">
            <v>WEST YORKSHIRE</v>
          </cell>
          <cell r="G1684" t="str">
            <v>LS15 8ZB</v>
          </cell>
        </row>
        <row r="1685">
          <cell r="A1685" t="str">
            <v>C185</v>
          </cell>
          <cell r="B1685" t="str">
            <v>CORE SPECIALIST PRODUCTS</v>
          </cell>
          <cell r="C1685" t="str">
            <v>1 BELFRY ROAD</v>
          </cell>
          <cell r="D1685" t="str">
            <v>CROSS GREEN</v>
          </cell>
          <cell r="E1685" t="str">
            <v>LEEDS</v>
          </cell>
          <cell r="F1685" t="str">
            <v>WEST YORKSHIRE</v>
          </cell>
          <cell r="G1685" t="str">
            <v>LS9 0AY</v>
          </cell>
        </row>
        <row r="1686">
          <cell r="A1686" t="str">
            <v>C186</v>
          </cell>
          <cell r="B1686" t="str">
            <v>CHAMBERS RUNFOLD PLC</v>
          </cell>
          <cell r="C1686" t="str">
            <v>HOMEFIELD SANDPIT</v>
          </cell>
          <cell r="D1686" t="str">
            <v>GUILFORD ROAD</v>
          </cell>
          <cell r="E1686" t="str">
            <v>RUNFOLD</v>
          </cell>
          <cell r="F1686" t="str">
            <v>HAMPSHIRE</v>
          </cell>
          <cell r="G1686" t="str">
            <v>GU10 1PG</v>
          </cell>
        </row>
        <row r="1687">
          <cell r="A1687" t="str">
            <v>C187</v>
          </cell>
          <cell r="B1687" t="str">
            <v>CONTECH TESTING &amp; CONSULTANCY</v>
          </cell>
          <cell r="C1687" t="str">
            <v>90 STONEHURST ROAD</v>
          </cell>
          <cell r="D1687" t="str">
            <v>GREAT BARR</v>
          </cell>
          <cell r="E1687" t="str">
            <v>BIRMINGHAM</v>
          </cell>
          <cell r="F1687" t="str">
            <v>WEST MIDLANDS</v>
          </cell>
          <cell r="G1687" t="str">
            <v>B43 7RL</v>
          </cell>
        </row>
        <row r="1688">
          <cell r="A1688" t="str">
            <v>C188</v>
          </cell>
          <cell r="B1688" t="str">
            <v>CONSTRUCTION TESTING SOL</v>
          </cell>
          <cell r="C1688" t="str">
            <v>QUARRY FARM VIEW</v>
          </cell>
          <cell r="D1688" t="str">
            <v>BOWBRIDGE LANE</v>
          </cell>
          <cell r="E1688" t="str">
            <v>NEWARK</v>
          </cell>
          <cell r="F1688" t="str">
            <v>NOTTINGHAMSHIRE</v>
          </cell>
          <cell r="G1688" t="str">
            <v>NG24 3BZ</v>
          </cell>
        </row>
        <row r="1689">
          <cell r="A1689" t="str">
            <v>C189</v>
          </cell>
          <cell r="B1689" t="str">
            <v>COGNITION LAND &amp; WATER LTD</v>
          </cell>
          <cell r="C1689" t="str">
            <v>SLYFIELD INDUSTRIAL ESTATE</v>
          </cell>
          <cell r="D1689" t="str">
            <v>WESTERN ACCESS ROAD</v>
          </cell>
          <cell r="E1689" t="str">
            <v>CORENER OF WEST FIELD ROD</v>
          </cell>
          <cell r="F1689" t="str">
            <v>GUILDFORD, SURREY</v>
          </cell>
          <cell r="G1689" t="str">
            <v>GU1 1TB</v>
          </cell>
        </row>
        <row r="1690">
          <cell r="A1690" t="str">
            <v>C190</v>
          </cell>
          <cell r="B1690" t="str">
            <v>CRE8IC LTD</v>
          </cell>
          <cell r="C1690" t="str">
            <v>THE PUMP HOUSE</v>
          </cell>
          <cell r="D1690" t="str">
            <v>SKUTTERSKELFE</v>
          </cell>
          <cell r="E1690" t="str">
            <v>YARM</v>
          </cell>
          <cell r="F1690" t="str">
            <v>NORTH YORKSHIRE</v>
          </cell>
          <cell r="G1690" t="str">
            <v>TS15 0JN</v>
          </cell>
        </row>
        <row r="1691">
          <cell r="A1691" t="str">
            <v>C191</v>
          </cell>
          <cell r="B1691" t="str">
            <v>CAREYS &amp; CIVIL ENGINEERING</v>
          </cell>
          <cell r="C1691" t="str">
            <v>THE OCTAGON</v>
          </cell>
          <cell r="D1691" t="str">
            <v>35 BAIRD STREET</v>
          </cell>
          <cell r="E1691" t="str">
            <v>GLASGOW</v>
          </cell>
          <cell r="F1691" t="str">
            <v>LANARKSHIRE</v>
          </cell>
          <cell r="G1691" t="str">
            <v>G4 0EE</v>
          </cell>
        </row>
        <row r="1692">
          <cell r="A1692" t="str">
            <v>C192</v>
          </cell>
          <cell r="B1692" t="str">
            <v>CLIMAX MOLYBDENUM</v>
          </cell>
          <cell r="C1692" t="str">
            <v>NEEDHAM ROAD</v>
          </cell>
          <cell r="D1692" t="str">
            <v/>
          </cell>
          <cell r="E1692" t="str">
            <v>STOWMARKET</v>
          </cell>
          <cell r="F1692" t="str">
            <v>SUFFOLK</v>
          </cell>
          <cell r="G1692" t="str">
            <v>IP14 2AE</v>
          </cell>
        </row>
        <row r="1693">
          <cell r="A1693" t="str">
            <v>C193</v>
          </cell>
          <cell r="B1693" t="str">
            <v>COSTAIN GALLIFORD TRY JV</v>
          </cell>
          <cell r="C1693" t="str">
            <v>C/O SM JV SITE OFFICES</v>
          </cell>
          <cell r="D1693" t="str">
            <v>M1 J13 TO J16 NORTHAMPTON RD</v>
          </cell>
          <cell r="E1693" t="str">
            <v>NORTHAMPTON</v>
          </cell>
          <cell r="F1693" t="str">
            <v>NORTHAMPTONSHIRE</v>
          </cell>
          <cell r="G1693" t="str">
            <v>NN7 2FL</v>
          </cell>
        </row>
        <row r="1694">
          <cell r="A1694" t="str">
            <v>C194</v>
          </cell>
          <cell r="B1694" t="str">
            <v>CARDIFF &amp; VALE COLLEGE</v>
          </cell>
          <cell r="C1694" t="str">
            <v>CITY CENTRE CAMPUS</v>
          </cell>
          <cell r="D1694" t="str">
            <v>DUMBALLS ROAD</v>
          </cell>
          <cell r="E1694" t="str">
            <v>CARDIFF</v>
          </cell>
          <cell r="F1694" t="str">
            <v>GLAMORGAN</v>
          </cell>
          <cell r="G1694" t="str">
            <v>CF10 5FE</v>
          </cell>
        </row>
        <row r="1695">
          <cell r="A1695" t="str">
            <v>C195</v>
          </cell>
          <cell r="B1695" t="str">
            <v>PAULA CAREY</v>
          </cell>
          <cell r="C1695" t="str">
            <v>20 MALTINGS CLOSE</v>
          </cell>
          <cell r="D1695" t="str">
            <v/>
          </cell>
          <cell r="E1695" t="str">
            <v>HADLOW</v>
          </cell>
          <cell r="F1695" t="str">
            <v>KENT</v>
          </cell>
          <cell r="G1695" t="str">
            <v>TN11 0DY</v>
          </cell>
        </row>
        <row r="1696">
          <cell r="A1696" t="str">
            <v>C196</v>
          </cell>
          <cell r="B1696" t="str">
            <v xml:space="preserve">CEMENTATION SKANSKA LTD  </v>
          </cell>
          <cell r="C1696" t="str">
            <v xml:space="preserve">A1 B2CH MINE TREATMENT    </v>
          </cell>
          <cell r="D1696" t="str">
            <v xml:space="preserve">GATEHEAD, EIGHTON LODGE  </v>
          </cell>
          <cell r="E1696" t="str">
            <v xml:space="preserve">COMPOUND, J66 SB ENTRY SLIP </v>
          </cell>
          <cell r="F1696" t="str">
            <v xml:space="preserve">LAMESLEY  </v>
          </cell>
          <cell r="G1696" t="str">
            <v xml:space="preserve">NE9 7UB </v>
          </cell>
        </row>
        <row r="1697">
          <cell r="A1697" t="str">
            <v>C197</v>
          </cell>
          <cell r="B1697" t="str">
            <v>R ODONNELL PLANT &amp; CIVIL LTD</v>
          </cell>
          <cell r="C1697" t="str">
            <v>THE GROVE</v>
          </cell>
          <cell r="D1697" t="str">
            <v/>
          </cell>
          <cell r="E1697" t="str">
            <v>YORK</v>
          </cell>
          <cell r="F1697" t="str">
            <v>YORKSHIRE</v>
          </cell>
          <cell r="G1697" t="str">
            <v>YO24 1GB</v>
          </cell>
        </row>
        <row r="1698">
          <cell r="A1698" t="str">
            <v>C198</v>
          </cell>
          <cell r="B1698" t="str">
            <v>THE CHOCOLATARIUM</v>
          </cell>
          <cell r="C1698" t="str">
            <v>3-5 CRANSTON STREET</v>
          </cell>
          <cell r="D1698" t="str">
            <v/>
          </cell>
          <cell r="E1698" t="str">
            <v>EDINBURGH</v>
          </cell>
          <cell r="F1698" t="str">
            <v>MIDLOTHIAN</v>
          </cell>
          <cell r="G1698" t="str">
            <v>EH8 8BE</v>
          </cell>
        </row>
        <row r="1699">
          <cell r="A1699" t="str">
            <v>C199</v>
          </cell>
          <cell r="B1699" t="str">
            <v>CUBE 6 LIMITED</v>
          </cell>
          <cell r="C1699" t="str">
            <v>MARCH TRADING PARK</v>
          </cell>
          <cell r="D1699" t="str">
            <v>THORBY AVENUE</v>
          </cell>
          <cell r="E1699" t="str">
            <v>MARCH</v>
          </cell>
          <cell r="F1699" t="str">
            <v>CAMBRIDGESHIRE</v>
          </cell>
          <cell r="G1699" t="str">
            <v>PE15 0AZ</v>
          </cell>
        </row>
        <row r="1700">
          <cell r="A1700" t="str">
            <v>C200</v>
          </cell>
          <cell r="B1700" t="str">
            <v>CREAGH CONCRETE PRODUCTS LTD</v>
          </cell>
          <cell r="C1700" t="str">
            <v>CLIFTONHALL ROAD</v>
          </cell>
          <cell r="D1700" t="str">
            <v>NEWBRIDGE INDUSTRIAL ESTATE</v>
          </cell>
          <cell r="E1700" t="str">
            <v>NEWBRIDGE</v>
          </cell>
          <cell r="F1700" t="str">
            <v>EDINBURGH</v>
          </cell>
          <cell r="G1700" t="str">
            <v>EH28 8PJ</v>
          </cell>
        </row>
        <row r="1701">
          <cell r="A1701" t="str">
            <v>C201</v>
          </cell>
          <cell r="B1701" t="str">
            <v>CLARKEBOND (UK) LTD</v>
          </cell>
          <cell r="C1701" t="str">
            <v>COCOA HOUSE</v>
          </cell>
          <cell r="D1701" t="str">
            <v>129 CUMBERLAND ROAD</v>
          </cell>
          <cell r="E1701" t="str">
            <v>BRISTOL</v>
          </cell>
          <cell r="F1701" t="str">
            <v>AVON</v>
          </cell>
          <cell r="G1701" t="str">
            <v>BS1 6UY</v>
          </cell>
        </row>
        <row r="1702">
          <cell r="A1702" t="str">
            <v>C202</v>
          </cell>
          <cell r="B1702" t="str">
            <v>COSTAIN LIMITED</v>
          </cell>
          <cell r="C1702" t="str">
            <v>BRYNMAWR FOUNDATION SCHOOL</v>
          </cell>
          <cell r="D1702" t="str">
            <v>INTERMEDIATE ROAD</v>
          </cell>
          <cell r="E1702" t="str">
            <v>RHYDW, EBBW VALE</v>
          </cell>
          <cell r="F1702" t="str">
            <v>GWENT</v>
          </cell>
          <cell r="G1702" t="str">
            <v>NP23 4XT</v>
          </cell>
        </row>
        <row r="1703">
          <cell r="A1703" t="str">
            <v>C203</v>
          </cell>
          <cell r="B1703" t="str">
            <v>COINFORD C/O BELLWAY HOMES</v>
          </cell>
          <cell r="C1703" t="str">
            <v>30-32 BLYTH ROAD</v>
          </cell>
          <cell r="D1703" t="str">
            <v/>
          </cell>
          <cell r="E1703" t="str">
            <v>HAYES</v>
          </cell>
          <cell r="F1703" t="str">
            <v>MIDDLESEX</v>
          </cell>
          <cell r="G1703" t="str">
            <v>UB3 1BY</v>
          </cell>
        </row>
        <row r="1704">
          <cell r="A1704" t="str">
            <v>C204</v>
          </cell>
          <cell r="B1704" t="str">
            <v>BLUE-3 UK LTD</v>
          </cell>
          <cell r="C1704" t="str">
            <v>ELEPHANT &amp; CASTLE- CIVILS LEND</v>
          </cell>
          <cell r="D1704" t="str">
            <v>LEASE- ELEPHANT PARK, GATE 5A</v>
          </cell>
          <cell r="E1704" t="str">
            <v>RODNEV ROAD, ELEPHANT PARK</v>
          </cell>
          <cell r="F1704" t="str">
            <v>LONDON</v>
          </cell>
          <cell r="G1704" t="str">
            <v>SE17 1UP</v>
          </cell>
        </row>
        <row r="1705">
          <cell r="A1705" t="str">
            <v>C205</v>
          </cell>
          <cell r="B1705" t="str">
            <v>CASTLE HILL QUARRY CO LTD</v>
          </cell>
          <cell r="C1705" t="str">
            <v>CANNINGTON</v>
          </cell>
          <cell r="D1705" t="str">
            <v/>
          </cell>
          <cell r="E1705" t="str">
            <v>BRIDGWATER</v>
          </cell>
          <cell r="F1705" t="str">
            <v>SOMERSET</v>
          </cell>
          <cell r="G1705" t="str">
            <v>TA5 2QF</v>
          </cell>
        </row>
        <row r="1706">
          <cell r="A1706" t="str">
            <v>C206</v>
          </cell>
          <cell r="B1706" t="str">
            <v>CT WATKINS LTD</v>
          </cell>
          <cell r="C1706" t="str">
            <v>1100 CENTURY WAY</v>
          </cell>
          <cell r="D1706" t="str">
            <v>THORPE PARK BUSINESS PARK</v>
          </cell>
          <cell r="E1706" t="str">
            <v>LEEDS</v>
          </cell>
          <cell r="F1706" t="str">
            <v>WEST YORKSHIRE</v>
          </cell>
          <cell r="G1706" t="str">
            <v>LS15 8TU</v>
          </cell>
        </row>
        <row r="1707">
          <cell r="A1707" t="str">
            <v>C207</v>
          </cell>
          <cell r="B1707" t="str">
            <v>CEMENTATION SKANSKA</v>
          </cell>
          <cell r="C1707" t="str">
            <v>1-5 GROSVENOR PLACE</v>
          </cell>
          <cell r="D1707" t="str">
            <v/>
          </cell>
          <cell r="E1707" t="str">
            <v/>
          </cell>
          <cell r="F1707" t="str">
            <v>LONDON</v>
          </cell>
          <cell r="G1707" t="str">
            <v>SW1X 7HJ</v>
          </cell>
        </row>
        <row r="1708">
          <cell r="A1708" t="str">
            <v>C208</v>
          </cell>
          <cell r="B1708" t="str">
            <v>CHEMTECH ENVIRONMENTAL LTD</v>
          </cell>
          <cell r="C1708" t="str">
            <v>UNIT 6 PARKHEAD</v>
          </cell>
          <cell r="D1708" t="str">
            <v>GREENCROFT INDUSTRIAL PARK</v>
          </cell>
          <cell r="E1708" t="str">
            <v>STANLEY</v>
          </cell>
          <cell r="F1708" t="str">
            <v>COUNTY DURHAM</v>
          </cell>
          <cell r="G1708" t="str">
            <v>DH9 7YB</v>
          </cell>
        </row>
        <row r="1709">
          <cell r="A1709" t="str">
            <v>C209</v>
          </cell>
          <cell r="B1709" t="str">
            <v>CLYDE BRIDGE CHEMICALS</v>
          </cell>
          <cell r="C1709" t="str">
            <v>DARWIN CLOSE</v>
          </cell>
          <cell r="D1709" t="str">
            <v/>
          </cell>
          <cell r="E1709" t="str">
            <v>READING</v>
          </cell>
          <cell r="F1709" t="str">
            <v>BERKSHIRE</v>
          </cell>
          <cell r="G1709" t="str">
            <v>RG2 0TB</v>
          </cell>
        </row>
        <row r="1710">
          <cell r="A1710" t="str">
            <v>C210</v>
          </cell>
          <cell r="B1710" t="str">
            <v>FRANK TUCKER LTD</v>
          </cell>
          <cell r="C1710" t="str">
            <v>VICTORIA WORKS</v>
          </cell>
          <cell r="D1710" t="str">
            <v>ROOK LANE</v>
          </cell>
          <cell r="E1710" t="str">
            <v>BRADFORD</v>
          </cell>
          <cell r="F1710" t="str">
            <v>WEST YORKSHIRE</v>
          </cell>
          <cell r="G1710" t="str">
            <v>BD4 9NL</v>
          </cell>
        </row>
        <row r="1711">
          <cell r="A1711" t="str">
            <v>C211</v>
          </cell>
          <cell r="B1711" t="str">
            <v>C K CONTRACTS LIMITED</v>
          </cell>
          <cell r="C1711" t="str">
            <v>9 STATION COURT</v>
          </cell>
          <cell r="D1711" t="str">
            <v>GLENGARNOCK</v>
          </cell>
          <cell r="E1711" t="str">
            <v>BEITH</v>
          </cell>
          <cell r="F1711" t="str">
            <v>AYRSHIRE</v>
          </cell>
          <cell r="G1711" t="str">
            <v>KA14 3AN</v>
          </cell>
        </row>
        <row r="1712">
          <cell r="A1712" t="str">
            <v>C212</v>
          </cell>
          <cell r="B1712" t="str">
            <v>CGL</v>
          </cell>
          <cell r="C1712" t="str">
            <v>PALATINE HOUSE</v>
          </cell>
          <cell r="D1712" t="str">
            <v>MATFORD COURT</v>
          </cell>
          <cell r="E1712" t="str">
            <v>EXETER</v>
          </cell>
          <cell r="F1712" t="str">
            <v>DEVON</v>
          </cell>
          <cell r="G1712" t="str">
            <v>EX2 8NL</v>
          </cell>
        </row>
        <row r="1713">
          <cell r="A1713" t="str">
            <v>C213</v>
          </cell>
          <cell r="B1713" t="str">
            <v>MONKLANDS LAB SERVICES LTD</v>
          </cell>
          <cell r="C1713" t="str">
            <v>31A ROTHESAY CRESCENT</v>
          </cell>
          <cell r="D1713" t="str">
            <v>SHAWHEAD</v>
          </cell>
          <cell r="E1713" t="str">
            <v>COATBRIDGE</v>
          </cell>
          <cell r="F1713" t="str">
            <v>LANARKSHIRE</v>
          </cell>
          <cell r="G1713" t="str">
            <v>ML5 4JP</v>
          </cell>
        </row>
        <row r="1714">
          <cell r="A1714" t="str">
            <v>C214</v>
          </cell>
          <cell r="B1714" t="str">
            <v>CEMEX RAIL PRODUCTS</v>
          </cell>
          <cell r="C1714" t="str">
            <v>ASTON CHURCH ROAD</v>
          </cell>
          <cell r="D1714" t="str">
            <v>WASHWOOD HEATH</v>
          </cell>
          <cell r="E1714" t="str">
            <v>BIRMINGHAM</v>
          </cell>
          <cell r="F1714" t="str">
            <v>WEST MIDLANDS</v>
          </cell>
          <cell r="G1714" t="str">
            <v>B8 1QF</v>
          </cell>
        </row>
        <row r="1715">
          <cell r="A1715" t="str">
            <v>C215</v>
          </cell>
          <cell r="B1715" t="str">
            <v>CROMWELL TOOLS LIMITED</v>
          </cell>
          <cell r="C1715" t="str">
            <v>WAVERLEY HOUSE</v>
          </cell>
          <cell r="D1715" t="str">
            <v>EFFINGHAM STREET</v>
          </cell>
          <cell r="E1715" t="str">
            <v>SHEFFIELD</v>
          </cell>
          <cell r="F1715" t="str">
            <v>SOUTH YORKSHIRE</v>
          </cell>
          <cell r="G1715" t="str">
            <v>S4 7YP</v>
          </cell>
        </row>
        <row r="1716">
          <cell r="A1716" t="str">
            <v>C216</v>
          </cell>
          <cell r="B1716" t="str">
            <v>CLN TRANSPORT LTD</v>
          </cell>
          <cell r="C1716" t="str">
            <v>22 DALESBRED AVENUE</v>
          </cell>
          <cell r="D1716" t="str">
            <v/>
          </cell>
          <cell r="E1716" t="str">
            <v>HEREFORD</v>
          </cell>
          <cell r="F1716" t="str">
            <v>HEREFORDSHIRE</v>
          </cell>
          <cell r="G1716" t="str">
            <v>HR2 9TD</v>
          </cell>
        </row>
        <row r="1717">
          <cell r="A1717" t="str">
            <v>C217</v>
          </cell>
          <cell r="B1717" t="str">
            <v>CANAL AND RIVER TRUST</v>
          </cell>
          <cell r="C1717" t="str">
            <v>RED BULL YARD</v>
          </cell>
          <cell r="D1717" t="str">
            <v>CONGLETON ROAD SOUTH</v>
          </cell>
          <cell r="E1717" t="str">
            <v>CHURCH LAWTON</v>
          </cell>
          <cell r="F1717" t="str">
            <v>STOKE ON TRENT</v>
          </cell>
          <cell r="G1717" t="str">
            <v>ST7 3AP</v>
          </cell>
        </row>
        <row r="1718">
          <cell r="A1718" t="str">
            <v>C218</v>
          </cell>
          <cell r="B1718" t="str">
            <v>C.A FIELDS INTERNATIONAL LTD</v>
          </cell>
          <cell r="C1718" t="str">
            <v>56 DORE ROAD</v>
          </cell>
          <cell r="D1718" t="str">
            <v/>
          </cell>
          <cell r="E1718" t="str">
            <v>SHEFFIELD</v>
          </cell>
          <cell r="F1718" t="str">
            <v>SOUTH YORKSHIRE</v>
          </cell>
          <cell r="G1718" t="str">
            <v>S17 3NB</v>
          </cell>
        </row>
        <row r="1719">
          <cell r="A1719" t="str">
            <v>C219</v>
          </cell>
          <cell r="B1719" t="str">
            <v>CARMARTHENSHIRE COUNTY COUNCIL</v>
          </cell>
          <cell r="C1719" t="str">
            <v>BLOCK 6 PARC MYRDDIN</v>
          </cell>
          <cell r="D1719" t="str">
            <v>RICHMOND TERRACE</v>
          </cell>
          <cell r="E1719" t="str">
            <v>CARMARTHEN</v>
          </cell>
          <cell r="F1719" t="str">
            <v>CARMARTHENSHIRE</v>
          </cell>
          <cell r="G1719" t="str">
            <v>SA31 1HQ</v>
          </cell>
        </row>
        <row r="1720">
          <cell r="A1720" t="str">
            <v>C220</v>
          </cell>
          <cell r="B1720" t="str">
            <v>COLLOIDS LTD</v>
          </cell>
          <cell r="C1720" t="str">
            <v>UNIT 26 FRANCIS COURT</v>
          </cell>
          <cell r="D1720" t="str">
            <v>NORRIS WAY, WELLINGBOROUGH RD</v>
          </cell>
          <cell r="E1720" t="str">
            <v>RUSHDEN</v>
          </cell>
          <cell r="F1720" t="str">
            <v>NORTHAMPTONSHIRE</v>
          </cell>
          <cell r="G1720" t="str">
            <v>NN10 6BP</v>
          </cell>
        </row>
        <row r="1721">
          <cell r="A1721" t="str">
            <v>C221</v>
          </cell>
          <cell r="B1721" t="str">
            <v>CONFECTION BY DESIGN LTD</v>
          </cell>
          <cell r="C1721" t="str">
            <v>VALLEY HOUSE</v>
          </cell>
          <cell r="D1721" t="str">
            <v>HORNBEAM PARK AVENUE</v>
          </cell>
          <cell r="E1721" t="str">
            <v>HARROGATE</v>
          </cell>
          <cell r="F1721" t="str">
            <v>NORTH YORKSHIRE</v>
          </cell>
          <cell r="G1721" t="str">
            <v>HG2 8QT</v>
          </cell>
        </row>
        <row r="1722">
          <cell r="A1722" t="str">
            <v>C222</v>
          </cell>
          <cell r="B1722" t="str">
            <v>CAREY GROUP PLC</v>
          </cell>
          <cell r="C1722" t="str">
            <v>3436 SOMERSET ROAD, MAIN WORK</v>
          </cell>
          <cell r="D1722" t="str">
            <v>CAR PARK 1 ENTRANCE,MARRVAT RD</v>
          </cell>
          <cell r="E1722" t="str">
            <v>OPPOSITE HOUSE NO 67</v>
          </cell>
          <cell r="F1722" t="str">
            <v>LONDON</v>
          </cell>
          <cell r="G1722" t="str">
            <v>SW19 5BW</v>
          </cell>
        </row>
        <row r="1723">
          <cell r="A1723" t="str">
            <v>C223</v>
          </cell>
          <cell r="B1723" t="str">
            <v>DRIVEPOINT CONTRACTORS LTD</v>
          </cell>
          <cell r="C1723" t="str">
            <v>TOWER VIEW, FORTUNE WAY</v>
          </cell>
          <cell r="D1723" t="str">
            <v>KINGS HILL</v>
          </cell>
          <cell r="E1723" t="str">
            <v>WEST MALLING</v>
          </cell>
          <cell r="F1723" t="str">
            <v>KENT</v>
          </cell>
          <cell r="G1723" t="str">
            <v>ME19 4QJ</v>
          </cell>
        </row>
        <row r="1724">
          <cell r="A1724" t="str">
            <v>C224</v>
          </cell>
          <cell r="B1724" t="str">
            <v>COSTAIN SKANSKA A14 JV</v>
          </cell>
          <cell r="C1724" t="str">
            <v>ELOR PHASE 3</v>
          </cell>
          <cell r="D1724" t="str">
            <v>BALFOUR BEATTY SITE OFFICES</v>
          </cell>
          <cell r="E1724" t="str">
            <v>OFF A612 RING ROAD, LEEDS</v>
          </cell>
          <cell r="F1724" t="str">
            <v>YORKSHIRE</v>
          </cell>
          <cell r="G1724" t="str">
            <v>LS17 8NJ</v>
          </cell>
        </row>
        <row r="1725">
          <cell r="A1725" t="str">
            <v>C225</v>
          </cell>
          <cell r="B1725" t="str">
            <v>KEITH CLOWES</v>
          </cell>
          <cell r="C1725" t="str">
            <v>2 PHILIPS LANE</v>
          </cell>
          <cell r="D1725" t="str">
            <v/>
          </cell>
          <cell r="E1725" t="str">
            <v>CHESTER</v>
          </cell>
          <cell r="F1725" t="str">
            <v>CHESHIRE</v>
          </cell>
          <cell r="G1725" t="str">
            <v>CH66 4TP</v>
          </cell>
        </row>
        <row r="1726">
          <cell r="A1726" t="str">
            <v>C226</v>
          </cell>
          <cell r="B1726" t="str">
            <v>CONTRACT GROUND SERVICE LTD</v>
          </cell>
          <cell r="C1726" t="str">
            <v>2A CAMLOUGH ROAD</v>
          </cell>
          <cell r="D1726" t="str">
            <v/>
          </cell>
          <cell r="E1726" t="str">
            <v>CARRICKMORE</v>
          </cell>
          <cell r="F1726" t="str">
            <v>CO. TYRONE</v>
          </cell>
          <cell r="G1726" t="str">
            <v>BT79 9PP</v>
          </cell>
        </row>
        <row r="1727">
          <cell r="A1727" t="str">
            <v>C227</v>
          </cell>
          <cell r="B1727" t="str">
            <v>COINFORD LTD</v>
          </cell>
          <cell r="C1727" t="str">
            <v>HILL PARTNERSHIPS</v>
          </cell>
          <cell r="D1727" t="str">
            <v>SEASPRITE CLOSE</v>
          </cell>
          <cell r="E1727" t="str">
            <v>OFF RUISLIP ROAD, NORTHOLT</v>
          </cell>
          <cell r="F1727" t="str">
            <v>LONDON</v>
          </cell>
          <cell r="G1727" t="str">
            <v>UB5 6DZ</v>
          </cell>
        </row>
        <row r="1728">
          <cell r="A1728" t="str">
            <v>C228</v>
          </cell>
          <cell r="B1728" t="str">
            <v>CITY OF GLASGOW COLLEGE</v>
          </cell>
          <cell r="C1728" t="str">
            <v>4 ROGART STREET</v>
          </cell>
          <cell r="D1728" t="str">
            <v/>
          </cell>
          <cell r="E1728" t="str">
            <v>GLASGOW</v>
          </cell>
          <cell r="F1728" t="str">
            <v>LANARKSHIRE</v>
          </cell>
          <cell r="G1728" t="str">
            <v>G40 2AA</v>
          </cell>
        </row>
        <row r="1729">
          <cell r="A1729" t="str">
            <v>C229</v>
          </cell>
          <cell r="B1729" t="str">
            <v>CITY OF GLASGOW COLLEGE</v>
          </cell>
          <cell r="C1729" t="str">
            <v>60 NORTH HANOVER STREET</v>
          </cell>
          <cell r="D1729" t="str">
            <v/>
          </cell>
          <cell r="E1729" t="str">
            <v>GLASGOW</v>
          </cell>
          <cell r="F1729" t="str">
            <v>LANARKSHIRE</v>
          </cell>
          <cell r="G1729" t="str">
            <v>G1 2BP</v>
          </cell>
        </row>
        <row r="1730">
          <cell r="A1730" t="str">
            <v>C230</v>
          </cell>
          <cell r="B1730" t="str">
            <v>CONCRETE REPAIRS LTD</v>
          </cell>
          <cell r="C1730" t="str">
            <v>THE OLD BOILER HOUSE</v>
          </cell>
          <cell r="D1730" t="str">
            <v>BURNETT BUSINESS PARK</v>
          </cell>
          <cell r="E1730" t="str">
            <v>GYPSY LANE, KEYNSHAM</v>
          </cell>
          <cell r="F1730" t="str">
            <v>BRISTOL, AVON</v>
          </cell>
          <cell r="G1730" t="str">
            <v>BS31 2ED</v>
          </cell>
        </row>
        <row r="1731">
          <cell r="A1731" t="str">
            <v>C231</v>
          </cell>
          <cell r="B1731" t="str">
            <v>CEMEX</v>
          </cell>
          <cell r="C1731" t="str">
            <v>LONG LANE</v>
          </cell>
          <cell r="D1731" t="str">
            <v/>
          </cell>
          <cell r="E1731" t="str">
            <v>ATTENBOROUGH</v>
          </cell>
          <cell r="F1731" t="str">
            <v>NOTTINGHAMSHIRE</v>
          </cell>
          <cell r="G1731" t="str">
            <v>NG9 6BL</v>
          </cell>
        </row>
        <row r="1732">
          <cell r="A1732" t="str">
            <v>C232</v>
          </cell>
          <cell r="B1732" t="str">
            <v>COSTAIN SKANSKA A14 JV</v>
          </cell>
          <cell r="C1732" t="str">
            <v>SECTION 3 MAIN COMPOUND ENT</v>
          </cell>
          <cell r="D1732" t="str">
            <v>A1198 GATE D</v>
          </cell>
          <cell r="E1732" t="str">
            <v>HUNTINGTON</v>
          </cell>
          <cell r="F1732" t="str">
            <v>CAMBRIDESHIRE</v>
          </cell>
          <cell r="G1732" t="str">
            <v>PE29 2NX</v>
          </cell>
        </row>
        <row r="1733">
          <cell r="A1733" t="str">
            <v>C233</v>
          </cell>
          <cell r="B1733" t="str">
            <v>CDE GLOBAL LTD</v>
          </cell>
          <cell r="C1733" t="str">
            <v>THE LABORATORY</v>
          </cell>
          <cell r="D1733" t="str">
            <v>370 DOAGH ROAD</v>
          </cell>
          <cell r="E1733" t="str">
            <v>NEWTONABBEY</v>
          </cell>
          <cell r="F1733" t="str">
            <v>CO. ANTRIM</v>
          </cell>
          <cell r="G1733" t="str">
            <v>BT36 6XL</v>
          </cell>
        </row>
        <row r="1734">
          <cell r="A1734" t="str">
            <v>C234</v>
          </cell>
          <cell r="B1734" t="str">
            <v>HEATHROW PLANT</v>
          </cell>
          <cell r="C1734" t="str">
            <v>OSIERS ROAD</v>
          </cell>
          <cell r="D1734" t="str">
            <v>C/O HOLLYBROOK</v>
          </cell>
          <cell r="E1734" t="str">
            <v>WANDSWORTH</v>
          </cell>
          <cell r="F1734" t="str">
            <v>LONDON</v>
          </cell>
          <cell r="G1734" t="str">
            <v>SW18 1NL</v>
          </cell>
        </row>
        <row r="1735">
          <cell r="A1735" t="str">
            <v>C235</v>
          </cell>
          <cell r="B1735" t="str">
            <v>COINFORD LTD</v>
          </cell>
          <cell r="C1735" t="str">
            <v>BLOCK E - NESTLES AVENUE</v>
          </cell>
          <cell r="D1735" t="str">
            <v/>
          </cell>
          <cell r="E1735" t="str">
            <v>HAYES</v>
          </cell>
          <cell r="F1735" t="str">
            <v>LONDON</v>
          </cell>
          <cell r="G1735" t="str">
            <v>UB3 4QE</v>
          </cell>
        </row>
        <row r="1736">
          <cell r="A1736" t="str">
            <v>C236</v>
          </cell>
          <cell r="B1736" t="str">
            <v>CUBIC 3 DESIGN &amp; ENG LIMITED</v>
          </cell>
          <cell r="C1736" t="str">
            <v>UNIT 35, THE CAPITOL TRADING</v>
          </cell>
          <cell r="D1736" t="str">
            <v>KIRKBY BANK ROAD</v>
          </cell>
          <cell r="E1736" t="str">
            <v>KNOWSLEY, LIVERPOOL</v>
          </cell>
          <cell r="F1736" t="str">
            <v>MERSEYSIDE</v>
          </cell>
          <cell r="G1736" t="str">
            <v>L33 7SY</v>
          </cell>
        </row>
        <row r="1737">
          <cell r="A1737" t="str">
            <v>C237</v>
          </cell>
          <cell r="B1737" t="str">
            <v>PF CUSACK (TOOL SUPPLIES) LTD</v>
          </cell>
          <cell r="C1737" t="str">
            <v>38 GREAT BANK ROAD</v>
          </cell>
          <cell r="D1737" t="str">
            <v>WINGATES INDUSTRAIL ESTATE</v>
          </cell>
          <cell r="E1737" t="str">
            <v>WESTHOUGHTON, BOLTON</v>
          </cell>
          <cell r="F1737" t="str">
            <v>LANCASHIRE</v>
          </cell>
          <cell r="G1737" t="str">
            <v>BL5 3XU</v>
          </cell>
        </row>
        <row r="1738">
          <cell r="A1738" t="str">
            <v>C238</v>
          </cell>
          <cell r="B1738" t="str">
            <v>CFA ARCHAEOLOGY LTD</v>
          </cell>
          <cell r="C1738" t="str">
            <v>OLD ENGINE HOUSE</v>
          </cell>
          <cell r="D1738" t="str">
            <v>ESKMILLS PARKS</v>
          </cell>
          <cell r="E1738" t="str">
            <v>MUSSELBOROUGH</v>
          </cell>
          <cell r="F1738" t="str">
            <v>EAST LOTHIAN</v>
          </cell>
          <cell r="G1738" t="str">
            <v>EH21 7PQ</v>
          </cell>
        </row>
        <row r="1739">
          <cell r="A1739" t="str">
            <v>C239</v>
          </cell>
          <cell r="B1739" t="str">
            <v>CONTROLS TESTING EQUIPMENT</v>
          </cell>
          <cell r="C1739" t="str">
            <v>CONTROLS HOUSE</v>
          </cell>
          <cell r="D1739" t="str">
            <v>ICKNIELD WAY</v>
          </cell>
          <cell r="E1739" t="str">
            <v>TRING</v>
          </cell>
          <cell r="F1739" t="str">
            <v>HERTFORDSHIRE</v>
          </cell>
          <cell r="G1739" t="str">
            <v>HP23 4JX</v>
          </cell>
        </row>
        <row r="1740">
          <cell r="A1740" t="str">
            <v>C240</v>
          </cell>
          <cell r="B1740" t="str">
            <v>JN BENTLEY LTD</v>
          </cell>
          <cell r="C1740" t="str">
            <v>MURSHROOM GREEN DAM</v>
          </cell>
          <cell r="D1740" t="str">
            <v>CHARLES ROAD</v>
          </cell>
          <cell r="E1740" t="str">
            <v>BRIERLEY HILL, DUDLEY</v>
          </cell>
          <cell r="F1740" t="str">
            <v>WEST MIDLAND</v>
          </cell>
          <cell r="G1740" t="str">
            <v>DY5 1AE</v>
          </cell>
        </row>
        <row r="1741">
          <cell r="A1741" t="str">
            <v>C241</v>
          </cell>
          <cell r="B1741" t="str">
            <v>CAMBRIAN CONCRETE PRODUCTS</v>
          </cell>
          <cell r="C1741" t="str">
            <v>RHOSESMOR</v>
          </cell>
          <cell r="D1741" t="str">
            <v/>
          </cell>
          <cell r="E1741" t="str">
            <v>MOLD</v>
          </cell>
          <cell r="F1741" t="str">
            <v>FLINTSHIRE</v>
          </cell>
          <cell r="G1741" t="str">
            <v>CH7 6PE</v>
          </cell>
        </row>
        <row r="1742">
          <cell r="A1742" t="str">
            <v>C242</v>
          </cell>
          <cell r="B1742" t="str">
            <v>O'KEEFE CONSTRUCTION GREENWICH</v>
          </cell>
          <cell r="C1742" t="str">
            <v>LTD, C/O LBS PROPERTIES</v>
          </cell>
          <cell r="D1742" t="str">
            <v>BRILL PLACE</v>
          </cell>
          <cell r="E1742" t="str">
            <v>LONDON</v>
          </cell>
          <cell r="F1742" t="str">
            <v>GREATER LONDON</v>
          </cell>
          <cell r="G1742" t="str">
            <v>NW1 1BF</v>
          </cell>
        </row>
        <row r="1743">
          <cell r="A1743" t="str">
            <v>C243</v>
          </cell>
          <cell r="B1743" t="str">
            <v>CYNGOR DINAS CAERDYDD</v>
          </cell>
          <cell r="C1743" t="str">
            <v>CITY OF CARDIFF COUNCIL</v>
          </cell>
          <cell r="D1743" t="str">
            <v>ROOM 301 ATLANTIC WHARD</v>
          </cell>
          <cell r="E1743" t="str">
            <v>CARDIFF</v>
          </cell>
          <cell r="F1743" t="str">
            <v>SOUTH GLAMORGAN</v>
          </cell>
          <cell r="G1743" t="str">
            <v>CF10 4UW</v>
          </cell>
        </row>
        <row r="1744">
          <cell r="A1744" t="str">
            <v>C244</v>
          </cell>
          <cell r="B1744" t="str">
            <v>EXECUTIVE FREIGHT SERVICES</v>
          </cell>
          <cell r="C1744" t="str">
            <v>UNIT 7, ARROW INDUSTRIAL EST</v>
          </cell>
          <cell r="D1744" t="str">
            <v>ELEMOOR ROAD</v>
          </cell>
          <cell r="E1744" t="str">
            <v>FARNBOROUGH</v>
          </cell>
          <cell r="F1744" t="str">
            <v>HAMPSHIRE</v>
          </cell>
          <cell r="G1744" t="str">
            <v>GU14 7QH</v>
          </cell>
        </row>
        <row r="1745">
          <cell r="A1745" t="str">
            <v>C245</v>
          </cell>
          <cell r="B1745" t="str">
            <v>C2V+</v>
          </cell>
          <cell r="C1745" t="str">
            <v>HERTFORD ROAD</v>
          </cell>
          <cell r="D1745" t="str">
            <v/>
          </cell>
          <cell r="E1745" t="str">
            <v>HODDESDON</v>
          </cell>
          <cell r="F1745" t="str">
            <v>HERTFORDSHIRE</v>
          </cell>
          <cell r="G1745" t="str">
            <v>EN11 9BX</v>
          </cell>
        </row>
        <row r="1746">
          <cell r="A1746" t="str">
            <v>C245R</v>
          </cell>
          <cell r="B1746" t="str">
            <v>CONSTRUCTION TESTING SOL LTD</v>
          </cell>
          <cell r="C1746" t="str">
            <v>4 OAK SPINNEY PARK, RATBY LANE</v>
          </cell>
          <cell r="D1746" t="str">
            <v>LEICESTER FOREST EAST</v>
          </cell>
          <cell r="E1746" t="str">
            <v/>
          </cell>
          <cell r="F1746" t="str">
            <v>LEICESTERSHIRE</v>
          </cell>
          <cell r="G1746" t="str">
            <v>LE3 3AW</v>
          </cell>
        </row>
        <row r="1747">
          <cell r="A1747" t="str">
            <v>C246</v>
          </cell>
          <cell r="B1747" t="str">
            <v>COLAS ( IOM) LIMITED</v>
          </cell>
          <cell r="C1747" t="str">
            <v>BILLOWN LIME QUARRIES</v>
          </cell>
          <cell r="D1747" t="str">
            <v/>
          </cell>
          <cell r="E1747" t="str">
            <v>BALLASALLA</v>
          </cell>
          <cell r="F1747" t="str">
            <v>ISLE OF MAN</v>
          </cell>
          <cell r="G1747" t="str">
            <v>IM9 3DW</v>
          </cell>
        </row>
        <row r="1748">
          <cell r="A1748" t="str">
            <v>C247</v>
          </cell>
          <cell r="B1748" t="str">
            <v>CREAGH CONCRETE LTD*</v>
          </cell>
          <cell r="C1748" t="str">
            <v>72 KILLMASCALLY ROAD</v>
          </cell>
          <cell r="D1748" t="str">
            <v>ARDBOE</v>
          </cell>
          <cell r="E1748" t="str">
            <v>DUNGANNON</v>
          </cell>
          <cell r="F1748" t="str">
            <v>CO. TYRONE</v>
          </cell>
          <cell r="G1748" t="str">
            <v>BT71 5BJ</v>
          </cell>
        </row>
        <row r="1749">
          <cell r="A1749" t="str">
            <v>C248</v>
          </cell>
          <cell r="B1749" t="str">
            <v>VERMONT CONSTRUCTION (FRAMES)</v>
          </cell>
          <cell r="C1749" t="str">
            <v>INFINITY WATERS PROJECTS</v>
          </cell>
          <cell r="D1749" t="str">
            <v>LANYORK ROAD, OFF PALL MAL</v>
          </cell>
          <cell r="E1749" t="str">
            <v>LIVERPOOL</v>
          </cell>
          <cell r="F1749" t="str">
            <v>MERSEYSIDE</v>
          </cell>
          <cell r="G1749" t="str">
            <v>L3 6JB</v>
          </cell>
        </row>
        <row r="1750">
          <cell r="A1750" t="str">
            <v>C249</v>
          </cell>
          <cell r="B1750" t="str">
            <v>CONNEELY CONSTRUCTION</v>
          </cell>
          <cell r="C1750" t="str">
            <v>DEVENSHIRE HOUSE</v>
          </cell>
          <cell r="D1750" t="str">
            <v>MANOR WAY</v>
          </cell>
          <cell r="E1750" t="str">
            <v>BOREHAMWOOD</v>
          </cell>
          <cell r="F1750" t="str">
            <v>HERTFORDSHIRE</v>
          </cell>
          <cell r="G1750" t="str">
            <v>WD6 1QQ</v>
          </cell>
        </row>
        <row r="1751">
          <cell r="A1751" t="str">
            <v>C250</v>
          </cell>
          <cell r="B1751" t="str">
            <v>COLEG CAMBRIA</v>
          </cell>
          <cell r="C1751" t="str">
            <v>44 BERSHAM ROAD</v>
          </cell>
          <cell r="D1751" t="str">
            <v/>
          </cell>
          <cell r="E1751" t="str">
            <v>WREXHAM</v>
          </cell>
          <cell r="F1751" t="str">
            <v>CLYWD</v>
          </cell>
          <cell r="G1751" t="str">
            <v>LL13 7UH</v>
          </cell>
        </row>
        <row r="1752">
          <cell r="A1752" t="str">
            <v>C251</v>
          </cell>
          <cell r="B1752" t="str">
            <v>CONNEELY CONSTRUCTION</v>
          </cell>
          <cell r="C1752" t="str">
            <v>C/O MCLAUGHIN &amp; HARVEY</v>
          </cell>
          <cell r="D1752" t="str">
            <v>400 LONGWATER AVE</v>
          </cell>
          <cell r="E1752" t="str">
            <v>READING</v>
          </cell>
          <cell r="F1752" t="str">
            <v>BERKSHIRE</v>
          </cell>
          <cell r="G1752" t="str">
            <v>RG2 6AB</v>
          </cell>
        </row>
        <row r="1753">
          <cell r="A1753" t="str">
            <v>C252</v>
          </cell>
          <cell r="B1753" t="str">
            <v>SCS JV - HS2 MWCC</v>
          </cell>
          <cell r="C1753" t="str">
            <v>3RD FLOOR, VICTORIA HOUSE</v>
          </cell>
          <cell r="D1753" t="str">
            <v>37-63 SOUTHAMPTON ROW</v>
          </cell>
          <cell r="E1753" t="str">
            <v/>
          </cell>
          <cell r="F1753" t="str">
            <v>LONDON</v>
          </cell>
          <cell r="G1753" t="str">
            <v>WC1B 4DA</v>
          </cell>
        </row>
        <row r="1754">
          <cell r="A1754" t="str">
            <v>C253</v>
          </cell>
          <cell r="B1754" t="str">
            <v>CPC CIVILS LTD</v>
          </cell>
          <cell r="C1754" t="str">
            <v>2410 STATFORD ROAD</v>
          </cell>
          <cell r="D1754" t="str">
            <v>HOYLANDSWAINE</v>
          </cell>
          <cell r="E1754" t="str">
            <v>SOLIHULL</v>
          </cell>
          <cell r="F1754" t="str">
            <v>WEST MIDLANDS</v>
          </cell>
          <cell r="G1754" t="str">
            <v>B94 6NW</v>
          </cell>
        </row>
        <row r="1755">
          <cell r="A1755" t="str">
            <v>C254</v>
          </cell>
          <cell r="B1755" t="str">
            <v>COSTAIN SKANSKA A14 JV</v>
          </cell>
          <cell r="C1755" t="str">
            <v>BRAMPTON COMPOUND</v>
          </cell>
          <cell r="D1755" t="str">
            <v>BRAMPTON ROAD, BUCKDEN ROAD</v>
          </cell>
          <cell r="E1755" t="str">
            <v>BRAMPTON</v>
          </cell>
          <cell r="F1755" t="str">
            <v>CAMBRIDGESHIRE</v>
          </cell>
          <cell r="G1755" t="str">
            <v>PE19 5UH</v>
          </cell>
        </row>
        <row r="1756">
          <cell r="A1756" t="str">
            <v>C255</v>
          </cell>
          <cell r="B1756" t="str">
            <v>C/O CMT GROUP</v>
          </cell>
          <cell r="C1756" t="str">
            <v>BLENHEIM HOUSE, CONSTRUCTION</v>
          </cell>
          <cell r="D1756" t="str">
            <v>61 CURZON STREET</v>
          </cell>
          <cell r="E1756" t="str">
            <v>LONDON</v>
          </cell>
          <cell r="F1756" t="str">
            <v>GREATER LONDON</v>
          </cell>
          <cell r="G1756" t="str">
            <v>W1J 8PD</v>
          </cell>
        </row>
        <row r="1757">
          <cell r="A1757" t="str">
            <v>C256</v>
          </cell>
          <cell r="B1757" t="str">
            <v>CPUK LTD</v>
          </cell>
          <cell r="C1757" t="str">
            <v>SHOT TOWER CLOSE</v>
          </cell>
          <cell r="D1757" t="str">
            <v/>
          </cell>
          <cell r="E1757" t="str">
            <v>CHESTER</v>
          </cell>
          <cell r="F1757" t="str">
            <v>CHESHIRE</v>
          </cell>
          <cell r="G1757" t="str">
            <v>CH1 3DH</v>
          </cell>
        </row>
        <row r="1758">
          <cell r="A1758" t="str">
            <v>C257</v>
          </cell>
          <cell r="B1758" t="str">
            <v>COMECH</v>
          </cell>
          <cell r="C1758" t="str">
            <v>DERWENT HOUSE</v>
          </cell>
          <cell r="D1758" t="str">
            <v>RTC BUSINESS PARK</v>
          </cell>
          <cell r="E1758" t="str">
            <v xml:space="preserve"> LONDON ROAD</v>
          </cell>
          <cell r="F1758" t="str">
            <v>DERBYSHIRE</v>
          </cell>
          <cell r="G1758" t="str">
            <v>DE24 8UP</v>
          </cell>
        </row>
        <row r="1759">
          <cell r="A1759" t="str">
            <v>C258</v>
          </cell>
          <cell r="B1759" t="str">
            <v>CALDER CAD LTD</v>
          </cell>
          <cell r="C1759" t="str">
            <v>PROSPECT COURT, PROSPECT ST</v>
          </cell>
          <cell r="D1759" t="str">
            <v>BROOMFIELDS</v>
          </cell>
          <cell r="E1759" t="str">
            <v>BRADFORD</v>
          </cell>
          <cell r="F1759" t="str">
            <v>WEST YORKSHIRE</v>
          </cell>
          <cell r="G1759" t="str">
            <v>BD4 7AH</v>
          </cell>
        </row>
        <row r="1760">
          <cell r="A1760" t="str">
            <v>C259</v>
          </cell>
          <cell r="B1760" t="str">
            <v>CHASETOWN CIVIL ENGINEERING LT</v>
          </cell>
          <cell r="C1760" t="str">
            <v>1 CHURCH STREET</v>
          </cell>
          <cell r="D1760" t="str">
            <v/>
          </cell>
          <cell r="E1760" t="str">
            <v>CHASETOWN</v>
          </cell>
          <cell r="F1760" t="str">
            <v>STAFFORDSHIRE</v>
          </cell>
          <cell r="G1760" t="str">
            <v>WS7 3QL</v>
          </cell>
        </row>
        <row r="1761">
          <cell r="A1761" t="str">
            <v>C260</v>
          </cell>
          <cell r="B1761" t="str">
            <v>CFA ARCHAEOLOGY LTD</v>
          </cell>
          <cell r="C1761" t="str">
            <v>OFFICE C1</v>
          </cell>
          <cell r="D1761" t="str">
            <v>CLAYTON BUSINESS CENTRE</v>
          </cell>
          <cell r="E1761" t="str">
            <v>MIDLAND ROAD, LEEDS</v>
          </cell>
          <cell r="F1761" t="str">
            <v>WEST YORKSHIRE</v>
          </cell>
          <cell r="G1761" t="str">
            <v>LS10 2RJ</v>
          </cell>
        </row>
        <row r="1762">
          <cell r="A1762" t="str">
            <v>C261</v>
          </cell>
          <cell r="B1762" t="str">
            <v>CJ ASSOCIATES GEOTECHNICAL</v>
          </cell>
          <cell r="C1762" t="str">
            <v>UNIT 1-3, BLOCK 6</v>
          </cell>
          <cell r="D1762" t="str">
            <v>NEWLANDS AVENUE</v>
          </cell>
          <cell r="E1762" t="str">
            <v>BRACKLA IND ESTATE</v>
          </cell>
          <cell r="F1762" t="str">
            <v>BRIGEND</v>
          </cell>
          <cell r="G1762" t="str">
            <v>CF31 2DA</v>
          </cell>
        </row>
        <row r="1763">
          <cell r="A1763" t="str">
            <v>C262</v>
          </cell>
          <cell r="B1763" t="str">
            <v>CURTINS</v>
          </cell>
          <cell r="C1763" t="str">
            <v>51 -55 TIHEBARN STREET</v>
          </cell>
          <cell r="D1763" t="str">
            <v/>
          </cell>
          <cell r="E1763" t="str">
            <v>LIVERPOOL</v>
          </cell>
          <cell r="F1763" t="str">
            <v>MERSEYSIDE</v>
          </cell>
          <cell r="G1763" t="str">
            <v>L2 2SB</v>
          </cell>
        </row>
        <row r="1764">
          <cell r="A1764" t="str">
            <v>C263</v>
          </cell>
          <cell r="B1764" t="str">
            <v>CENTRAL PILING</v>
          </cell>
          <cell r="C1764" t="str">
            <v>RAWDEN ENTERPRISE PARK</v>
          </cell>
          <cell r="D1764" t="str">
            <v>SIXTH AVENUE</v>
          </cell>
          <cell r="E1764" t="str">
            <v>HALSTEAD</v>
          </cell>
          <cell r="F1764" t="str">
            <v>ESSEX</v>
          </cell>
          <cell r="G1764" t="str">
            <v>CO9 2FL</v>
          </cell>
        </row>
        <row r="1765">
          <cell r="A1765" t="str">
            <v>C264</v>
          </cell>
          <cell r="B1765" t="str">
            <v>CURTINS</v>
          </cell>
          <cell r="C1765" t="str">
            <v>107 CAMBRAG ROAD</v>
          </cell>
          <cell r="D1765" t="str">
            <v/>
          </cell>
          <cell r="E1765" t="str">
            <v/>
          </cell>
          <cell r="F1765" t="str">
            <v>LONDON</v>
          </cell>
          <cell r="G1765" t="str">
            <v>SW12 0ER</v>
          </cell>
        </row>
        <row r="1766">
          <cell r="A1766" t="str">
            <v>C265</v>
          </cell>
          <cell r="B1766" t="str">
            <v>CIVILS CONTRACTING LTD</v>
          </cell>
          <cell r="C1766" t="str">
            <v>3 ARCHERS PARK</v>
          </cell>
          <cell r="D1766" t="str">
            <v>BRANBRIDGES ROAD</v>
          </cell>
          <cell r="E1766" t="str">
            <v>EAST PECKHAM</v>
          </cell>
          <cell r="F1766" t="str">
            <v>KENT</v>
          </cell>
          <cell r="G1766" t="str">
            <v>TN12 5HP</v>
          </cell>
        </row>
        <row r="1767">
          <cell r="A1767" t="str">
            <v>C266</v>
          </cell>
          <cell r="B1767" t="str">
            <v xml:space="preserve">KIER TRANSPORTATION LTD       </v>
          </cell>
          <cell r="C1767" t="str">
            <v>T/A TARMAC KIER JOINT VENTURE</v>
          </cell>
          <cell r="D1767" t="str">
            <v>43 PICKETT'S LOCK LANE</v>
          </cell>
          <cell r="E1767" t="str">
            <v>LOWER EDMONTON</v>
          </cell>
          <cell r="F1767" t="str">
            <v>LONDON</v>
          </cell>
          <cell r="G1767" t="str">
            <v>N9 0AT</v>
          </cell>
        </row>
        <row r="1768">
          <cell r="A1768" t="str">
            <v>C267</v>
          </cell>
          <cell r="B1768" t="str">
            <v>CPI MORTARS LIMITED</v>
          </cell>
          <cell r="C1768" t="str">
            <v>UNIT 8, SEVERN VIEW IND PARK</v>
          </cell>
          <cell r="D1768" t="str">
            <v>CENTRAL AVENUE</v>
          </cell>
          <cell r="E1768" t="str">
            <v>BRISTOL</v>
          </cell>
          <cell r="F1768" t="str">
            <v>AVON</v>
          </cell>
          <cell r="G1768" t="str">
            <v>BS10 7SD</v>
          </cell>
        </row>
        <row r="1769">
          <cell r="A1769" t="str">
            <v>C268</v>
          </cell>
          <cell r="B1769" t="str">
            <v>MR COOK CONSTRUCTION LIMITED</v>
          </cell>
          <cell r="C1769" t="str">
            <v>STATION ROAD</v>
          </cell>
          <cell r="D1769" t="str">
            <v>HAYDON BRIDGE</v>
          </cell>
          <cell r="E1769" t="str">
            <v/>
          </cell>
          <cell r="F1769" t="str">
            <v>NORTHUMBERLAND</v>
          </cell>
          <cell r="G1769" t="str">
            <v>NE47 6JW</v>
          </cell>
        </row>
        <row r="1770">
          <cell r="A1770" t="str">
            <v>C269</v>
          </cell>
          <cell r="B1770" t="str">
            <v>CEMEX</v>
          </cell>
          <cell r="C1770" t="str">
            <v>69 DREWSTEAD ROAD</v>
          </cell>
          <cell r="D1770" t="str">
            <v/>
          </cell>
          <cell r="E1770" t="str">
            <v/>
          </cell>
          <cell r="F1770" t="str">
            <v>LONDON</v>
          </cell>
          <cell r="G1770" t="str">
            <v>SW16 1AA</v>
          </cell>
        </row>
        <row r="1771">
          <cell r="A1771" t="str">
            <v>C270</v>
          </cell>
          <cell r="B1771" t="str">
            <v>CUTTING &amp; WEAR RESISTANT</v>
          </cell>
          <cell r="C1771" t="str">
            <v>DEVELOPMENTS LTD</v>
          </cell>
          <cell r="D1771" t="str">
            <v>COWLEY WAY, SMITHY WOOD</v>
          </cell>
          <cell r="E1771" t="str">
            <v>ECCLESFIELD, SHEFFIELD</v>
          </cell>
          <cell r="F1771" t="str">
            <v>SOUTH YORKSHIRE</v>
          </cell>
          <cell r="G1771" t="str">
            <v>S35 1QP</v>
          </cell>
        </row>
        <row r="1772">
          <cell r="A1772" t="str">
            <v>C271</v>
          </cell>
          <cell r="B1772" t="str">
            <v>COLLEN BROTHERS QUARRIES</v>
          </cell>
          <cell r="C1772" t="str">
            <v>HANOVER STREET</v>
          </cell>
          <cell r="D1772" t="str">
            <v>PORTADOWN</v>
          </cell>
          <cell r="E1772" t="str">
            <v/>
          </cell>
          <cell r="F1772" t="str">
            <v>CO.ARMAGH</v>
          </cell>
          <cell r="G1772" t="str">
            <v>BT62 3ET</v>
          </cell>
        </row>
        <row r="1773">
          <cell r="A1773" t="str">
            <v>C272</v>
          </cell>
          <cell r="B1773" t="str">
            <v>CITY ELECTRICAL FACTORS</v>
          </cell>
          <cell r="C1773" t="str">
            <v>UNIT 3 NURSERY ROAD</v>
          </cell>
          <cell r="D1773" t="str">
            <v>RIVERSIDE INDUSTRIAL ESTATE</v>
          </cell>
          <cell r="E1773" t="str">
            <v>BOSTON</v>
          </cell>
          <cell r="F1773" t="str">
            <v>LINCOLNSHIRE</v>
          </cell>
          <cell r="G1773" t="str">
            <v>PE21 7TN</v>
          </cell>
        </row>
        <row r="1774">
          <cell r="A1774" t="str">
            <v>C273</v>
          </cell>
          <cell r="B1774" t="str">
            <v>CSA GROUP TESTING UK LIMITED</v>
          </cell>
          <cell r="C1774" t="str">
            <v>UNIT 6 HAWARDEN IND PARK</v>
          </cell>
          <cell r="D1774" t="str">
            <v>HAWARDEN</v>
          </cell>
          <cell r="E1774" t="str">
            <v>DEESIDE</v>
          </cell>
          <cell r="F1774" t="str">
            <v>FLINTSHIRE</v>
          </cell>
          <cell r="G1774" t="str">
            <v>CH5 3US</v>
          </cell>
        </row>
        <row r="1775">
          <cell r="A1775" t="str">
            <v>C274</v>
          </cell>
          <cell r="B1775" t="str">
            <v>CLANCY CONSULTING</v>
          </cell>
          <cell r="C1775" t="str">
            <v>DUNHAM COURT</v>
          </cell>
          <cell r="D1775" t="str">
            <v>2 DUNHAM ROAD</v>
          </cell>
          <cell r="E1775" t="str">
            <v>ALTRINCHAM</v>
          </cell>
          <cell r="F1775" t="str">
            <v>CHESHIRE</v>
          </cell>
          <cell r="G1775" t="str">
            <v>WA14 4NX</v>
          </cell>
        </row>
        <row r="1776">
          <cell r="A1776" t="str">
            <v>C275</v>
          </cell>
          <cell r="B1776" t="str">
            <v>CITY DEMOLITION CONTRACTORS</v>
          </cell>
          <cell r="C1776" t="str">
            <v>(BIRMINGHAM) LTD</v>
          </cell>
          <cell r="D1776" t="str">
            <v>BLEWS STREET, ASTON</v>
          </cell>
          <cell r="E1776" t="str">
            <v>BIRMINGHAM</v>
          </cell>
          <cell r="F1776" t="str">
            <v>WEST MIDLANDS</v>
          </cell>
          <cell r="G1776" t="str">
            <v>B6 4EP</v>
          </cell>
        </row>
        <row r="1777">
          <cell r="A1777" t="str">
            <v>C276</v>
          </cell>
          <cell r="B1777" t="str">
            <v>COLLEN BROTHERS QUARRIES</v>
          </cell>
          <cell r="C1777" t="str">
            <v>30 GLEBE HILL ROAD</v>
          </cell>
          <cell r="D1777" t="str">
            <v>TANDRAGEE</v>
          </cell>
          <cell r="E1777" t="str">
            <v/>
          </cell>
          <cell r="F1777" t="str">
            <v>CO.ARMAGH</v>
          </cell>
          <cell r="G1777" t="str">
            <v>BT62 2DP</v>
          </cell>
        </row>
        <row r="1778">
          <cell r="A1778" t="str">
            <v>C277</v>
          </cell>
          <cell r="B1778" t="str">
            <v>CPI MORTARS LTD</v>
          </cell>
          <cell r="C1778" t="str">
            <v>ROBINS WHARF</v>
          </cell>
          <cell r="D1778" t="str">
            <v>GROVE ROAD</v>
          </cell>
          <cell r="E1778" t="str">
            <v>NORTHFLEET</v>
          </cell>
          <cell r="F1778" t="str">
            <v>KENT</v>
          </cell>
          <cell r="G1778" t="str">
            <v>DA11 9AX</v>
          </cell>
        </row>
        <row r="1779">
          <cell r="A1779" t="str">
            <v>C278</v>
          </cell>
          <cell r="B1779" t="str">
            <v>COOPER RESEARCH TECHNOLOGY LTD</v>
          </cell>
          <cell r="C1779" t="str">
            <v>UNIT 1 &amp; 3, ALBERT COURT</v>
          </cell>
          <cell r="D1779" t="str">
            <v>PEASHILL ROAD</v>
          </cell>
          <cell r="E1779" t="str">
            <v>RIPLEY</v>
          </cell>
          <cell r="F1779" t="str">
            <v>DERBYSHIRE</v>
          </cell>
          <cell r="G1779" t="str">
            <v>DE5 3AQ</v>
          </cell>
        </row>
        <row r="1780">
          <cell r="A1780" t="str">
            <v>C279</v>
          </cell>
          <cell r="B1780" t="str">
            <v>BB TEST SERVICES LTD</v>
          </cell>
          <cell r="C1780" t="str">
            <v>5 RICHMOND STREET SOUTH</v>
          </cell>
          <cell r="D1780" t="str">
            <v/>
          </cell>
          <cell r="E1780" t="str">
            <v>WEST BROMWICH</v>
          </cell>
          <cell r="F1780" t="str">
            <v>WEST MIDLANDS</v>
          </cell>
          <cell r="G1780" t="str">
            <v>B70 0DE</v>
          </cell>
        </row>
        <row r="1781">
          <cell r="A1781" t="str">
            <v>C280</v>
          </cell>
          <cell r="B1781" t="str">
            <v>CONPOT</v>
          </cell>
          <cell r="C1781" t="str">
            <v>GROUND FLOOR 36 KESTON ROAD</v>
          </cell>
          <cell r="D1781" t="str">
            <v/>
          </cell>
          <cell r="E1781" t="str">
            <v/>
          </cell>
          <cell r="F1781" t="str">
            <v>LONDON</v>
          </cell>
          <cell r="G1781" t="str">
            <v>SE15 4JB</v>
          </cell>
        </row>
        <row r="1782">
          <cell r="A1782" t="str">
            <v>C281</v>
          </cell>
          <cell r="B1782" t="str">
            <v>CONCRETE WALL PANELS LTD</v>
          </cell>
          <cell r="C1782" t="str">
            <v>BROOMHOUSES 2 INDUSTRIAL EST</v>
          </cell>
          <cell r="D1782" t="str">
            <v>GLASGOW ROAD</v>
          </cell>
          <cell r="E1782" t="str">
            <v>LOCKERBIE</v>
          </cell>
          <cell r="F1782" t="str">
            <v>DUMFRIESHIRE</v>
          </cell>
          <cell r="G1782" t="str">
            <v>DG11 2SD</v>
          </cell>
        </row>
        <row r="1783">
          <cell r="A1783" t="str">
            <v>C282</v>
          </cell>
          <cell r="B1783" t="str">
            <v>CURTINS CONSULTING LTD</v>
          </cell>
          <cell r="C1783" t="str">
            <v>2 THE WHARF</v>
          </cell>
          <cell r="D1783" t="str">
            <v>BRIDGE STREET</v>
          </cell>
          <cell r="E1783" t="str">
            <v>BIRMINGHAM</v>
          </cell>
          <cell r="F1783" t="str">
            <v>WEST MIDLANDS</v>
          </cell>
          <cell r="G1783" t="str">
            <v>B1 2JS</v>
          </cell>
        </row>
        <row r="1784">
          <cell r="A1784" t="str">
            <v>C283</v>
          </cell>
          <cell r="B1784" t="str">
            <v>CPI MORTARS LTD**</v>
          </cell>
          <cell r="C1784" t="str">
            <v>WILLOW HOUSE</v>
          </cell>
          <cell r="D1784" t="str">
            <v>STRATHCLYDE BUSINESS PARK</v>
          </cell>
          <cell r="E1784" t="str">
            <v>BELLSHILL</v>
          </cell>
          <cell r="F1784" t="str">
            <v>LANARKSHIRE</v>
          </cell>
          <cell r="G1784" t="str">
            <v>ML4 3PB</v>
          </cell>
        </row>
        <row r="1785">
          <cell r="A1785" t="str">
            <v>C284</v>
          </cell>
          <cell r="B1785" t="str">
            <v>COSTAIN LIMITED</v>
          </cell>
          <cell r="C1785" t="str">
            <v>A465 SECTION 2 PROJECT OFFICE</v>
          </cell>
          <cell r="D1785" t="str">
            <v>TY GWYN ROAD, TWYN  WENALLT</v>
          </cell>
          <cell r="E1785" t="str">
            <v>GILWERN</v>
          </cell>
          <cell r="F1785" t="str">
            <v>ABERGAVENNY</v>
          </cell>
          <cell r="G1785" t="str">
            <v>NP7 0BQ</v>
          </cell>
        </row>
        <row r="1786">
          <cell r="A1786" t="str">
            <v>C285</v>
          </cell>
          <cell r="B1786" t="str">
            <v>CEMEX</v>
          </cell>
          <cell r="C1786" t="str">
            <v>52 FOLDS LANE</v>
          </cell>
          <cell r="D1786" t="str">
            <v/>
          </cell>
          <cell r="E1786" t="str">
            <v>ST HELENS</v>
          </cell>
          <cell r="F1786" t="str">
            <v>MERSEYSIDE</v>
          </cell>
          <cell r="G1786" t="str">
            <v>WA11 9NE</v>
          </cell>
        </row>
        <row r="1787">
          <cell r="A1787" t="str">
            <v>C286</v>
          </cell>
          <cell r="B1787" t="str">
            <v>CORBYN CONSTRUCTION LTD</v>
          </cell>
          <cell r="C1787" t="str">
            <v>C/O GALLIFORD TRY</v>
          </cell>
          <cell r="D1787" t="str">
            <v>BRUNEL STREET, PETO ST NORTH</v>
          </cell>
          <cell r="E1787" t="str">
            <v>CANNING TOWN</v>
          </cell>
          <cell r="F1787" t="str">
            <v>LONDON</v>
          </cell>
          <cell r="G1787" t="str">
            <v>E16 1HL</v>
          </cell>
        </row>
        <row r="1788">
          <cell r="A1788" t="str">
            <v>C287A</v>
          </cell>
          <cell r="B1788" t="str">
            <v>CPI MORTARS LIMITED</v>
          </cell>
          <cell r="C1788" t="str">
            <v>14 HORNOCK ROAD</v>
          </cell>
          <cell r="D1788" t="str">
            <v/>
          </cell>
          <cell r="E1788" t="str">
            <v>COATBRIDGE</v>
          </cell>
          <cell r="F1788" t="str">
            <v>LANARKSHIRE</v>
          </cell>
          <cell r="G1788" t="str">
            <v>ML5 2DX</v>
          </cell>
        </row>
        <row r="1789">
          <cell r="A1789" t="str">
            <v>C288</v>
          </cell>
          <cell r="B1789" t="str">
            <v>CLACKMANNANSHIRE COUNCIL</v>
          </cell>
          <cell r="C1789" t="str">
            <v>FORTHBANK ROADS DEPOT</v>
          </cell>
          <cell r="D1789" t="str">
            <v>FORTHBANK INUSTRIAL ESTATE</v>
          </cell>
          <cell r="E1789" t="str">
            <v>ALLOA</v>
          </cell>
          <cell r="F1789" t="str">
            <v>CLACKMANNANSHIRE</v>
          </cell>
          <cell r="G1789" t="str">
            <v>FK10 1DA</v>
          </cell>
        </row>
        <row r="1790">
          <cell r="A1790" t="str">
            <v>C289</v>
          </cell>
          <cell r="B1790" t="str">
            <v>OCEAN BLOCKS &amp; AGGREGATES</v>
          </cell>
          <cell r="C1790" t="str">
            <v>HK2 BLOCKYARD</v>
          </cell>
          <cell r="D1790" t="str">
            <v>NEAR HERRESCHOFF KILN</v>
          </cell>
          <cell r="E1790" t="str">
            <v>LEE MOOR, PLYMOUTH</v>
          </cell>
          <cell r="F1790" t="str">
            <v>DEVON</v>
          </cell>
          <cell r="G1790" t="str">
            <v>PL7 5JP</v>
          </cell>
        </row>
        <row r="1791">
          <cell r="A1791" t="str">
            <v>C290</v>
          </cell>
          <cell r="B1791" t="str">
            <v>SQS STANMORE QUALITY SURFACING</v>
          </cell>
          <cell r="C1791" t="str">
            <v>PLATT INDUSTRAIL ESTATE</v>
          </cell>
          <cell r="D1791" t="str">
            <v>ST MARY'S PLATT</v>
          </cell>
          <cell r="E1791" t="str">
            <v>SEVENOAKS</v>
          </cell>
          <cell r="F1791" t="str">
            <v>KENT</v>
          </cell>
          <cell r="G1791" t="str">
            <v>TN15 8JL</v>
          </cell>
        </row>
        <row r="1792">
          <cell r="A1792" t="str">
            <v>C291</v>
          </cell>
          <cell r="B1792" t="str">
            <v>COLLIS ENGINEERING LIMITED</v>
          </cell>
          <cell r="C1792" t="str">
            <v>SALCOMBE ROAD</v>
          </cell>
          <cell r="D1792" t="str">
            <v>MEADOWLANE IND ESTATE</v>
          </cell>
          <cell r="E1792" t="str">
            <v>ALFRETON</v>
          </cell>
          <cell r="F1792" t="str">
            <v>DERBYSHIRE</v>
          </cell>
          <cell r="G1792" t="str">
            <v>DE55 7RG</v>
          </cell>
        </row>
        <row r="1793">
          <cell r="A1793" t="str">
            <v>C292</v>
          </cell>
          <cell r="B1793" t="str">
            <v>ERITH CONTRACTORS LTD</v>
          </cell>
          <cell r="C1793" t="str">
            <v>WELL HOUSE</v>
          </cell>
          <cell r="D1793" t="str">
            <v>134-140 OXFORD STREET</v>
          </cell>
          <cell r="E1793" t="str">
            <v/>
          </cell>
          <cell r="F1793" t="str">
            <v>LONDON</v>
          </cell>
          <cell r="G1793" t="str">
            <v>W1D 1LU</v>
          </cell>
        </row>
        <row r="1794">
          <cell r="A1794" t="str">
            <v>C293</v>
          </cell>
          <cell r="B1794" t="str">
            <v>CUTHBERTSON LAIRD GROUP</v>
          </cell>
          <cell r="C1794" t="str">
            <v>PARKBURN</v>
          </cell>
          <cell r="D1794" t="str">
            <v>BURNBANK</v>
          </cell>
          <cell r="E1794" t="str">
            <v>HAMILTON</v>
          </cell>
          <cell r="F1794" t="str">
            <v>LANARKSHIRE</v>
          </cell>
          <cell r="G1794" t="str">
            <v>ML3 0QQ</v>
          </cell>
        </row>
        <row r="1795">
          <cell r="A1795" t="str">
            <v>C294</v>
          </cell>
          <cell r="B1795" t="str">
            <v>ROL CONSTRUCTION LTD</v>
          </cell>
          <cell r="C1795" t="str">
            <v>138 EARLHAM GROVE</v>
          </cell>
          <cell r="D1795" t="str">
            <v>FOREST GATE</v>
          </cell>
          <cell r="E1795" t="str">
            <v/>
          </cell>
          <cell r="F1795" t="str">
            <v>LONDON</v>
          </cell>
          <cell r="G1795" t="str">
            <v>E7 9AS</v>
          </cell>
        </row>
        <row r="1796">
          <cell r="A1796" t="str">
            <v>C295</v>
          </cell>
          <cell r="B1796" t="str">
            <v>CHEMFIX PRODUCTS LTD</v>
          </cell>
          <cell r="C1796" t="str">
            <v>HILL STREET EAST</v>
          </cell>
          <cell r="D1796" t="str">
            <v/>
          </cell>
          <cell r="E1796" t="str">
            <v>DEWSBURY</v>
          </cell>
          <cell r="F1796" t="str">
            <v>WEST YORKSHIRE</v>
          </cell>
          <cell r="G1796" t="str">
            <v>WF12 9BQ</v>
          </cell>
        </row>
        <row r="1797">
          <cell r="A1797" t="str">
            <v>C296</v>
          </cell>
          <cell r="B1797" t="str">
            <v>CEMEX UK MATERIALS</v>
          </cell>
          <cell r="C1797" t="str">
            <v>AGGREGATE LAB</v>
          </cell>
          <cell r="D1797" t="str">
            <v>NORTHFLEET WHARF</v>
          </cell>
          <cell r="E1797" t="str">
            <v>BOTANY MARCH, LOWER ROAD</v>
          </cell>
          <cell r="F1797" t="str">
            <v>NORTHFLEET, KENT</v>
          </cell>
          <cell r="G1797" t="str">
            <v>DA11 9BB</v>
          </cell>
        </row>
        <row r="1798">
          <cell r="A1798" t="str">
            <v>C297</v>
          </cell>
          <cell r="B1798" t="str">
            <v>CID PRODUCTS LLP T/A CID GROUP</v>
          </cell>
          <cell r="C1798" t="str">
            <v>UNIT 10 PECKFIELD BUSINESS PRK</v>
          </cell>
          <cell r="D1798" t="str">
            <v>PHONENIX AVENUE</v>
          </cell>
          <cell r="E1798" t="str">
            <v>LEEDS</v>
          </cell>
          <cell r="F1798" t="str">
            <v>WEST YORKSHIRE</v>
          </cell>
          <cell r="G1798" t="str">
            <v>LS25 4DY</v>
          </cell>
        </row>
        <row r="1799">
          <cell r="A1799" t="str">
            <v>C298</v>
          </cell>
          <cell r="B1799" t="str">
            <v>CHAINBOND LIMITED</v>
          </cell>
          <cell r="C1799" t="str">
            <v>ROSEMILL</v>
          </cell>
          <cell r="D1799" t="str">
            <v>UNION STREET</v>
          </cell>
          <cell r="E1799" t="str">
            <v>MIDDLETON</v>
          </cell>
          <cell r="F1799" t="str">
            <v>MANCHESTER</v>
          </cell>
          <cell r="G1799" t="str">
            <v>M24 3DT</v>
          </cell>
        </row>
        <row r="1800">
          <cell r="A1800" t="str">
            <v>C299</v>
          </cell>
          <cell r="B1800" t="str">
            <v>CONCEPT ENGINEERING CONSULTANT</v>
          </cell>
          <cell r="C1800" t="str">
            <v>8 WARPLE MEWS</v>
          </cell>
          <cell r="D1800" t="str">
            <v>MARPLE WAY</v>
          </cell>
          <cell r="E1800" t="str">
            <v/>
          </cell>
          <cell r="F1800" t="str">
            <v>LONDON</v>
          </cell>
          <cell r="G1800" t="str">
            <v>W3 0RF</v>
          </cell>
        </row>
        <row r="1801">
          <cell r="A1801" t="str">
            <v>C300</v>
          </cell>
          <cell r="B1801" t="str">
            <v>COLTMAN PRECAST CONCRETE LTD</v>
          </cell>
          <cell r="C1801" t="str">
            <v>LONDON ROAD</v>
          </cell>
          <cell r="D1801" t="str">
            <v>CANWELL</v>
          </cell>
          <cell r="E1801" t="str">
            <v>SUTTON COLDFIELD</v>
          </cell>
          <cell r="F1801" t="str">
            <v>WEST MIDLANDS</v>
          </cell>
          <cell r="G1801" t="str">
            <v>B75 5SX</v>
          </cell>
        </row>
        <row r="1802">
          <cell r="A1802" t="str">
            <v>C301</v>
          </cell>
          <cell r="B1802" t="str">
            <v xml:space="preserve">FP MCCANN LTD </v>
          </cell>
          <cell r="C1802" t="str">
            <v xml:space="preserve">56 REDROCK ROAD </v>
          </cell>
          <cell r="D1802" t="str">
            <v xml:space="preserve">ARMAGH QUARRY DEPOT   </v>
          </cell>
          <cell r="E1802" t="str">
            <v xml:space="preserve">COLLONE     </v>
          </cell>
          <cell r="F1802" t="str">
            <v>CO. ARMAGH</v>
          </cell>
          <cell r="G1802" t="str">
            <v>BT60 2BL</v>
          </cell>
        </row>
        <row r="1803">
          <cell r="A1803" t="str">
            <v>C302</v>
          </cell>
          <cell r="B1803" t="str">
            <v>CALEDONIAN WATER</v>
          </cell>
          <cell r="C1803" t="str">
            <v>BUCHANAN TOWER</v>
          </cell>
          <cell r="D1803" t="str">
            <v>CUMBERNAULD ROAD</v>
          </cell>
          <cell r="E1803" t="str">
            <v>STEPPS</v>
          </cell>
          <cell r="F1803" t="str">
            <v>GLASGOW</v>
          </cell>
          <cell r="G1803" t="str">
            <v>G33 6HZ</v>
          </cell>
        </row>
        <row r="1804">
          <cell r="A1804" t="str">
            <v>C303</v>
          </cell>
          <cell r="B1804" t="str">
            <v>CAPITAL REFRACTORIES LIMITED</v>
          </cell>
          <cell r="C1804" t="str">
            <v>UNIT 2 STATION ROAD</v>
          </cell>
          <cell r="D1804" t="str">
            <v>CLOWNE</v>
          </cell>
          <cell r="E1804" t="str">
            <v>CHESTERFIELD</v>
          </cell>
          <cell r="F1804" t="str">
            <v>DERBYSHIRE</v>
          </cell>
          <cell r="G1804" t="str">
            <v>S43 4AB</v>
          </cell>
        </row>
        <row r="1805">
          <cell r="A1805" t="str">
            <v>C304</v>
          </cell>
          <cell r="B1805" t="str">
            <v>CONCRETE REPAIRS LTD</v>
          </cell>
          <cell r="C1805" t="str">
            <v>31 WINCHESTER AVENUE</v>
          </cell>
          <cell r="D1805" t="str">
            <v>DENNY</v>
          </cell>
          <cell r="E1805" t="str">
            <v>FALKIRK</v>
          </cell>
          <cell r="F1805" t="str">
            <v>STIRLINGSHIRE</v>
          </cell>
          <cell r="G1805" t="str">
            <v>FK6 6QE</v>
          </cell>
        </row>
        <row r="1806">
          <cell r="A1806" t="str">
            <v>C305</v>
          </cell>
          <cell r="B1806" t="str">
            <v>MORGAN SINDALL CONSTRUCTION</v>
          </cell>
          <cell r="C1806" t="str">
            <v>BEVERLEY WwTW, MS2JV SITE OFFI</v>
          </cell>
          <cell r="D1806" t="str">
            <v>WATERSIDE ROAD</v>
          </cell>
          <cell r="E1806" t="str">
            <v>BEVERLEY</v>
          </cell>
          <cell r="F1806" t="str">
            <v>EAST YORKSHIRE</v>
          </cell>
          <cell r="G1806" t="str">
            <v>HU17 0SX</v>
          </cell>
        </row>
        <row r="1807">
          <cell r="A1807" t="str">
            <v>C306</v>
          </cell>
          <cell r="B1807" t="str">
            <v>CHARLTON SCIENTIFIC</v>
          </cell>
          <cell r="C1807" t="str">
            <v>2 THE WALNUTS</v>
          </cell>
          <cell r="D1807" t="str">
            <v>MAIN STREET, CHARLTON</v>
          </cell>
          <cell r="E1807" t="str">
            <v>BANBURY</v>
          </cell>
          <cell r="F1807" t="str">
            <v>OXFORDSHIRE</v>
          </cell>
          <cell r="G1807" t="str">
            <v>OX17 3DR</v>
          </cell>
        </row>
        <row r="1808">
          <cell r="A1808" t="str">
            <v>C307</v>
          </cell>
          <cell r="B1808" t="str">
            <v>SQS STANMORE QUALITY SURFACING</v>
          </cell>
          <cell r="C1808" t="str">
            <v>SQS RINGMER YARD</v>
          </cell>
          <cell r="D1808" t="str">
            <v>BROYLE PLACE FARM</v>
          </cell>
          <cell r="E1808" t="str">
            <v>LAUGHTON ROAD, RINGMER</v>
          </cell>
          <cell r="F1808" t="str">
            <v>LEWES, EAST SUSSEX</v>
          </cell>
          <cell r="G1808" t="str">
            <v>BN8 5PW</v>
          </cell>
        </row>
        <row r="1809">
          <cell r="A1809" t="str">
            <v>C308</v>
          </cell>
          <cell r="B1809" t="str">
            <v>DUFFY CONSTRUCTION LTD</v>
          </cell>
          <cell r="C1809" t="str">
            <v>DUFFY HOUSE</v>
          </cell>
          <cell r="D1809" t="str">
            <v>1 MOUNT ROAD</v>
          </cell>
          <cell r="E1809" t="str">
            <v>FELTHAM</v>
          </cell>
          <cell r="F1809" t="str">
            <v>MIDDLESEX</v>
          </cell>
          <cell r="G1809" t="str">
            <v>TW13 6AR</v>
          </cell>
        </row>
        <row r="1810">
          <cell r="A1810" t="str">
            <v>C309</v>
          </cell>
          <cell r="B1810" t="str">
            <v>CONCEPT GROUP</v>
          </cell>
          <cell r="C1810" t="str">
            <v>22 GAS ST</v>
          </cell>
          <cell r="D1810" t="str">
            <v/>
          </cell>
          <cell r="E1810" t="str">
            <v>BIRMINGHAM</v>
          </cell>
          <cell r="F1810" t="str">
            <v>WEST MIDLANDS</v>
          </cell>
          <cell r="G1810" t="str">
            <v>B1 2JT</v>
          </cell>
        </row>
        <row r="1811">
          <cell r="A1811" t="str">
            <v>C310</v>
          </cell>
          <cell r="B1811" t="str">
            <v>CARTY FORDE CONSTRUCTION</v>
          </cell>
          <cell r="C1811" t="str">
            <v>ROYAL SANDS</v>
          </cell>
          <cell r="D1811" t="str">
            <v>HARBOUR PARADE</v>
          </cell>
          <cell r="E1811" t="str">
            <v>RAMSGATE</v>
          </cell>
          <cell r="F1811" t="str">
            <v>KENT</v>
          </cell>
          <cell r="G1811" t="str">
            <v>CT11 8LU</v>
          </cell>
        </row>
        <row r="1812">
          <cell r="A1812" t="str">
            <v>C311</v>
          </cell>
          <cell r="B1812" t="str">
            <v>COLAS</v>
          </cell>
          <cell r="C1812" t="str">
            <v>SUMBURGH HOTEL</v>
          </cell>
          <cell r="D1812" t="str">
            <v>VIRKIE</v>
          </cell>
          <cell r="E1812" t="str">
            <v>SHETLAND</v>
          </cell>
          <cell r="F1812" t="str">
            <v>SHETLAND ISLANDS</v>
          </cell>
          <cell r="G1812" t="str">
            <v>ZE3 9JN</v>
          </cell>
        </row>
        <row r="1813">
          <cell r="A1813" t="str">
            <v>C312</v>
          </cell>
          <cell r="B1813" t="str">
            <v>ELENA CHRISTODOULOU</v>
          </cell>
          <cell r="C1813" t="str">
            <v>FLAT 4 , LION TERRACE</v>
          </cell>
          <cell r="D1813" t="str">
            <v/>
          </cell>
          <cell r="E1813" t="str">
            <v>PORTSMOUTH</v>
          </cell>
          <cell r="F1813" t="str">
            <v>HAMPSHIRE</v>
          </cell>
          <cell r="G1813" t="str">
            <v>PO1 3AB</v>
          </cell>
        </row>
        <row r="1814">
          <cell r="A1814" t="str">
            <v>C313</v>
          </cell>
          <cell r="B1814" t="str">
            <v>CURTISS-WRIGHT SURFACE TECH</v>
          </cell>
          <cell r="C1814" t="str">
            <v>METAL IMPROVEMENT COMPANY</v>
          </cell>
          <cell r="D1814" t="str">
            <v>ASCOT DRIVE</v>
          </cell>
          <cell r="E1814" t="str">
            <v>DERBY</v>
          </cell>
          <cell r="F1814" t="str">
            <v>DERBYSHIRE</v>
          </cell>
          <cell r="G1814" t="str">
            <v>DE24 8ST</v>
          </cell>
        </row>
        <row r="1815">
          <cell r="A1815" t="str">
            <v>C314</v>
          </cell>
          <cell r="B1815" t="str">
            <v>COLEG CAMBRIA</v>
          </cell>
          <cell r="C1815" t="str">
            <v>HOLYWELL ROAD</v>
          </cell>
          <cell r="D1815" t="str">
            <v/>
          </cell>
          <cell r="E1815" t="str">
            <v>NORTHOP</v>
          </cell>
          <cell r="F1815" t="str">
            <v>FLINTSHIRE</v>
          </cell>
          <cell r="G1815" t="str">
            <v>CH7 6AA</v>
          </cell>
        </row>
        <row r="1816">
          <cell r="A1816" t="str">
            <v>C315</v>
          </cell>
          <cell r="B1816" t="str">
            <v>CONSTRUCTION TESTING SERV LTD</v>
          </cell>
          <cell r="C1816" t="str">
            <v>2 STEEPLE ROAD IND ESTATE</v>
          </cell>
          <cell r="D1816" t="str">
            <v/>
          </cell>
          <cell r="E1816" t="str">
            <v>ANTRIM</v>
          </cell>
          <cell r="F1816" t="str">
            <v>CO. ANTRIM</v>
          </cell>
          <cell r="G1816" t="str">
            <v>BT41 1AB</v>
          </cell>
        </row>
        <row r="1817">
          <cell r="A1817" t="str">
            <v>C316</v>
          </cell>
          <cell r="B1817" t="str">
            <v>CARLISLE COATED STONE</v>
          </cell>
          <cell r="C1817" t="str">
            <v>STEPHENSON INDUSTRIAL ESTATE</v>
          </cell>
          <cell r="D1817" t="str">
            <v>WILLOWHOLME</v>
          </cell>
          <cell r="E1817" t="str">
            <v>CARLISLE</v>
          </cell>
          <cell r="F1817" t="str">
            <v>CUMBRIA</v>
          </cell>
          <cell r="G1817" t="str">
            <v>CA2 5RT</v>
          </cell>
        </row>
        <row r="1818">
          <cell r="A1818" t="str">
            <v>C317</v>
          </cell>
          <cell r="B1818" t="str">
            <v>CSM SITE SUPPLIES LTD</v>
          </cell>
          <cell r="C1818" t="str">
            <v>****Liquidation</v>
          </cell>
          <cell r="D1818" t="str">
            <v>FENTON</v>
          </cell>
          <cell r="E1818" t="str">
            <v>STOKE ON TRENT</v>
          </cell>
          <cell r="F1818" t="str">
            <v>STAFFORDSHIRE</v>
          </cell>
          <cell r="G1818" t="str">
            <v>ST4 2TE</v>
          </cell>
        </row>
        <row r="1819">
          <cell r="A1819" t="str">
            <v>C318</v>
          </cell>
          <cell r="B1819" t="str">
            <v>CPI MORTARS LIMITED</v>
          </cell>
          <cell r="C1819" t="str">
            <v>STADIUM PARK</v>
          </cell>
          <cell r="D1819" t="str">
            <v>ALTOFTS LANE, WHITWOOD</v>
          </cell>
          <cell r="E1819" t="str">
            <v>CASTLEFORD</v>
          </cell>
          <cell r="F1819" t="str">
            <v>WEST YORKSHIRE</v>
          </cell>
          <cell r="G1819" t="str">
            <v>WF10 5PZ</v>
          </cell>
        </row>
        <row r="1820">
          <cell r="A1820" t="str">
            <v>C319</v>
          </cell>
          <cell r="B1820" t="str">
            <v>MR DEREK COOMBS</v>
          </cell>
          <cell r="C1820" t="str">
            <v>13 THE CRESCENT</v>
          </cell>
          <cell r="D1820" t="str">
            <v>BIRCOTES</v>
          </cell>
          <cell r="E1820" t="str">
            <v>DONCASTER</v>
          </cell>
          <cell r="F1820" t="str">
            <v>SOUTH YORKSHIRE</v>
          </cell>
          <cell r="G1820" t="str">
            <v>DN11 8DS</v>
          </cell>
        </row>
        <row r="1821">
          <cell r="A1821" t="str">
            <v>C320</v>
          </cell>
          <cell r="B1821" t="str">
            <v>CEMENTATION SKANSKA</v>
          </cell>
          <cell r="C1821" t="str">
            <v>100 AVENUE ROAD (GATE A41)</v>
          </cell>
          <cell r="D1821" t="str">
            <v>SWISS COTTAGE</v>
          </cell>
          <cell r="E1821" t="str">
            <v/>
          </cell>
          <cell r="F1821" t="str">
            <v>LONDON</v>
          </cell>
          <cell r="G1821" t="str">
            <v>NW3 3HF</v>
          </cell>
        </row>
        <row r="1822">
          <cell r="A1822" t="str">
            <v>C321</v>
          </cell>
          <cell r="B1822" t="str">
            <v>CAMDEN GROUP LTD</v>
          </cell>
          <cell r="C1822" t="str">
            <v>4-7 STEEPLE ROAD IND ESTATE</v>
          </cell>
          <cell r="D1822" t="str">
            <v/>
          </cell>
          <cell r="E1822" t="str">
            <v>ANTRIM</v>
          </cell>
          <cell r="F1822" t="str">
            <v>CO. ANTRIM</v>
          </cell>
          <cell r="G1822" t="str">
            <v>BT41 1AB</v>
          </cell>
        </row>
        <row r="1823">
          <cell r="A1823" t="str">
            <v>C322</v>
          </cell>
          <cell r="B1823" t="str">
            <v>CAMDEN GROUP LTD</v>
          </cell>
          <cell r="C1823" t="str">
            <v>62-82 GREYSTONE ROAD</v>
          </cell>
          <cell r="D1823" t="str">
            <v/>
          </cell>
          <cell r="E1823" t="str">
            <v>ANTRIM</v>
          </cell>
          <cell r="F1823" t="str">
            <v>CO. ANTRIM</v>
          </cell>
          <cell r="G1823" t="str">
            <v>BT41 1NU</v>
          </cell>
        </row>
        <row r="1824">
          <cell r="A1824" t="str">
            <v>C323</v>
          </cell>
          <cell r="B1824" t="str">
            <v>CEMENTATION SKANSKA</v>
          </cell>
          <cell r="C1824" t="str">
            <v>31 HEATHWOOD DRIVE</v>
          </cell>
          <cell r="D1824" t="str">
            <v>GIFFNOCK</v>
          </cell>
          <cell r="E1824" t="str">
            <v>GLASGOW</v>
          </cell>
          <cell r="F1824" t="str">
            <v>LANARKSHIRE</v>
          </cell>
          <cell r="G1824" t="str">
            <v>G46 7BT</v>
          </cell>
        </row>
        <row r="1825">
          <cell r="A1825" t="str">
            <v>C324</v>
          </cell>
          <cell r="B1825" t="str">
            <v>PINNACLE CONSTRUCTION MATERIAL</v>
          </cell>
          <cell r="C1825" t="str">
            <v>WESTWOOD WORKS</v>
          </cell>
          <cell r="D1825" t="str">
            <v/>
          </cell>
          <cell r="E1825" t="str">
            <v>WEST CALDER</v>
          </cell>
          <cell r="F1825" t="str">
            <v>WEST LOTHIAN</v>
          </cell>
          <cell r="G1825" t="str">
            <v>EH55 8PW</v>
          </cell>
        </row>
        <row r="1826">
          <cell r="A1826" t="str">
            <v>C325</v>
          </cell>
          <cell r="B1826" t="str">
            <v>CREAGH CONCRETE PRODUCTS LTD</v>
          </cell>
          <cell r="C1826" t="str">
            <v>C/O WOKING MSCP</v>
          </cell>
          <cell r="D1826" t="str">
            <v>VICTORIA SQUARE</v>
          </cell>
          <cell r="E1826" t="str">
            <v>WOKING</v>
          </cell>
          <cell r="F1826" t="str">
            <v>SURREY</v>
          </cell>
          <cell r="G1826" t="str">
            <v>GU21 6DG</v>
          </cell>
        </row>
        <row r="1827">
          <cell r="A1827" t="str">
            <v>C326</v>
          </cell>
          <cell r="B1827" t="str">
            <v>CALIBRE CONTRACTING LTD</v>
          </cell>
          <cell r="C1827" t="str">
            <v>UNIT 9A</v>
          </cell>
          <cell r="D1827" t="str">
            <v>YNYSYBWL</v>
          </cell>
          <cell r="E1827" t="str">
            <v>PONTYPRIDD</v>
          </cell>
          <cell r="F1827" t="str">
            <v>MID GLAMORGAN</v>
          </cell>
          <cell r="G1827" t="str">
            <v>CF37 3EY</v>
          </cell>
        </row>
        <row r="1828">
          <cell r="A1828" t="str">
            <v>C327</v>
          </cell>
          <cell r="B1828" t="str">
            <v>COLAS LTD</v>
          </cell>
          <cell r="C1828" t="str">
            <v>DERENENEACH QUARRY</v>
          </cell>
          <cell r="D1828" t="str">
            <v>STRING ROAD</v>
          </cell>
          <cell r="E1828" t="str">
            <v>OFF B880</v>
          </cell>
          <cell r="F1828" t="str">
            <v>ISLE OF ARRAN</v>
          </cell>
          <cell r="G1828" t="str">
            <v>KA27 8DR</v>
          </cell>
        </row>
        <row r="1829">
          <cell r="A1829" t="str">
            <v>C328</v>
          </cell>
          <cell r="B1829" t="str">
            <v>CEMEX NATIONAL TECHNICAL CENTR</v>
          </cell>
          <cell r="C1829" t="str">
            <v>THE OLD CEMENT WORKS</v>
          </cell>
          <cell r="D1829" t="str">
            <v>LONG ITCHINGTON</v>
          </cell>
          <cell r="E1829" t="str">
            <v>SOUTHAM</v>
          </cell>
          <cell r="F1829" t="str">
            <v>WARWICKSHIRE</v>
          </cell>
          <cell r="G1829" t="str">
            <v>CV47 9RA</v>
          </cell>
        </row>
        <row r="1830">
          <cell r="A1830" t="str">
            <v>C329</v>
          </cell>
          <cell r="B1830" t="str">
            <v>CSJV SKANSKA HS2EW SOUTH JV</v>
          </cell>
          <cell r="C1830" t="str">
            <v>NTH SITE OFFICE</v>
          </cell>
          <cell r="D1830" t="str">
            <v>112 HAMPSTEAD ROAD</v>
          </cell>
          <cell r="E1830" t="str">
            <v>KINGS CROSS, CAMDEN</v>
          </cell>
          <cell r="F1830" t="str">
            <v>LONDON</v>
          </cell>
          <cell r="G1830" t="str">
            <v>NW1 2LS</v>
          </cell>
        </row>
        <row r="1831">
          <cell r="A1831" t="str">
            <v>C330</v>
          </cell>
          <cell r="B1831" t="str">
            <v>CSJV SITE OFFICES</v>
          </cell>
          <cell r="C1831" t="str">
            <v>MSD DEWS LANE</v>
          </cell>
          <cell r="D1831" t="str">
            <v>BREAKSPEAR ROAD SOUTH</v>
          </cell>
          <cell r="E1831" t="str">
            <v>ICKENHAM</v>
          </cell>
          <cell r="F1831" t="str">
            <v>UXBRIDGE</v>
          </cell>
          <cell r="G1831" t="str">
            <v>UB9 6LS</v>
          </cell>
        </row>
        <row r="1832">
          <cell r="A1832" t="str">
            <v>C331</v>
          </cell>
          <cell r="B1832" t="str">
            <v>CAPITA</v>
          </cell>
          <cell r="C1832" t="str">
            <v>ST DAVIDS HOUSE</v>
          </cell>
          <cell r="D1832" t="str">
            <v>PASCAL CLOSE</v>
          </cell>
          <cell r="E1832" t="str">
            <v>ST MELTONS, CARDIFF</v>
          </cell>
          <cell r="F1832" t="str">
            <v>SOUTH GLAMORGAN</v>
          </cell>
          <cell r="G1832" t="str">
            <v>CF3 0LW</v>
          </cell>
        </row>
        <row r="1833">
          <cell r="A1833" t="str">
            <v>C332</v>
          </cell>
          <cell r="B1833" t="str">
            <v>COMPLETE FABRICATION MODEL</v>
          </cell>
          <cell r="C1833" t="str">
            <v>MARKERS, UNIT 4B LION WORKS</v>
          </cell>
          <cell r="D1833" t="str">
            <v>STATION ROAD</v>
          </cell>
          <cell r="E1833" t="str">
            <v>CAMBRIDGE</v>
          </cell>
          <cell r="F1833" t="str">
            <v>CAMBRIDGESHIRE</v>
          </cell>
          <cell r="G1833" t="str">
            <v>CB22 4WL</v>
          </cell>
        </row>
        <row r="1834">
          <cell r="A1834" t="str">
            <v>C333</v>
          </cell>
          <cell r="B1834" t="str">
            <v>CENTRAL PARTITIONS &amp; SCREEDS L</v>
          </cell>
          <cell r="C1834" t="str">
            <v>29 CHESTER ROAD</v>
          </cell>
          <cell r="D1834" t="str">
            <v>CASTLE BROMWICH</v>
          </cell>
          <cell r="E1834" t="str">
            <v>BIRMINGHAM</v>
          </cell>
          <cell r="F1834" t="str">
            <v>WEST MIDLANDS</v>
          </cell>
          <cell r="G1834" t="str">
            <v>B36 9DA</v>
          </cell>
        </row>
        <row r="1835">
          <cell r="A1835" t="str">
            <v>C334</v>
          </cell>
          <cell r="B1835" t="str">
            <v>SCS S1 JV</v>
          </cell>
          <cell r="C1835" t="str">
            <v>BREAKSPEAR ROAD COMPOUND</v>
          </cell>
          <cell r="D1835" t="str">
            <v>116 BREAKSPEAR ROAD</v>
          </cell>
          <cell r="E1835" t="str">
            <v>UXBRIDGE</v>
          </cell>
          <cell r="F1835" t="str">
            <v>LONDON</v>
          </cell>
          <cell r="G1835" t="str">
            <v>UB9 6LS</v>
          </cell>
        </row>
        <row r="1836">
          <cell r="A1836" t="str">
            <v>C335</v>
          </cell>
          <cell r="B1836" t="str">
            <v>NORTH SOMERSET COUNCIL</v>
          </cell>
          <cell r="C1836" t="str">
            <v>TOWN HALL</v>
          </cell>
          <cell r="D1836" t="str">
            <v>WAILLISCOTE GROVE ROAD</v>
          </cell>
          <cell r="E1836" t="str">
            <v>WESTON-SUPER-MARE</v>
          </cell>
          <cell r="F1836" t="str">
            <v>SOMERSET</v>
          </cell>
          <cell r="G1836" t="str">
            <v>BS23 1UJ</v>
          </cell>
        </row>
        <row r="1837">
          <cell r="A1837" t="str">
            <v>C336</v>
          </cell>
          <cell r="B1837" t="str">
            <v>TOPBND PLC</v>
          </cell>
          <cell r="C1837" t="str">
            <v>MAINSTONE ROAD BRIDGE</v>
          </cell>
          <cell r="D1837" t="str">
            <v/>
          </cell>
          <cell r="E1837" t="str">
            <v>FELIXSTOWE</v>
          </cell>
          <cell r="F1837" t="str">
            <v>SUFFOLK</v>
          </cell>
          <cell r="G1837" t="str">
            <v>IP11 9EN</v>
          </cell>
        </row>
        <row r="1838">
          <cell r="A1838" t="str">
            <v>C337</v>
          </cell>
          <cell r="B1838" t="str">
            <v>CPL PRODUCTS LTD</v>
          </cell>
          <cell r="C1838" t="str">
            <v>WESTERN ACCESS ROAD</v>
          </cell>
          <cell r="D1838" t="str">
            <v>SOUTHERN WAY</v>
          </cell>
          <cell r="E1838" t="str">
            <v>IMMINGHAM</v>
          </cell>
          <cell r="F1838" t="str">
            <v>LINCOLNSHIRE</v>
          </cell>
          <cell r="G1838" t="str">
            <v>DN40 2QR</v>
          </cell>
        </row>
        <row r="1839">
          <cell r="A1839" t="str">
            <v>C338</v>
          </cell>
          <cell r="B1839" t="str">
            <v>COSTAIN LTD</v>
          </cell>
          <cell r="C1839" t="str">
            <v>GATWICK AIRPORT RAILWAY</v>
          </cell>
          <cell r="D1839" t="str">
            <v/>
          </cell>
          <cell r="E1839" t="str">
            <v>GATWICK, CRAWLEY</v>
          </cell>
          <cell r="F1839" t="str">
            <v>WEST SUSSEX</v>
          </cell>
          <cell r="G1839" t="str">
            <v>RH6 0NY</v>
          </cell>
        </row>
        <row r="1840">
          <cell r="A1840" t="str">
            <v>C339</v>
          </cell>
          <cell r="B1840" t="str">
            <v>CE GEOTECH LTD</v>
          </cell>
          <cell r="C1840" t="str">
            <v>UNIT 1 LIME TREE BUSINESS PARK</v>
          </cell>
          <cell r="D1840" t="str">
            <v/>
          </cell>
          <cell r="E1840" t="str">
            <v>MATLOCK</v>
          </cell>
          <cell r="F1840" t="str">
            <v>DERBYSHIRE</v>
          </cell>
          <cell r="G1840" t="str">
            <v>DE4 3EJ</v>
          </cell>
        </row>
        <row r="1841">
          <cell r="A1841" t="str">
            <v>C340</v>
          </cell>
          <cell r="B1841" t="str">
            <v>GOSPORT</v>
          </cell>
          <cell r="C1841" t="str">
            <v/>
          </cell>
          <cell r="D1841" t="str">
            <v/>
          </cell>
          <cell r="E1841" t="str">
            <v>GOSPORT</v>
          </cell>
          <cell r="F1841" t="str">
            <v>HAMPSHIRE</v>
          </cell>
          <cell r="G1841" t="str">
            <v>PO12 1EP</v>
          </cell>
        </row>
        <row r="1842">
          <cell r="A1842" t="str">
            <v>C341</v>
          </cell>
          <cell r="B1842" t="str">
            <v>F J CHURCH &amp; SONS LTD</v>
          </cell>
          <cell r="C1842" t="str">
            <v>CENTENARY WORKS</v>
          </cell>
          <cell r="D1842" t="str">
            <v>MANOR WAY, NEW ROAD</v>
          </cell>
          <cell r="E1842" t="str">
            <v>RAINHAM</v>
          </cell>
          <cell r="F1842" t="str">
            <v>ESSEX</v>
          </cell>
          <cell r="G1842" t="str">
            <v>RM13 8RH</v>
          </cell>
        </row>
        <row r="1843">
          <cell r="A1843" t="str">
            <v>C342</v>
          </cell>
          <cell r="B1843" t="str">
            <v>NICHOLLS COLTON LTD</v>
          </cell>
          <cell r="C1843" t="str">
            <v>6 OAK SPINNEY PARK</v>
          </cell>
          <cell r="D1843" t="str">
            <v>RATBY LANE</v>
          </cell>
          <cell r="E1843" t="str">
            <v>LEICESTER</v>
          </cell>
          <cell r="F1843" t="str">
            <v>LEICESTERSHIRE</v>
          </cell>
          <cell r="G1843" t="str">
            <v>LE3 3AW</v>
          </cell>
        </row>
        <row r="1844">
          <cell r="A1844" t="str">
            <v>C343</v>
          </cell>
          <cell r="B1844" t="str">
            <v>CEBO UK LTD</v>
          </cell>
          <cell r="C1844" t="str">
            <v>BADENTOY ROAD</v>
          </cell>
          <cell r="D1844" t="str">
            <v>PORTLETHEN</v>
          </cell>
          <cell r="E1844" t="str">
            <v>ABERDEEN</v>
          </cell>
          <cell r="F1844" t="str">
            <v>ABERDEENSHIRE</v>
          </cell>
          <cell r="G1844" t="str">
            <v>AB12 4YA</v>
          </cell>
        </row>
        <row r="1845">
          <cell r="A1845" t="str">
            <v>C344</v>
          </cell>
          <cell r="B1845" t="str">
            <v xml:space="preserve">KIER TRANSPORATION LTD  </v>
          </cell>
          <cell r="C1845" t="str">
            <v>OWESTRY DEPOT</v>
          </cell>
          <cell r="D1845" t="str">
            <v>WHITTINGTON ROAD</v>
          </cell>
          <cell r="E1845" t="str">
            <v>OSWESTRY</v>
          </cell>
          <cell r="F1845" t="str">
            <v>SHROPSHIRE</v>
          </cell>
          <cell r="G1845" t="str">
            <v>SY11 4AH</v>
          </cell>
        </row>
        <row r="1846">
          <cell r="A1846" t="str">
            <v>C345</v>
          </cell>
          <cell r="B1846" t="str">
            <v xml:space="preserve">KIER TRANSPORATION LTD  </v>
          </cell>
          <cell r="C1846" t="str">
            <v>T/A TARMAC KIER JOINT VENTURE</v>
          </cell>
          <cell r="D1846" t="str">
            <v>28 WRAYSBURY ROAD</v>
          </cell>
          <cell r="E1846" t="str">
            <v>STAINES</v>
          </cell>
          <cell r="F1846" t="str">
            <v>MIDDLESEX</v>
          </cell>
          <cell r="G1846" t="str">
            <v>TW19 6HA</v>
          </cell>
        </row>
        <row r="1847">
          <cell r="A1847" t="str">
            <v>C346</v>
          </cell>
          <cell r="B1847" t="str">
            <v>CEMEX UK OPERATINS LTD BLD PRD</v>
          </cell>
          <cell r="C1847" t="str">
            <v>NICOLSON WAY</v>
          </cell>
          <cell r="D1847" t="str">
            <v>WELLINGTON ROAD</v>
          </cell>
          <cell r="E1847" t="str">
            <v>BURTON ON TRENT</v>
          </cell>
          <cell r="F1847" t="str">
            <v>STAFFORDSHIRE</v>
          </cell>
          <cell r="G1847" t="str">
            <v>DE14 2AW</v>
          </cell>
        </row>
        <row r="1848">
          <cell r="A1848" t="str">
            <v>C347</v>
          </cell>
          <cell r="B1848" t="str">
            <v>CHURCHILL SPECIALIST CONTRACT</v>
          </cell>
          <cell r="C1848" t="str">
            <v>UNIT 4</v>
          </cell>
          <cell r="D1848" t="str">
            <v>THE MIDWAY</v>
          </cell>
          <cell r="E1848" t="str">
            <v>LENTON</v>
          </cell>
          <cell r="F1848" t="str">
            <v>NOTTINGHAM</v>
          </cell>
          <cell r="G1848" t="str">
            <v>N97 2TS</v>
          </cell>
        </row>
        <row r="1849">
          <cell r="A1849" t="str">
            <v>C348</v>
          </cell>
          <cell r="B1849" t="str">
            <v>MC STRUCTURES LIMITED</v>
          </cell>
          <cell r="C1849" t="str">
            <v>CORNER OF WEST END ROAD AND</v>
          </cell>
          <cell r="D1849" t="str">
            <v>HIGH WYCOMBE</v>
          </cell>
          <cell r="E1849" t="str">
            <v/>
          </cell>
          <cell r="F1849" t="str">
            <v>BUCKINGHAMSHIRE</v>
          </cell>
          <cell r="G1849" t="str">
            <v>HP11 2QB</v>
          </cell>
        </row>
        <row r="1850">
          <cell r="A1850" t="str">
            <v>C349</v>
          </cell>
          <cell r="B1850" t="str">
            <v>CEMEX</v>
          </cell>
          <cell r="C1850" t="str">
            <v>SOUTHAM LABORATORY</v>
          </cell>
          <cell r="D1850" t="str">
            <v>THE OLD CEMENT WORKS</v>
          </cell>
          <cell r="E1850" t="str">
            <v>LONG ITCHINGTON, SOUTHAM</v>
          </cell>
          <cell r="F1850" t="str">
            <v>WARWICKSHIRE</v>
          </cell>
          <cell r="G1850" t="str">
            <v>CV47 9RA</v>
          </cell>
        </row>
        <row r="1851">
          <cell r="A1851" t="str">
            <v>C350</v>
          </cell>
          <cell r="B1851" t="str">
            <v>CEMENTATION SKANSKA</v>
          </cell>
          <cell r="C1851" t="str">
            <v>BAM PROJECT OFFICE</v>
          </cell>
          <cell r="D1851" t="str">
            <v>C/O CFG CAMPUS</v>
          </cell>
          <cell r="E1851" t="str">
            <v>OFF GIBBON ST/ALAN TURNING WAY</v>
          </cell>
          <cell r="F1851" t="str">
            <v>MANCHESTER</v>
          </cell>
          <cell r="G1851" t="str">
            <v>M11 3DU</v>
          </cell>
        </row>
        <row r="1852">
          <cell r="A1852" t="str">
            <v>C351</v>
          </cell>
          <cell r="B1852" t="str">
            <v>WILLIAM COOKE</v>
          </cell>
          <cell r="C1852" t="str">
            <v>152 DRUM BRAE DRIVE</v>
          </cell>
          <cell r="D1852" t="str">
            <v/>
          </cell>
          <cell r="E1852" t="str">
            <v>EDINBURGH</v>
          </cell>
          <cell r="F1852" t="str">
            <v>MIDLOTHIAN</v>
          </cell>
          <cell r="G1852" t="str">
            <v>EH4 7SH</v>
          </cell>
        </row>
        <row r="1853">
          <cell r="A1853" t="str">
            <v>C352</v>
          </cell>
          <cell r="B1853" t="str">
            <v>CLYDE GROUND INVESTIGATON LTD</v>
          </cell>
          <cell r="C1853" t="str">
            <v>20A GARRELL ROAD</v>
          </cell>
          <cell r="D1853" t="str">
            <v/>
          </cell>
          <cell r="E1853" t="str">
            <v/>
          </cell>
          <cell r="F1853" t="str">
            <v>KILSYTH</v>
          </cell>
          <cell r="G1853" t="str">
            <v>G65 9JX</v>
          </cell>
        </row>
        <row r="1854">
          <cell r="A1854" t="str">
            <v>C353</v>
          </cell>
          <cell r="B1854" t="str">
            <v>3E CONSULTING ENGINEERS LTD</v>
          </cell>
          <cell r="C1854" t="str">
            <v>4 CALDER CLOSE</v>
          </cell>
          <cell r="D1854" t="str">
            <v>CALDER PARK</v>
          </cell>
          <cell r="E1854" t="str">
            <v>WAKEFIELD</v>
          </cell>
          <cell r="F1854" t="str">
            <v>WEST YORKSHIRE</v>
          </cell>
          <cell r="G1854" t="str">
            <v>WF4 3BA</v>
          </cell>
        </row>
        <row r="1855">
          <cell r="A1855" t="str">
            <v>C354</v>
          </cell>
          <cell r="B1855" t="str">
            <v>COSTAIN MWH DELIVERY PARTNERSH</v>
          </cell>
          <cell r="C1855" t="str">
            <v>SOAP COLGATE LANE</v>
          </cell>
          <cell r="D1855" t="str">
            <v>SALFORD QUAYS</v>
          </cell>
          <cell r="E1855" t="str">
            <v>SALFORD</v>
          </cell>
          <cell r="F1855" t="str">
            <v>MANCHESTER</v>
          </cell>
          <cell r="G1855" t="str">
            <v>M5 3LZ</v>
          </cell>
        </row>
        <row r="1856">
          <cell r="A1856" t="str">
            <v>C355</v>
          </cell>
          <cell r="B1856" t="str">
            <v>CEMEX CONCRETE PRODUCTS</v>
          </cell>
          <cell r="C1856" t="str">
            <v>BOTANY MARSHES</v>
          </cell>
          <cell r="D1856" t="str">
            <v>LOWER ROAD</v>
          </cell>
          <cell r="E1856" t="str">
            <v>NORTHFLEET</v>
          </cell>
          <cell r="F1856" t="str">
            <v>KENT</v>
          </cell>
          <cell r="G1856" t="str">
            <v>DA11 9BB</v>
          </cell>
        </row>
        <row r="1857">
          <cell r="A1857" t="str">
            <v>C356</v>
          </cell>
          <cell r="B1857" t="str">
            <v>P J CAREY (CONTRACTORS) LTD</v>
          </cell>
          <cell r="C1857" t="str">
            <v>22 BISHOPGATE</v>
          </cell>
          <cell r="D1857" t="str">
            <v>ENT TO SITE OPPOSITE</v>
          </cell>
          <cell r="E1857" t="str">
            <v>THREADNEEDLE STREET</v>
          </cell>
          <cell r="F1857" t="str">
            <v>LONDON</v>
          </cell>
          <cell r="G1857" t="str">
            <v>EC2N 4AP</v>
          </cell>
        </row>
        <row r="1858">
          <cell r="A1858" t="str">
            <v>C357</v>
          </cell>
          <cell r="B1858" t="str">
            <v>P J CAREY (CONTRACTORS) LTD</v>
          </cell>
          <cell r="C1858" t="str">
            <v>STRATFORD WATERFRONT</v>
          </cell>
          <cell r="D1858" t="str">
            <v/>
          </cell>
          <cell r="E1858" t="str">
            <v/>
          </cell>
          <cell r="F1858" t="str">
            <v>LONDON</v>
          </cell>
          <cell r="G1858" t="str">
            <v>E20 2AQ</v>
          </cell>
        </row>
        <row r="1859">
          <cell r="A1859" t="str">
            <v>C358</v>
          </cell>
          <cell r="B1859" t="str">
            <v>CMDP C/O SOUTHERN WATER</v>
          </cell>
          <cell r="C1859" t="str">
            <v>ROBERTSBRIDGE WSW</v>
          </cell>
          <cell r="D1859" t="str">
            <v>REDLANDS LANE</v>
          </cell>
          <cell r="E1859" t="str">
            <v>ROBERTSBRIDGE</v>
          </cell>
          <cell r="F1859" t="str">
            <v>EAST SUSSEX</v>
          </cell>
          <cell r="G1859" t="str">
            <v>TN32 5AU</v>
          </cell>
        </row>
        <row r="1860">
          <cell r="A1860" t="str">
            <v>C359</v>
          </cell>
          <cell r="B1860" t="str">
            <v>CHEETHAM HILL CONSTRUCTION LTD</v>
          </cell>
          <cell r="C1860" t="str">
            <v>CARLTON BRIDGE</v>
          </cell>
          <cell r="D1860" t="str">
            <v>FERRY LANE</v>
          </cell>
          <cell r="E1860" t="str">
            <v>SNAITH</v>
          </cell>
          <cell r="F1860" t="str">
            <v>EAST YORKSHIRE</v>
          </cell>
          <cell r="G1860" t="str">
            <v>DN14 9HP</v>
          </cell>
        </row>
        <row r="1861">
          <cell r="A1861" t="str">
            <v>C360</v>
          </cell>
          <cell r="B1861" t="str">
            <v>COFFEY CONSTRUCTION LTD</v>
          </cell>
          <cell r="C1861" t="str">
            <v>UNIT 20 RIVERSIDE IND EST</v>
          </cell>
          <cell r="D1861" t="str">
            <v>FORWARD WORKS, BRIDGE LANE</v>
          </cell>
          <cell r="E1861" t="str">
            <v>WOOLSTON, WARRINGTON</v>
          </cell>
          <cell r="F1861" t="str">
            <v>CHESHIRE</v>
          </cell>
          <cell r="G1861" t="str">
            <v>WA1 4BA</v>
          </cell>
        </row>
        <row r="1862">
          <cell r="A1862" t="str">
            <v>C361</v>
          </cell>
          <cell r="B1862" t="str">
            <v>CLUGSTON CONSTRUCTION LTD</v>
          </cell>
          <cell r="C1862" t="str">
            <v>ST VINCENT HOUSE</v>
          </cell>
          <cell r="D1862" t="str">
            <v>NORMANBY ROAD</v>
          </cell>
          <cell r="E1862" t="str">
            <v>SCUNTHORPE</v>
          </cell>
          <cell r="F1862" t="str">
            <v>NORTH LINCOLNSHIRE</v>
          </cell>
          <cell r="G1862" t="str">
            <v>DN15 8QT</v>
          </cell>
        </row>
        <row r="1863">
          <cell r="A1863" t="str">
            <v>C362</v>
          </cell>
          <cell r="B1863" t="str">
            <v>CONCEPT SITE INVESTIGATIONS</v>
          </cell>
          <cell r="C1863" t="str">
            <v>C/O BALFOUR BEATTY COMPOUND</v>
          </cell>
          <cell r="D1863" t="str">
            <v>OFF BURTON ROAD</v>
          </cell>
          <cell r="E1863" t="str">
            <v>STREETHAY, LICHFIELD</v>
          </cell>
          <cell r="F1863" t="str">
            <v>STAFFORDSHIRE</v>
          </cell>
          <cell r="G1863" t="str">
            <v>WS13 8LP</v>
          </cell>
        </row>
        <row r="1864">
          <cell r="A1864" t="str">
            <v>C363</v>
          </cell>
          <cell r="B1864" t="str">
            <v>NICHOLLS COLTON LTD</v>
          </cell>
          <cell r="C1864" t="str">
            <v>6 OAK SPINNEY PARK</v>
          </cell>
          <cell r="D1864" t="str">
            <v>RATBY LANE</v>
          </cell>
          <cell r="E1864" t="str">
            <v>LEICESTER</v>
          </cell>
          <cell r="F1864" t="str">
            <v>LEICESTERSHIRE</v>
          </cell>
          <cell r="G1864" t="str">
            <v>LE3 3AW</v>
          </cell>
        </row>
        <row r="1865">
          <cell r="A1865" t="str">
            <v>C364</v>
          </cell>
          <cell r="B1865" t="str">
            <v>COOPER RESEARCH TECHNOLOGIES</v>
          </cell>
          <cell r="C1865" t="str">
            <v>AECOM, 12 REGAN WAY</v>
          </cell>
          <cell r="D1865" t="str">
            <v>CHETWYND BUS PARK, CHILWELL</v>
          </cell>
          <cell r="E1865" t="str">
            <v>NOTTINGHAM</v>
          </cell>
          <cell r="F1865" t="str">
            <v>NOTTINGHAMSHIRE</v>
          </cell>
          <cell r="G1865" t="str">
            <v>NG9 6RZ</v>
          </cell>
        </row>
        <row r="1866">
          <cell r="A1866" t="str">
            <v>C365</v>
          </cell>
          <cell r="B1866" t="str">
            <v>CHARMILLS LTD</v>
          </cell>
          <cell r="C1866" t="str">
            <v>7 PINGLE WOOD ROW</v>
          </cell>
          <cell r="D1866" t="str">
            <v>STATION ROAD</v>
          </cell>
          <cell r="E1866" t="str">
            <v>MANEA</v>
          </cell>
          <cell r="F1866" t="str">
            <v>CAMBRIDGESHIRE</v>
          </cell>
          <cell r="G1866" t="str">
            <v>PE15 0FP</v>
          </cell>
        </row>
        <row r="1867">
          <cell r="A1867" t="str">
            <v>C366</v>
          </cell>
          <cell r="B1867" t="str">
            <v>3E CONSULTING ENGINEERS</v>
          </cell>
          <cell r="C1867" t="str">
            <v>2 ESH PLAZE</v>
          </cell>
          <cell r="D1867" t="str">
            <v>SIR BOBBY ROBSON WAY</v>
          </cell>
          <cell r="E1867" t="str">
            <v>GREAT PARK, NEWCASTLE UPON TY</v>
          </cell>
          <cell r="F1867" t="str">
            <v>TYNE &amp; WEAR</v>
          </cell>
          <cell r="G1867" t="str">
            <v>NE13 9BA</v>
          </cell>
        </row>
        <row r="1868">
          <cell r="A1868" t="str">
            <v>C367</v>
          </cell>
          <cell r="B1868" t="str">
            <v>NICOLA WATSON</v>
          </cell>
          <cell r="C1868" t="str">
            <v>30 COURTNEY DRIVE</v>
          </cell>
          <cell r="D1868" t="str">
            <v/>
          </cell>
          <cell r="E1868" t="str">
            <v>PELTON</v>
          </cell>
          <cell r="F1868" t="str">
            <v>DURHAM</v>
          </cell>
          <cell r="G1868" t="str">
            <v>DH2 1JB</v>
          </cell>
        </row>
        <row r="1869">
          <cell r="A1869" t="str">
            <v>C368</v>
          </cell>
          <cell r="B1869" t="str">
            <v>CONSTRUCTION TESTING SOL LTD</v>
          </cell>
          <cell r="C1869" t="str">
            <v>WOODSMITH MINE</v>
          </cell>
          <cell r="D1869" t="str">
            <v xml:space="preserve">SNEATON         </v>
          </cell>
          <cell r="E1869" t="str">
            <v>WHITBY</v>
          </cell>
          <cell r="F1869" t="str">
            <v>NORTH YORKSHIRE</v>
          </cell>
          <cell r="G1869" t="str">
            <v>YO22 5BF</v>
          </cell>
        </row>
        <row r="1870">
          <cell r="A1870" t="str">
            <v>C369</v>
          </cell>
          <cell r="B1870" t="str">
            <v>COMPONENT COATING SERV LTD</v>
          </cell>
          <cell r="C1870" t="str">
            <v>BLOCK 8, UNIT 12/13</v>
          </cell>
          <cell r="D1870" t="str">
            <v>THORNLIEBANK IND ESTATE</v>
          </cell>
          <cell r="E1870" t="str">
            <v>GLASGOW</v>
          </cell>
          <cell r="F1870" t="str">
            <v>LANARKSHIRE</v>
          </cell>
          <cell r="G1870" t="str">
            <v>G46 8JQ</v>
          </cell>
        </row>
        <row r="1871">
          <cell r="A1871" t="str">
            <v>C370</v>
          </cell>
          <cell r="B1871" t="str">
            <v>W M CRANE LTD</v>
          </cell>
          <cell r="C1871" t="str">
            <v>39 QUINTRELL ROAD</v>
          </cell>
          <cell r="D1871" t="str">
            <v/>
          </cell>
          <cell r="E1871" t="str">
            <v>NEWQUAY</v>
          </cell>
          <cell r="F1871" t="str">
            <v>CORNWALL</v>
          </cell>
          <cell r="G1871" t="str">
            <v>TR7 3DY</v>
          </cell>
        </row>
        <row r="1872">
          <cell r="A1872" t="str">
            <v>C371</v>
          </cell>
          <cell r="B1872" t="str">
            <v>DOMINOS PIZZA UK &amp; IRELAND</v>
          </cell>
          <cell r="C1872" t="str">
            <v>53 CLYDESMILL ROAD</v>
          </cell>
          <cell r="D1872" t="str">
            <v>CAMBUSLANG</v>
          </cell>
          <cell r="E1872" t="str">
            <v>GLASGOW</v>
          </cell>
          <cell r="F1872" t="str">
            <v>LANARKSHIRE</v>
          </cell>
          <cell r="G1872" t="str">
            <v>G32 8RE</v>
          </cell>
        </row>
        <row r="1873">
          <cell r="A1873" t="str">
            <v>C372</v>
          </cell>
          <cell r="B1873" t="str">
            <v>CHEMVIRON CARBON</v>
          </cell>
          <cell r="C1873" t="str">
            <v>THREE SISTES ENTERPRISE  PARK</v>
          </cell>
          <cell r="D1873" t="str">
            <v>LOCKETT ROAD</v>
          </cell>
          <cell r="E1873" t="str">
            <v>ASHTON - IN - MAKERFIELD</v>
          </cell>
          <cell r="F1873" t="str">
            <v>LANCASHIRE</v>
          </cell>
          <cell r="G1873" t="str">
            <v>WN4 8DC</v>
          </cell>
        </row>
        <row r="1874">
          <cell r="A1874" t="str">
            <v>C373</v>
          </cell>
          <cell r="B1874" t="str">
            <v>COINFORD PLANT LTD</v>
          </cell>
          <cell r="C1874" t="str">
            <v>MAPLE DRIVE</v>
          </cell>
          <cell r="D1874" t="str">
            <v/>
          </cell>
          <cell r="E1874" t="str">
            <v>BURGESS HILL</v>
          </cell>
          <cell r="F1874" t="str">
            <v>WEST SUSSEX</v>
          </cell>
          <cell r="G1874" t="str">
            <v>RH15 8DF</v>
          </cell>
        </row>
        <row r="1875">
          <cell r="A1875" t="str">
            <v>C374</v>
          </cell>
          <cell r="B1875" t="str">
            <v>COSTAIN GROUP PLC</v>
          </cell>
          <cell r="C1875" t="str">
            <v>NORTHBOUND SITE OFFICE</v>
          </cell>
          <cell r="D1875" t="str">
            <v>ROB LANE</v>
          </cell>
          <cell r="E1875" t="str">
            <v/>
          </cell>
          <cell r="F1875" t="str">
            <v>NEWTON-LE-WILLOWS</v>
          </cell>
          <cell r="G1875" t="str">
            <v>WA12 0DR</v>
          </cell>
        </row>
        <row r="1876">
          <cell r="A1876" t="str">
            <v>C375</v>
          </cell>
          <cell r="B1876" t="str">
            <v>CITYPOINT</v>
          </cell>
          <cell r="C1876" t="str">
            <v>TEMPLE GATE</v>
          </cell>
          <cell r="D1876" t="str">
            <v/>
          </cell>
          <cell r="E1876" t="str">
            <v>BRISTOL</v>
          </cell>
          <cell r="F1876" t="str">
            <v>AVON</v>
          </cell>
          <cell r="G1876" t="str">
            <v>BS1 6PL</v>
          </cell>
        </row>
        <row r="1877">
          <cell r="A1877" t="str">
            <v>C376</v>
          </cell>
          <cell r="B1877" t="str">
            <v>IMPACT TEST EQUIP. LTD</v>
          </cell>
          <cell r="C1877" t="str">
            <v>BUILDING 21</v>
          </cell>
          <cell r="D1877" t="str">
            <v>STEVENSTON IND. EST.</v>
          </cell>
          <cell r="E1877" t="str">
            <v>STEVENSTON</v>
          </cell>
          <cell r="F1877" t="str">
            <v>AYRSHIRE</v>
          </cell>
          <cell r="G1877" t="str">
            <v>KA20 3LR</v>
          </cell>
        </row>
        <row r="1878">
          <cell r="A1878" t="str">
            <v>C377</v>
          </cell>
          <cell r="B1878" t="str">
            <v>CONCEPT ENGINEERING CONSULTANT</v>
          </cell>
          <cell r="C1878" t="str">
            <v>47 - 49 BRUNEL ROAD</v>
          </cell>
          <cell r="D1878" t="str">
            <v/>
          </cell>
          <cell r="E1878" t="str">
            <v/>
          </cell>
          <cell r="F1878" t="str">
            <v>LONDON</v>
          </cell>
          <cell r="G1878" t="str">
            <v>W3 7XR</v>
          </cell>
        </row>
        <row r="1879">
          <cell r="A1879" t="str">
            <v>C378</v>
          </cell>
          <cell r="B1879" t="str">
            <v>CHURCH'S FACTORY</v>
          </cell>
          <cell r="C1879" t="str">
            <v>SPENCER STREET</v>
          </cell>
          <cell r="D1879" t="str">
            <v>ST JAMES ROAD</v>
          </cell>
          <cell r="E1879" t="str">
            <v/>
          </cell>
          <cell r="F1879" t="str">
            <v>NORTAMPTON</v>
          </cell>
          <cell r="G1879" t="str">
            <v>NN5 5JB</v>
          </cell>
        </row>
        <row r="1880">
          <cell r="A1880" t="str">
            <v>C379</v>
          </cell>
          <cell r="B1880" t="str">
            <v>CONCEPT ENGINEERING CONSULTANT</v>
          </cell>
          <cell r="C1880" t="str">
            <v>218 NORTHFIELD AVENUE</v>
          </cell>
          <cell r="D1880" t="str">
            <v/>
          </cell>
          <cell r="E1880" t="str">
            <v/>
          </cell>
          <cell r="F1880" t="str">
            <v>LONDON</v>
          </cell>
          <cell r="G1880" t="str">
            <v>W13 9SJ</v>
          </cell>
        </row>
        <row r="1881">
          <cell r="A1881" t="str">
            <v>C380</v>
          </cell>
          <cell r="B1881" t="str">
            <v>THOMAS BOW LTD</v>
          </cell>
          <cell r="C1881" t="str">
            <v>UTTOXETER OLD RD CARR. RESURFA</v>
          </cell>
          <cell r="D1881" t="str">
            <v>ASHBOW COURT,</v>
          </cell>
          <cell r="E1881" t="str">
            <v>4-12 MIDDLESTON ST, NOTTINGHAM</v>
          </cell>
          <cell r="F1881" t="str">
            <v>NOTTINGHAMSHIRE</v>
          </cell>
          <cell r="G1881" t="str">
            <v>NG7 2AL</v>
          </cell>
        </row>
        <row r="1882">
          <cell r="A1882" t="str">
            <v>C381</v>
          </cell>
          <cell r="B1882" t="str">
            <v>P J CAREY CONTRACTORS LTD</v>
          </cell>
          <cell r="C1882" t="str">
            <v>ST GILES CIRCUS PROJECT</v>
          </cell>
          <cell r="D1882" t="str">
            <v>142 CHARING CROSS ROAD</v>
          </cell>
          <cell r="E1882" t="str">
            <v/>
          </cell>
          <cell r="F1882" t="str">
            <v>LONDON</v>
          </cell>
          <cell r="G1882" t="str">
            <v>WC2H 0LA</v>
          </cell>
        </row>
        <row r="1883">
          <cell r="A1883" t="str">
            <v>C382</v>
          </cell>
          <cell r="B1883" t="str">
            <v>CENTRAL ALLIANCE</v>
          </cell>
          <cell r="C1883" t="str">
            <v>ALLIANCE HOUSE, SOUTH PARK WAY</v>
          </cell>
          <cell r="D1883" t="str">
            <v>WAKEFIELD 41 BUSINESS PARK</v>
          </cell>
          <cell r="E1883" t="str">
            <v>WAKEFIELD</v>
          </cell>
          <cell r="F1883" t="str">
            <v>WEST YORKSHIRE</v>
          </cell>
          <cell r="G1883" t="str">
            <v>WF2 0XJ</v>
          </cell>
        </row>
        <row r="1884">
          <cell r="A1884" t="str">
            <v>C383</v>
          </cell>
          <cell r="B1884" t="str">
            <v>JDT UTILITIES LTD</v>
          </cell>
          <cell r="C1884" t="str">
            <v>UNIT 14A MAYPOLE CRESCENT</v>
          </cell>
          <cell r="D1884" t="str">
            <v>ERITH INDUSTRIAL PARK</v>
          </cell>
          <cell r="E1884" t="str">
            <v>DARTFORD</v>
          </cell>
          <cell r="F1884" t="str">
            <v>KENT</v>
          </cell>
          <cell r="G1884" t="str">
            <v>DA8 2JZ</v>
          </cell>
        </row>
        <row r="1885">
          <cell r="A1885" t="str">
            <v>C384</v>
          </cell>
          <cell r="B1885" t="str">
            <v>CEVA FRIEGHT (UK) LTD</v>
          </cell>
          <cell r="C1885" t="str">
            <v>HEATHROW GATEWAY</v>
          </cell>
          <cell r="D1885" t="str">
            <v>GODFREY WAY</v>
          </cell>
          <cell r="E1885" t="str">
            <v>HOUNSLOW</v>
          </cell>
          <cell r="F1885" t="str">
            <v>MIDDLESEX</v>
          </cell>
          <cell r="G1885" t="str">
            <v>TW4 5SY</v>
          </cell>
        </row>
        <row r="1886">
          <cell r="A1886" t="str">
            <v>C385</v>
          </cell>
          <cell r="B1886" t="str">
            <v>CURTISS-WRIGHT SURFACE TECH</v>
          </cell>
          <cell r="C1886" t="str">
            <v>METAL IMPROVEMENT COMPANY</v>
          </cell>
          <cell r="D1886" t="str">
            <v>LITCHURCH LANE</v>
          </cell>
          <cell r="E1886" t="str">
            <v>DERBY</v>
          </cell>
          <cell r="F1886" t="str">
            <v>DERBYSHIRE</v>
          </cell>
          <cell r="G1886" t="str">
            <v>DE24 8AA</v>
          </cell>
        </row>
        <row r="1887">
          <cell r="A1887" t="str">
            <v>C386</v>
          </cell>
          <cell r="B1887" t="str">
            <v>COSMETICS A LA CARTE</v>
          </cell>
          <cell r="C1887" t="str">
            <v>102, AVRO HOUSE</v>
          </cell>
          <cell r="D1887" t="str">
            <v>HAVELOCH TERRACE</v>
          </cell>
          <cell r="E1887" t="str">
            <v/>
          </cell>
          <cell r="F1887" t="str">
            <v>LONDON</v>
          </cell>
          <cell r="G1887" t="str">
            <v>SW8 4AS</v>
          </cell>
        </row>
        <row r="1888">
          <cell r="A1888" t="str">
            <v>C387</v>
          </cell>
          <cell r="B1888" t="str">
            <v>CPL ACTIVATED CARBONS</v>
          </cell>
          <cell r="C1888" t="str">
            <v>16 BEECHAM COURT</v>
          </cell>
          <cell r="D1888" t="str">
            <v/>
          </cell>
          <cell r="E1888" t="str">
            <v>WIGAN</v>
          </cell>
          <cell r="F1888" t="str">
            <v>LANCASHIRE</v>
          </cell>
          <cell r="G1888" t="str">
            <v>WN3 6PR</v>
          </cell>
        </row>
        <row r="1889">
          <cell r="A1889" t="str">
            <v>C388</v>
          </cell>
          <cell r="B1889" t="str">
            <v>CEDAR TRADING &amp; TECHNOLOGY</v>
          </cell>
          <cell r="C1889" t="str">
            <v>8 PANK AVENUE</v>
          </cell>
          <cell r="D1889" t="str">
            <v/>
          </cell>
          <cell r="E1889" t="str">
            <v>NEW BARNET</v>
          </cell>
          <cell r="F1889" t="str">
            <v>HERTFORDSHIRE</v>
          </cell>
          <cell r="G1889" t="str">
            <v>EN5 1NF</v>
          </cell>
        </row>
        <row r="1890">
          <cell r="A1890" t="str">
            <v>C389</v>
          </cell>
          <cell r="B1890" t="str">
            <v>CONSTRUCTION TESTING SOL LTD</v>
          </cell>
          <cell r="C1890" t="str">
            <v>UNIT 7, BRITANNIA IND EST</v>
          </cell>
          <cell r="D1890" t="str">
            <v>POYLE ROAD</v>
          </cell>
          <cell r="E1890" t="str">
            <v>COLNBROOK</v>
          </cell>
          <cell r="F1890" t="str">
            <v>BERKSHIRE</v>
          </cell>
          <cell r="G1890" t="str">
            <v>SL3 0BH</v>
          </cell>
        </row>
        <row r="1891">
          <cell r="A1891" t="str">
            <v>C390</v>
          </cell>
          <cell r="B1891" t="str">
            <v>CONSTRUCTION MARINE LTD</v>
          </cell>
          <cell r="C1891" t="str">
            <v>RAILWAY CROSSING YARD</v>
          </cell>
          <cell r="D1891" t="str">
            <v>DYEHOUSE LANE</v>
          </cell>
          <cell r="E1891" t="str">
            <v/>
          </cell>
          <cell r="F1891" t="str">
            <v>GLASTONBURY</v>
          </cell>
          <cell r="G1891" t="str">
            <v>BA6 9LZ</v>
          </cell>
        </row>
        <row r="1892">
          <cell r="A1892" t="str">
            <v>C391</v>
          </cell>
          <cell r="B1892" t="str">
            <v>CURTISS-WRIGHT SURFACE TECH</v>
          </cell>
          <cell r="C1892" t="str">
            <v>HAWARD AIRPORT, CHESTER ROAD</v>
          </cell>
          <cell r="D1892" t="str">
            <v>BROUGHTON</v>
          </cell>
          <cell r="E1892" t="str">
            <v>CHESTER</v>
          </cell>
          <cell r="F1892" t="str">
            <v>CHESHIRE</v>
          </cell>
          <cell r="G1892" t="str">
            <v>CH4 0BZ</v>
          </cell>
        </row>
        <row r="1893">
          <cell r="A1893" t="str">
            <v>C392</v>
          </cell>
          <cell r="B1893" t="str">
            <v>SQS (STANMORE QUALITY SURFACIN</v>
          </cell>
          <cell r="C1893" t="str">
            <v>SCRATCHWOOD QUARRY</v>
          </cell>
          <cell r="D1893" t="str">
            <v>JNCT 3 M1 LONDON GATEWAY SERV</v>
          </cell>
          <cell r="E1893" t="str">
            <v>MILL HILL</v>
          </cell>
          <cell r="F1893" t="str">
            <v>LONDON</v>
          </cell>
          <cell r="G1893" t="str">
            <v>NW7 3HU</v>
          </cell>
        </row>
        <row r="1894">
          <cell r="A1894" t="str">
            <v>C393</v>
          </cell>
          <cell r="B1894" t="str">
            <v>THE CONSTRUCTIVE GROUP</v>
          </cell>
          <cell r="C1894" t="str">
            <v>CONSTRUCTIVE EVALUATION</v>
          </cell>
          <cell r="D1894" t="str">
            <v>UNIT 5 VINNETROW BUS PARK</v>
          </cell>
          <cell r="E1894" t="str">
            <v>VINNETROW ROAD, CHICHESTER</v>
          </cell>
          <cell r="F1894" t="str">
            <v>WEST SUSSEX</v>
          </cell>
          <cell r="G1894" t="str">
            <v>PO20 1QH</v>
          </cell>
        </row>
        <row r="1895">
          <cell r="A1895" t="str">
            <v>C394</v>
          </cell>
          <cell r="B1895" t="str">
            <v>HILL PARTNERSHIPS LIMITED</v>
          </cell>
          <cell r="C1895" t="str">
            <v>COPLEY CLOSE PHASE 6</v>
          </cell>
          <cell r="D1895" t="str">
            <v>BORDARS ROAD</v>
          </cell>
          <cell r="E1895" t="str">
            <v>EALING</v>
          </cell>
          <cell r="F1895" t="str">
            <v>LONDON</v>
          </cell>
          <cell r="G1895" t="str">
            <v>W7 1QW</v>
          </cell>
        </row>
        <row r="1896">
          <cell r="A1896" t="str">
            <v>C395</v>
          </cell>
          <cell r="B1896" t="str">
            <v>CASTLE GROUP SCOTLAND LTD</v>
          </cell>
          <cell r="C1896" t="str">
            <v>GLENRUTHVEN MILL</v>
          </cell>
          <cell r="D1896" t="str">
            <v>ABBEY ROAD</v>
          </cell>
          <cell r="E1896" t="str">
            <v>AUCHTERARDER</v>
          </cell>
          <cell r="F1896" t="str">
            <v>PERTH &amp; KILROSS</v>
          </cell>
          <cell r="G1896" t="str">
            <v>PH3 1DP</v>
          </cell>
        </row>
        <row r="1897">
          <cell r="A1897" t="str">
            <v>C396</v>
          </cell>
          <cell r="B1897" t="str">
            <v>COSTAIN LTD</v>
          </cell>
          <cell r="C1897" t="str">
            <v>LAMESLEY PROJECT OFFICE</v>
          </cell>
          <cell r="E1897" t="str">
            <v xml:space="preserve">GATESHEAD           </v>
          </cell>
          <cell r="F1897" t="str">
            <v xml:space="preserve">TYNE AND WEAR   </v>
          </cell>
          <cell r="G1897" t="str">
            <v>NE11 0EW</v>
          </cell>
        </row>
        <row r="1898">
          <cell r="A1898" t="str">
            <v>C397</v>
          </cell>
          <cell r="B1898" t="str">
            <v>CONSTRUCTEX LTD</v>
          </cell>
          <cell r="C1898" t="str">
            <v>4 CALCOT MOUNT BUSINESS PARK</v>
          </cell>
          <cell r="D1898" t="str">
            <v>CALCOTT LANE</v>
          </cell>
          <cell r="E1898" t="str">
            <v/>
          </cell>
          <cell r="F1898" t="str">
            <v>SOUTHAMPTON</v>
          </cell>
          <cell r="G1898" t="str">
            <v>SO32 2BN</v>
          </cell>
        </row>
        <row r="1899">
          <cell r="A1899" t="str">
            <v>C398</v>
          </cell>
          <cell r="B1899" t="str">
            <v>CLOUD FARMING LTD</v>
          </cell>
          <cell r="C1899" t="str">
            <v>KILDUFF FARM OFFICE</v>
          </cell>
          <cell r="D1899" t="str">
            <v>DREM</v>
          </cell>
          <cell r="E1899" t="str">
            <v>NORTH BERWICK</v>
          </cell>
          <cell r="F1899" t="str">
            <v>EAST LOTHIAN</v>
          </cell>
          <cell r="G1899" t="str">
            <v>EH39 5BD</v>
          </cell>
        </row>
        <row r="1900">
          <cell r="A1900" t="str">
            <v>C399</v>
          </cell>
          <cell r="B1900" t="str">
            <v>COMPLETION PRODUCTS LTD</v>
          </cell>
          <cell r="C1900" t="str">
            <v>BURGHMUIR PLACE</v>
          </cell>
          <cell r="D1900" t="str">
            <v>BLACKHALL IND. ESTATE</v>
          </cell>
          <cell r="E1900" t="str">
            <v>INVERURIE</v>
          </cell>
          <cell r="F1900" t="str">
            <v>ABERDEENSHIRE</v>
          </cell>
          <cell r="G1900" t="str">
            <v>AB51 4FW</v>
          </cell>
        </row>
        <row r="1901">
          <cell r="A1901" t="str">
            <v>C400</v>
          </cell>
          <cell r="B1901" t="str">
            <v>TEESIDE UNIVERSITY</v>
          </cell>
          <cell r="C1901" t="str">
            <v>SCHOOL OF SCIENCE ENGINEERING</v>
          </cell>
          <cell r="D1901" t="str">
            <v>ROOM 0.19 STEVENSON BUILDING</v>
          </cell>
          <cell r="E1901" t="str">
            <v>MIDDLESBOROUGH, TEESVALLEY</v>
          </cell>
          <cell r="F1901" t="str">
            <v>CLEVELAND</v>
          </cell>
          <cell r="G1901" t="str">
            <v>TS1 3BX</v>
          </cell>
        </row>
        <row r="1902">
          <cell r="A1902" t="str">
            <v>C401</v>
          </cell>
          <cell r="B1902" t="str">
            <v>CAN STRUCTURES LTD</v>
          </cell>
          <cell r="C1902" t="str">
            <v>172 CHESTER ROAD</v>
          </cell>
          <cell r="D1902" t="str">
            <v>HELSBY</v>
          </cell>
          <cell r="E1902" t="str">
            <v/>
          </cell>
          <cell r="F1902" t="str">
            <v>CHESHIRE</v>
          </cell>
          <cell r="G1902" t="str">
            <v>WA6 0AR</v>
          </cell>
        </row>
        <row r="1903">
          <cell r="A1903" t="str">
            <v>C402</v>
          </cell>
          <cell r="B1903" t="str">
            <v>CREAGH CONCRETE PRODUCTS LTD*</v>
          </cell>
          <cell r="C1903" t="str">
            <v>38 BLACKPARK ROAD</v>
          </cell>
          <cell r="D1903" t="str">
            <v>CREAGH</v>
          </cell>
          <cell r="E1903" t="str">
            <v>TOOMEBRIDGE</v>
          </cell>
          <cell r="F1903" t="str">
            <v>CO. ANTRIM</v>
          </cell>
          <cell r="G1903" t="str">
            <v>BT41 3SL</v>
          </cell>
        </row>
        <row r="1904">
          <cell r="A1904" t="str">
            <v>C403A</v>
          </cell>
          <cell r="B1904" t="str">
            <v>CREAGH CONCRETE LTD</v>
          </cell>
          <cell r="C1904" t="str">
            <v>20 BRIDGE ROAD</v>
          </cell>
          <cell r="D1904" t="str">
            <v>DUNLOY</v>
          </cell>
          <cell r="E1904" t="str">
            <v>CO.ANTRIM</v>
          </cell>
          <cell r="F1904" t="str">
            <v/>
          </cell>
          <cell r="G1904" t="str">
            <v/>
          </cell>
        </row>
        <row r="1905">
          <cell r="A1905" t="str">
            <v>C404A</v>
          </cell>
          <cell r="B1905" t="str">
            <v>CREAGH CONCRETE PRODUCTS LTD</v>
          </cell>
          <cell r="C1905" t="str">
            <v>93 KISMASCALLY ROAD</v>
          </cell>
          <cell r="D1905" t="str">
            <v/>
          </cell>
          <cell r="E1905" t="str">
            <v>ARDBOE</v>
          </cell>
          <cell r="F1905" t="str">
            <v>CO. TYRONE</v>
          </cell>
          <cell r="G1905" t="str">
            <v>BT71 5BL</v>
          </cell>
        </row>
        <row r="1906">
          <cell r="A1906" t="str">
            <v>C405</v>
          </cell>
          <cell r="B1906" t="str">
            <v>MOORTOWN GROUP LIMITED</v>
          </cell>
          <cell r="C1906" t="str">
            <v>MUSTARD WHARFE</v>
          </cell>
          <cell r="D1906" t="str">
            <v>WHARFE APPROACH</v>
          </cell>
          <cell r="E1906" t="str">
            <v>LEEDS</v>
          </cell>
          <cell r="F1906" t="str">
            <v>WEST YORKSHIRE</v>
          </cell>
          <cell r="G1906" t="str">
            <v>LS1 4GJ</v>
          </cell>
        </row>
        <row r="1907">
          <cell r="A1907" t="str">
            <v>C406</v>
          </cell>
          <cell r="B1907" t="str">
            <v>CONEXPO (NI) LTD</v>
          </cell>
          <cell r="C1907" t="str">
            <v>HERDMAN CHANNEL BERTH</v>
          </cell>
          <cell r="D1907" t="str">
            <v/>
          </cell>
          <cell r="E1907" t="str">
            <v>PORT OF BELFAST</v>
          </cell>
          <cell r="F1907" t="str">
            <v>CO. ANTRIM</v>
          </cell>
          <cell r="G1907" t="str">
            <v>BT3 9AL</v>
          </cell>
        </row>
        <row r="1908">
          <cell r="A1908" t="str">
            <v>C407</v>
          </cell>
          <cell r="B1908" t="str">
            <v>WILSON SALT</v>
          </cell>
          <cell r="C1908" t="str">
            <v>27 DUNCRUE STREET</v>
          </cell>
          <cell r="D1908" t="str">
            <v/>
          </cell>
          <cell r="E1908" t="str">
            <v>BELFAST</v>
          </cell>
          <cell r="F1908" t="str">
            <v>CO. ANTRIM</v>
          </cell>
          <cell r="G1908" t="str">
            <v>BT3 9AR</v>
          </cell>
        </row>
        <row r="1909">
          <cell r="A1909" t="str">
            <v>C408</v>
          </cell>
          <cell r="B1909" t="str">
            <v>CORE ADDITIVE TECH. LTD</v>
          </cell>
          <cell r="C1909" t="str">
            <v>UNIT 1 THE GATEWAY</v>
          </cell>
          <cell r="D1909" t="str">
            <v>WIRRAL INTERNATIONAL BUS. PRK,</v>
          </cell>
          <cell r="E1909" t="str">
            <v>WIRRAL</v>
          </cell>
          <cell r="F1909" t="str">
            <v>CHESHIRE</v>
          </cell>
          <cell r="G1909" t="str">
            <v>CH62 3NX</v>
          </cell>
        </row>
        <row r="1910">
          <cell r="A1910" t="str">
            <v>C409</v>
          </cell>
          <cell r="B1910" t="str">
            <v>CCL (GB) LIMITED</v>
          </cell>
          <cell r="C1910" t="str">
            <v>UNIT 8 MILLENNIUM DRIVE</v>
          </cell>
          <cell r="D1910" t="str">
            <v>WESTLAND ROAD</v>
          </cell>
          <cell r="E1910" t="str">
            <v>LEEDS</v>
          </cell>
          <cell r="F1910" t="str">
            <v>WEST YORKSHIRE</v>
          </cell>
          <cell r="G1910" t="str">
            <v>LS11 5BP</v>
          </cell>
        </row>
        <row r="1911">
          <cell r="A1911" t="str">
            <v>C410</v>
          </cell>
          <cell r="B1911" t="str">
            <v>CCL STRESSING SYSTEMS LTD</v>
          </cell>
          <cell r="C1911" t="str">
            <v>UNIT 8 MILLENNIUM DRIVE</v>
          </cell>
          <cell r="D1911" t="str">
            <v>WESTLAND ROAD</v>
          </cell>
          <cell r="E1911" t="str">
            <v>LEEDS</v>
          </cell>
          <cell r="F1911" t="str">
            <v>WEST YORKSHIRE</v>
          </cell>
          <cell r="G1911" t="str">
            <v>LS11 5BP</v>
          </cell>
        </row>
        <row r="1912">
          <cell r="A1912" t="str">
            <v>C411</v>
          </cell>
          <cell r="B1912" t="str">
            <v>CREAGH CONCRETE LTD</v>
          </cell>
          <cell r="C1912" t="str">
            <v>STONEYWOOD EXT</v>
          </cell>
          <cell r="D1912" t="str">
            <v>STONEYWOOD ROAD</v>
          </cell>
          <cell r="E1912" t="str">
            <v>ABERDEEN</v>
          </cell>
          <cell r="F1912" t="str">
            <v>ABERDEENSHIRE</v>
          </cell>
          <cell r="G1912" t="str">
            <v>AB21 9JS</v>
          </cell>
        </row>
        <row r="1913">
          <cell r="A1913" t="str">
            <v>C412</v>
          </cell>
          <cell r="B1913" t="str">
            <v>CARA CONSTRUCTION LTD</v>
          </cell>
          <cell r="C1913" t="str">
            <v>C/O WILLMOTT DICKSON</v>
          </cell>
          <cell r="D1913" t="str">
            <v>SEA SHELL TRUST, STANLEY RD,</v>
          </cell>
          <cell r="E1913" t="str">
            <v>CHEADLE HULME</v>
          </cell>
          <cell r="F1913" t="str">
            <v>CHESHIRE</v>
          </cell>
          <cell r="G1913" t="str">
            <v>SK8 6RQ</v>
          </cell>
        </row>
        <row r="1914">
          <cell r="A1914" t="str">
            <v>C413</v>
          </cell>
          <cell r="B1914" t="str">
            <v xml:space="preserve">CCL STRESSING SYSTEMS LTD  </v>
          </cell>
          <cell r="C1914" t="str">
            <v>UNIT 8 MILLENNIUM DRIVE</v>
          </cell>
          <cell r="D1914" t="str">
            <v xml:space="preserve">BEESTON      </v>
          </cell>
          <cell r="E1914" t="str">
            <v>LEEDS</v>
          </cell>
          <cell r="F1914" t="str">
            <v>WEST YORKSHIRE</v>
          </cell>
          <cell r="G1914" t="str">
            <v>LS11 5BP</v>
          </cell>
        </row>
        <row r="1915">
          <cell r="A1915" t="str">
            <v>C414</v>
          </cell>
          <cell r="B1915" t="str">
            <v>A1 SCOTSWOOD NEWCASTLE UPON</v>
          </cell>
          <cell r="C1915" t="str">
            <v>TYNE, CO COSTAIN</v>
          </cell>
          <cell r="D1915" t="str">
            <v>BLAYDON INDUSTRIAL PARK</v>
          </cell>
          <cell r="E1915" t="str">
            <v>CHAIN BRIDGE ROAD, BLAYDON</v>
          </cell>
          <cell r="F1915" t="str">
            <v>TYNE &amp; WEAR</v>
          </cell>
          <cell r="G1915" t="str">
            <v>NE21 5AB</v>
          </cell>
        </row>
        <row r="1916">
          <cell r="A1916" t="str">
            <v>C415E</v>
          </cell>
          <cell r="B1916" t="str">
            <v>CORE GROUTING (MPI DISCOVERY)</v>
          </cell>
          <cell r="C1916" t="str">
            <v>NEWHAVEN PORT &amp; PROPERTIES</v>
          </cell>
          <cell r="D1916" t="str">
            <v>PORT ADMIN OFFICES, EAST QUAY</v>
          </cell>
          <cell r="E1916" t="str">
            <v>NEWHAVEN</v>
          </cell>
          <cell r="F1916" t="str">
            <v>EAST SUSSEX</v>
          </cell>
          <cell r="G1916" t="str">
            <v>BN9 0BN</v>
          </cell>
        </row>
        <row r="1917">
          <cell r="A1917" t="str">
            <v>C416</v>
          </cell>
          <cell r="B1917" t="str">
            <v>THOMAS BOW LTD</v>
          </cell>
          <cell r="C1917" t="str">
            <v>ASHBOW COURT</v>
          </cell>
          <cell r="D1917" t="str">
            <v>4-12 MIDDLETON STREET</v>
          </cell>
          <cell r="E1917" t="str">
            <v>LENTON</v>
          </cell>
          <cell r="F1917" t="str">
            <v>NOTTINGHAMSHIRE</v>
          </cell>
          <cell r="G1917" t="str">
            <v>NG7 2AL</v>
          </cell>
        </row>
        <row r="1918">
          <cell r="A1918" t="str">
            <v>C417</v>
          </cell>
          <cell r="B1918" t="str">
            <v>CLINTY LABORATORIES LTD</v>
          </cell>
          <cell r="C1918" t="str">
            <v>27 DUNCRUE STREET</v>
          </cell>
          <cell r="D1918" t="str">
            <v/>
          </cell>
          <cell r="E1918" t="str">
            <v>BELFAST</v>
          </cell>
          <cell r="F1918" t="str">
            <v>COUNTY ANTRIM</v>
          </cell>
          <cell r="G1918" t="str">
            <v>BT3 9AR</v>
          </cell>
        </row>
        <row r="1919">
          <cell r="A1919" t="str">
            <v>C418</v>
          </cell>
          <cell r="B1919" t="str">
            <v>GARY CORRIGAN</v>
          </cell>
          <cell r="C1919" t="str">
            <v>42 LESLIE ROAD</v>
          </cell>
          <cell r="D1919" t="str">
            <v/>
          </cell>
          <cell r="E1919" t="str">
            <v>DORKING</v>
          </cell>
          <cell r="F1919" t="str">
            <v>SURREY</v>
          </cell>
          <cell r="G1919" t="str">
            <v>RH4 1PS</v>
          </cell>
        </row>
        <row r="1920">
          <cell r="A1920" t="str">
            <v>C419</v>
          </cell>
          <cell r="B1920" t="str">
            <v>CARA CONSTRUCTION LTD</v>
          </cell>
          <cell r="C1920" t="str">
            <v>VICTORIA HOUSE,HUNTSMAN DRIVE</v>
          </cell>
          <cell r="D1920" t="str">
            <v>NORTH BANK INDUSTRIAL</v>
          </cell>
          <cell r="E1920" t="str">
            <v>IRLAM</v>
          </cell>
          <cell r="F1920" t="str">
            <v>MANCHESTER</v>
          </cell>
          <cell r="G1920" t="str">
            <v>M44 5EG</v>
          </cell>
        </row>
        <row r="1921">
          <cell r="A1921" t="str">
            <v>C420</v>
          </cell>
          <cell r="B1921" t="str">
            <v>CRAVEN CONCRETE LTD</v>
          </cell>
          <cell r="C1921" t="str">
            <v>BUTTS WORKS</v>
          </cell>
          <cell r="D1921" t="str">
            <v/>
          </cell>
          <cell r="E1921" t="str">
            <v>BENTHAM</v>
          </cell>
          <cell r="F1921" t="str">
            <v>LANCASHIRE</v>
          </cell>
          <cell r="G1921" t="str">
            <v>LA2 7AN</v>
          </cell>
        </row>
        <row r="1922">
          <cell r="A1922" t="str">
            <v>C421</v>
          </cell>
          <cell r="B1922" t="str">
            <v>COSTAIN SKANSKA JOINT VENTURE</v>
          </cell>
          <cell r="C1922" t="str">
            <v>C412 BOND STREET MAIN STATION</v>
          </cell>
          <cell r="D1922" t="str">
            <v>WORKS, FIT-OUT &amp; M&amp;E PROJECT</v>
          </cell>
          <cell r="E1922" t="str">
            <v>OFFICES, 2ND FLR, 75 DAVIES ST</v>
          </cell>
          <cell r="F1922" t="str">
            <v>LONDON</v>
          </cell>
          <cell r="G1922" t="str">
            <v>W1K 5JN</v>
          </cell>
        </row>
        <row r="1923">
          <cell r="A1923" t="str">
            <v>C422</v>
          </cell>
          <cell r="B1923" t="str">
            <v>CMS GEOTECH LTD</v>
          </cell>
          <cell r="C1923" t="str">
            <v>UNIT 4 BROOKE BUSINESS PARK</v>
          </cell>
          <cell r="D1923" t="str">
            <v>HEATH ROAD</v>
          </cell>
          <cell r="E1923" t="str">
            <v>LOWESTOFT</v>
          </cell>
          <cell r="F1923" t="str">
            <v>SUFFOLK</v>
          </cell>
          <cell r="G1923" t="str">
            <v>NR33 9LZ</v>
          </cell>
        </row>
        <row r="1924">
          <cell r="A1924" t="str">
            <v>C423</v>
          </cell>
          <cell r="B1924" t="str">
            <v>CARA CONSTRUCTION LTD</v>
          </cell>
          <cell r="C1924" t="str">
            <v>C/O WILMOTT DIXON CONST</v>
          </cell>
          <cell r="D1924" t="str">
            <v>KINGS DOCK MSCP, KEEL WHARF</v>
          </cell>
          <cell r="E1924" t="str">
            <v>MONARCH'S QUAY &amp; HALF TIDE</v>
          </cell>
          <cell r="F1924" t="str">
            <v>WHARF RD,LIVERPOOL, MERSEYSIDE</v>
          </cell>
          <cell r="G1924" t="str">
            <v>L3 4FP</v>
          </cell>
        </row>
        <row r="1925">
          <cell r="A1925" t="str">
            <v>C424</v>
          </cell>
          <cell r="B1925" t="str">
            <v>CHILTERN GRC</v>
          </cell>
          <cell r="C1925" t="str">
            <v>UNIT 3, HARDWICK VIEW ROAD</v>
          </cell>
          <cell r="D1925" t="str">
            <v>HOLMEWOOD IND ESTATE</v>
          </cell>
          <cell r="E1925" t="str">
            <v>CHESTERFIELD</v>
          </cell>
          <cell r="F1925" t="str">
            <v>DERBYSHIRE</v>
          </cell>
          <cell r="G1925" t="str">
            <v>S42 5SA</v>
          </cell>
        </row>
        <row r="1926">
          <cell r="A1926" t="str">
            <v>C425</v>
          </cell>
          <cell r="B1926" t="str">
            <v>SCS</v>
          </cell>
          <cell r="C1926" t="str">
            <v>23 WELBECK ROAD</v>
          </cell>
          <cell r="D1926" t="str">
            <v/>
          </cell>
          <cell r="E1926" t="str">
            <v>MAIDENHEAD</v>
          </cell>
          <cell r="F1926" t="str">
            <v>BERKSHIRE</v>
          </cell>
          <cell r="G1926" t="str">
            <v>SL6 4EB</v>
          </cell>
        </row>
        <row r="1927">
          <cell r="A1927" t="str">
            <v>C426</v>
          </cell>
          <cell r="B1927" t="str">
            <v>REALTIME CIVIL ENGINEERING LTD</v>
          </cell>
          <cell r="C1927" t="str">
            <v>SWANLEY BAR LANE</v>
          </cell>
          <cell r="D1927" t="str">
            <v>LITTLE HEATH</v>
          </cell>
          <cell r="E1927" t="str">
            <v>POTTERS BAR</v>
          </cell>
          <cell r="F1927" t="str">
            <v>HERTFORDSHIRE</v>
          </cell>
          <cell r="G1927" t="str">
            <v>EN6 1NU</v>
          </cell>
        </row>
        <row r="1928">
          <cell r="A1928" t="str">
            <v>C427</v>
          </cell>
          <cell r="B1928" t="str">
            <v>CMT EQUIPMENT LTD</v>
          </cell>
          <cell r="C1928" t="str">
            <v>HS2 OXFORD ROAD COMPOUND</v>
          </cell>
          <cell r="D1928" t="str">
            <v>OXFORD ROAD</v>
          </cell>
          <cell r="E1928" t="str">
            <v>HARTWELL, AYLESBURY</v>
          </cell>
          <cell r="F1928" t="str">
            <v>WARWICKSHIRE</v>
          </cell>
          <cell r="G1928" t="str">
            <v>HP17 8QG</v>
          </cell>
        </row>
        <row r="1929">
          <cell r="A1929" t="str">
            <v>C428</v>
          </cell>
          <cell r="B1929" t="str">
            <v>CENTRAL MIDLAND LABORATORIES</v>
          </cell>
          <cell r="C1929" t="str">
            <v>37 NELSON CLOSE</v>
          </cell>
          <cell r="D1929" t="str">
            <v>DAVENTRY</v>
          </cell>
          <cell r="E1929" t="str">
            <v/>
          </cell>
          <cell r="F1929" t="str">
            <v>WEST MIDLANDS</v>
          </cell>
          <cell r="G1929" t="str">
            <v>NN11 4JF</v>
          </cell>
        </row>
        <row r="1930">
          <cell r="A1930" t="str">
            <v>C429</v>
          </cell>
          <cell r="B1930" t="str">
            <v>CONCEPT ENGINEERING CONSULTANT</v>
          </cell>
          <cell r="C1930" t="str">
            <v>UNIT D, HERALD WAY</v>
          </cell>
          <cell r="D1930" t="str">
            <v>BINLEY INDUSTRIAL ESTATE</v>
          </cell>
          <cell r="E1930" t="str">
            <v>COVENTRY</v>
          </cell>
          <cell r="F1930" t="str">
            <v>WEST MIDLANDS</v>
          </cell>
          <cell r="G1930" t="str">
            <v>CV3 2RQ</v>
          </cell>
        </row>
        <row r="1931">
          <cell r="A1931" t="str">
            <v>C430</v>
          </cell>
          <cell r="B1931" t="str">
            <v>KIER INTEGRATED SEVCS LTD -</v>
          </cell>
          <cell r="C1931" t="str">
            <v>HIGHWAYS, NRT'HAMTPON HIGHWAYS</v>
          </cell>
          <cell r="D1931" t="str">
            <v>OLD GREENS NORTON ROAD</v>
          </cell>
          <cell r="E1931" t="str">
            <v>TOWCESTER</v>
          </cell>
          <cell r="F1931" t="str">
            <v>NORTHAMPTONSHIRE</v>
          </cell>
          <cell r="G1931" t="str">
            <v>NN12 8AX</v>
          </cell>
        </row>
        <row r="1932">
          <cell r="A1932" t="str">
            <v>C431</v>
          </cell>
          <cell r="B1932" t="str">
            <v>CUMBRIA WASTE GROUP</v>
          </cell>
          <cell r="C1932" t="str">
            <v>WAVELL DRIVE</v>
          </cell>
          <cell r="D1932" t="str">
            <v>ROSEHILL INDUSTRIAL ESTATE</v>
          </cell>
          <cell r="E1932" t="str">
            <v>CARLISLE</v>
          </cell>
          <cell r="F1932" t="str">
            <v>CUMBRIA</v>
          </cell>
          <cell r="G1932" t="str">
            <v>CA1 2ST</v>
          </cell>
        </row>
        <row r="1933">
          <cell r="A1933" t="str">
            <v>C432</v>
          </cell>
          <cell r="B1933" t="str">
            <v>CUMBRIA WASTE GROUP</v>
          </cell>
          <cell r="C1933" t="str">
            <v>HESPINWOOD LANDFILL</v>
          </cell>
          <cell r="D1933" t="str">
            <v>TODHILLS</v>
          </cell>
          <cell r="E1933" t="str">
            <v>CARLISLE</v>
          </cell>
          <cell r="F1933" t="str">
            <v>CUMBRIA</v>
          </cell>
          <cell r="G1933" t="str">
            <v>CA6 4BJ</v>
          </cell>
        </row>
        <row r="1934">
          <cell r="A1934" t="str">
            <v>C433</v>
          </cell>
          <cell r="B1934" t="str">
            <v>KIER INTEGRATED SEVCS LTD -</v>
          </cell>
          <cell r="C1934" t="str">
            <v>HIGHWAYS, NRT'HAMTPON HIGHWAYS</v>
          </cell>
          <cell r="D1934" t="str">
            <v>HIGHWAYS DEPT. HARBOROUGH</v>
          </cell>
          <cell r="E1934" t="str">
            <v>BRIXWORTH, NORTHAMPTON</v>
          </cell>
          <cell r="F1934" t="str">
            <v>NORTHAMPTONSHIRE</v>
          </cell>
          <cell r="G1934" t="str">
            <v>NN6 9BX</v>
          </cell>
        </row>
        <row r="1935">
          <cell r="A1935" t="str">
            <v>C434</v>
          </cell>
          <cell r="B1935" t="str">
            <v>CAMPBELL REITH</v>
          </cell>
          <cell r="C1935" t="str">
            <v>RAVEN HOUSE</v>
          </cell>
          <cell r="D1935" t="str">
            <v>29 LINKFIELD LAND</v>
          </cell>
          <cell r="E1935" t="str">
            <v>REDHILL</v>
          </cell>
          <cell r="F1935" t="str">
            <v>SURREY</v>
          </cell>
          <cell r="G1935" t="str">
            <v>RH1 1SS</v>
          </cell>
        </row>
        <row r="1936">
          <cell r="A1936" t="str">
            <v>C435</v>
          </cell>
          <cell r="B1936" t="str">
            <v>CALDER &amp; COLNE RIVERS TRUST</v>
          </cell>
          <cell r="C1936" t="str">
            <v>2 KINGSDALE DRIVE</v>
          </cell>
          <cell r="D1936" t="str">
            <v>MENSTON</v>
          </cell>
          <cell r="E1936" t="str">
            <v>ILKLEY</v>
          </cell>
          <cell r="F1936" t="str">
            <v>YORKSHIRE</v>
          </cell>
          <cell r="G1936" t="str">
            <v>LS29 6QN</v>
          </cell>
        </row>
        <row r="1937">
          <cell r="A1937" t="str">
            <v>C436</v>
          </cell>
          <cell r="B1937" t="str">
            <v>CPI MORTARS</v>
          </cell>
          <cell r="C1937" t="str">
            <v>UNIT G, NORMANDY WAY</v>
          </cell>
          <cell r="D1937" t="str">
            <v>MARCHWOOD INDUSTRIAL PARK</v>
          </cell>
          <cell r="E1937" t="str">
            <v>SOUTHAMPTON</v>
          </cell>
          <cell r="F1937" t="str">
            <v>HAMPSHIRE</v>
          </cell>
          <cell r="G1937" t="str">
            <v>SO40 4PB</v>
          </cell>
        </row>
        <row r="1938">
          <cell r="A1938" t="str">
            <v>C437</v>
          </cell>
          <cell r="B1938" t="str">
            <v>CPI MORTARS</v>
          </cell>
          <cell r="C1938" t="str">
            <v>SPRINGFIELD FARM QUARRY</v>
          </cell>
          <cell r="D1938" t="str">
            <v>BROAD LANE</v>
          </cell>
          <cell r="E1938" t="str">
            <v>BEACONSFIELD</v>
          </cell>
          <cell r="F1938" t="str">
            <v>BUCKINGHAMSHIRE</v>
          </cell>
          <cell r="G1938" t="str">
            <v>HP9 1XD</v>
          </cell>
        </row>
        <row r="1939">
          <cell r="A1939" t="str">
            <v>C438</v>
          </cell>
          <cell r="B1939" t="str">
            <v>OLIVER CONNELL &amp; SON LTD</v>
          </cell>
          <cell r="C1939" t="str">
            <v>ZANROSE HSE, PERIVALE IND. EST</v>
          </cell>
          <cell r="D1939" t="str">
            <v>HORSENDEN LANE SOUTH</v>
          </cell>
          <cell r="E1939" t="str">
            <v>GREENFORD</v>
          </cell>
          <cell r="F1939" t="str">
            <v>MIDDLESEX</v>
          </cell>
          <cell r="G1939" t="str">
            <v>UB6 7RH</v>
          </cell>
        </row>
        <row r="1940">
          <cell r="A1940" t="str">
            <v>C439</v>
          </cell>
          <cell r="B1940" t="str">
            <v>CELSA GROUP</v>
          </cell>
          <cell r="C1940" t="str">
            <v>MELT SHOP, CELSA UK</v>
          </cell>
          <cell r="D1940" t="str">
            <v>BD18, TREMORFA</v>
          </cell>
          <cell r="E1940" t="str">
            <v>SEAWALL ROAD, CARDIFF</v>
          </cell>
          <cell r="F1940" t="str">
            <v>GLAMORGAN</v>
          </cell>
          <cell r="G1940" t="str">
            <v>CF24 5TH</v>
          </cell>
        </row>
        <row r="1941">
          <cell r="A1941" t="str">
            <v>C440</v>
          </cell>
          <cell r="B1941" t="str">
            <v>CONSTRUCTION MAT TESTING***</v>
          </cell>
          <cell r="C1941" t="str">
            <v>UNIT 13/14 LAVEROCK ROAD</v>
          </cell>
          <cell r="D1941" t="str">
            <v>STIRLING INDUSTRIAL ESTATE</v>
          </cell>
          <cell r="E1941" t="str">
            <v>AIRDRIE</v>
          </cell>
          <cell r="F1941" t="str">
            <v>LANARKSHIRE</v>
          </cell>
          <cell r="G1941" t="str">
            <v>ML6 7UD</v>
          </cell>
        </row>
        <row r="1942">
          <cell r="A1942" t="str">
            <v>C441</v>
          </cell>
          <cell r="B1942" t="str">
            <v>CONSTRUCTION TESTING &amp; ADV SER</v>
          </cell>
          <cell r="C1942" t="str">
            <v>MATERIAL TESTING LAB</v>
          </cell>
          <cell r="D1942" t="str">
            <v>HANLEY VILLAS</v>
          </cell>
          <cell r="E1942" t="str">
            <v>RAMSEY</v>
          </cell>
          <cell r="F1942" t="str">
            <v>ISLE OF MAN</v>
          </cell>
          <cell r="G1942" t="str">
            <v>IM8 3DG</v>
          </cell>
        </row>
        <row r="1943">
          <cell r="A1943" t="str">
            <v>C442</v>
          </cell>
          <cell r="B1943" t="str">
            <v>CORE GEOTECHNICS LTD</v>
          </cell>
          <cell r="C1943" t="str">
            <v>UNIT 54 BASEPOINT BUSRINESS</v>
          </cell>
          <cell r="D1943" t="str">
            <v>CENTRE, OAKFIELD CLOSE</v>
          </cell>
          <cell r="E1943" t="str">
            <v>TEWKESBURY</v>
          </cell>
          <cell r="F1943" t="str">
            <v>GLOUCESTERSHIRE</v>
          </cell>
          <cell r="G1943" t="str">
            <v>GL20 8SD</v>
          </cell>
        </row>
        <row r="1944">
          <cell r="A1944" t="str">
            <v>C443</v>
          </cell>
          <cell r="B1944" t="str">
            <v>CONSTRUCTION TESTING SOL</v>
          </cell>
          <cell r="C1944" t="str">
            <v>QUARRY FARM VIEW</v>
          </cell>
          <cell r="D1944" t="str">
            <v>BOWBRIDGE LANE</v>
          </cell>
          <cell r="E1944" t="str">
            <v>NEWARK</v>
          </cell>
          <cell r="F1944" t="str">
            <v>NOTTINGHAMSHIRE</v>
          </cell>
          <cell r="G1944" t="str">
            <v>NG24 3BZ</v>
          </cell>
        </row>
        <row r="1945">
          <cell r="A1945" t="str">
            <v>C444</v>
          </cell>
          <cell r="B1945" t="str">
            <v>CALMAX CONSTRUCTION</v>
          </cell>
          <cell r="C1945" t="str">
            <v>1 BLACKWATER</v>
          </cell>
          <cell r="D1945" t="str">
            <v>NEW MARKET</v>
          </cell>
          <cell r="E1945" t="str">
            <v>ISLE OF LEWIS</v>
          </cell>
          <cell r="F1945" t="str">
            <v>ROSS SHIRE</v>
          </cell>
          <cell r="G1945" t="str">
            <v>HS2 0EE</v>
          </cell>
        </row>
        <row r="1946">
          <cell r="A1946" t="str">
            <v>C445</v>
          </cell>
          <cell r="B1946" t="str">
            <v>ISLAND EXPRESS</v>
          </cell>
          <cell r="C1946" t="str">
            <v>HEYWOOD DISTRIBUTION PARK</v>
          </cell>
          <cell r="D1946" t="str">
            <v/>
          </cell>
          <cell r="E1946" t="str">
            <v>HEYWOOD</v>
          </cell>
          <cell r="F1946" t="str">
            <v>GREATER MANCHESTER</v>
          </cell>
          <cell r="G1946" t="str">
            <v>OL10 2TS</v>
          </cell>
        </row>
        <row r="1947">
          <cell r="A1947" t="str">
            <v>C446</v>
          </cell>
          <cell r="B1947" t="str">
            <v>COLLOIDS LTD</v>
          </cell>
          <cell r="C1947" t="str">
            <v>KIRBY BANK ROAD</v>
          </cell>
          <cell r="D1947" t="str">
            <v>KNOWSLEY INDUSTRIAL PARK NORTH</v>
          </cell>
          <cell r="E1947" t="str">
            <v>KIRBY</v>
          </cell>
          <cell r="F1947" t="str">
            <v>MERSEYSIDE</v>
          </cell>
          <cell r="G1947" t="str">
            <v>L33 7SY</v>
          </cell>
        </row>
        <row r="1948">
          <cell r="A1948" t="str">
            <v>C447</v>
          </cell>
          <cell r="B1948" t="str">
            <v>CMT NORTHERN DISTRIBUTION CENT</v>
          </cell>
          <cell r="C1948" t="str">
            <v>UNIT 7 LION BUSUNESS CENTRE</v>
          </cell>
          <cell r="D1948" t="str">
            <v>LEOPOLD STREET</v>
          </cell>
          <cell r="E1948" t="str">
            <v>LAMBERHEAD IND EST, PEMBERTON</v>
          </cell>
          <cell r="F1948" t="str">
            <v>WIGAN, LANCASHIRE</v>
          </cell>
          <cell r="G1948" t="str">
            <v>WN5 8ED</v>
          </cell>
        </row>
        <row r="1949">
          <cell r="A1949" t="str">
            <v>C448</v>
          </cell>
          <cell r="B1949" t="str">
            <v>CLYDE GROUND INVESTIGATION LTD</v>
          </cell>
          <cell r="C1949" t="str">
            <v>1 NORTHBANK AVENUE</v>
          </cell>
          <cell r="D1949" t="str">
            <v>KIRKINTILLOCH</v>
          </cell>
          <cell r="E1949" t="str">
            <v/>
          </cell>
          <cell r="F1949" t="str">
            <v>DUNBARTONSHIRE</v>
          </cell>
          <cell r="G1949" t="str">
            <v>G66 1HA</v>
          </cell>
        </row>
        <row r="1950">
          <cell r="A1950" t="str">
            <v>C449</v>
          </cell>
          <cell r="B1950" t="str">
            <v>JOHN COMAISH LTD</v>
          </cell>
          <cell r="C1950" t="str">
            <v>UNIT C3 TRIDENT BUS. PARK,</v>
          </cell>
          <cell r="D1950" t="str">
            <v>BIRCHWOOD</v>
          </cell>
          <cell r="E1950" t="str">
            <v>WARRINGTON</v>
          </cell>
          <cell r="F1950" t="str">
            <v>CHESHIRE</v>
          </cell>
          <cell r="G1950" t="str">
            <v>WA3 6AX</v>
          </cell>
        </row>
        <row r="1951">
          <cell r="A1951" t="str">
            <v>C450</v>
          </cell>
          <cell r="B1951" t="str">
            <v>CR CIVIL ENGINEERING LTD</v>
          </cell>
          <cell r="C1951" t="str">
            <v>CHARNWOOD BUSINESS PARK</v>
          </cell>
          <cell r="D1951" t="str">
            <v>QUORN HOUSE</v>
          </cell>
          <cell r="E1951" t="str">
            <v>NORTH ROAD, LOUGHBOROUGH</v>
          </cell>
          <cell r="F1951" t="str">
            <v>LEICESTERSHIRE</v>
          </cell>
          <cell r="G1951" t="str">
            <v>LE11 1LE</v>
          </cell>
        </row>
        <row r="1952">
          <cell r="A1952" t="str">
            <v>C451</v>
          </cell>
          <cell r="B1952" t="str">
            <v>CJB CIVIL ENGINEERING LTD</v>
          </cell>
          <cell r="C1952" t="str">
            <v>57 BROUGHTON STREET</v>
          </cell>
          <cell r="D1952" t="str">
            <v/>
          </cell>
          <cell r="E1952" t="str">
            <v/>
          </cell>
          <cell r="F1952" t="str">
            <v>LONDON</v>
          </cell>
          <cell r="G1952" t="str">
            <v>SW8 3QX</v>
          </cell>
        </row>
        <row r="1953">
          <cell r="A1953" t="str">
            <v>C452</v>
          </cell>
          <cell r="B1953" t="str">
            <v>CJB CIVIL ENG LTD C/O S'BURYS</v>
          </cell>
          <cell r="C1953" t="str">
            <v>YARD 36 EUROSTAGE</v>
          </cell>
          <cell r="D1953" t="str">
            <v>2A CANAL WAY</v>
          </cell>
          <cell r="E1953" t="str">
            <v/>
          </cell>
          <cell r="F1953" t="str">
            <v>LONDON</v>
          </cell>
          <cell r="G1953" t="str">
            <v>W10 5AZ</v>
          </cell>
        </row>
        <row r="1954">
          <cell r="A1954" t="str">
            <v>C453</v>
          </cell>
          <cell r="B1954" t="str">
            <v>CES QUARRY PRODUCTS</v>
          </cell>
          <cell r="C1954" t="str">
            <v>DORAN'S ROCK</v>
          </cell>
          <cell r="D1954" t="str">
            <v>124 CROSSGAR ROAD</v>
          </cell>
          <cell r="E1954" t="str">
            <v>SAINTFIELD</v>
          </cell>
          <cell r="F1954" t="str">
            <v>CO. DOWN</v>
          </cell>
          <cell r="G1954" t="str">
            <v>BT24 7JQ</v>
          </cell>
        </row>
        <row r="1955">
          <cell r="A1955" t="str">
            <v>C454</v>
          </cell>
          <cell r="B1955" t="str">
            <v>CELTIC LTD</v>
          </cell>
          <cell r="C1955" t="str">
            <v>ST WILLIAM SITE OFFICE</v>
          </cell>
          <cell r="D1955" t="str">
            <v>LEVEN ROAD</v>
          </cell>
          <cell r="E1955" t="str">
            <v>POPLAR</v>
          </cell>
          <cell r="F1955" t="str">
            <v>LONDON</v>
          </cell>
          <cell r="G1955" t="str">
            <v>E14 0GQ</v>
          </cell>
        </row>
        <row r="1956">
          <cell r="A1956" t="str">
            <v>C455</v>
          </cell>
          <cell r="B1956" t="str">
            <v>CHOCOLARDER LTD</v>
          </cell>
          <cell r="C1956" t="str">
            <v>UNIT 1 TREGONIGGIE IND EST</v>
          </cell>
          <cell r="D1956" t="str">
            <v>FALMOUTH</v>
          </cell>
          <cell r="E1956" t="str">
            <v/>
          </cell>
          <cell r="F1956" t="str">
            <v>CORNWALL</v>
          </cell>
          <cell r="G1956" t="str">
            <v>TR11 4SN</v>
          </cell>
        </row>
        <row r="1957">
          <cell r="A1957" t="str">
            <v>C456</v>
          </cell>
          <cell r="B1957" t="str">
            <v>CLEARY CONTRACTING</v>
          </cell>
          <cell r="C1957" t="str">
            <v>53 DERRYHOLLAGH ROAD</v>
          </cell>
          <cell r="D1957" t="str">
            <v/>
          </cell>
          <cell r="E1957" t="str">
            <v>RANDLESTOWN</v>
          </cell>
          <cell r="F1957" t="str">
            <v>ANTRIM</v>
          </cell>
          <cell r="G1957" t="str">
            <v>BT41 3HP</v>
          </cell>
        </row>
        <row r="1958">
          <cell r="A1958" t="str">
            <v>C457</v>
          </cell>
          <cell r="B1958" t="str">
            <v>CONSTR. TESTING SOLUTIONS LTD</v>
          </cell>
          <cell r="C1958" t="str">
            <v>QUARRY FARM VIEW</v>
          </cell>
          <cell r="D1958" t="str">
            <v>BOWBRIDGE LANE</v>
          </cell>
          <cell r="E1958" t="str">
            <v>BALDERTON, NEWARK</v>
          </cell>
          <cell r="F1958" t="str">
            <v>NOTTINGHAMSHIRE</v>
          </cell>
          <cell r="G1958" t="str">
            <v>NG24 3BZ</v>
          </cell>
        </row>
        <row r="1959">
          <cell r="A1959" t="str">
            <v>C458</v>
          </cell>
          <cell r="B1959" t="str">
            <v>ISOTEST LTD</v>
          </cell>
          <cell r="C1959" t="str">
            <v>UNIT 6B, BUILDING 6</v>
          </cell>
          <cell r="D1959" t="str">
            <v>THE ROYAL ORDINANCE DEPOT</v>
          </cell>
          <cell r="E1959" t="str">
            <v>WEEDON</v>
          </cell>
          <cell r="F1959" t="str">
            <v>NORTHAMPTONSHIRE</v>
          </cell>
          <cell r="G1959" t="str">
            <v>NN7 4PS</v>
          </cell>
        </row>
        <row r="1960">
          <cell r="A1960" t="str">
            <v>C459</v>
          </cell>
          <cell r="B1960" t="str">
            <v>CEMSERVE LTD</v>
          </cell>
          <cell r="C1960" t="str">
            <v>ALBA BUSINESS CENTRE</v>
          </cell>
          <cell r="D1960" t="str">
            <v>ALBA PARK, ROSEBANK</v>
          </cell>
          <cell r="E1960" t="str">
            <v>LIVINGSTONE</v>
          </cell>
          <cell r="F1960" t="str">
            <v>WEST LOTHIAN</v>
          </cell>
          <cell r="G1960" t="str">
            <v>EH54 7EG</v>
          </cell>
        </row>
        <row r="1961">
          <cell r="A1961" t="str">
            <v>C460</v>
          </cell>
          <cell r="B1961" t="str">
            <v>CERTIFICATION MANAGEMENT LIMIT</v>
          </cell>
          <cell r="C1961" t="str">
            <v>NEWPORT BUSINESS PARK</v>
          </cell>
          <cell r="D1961" t="str">
            <v>NEW PORT ROAD</v>
          </cell>
          <cell r="E1961" t="str">
            <v>ELLESMERE PORT</v>
          </cell>
          <cell r="F1961" t="str">
            <v>CHESHIRE</v>
          </cell>
          <cell r="G1961" t="str">
            <v>CH65 4LZ</v>
          </cell>
        </row>
        <row r="1962">
          <cell r="A1962" t="str">
            <v>C461</v>
          </cell>
          <cell r="B1962" t="str">
            <v>CERMATCO LTD</v>
          </cell>
          <cell r="C1962" t="str">
            <v>GRANIMAR HOUSE</v>
          </cell>
          <cell r="D1962" t="str">
            <v>COOTING ROAD</v>
          </cell>
          <cell r="E1962" t="str">
            <v>AYLESHAM</v>
          </cell>
          <cell r="F1962" t="str">
            <v>KENT</v>
          </cell>
          <cell r="G1962" t="str">
            <v>CT3 3EP</v>
          </cell>
        </row>
        <row r="1963">
          <cell r="A1963" t="str">
            <v>C462</v>
          </cell>
          <cell r="B1963" t="str">
            <v>CE GEOTECH LTD</v>
          </cell>
          <cell r="C1963" t="str">
            <v>CEG LABRATORIES</v>
          </cell>
          <cell r="D1963" t="str">
            <v>MATLOCK ROAD</v>
          </cell>
          <cell r="E1963" t="str">
            <v>KELSTEDGE, ASHOVER</v>
          </cell>
          <cell r="F1963" t="str">
            <v>DERBYSHIRE</v>
          </cell>
          <cell r="G1963" t="str">
            <v>S45 0DX</v>
          </cell>
        </row>
        <row r="1964">
          <cell r="A1964" t="str">
            <v>C463</v>
          </cell>
          <cell r="B1964" t="str">
            <v>GOODY DEMOLITION LTD</v>
          </cell>
          <cell r="C1964" t="str">
            <v>YARDS COSTS</v>
          </cell>
          <cell r="D1964" t="str">
            <v>OVENDEN HOUSE, WILCOX CLOSE</v>
          </cell>
          <cell r="E1964" t="str">
            <v>AYLESHAM INDUSTRIAL ESTATE</v>
          </cell>
          <cell r="F1964" t="str">
            <v>AYLESHAM, KENT</v>
          </cell>
          <cell r="G1964" t="str">
            <v>CT3 3EP</v>
          </cell>
        </row>
        <row r="1965">
          <cell r="A1965" t="str">
            <v>C464</v>
          </cell>
          <cell r="B1965" t="str">
            <v>CHERRY STONE MANAGEMENT LTD</v>
          </cell>
          <cell r="C1965" t="str">
            <v>2 LEVERN DRIVE</v>
          </cell>
          <cell r="D1965" t="str">
            <v>UPPER VALE</v>
          </cell>
          <cell r="E1965" t="str">
            <v>HALE</v>
          </cell>
          <cell r="F1965" t="str">
            <v>SURREY</v>
          </cell>
          <cell r="G1965" t="str">
            <v>GU9 0JR</v>
          </cell>
        </row>
        <row r="1966">
          <cell r="A1966" t="str">
            <v>C465</v>
          </cell>
          <cell r="B1966" t="str">
            <v>CERMATPRO LTD</v>
          </cell>
          <cell r="C1966" t="str">
            <v>GRANIMAR HOUSE</v>
          </cell>
          <cell r="D1966" t="str">
            <v>COOTING ROAD</v>
          </cell>
          <cell r="E1966" t="str">
            <v>AYLESHAM</v>
          </cell>
          <cell r="F1966" t="str">
            <v>KENT</v>
          </cell>
          <cell r="G1966" t="str">
            <v>CT3 3EP</v>
          </cell>
        </row>
        <row r="1967">
          <cell r="A1967" t="str">
            <v>C466</v>
          </cell>
          <cell r="B1967" t="str">
            <v>PACADAR UK LIMITED</v>
          </cell>
          <cell r="C1967" t="str">
            <v>ISLE OF GRAIN (THAMESPORT)</v>
          </cell>
          <cell r="D1967" t="str">
            <v/>
          </cell>
          <cell r="E1967" t="str">
            <v/>
          </cell>
          <cell r="F1967" t="str">
            <v>KENT</v>
          </cell>
          <cell r="G1967" t="str">
            <v>ME3 0EP</v>
          </cell>
        </row>
        <row r="1968">
          <cell r="A1968" t="str">
            <v>C467</v>
          </cell>
          <cell r="B1968" t="str">
            <v>COSTAIN LIMITED</v>
          </cell>
          <cell r="C1968" t="str">
            <v>SITE OFFICES</v>
          </cell>
          <cell r="D1968" t="str">
            <v>A30 CARLAND CROSS ROUNDABOUT</v>
          </cell>
          <cell r="E1968" t="str">
            <v>MITCHELL</v>
          </cell>
          <cell r="F1968" t="str">
            <v>CORNWALL</v>
          </cell>
          <cell r="G1968" t="str">
            <v>TR8 5AY</v>
          </cell>
        </row>
        <row r="1969">
          <cell r="A1969" t="str">
            <v>C468</v>
          </cell>
          <cell r="B1969" t="str">
            <v>CROSSGREEN INVESTMENTS LTD</v>
          </cell>
          <cell r="C1969" t="str">
            <v>KNOWSTHORPE ROAD</v>
          </cell>
          <cell r="D1969" t="str">
            <v/>
          </cell>
          <cell r="E1969" t="str">
            <v>LEEDS</v>
          </cell>
          <cell r="F1969" t="str">
            <v>WEST YORKSHIRE</v>
          </cell>
          <cell r="G1969" t="str">
            <v>LS9 0NX</v>
          </cell>
        </row>
        <row r="1970">
          <cell r="A1970" t="str">
            <v>C469</v>
          </cell>
          <cell r="B1970" t="str">
            <v>OLIVER CONNELL &amp; SON LTD</v>
          </cell>
          <cell r="C1970" t="str">
            <v>BOND STREET STATION</v>
          </cell>
          <cell r="D1970" t="str">
            <v>GILBERT STREET</v>
          </cell>
          <cell r="E1970" t="str">
            <v/>
          </cell>
          <cell r="F1970" t="str">
            <v>LONDON</v>
          </cell>
          <cell r="G1970" t="str">
            <v>W1K 5JT</v>
          </cell>
        </row>
        <row r="1971">
          <cell r="A1971" t="str">
            <v>C470</v>
          </cell>
          <cell r="B1971" t="str">
            <v>MILESTONE INFRASTRUCTURE LIMIT</v>
          </cell>
          <cell r="C1971" t="str">
            <v>PETERBOROUGH HIGHWAY SERVI</v>
          </cell>
          <cell r="D1971" t="str">
            <v>HIGHWAYS DEPOT, DODSON WAY</v>
          </cell>
          <cell r="E1971" t="str">
            <v>PETERBOROUGH</v>
          </cell>
          <cell r="F1971" t="str">
            <v>CAMBRIDGESHIRE</v>
          </cell>
          <cell r="G1971" t="str">
            <v>PE1 5XJ</v>
          </cell>
        </row>
        <row r="1972">
          <cell r="A1972" t="str">
            <v>C471</v>
          </cell>
          <cell r="B1972" t="str">
            <v>CAN GEOTECHNICAL</v>
          </cell>
          <cell r="C1972" t="str">
            <v>HS2 PROJECT</v>
          </cell>
          <cell r="D1972" t="str">
            <v>OLD OAK COMMON PROJECT</v>
          </cell>
          <cell r="E1972" t="str">
            <v/>
          </cell>
          <cell r="F1972" t="str">
            <v>LONDON</v>
          </cell>
          <cell r="G1972" t="str">
            <v>NW10 6ED</v>
          </cell>
        </row>
        <row r="1973">
          <cell r="A1973" t="str">
            <v>C472</v>
          </cell>
          <cell r="B1973" t="str">
            <v>CONSTRUCTION TESTING SOLUTIONS</v>
          </cell>
          <cell r="C1973" t="str">
            <v>UNIT 1, M1 COMMERCE PARK</v>
          </cell>
          <cell r="D1973" t="str">
            <v>MARKHAM LANE</v>
          </cell>
          <cell r="E1973" t="str">
            <v>DUCKMANTON</v>
          </cell>
          <cell r="F1973" t="str">
            <v>CHESTERFIELD</v>
          </cell>
          <cell r="G1973" t="str">
            <v>S44 5HS</v>
          </cell>
        </row>
        <row r="1974">
          <cell r="A1974" t="str">
            <v>C473</v>
          </cell>
          <cell r="B1974" t="str">
            <v>GRAHAM CONSTRUCTION</v>
          </cell>
          <cell r="C1974" t="str">
            <v>HOUNDSHILL PHASE 2</v>
          </cell>
          <cell r="D1974" t="str">
            <v>CORONATION STREET</v>
          </cell>
          <cell r="E1974" t="str">
            <v>BLACKPOOL</v>
          </cell>
          <cell r="F1974" t="str">
            <v>LANCASHIRE</v>
          </cell>
          <cell r="G1974" t="str">
            <v>FY1 4NY</v>
          </cell>
        </row>
        <row r="1975">
          <cell r="A1975" t="str">
            <v>C474</v>
          </cell>
          <cell r="B1975" t="str">
            <v>CAREY LONDON</v>
          </cell>
          <cell r="C1975" t="str">
            <v>SITE 11 &amp; 12</v>
          </cell>
          <cell r="D1975" t="str">
            <v>FOSTER ROAD</v>
          </cell>
          <cell r="E1975" t="str">
            <v/>
          </cell>
          <cell r="F1975" t="str">
            <v>LONDON</v>
          </cell>
          <cell r="G1975" t="str">
            <v>W3 7AL</v>
          </cell>
        </row>
        <row r="1976">
          <cell r="A1976" t="str">
            <v>C475</v>
          </cell>
          <cell r="B1976" t="str">
            <v>CAN GEOTECHNICAL LTD</v>
          </cell>
          <cell r="C1976" t="str">
            <v>CUSTOM HOUSE STREET</v>
          </cell>
          <cell r="D1976" t="str">
            <v/>
          </cell>
          <cell r="E1976" t="str">
            <v>CARDIFF</v>
          </cell>
          <cell r="F1976" t="str">
            <v>SOUTH GLAMORGAN</v>
          </cell>
          <cell r="G1976" t="str">
            <v>CF10 1AP</v>
          </cell>
        </row>
        <row r="1977">
          <cell r="A1977" t="str">
            <v>C476</v>
          </cell>
          <cell r="B1977" t="str">
            <v>TRUCKS PARTS WORLDWIDE</v>
          </cell>
          <cell r="C1977" t="str">
            <v>UNIT 28 CALDERSHAW CENTRE</v>
          </cell>
          <cell r="D1977" t="str">
            <v>INGS LANE</v>
          </cell>
          <cell r="E1977" t="str">
            <v>ROCHDALE</v>
          </cell>
          <cell r="F1977" t="str">
            <v>MANCHESTER</v>
          </cell>
          <cell r="G1977" t="str">
            <v>OL12 7LQ</v>
          </cell>
        </row>
        <row r="1978">
          <cell r="A1978" t="str">
            <v>C477</v>
          </cell>
          <cell r="B1978" t="str">
            <v>CAST ADVANCED CONCRETES LTD</v>
          </cell>
          <cell r="C1978" t="str">
            <v>BLACKHILL ROAD</v>
          </cell>
          <cell r="D1978" t="str">
            <v>HOLTON HEATH INDUSTRIAL EST</v>
          </cell>
          <cell r="E1978" t="str">
            <v>POOLE</v>
          </cell>
          <cell r="F1978" t="str">
            <v>DORSET</v>
          </cell>
          <cell r="G1978" t="str">
            <v>BH16 6LS</v>
          </cell>
        </row>
        <row r="1979">
          <cell r="A1979" t="str">
            <v>C478</v>
          </cell>
          <cell r="B1979" t="str">
            <v>CEMENTATION SKANSKA</v>
          </cell>
          <cell r="C1979" t="str">
            <v>LAMESLEY ROAD</v>
          </cell>
          <cell r="D1979" t="str">
            <v>LAMESLEY</v>
          </cell>
          <cell r="E1979" t="str">
            <v>GATESHEAD</v>
          </cell>
          <cell r="F1979" t="str">
            <v>TYNE &amp; WEAR</v>
          </cell>
          <cell r="G1979" t="str">
            <v>NE11 0EW</v>
          </cell>
        </row>
        <row r="1980">
          <cell r="A1980" t="str">
            <v>C479</v>
          </cell>
          <cell r="B1980" t="str">
            <v>C &amp; J GEOTECHNICAL SERVICES</v>
          </cell>
          <cell r="C1980" t="str">
            <v>BAUER SITE OFFICE</v>
          </cell>
          <cell r="D1980" t="str">
            <v>C/O BAM CONSTRUCTION</v>
          </cell>
          <cell r="E1980" t="str">
            <v>ABBOTS ROAD</v>
          </cell>
          <cell r="F1980" t="str">
            <v>GATESHEAD QUAY, TYNE AND WEAR</v>
          </cell>
          <cell r="G1980" t="str">
            <v>NE8 2JR</v>
          </cell>
        </row>
        <row r="1981">
          <cell r="A1981" t="str">
            <v>C480</v>
          </cell>
          <cell r="B1981" t="str">
            <v>C &amp; J GEOTECHNICAL SERVICES LT</v>
          </cell>
          <cell r="C1981" t="str">
            <v>2 BAGGERIDGE CLOSE</v>
          </cell>
          <cell r="D1981" t="str">
            <v>GOSPEL END</v>
          </cell>
          <cell r="E1981" t="str">
            <v>DUDLEY</v>
          </cell>
          <cell r="F1981" t="str">
            <v>WEST MIDLANDS</v>
          </cell>
          <cell r="G1981" t="str">
            <v>DY3 4AJ</v>
          </cell>
        </row>
        <row r="1982">
          <cell r="A1982" t="str">
            <v>C481E</v>
          </cell>
          <cell r="B1982" t="str">
            <v>CHEMTEC ADMIXTURES LTD</v>
          </cell>
          <cell r="C1982" t="str">
            <v>C/O GARETH MELANAPHY</v>
          </cell>
          <cell r="D1982" t="str">
            <v>5 BENAUGHLIN</v>
          </cell>
          <cell r="E1982" t="str">
            <v>KINAWLEY</v>
          </cell>
          <cell r="F1982" t="str">
            <v>CO FERMANAGH</v>
          </cell>
          <cell r="G1982" t="str">
            <v>BT92 4FN</v>
          </cell>
        </row>
        <row r="1983">
          <cell r="A1983" t="str">
            <v>C482</v>
          </cell>
          <cell r="B1983" t="str">
            <v>CAN GEOTECHNICAL LTD</v>
          </cell>
          <cell r="C1983" t="str">
            <v>HILTS QUARRY</v>
          </cell>
          <cell r="D1983" t="str">
            <v>DIMPLE LANE</v>
          </cell>
          <cell r="E1983" t="str">
            <v>CRICH (BIKERS.BLOCKAGE.SUSHI)</v>
          </cell>
          <cell r="F1983" t="str">
            <v>MATLOCK, DERBYSHIRE</v>
          </cell>
          <cell r="G1983" t="str">
            <v>DE4 5BQ</v>
          </cell>
        </row>
        <row r="1984">
          <cell r="A1984" t="str">
            <v>C483</v>
          </cell>
          <cell r="B1984" t="str">
            <v>FM CONWAY LTD</v>
          </cell>
          <cell r="C1984" t="str">
            <v xml:space="preserve">ACCOUNTS PAYABLE DEPT       </v>
          </cell>
          <cell r="D1984" t="str">
            <v xml:space="preserve">CONWAY HOUSE, VESTRY ROAD   </v>
          </cell>
          <cell r="E1984" t="str">
            <v xml:space="preserve">SEVENOAKS </v>
          </cell>
          <cell r="F1984" t="str">
            <v>KENT</v>
          </cell>
          <cell r="G1984" t="str">
            <v>TN14 5EL</v>
          </cell>
        </row>
        <row r="1985">
          <cell r="A1985" t="str">
            <v>C484</v>
          </cell>
          <cell r="B1985" t="str">
            <v>CORBYN CONSTRUCTION LTD</v>
          </cell>
          <cell r="C1985" t="str">
            <v>C/O THAMES HOUSE BASIN</v>
          </cell>
          <cell r="D1985" t="str">
            <v>SOUTH OFF WOOLWICH MANOR WAY</v>
          </cell>
          <cell r="E1985" t="str">
            <v/>
          </cell>
          <cell r="F1985" t="str">
            <v>LONDON</v>
          </cell>
          <cell r="G1985" t="str">
            <v>E16 2QY</v>
          </cell>
        </row>
        <row r="1986">
          <cell r="A1986" t="str">
            <v>C485</v>
          </cell>
          <cell r="B1986" t="str">
            <v>CORMAC SOLUTION LTD</v>
          </cell>
          <cell r="C1986" t="str">
            <v>BODMIN DISTRIBUTION CENTRE</v>
          </cell>
          <cell r="D1986" t="str">
            <v>CASTLE CANKYE ROAD</v>
          </cell>
          <cell r="E1986" t="str">
            <v>BODMIN</v>
          </cell>
          <cell r="F1986" t="str">
            <v>CORNWALL</v>
          </cell>
          <cell r="G1986" t="str">
            <v>PL31 1DZ</v>
          </cell>
        </row>
        <row r="1987">
          <cell r="A1987" t="str">
            <v>C486</v>
          </cell>
          <cell r="B1987" t="str">
            <v>CVB JOINT VENTURE (CVBJV)</v>
          </cell>
          <cell r="C1987" t="str">
            <v>EARL PUMPING STATION</v>
          </cell>
          <cell r="D1987" t="str">
            <v/>
          </cell>
          <cell r="E1987" t="str">
            <v>CHILTON GROVE</v>
          </cell>
          <cell r="F1987" t="str">
            <v>LONDON</v>
          </cell>
          <cell r="G1987" t="str">
            <v>SE8 5ET</v>
          </cell>
        </row>
        <row r="1988">
          <cell r="A1988" t="str">
            <v>C487</v>
          </cell>
          <cell r="B1988" t="str">
            <v>CARTER CONCRETE LTD</v>
          </cell>
          <cell r="C1988" t="str">
            <v>CENTRAL ROAD</v>
          </cell>
          <cell r="D1988" t="str">
            <v/>
          </cell>
          <cell r="E1988" t="str">
            <v>CROMER</v>
          </cell>
          <cell r="F1988" t="str">
            <v>NORFOLK</v>
          </cell>
          <cell r="G1988" t="str">
            <v>NR27 9BW</v>
          </cell>
        </row>
        <row r="1989">
          <cell r="A1989" t="str">
            <v>C488</v>
          </cell>
          <cell r="B1989" t="str">
            <v>STRUCTURAL SOILS LTD</v>
          </cell>
          <cell r="C1989" t="str">
            <v>UNIT 1A</v>
          </cell>
          <cell r="D1989" t="str">
            <v>PRINCESS STREET</v>
          </cell>
          <cell r="E1989" t="str">
            <v>BEDMINSTER</v>
          </cell>
          <cell r="F1989" t="str">
            <v>AVON</v>
          </cell>
          <cell r="G1989" t="str">
            <v>BS3 4AG</v>
          </cell>
        </row>
        <row r="1990">
          <cell r="A1990" t="str">
            <v>C489</v>
          </cell>
          <cell r="B1990" t="str">
            <v>CONCRETE REPAIRS LIMITED</v>
          </cell>
          <cell r="C1990" t="str">
            <v>AREA 2</v>
          </cell>
          <cell r="D1990" t="str">
            <v>A38 ALMONDSBURY OVERBRIDGE</v>
          </cell>
          <cell r="E1990" t="str">
            <v>M4 MOTORWAY</v>
          </cell>
          <cell r="F1990" t="str">
            <v>BRISTOL</v>
          </cell>
          <cell r="G1990" t="str">
            <v>BS32 4HN</v>
          </cell>
        </row>
        <row r="1991">
          <cell r="A1991" t="str">
            <v>C490</v>
          </cell>
          <cell r="B1991" t="str">
            <v>C - PROBE SYSTEMS</v>
          </cell>
          <cell r="C1991" t="str">
            <v>UNIT 2 SHERDLEY ROAD IND EST</v>
          </cell>
          <cell r="D1991" t="str">
            <v>WHARTON STREET</v>
          </cell>
          <cell r="E1991" t="str">
            <v>ST HELENS</v>
          </cell>
          <cell r="F1991" t="str">
            <v>MERSEYSIDE</v>
          </cell>
          <cell r="G1991" t="str">
            <v>WA9 5AA</v>
          </cell>
        </row>
        <row r="1992">
          <cell r="A1992" t="str">
            <v>C491</v>
          </cell>
          <cell r="B1992" t="str">
            <v>CONSTRUCTION TESTING SOLUTIONS</v>
          </cell>
          <cell r="C1992" t="str">
            <v>19 MELFORD COURT</v>
          </cell>
          <cell r="D1992" t="str">
            <v>HARDWICK GRANGE</v>
          </cell>
          <cell r="E1992" t="str">
            <v>WARRINGTON</v>
          </cell>
          <cell r="F1992" t="str">
            <v>CHESHIRE</v>
          </cell>
          <cell r="G1992" t="str">
            <v>WA1 4RZ</v>
          </cell>
        </row>
        <row r="1993">
          <cell r="A1993" t="str">
            <v>C492</v>
          </cell>
          <cell r="B1993" t="str">
            <v>CUTLASS MECHANICAL ENG LTD</v>
          </cell>
          <cell r="C1993" t="str">
            <v>UNIT 10</v>
          </cell>
          <cell r="D1993" t="str">
            <v>BELL PARK INDUSTRIAL PARK</v>
          </cell>
          <cell r="E1993" t="str">
            <v>PLYMPTON, PLYMOUTH</v>
          </cell>
          <cell r="F1993" t="str">
            <v>DEVON</v>
          </cell>
          <cell r="G1993" t="str">
            <v>PL7 4TA</v>
          </cell>
        </row>
        <row r="1994">
          <cell r="A1994" t="str">
            <v>C493</v>
          </cell>
          <cell r="B1994" t="str">
            <v>CARA CONSTRUCTION</v>
          </cell>
          <cell r="C1994" t="str">
            <v>C/O WATES CONSTRUCTION</v>
          </cell>
          <cell r="D1994" t="str">
            <v>THROSTLES REC</v>
          </cell>
          <cell r="E1994" t="str">
            <v>THROSTLES ROAD</v>
          </cell>
          <cell r="F1994" t="str">
            <v>LEEDS</v>
          </cell>
          <cell r="G1994" t="str">
            <v>LS10 4ET</v>
          </cell>
        </row>
        <row r="1995">
          <cell r="A1995" t="str">
            <v>C494</v>
          </cell>
          <cell r="B1995" t="str">
            <v>CELTEST COMPANY LTD</v>
          </cell>
          <cell r="C1995" t="str">
            <v>CYTTIR LANE</v>
          </cell>
          <cell r="D1995" t="str">
            <v/>
          </cell>
          <cell r="E1995" t="str">
            <v>BANGOR</v>
          </cell>
          <cell r="F1995" t="str">
            <v>GWYNEDD</v>
          </cell>
          <cell r="G1995" t="str">
            <v>LL57 4DA</v>
          </cell>
        </row>
        <row r="1996">
          <cell r="A1996" t="str">
            <v>C495</v>
          </cell>
          <cell r="B1996" t="str">
            <v>CONSTRUCTION TESTING SOLUTIONS</v>
          </cell>
          <cell r="C1996" t="str">
            <v>1280 AZTEC WEST BUSINESS PARK</v>
          </cell>
          <cell r="D1996" t="str">
            <v/>
          </cell>
          <cell r="E1996" t="str">
            <v>BRISTOL</v>
          </cell>
          <cell r="F1996" t="str">
            <v>AVON</v>
          </cell>
          <cell r="G1996" t="str">
            <v>BS32 4SG</v>
          </cell>
        </row>
        <row r="1997">
          <cell r="A1997" t="str">
            <v>C496</v>
          </cell>
          <cell r="B1997" t="str">
            <v>NATURAL WASTEWATER SOLUTIONS</v>
          </cell>
          <cell r="C1997" t="str">
            <v>6 BIRCHWAY CLOSE</v>
          </cell>
          <cell r="D1997" t="str">
            <v>ROYAL LEAMINGTON SPA</v>
          </cell>
          <cell r="E1997" t="str">
            <v/>
          </cell>
          <cell r="F1997" t="str">
            <v>WARWICKSHIRE</v>
          </cell>
          <cell r="G1997" t="str">
            <v>CV32 6BJ</v>
          </cell>
        </row>
        <row r="1998">
          <cell r="A1998" t="str">
            <v>C497</v>
          </cell>
          <cell r="B1998" t="str">
            <v>COMPASS GEOTECHNICAL LIMITED</v>
          </cell>
          <cell r="C1998" t="str">
            <v>13 WILLOW PARK</v>
          </cell>
          <cell r="D1998" t="str">
            <v>UPTON LANE</v>
          </cell>
          <cell r="E1998" t="str">
            <v>STOKE GOLDING</v>
          </cell>
          <cell r="F1998" t="str">
            <v>WARWICKSHIRE</v>
          </cell>
          <cell r="G1998" t="str">
            <v>CV13 6EU</v>
          </cell>
        </row>
        <row r="1999">
          <cell r="A1999" t="str">
            <v>C498</v>
          </cell>
          <cell r="B1999" t="str">
            <v>MORRISON ENERGY SERVICES LTD</v>
          </cell>
          <cell r="C1999" t="str">
            <v>NATIONAL GRID COVENTRY</v>
          </cell>
          <cell r="D1999" t="str">
            <v>132KV/275KV SUBSTATION</v>
          </cell>
          <cell r="E1999" t="str">
            <v>ALDERMANS GREEN ROAD</v>
          </cell>
          <cell r="F1999" t="str">
            <v>PARROTS GROVE, COVENTRY</v>
          </cell>
          <cell r="G1999" t="str">
            <v>CV2 1NL</v>
          </cell>
        </row>
        <row r="2000">
          <cell r="A2000" t="str">
            <v>C499</v>
          </cell>
          <cell r="B2000" t="str">
            <v>CARD GEOTECHNICS LTD</v>
          </cell>
          <cell r="C2000" t="str">
            <v xml:space="preserve">GROUND FLOOR        </v>
          </cell>
          <cell r="D2000" t="str">
            <v xml:space="preserve">UNIT 1 GREENGATE       </v>
          </cell>
          <cell r="E2000" t="str">
            <v xml:space="preserve">CARDALE PARK, HARROGATE       </v>
          </cell>
          <cell r="F2000" t="str">
            <v xml:space="preserve">NORTH YORKSHIRE   </v>
          </cell>
          <cell r="G2000" t="str">
            <v xml:space="preserve">HG3 1GY </v>
          </cell>
        </row>
        <row r="2001">
          <cell r="A2001" t="str">
            <v>C500</v>
          </cell>
          <cell r="B2001" t="str">
            <v>CELTEST COMPANY LTD**</v>
          </cell>
          <cell r="C2001" t="str">
            <v>TREFELIN</v>
          </cell>
          <cell r="D2001" t="str">
            <v>LLANDEGAI</v>
          </cell>
          <cell r="E2001" t="str">
            <v>BANGOR</v>
          </cell>
          <cell r="F2001" t="str">
            <v>GWYNEDD</v>
          </cell>
          <cell r="G2001" t="str">
            <v>LL57 4LH</v>
          </cell>
        </row>
        <row r="2002">
          <cell r="A2002" t="str">
            <v>C501</v>
          </cell>
          <cell r="B2002" t="str">
            <v>DYER &amp; BUTLER LTD</v>
          </cell>
          <cell r="C2002" t="str">
            <v>LONDON CITY AIRPORT</v>
          </cell>
          <cell r="D2002" t="str">
            <v>HARTMANN ROAD</v>
          </cell>
          <cell r="E2002" t="str">
            <v/>
          </cell>
          <cell r="F2002" t="str">
            <v>LONDON</v>
          </cell>
          <cell r="G2002" t="str">
            <v>E16 2PX</v>
          </cell>
        </row>
        <row r="2003">
          <cell r="A2003" t="str">
            <v>C502</v>
          </cell>
          <cell r="B2003" t="str">
            <v>CAN STRUCTURES LTD</v>
          </cell>
          <cell r="C2003" t="str">
            <v>HILTS QUARRY</v>
          </cell>
          <cell r="D2003" t="str">
            <v>DIMPLE LANE</v>
          </cell>
          <cell r="E2003" t="str">
            <v>CRICH (BIKERS.BLOCKAGE.SUSHI)</v>
          </cell>
          <cell r="F2003" t="str">
            <v>MATLOCK, DERBYSHIRE</v>
          </cell>
          <cell r="G2003" t="str">
            <v>DE4 5BQ</v>
          </cell>
        </row>
        <row r="2004">
          <cell r="A2004" t="str">
            <v>C503</v>
          </cell>
          <cell r="B2004" t="str">
            <v>C A BLACKWELL (CONTRACTS) LTD</v>
          </cell>
          <cell r="C2004" t="str">
            <v>WEST TERRACE</v>
          </cell>
          <cell r="D2004" t="str">
            <v/>
          </cell>
          <cell r="E2004" t="str">
            <v>ESH WINNING</v>
          </cell>
          <cell r="F2004" t="str">
            <v>DURHAM</v>
          </cell>
          <cell r="G2004" t="str">
            <v>DH7 9PT</v>
          </cell>
        </row>
        <row r="2005">
          <cell r="A2005" t="str">
            <v>C504</v>
          </cell>
          <cell r="B2005" t="str">
            <v>THE COTSWOLD SCHOOL ACADEMEY</v>
          </cell>
          <cell r="C2005" t="str">
            <v>TRUST, THE AVENUE, BURTON ON</v>
          </cell>
          <cell r="D2005" t="str">
            <v>THE WATER</v>
          </cell>
          <cell r="E2005" t="str">
            <v>CHELTENHAM</v>
          </cell>
          <cell r="F2005" t="str">
            <v>GLOUCESTERSHIRE</v>
          </cell>
          <cell r="G2005" t="str">
            <v>GL54 2BD</v>
          </cell>
        </row>
        <row r="2006">
          <cell r="A2006" t="str">
            <v>C505</v>
          </cell>
          <cell r="B2006" t="str">
            <v>CONSTRUCTION TESTING SOL. LTD</v>
          </cell>
          <cell r="C2006" t="str">
            <v>4 OAK SPINNEY PARK</v>
          </cell>
          <cell r="D2006" t="str">
            <v>RATBY LANE</v>
          </cell>
          <cell r="E2006" t="str">
            <v/>
          </cell>
          <cell r="F2006" t="str">
            <v>LEICESTER</v>
          </cell>
          <cell r="G2006" t="str">
            <v>LE3 3AW</v>
          </cell>
        </row>
        <row r="2007">
          <cell r="A2007" t="str">
            <v>C506</v>
          </cell>
          <cell r="B2007" t="str">
            <v>SOCOTEC</v>
          </cell>
          <cell r="C2007" t="str">
            <v>LUMLEY STREET</v>
          </cell>
          <cell r="D2007" t="str">
            <v/>
          </cell>
          <cell r="E2007" t="str">
            <v>CASTLEFORD</v>
          </cell>
          <cell r="F2007" t="str">
            <v>WEST YORKSHIRE</v>
          </cell>
          <cell r="G2007" t="str">
            <v>WF10 5LB</v>
          </cell>
        </row>
        <row r="2008">
          <cell r="A2008" t="str">
            <v>C507</v>
          </cell>
          <cell r="B2008" t="str">
            <v>CONSTRUCTION TESTING SOL LTD</v>
          </cell>
          <cell r="C2008" t="str">
            <v>UNIT 3 LAWNESS BARNS</v>
          </cell>
          <cell r="D2008" t="str">
            <v>MOUNTENESSING ROAD</v>
          </cell>
          <cell r="E2008" t="str">
            <v>BILLERICAY</v>
          </cell>
          <cell r="F2008" t="str">
            <v>ESSEX</v>
          </cell>
          <cell r="G2008" t="str">
            <v>CM12 0TS</v>
          </cell>
        </row>
        <row r="2009">
          <cell r="A2009" t="str">
            <v>C508</v>
          </cell>
          <cell r="B2009" t="str">
            <v>CGL</v>
          </cell>
          <cell r="C2009" t="str">
            <v>WINDSOR HOUSE</v>
          </cell>
          <cell r="D2009" t="str">
            <v>CORNWALL ROAD</v>
          </cell>
          <cell r="E2009" t="str">
            <v>HARROGATE</v>
          </cell>
          <cell r="F2009" t="str">
            <v>NORTH YORKSHIRE</v>
          </cell>
          <cell r="G2009" t="str">
            <v>HG1 2PW</v>
          </cell>
        </row>
        <row r="2010">
          <cell r="A2010" t="str">
            <v>C509</v>
          </cell>
          <cell r="B2010" t="str">
            <v>RICHARD COOKE ENG. STEELS LTD</v>
          </cell>
          <cell r="C2010" t="str">
            <v>3 SANDERSON STREET</v>
          </cell>
          <cell r="D2010" t="str">
            <v/>
          </cell>
          <cell r="E2010" t="str">
            <v>SHEFFIELD</v>
          </cell>
          <cell r="F2010" t="str">
            <v>YORKSHIRE</v>
          </cell>
          <cell r="G2010" t="str">
            <v>S9 2UA</v>
          </cell>
        </row>
        <row r="2011">
          <cell r="A2011" t="str">
            <v>C510</v>
          </cell>
          <cell r="B2011" t="str">
            <v>KIER INTEGRATED SERVICES LTD</v>
          </cell>
          <cell r="C2011" t="str">
            <v>NORTHAMPTON HIGHWAYS</v>
          </cell>
          <cell r="D2011" t="str">
            <v>26-28 BRADFIELD ROAD, FINEDON</v>
          </cell>
          <cell r="E2011" t="str">
            <v>ROAD IND EST, WELLINGBOROUGH</v>
          </cell>
          <cell r="F2011" t="str">
            <v>NORTHAMPTONSHIRE</v>
          </cell>
          <cell r="G2011" t="str">
            <v>NN8 4HB</v>
          </cell>
        </row>
        <row r="2012">
          <cell r="A2012" t="str">
            <v>C511</v>
          </cell>
          <cell r="B2012" t="str">
            <v>COLORADO CONSTR &amp; ENG. LTD</v>
          </cell>
          <cell r="C2012" t="str">
            <v>COLORADO HOUSE</v>
          </cell>
          <cell r="D2012" t="str">
            <v>11 CAPUTHALL ROAD</v>
          </cell>
          <cell r="E2012" t="str">
            <v>DEANS IND. EST., LIVINGSTON</v>
          </cell>
          <cell r="F2012" t="str">
            <v>WEST LOTHIAN</v>
          </cell>
          <cell r="G2012" t="str">
            <v>EH54 8AS</v>
          </cell>
        </row>
        <row r="2013">
          <cell r="A2013" t="str">
            <v>C512</v>
          </cell>
          <cell r="B2013" t="str">
            <v>C.E.F. RAO (EDINBURGH)</v>
          </cell>
          <cell r="C2013" t="str">
            <v>UNIT 1, BLOCK B,2 KINGS HAUGH,</v>
          </cell>
          <cell r="D2013" t="str">
            <v>PRESTONFIELD PARK IND. EST.,</v>
          </cell>
          <cell r="E2013" t="str">
            <v>EDINBURGH</v>
          </cell>
          <cell r="F2013" t="str">
            <v>MIDLOTHIAN</v>
          </cell>
          <cell r="G2013" t="str">
            <v>EH16 5UY</v>
          </cell>
        </row>
        <row r="2014">
          <cell r="A2014" t="str">
            <v>C513</v>
          </cell>
          <cell r="B2014" t="str">
            <v>MAEN KARNE CONCRETE PRODUCTS</v>
          </cell>
          <cell r="C2014" t="str">
            <v>42 UPTON TOWAN</v>
          </cell>
          <cell r="D2014" t="str">
            <v/>
          </cell>
          <cell r="E2014" t="str">
            <v>HAYLE</v>
          </cell>
          <cell r="F2014" t="str">
            <v>CORNWALL</v>
          </cell>
          <cell r="G2014" t="str">
            <v>TR27 5BL</v>
          </cell>
        </row>
        <row r="2015">
          <cell r="A2015" t="str">
            <v>C514</v>
          </cell>
          <cell r="B2015" t="str">
            <v>CONCRETE TECHNOLOGY</v>
          </cell>
          <cell r="C2015" t="str">
            <v>271 NEWCASTLE ROAD</v>
          </cell>
          <cell r="D2015" t="str">
            <v/>
          </cell>
          <cell r="E2015" t="str">
            <v>NANTWICH</v>
          </cell>
          <cell r="F2015" t="str">
            <v>CHESHIRE</v>
          </cell>
          <cell r="G2015" t="str">
            <v>CW5 7ET</v>
          </cell>
        </row>
        <row r="2016">
          <cell r="A2016" t="str">
            <v>C515</v>
          </cell>
          <cell r="B2016" t="str">
            <v xml:space="preserve">CAREY LONDON LTD              </v>
          </cell>
          <cell r="C2016" t="str">
            <v xml:space="preserve">WEST BYFLEET                  </v>
          </cell>
          <cell r="D2016" t="str">
            <v xml:space="preserve">STATION APPROACH       </v>
          </cell>
          <cell r="E2016" t="str">
            <v xml:space="preserve">WEST BYFLEET   </v>
          </cell>
          <cell r="F2016" t="str">
            <v xml:space="preserve">SURREY             </v>
          </cell>
          <cell r="G2016" t="str">
            <v>KT14 6NF</v>
          </cell>
        </row>
        <row r="2017">
          <cell r="A2017" t="str">
            <v>C516</v>
          </cell>
          <cell r="B2017" t="str">
            <v>CARTER DESIGN</v>
          </cell>
          <cell r="C2017" t="str">
            <v>MAPLE ROAD</v>
          </cell>
          <cell r="D2017" t="str">
            <v/>
          </cell>
          <cell r="E2017" t="str">
            <v>KINGS LYNN</v>
          </cell>
          <cell r="F2017" t="str">
            <v>NORFOLK</v>
          </cell>
          <cell r="G2017" t="str">
            <v>PE34 3AH</v>
          </cell>
        </row>
        <row r="2018">
          <cell r="A2018" t="str">
            <v>C517</v>
          </cell>
          <cell r="B2018" t="str">
            <v>CAUSEWAY GEOTECH LTD</v>
          </cell>
          <cell r="C2018" t="str">
            <v>SITE COMPOUND, SLATE HALL FARM</v>
          </cell>
          <cell r="D2018" t="str">
            <v>HUNTINGDON ROAD, BAR HILL</v>
          </cell>
          <cell r="E2018" t="str">
            <v>CAMBRIDGE</v>
          </cell>
          <cell r="F2018" t="str">
            <v/>
          </cell>
          <cell r="G2018" t="str">
            <v>CB23 8HB</v>
          </cell>
        </row>
        <row r="2019">
          <cell r="A2019" t="str">
            <v>C518</v>
          </cell>
          <cell r="B2019" t="str">
            <v>CORINTHIAN PLANT LTD</v>
          </cell>
          <cell r="C2019" t="str">
            <v>NORTH QUAY DEVELOPMENT</v>
          </cell>
          <cell r="D2019" t="str">
            <v>NORTH QUAY</v>
          </cell>
          <cell r="E2019" t="str">
            <v>HAYLE</v>
          </cell>
          <cell r="F2019" t="str">
            <v>CORNWALL</v>
          </cell>
          <cell r="G2019" t="str">
            <v>TR27 4BL</v>
          </cell>
        </row>
        <row r="2020">
          <cell r="A2020" t="str">
            <v>C519</v>
          </cell>
          <cell r="B2020" t="str">
            <v>CONSTRUCTION TESTING SOL LTD</v>
          </cell>
          <cell r="C2020" t="str">
            <v>NORTHDOWN HOUSE</v>
          </cell>
          <cell r="D2020" t="str">
            <v>ASHFORD ROAD</v>
          </cell>
          <cell r="E2020" t="str">
            <v>HARRIETSHAM</v>
          </cell>
          <cell r="F2020" t="str">
            <v>KENT</v>
          </cell>
          <cell r="G2020" t="str">
            <v>ME17 1QW</v>
          </cell>
        </row>
        <row r="2021">
          <cell r="A2021" t="str">
            <v>C520</v>
          </cell>
          <cell r="B2021" t="str">
            <v>CONSTRUCTION TESTING SOL</v>
          </cell>
          <cell r="C2021" t="str">
            <v>NORTHDOWN HOUSE</v>
          </cell>
          <cell r="D2021" t="str">
            <v>ASHFORD ROAD</v>
          </cell>
          <cell r="E2021" t="str">
            <v>HARRIETSHAM</v>
          </cell>
          <cell r="F2021" t="str">
            <v>KENT</v>
          </cell>
          <cell r="G2021" t="str">
            <v>ME17 1QW</v>
          </cell>
        </row>
        <row r="2022">
          <cell r="A2022" t="str">
            <v>C521</v>
          </cell>
          <cell r="B2022" t="str">
            <v>CALIBRATION TESTING SOLUTIONS</v>
          </cell>
          <cell r="C2022" t="str">
            <v>M1 COMMERCE PARK</v>
          </cell>
          <cell r="D2022" t="str">
            <v>DUCKMANTON</v>
          </cell>
          <cell r="E2022" t="str">
            <v>CHESTERFIELD</v>
          </cell>
          <cell r="F2022" t="str">
            <v>DERBYSHIRE</v>
          </cell>
          <cell r="G2022" t="str">
            <v>S44 5HS</v>
          </cell>
        </row>
        <row r="2023">
          <cell r="A2023" t="str">
            <v>C522</v>
          </cell>
          <cell r="B2023" t="str">
            <v>COVENTRY COUNTY COUNCIL</v>
          </cell>
          <cell r="C2023" t="str">
            <v>HIGHWAYS OPERATIONS &amp; DEV</v>
          </cell>
          <cell r="D2023" t="str">
            <v>259 WHITLEY DEPOT</v>
          </cell>
          <cell r="E2023" t="str">
            <v>COVENTRY</v>
          </cell>
          <cell r="F2023" t="str">
            <v>WEST MIDLANDS</v>
          </cell>
          <cell r="G2023" t="str">
            <v>CV3 4AR</v>
          </cell>
        </row>
        <row r="2024">
          <cell r="A2024" t="str">
            <v>C523</v>
          </cell>
          <cell r="B2024" t="str">
            <v>C.E.F. (AYR)</v>
          </cell>
          <cell r="C2024" t="str">
            <v>1A TAYLOR STREET</v>
          </cell>
          <cell r="D2024" t="str">
            <v>AYR</v>
          </cell>
          <cell r="E2024" t="str">
            <v/>
          </cell>
          <cell r="F2024" t="str">
            <v>AYRSHIRE</v>
          </cell>
          <cell r="G2024" t="str">
            <v>KA8 8AU</v>
          </cell>
        </row>
        <row r="2025">
          <cell r="A2025" t="str">
            <v>C524</v>
          </cell>
          <cell r="B2025" t="str">
            <v>PJ CAREY CONTRACTORS LTD</v>
          </cell>
          <cell r="C2025" t="str">
            <v>BATTERSEA POWER STATION DEVE</v>
          </cell>
          <cell r="D2025" t="str">
            <v>188 KIRTLING STREET - GATE 36</v>
          </cell>
          <cell r="E2025" t="str">
            <v/>
          </cell>
          <cell r="F2025" t="str">
            <v>LONDON</v>
          </cell>
          <cell r="G2025" t="str">
            <v>SW11 8BN</v>
          </cell>
        </row>
        <row r="2026">
          <cell r="A2026" t="str">
            <v>C525</v>
          </cell>
          <cell r="B2026" t="str">
            <v>COLOMENDY LIMITED</v>
          </cell>
          <cell r="C2026" t="str">
            <v>COLOMENDY HOUSE</v>
          </cell>
          <cell r="D2026" t="str">
            <v/>
          </cell>
          <cell r="E2026" t="str">
            <v>CORWEN</v>
          </cell>
          <cell r="F2026" t="str">
            <v>DENBIGHSHIRE</v>
          </cell>
          <cell r="G2026" t="str">
            <v>LL21 0DR</v>
          </cell>
        </row>
        <row r="2027">
          <cell r="A2027" t="str">
            <v>C526</v>
          </cell>
          <cell r="B2027" t="str">
            <v>CAVENDISH NUCLEAR</v>
          </cell>
          <cell r="C2027" t="str">
            <v>106 DALTON AVE</v>
          </cell>
          <cell r="D2027" t="str">
            <v/>
          </cell>
          <cell r="E2027" t="str">
            <v>BIRCHWOOD</v>
          </cell>
          <cell r="F2027" t="str">
            <v>WARRINGTON</v>
          </cell>
          <cell r="G2027" t="str">
            <v>WA3 6YD</v>
          </cell>
        </row>
        <row r="2028">
          <cell r="A2028" t="str">
            <v>C527</v>
          </cell>
          <cell r="B2028" t="str">
            <v>P J CAREY CONTRACTORS LTD</v>
          </cell>
          <cell r="C2028" t="str">
            <v>ROWSLEY STREET, OPP MCDONALDS</v>
          </cell>
          <cell r="D2028" t="str">
            <v>WHITE CABIN @ GATE 3</v>
          </cell>
          <cell r="E2028" t="str">
            <v>MANCHESTER</v>
          </cell>
          <cell r="F2028" t="str">
            <v>GREATER MANCHESTER</v>
          </cell>
          <cell r="G2028" t="str">
            <v>M11 3FF</v>
          </cell>
        </row>
        <row r="2029">
          <cell r="A2029" t="str">
            <v>C528</v>
          </cell>
          <cell r="B2029" t="str">
            <v>CASTINGS PLC.</v>
          </cell>
          <cell r="C2029" t="str">
            <v>LICHFIELD ROAD</v>
          </cell>
          <cell r="D2029" t="str">
            <v>WHITE CABIN @ GATE 3</v>
          </cell>
          <cell r="E2029" t="str">
            <v>BROWNHILLS</v>
          </cell>
          <cell r="F2029" t="str">
            <v>WEST MIDLANDS</v>
          </cell>
          <cell r="G2029" t="str">
            <v>WS8 6JZ</v>
          </cell>
        </row>
        <row r="2030">
          <cell r="A2030" t="str">
            <v>C529</v>
          </cell>
          <cell r="B2030" t="str">
            <v>MAEN KARNE CONCRETE PRODUCTS</v>
          </cell>
          <cell r="C2030" t="str">
            <v>CHYWOON QUARRY</v>
          </cell>
          <cell r="D2030" t="str">
            <v>LONGDOWNS</v>
          </cell>
          <cell r="E2030" t="str">
            <v>PENRYN</v>
          </cell>
          <cell r="F2030" t="str">
            <v>CORNWALL</v>
          </cell>
          <cell r="G2030" t="str">
            <v>TR10 9AF</v>
          </cell>
        </row>
        <row r="2031">
          <cell r="A2031" t="str">
            <v>C530</v>
          </cell>
          <cell r="B2031" t="str">
            <v>MAEN KARNE CONCRETE PRODUCTS</v>
          </cell>
          <cell r="C2031" t="str">
            <v>CHENOWETH BUSINESS PARK</v>
          </cell>
          <cell r="D2031" t="str">
            <v>RUAN HIGH LANE</v>
          </cell>
          <cell r="E2031" t="str">
            <v>TRURO</v>
          </cell>
          <cell r="F2031" t="str">
            <v>CORNWALL</v>
          </cell>
          <cell r="G2031" t="str">
            <v>TR2 5JT</v>
          </cell>
        </row>
        <row r="2032">
          <cell r="A2032" t="str">
            <v>C531</v>
          </cell>
          <cell r="B2032" t="str">
            <v>CARTER CONCRETE LTD</v>
          </cell>
          <cell r="C2032" t="str">
            <v>C/O DBS FINANCIAL SERVICES</v>
          </cell>
          <cell r="D2032" t="str">
            <v>HORIZON HOUSE</v>
          </cell>
          <cell r="E2032" t="str">
            <v>FRENSHAM ROAD, NORWICH</v>
          </cell>
          <cell r="F2032" t="str">
            <v>NORFOLK</v>
          </cell>
          <cell r="G2032" t="str">
            <v>NE3 2BT</v>
          </cell>
        </row>
        <row r="2033">
          <cell r="A2033" t="str">
            <v>C532</v>
          </cell>
          <cell r="B2033" t="str">
            <v>CAREY SCIENTIFIC LIMITED</v>
          </cell>
          <cell r="C2033" t="str">
            <v>UNIT 23 WILLOW COURT</v>
          </cell>
          <cell r="D2033" t="str">
            <v>WEST QUAY ROAD</v>
          </cell>
          <cell r="E2033" t="str">
            <v>WARRINGTON</v>
          </cell>
          <cell r="F2033" t="str">
            <v>CHESHIRE</v>
          </cell>
          <cell r="G2033" t="str">
            <v>WA2 8UF</v>
          </cell>
        </row>
        <row r="2034">
          <cell r="A2034" t="str">
            <v>C533</v>
          </cell>
          <cell r="B2034" t="str">
            <v>CLOWES DEVELOPEMENTS LTD</v>
          </cell>
          <cell r="C2034" t="str">
            <v>9 COATES CRESCENT</v>
          </cell>
          <cell r="D2034" t="str">
            <v/>
          </cell>
          <cell r="E2034" t="str">
            <v>EDINBURGH</v>
          </cell>
          <cell r="F2034" t="str">
            <v>MIDLOTHIAN</v>
          </cell>
          <cell r="G2034" t="str">
            <v>EH3 7AL</v>
          </cell>
        </row>
        <row r="2035">
          <cell r="A2035" t="str">
            <v>C534</v>
          </cell>
          <cell r="B2035" t="str">
            <v>COLAS UK LTD</v>
          </cell>
          <cell r="C2035" t="str">
            <v>LAB 304</v>
          </cell>
          <cell r="D2035" t="str">
            <v>THE HEATH BUSINESS PARK</v>
          </cell>
          <cell r="E2035" t="str">
            <v>RUNCORN</v>
          </cell>
          <cell r="F2035" t="str">
            <v>CHESHIRE</v>
          </cell>
          <cell r="G2035" t="str">
            <v>WA7 4QX</v>
          </cell>
        </row>
        <row r="2036">
          <cell r="A2036" t="str">
            <v>C535</v>
          </cell>
          <cell r="B2036" t="str">
            <v>CARBON COMPONENT SOLUTIONS</v>
          </cell>
          <cell r="C2036" t="str">
            <v>UNIT 10</v>
          </cell>
          <cell r="D2036" t="str">
            <v>NEW ROOKERY FARM</v>
          </cell>
          <cell r="E2036" t="str">
            <v>LITTLE LONDON</v>
          </cell>
          <cell r="F2036" t="str">
            <v>SILVERSTONE</v>
          </cell>
          <cell r="G2036" t="str">
            <v>NN12 8UP</v>
          </cell>
        </row>
        <row r="2037">
          <cell r="A2037" t="str">
            <v>C536</v>
          </cell>
          <cell r="B2037" t="str">
            <v>CLM LIMITED</v>
          </cell>
          <cell r="C2037" t="str">
            <v>CENTURY HOUSE</v>
          </cell>
          <cell r="D2037" t="str">
            <v>47 CENTURY ROAD</v>
          </cell>
          <cell r="E2037" t="str">
            <v>OLDBURY</v>
          </cell>
          <cell r="F2037" t="str">
            <v>WEST MIDLANDS</v>
          </cell>
          <cell r="G2037" t="str">
            <v>B69 4AW</v>
          </cell>
        </row>
        <row r="2038">
          <cell r="A2038" t="str">
            <v>C537</v>
          </cell>
          <cell r="B2038" t="str">
            <v>CLONALLON LABORATORIES LTD</v>
          </cell>
          <cell r="C2038" t="str">
            <v>5 MILLTOWN IND EST</v>
          </cell>
          <cell r="D2038" t="str">
            <v>WARRENPOINT</v>
          </cell>
          <cell r="E2038" t="str">
            <v>CO. DOWN</v>
          </cell>
          <cell r="F2038" t="str">
            <v/>
          </cell>
          <cell r="G2038" t="str">
            <v>BT34 3FN</v>
          </cell>
        </row>
        <row r="2039">
          <cell r="A2039" t="str">
            <v>C539</v>
          </cell>
          <cell r="B2039" t="str">
            <v xml:space="preserve">OLIVER CONNELL &amp; SONS LTD </v>
          </cell>
          <cell r="C2039" t="str">
            <v xml:space="preserve">WINSLOW STATION </v>
          </cell>
          <cell r="D2039" t="str">
            <v>GEORGE PASS AVENUE</v>
          </cell>
          <cell r="F2039" t="str">
            <v>BUCKINGHAMSHIRE</v>
          </cell>
          <cell r="G2039" t="str">
            <v>MK18 3GH</v>
          </cell>
        </row>
        <row r="2040">
          <cell r="A2040" t="str">
            <v>C540</v>
          </cell>
          <cell r="B2040" t="str">
            <v xml:space="preserve">C2V+   </v>
          </cell>
          <cell r="C2040" t="str">
            <v xml:space="preserve">CONGLETON WWTW </v>
          </cell>
          <cell r="D2040" t="str">
            <v>BARN ROAD</v>
          </cell>
          <cell r="E2040" t="str">
            <v xml:space="preserve">CONGLETON                     </v>
          </cell>
          <cell r="F2040" t="str">
            <v xml:space="preserve">CHESHIRE                      </v>
          </cell>
          <cell r="G2040" t="str">
            <v>CW12 1LJ</v>
          </cell>
        </row>
        <row r="2041">
          <cell r="A2041" t="str">
            <v>C541</v>
          </cell>
          <cell r="B2041" t="str">
            <v>CMU INFRASTRUCTURE</v>
          </cell>
          <cell r="C2041" t="str">
            <v>28 VILLAGE FARM ROAD, STURMI</v>
          </cell>
          <cell r="D2041" t="str">
            <v>WAY,VILLAGE FARM IND EST</v>
          </cell>
          <cell r="E2041" t="str">
            <v>PYLE</v>
          </cell>
          <cell r="F2041" t="str">
            <v>GLAMORGAN</v>
          </cell>
          <cell r="G2041" t="str">
            <v>CF33 6NU</v>
          </cell>
        </row>
        <row r="2042">
          <cell r="A2042" t="str">
            <v>C542</v>
          </cell>
          <cell r="B2042" t="str">
            <v xml:space="preserve">CARD GEOTECHNICS LIMITED      </v>
          </cell>
          <cell r="C2042" t="str">
            <v xml:space="preserve">12 MELCOMBE PLACE   </v>
          </cell>
          <cell r="F2042" t="str">
            <v xml:space="preserve">LONDON </v>
          </cell>
          <cell r="G2042" t="str">
            <v xml:space="preserve">NW1 6JJ </v>
          </cell>
        </row>
        <row r="2043">
          <cell r="A2043" t="str">
            <v>C543</v>
          </cell>
          <cell r="B2043" t="str">
            <v>MR BEN ROPER</v>
          </cell>
          <cell r="C2043" t="str">
            <v>102 HINCKLEY ROAD</v>
          </cell>
          <cell r="D2043" t="str">
            <v>EARL SHILTON</v>
          </cell>
          <cell r="E2043" t="str">
            <v/>
          </cell>
          <cell r="F2043" t="str">
            <v>LEICESTERSHIRE</v>
          </cell>
          <cell r="G2043" t="str">
            <v>LE9 7LD</v>
          </cell>
        </row>
        <row r="2044">
          <cell r="A2044" t="str">
            <v>C544</v>
          </cell>
          <cell r="B2044" t="str">
            <v>CHEETHAM HILL CONSTRUCTION LTD</v>
          </cell>
          <cell r="C2044" t="str">
            <v>PARADISE STREET</v>
          </cell>
          <cell r="D2044" t="str">
            <v/>
          </cell>
          <cell r="E2044" t="str">
            <v>ACCRINGTON</v>
          </cell>
          <cell r="F2044" t="str">
            <v>LANCASHIRE</v>
          </cell>
          <cell r="G2044" t="str">
            <v>BB5 2EJ</v>
          </cell>
        </row>
        <row r="2045">
          <cell r="A2045" t="str">
            <v>C545</v>
          </cell>
          <cell r="B2045" t="str">
            <v>NICHOLLS COLTON LTD</v>
          </cell>
          <cell r="C2045" t="str">
            <v>6 OAK SPINNEY PARK</v>
          </cell>
          <cell r="D2045" t="str">
            <v>RATBY LANE</v>
          </cell>
          <cell r="E2045" t="str">
            <v>LEICESTER</v>
          </cell>
          <cell r="F2045" t="str">
            <v>LEICESTERSHIRE</v>
          </cell>
          <cell r="G2045" t="str">
            <v>LE3 3AW</v>
          </cell>
        </row>
        <row r="2046">
          <cell r="A2046" t="str">
            <v>C546</v>
          </cell>
          <cell r="B2046" t="str">
            <v>F P MCCANN</v>
          </cell>
          <cell r="C2046" t="str">
            <v>FIELDSIDE FARM</v>
          </cell>
          <cell r="D2046" t="str">
            <v>WISBECH ROAD, LITTLEPORT</v>
          </cell>
          <cell r="E2046" t="str">
            <v>CAMBRIDGE</v>
          </cell>
          <cell r="F2046" t="str">
            <v>CAMBRIDGESHIRE</v>
          </cell>
          <cell r="G2046" t="str">
            <v>CB6 1RA</v>
          </cell>
        </row>
        <row r="2047">
          <cell r="A2047" t="str">
            <v>C547</v>
          </cell>
          <cell r="B2047" t="str">
            <v>NICHOLLS COLTON GROUP LTD</v>
          </cell>
          <cell r="C2047" t="str">
            <v>7-11 HARDING STREET</v>
          </cell>
          <cell r="D2047" t="str">
            <v/>
          </cell>
          <cell r="E2047" t="str">
            <v>LEICESTER</v>
          </cell>
          <cell r="F2047" t="str">
            <v>LEICESTERSHIRE</v>
          </cell>
          <cell r="G2047" t="str">
            <v>LE1 4DH</v>
          </cell>
        </row>
        <row r="2048">
          <cell r="A2048" t="str">
            <v>C548</v>
          </cell>
          <cell r="B2048" t="str">
            <v>CHILTERN CONNECTIONS LTD</v>
          </cell>
          <cell r="C2048" t="str">
            <v>HITHECROFT COURT</v>
          </cell>
          <cell r="D2048" t="str">
            <v>HITHCROFT INDUSTRIAL ESTATE</v>
          </cell>
          <cell r="E2048" t="str">
            <v>WALLINGFORD</v>
          </cell>
          <cell r="F2048" t="str">
            <v>OXFORDSHIRE</v>
          </cell>
          <cell r="G2048" t="str">
            <v>OX10 9BT</v>
          </cell>
        </row>
        <row r="2049">
          <cell r="A2049" t="str">
            <v>C549</v>
          </cell>
          <cell r="B2049" t="str">
            <v>COOPER RESEARCH TECHNOLOGY</v>
          </cell>
          <cell r="C2049" t="str">
            <v>C/O WILTSHIRE CONCRETE</v>
          </cell>
          <cell r="D2049" t="str">
            <v>HOPTON PARK IND EST,HOPTON RD</v>
          </cell>
          <cell r="E2049" t="str">
            <v>DEVIZES</v>
          </cell>
          <cell r="F2049" t="str">
            <v>WILTSHIRE</v>
          </cell>
          <cell r="G2049" t="str">
            <v>SN10 2EY</v>
          </cell>
        </row>
        <row r="2050">
          <cell r="A2050" t="str">
            <v>C550</v>
          </cell>
          <cell r="B2050" t="str">
            <v>CAN GEOTECHNICAL</v>
          </cell>
          <cell r="C2050" t="str">
            <v>VINCI/TAYLOR WOODROW COMPOUND</v>
          </cell>
          <cell r="D2050" t="str">
            <v>FILTON ABBEY WOOD</v>
          </cell>
          <cell r="E2050" t="str">
            <v>EMMA CHRISWAY, BRISTOL</v>
          </cell>
          <cell r="F2050" t="str">
            <v>AVON</v>
          </cell>
          <cell r="G2050" t="str">
            <v>BS34 7JU</v>
          </cell>
        </row>
        <row r="2051">
          <cell r="A2051" t="str">
            <v>C551</v>
          </cell>
          <cell r="B2051" t="str">
            <v>CGL</v>
          </cell>
          <cell r="C2051" t="str">
            <v>NORTHDOWN HOUSE</v>
          </cell>
          <cell r="D2051" t="str">
            <v>ASHFORD ROAD</v>
          </cell>
          <cell r="E2051" t="str">
            <v>HARRIETSHAM</v>
          </cell>
          <cell r="F2051" t="str">
            <v>KENT</v>
          </cell>
          <cell r="G2051" t="str">
            <v>ME17 1QW</v>
          </cell>
        </row>
        <row r="2052">
          <cell r="A2052" t="str">
            <v>C553</v>
          </cell>
          <cell r="B2052" t="str">
            <v xml:space="preserve">CONSTRUCTION TESTING SOL LTD  </v>
          </cell>
          <cell r="C2052" t="str">
            <v xml:space="preserve">7-11 HARDING STREET    </v>
          </cell>
          <cell r="F2052" t="str">
            <v xml:space="preserve">LEICESTER     </v>
          </cell>
          <cell r="G2052" t="str">
            <v xml:space="preserve">LE1 4DH </v>
          </cell>
        </row>
        <row r="2053">
          <cell r="A2053" t="str">
            <v>C554</v>
          </cell>
          <cell r="B2053" t="str">
            <v>COINFORD PLANT LTD</v>
          </cell>
          <cell r="C2053" t="str">
            <v>CRANBROOK PHASE 1</v>
          </cell>
          <cell r="D2053" t="str">
            <v>TURNDEN, HARLEY ROAD</v>
          </cell>
          <cell r="E2053" t="str">
            <v>TURNBRIDGE WELLS</v>
          </cell>
          <cell r="F2053" t="str">
            <v>KENT</v>
          </cell>
          <cell r="G2053" t="str">
            <v>TN17 3QX</v>
          </cell>
        </row>
        <row r="2054">
          <cell r="A2054" t="str">
            <v>C555</v>
          </cell>
          <cell r="B2054" t="str">
            <v>COINFORD PLANT LTD</v>
          </cell>
          <cell r="C2054" t="str">
            <v>REDEHALL INDUSTRAIL PARK</v>
          </cell>
          <cell r="D2054" t="str">
            <v>REDEHALL ROAD</v>
          </cell>
          <cell r="E2054" t="str">
            <v>BURSTOW</v>
          </cell>
          <cell r="F2054" t="str">
            <v>SURREY</v>
          </cell>
          <cell r="G2054" t="str">
            <v>RH6 9SQ</v>
          </cell>
        </row>
        <row r="2055">
          <cell r="A2055" t="str">
            <v>C556</v>
          </cell>
          <cell r="B2055" t="str">
            <v>PJ CAREY CONTRACTORS LTD</v>
          </cell>
          <cell r="C2055" t="str">
            <v>60 CURZON STREET</v>
          </cell>
          <cell r="D2055" t="str">
            <v/>
          </cell>
          <cell r="E2055" t="str">
            <v>MAYFAIR</v>
          </cell>
          <cell r="F2055" t="str">
            <v>LONDON</v>
          </cell>
          <cell r="G2055" t="str">
            <v>W1J 8PB</v>
          </cell>
        </row>
        <row r="2056">
          <cell r="A2056" t="str">
            <v>C557</v>
          </cell>
          <cell r="B2056" t="str">
            <v>CREATE CONSULTING ENGINEERS LT</v>
          </cell>
          <cell r="C2056" t="str">
            <v xml:space="preserve">27 WOOLACOMBE ROAD   </v>
          </cell>
          <cell r="D2056" t="str">
            <v xml:space="preserve">BLACKHEATH         </v>
          </cell>
          <cell r="F2056" t="str">
            <v xml:space="preserve">LONDON           </v>
          </cell>
          <cell r="G2056" t="str">
            <v xml:space="preserve">SE3 8QJ </v>
          </cell>
        </row>
        <row r="2057">
          <cell r="A2057" t="str">
            <v>C558</v>
          </cell>
          <cell r="B2057" t="str">
            <v>MCLAUGHLIN &amp; HARVEY SITE OFFIC</v>
          </cell>
          <cell r="C2057" t="str">
            <v xml:space="preserve">BAE SYSTEMS KINGS GATE       </v>
          </cell>
          <cell r="D2057" t="str">
            <v>12 MICHAELSON ROAD</v>
          </cell>
          <cell r="E2057" t="str">
            <v xml:space="preserve">BARROW-IN-FURNESS  </v>
          </cell>
          <cell r="F2057" t="str">
            <v xml:space="preserve">CUMBRIA  </v>
          </cell>
          <cell r="G2057" t="str">
            <v>LA14 2RJ</v>
          </cell>
        </row>
        <row r="2058">
          <cell r="A2058" t="str">
            <v>C559</v>
          </cell>
          <cell r="B2058" t="str">
            <v xml:space="preserve">CAMPBELL OF DOUNE LTD </v>
          </cell>
          <cell r="C2058" t="str">
            <v xml:space="preserve">CLAN HOUSE    </v>
          </cell>
          <cell r="D2058" t="str">
            <v>MUTHILL ROAD</v>
          </cell>
          <cell r="E2058" t="str">
            <v xml:space="preserve">CRIEFF </v>
          </cell>
          <cell r="F2058" t="str">
            <v>PERTHSHIRE</v>
          </cell>
          <cell r="G2058" t="str">
            <v xml:space="preserve">PH7 4HQ </v>
          </cell>
        </row>
        <row r="2059">
          <cell r="A2059" t="str">
            <v>C560</v>
          </cell>
          <cell r="B2059" t="str">
            <v>COOPER</v>
          </cell>
          <cell r="C2059" t="str">
            <v/>
          </cell>
          <cell r="D2059" t="str">
            <v/>
          </cell>
          <cell r="E2059" t="str">
            <v>CARDIFF</v>
          </cell>
          <cell r="F2059" t="str">
            <v>GLAMORGAN</v>
          </cell>
          <cell r="G2059" t="str">
            <v>CF23 7HA</v>
          </cell>
        </row>
        <row r="2060">
          <cell r="A2060" t="str">
            <v>C561</v>
          </cell>
          <cell r="B2060" t="str">
            <v>CM QUEBRAL CONSULTING LTD</v>
          </cell>
          <cell r="C2060" t="str">
            <v>OFFICE 3, 11A STATION ROAD</v>
          </cell>
          <cell r="D2060" t="str">
            <v/>
          </cell>
          <cell r="E2060" t="str">
            <v>SLOUGH</v>
          </cell>
          <cell r="F2060" t="str">
            <v>BERKSHIRE</v>
          </cell>
          <cell r="G2060" t="str">
            <v>SL1 6JJ</v>
          </cell>
        </row>
        <row r="2061">
          <cell r="A2061" t="str">
            <v>C562</v>
          </cell>
          <cell r="B2061" t="str">
            <v>J L KNIGHT ROADWORKS</v>
          </cell>
          <cell r="C2061" t="str">
            <v>C/O BELLWAY HOMES , RIVER RD</v>
          </cell>
          <cell r="D2061" t="str">
            <v>OPPOSITE DAGENHAM MARKET</v>
          </cell>
          <cell r="E2061" t="str">
            <v>BARKING</v>
          </cell>
          <cell r="F2061" t="str">
            <v>ESSEX</v>
          </cell>
          <cell r="G2061" t="str">
            <v>IG11 0GE</v>
          </cell>
        </row>
        <row r="2062">
          <cell r="A2062" t="str">
            <v>C563</v>
          </cell>
          <cell r="B2062" t="str">
            <v xml:space="preserve">CITY COLLEGE PLYMOUTH     </v>
          </cell>
          <cell r="C2062" t="str">
            <v xml:space="preserve">KINGS ROAD             </v>
          </cell>
          <cell r="D2062" t="str">
            <v xml:space="preserve">DEVONPORT   </v>
          </cell>
          <cell r="E2062" t="str">
            <v xml:space="preserve">PLYMOUTH       </v>
          </cell>
          <cell r="F2062" t="str">
            <v xml:space="preserve">DEVON       </v>
          </cell>
          <cell r="G2062" t="str">
            <v xml:space="preserve">PL1 5QG </v>
          </cell>
        </row>
        <row r="2063">
          <cell r="A2063" t="str">
            <v>C564</v>
          </cell>
          <cell r="B2063" t="str">
            <v>COOPER</v>
          </cell>
          <cell r="C2063" t="str">
            <v/>
          </cell>
          <cell r="D2063" t="str">
            <v/>
          </cell>
          <cell r="E2063" t="str">
            <v>TAMWORTH</v>
          </cell>
          <cell r="F2063" t="str">
            <v>STAFFORDSHIRE</v>
          </cell>
          <cell r="G2063" t="str">
            <v>B78 1SE</v>
          </cell>
        </row>
        <row r="2064">
          <cell r="A2064" t="str">
            <v>C565</v>
          </cell>
          <cell r="B2064" t="str">
            <v>CLADY QUARRIES</v>
          </cell>
          <cell r="C2064" t="str">
            <v>23 FATHOM LANE</v>
          </cell>
          <cell r="D2064" t="str">
            <v>DROMALANE</v>
          </cell>
          <cell r="E2064" t="str">
            <v>NEWRY</v>
          </cell>
          <cell r="F2064" t="str">
            <v>COUNTY DOWN</v>
          </cell>
          <cell r="G2064" t="str">
            <v>BT35 8QN</v>
          </cell>
        </row>
        <row r="2065">
          <cell r="A2065" t="str">
            <v>C566</v>
          </cell>
          <cell r="B2065" t="str">
            <v>CORMAC SOLUTIONS LIMITED</v>
          </cell>
          <cell r="C2065" t="str">
            <v>WESTERN GROUP CENTRE</v>
          </cell>
          <cell r="D2065" t="str">
            <v>RADNOR ROAD</v>
          </cell>
          <cell r="E2065" t="str">
            <v>SCORRIER, REDRUTH</v>
          </cell>
          <cell r="F2065" t="str">
            <v>CORNWALL</v>
          </cell>
          <cell r="G2065" t="str">
            <v>TR16 5EH</v>
          </cell>
        </row>
        <row r="2066">
          <cell r="A2066" t="str">
            <v>C567</v>
          </cell>
          <cell r="B2066" t="str">
            <v>CONFORM NORTHWEST LTD</v>
          </cell>
          <cell r="C2066" t="str">
            <v>1ST FLOOR CROPTON LANE</v>
          </cell>
          <cell r="D2066" t="str">
            <v>THREE TUNNG LANE, FORMBY</v>
          </cell>
          <cell r="E2066" t="str">
            <v>LIVERPOOL</v>
          </cell>
          <cell r="F2066" t="str">
            <v>MERSEYSIDE</v>
          </cell>
          <cell r="G2066" t="str">
            <v>L37 4AQ</v>
          </cell>
        </row>
        <row r="2067">
          <cell r="A2067" t="str">
            <v>C568</v>
          </cell>
          <cell r="B2067" t="str">
            <v>STOBART RAIL CONSTRUCTION SITE</v>
          </cell>
          <cell r="C2067" t="str">
            <v>OFF SAINT MARYS ROAD</v>
          </cell>
          <cell r="D2067" t="str">
            <v/>
          </cell>
          <cell r="E2067" t="str">
            <v>NEWTON HEATH</v>
          </cell>
          <cell r="F2067" t="str">
            <v>MANCHESTER</v>
          </cell>
          <cell r="G2067" t="str">
            <v>M40 3AP</v>
          </cell>
        </row>
        <row r="2068">
          <cell r="A2068" t="str">
            <v>C569</v>
          </cell>
          <cell r="B2068" t="str">
            <v>FP MCCANN</v>
          </cell>
          <cell r="C2068" t="str">
            <v>LITTLEPORT DEPOT</v>
          </cell>
          <cell r="D2068" t="str">
            <v>WISBECH ROAD</v>
          </cell>
          <cell r="E2068" t="str">
            <v>LITTLEPORT</v>
          </cell>
          <cell r="F2068" t="str">
            <v>CAMBRIDGESHIRE</v>
          </cell>
          <cell r="G2068" t="str">
            <v>CB6 1RA</v>
          </cell>
        </row>
        <row r="2069">
          <cell r="A2069" t="str">
            <v>C570</v>
          </cell>
          <cell r="B2069" t="str">
            <v xml:space="preserve">CMT GROUP   </v>
          </cell>
          <cell r="C2069" t="str">
            <v xml:space="preserve">UNITS 4, 5 &amp;  6          </v>
          </cell>
          <cell r="D2069" t="str">
            <v xml:space="preserve">MULBERRY WAY         </v>
          </cell>
          <cell r="E2069" t="str">
            <v xml:space="preserve">BELVEDERE   </v>
          </cell>
          <cell r="F2069" t="str">
            <v xml:space="preserve">LONDON       </v>
          </cell>
          <cell r="G2069" t="str">
            <v>DA17 6AN</v>
          </cell>
        </row>
        <row r="2070">
          <cell r="A2070" t="str">
            <v>C571</v>
          </cell>
          <cell r="B2070" t="str">
            <v>P J CAREY CONTRACTORS</v>
          </cell>
          <cell r="C2070" t="str">
            <v>(CO. 002) CROSSNESS ROAD</v>
          </cell>
          <cell r="D2070" t="str">
            <v/>
          </cell>
          <cell r="E2070" t="str">
            <v>BARKING</v>
          </cell>
          <cell r="F2070" t="str">
            <v>ESSEX</v>
          </cell>
          <cell r="G2070" t="str">
            <v>IG11 0TE</v>
          </cell>
        </row>
        <row r="2071">
          <cell r="A2071" t="str">
            <v>C572</v>
          </cell>
          <cell r="B2071" t="str">
            <v xml:space="preserve">JONATHAN BOOTHBY </v>
          </cell>
          <cell r="C2071" t="str">
            <v>EAST STREET (CK RAIL/DYER &amp;</v>
          </cell>
          <cell r="D2071" t="str">
            <v xml:space="preserve">BUTLER COMPOND)   </v>
          </cell>
          <cell r="E2071" t="str">
            <v xml:space="preserve">FALMER  </v>
          </cell>
          <cell r="F2071" t="str">
            <v>BRIGHTON</v>
          </cell>
          <cell r="G2071" t="str">
            <v xml:space="preserve">BN1 9PB </v>
          </cell>
        </row>
        <row r="2072">
          <cell r="A2072" t="str">
            <v>C573</v>
          </cell>
          <cell r="B2072" t="str">
            <v>NERC - CENTRE FOR ECOLOGY &amp;</v>
          </cell>
          <cell r="C2072" t="str">
            <v>HYDROLOGY</v>
          </cell>
          <cell r="D2072" t="str">
            <v>LANCASTER ENV CENTRE, LIBRARY</v>
          </cell>
          <cell r="E2072" t="str">
            <v>AVE, LANCASTER</v>
          </cell>
          <cell r="F2072" t="str">
            <v>LANCASHIRE</v>
          </cell>
          <cell r="G2072" t="str">
            <v>LA1 4AP</v>
          </cell>
        </row>
        <row r="2073">
          <cell r="A2073" t="str">
            <v>C574</v>
          </cell>
          <cell r="B2073" t="str">
            <v>CONAMAR BUILDING SERVICES</v>
          </cell>
          <cell r="C2073" t="str">
            <v>ALVERCROFT, LITTLE LANE</v>
          </cell>
          <cell r="D2073" t="str">
            <v>PARTRIDGE GREEN</v>
          </cell>
          <cell r="E2073" t="str">
            <v>HORSHAM</v>
          </cell>
          <cell r="F2073" t="str">
            <v>WEST SUSSEX</v>
          </cell>
          <cell r="G2073" t="str">
            <v>RH13 8JF</v>
          </cell>
        </row>
        <row r="2074">
          <cell r="A2074" t="str">
            <v>C575</v>
          </cell>
          <cell r="B2074" t="str">
            <v>BAE SYSTEMS MARINE LTD</v>
          </cell>
          <cell r="C2074" t="str">
            <v>BRIDGE ROAD</v>
          </cell>
          <cell r="D2074" t="str">
            <v/>
          </cell>
          <cell r="E2074" t="str">
            <v>BARROW IN FURNESS</v>
          </cell>
          <cell r="F2074" t="str">
            <v>CUMBRIA</v>
          </cell>
          <cell r="G2074" t="str">
            <v>LA14 2HL</v>
          </cell>
        </row>
        <row r="2075">
          <cell r="A2075" t="str">
            <v>C576</v>
          </cell>
          <cell r="B2075" t="str">
            <v xml:space="preserve">CORBYN CONSTRUCTION LTD </v>
          </cell>
          <cell r="C2075" t="str">
            <v>MAGELLAN BOULEVARD</v>
          </cell>
          <cell r="D2075" t="str">
            <v xml:space="preserve">LOVELL HOMES  </v>
          </cell>
          <cell r="E2075" t="str">
            <v xml:space="preserve">LONDON  </v>
          </cell>
          <cell r="G2075" t="str">
            <v>E16 2FU</v>
          </cell>
        </row>
        <row r="2076">
          <cell r="A2076" t="str">
            <v>C577</v>
          </cell>
          <cell r="B2076" t="str">
            <v xml:space="preserve">FUGRO GEOSERVICES LTD </v>
          </cell>
          <cell r="C2076" t="str">
            <v xml:space="preserve">COIRE GLAS  </v>
          </cell>
          <cell r="D2076" t="str">
            <v xml:space="preserve">GLENGARRY TIMBER YARD - A87 </v>
          </cell>
          <cell r="E2076" t="str">
            <v xml:space="preserve">INVERGARRY </v>
          </cell>
          <cell r="G2076" t="str">
            <v>PH35 4HG</v>
          </cell>
        </row>
        <row r="2077">
          <cell r="A2077" t="str">
            <v>C578</v>
          </cell>
          <cell r="B2077" t="str">
            <v>COSTAIN SKANSKA A14 JV</v>
          </cell>
          <cell r="C2077" t="str">
            <v>A14 SITE OFFICES</v>
          </cell>
          <cell r="D2077" t="str">
            <v>SWAVESEY COMPOUND</v>
          </cell>
          <cell r="E2077" t="str">
            <v>HIGH STREET, BOXWORTH</v>
          </cell>
          <cell r="F2077" t="str">
            <v>CAMBRIDGESHIRE</v>
          </cell>
          <cell r="G2077" t="str">
            <v>CB23 4BG</v>
          </cell>
        </row>
        <row r="2078">
          <cell r="A2078" t="str">
            <v>C580</v>
          </cell>
          <cell r="B2078" t="str">
            <v xml:space="preserve">COSTAIN LIMITED  </v>
          </cell>
          <cell r="C2078" t="str">
            <v xml:space="preserve">SITE OFFICE                   </v>
          </cell>
          <cell r="D2078" t="str">
            <v xml:space="preserve">A30 CARLAND CROSS ROUNDABOUT  </v>
          </cell>
          <cell r="E2078" t="str">
            <v xml:space="preserve">MITCHELL   </v>
          </cell>
          <cell r="F2078" t="str">
            <v xml:space="preserve">CORNWALL   </v>
          </cell>
          <cell r="G2078" t="str">
            <v xml:space="preserve">TR8 5AX </v>
          </cell>
        </row>
        <row r="2079">
          <cell r="A2079" t="str">
            <v>C581</v>
          </cell>
          <cell r="B2079" t="str">
            <v>CELTIC ENERGY LTD</v>
          </cell>
          <cell r="C2079" t="str">
            <v>ONLLWYN D.C.</v>
          </cell>
          <cell r="D2079" t="str">
            <v>ONLLWYN</v>
          </cell>
          <cell r="E2079" t="str">
            <v>NEATH</v>
          </cell>
          <cell r="F2079" t="str">
            <v>WEST GLAMORGAN</v>
          </cell>
          <cell r="G2079" t="str">
            <v>SA10 9HN</v>
          </cell>
        </row>
        <row r="2080">
          <cell r="A2080" t="str">
            <v>C582</v>
          </cell>
          <cell r="B2080" t="str">
            <v xml:space="preserve">KIER TRANSPORTATION LTD       </v>
          </cell>
          <cell r="C2080" t="str">
            <v>A30 WRAYSBURY</v>
          </cell>
          <cell r="D2080" t="str">
            <v>HERON LAKE ROAD</v>
          </cell>
          <cell r="E2080" t="str">
            <v>STAINES</v>
          </cell>
          <cell r="F2080" t="str">
            <v>SURREY</v>
          </cell>
          <cell r="G2080" t="str">
            <v>TW19 6AF</v>
          </cell>
        </row>
        <row r="2081">
          <cell r="A2081" t="str">
            <v>C585</v>
          </cell>
          <cell r="B2081" t="str">
            <v>CURTISS-WRIGHT</v>
          </cell>
          <cell r="C2081" t="str">
            <v>METAL IMPROVEMENT COMPANY</v>
          </cell>
          <cell r="D2081" t="str">
            <v>UNIT 37, PALLION TRADING EST.</v>
          </cell>
          <cell r="E2081" t="str">
            <v>SUNDERLAND</v>
          </cell>
          <cell r="F2081" t="str">
            <v>TYNE &amp; WEAR</v>
          </cell>
          <cell r="G2081" t="str">
            <v>SR4 6SN</v>
          </cell>
        </row>
        <row r="2082">
          <cell r="A2082" t="str">
            <v>C586</v>
          </cell>
          <cell r="B2082" t="str">
            <v>CAREY LONDON LIMITED</v>
          </cell>
          <cell r="C2082" t="str">
            <v>200 CROXLEY HILLS</v>
          </cell>
          <cell r="D2082" t="str">
            <v>LITTLE GREEN LANE</v>
          </cell>
          <cell r="E2082" t="str">
            <v>RICKSMANSWORTH</v>
          </cell>
          <cell r="F2082" t="str">
            <v>HERTFORDSHIRE</v>
          </cell>
          <cell r="G2082" t="str">
            <v>WD3 3JJ</v>
          </cell>
        </row>
        <row r="2083">
          <cell r="A2083" t="str">
            <v>C587</v>
          </cell>
          <cell r="B2083" t="str">
            <v xml:space="preserve">TERRY CONNOLLY   </v>
          </cell>
          <cell r="C2083" t="str">
            <v xml:space="preserve">C/O JURYS INN HOTEL </v>
          </cell>
          <cell r="D2083" t="str">
            <v xml:space="preserve">55-61 JEFFREY STREET </v>
          </cell>
          <cell r="F2083" t="str">
            <v>EDINBURGH</v>
          </cell>
          <cell r="G2083" t="str">
            <v xml:space="preserve">EH1 1DH </v>
          </cell>
        </row>
        <row r="2084">
          <cell r="A2084" t="str">
            <v>C588</v>
          </cell>
          <cell r="B2084" t="str">
            <v>OLIVER CONNELL &amp; SONS LTD</v>
          </cell>
          <cell r="C2084" t="str">
            <v xml:space="preserve">GILBERT ASH CONSTRUCTION SITE </v>
          </cell>
          <cell r="D2084" t="str">
            <v xml:space="preserve">PARK STREET  </v>
          </cell>
          <cell r="E2084" t="str">
            <v xml:space="preserve">CAMBRIDGE                     </v>
          </cell>
          <cell r="F2084" t="str">
            <v xml:space="preserve">CAMBRIDGESHIRE                </v>
          </cell>
          <cell r="G2084" t="str">
            <v>CB5 8AS</v>
          </cell>
        </row>
        <row r="2085">
          <cell r="A2085" t="str">
            <v>C589</v>
          </cell>
          <cell r="B2085" t="str">
            <v>GROUND CONSTRUCTION LTD</v>
          </cell>
          <cell r="C2085" t="str">
            <v>PLANT MAINTENANCE &amp; STOCK</v>
          </cell>
          <cell r="D2085" t="str">
            <v>GROUND HOUSE 2-3 LITTLE BURROW</v>
          </cell>
          <cell r="E2085" t="str">
            <v>WELWYN GARDEN CITY</v>
          </cell>
          <cell r="F2085" t="str">
            <v>HERTFORDSHIRE</v>
          </cell>
          <cell r="G2085" t="str">
            <v>AL7 4SP</v>
          </cell>
        </row>
        <row r="2086">
          <cell r="A2086" t="str">
            <v>C590</v>
          </cell>
          <cell r="B2086" t="str">
            <v>COSTAIN SKANSKA A14 JOINT</v>
          </cell>
          <cell r="C2086" t="str">
            <v>VENTURE, BRAMPTON SITE</v>
          </cell>
          <cell r="D2086" t="str">
            <v>OFFICES, BRAMPTON INTERCHANGE</v>
          </cell>
          <cell r="E2086" t="str">
            <v>BUCKDEN ROAD</v>
          </cell>
          <cell r="F2086" t="str">
            <v>CUMBERLAND</v>
          </cell>
          <cell r="G2086" t="str">
            <v>PE28 4NG</v>
          </cell>
        </row>
        <row r="2087">
          <cell r="A2087" t="str">
            <v>C591</v>
          </cell>
          <cell r="B2087" t="str">
            <v>CEMEX UK MATERIALS LTD</v>
          </cell>
          <cell r="C2087" t="str">
            <v>JARROW WHARF</v>
          </cell>
          <cell r="D2087" t="str">
            <v>OFFICES, BRAMPTON INTERCHANGE</v>
          </cell>
          <cell r="E2087" t="str">
            <v>JARROW</v>
          </cell>
          <cell r="F2087" t="str">
            <v>TYNE &amp; WEAR</v>
          </cell>
          <cell r="G2087" t="str">
            <v>NE32 3DX</v>
          </cell>
        </row>
        <row r="2088">
          <cell r="A2088" t="str">
            <v>C592</v>
          </cell>
          <cell r="B2088" t="str">
            <v xml:space="preserve">CONTAINER CARE LIMITED  </v>
          </cell>
          <cell r="C2088" t="str">
            <v xml:space="preserve">PROGRESS HOUSE              </v>
          </cell>
          <cell r="D2088" t="str">
            <v xml:space="preserve">DOCK ROAD           </v>
          </cell>
          <cell r="E2088" t="str">
            <v xml:space="preserve">LIVERPOOL                     </v>
          </cell>
          <cell r="F2088" t="str">
            <v xml:space="preserve">MERSEYSIDE                 </v>
          </cell>
          <cell r="G2088" t="str">
            <v xml:space="preserve">L19 2JR </v>
          </cell>
        </row>
        <row r="2089">
          <cell r="A2089" t="str">
            <v>C593</v>
          </cell>
          <cell r="B2089" t="str">
            <v>EDWARD BENTON &amp; CO LTD</v>
          </cell>
          <cell r="C2089" t="str">
            <v>CRETEANGLE WORKS  BROOK LANE</v>
          </cell>
          <cell r="D2089" t="str">
            <v>FERRING</v>
          </cell>
          <cell r="E2089" t="str">
            <v>WORTHING</v>
          </cell>
          <cell r="F2089" t="str">
            <v>WEST SUSSEX</v>
          </cell>
          <cell r="G2089" t="str">
            <v>BN12 5LP</v>
          </cell>
        </row>
        <row r="2090">
          <cell r="A2090" t="str">
            <v>C594</v>
          </cell>
          <cell r="B2090" t="str">
            <v>CENTRAL GEOTECHNICS LTD</v>
          </cell>
          <cell r="C2090" t="str">
            <v>2 STEWART STREET</v>
          </cell>
          <cell r="D2090" t="str">
            <v/>
          </cell>
          <cell r="E2090" t="str">
            <v>MILNGAVIE</v>
          </cell>
          <cell r="F2090" t="str">
            <v>EAST DUNBARTONSHIRE</v>
          </cell>
          <cell r="G2090" t="str">
            <v>G62 6BW</v>
          </cell>
        </row>
        <row r="2091">
          <cell r="A2091" t="str">
            <v>C595</v>
          </cell>
          <cell r="B2091" t="str">
            <v>COMBINED SOIL STABILISATION LT</v>
          </cell>
          <cell r="C2091" t="str">
            <v>LOSTOCK INDUSTRIAL ESTATE</v>
          </cell>
          <cell r="D2091" t="str">
            <v>CRANFIELD ROAD, LOSTOCK</v>
          </cell>
          <cell r="E2091" t="str">
            <v>BOLTON</v>
          </cell>
          <cell r="F2091" t="str">
            <v>LANCASHIRE</v>
          </cell>
          <cell r="G2091" t="str">
            <v>BL6 4SB</v>
          </cell>
        </row>
        <row r="2092">
          <cell r="A2092" t="str">
            <v>C596</v>
          </cell>
          <cell r="B2092" t="str">
            <v>CAUSEWAY GEOTECH LTD</v>
          </cell>
          <cell r="C2092" t="str">
            <v>58 THOMSON DRIVE</v>
          </cell>
          <cell r="D2092" t="str">
            <v/>
          </cell>
          <cell r="E2092" t="str">
            <v>REDDING</v>
          </cell>
          <cell r="F2092" t="str">
            <v>FALKIRK</v>
          </cell>
          <cell r="G2092" t="str">
            <v>FK2 9GN</v>
          </cell>
        </row>
        <row r="2093">
          <cell r="A2093" t="str">
            <v>C598</v>
          </cell>
          <cell r="B2093" t="str">
            <v>CREST NICHOLSON</v>
          </cell>
          <cell r="C2093" t="str">
            <v xml:space="preserve">LYON CLOSE </v>
          </cell>
          <cell r="D2093" t="str">
            <v>BESIDE WICKS/TAPI CARPETS</v>
          </cell>
          <cell r="E2093" t="str">
            <v>OFF DAVIGDOR ROAD, HOVE</v>
          </cell>
          <cell r="F2093" t="str">
            <v>EAST SUSSEX</v>
          </cell>
          <cell r="G2093" t="str">
            <v>BN3 1SF</v>
          </cell>
        </row>
        <row r="2094">
          <cell r="A2094" t="str">
            <v>C599</v>
          </cell>
          <cell r="B2094" t="str">
            <v>CORBYN CONSTRUCTION LTD</v>
          </cell>
          <cell r="C2094" t="str">
            <v>GATE 14</v>
          </cell>
          <cell r="D2094" t="str">
            <v>WOOLWICH MANOR WAY</v>
          </cell>
          <cell r="E2094" t="str">
            <v/>
          </cell>
          <cell r="F2094" t="str">
            <v>LONDON</v>
          </cell>
          <cell r="G2094" t="str">
            <v>E16 2NJ</v>
          </cell>
        </row>
        <row r="2095">
          <cell r="A2095" t="str">
            <v>C600</v>
          </cell>
          <cell r="B2095" t="str">
            <v>CUSTOMEM LTD</v>
          </cell>
          <cell r="C2095" t="str">
            <v>TRANSLATION &amp; INNOVATION HUB</v>
          </cell>
          <cell r="D2095" t="str">
            <v>IMPERIAL COLLEGE</v>
          </cell>
          <cell r="E2095" t="str">
            <v>WHITE CITY CAMPUS,80 WOOD LANE</v>
          </cell>
          <cell r="F2095" t="str">
            <v>LONDON</v>
          </cell>
          <cell r="G2095" t="str">
            <v>W12 0BZ</v>
          </cell>
        </row>
        <row r="2096">
          <cell r="A2096" t="str">
            <v>C601</v>
          </cell>
          <cell r="B2096" t="str">
            <v>CIDON CONSTRUCTION</v>
          </cell>
          <cell r="C2096" t="str">
            <v>PLATTS COMMON INDUSTRIAL EST</v>
          </cell>
          <cell r="D2096" t="str">
            <v>MASON WAY, HOYLAND</v>
          </cell>
          <cell r="E2096" t="str">
            <v>BARNSLEY</v>
          </cell>
          <cell r="F2096" t="str">
            <v>SOUTH YORKSHIRE</v>
          </cell>
          <cell r="G2096" t="str">
            <v>S74 9TG</v>
          </cell>
        </row>
        <row r="2097">
          <cell r="A2097" t="str">
            <v>C602</v>
          </cell>
          <cell r="B2097" t="str">
            <v>CIDON CONSTRUCTION</v>
          </cell>
          <cell r="C2097" t="str">
            <v>EARLS ROAD</v>
          </cell>
          <cell r="D2097" t="str">
            <v/>
          </cell>
          <cell r="E2097" t="str">
            <v>GRANGEMOUTH</v>
          </cell>
          <cell r="F2097" t="str">
            <v>STIRLINGSHIRE</v>
          </cell>
          <cell r="G2097" t="str">
            <v>FK3 8XG</v>
          </cell>
        </row>
        <row r="2098">
          <cell r="A2098" t="str">
            <v>C603</v>
          </cell>
          <cell r="B2098" t="str">
            <v>LOSTOCK EFW SITE</v>
          </cell>
          <cell r="C2098" t="str">
            <v>TATA CHEMICALS</v>
          </cell>
          <cell r="D2098" t="str">
            <v>OFF GRIFFITHS ROAD</v>
          </cell>
          <cell r="E2098" t="str">
            <v>LOSTOCK GRALAM</v>
          </cell>
          <cell r="F2098" t="str">
            <v>NORTHWICH, CHESHIRE</v>
          </cell>
          <cell r="G2098" t="str">
            <v>CW9 7NU</v>
          </cell>
        </row>
        <row r="2099">
          <cell r="A2099" t="str">
            <v>C604</v>
          </cell>
          <cell r="B2099" t="str">
            <v>CEMEX</v>
          </cell>
          <cell r="C2099" t="str">
            <v>THE OLD AIRFLEX</v>
          </cell>
          <cell r="D2099" t="str">
            <v>MORETON VALENCE</v>
          </cell>
          <cell r="E2099" t="str">
            <v>GLOUCESTER</v>
          </cell>
          <cell r="F2099" t="str">
            <v>GLOUCESTERSHIRE</v>
          </cell>
          <cell r="G2099" t="str">
            <v>GL2 7NG</v>
          </cell>
        </row>
        <row r="2100">
          <cell r="A2100" t="str">
            <v>C605</v>
          </cell>
          <cell r="B2100" t="str">
            <v xml:space="preserve">CEMENTATION SKANSKA LTD </v>
          </cell>
          <cell r="C2100" t="str">
            <v>NO 1 LIVERPOOL STREET OSD</v>
          </cell>
          <cell r="D2100" t="str">
            <v>1 LIVERPOOL STREET</v>
          </cell>
          <cell r="F2100" t="str">
            <v xml:space="preserve">LONDON                        </v>
          </cell>
          <cell r="G2100" t="str">
            <v>EC2M 7QD</v>
          </cell>
        </row>
        <row r="2101">
          <cell r="A2101" t="str">
            <v>C606</v>
          </cell>
          <cell r="B2101" t="str">
            <v>CONSTRUCTION TESTING SOLUTIONS</v>
          </cell>
          <cell r="C2101" t="str">
            <v>UNIT 7 &amp; 8</v>
          </cell>
          <cell r="D2101" t="str">
            <v>WANSTEAD ROAD IND ESTATE</v>
          </cell>
          <cell r="E2101" t="str">
            <v>WANSTEAD ROAD</v>
          </cell>
          <cell r="F2101" t="str">
            <v>LEICESTERSHIRE</v>
          </cell>
          <cell r="G2101" t="str">
            <v>LE3 1TR</v>
          </cell>
        </row>
        <row r="2102">
          <cell r="A2102" t="str">
            <v>C607</v>
          </cell>
          <cell r="B2102" t="str">
            <v xml:space="preserve">CONSTRUCTION TESTING SOL LTD  </v>
          </cell>
          <cell r="C2102" t="str">
            <v xml:space="preserve">34 HAWBANK ROAD               </v>
          </cell>
          <cell r="D2102" t="str">
            <v xml:space="preserve">COLLEGE MILTON          </v>
          </cell>
          <cell r="E2102" t="str">
            <v xml:space="preserve">EAST KILBRIDE </v>
          </cell>
          <cell r="F2102" t="str">
            <v xml:space="preserve">LANARKSHIRE        </v>
          </cell>
          <cell r="G2102" t="str">
            <v xml:space="preserve">G74 5EX </v>
          </cell>
        </row>
        <row r="2103">
          <cell r="A2103" t="str">
            <v>C608</v>
          </cell>
          <cell r="B2103" t="str">
            <v xml:space="preserve">CDE GLOBAL LIMITED </v>
          </cell>
          <cell r="C2103" t="str">
            <v xml:space="preserve">WHITELOCKS                    </v>
          </cell>
          <cell r="D2103" t="str">
            <v xml:space="preserve">ODDA LANE </v>
          </cell>
          <cell r="E2103" t="str">
            <v xml:space="preserve">HAWKSWORTH                    </v>
          </cell>
          <cell r="F2103" t="str">
            <v xml:space="preserve">LEEDS                         </v>
          </cell>
          <cell r="G2103" t="str">
            <v>LS20 8NZ</v>
          </cell>
        </row>
        <row r="2104">
          <cell r="A2104" t="str">
            <v>C609</v>
          </cell>
          <cell r="B2104" t="str">
            <v>CONROYS RECYCLING YARD</v>
          </cell>
          <cell r="C2104" t="str">
            <v>HARTS FARM WAY</v>
          </cell>
          <cell r="D2104" t="str">
            <v>HAVANT</v>
          </cell>
          <cell r="E2104" t="str">
            <v>PORTSMOUTH</v>
          </cell>
          <cell r="F2104" t="str">
            <v>HAMPSHIRE</v>
          </cell>
          <cell r="G2104" t="str">
            <v>PO9 1JN</v>
          </cell>
        </row>
        <row r="2105">
          <cell r="A2105" t="str">
            <v>C610</v>
          </cell>
          <cell r="B2105" t="str">
            <v>COMPLETE UTILITIES LTD</v>
          </cell>
          <cell r="C2105" t="str">
            <v>OVERTON FARM</v>
          </cell>
          <cell r="D2105" t="str">
            <v/>
          </cell>
          <cell r="E2105" t="str">
            <v>MAISEMORE</v>
          </cell>
          <cell r="F2105" t="str">
            <v>GLOUCESTERSHIRE</v>
          </cell>
          <cell r="G2105" t="str">
            <v>GL2 8HR</v>
          </cell>
        </row>
        <row r="2106">
          <cell r="A2106" t="str">
            <v>C611</v>
          </cell>
          <cell r="B2106" t="str">
            <v xml:space="preserve">CMTL LTD </v>
          </cell>
          <cell r="C2106" t="str">
            <v>34 HAWBANK ROAD</v>
          </cell>
          <cell r="D2106" t="str">
            <v>COLLEGE MILTON</v>
          </cell>
          <cell r="E2106" t="str">
            <v>EAST KILBRIDE</v>
          </cell>
          <cell r="F2106" t="str">
            <v>SOUTH LANARKSHIRE</v>
          </cell>
          <cell r="G2106" t="str">
            <v>G74 5EX</v>
          </cell>
        </row>
        <row r="2107">
          <cell r="A2107" t="str">
            <v>C612</v>
          </cell>
          <cell r="B2107" t="str">
            <v>CAPITA PROPERTY AND</v>
          </cell>
          <cell r="C2107" t="str">
            <v>INFRASTRUCTURE LTD</v>
          </cell>
          <cell r="D2107" t="str">
            <v>ACCOUNTS PAYABLE, PO BOX 202</v>
          </cell>
          <cell r="E2107" t="str">
            <v>DARLINGTON</v>
          </cell>
          <cell r="F2107" t="str">
            <v>CO. DURHAM</v>
          </cell>
          <cell r="G2107" t="str">
            <v>DL1 9HB</v>
          </cell>
        </row>
        <row r="2108">
          <cell r="A2108" t="str">
            <v>C613</v>
          </cell>
          <cell r="B2108" t="str">
            <v>CONRCETE REPAIRS LTD</v>
          </cell>
          <cell r="C2108" t="str">
            <v>EUROVIA SITE COMPOUND</v>
          </cell>
          <cell r="D2108" t="str">
            <v xml:space="preserve">NORTH BRISTOL RUGBY CLUB </v>
          </cell>
          <cell r="E2108" t="str">
            <v>GLOUCESTER ROAD</v>
          </cell>
          <cell r="F2108" t="str">
            <v xml:space="preserve">BRISTOL </v>
          </cell>
          <cell r="G2108" t="str">
            <v>BS32 4AG</v>
          </cell>
        </row>
        <row r="2109">
          <cell r="A2109" t="str">
            <v>C614</v>
          </cell>
          <cell r="B2109" t="str">
            <v>CEMENTATION SKANSKA LTD</v>
          </cell>
          <cell r="C2109" t="str">
            <v>HS2 - VRB - GROUTING</v>
          </cell>
          <cell r="D2109" t="str">
            <v>VICTORIA ROAD CROSSOVER BOX</v>
          </cell>
          <cell r="E2109" t="str">
            <v>GATE 1 VICTORIA ROAD</v>
          </cell>
          <cell r="F2109" t="str">
            <v xml:space="preserve">LONDON                        </v>
          </cell>
          <cell r="G2109" t="str">
            <v>NW10 6ND</v>
          </cell>
        </row>
        <row r="2110">
          <cell r="A2110" t="str">
            <v>C615</v>
          </cell>
          <cell r="B2110" t="str">
            <v>COFFEY CONSTRUCTION LTD</v>
          </cell>
          <cell r="C2110" t="str">
            <v>C/O SCOTTISH WATER</v>
          </cell>
          <cell r="D2110" t="str">
            <v>INVERURIE WWTW</v>
          </cell>
          <cell r="E2110" t="str">
            <v>INVERURIE</v>
          </cell>
          <cell r="F2110" t="str">
            <v>ABERDEENSHIRE</v>
          </cell>
          <cell r="G2110" t="str">
            <v>AB51 3UA</v>
          </cell>
        </row>
        <row r="2111">
          <cell r="A2111" t="str">
            <v>C615E</v>
          </cell>
          <cell r="B2111" t="str">
            <v>CONTRA CONSTRUCTION UK LTD</v>
          </cell>
          <cell r="C2111" t="str">
            <v>CENTRAL COURT</v>
          </cell>
          <cell r="D2111" t="str">
            <v>25 SOUTHAMPTON BUILDINGS</v>
          </cell>
          <cell r="E2111" t="str">
            <v/>
          </cell>
          <cell r="F2111" t="str">
            <v>LONDON</v>
          </cell>
          <cell r="G2111" t="str">
            <v>WC2A 1AL</v>
          </cell>
        </row>
        <row r="2112">
          <cell r="A2112" t="str">
            <v>C616</v>
          </cell>
          <cell r="B2112" t="str">
            <v>JB STRUCTURES LTD</v>
          </cell>
          <cell r="C2112" t="str">
            <v xml:space="preserve">PHASE 2 </v>
          </cell>
          <cell r="D2112" t="str">
            <v>29-43 SYDNEY ROAD</v>
          </cell>
          <cell r="E2112" t="str">
            <v>WATFORD</v>
          </cell>
          <cell r="F2112" t="str">
            <v>HERTFORDSHIRE</v>
          </cell>
          <cell r="G2112" t="str">
            <v>WD18 7 PZ</v>
          </cell>
        </row>
        <row r="2113">
          <cell r="A2113" t="str">
            <v>C617</v>
          </cell>
          <cell r="B2113" t="str">
            <v>COHESION PILING LTD</v>
          </cell>
          <cell r="C2113" t="str">
            <v>GLOBE HOUSE BUSINESS PARK</v>
          </cell>
          <cell r="D2113" t="str">
            <v>MOSS BRIDGE ROAD</v>
          </cell>
          <cell r="E2113" t="str">
            <v>ROCHDALE</v>
          </cell>
          <cell r="F2113" t="str">
            <v>LANCASHIRE</v>
          </cell>
          <cell r="G2113" t="str">
            <v>OL16 5EB</v>
          </cell>
        </row>
        <row r="2114">
          <cell r="A2114" t="str">
            <v>C618</v>
          </cell>
          <cell r="B2114" t="str">
            <v>C-D SURFACING</v>
          </cell>
          <cell r="C2114" t="str">
            <v>4 ST STEPHENS GROVE</v>
          </cell>
          <cell r="D2114" t="str">
            <v/>
          </cell>
          <cell r="E2114" t="str">
            <v>LIVERPOOL</v>
          </cell>
          <cell r="F2114" t="str">
            <v>MERSEYSIDE</v>
          </cell>
          <cell r="G2114" t="str">
            <v>L30 2QP</v>
          </cell>
        </row>
        <row r="2115">
          <cell r="A2115" t="str">
            <v>C619</v>
          </cell>
          <cell r="B2115" t="str">
            <v>CONCRETE REPAIRS LTD</v>
          </cell>
          <cell r="C2115" t="str">
            <v>THE QUADRANGLE</v>
          </cell>
          <cell r="D2115" t="str">
            <v>180 WARDOUR STREET</v>
          </cell>
          <cell r="E2115" t="str">
            <v/>
          </cell>
          <cell r="F2115" t="str">
            <v>LONDON</v>
          </cell>
          <cell r="G2115" t="str">
            <v>W1F 8FY</v>
          </cell>
        </row>
        <row r="2116">
          <cell r="A2116" t="str">
            <v>C620</v>
          </cell>
          <cell r="B2116" t="str">
            <v xml:space="preserve">CONSTRUCTION TESTING SOL LTD </v>
          </cell>
          <cell r="C2116" t="str">
            <v xml:space="preserve">C/O DOMINIC DEMPSEY    </v>
          </cell>
          <cell r="D2116" t="str">
            <v xml:space="preserve">2 ARTHUR TERRACE              </v>
          </cell>
          <cell r="E2116" t="str">
            <v xml:space="preserve">NEW MARSKE, REDCAR            </v>
          </cell>
          <cell r="F2116" t="str">
            <v xml:space="preserve">NORTH YORKSHIRE     </v>
          </cell>
          <cell r="G2116" t="str">
            <v>TS11 8ET</v>
          </cell>
        </row>
        <row r="2117">
          <cell r="A2117" t="str">
            <v>C621</v>
          </cell>
          <cell r="B2117" t="str">
            <v>CENTRAL CALIBRATION SERVICES</v>
          </cell>
          <cell r="C2117" t="str">
            <v>7 EVERDON PARK</v>
          </cell>
          <cell r="D2117" t="str">
            <v>HEARTLANDS BUSINESS PARK</v>
          </cell>
          <cell r="E2117" t="str">
            <v>DAVENTRY</v>
          </cell>
          <cell r="F2117" t="str">
            <v>NORTHAMTONSHIRE</v>
          </cell>
          <cell r="G2117" t="str">
            <v>NN11 8YJ</v>
          </cell>
        </row>
        <row r="2118">
          <cell r="A2118" t="str">
            <v>C622</v>
          </cell>
          <cell r="B2118" t="str">
            <v>CAKE DECOR LTD</v>
          </cell>
          <cell r="C2118" t="str">
            <v>2 LITTLE DRUM ROAD</v>
          </cell>
          <cell r="D2118" t="str">
            <v>ORCHARDTON WOODS</v>
          </cell>
          <cell r="E2118" t="str">
            <v/>
          </cell>
          <cell r="F2118" t="str">
            <v>CUMBERNAULD</v>
          </cell>
          <cell r="G2118" t="str">
            <v>G68 9LH</v>
          </cell>
        </row>
        <row r="2119">
          <cell r="A2119" t="str">
            <v>C623</v>
          </cell>
          <cell r="B2119" t="str">
            <v xml:space="preserve">CONTINENTAL BITUMEN UK LTD </v>
          </cell>
          <cell r="C2119" t="str">
            <v xml:space="preserve">ROYAL EDWARD DOCK </v>
          </cell>
          <cell r="D2119" t="str">
            <v xml:space="preserve">BRISTOL                       </v>
          </cell>
          <cell r="G2119" t="str">
            <v>BS11 9BJ</v>
          </cell>
        </row>
        <row r="2120">
          <cell r="A2120" t="str">
            <v>C624</v>
          </cell>
          <cell r="B2120" t="str">
            <v xml:space="preserve">SCS RAILWAYS  </v>
          </cell>
          <cell r="C2120" t="str">
            <v xml:space="preserve">GATE S11G2B             </v>
          </cell>
          <cell r="D2120" t="str">
            <v xml:space="preserve">HAMPSTEAD ROAD      </v>
          </cell>
          <cell r="F2120" t="str">
            <v xml:space="preserve">LONDON       </v>
          </cell>
          <cell r="G2120" t="str">
            <v xml:space="preserve">NW1 3EB </v>
          </cell>
        </row>
        <row r="2121">
          <cell r="A2121" t="str">
            <v>C625</v>
          </cell>
          <cell r="B2121" t="str">
            <v>CORNELIUS GROUP PLC</v>
          </cell>
          <cell r="C2121" t="str">
            <v>CORNELIUS HOUSE</v>
          </cell>
          <cell r="D2121" t="str">
            <v>WOODSIDE</v>
          </cell>
          <cell r="E2121" t="str">
            <v>DUNMOW ROAD</v>
          </cell>
          <cell r="F2121" t="str">
            <v>BISHOPS STORTFORD</v>
          </cell>
          <cell r="G2121" t="str">
            <v>CM23 5RG</v>
          </cell>
        </row>
        <row r="2122">
          <cell r="A2122" t="str">
            <v>C626</v>
          </cell>
          <cell r="B2122" t="str">
            <v>CORNELIUS SPECIALITIES LTD</v>
          </cell>
          <cell r="C2122" t="str">
            <v>15C ROOKWOOD WAY</v>
          </cell>
          <cell r="D2122" t="str">
            <v>HAVERHILL</v>
          </cell>
          <cell r="E2122" t="str">
            <v>IPSWICH</v>
          </cell>
          <cell r="F2122" t="str">
            <v>SUFFOLK</v>
          </cell>
          <cell r="G2122" t="str">
            <v>CB9 8PB</v>
          </cell>
        </row>
        <row r="2123">
          <cell r="A2123" t="str">
            <v>C627</v>
          </cell>
          <cell r="B2123" t="str">
            <v>POPLAR BUILDING &amp; DRAINAGE</v>
          </cell>
          <cell r="C2123" t="str">
            <v>SUPPLIES LTD</v>
          </cell>
          <cell r="D2123" t="str">
            <v>NEWARK ROAD NORTH</v>
          </cell>
          <cell r="E2123" t="str">
            <v>EASTFIELD INDUSTRIAL ESTATE</v>
          </cell>
          <cell r="F2123" t="str">
            <v>GLENROTHES, FIFE</v>
          </cell>
          <cell r="G2123" t="str">
            <v>KY7 4NT</v>
          </cell>
        </row>
        <row r="2124">
          <cell r="A2124" t="str">
            <v>C628</v>
          </cell>
          <cell r="B2124" t="str">
            <v>CENTRAL ALLIANCE PRECON. SERV.</v>
          </cell>
          <cell r="C2124" t="str">
            <v xml:space="preserve">DON PEDRO AVENUE        </v>
          </cell>
          <cell r="E2124" t="str">
            <v>WAKEFIELD</v>
          </cell>
          <cell r="F2124" t="str">
            <v xml:space="preserve">WEST YORKSHIRE  </v>
          </cell>
          <cell r="G2124" t="str">
            <v>WF6 1TD</v>
          </cell>
        </row>
        <row r="2125">
          <cell r="A2125" t="str">
            <v>C635</v>
          </cell>
          <cell r="B2125" t="str">
            <v>CAREY SCIENTIFIC LIMITED</v>
          </cell>
          <cell r="C2125" t="str">
            <v>UNIT 23 WILLOW COURT</v>
          </cell>
          <cell r="D2125" t="str">
            <v>WEST QUAY ROAD</v>
          </cell>
          <cell r="E2125" t="str">
            <v>WINWICK</v>
          </cell>
          <cell r="F2125" t="str">
            <v>WARRINGTON</v>
          </cell>
          <cell r="G2125" t="str">
            <v>WA2 8UF</v>
          </cell>
        </row>
        <row r="2126">
          <cell r="A2126" t="str">
            <v>C636</v>
          </cell>
          <cell r="B2126" t="str">
            <v>CONFORMS EUROPE</v>
          </cell>
          <cell r="C2126" t="str">
            <v>B1B AVONDALE BUSINESS PARK</v>
          </cell>
          <cell r="D2126" t="str">
            <v>AVONDALE WAY</v>
          </cell>
          <cell r="E2126" t="str">
            <v>CWMBRAN</v>
          </cell>
          <cell r="F2126" t="str">
            <v>MONMOUTHSHIRE</v>
          </cell>
          <cell r="G2126" t="str">
            <v>NP44 1XE</v>
          </cell>
        </row>
        <row r="2127">
          <cell r="A2127" t="str">
            <v>C637</v>
          </cell>
          <cell r="B2127" t="str">
            <v>CORNWALL CONSULTANTS LTD</v>
          </cell>
          <cell r="C2127" t="str">
            <v>PARC VEAN HOUSE, COACH</v>
          </cell>
          <cell r="D2127" t="str">
            <v/>
          </cell>
          <cell r="E2127" t="str">
            <v>REDRUTH</v>
          </cell>
          <cell r="F2127" t="str">
            <v>CORNWALL</v>
          </cell>
          <cell r="G2127" t="str">
            <v>TR15 2TT</v>
          </cell>
        </row>
        <row r="2128">
          <cell r="A2128" t="str">
            <v>C639</v>
          </cell>
          <cell r="B2128" t="str">
            <v>CENTRAL PROCUREMENT DIRECTORAT</v>
          </cell>
          <cell r="C2128" t="str">
            <v>GEOTECHNICAL ENGINEERING BR</v>
          </cell>
          <cell r="D2128" t="str">
            <v>UNIT B1, 17 HERON ROAD</v>
          </cell>
          <cell r="E2128" t="str">
            <v>BELFAST</v>
          </cell>
          <cell r="F2128" t="str">
            <v>CO. ANTRIM</v>
          </cell>
          <cell r="G2128" t="str">
            <v>BT3 9LE</v>
          </cell>
        </row>
        <row r="2129">
          <cell r="A2129" t="str">
            <v>C640</v>
          </cell>
          <cell r="B2129" t="str">
            <v>COMERS</v>
          </cell>
          <cell r="C2129" t="str">
            <v>MAST QUAY (2ND PHASE)</v>
          </cell>
          <cell r="D2129" t="str">
            <v>WOOLWICH CHURCH STREET</v>
          </cell>
          <cell r="E2129" t="str">
            <v>WOOLWICH</v>
          </cell>
          <cell r="F2129" t="str">
            <v>LONDON</v>
          </cell>
          <cell r="G2129" t="str">
            <v>SE18 5NP</v>
          </cell>
        </row>
        <row r="2130">
          <cell r="A2130" t="str">
            <v>C641</v>
          </cell>
          <cell r="B2130" t="str">
            <v xml:space="preserve">CLEVELAND POTASH LTD     </v>
          </cell>
          <cell r="C2130" t="str">
            <v xml:space="preserve">BOULBY MINE      </v>
          </cell>
          <cell r="D2130" t="str">
            <v xml:space="preserve">LOFTUS, SALTBURN              </v>
          </cell>
          <cell r="E2130" t="str">
            <v xml:space="preserve">CLEVELAND                     </v>
          </cell>
          <cell r="F2130" t="str">
            <v xml:space="preserve">NORTH YORKSHIRE            </v>
          </cell>
          <cell r="G2130" t="str">
            <v>TS13 4UZ</v>
          </cell>
        </row>
        <row r="2131">
          <cell r="A2131" t="str">
            <v>C642</v>
          </cell>
          <cell r="B2131" t="str">
            <v xml:space="preserve">HG CONSTRUCTION LTD           </v>
          </cell>
          <cell r="C2131" t="str">
            <v xml:space="preserve">140-142 BRIGGATE LANE        </v>
          </cell>
          <cell r="D2131" t="str">
            <v xml:space="preserve">REAR OF HOUSE OF FRASER   </v>
          </cell>
          <cell r="E2131" t="str">
            <v xml:space="preserve">OPP LITTLE TOKYO RESTAURANT </v>
          </cell>
          <cell r="F2131" t="str">
            <v xml:space="preserve">LEEDS, W.YORKSHIRE      </v>
          </cell>
          <cell r="G2131" t="str">
            <v xml:space="preserve">LS1 6BR </v>
          </cell>
        </row>
        <row r="2132">
          <cell r="A2132" t="str">
            <v>C643</v>
          </cell>
          <cell r="B2132" t="str">
            <v>CEMEX RAIL SOLUTIONS</v>
          </cell>
          <cell r="C2132" t="str">
            <v>CEMEX BUILDING PRODUCTS</v>
          </cell>
          <cell r="D2132" t="str">
            <v>HALLING WORKS</v>
          </cell>
          <cell r="E2132" t="str">
            <v>FORMBY ROAD</v>
          </cell>
          <cell r="F2132" t="str">
            <v>HALLING, ROCHESTER</v>
          </cell>
          <cell r="G2132" t="str">
            <v>ME2 1AW</v>
          </cell>
        </row>
        <row r="2133">
          <cell r="A2133" t="str">
            <v>C649</v>
          </cell>
          <cell r="B2133" t="str">
            <v>CPW ENGINEERING SERVICES LTD</v>
          </cell>
          <cell r="C2133" t="str">
            <v>39 PARSONAGE ROAD</v>
          </cell>
          <cell r="D2133" t="str">
            <v/>
          </cell>
          <cell r="E2133" t="str">
            <v>URMSTON</v>
          </cell>
          <cell r="F2133" t="str">
            <v>MANCHESTER</v>
          </cell>
          <cell r="G2133" t="str">
            <v>M41 6QN</v>
          </cell>
        </row>
        <row r="2134">
          <cell r="A2134" t="str">
            <v>C650</v>
          </cell>
          <cell r="B2134" t="str">
            <v>CELTIC ENERGY LTD</v>
          </cell>
          <cell r="C2134" t="str">
            <v>9 BADDAU WAY</v>
          </cell>
          <cell r="D2134" t="str">
            <v>CASTLEGATE BUSINESS PARK</v>
          </cell>
          <cell r="E2134" t="str">
            <v>CAERPHILLY</v>
          </cell>
          <cell r="F2134" t="str">
            <v>MID GLAMORGAN</v>
          </cell>
          <cell r="G2134" t="str">
            <v>CF83 2AX</v>
          </cell>
        </row>
        <row r="2135">
          <cell r="A2135" t="str">
            <v>C651</v>
          </cell>
          <cell r="B2135" t="str">
            <v>C C GEOTECHNICAL</v>
          </cell>
          <cell r="C2135" t="str">
            <v>UNIT 1 DELTIC PLACE</v>
          </cell>
          <cell r="D2135" t="str">
            <v>KNOWSLEY IND ESTATE</v>
          </cell>
          <cell r="E2135" t="str">
            <v>LIVERPOOL</v>
          </cell>
          <cell r="F2135" t="str">
            <v>MERSEYSIDE</v>
          </cell>
          <cell r="G2135" t="str">
            <v>L33 7BA</v>
          </cell>
        </row>
        <row r="2136">
          <cell r="A2136" t="str">
            <v>C652</v>
          </cell>
          <cell r="B2136" t="str">
            <v>DANIEL CAMPBELL</v>
          </cell>
          <cell r="C2136" t="str">
            <v>9 KNOCKMOY PARK</v>
          </cell>
          <cell r="D2136" t="str">
            <v/>
          </cell>
          <cell r="E2136" t="str">
            <v>COALISLAND</v>
          </cell>
          <cell r="F2136" t="str">
            <v>COUNTY TYRONE</v>
          </cell>
          <cell r="G2136" t="str">
            <v>BT71 4LU</v>
          </cell>
        </row>
        <row r="2137">
          <cell r="A2137" t="str">
            <v>C654</v>
          </cell>
          <cell r="B2137" t="str">
            <v>CENTRISTIC LTD</v>
          </cell>
          <cell r="C2137" t="str">
            <v>CAVALIER ROAD</v>
          </cell>
          <cell r="D2137" t="str">
            <v>NEWTON ABBOT</v>
          </cell>
          <cell r="E2137" t="str">
            <v/>
          </cell>
          <cell r="F2137" t="str">
            <v>DEVON</v>
          </cell>
          <cell r="G2137" t="str">
            <v>TQ12 6TQ</v>
          </cell>
        </row>
        <row r="2138">
          <cell r="A2138" t="str">
            <v>C656</v>
          </cell>
          <cell r="B2138" t="str">
            <v>CORRIE CONSTRUCTION LTD</v>
          </cell>
          <cell r="C2138" t="str">
            <v>HARKER SMARTWIRES</v>
          </cell>
          <cell r="D2138" t="str">
            <v>HARKER ROAD END HARKER</v>
          </cell>
          <cell r="E2138" t="str">
            <v>CARLISLE</v>
          </cell>
          <cell r="F2138" t="str">
            <v>CUMBERLAND</v>
          </cell>
          <cell r="G2138" t="str">
            <v>CA6 4DQ</v>
          </cell>
        </row>
        <row r="2139">
          <cell r="A2139" t="str">
            <v>C657</v>
          </cell>
          <cell r="B2139" t="str">
            <v>CITY BEARINGS &amp; TRANSMISSION</v>
          </cell>
          <cell r="C2139" t="str">
            <v>WETHERBY ROAD</v>
          </cell>
          <cell r="D2139" t="str">
            <v/>
          </cell>
          <cell r="E2139" t="str">
            <v>DERBY</v>
          </cell>
          <cell r="F2139" t="str">
            <v>DERBYSHIRE</v>
          </cell>
          <cell r="G2139" t="str">
            <v>DE24 8HL</v>
          </cell>
        </row>
        <row r="2140">
          <cell r="A2140" t="str">
            <v>C658</v>
          </cell>
          <cell r="B2140" t="str">
            <v>CROMWELL TOOLS LIMITED</v>
          </cell>
          <cell r="C2140" t="str">
            <v>500 CITY GATE</v>
          </cell>
          <cell r="D2140" t="str">
            <v>LONDON ROAD</v>
          </cell>
          <cell r="E2140" t="str">
            <v>DERBY</v>
          </cell>
          <cell r="F2140" t="str">
            <v>DERBYSHIRE</v>
          </cell>
          <cell r="G2140" t="str">
            <v>DE24 8WY</v>
          </cell>
        </row>
        <row r="2141">
          <cell r="A2141" t="str">
            <v>C659</v>
          </cell>
          <cell r="B2141" t="str">
            <v>CRABB DMC LTD</v>
          </cell>
          <cell r="C2141" t="str">
            <v>25 POLLARDS CLOSE</v>
          </cell>
          <cell r="D2141" t="str">
            <v/>
          </cell>
          <cell r="E2141" t="str">
            <v>GOONHAVEN</v>
          </cell>
          <cell r="F2141" t="str">
            <v>CORNWALL</v>
          </cell>
          <cell r="G2141" t="str">
            <v>TR4 9PZ</v>
          </cell>
        </row>
        <row r="2142">
          <cell r="A2142" t="str">
            <v>C660</v>
          </cell>
          <cell r="B2142" t="str">
            <v>CSC SCREEDING LTD</v>
          </cell>
          <cell r="C2142" t="str">
            <v>CHANCERY COURT</v>
          </cell>
          <cell r="D2142" t="str">
            <v>LINCOLN INN, LINCOLN ROAD</v>
          </cell>
          <cell r="E2142" t="str">
            <v>HIGH WYCOMBE</v>
          </cell>
          <cell r="F2142" t="str">
            <v>BUCKINGHAMSHIRE</v>
          </cell>
          <cell r="G2142" t="str">
            <v>HP12 3RE</v>
          </cell>
        </row>
        <row r="2143">
          <cell r="A2143" t="str">
            <v>C661</v>
          </cell>
          <cell r="B2143" t="str">
            <v xml:space="preserve">SKANSKA COSTAIN STRABAG S1 JV </v>
          </cell>
          <cell r="C2143" t="str">
            <v>VICTORIA RD CROSSOVER BOX COMP</v>
          </cell>
          <cell r="D2143" t="str">
            <v xml:space="preserve">VICTORIA ROAD CROSSOVER BOX   </v>
          </cell>
          <cell r="F2143" t="str">
            <v xml:space="preserve">LONDON    </v>
          </cell>
          <cell r="G2143" t="str">
            <v>NW10 6NB</v>
          </cell>
        </row>
        <row r="2144">
          <cell r="A2144" t="str">
            <v>C662</v>
          </cell>
          <cell r="B2144" t="str">
            <v xml:space="preserve">CONSTRUCTION TESTING SOL LTD  </v>
          </cell>
          <cell r="C2144" t="str">
            <v xml:space="preserve">C/O MCLAUGHLIN &amp; HARVEY SITE  </v>
          </cell>
          <cell r="D2144" t="str">
            <v xml:space="preserve">BAE SYSTEMS, KINGS GATE 12,   </v>
          </cell>
          <cell r="E2144" t="str">
            <v xml:space="preserve">MICHAELSON ROAD    </v>
          </cell>
          <cell r="F2144" t="str">
            <v xml:space="preserve">BARROW IN FURNESS, CUMBRIA    </v>
          </cell>
          <cell r="G2144" t="str">
            <v>LA14 2RJ</v>
          </cell>
        </row>
        <row r="2145">
          <cell r="A2145" t="str">
            <v>C663</v>
          </cell>
          <cell r="B2145" t="str">
            <v>CORNWALL COUNCIL</v>
          </cell>
          <cell r="C2145" t="str">
            <v>ACCOUNTS PAYABLE</v>
          </cell>
          <cell r="D2145" t="str">
            <v>PO BOX 727</v>
          </cell>
          <cell r="E2145" t="str">
            <v>TRURO</v>
          </cell>
          <cell r="F2145" t="str">
            <v>CORNWALL</v>
          </cell>
          <cell r="G2145" t="str">
            <v>TR1 9GP</v>
          </cell>
        </row>
        <row r="2146">
          <cell r="A2146" t="str">
            <v>C665</v>
          </cell>
          <cell r="B2146" t="str">
            <v>CEMEX</v>
          </cell>
          <cell r="C2146" t="str">
            <v>POTTER DISTRIBUTION DEPOT</v>
          </cell>
          <cell r="D2146" t="str">
            <v>QUEEN ADELAIDE</v>
          </cell>
          <cell r="E2146" t="str">
            <v>ELY</v>
          </cell>
          <cell r="F2146" t="str">
            <v>CAMBRIDGESHIRE</v>
          </cell>
          <cell r="G2146" t="str">
            <v>CB7 4UB</v>
          </cell>
        </row>
        <row r="2147">
          <cell r="A2147" t="str">
            <v>C666</v>
          </cell>
          <cell r="B2147" t="str">
            <v xml:space="preserve">SKANSKA COSTAIN STRABAG S1 JV </v>
          </cell>
          <cell r="C2147" t="str">
            <v xml:space="preserve">GATE B (1359231)   </v>
          </cell>
          <cell r="D2147" t="str">
            <v xml:space="preserve">ATLAS ROAD   </v>
          </cell>
          <cell r="F2147" t="str">
            <v xml:space="preserve">LONDON  </v>
          </cell>
          <cell r="G2147" t="str">
            <v>NW10 6DN</v>
          </cell>
        </row>
        <row r="2148">
          <cell r="A2148" t="str">
            <v>C670</v>
          </cell>
          <cell r="B2148" t="str">
            <v>CAPCO TEST EQUIPMENT</v>
          </cell>
          <cell r="C2148" t="str">
            <v>C/O CASTLEBROOM ENG LTD</v>
          </cell>
          <cell r="D2148" t="str">
            <v>UNIT 10 FARTHING RD IND ESTATE</v>
          </cell>
          <cell r="E2148" t="str">
            <v>IPSWICH</v>
          </cell>
          <cell r="F2148" t="str">
            <v>SUFFOLK</v>
          </cell>
          <cell r="G2148" t="str">
            <v>IP1 5AP</v>
          </cell>
        </row>
        <row r="2149">
          <cell r="A2149" t="str">
            <v>C671</v>
          </cell>
          <cell r="B2149" t="str">
            <v>SIMPLY PRECAST</v>
          </cell>
          <cell r="C2149" t="str">
            <v>CREAGH CONCRETE / FALLIFO</v>
          </cell>
          <cell r="D2149" t="str">
            <v>SUFFOLK STREET</v>
          </cell>
          <cell r="E2149" t="str">
            <v>QUEENSWAY</v>
          </cell>
          <cell r="F2149" t="str">
            <v>BIRMINGHAM</v>
          </cell>
          <cell r="G2149" t="str">
            <v>B1 1TQ</v>
          </cell>
        </row>
        <row r="2150">
          <cell r="A2150" t="str">
            <v>C672</v>
          </cell>
          <cell r="B2150" t="str">
            <v>CAMBRIDGE COMMODITIES LTD</v>
          </cell>
          <cell r="C2150" t="str">
            <v>LANCASTER WAY BUSINESS PARK</v>
          </cell>
          <cell r="D2150" t="str">
            <v>ELY</v>
          </cell>
          <cell r="E2150" t="str">
            <v/>
          </cell>
          <cell r="F2150" t="str">
            <v>CAMBRIDGESHIRE</v>
          </cell>
          <cell r="G2150" t="str">
            <v>CB6 3NX</v>
          </cell>
        </row>
        <row r="2151">
          <cell r="A2151" t="str">
            <v>C674</v>
          </cell>
          <cell r="B2151" t="str">
            <v>CONTRACT LABORATORY SERV LTD</v>
          </cell>
          <cell r="C2151" t="str">
            <v>UNIT 1A RIVERGREEN BUSINESS</v>
          </cell>
          <cell r="D2151" t="str">
            <v>CENTRE, QUEEN'S MEADOW</v>
          </cell>
          <cell r="E2151" t="str">
            <v>HARTLEPOOL</v>
          </cell>
          <cell r="F2151" t="str">
            <v>CLEVELAND</v>
          </cell>
          <cell r="G2151" t="str">
            <v>TS25 2DL</v>
          </cell>
        </row>
        <row r="2152">
          <cell r="A2152" t="str">
            <v>C675</v>
          </cell>
          <cell r="B2152" t="str">
            <v>CORRIE CONSTRUCTION LTD</v>
          </cell>
          <cell r="C2152" t="str">
            <v>CARN MOR HOUSE</v>
          </cell>
          <cell r="D2152" t="str">
            <v>GLEN NEVIS BUSINESS PARK</v>
          </cell>
          <cell r="E2152" t="str">
            <v>FORT WILLIAM</v>
          </cell>
          <cell r="F2152" t="str">
            <v>INVERNESS-SHIRE</v>
          </cell>
          <cell r="G2152" t="str">
            <v>PH33 6RX</v>
          </cell>
        </row>
        <row r="2153">
          <cell r="A2153" t="str">
            <v>C676</v>
          </cell>
          <cell r="B2153" t="str">
            <v>PJ CAREY (CONTRACTORS) LTD</v>
          </cell>
          <cell r="C2153" t="str">
            <v>LV SHIPPING LTD</v>
          </cell>
          <cell r="D2153" t="str">
            <v>TEESPORT COMMERCE PARK</v>
          </cell>
          <cell r="E2153" t="str">
            <v>DOCKSIDE ROAD MIDDLESBROUGH</v>
          </cell>
          <cell r="F2153" t="str">
            <v>NORTH YORKSHIRE</v>
          </cell>
          <cell r="G2153" t="str">
            <v>TS6 6UZ</v>
          </cell>
        </row>
        <row r="2154">
          <cell r="A2154" t="str">
            <v>C678</v>
          </cell>
          <cell r="B2154" t="str">
            <v>COURTSTALL SERVICES LTD</v>
          </cell>
          <cell r="C2154" t="str">
            <v>UNIT 1 NORTHAVON BUSINESS CENT</v>
          </cell>
          <cell r="D2154" t="str">
            <v>DEAN ROAD</v>
          </cell>
          <cell r="E2154" t="str">
            <v>YATE</v>
          </cell>
          <cell r="F2154" t="str">
            <v>BRISTOL, AVON</v>
          </cell>
          <cell r="G2154" t="str">
            <v>BS37 5NH</v>
          </cell>
        </row>
        <row r="2155">
          <cell r="A2155" t="str">
            <v>C679</v>
          </cell>
          <cell r="B2155" t="str">
            <v>CMT NORTHERN DISTRIBUTION CENT</v>
          </cell>
          <cell r="C2155" t="str">
            <v>UNIT 7 LION BUS CENTRE</v>
          </cell>
          <cell r="D2155" t="str">
            <v>LEOPOLD STREET</v>
          </cell>
          <cell r="E2155" t="str">
            <v>LAMBERHEAD IND EST, PEMBERTON</v>
          </cell>
          <cell r="F2155" t="str">
            <v>LANCASHIRE</v>
          </cell>
          <cell r="G2155" t="str">
            <v>WN5 8EG</v>
          </cell>
        </row>
        <row r="2156">
          <cell r="A2156" t="str">
            <v>C680</v>
          </cell>
          <cell r="B2156" t="str">
            <v>CIVIL&amp; INDUSTRIAL PRODUCTS LTD</v>
          </cell>
          <cell r="C2156" t="str">
            <v>2 GRANSDEN PARK</v>
          </cell>
          <cell r="D2156" t="str">
            <v>POTTON ROAD, ABBOTSLEY</v>
          </cell>
          <cell r="E2156" t="str">
            <v>ST NEOTS</v>
          </cell>
          <cell r="F2156" t="str">
            <v>CAMBRIDGESHIRE</v>
          </cell>
          <cell r="G2156" t="str">
            <v>PE19 6TY</v>
          </cell>
        </row>
        <row r="2157">
          <cell r="A2157" t="str">
            <v>C681</v>
          </cell>
          <cell r="B2157" t="str">
            <v>CIVIL&amp; INDUSTRIAL PRODUCTS LTD</v>
          </cell>
          <cell r="C2157" t="str">
            <v>COOPERSKNOWE CRESCENT</v>
          </cell>
          <cell r="D2157" t="str">
            <v/>
          </cell>
          <cell r="E2157" t="str">
            <v>GALASHIELS</v>
          </cell>
          <cell r="F2157" t="str">
            <v>SELKIRKSHIRE</v>
          </cell>
          <cell r="G2157" t="str">
            <v>TD1 2DS</v>
          </cell>
        </row>
        <row r="2158">
          <cell r="A2158" t="str">
            <v>C682</v>
          </cell>
          <cell r="B2158" t="str">
            <v>CPI MORTARS LIMITED</v>
          </cell>
          <cell r="C2158" t="str">
            <v>GARTSHERRIE INDUSTRIAL ESTATE</v>
          </cell>
          <cell r="D2158" t="str">
            <v>HORNOCK ROAD</v>
          </cell>
          <cell r="E2158" t="str">
            <v>COATBRIDGE</v>
          </cell>
          <cell r="F2158" t="str">
            <v>LANARKSHIRE</v>
          </cell>
          <cell r="G2158" t="str">
            <v>ML5 2PS</v>
          </cell>
        </row>
        <row r="2159">
          <cell r="A2159" t="str">
            <v>C683</v>
          </cell>
          <cell r="B2159" t="str">
            <v>CORSERV LTD</v>
          </cell>
          <cell r="C2159" t="str">
            <v>CORMAC COMPOUND</v>
          </cell>
          <cell r="D2159" t="str">
            <v>PENHELLAZ HILL</v>
          </cell>
          <cell r="E2159" t="str">
            <v>HELSTON</v>
          </cell>
          <cell r="F2159" t="str">
            <v>CORNWALL</v>
          </cell>
          <cell r="G2159" t="str">
            <v>TR13 8HL</v>
          </cell>
        </row>
        <row r="2160">
          <cell r="A2160" t="str">
            <v>C688</v>
          </cell>
          <cell r="B2160" t="str">
            <v>COSTAIN SKANSKA A14 JV</v>
          </cell>
          <cell r="C2160" t="str">
            <v>B1043 OFF THE A1 AT ALCONBURY</v>
          </cell>
          <cell r="D2160" t="str">
            <v>PAST BROOKLANDS FARM</v>
          </cell>
          <cell r="E2160" t="str">
            <v>ALCONBURY</v>
          </cell>
          <cell r="F2160" t="str">
            <v>CAMBRIDGESHIRE</v>
          </cell>
          <cell r="G2160" t="str">
            <v>PE28 4HA</v>
          </cell>
        </row>
        <row r="2161">
          <cell r="A2161" t="str">
            <v>C692</v>
          </cell>
          <cell r="B2161" t="str">
            <v>CEMETERY DEVELOPMENT SERVICES</v>
          </cell>
          <cell r="C2161" t="str">
            <v>BUILDING 51 WREST PARK</v>
          </cell>
          <cell r="D2161" t="str">
            <v>SILSOE</v>
          </cell>
          <cell r="E2161" t="str">
            <v>BEDFORD</v>
          </cell>
          <cell r="F2161" t="str">
            <v>BEDFORDSHIRE</v>
          </cell>
          <cell r="G2161" t="str">
            <v>MK45 4HS</v>
          </cell>
        </row>
        <row r="2162">
          <cell r="A2162" t="str">
            <v>C693</v>
          </cell>
          <cell r="B2162" t="str">
            <v>WILLS BROS CIVIL ENGINEERING</v>
          </cell>
          <cell r="C2162" t="str">
            <v>A6 LAB WORKS</v>
          </cell>
          <cell r="D2162" t="str">
            <v>383 FORGLEN ROAD</v>
          </cell>
          <cell r="E2162" t="str">
            <v>DUNGIVEN,</v>
          </cell>
          <cell r="F2162" t="str">
            <v>LONDONDERRY</v>
          </cell>
          <cell r="G2162" t="str">
            <v>BT47 4PL</v>
          </cell>
        </row>
        <row r="2163">
          <cell r="A2163" t="str">
            <v>C697</v>
          </cell>
          <cell r="B2163" t="str">
            <v>CEMEX</v>
          </cell>
          <cell r="C2163" t="str">
            <v>COWIE LINN QUARRY</v>
          </cell>
          <cell r="D2163" t="str">
            <v/>
          </cell>
          <cell r="E2163" t="str">
            <v>EDDLESTON</v>
          </cell>
          <cell r="F2163" t="str">
            <v>PEEBLESHIRE</v>
          </cell>
          <cell r="G2163" t="str">
            <v>EH45 8QZ</v>
          </cell>
        </row>
        <row r="2164">
          <cell r="A2164" t="str">
            <v>C699</v>
          </cell>
          <cell r="B2164" t="str">
            <v>CORNERSTONE STRUCTURAL DESIGN</v>
          </cell>
          <cell r="C2164" t="str">
            <v>LONG MAN GARDENS</v>
          </cell>
          <cell r="D2164" t="str">
            <v>LEWES ROAD</v>
          </cell>
          <cell r="E2164" t="str">
            <v>WILMINGTON</v>
          </cell>
          <cell r="F2164" t="str">
            <v>EAST SUSSEX</v>
          </cell>
          <cell r="G2164" t="str">
            <v>BN26 5RS</v>
          </cell>
        </row>
        <row r="2165">
          <cell r="A2165" t="str">
            <v>C700</v>
          </cell>
          <cell r="B2165" t="str">
            <v>KIER INEGRATED SERVICES LTD</v>
          </cell>
          <cell r="C2165" t="str">
            <v>ESHER DEPOT</v>
          </cell>
          <cell r="D2165" t="str">
            <v>UNIT 1 RIVERMOLE BUSINESS PARK</v>
          </cell>
          <cell r="E2165" t="str">
            <v>MILL ROAD, ESHER</v>
          </cell>
          <cell r="F2165" t="str">
            <v>SURREY</v>
          </cell>
          <cell r="G2165" t="str">
            <v>KT10 8AS</v>
          </cell>
        </row>
        <row r="2166">
          <cell r="A2166" t="str">
            <v>C701</v>
          </cell>
          <cell r="B2166" t="str">
            <v>CEMEX UK MATERIALS LTD</v>
          </cell>
          <cell r="C2166" t="str">
            <v>CEMEX HOUSE</v>
          </cell>
          <cell r="D2166" t="str">
            <v>EVREUX WAY</v>
          </cell>
          <cell r="E2166" t="str">
            <v>RUGBY</v>
          </cell>
          <cell r="F2166" t="str">
            <v>WARWICKSHIRE</v>
          </cell>
          <cell r="G2166" t="str">
            <v>CV21 2DT</v>
          </cell>
        </row>
        <row r="2167">
          <cell r="A2167" t="str">
            <v>C702</v>
          </cell>
          <cell r="B2167" t="str">
            <v>SKANSKA INFRASTRUCTURE SERV</v>
          </cell>
          <cell r="C2167" t="str">
            <v>HIGHWAYS DEPOT</v>
          </cell>
          <cell r="D2167" t="str">
            <v>STERLING WAY</v>
          </cell>
          <cell r="E2167" t="str">
            <v>WITCHFORD</v>
          </cell>
          <cell r="F2167" t="str">
            <v>CAMBRIDGESHIRE</v>
          </cell>
          <cell r="G2167" t="str">
            <v>CB6 3NR</v>
          </cell>
        </row>
        <row r="2168">
          <cell r="A2168" t="str">
            <v>C709</v>
          </cell>
          <cell r="B2168" t="str">
            <v>CROSS CONCRETE FLOORING LTD</v>
          </cell>
          <cell r="C2168" t="str">
            <v>FAWNEY ROAD</v>
          </cell>
          <cell r="D2168" t="str">
            <v>CROSS</v>
          </cell>
          <cell r="E2168" t="str">
            <v>DRUMAHOE</v>
          </cell>
          <cell r="F2168" t="str">
            <v>CO. LONDONDERRY</v>
          </cell>
          <cell r="G2168" t="str">
            <v>BT47 3NB</v>
          </cell>
        </row>
        <row r="2169">
          <cell r="A2169" t="str">
            <v>C712</v>
          </cell>
          <cell r="B2169" t="str">
            <v>C.J. GEOTECHNICAL</v>
          </cell>
          <cell r="C2169" t="str">
            <v>C/O ESH CONSTRUCTION</v>
          </cell>
          <cell r="D2169" t="str">
            <v>SPRINGFIELD AVENUE</v>
          </cell>
          <cell r="E2169" t="str">
            <v>BRIDLINGTON</v>
          </cell>
          <cell r="F2169" t="str">
            <v>YORKSHIRE</v>
          </cell>
          <cell r="G2169" t="str">
            <v>YO15 3AA</v>
          </cell>
        </row>
        <row r="2170">
          <cell r="A2170" t="str">
            <v>C714</v>
          </cell>
          <cell r="B2170" t="str">
            <v>COMMODITY PROCESSING SYSTEM LT</v>
          </cell>
          <cell r="C2170" t="str">
            <v>LILACS, FERRY ROAD</v>
          </cell>
          <cell r="D2170" t="str">
            <v>FINGRINGHOE</v>
          </cell>
          <cell r="E2170" t="str">
            <v>COLCHESTER</v>
          </cell>
          <cell r="F2170" t="str">
            <v>ESSEX</v>
          </cell>
          <cell r="G2170" t="str">
            <v>CO5 7BY</v>
          </cell>
        </row>
        <row r="2171">
          <cell r="A2171" t="str">
            <v>C715</v>
          </cell>
          <cell r="B2171" t="str">
            <v>CONROYS RECYCLING LIMITED</v>
          </cell>
          <cell r="C2171" t="str">
            <v>ACORN HOUSE</v>
          </cell>
          <cell r="D2171" t="str">
            <v>85 WAINFLEET ROAD</v>
          </cell>
          <cell r="E2171" t="str">
            <v>SKEGNESS</v>
          </cell>
          <cell r="F2171" t="str">
            <v>LINCOLNSHIRE</v>
          </cell>
          <cell r="G2171" t="str">
            <v>PE25 2EL</v>
          </cell>
        </row>
        <row r="2172">
          <cell r="A2172" t="str">
            <v>C717</v>
          </cell>
          <cell r="B2172" t="str">
            <v>CUBIS SYSTEMS</v>
          </cell>
          <cell r="C2172" t="str">
            <v>4 SILVERWOOD IND ESTATE</v>
          </cell>
          <cell r="D2172" t="str">
            <v>SILVERWOOD ROAD</v>
          </cell>
          <cell r="E2172" t="str">
            <v>LURGAN</v>
          </cell>
          <cell r="F2172" t="str">
            <v>CO. ARMAGH</v>
          </cell>
          <cell r="G2172" t="str">
            <v>BT66 6LN</v>
          </cell>
        </row>
        <row r="2173">
          <cell r="A2173" t="str">
            <v>C718</v>
          </cell>
          <cell r="B2173" t="str">
            <v>CHARCON CONSTRUCTION SOL GRP**</v>
          </cell>
          <cell r="C2173" t="str">
            <v>(AGGREGATE INDUSTRIES UK LTD)</v>
          </cell>
          <cell r="D2173" t="str">
            <v>ROWAN HOUSE</v>
          </cell>
          <cell r="E2173" t="str">
            <v>CHIPPENHAM</v>
          </cell>
          <cell r="F2173" t="str">
            <v>WILTSHIRE</v>
          </cell>
          <cell r="G2173" t="str">
            <v>SN14 0SQ</v>
          </cell>
        </row>
        <row r="2174">
          <cell r="A2174" t="str">
            <v>C719</v>
          </cell>
          <cell r="B2174" t="str">
            <v xml:space="preserve">COSTAIN LTD  </v>
          </cell>
          <cell r="C2174" t="str">
            <v xml:space="preserve">M1 J30 COMPOUND, THE DEPOT </v>
          </cell>
          <cell r="D2174" t="str">
            <v xml:space="preserve">SHEFFIELD ROAD, A6135  </v>
          </cell>
          <cell r="E2174" t="str">
            <v xml:space="preserve">BARLBOROUGH, CHESTERFIELD </v>
          </cell>
          <cell r="F2174" t="str">
            <v xml:space="preserve">DERBYSHIRE         </v>
          </cell>
          <cell r="G2174" t="str">
            <v xml:space="preserve">S43 4TP </v>
          </cell>
        </row>
        <row r="2175">
          <cell r="A2175" t="str">
            <v>C720</v>
          </cell>
          <cell r="B2175" t="str">
            <v xml:space="preserve">OLIVER CONNELL &amp; SON LTD     </v>
          </cell>
          <cell r="C2175" t="str">
            <v xml:space="preserve">WAKERING ROAD  </v>
          </cell>
          <cell r="E2175" t="str">
            <v xml:space="preserve">BARKING         </v>
          </cell>
          <cell r="F2175" t="str">
            <v xml:space="preserve">LONDON  </v>
          </cell>
          <cell r="G2175" t="str">
            <v>IG11 8PD</v>
          </cell>
        </row>
        <row r="2176">
          <cell r="A2176" t="str">
            <v>C723</v>
          </cell>
          <cell r="B2176" t="str">
            <v>COSTAIN LIMITED</v>
          </cell>
          <cell r="C2176" t="str">
            <v xml:space="preserve">7TH FLOOR          </v>
          </cell>
          <cell r="D2176" t="str">
            <v xml:space="preserve">70 ST MARY AXE         </v>
          </cell>
          <cell r="F2176" t="str">
            <v>LONDON</v>
          </cell>
          <cell r="G2176" t="str">
            <v>EX3A 8BE</v>
          </cell>
        </row>
        <row r="2177">
          <cell r="A2177" t="str">
            <v>C724</v>
          </cell>
          <cell r="B2177" t="str">
            <v>COSTAIN LTD</v>
          </cell>
          <cell r="C2177" t="str">
            <v>SITE OFFICE</v>
          </cell>
          <cell r="D2177" t="str">
            <v>NEWTON LANE</v>
          </cell>
          <cell r="E2177" t="str">
            <v>NEWTON-LE-WILLOWS</v>
          </cell>
          <cell r="F2177" t="str">
            <v>MERSEYSIDE</v>
          </cell>
          <cell r="G2177" t="str">
            <v>WA12 0HY</v>
          </cell>
        </row>
        <row r="2178">
          <cell r="A2178" t="str">
            <v>C726</v>
          </cell>
          <cell r="B2178" t="str">
            <v>CONCRETE SERVICES &amp; SUPPLIES L</v>
          </cell>
          <cell r="C2178" t="str">
            <v>BROWNLOW FARM BARN</v>
          </cell>
          <cell r="D2178" t="str">
            <v>BROWNLOW HEATH LANE</v>
          </cell>
          <cell r="E2178" t="str">
            <v>CONGLETON</v>
          </cell>
          <cell r="F2178" t="str">
            <v>CHESHIRE</v>
          </cell>
          <cell r="G2178" t="str">
            <v>CW12 4TH</v>
          </cell>
        </row>
        <row r="2179">
          <cell r="A2179" t="str">
            <v>C727</v>
          </cell>
          <cell r="B2179" t="str">
            <v>CAREY LONDON LTD</v>
          </cell>
          <cell r="C2179" t="str">
            <v>BOSTON ROAD - PHASE 2</v>
          </cell>
          <cell r="D2179" t="str">
            <v>117 BOSTON ROAD</v>
          </cell>
          <cell r="E2179" t="str">
            <v/>
          </cell>
          <cell r="F2179" t="str">
            <v>LONDON</v>
          </cell>
          <cell r="G2179" t="str">
            <v>W7 3SA</v>
          </cell>
        </row>
        <row r="2180">
          <cell r="A2180" t="str">
            <v>C728</v>
          </cell>
          <cell r="B2180" t="str">
            <v>CAREY LONDON LTD</v>
          </cell>
          <cell r="C2180" t="str">
            <v>E1 THE COURTYARD</v>
          </cell>
          <cell r="D2180" t="str">
            <v>ALBAN PARK</v>
          </cell>
          <cell r="E2180" t="str">
            <v>ST. ALBANS</v>
          </cell>
          <cell r="F2180" t="str">
            <v>HERTFORDSHIRE</v>
          </cell>
          <cell r="G2180" t="str">
            <v>AL4 0LA</v>
          </cell>
        </row>
        <row r="2181">
          <cell r="A2181" t="str">
            <v>C729</v>
          </cell>
          <cell r="B2181" t="str">
            <v>CAREY LONDON LTD</v>
          </cell>
          <cell r="C2181" t="str">
            <v>MOOR MILL LANE</v>
          </cell>
          <cell r="D2181" t="str">
            <v/>
          </cell>
          <cell r="E2181" t="str">
            <v>ST. ALBANS</v>
          </cell>
          <cell r="F2181" t="str">
            <v>HERTFORDSHIRE</v>
          </cell>
          <cell r="G2181" t="str">
            <v>AL2 3UA</v>
          </cell>
        </row>
        <row r="2182">
          <cell r="A2182" t="str">
            <v>C730</v>
          </cell>
          <cell r="B2182" t="str">
            <v>CAREY LONDON LTD</v>
          </cell>
          <cell r="C2182" t="str">
            <v xml:space="preserve">L&amp;Q PROJECT ZIP </v>
          </cell>
          <cell r="D2182" t="str">
            <v xml:space="preserve">PLOT 18.2 &amp; 18.3  </v>
          </cell>
          <cell r="E2182" t="str">
            <v xml:space="preserve">GREENWICH PENINSULA  </v>
          </cell>
          <cell r="F2182" t="str">
            <v xml:space="preserve">WEST PARK SIDE, LONDON  </v>
          </cell>
          <cell r="G2182" t="str">
            <v>SE10 0BE</v>
          </cell>
        </row>
        <row r="2183">
          <cell r="A2183" t="str">
            <v>C733</v>
          </cell>
          <cell r="B2183" t="str">
            <v>OLIVER CONNELL &amp; SON LTD</v>
          </cell>
          <cell r="C2183" t="str">
            <v>HEATHROW BA PREMIA 904</v>
          </cell>
          <cell r="D2183" t="str">
            <v>C/O MORGAN SINDALL, SEALAND RD</v>
          </cell>
          <cell r="E2183" t="str">
            <v>HEATHROW</v>
          </cell>
          <cell r="F2183" t="str">
            <v>MIDDLESEX</v>
          </cell>
          <cell r="G2183" t="str">
            <v>TW6 3AQ</v>
          </cell>
        </row>
        <row r="2184">
          <cell r="A2184" t="str">
            <v>C734</v>
          </cell>
          <cell r="B2184" t="str">
            <v>OLIVER CONNELL &amp; SON LTD</v>
          </cell>
          <cell r="C2184" t="str">
            <v>(B15 2SG), PERIVALE IND. EST</v>
          </cell>
          <cell r="D2184" t="str">
            <v>HORSENDEN LANE SOUTH</v>
          </cell>
          <cell r="E2184" t="str">
            <v>PERIVALE, GREENFORD</v>
          </cell>
          <cell r="F2184" t="str">
            <v>MIDDLESEX</v>
          </cell>
          <cell r="G2184" t="str">
            <v>UB6 7RH</v>
          </cell>
        </row>
        <row r="2185">
          <cell r="A2185" t="str">
            <v>C735</v>
          </cell>
          <cell r="B2185" t="str">
            <v>CAREY LONDON LTD</v>
          </cell>
          <cell r="C2185" t="str">
            <v>1-3 ST JOHNS ROAD</v>
          </cell>
          <cell r="D2185" t="str">
            <v/>
          </cell>
          <cell r="E2185" t="str">
            <v>HARROW</v>
          </cell>
          <cell r="F2185" t="str">
            <v>MIDDLESEX</v>
          </cell>
          <cell r="G2185" t="str">
            <v>HA1 2EF</v>
          </cell>
        </row>
        <row r="2186">
          <cell r="A2186" t="str">
            <v>C736</v>
          </cell>
          <cell r="B2186" t="str">
            <v>CONNOR CONSTRUCTION LTD</v>
          </cell>
          <cell r="C2186" t="str">
            <v>CREES QUARRY</v>
          </cell>
          <cell r="D2186" t="str">
            <v>HOLWELL</v>
          </cell>
          <cell r="E2186" t="str">
            <v>NUNNEY FROME</v>
          </cell>
          <cell r="F2186" t="str">
            <v>SOMERSET</v>
          </cell>
          <cell r="G2186" t="str">
            <v>BA11 4PY</v>
          </cell>
        </row>
        <row r="2187">
          <cell r="A2187" t="str">
            <v>C737</v>
          </cell>
          <cell r="B2187" t="str">
            <v>MARSHALLS MONO LTD</v>
          </cell>
          <cell r="C2187" t="str">
            <v>T/A MARSHALLS CPM</v>
          </cell>
          <cell r="D2187" t="str">
            <v>RAINBOW WORKS, POLLINGTON</v>
          </cell>
          <cell r="E2187" t="str">
            <v>GOOLE</v>
          </cell>
          <cell r="F2187" t="str">
            <v>NORTH HUMBERSIDE</v>
          </cell>
          <cell r="G2187" t="str">
            <v>DN14 0DU</v>
          </cell>
        </row>
        <row r="2188">
          <cell r="A2188" t="str">
            <v>C738</v>
          </cell>
          <cell r="B2188" t="str">
            <v xml:space="preserve">CAREY LONDON LTD    </v>
          </cell>
          <cell r="C2188" t="str">
            <v xml:space="preserve">ALPERTON BUS GARAGE    </v>
          </cell>
          <cell r="D2188" t="str">
            <v xml:space="preserve">EALING ROAD   </v>
          </cell>
          <cell r="E2188" t="str">
            <v xml:space="preserve">WEMBLEY  </v>
          </cell>
          <cell r="F2188" t="str">
            <v xml:space="preserve">LONDON  </v>
          </cell>
          <cell r="G2188" t="str">
            <v xml:space="preserve">HA0 4LL </v>
          </cell>
        </row>
        <row r="2189">
          <cell r="A2189" t="str">
            <v>C739</v>
          </cell>
          <cell r="B2189" t="str">
            <v>COFFEY CONSTRUCTION LIMITED</v>
          </cell>
          <cell r="C2189" t="str">
            <v>107 MERE GRANGE</v>
          </cell>
          <cell r="D2189" t="str">
            <v>LEASIDE</v>
          </cell>
          <cell r="E2189" t="str">
            <v>ST HELENS</v>
          </cell>
          <cell r="F2189" t="str">
            <v>MERSEYSIDE</v>
          </cell>
          <cell r="G2189" t="str">
            <v>WA9 5GG</v>
          </cell>
        </row>
        <row r="2190">
          <cell r="A2190" t="str">
            <v>C740</v>
          </cell>
          <cell r="B2190" t="str">
            <v>BRITCON LTD</v>
          </cell>
          <cell r="C2190" t="str">
            <v>STOBART RAIL</v>
          </cell>
          <cell r="D2190" t="str">
            <v>ST MARYS ROAD, OFF DEAN LANE</v>
          </cell>
          <cell r="E2190" t="str">
            <v>MANCHESTER</v>
          </cell>
          <cell r="F2190" t="str">
            <v>GREATER MANCHESTER</v>
          </cell>
          <cell r="G2190" t="str">
            <v>M40 3AB</v>
          </cell>
        </row>
        <row r="2191">
          <cell r="A2191" t="str">
            <v>C741</v>
          </cell>
          <cell r="B2191" t="str">
            <v>KIER INTERGRATED SERVICES LTD</v>
          </cell>
          <cell r="C2191" t="str">
            <v>UTILITIES KIER SITE OFFICE</v>
          </cell>
          <cell r="D2191" t="str">
            <v>WITHIN SEVEN TRENT SEWAGE</v>
          </cell>
          <cell r="E2191" t="str">
            <v>BROMWICH ROAD, WORCESTER</v>
          </cell>
          <cell r="F2191" t="str">
            <v>WORCESTERSHIRE</v>
          </cell>
          <cell r="G2191" t="str">
            <v>WR2 4ZP</v>
          </cell>
        </row>
        <row r="2192">
          <cell r="A2192" t="str">
            <v>C742</v>
          </cell>
          <cell r="B2192" t="str">
            <v>CEMENTATION SKANSKA LTD</v>
          </cell>
          <cell r="C2192" t="str">
            <v>A19/A184 TESTOS JNC BOLDON</v>
          </cell>
          <cell r="D2192" t="str">
            <v>COLLIER, WEST PASTURES OFF</v>
          </cell>
          <cell r="E2192" t="str">
            <v>NEWCASTLE ROAD, WEST BOLDON</v>
          </cell>
          <cell r="F2192" t="str">
            <v>TYNE &amp; WEAR</v>
          </cell>
          <cell r="G2192" t="str">
            <v>NE36 0BG</v>
          </cell>
        </row>
        <row r="2193">
          <cell r="A2193" t="str">
            <v>C743</v>
          </cell>
          <cell r="B2193" t="str">
            <v>THE CONCRETE COMPANY</v>
          </cell>
          <cell r="C2193" t="str">
            <v>STATION ROAD</v>
          </cell>
          <cell r="D2193" t="str">
            <v>THORNEY</v>
          </cell>
          <cell r="E2193" t="str">
            <v>PETERBOUROUGH</v>
          </cell>
          <cell r="F2193" t="str">
            <v>CAMBRIDGESHIRE</v>
          </cell>
          <cell r="G2193" t="str">
            <v>PE6 0QE</v>
          </cell>
        </row>
        <row r="2194">
          <cell r="A2194" t="str">
            <v>C747</v>
          </cell>
          <cell r="B2194" t="str">
            <v>CONCEPT LIFE SCIENCES</v>
          </cell>
          <cell r="C2194" t="str">
            <v>3 CRITTALL DRIVE</v>
          </cell>
          <cell r="D2194" t="str">
            <v>SPRINGFIELD IND ESTATE</v>
          </cell>
          <cell r="E2194" t="str">
            <v>BRAINTREE</v>
          </cell>
          <cell r="F2194" t="str">
            <v>ESSEX</v>
          </cell>
          <cell r="G2194" t="str">
            <v>CM7 2RT</v>
          </cell>
        </row>
        <row r="2195">
          <cell r="A2195" t="str">
            <v>C748</v>
          </cell>
          <cell r="B2195" t="str">
            <v>CCS MEDIA LTD</v>
          </cell>
          <cell r="C2195" t="str">
            <v>OLD BIRDHOLME HOUSE</v>
          </cell>
          <cell r="D2195" t="str">
            <v>DERBY ROAD</v>
          </cell>
          <cell r="E2195" t="str">
            <v>CHESTERFIELD</v>
          </cell>
          <cell r="F2195" t="str">
            <v>DERBYSHIRE</v>
          </cell>
          <cell r="G2195" t="str">
            <v>S40 2EX</v>
          </cell>
        </row>
        <row r="2196">
          <cell r="A2196" t="str">
            <v>C749</v>
          </cell>
          <cell r="B2196" t="str">
            <v>COSTAIN</v>
          </cell>
          <cell r="C2196" t="str">
            <v>LONDON BRIDGE STATION</v>
          </cell>
          <cell r="D2196" t="str">
            <v>REDEVELOPMENT</v>
          </cell>
          <cell r="E2196" t="str">
            <v>82 THOMAS STREET</v>
          </cell>
          <cell r="F2196" t="str">
            <v>LONDON</v>
          </cell>
          <cell r="G2196" t="str">
            <v>SE1 3QU</v>
          </cell>
        </row>
        <row r="2197">
          <cell r="A2197" t="str">
            <v>C750</v>
          </cell>
          <cell r="B2197" t="str">
            <v>HARRINGTONS BUILDERS PLC</v>
          </cell>
          <cell r="C2197" t="str">
            <v>CHATTEN FREE SCHOOL</v>
          </cell>
          <cell r="D2197" t="str">
            <v>CONRAD</v>
          </cell>
          <cell r="E2197" t="str">
            <v>WITHAM</v>
          </cell>
          <cell r="F2197" t="str">
            <v>ESSEX</v>
          </cell>
          <cell r="G2197" t="str">
            <v>CM8 2SD</v>
          </cell>
        </row>
        <row r="2198">
          <cell r="A2198" t="str">
            <v>C751</v>
          </cell>
          <cell r="B2198" t="str">
            <v>CONSTRUCTION SITE SUPPLIES LTD</v>
          </cell>
          <cell r="C2198" t="str">
            <v>CIVIC WAY</v>
          </cell>
          <cell r="D2198" t="str">
            <v>OFF VICTORIA ROAD</v>
          </cell>
          <cell r="E2198" t="str">
            <v>SOUTH RUISLIP</v>
          </cell>
          <cell r="F2198" t="str">
            <v>MIDDLESEX</v>
          </cell>
          <cell r="G2198" t="str">
            <v>HA4 0YP</v>
          </cell>
        </row>
        <row r="2199">
          <cell r="A2199" t="str">
            <v>C752</v>
          </cell>
          <cell r="B2199" t="str">
            <v>CORNISH LIME CO. LIMITED</v>
          </cell>
          <cell r="C2199" t="str">
            <v>BRIMS PARK</v>
          </cell>
          <cell r="D2199" t="str">
            <v>OLD CALLYWITH ROAD</v>
          </cell>
          <cell r="E2199" t="str">
            <v>BODMIN</v>
          </cell>
          <cell r="F2199" t="str">
            <v>CORNWALL</v>
          </cell>
          <cell r="G2199" t="str">
            <v>PL31 2DZ</v>
          </cell>
        </row>
        <row r="2200">
          <cell r="A2200" t="str">
            <v>C753</v>
          </cell>
          <cell r="B2200" t="str">
            <v>COSMIN VOIASCIUC</v>
          </cell>
          <cell r="C2200" t="str">
            <v>ADDINGTON VALLEY ACADEMY 5</v>
          </cell>
          <cell r="D2200" t="str">
            <v/>
          </cell>
          <cell r="E2200" t="str">
            <v>WEMBLEY</v>
          </cell>
          <cell r="F2200" t="str">
            <v>MIDDLESEX</v>
          </cell>
          <cell r="G2200" t="str">
            <v>CR0 9AZ</v>
          </cell>
        </row>
        <row r="2201">
          <cell r="A2201" t="str">
            <v>C754</v>
          </cell>
          <cell r="B2201" t="str">
            <v xml:space="preserve">OLIVER CONNELL &amp; SONS LTD     </v>
          </cell>
          <cell r="C2201" t="str">
            <v xml:space="preserve">MILL ROAD  </v>
          </cell>
          <cell r="E2201" t="str">
            <v xml:space="preserve">ILFORD     </v>
          </cell>
          <cell r="F2201" t="str">
            <v xml:space="preserve">LONDON  </v>
          </cell>
          <cell r="G2201" t="str">
            <v xml:space="preserve">IG1 2FH </v>
          </cell>
        </row>
        <row r="2202">
          <cell r="A2202" t="str">
            <v>C755</v>
          </cell>
          <cell r="B2202" t="str">
            <v>CHILTERN FACILITIES MAINTENANC</v>
          </cell>
          <cell r="C2202" t="str">
            <v>NEW ACCOUNT OAKHOUSE</v>
          </cell>
          <cell r="D2202" t="str">
            <v>19A GARRETT CLOSE, KINGS CLARE</v>
          </cell>
          <cell r="E2202" t="str">
            <v>NEWBURY</v>
          </cell>
          <cell r="F2202" t="str">
            <v>BERKSHIRE</v>
          </cell>
          <cell r="G2202" t="str">
            <v>RG20 5SD</v>
          </cell>
        </row>
        <row r="2203">
          <cell r="A2203" t="str">
            <v>C756</v>
          </cell>
          <cell r="B2203" t="str">
            <v xml:space="preserve">MODEBEST BUILDERS LIMITED  </v>
          </cell>
          <cell r="C2203" t="str">
            <v xml:space="preserve">ROYAL ARSENAL RIVERSIDE, PHA </v>
          </cell>
          <cell r="D2203" t="str">
            <v xml:space="preserve">BELL WATER GATE OFF WOOLWICH  </v>
          </cell>
          <cell r="E2203" t="str">
            <v xml:space="preserve">HIGH STREET   </v>
          </cell>
          <cell r="F2203" t="str">
            <v xml:space="preserve">LONDON     </v>
          </cell>
          <cell r="G2203" t="str">
            <v>SE18 6DL</v>
          </cell>
        </row>
        <row r="2204">
          <cell r="A2204" t="str">
            <v>C760</v>
          </cell>
          <cell r="B2204" t="str">
            <v xml:space="preserve">KIER TRANSPORTATION LTD       </v>
          </cell>
          <cell r="C2204" t="str">
            <v>LONGDEN ROAD MAINTENANCE D</v>
          </cell>
          <cell r="D2204" t="str">
            <v>107 LONGDEN ROAD</v>
          </cell>
          <cell r="E2204" t="str">
            <v>SHREWSBURY</v>
          </cell>
          <cell r="F2204" t="str">
            <v>SHROPSHIRE</v>
          </cell>
          <cell r="G2204" t="str">
            <v>SY3 9EL</v>
          </cell>
        </row>
        <row r="2205">
          <cell r="A2205" t="str">
            <v>C761</v>
          </cell>
          <cell r="B2205" t="str">
            <v xml:space="preserve">CAREY LONDON LIMITED  </v>
          </cell>
          <cell r="C2205" t="str">
            <v xml:space="preserve">VINCENT STREET  </v>
          </cell>
          <cell r="E2205" t="str">
            <v xml:space="preserve">CUNNING TOWN     </v>
          </cell>
          <cell r="F2205" t="str">
            <v xml:space="preserve">LONDON         </v>
          </cell>
          <cell r="G2205" t="str">
            <v xml:space="preserve">E16 1QR </v>
          </cell>
        </row>
        <row r="2206">
          <cell r="A2206" t="str">
            <v>C765</v>
          </cell>
          <cell r="B2206" t="str">
            <v>R F PLANT HIRE LIMITED</v>
          </cell>
          <cell r="C2206" t="str">
            <v>GROVE FARM</v>
          </cell>
          <cell r="D2206" t="str">
            <v>BROOKE STREET</v>
          </cell>
          <cell r="E2206" t="str">
            <v>BRENTWOOD</v>
          </cell>
          <cell r="F2206" t="str">
            <v>ESSEX</v>
          </cell>
          <cell r="G2206" t="str">
            <v>CM14 5NG</v>
          </cell>
        </row>
        <row r="2207">
          <cell r="A2207" t="str">
            <v>C766</v>
          </cell>
          <cell r="B2207" t="str">
            <v>CMT EQUIPMENT LTD**</v>
          </cell>
          <cell r="C2207" t="str">
            <v xml:space="preserve">RIVERBRIDGE HOUSE             </v>
          </cell>
          <cell r="D2207" t="str">
            <v xml:space="preserve">ANCHOR BOULEVARD  </v>
          </cell>
          <cell r="E2207" t="str">
            <v xml:space="preserve">DARTFORD           </v>
          </cell>
          <cell r="F2207" t="str">
            <v>KENT</v>
          </cell>
          <cell r="G2207" t="str">
            <v xml:space="preserve">DA2 6SL </v>
          </cell>
        </row>
        <row r="2208">
          <cell r="A2208" t="str">
            <v>C767</v>
          </cell>
          <cell r="B2208" t="str">
            <v>MPB STRUCTURES LIMITED</v>
          </cell>
          <cell r="C2208" t="str">
            <v>E959 - ST GEORGE SITE</v>
          </cell>
          <cell r="D2208" t="str">
            <v>17-19 IMPERIAL ROAD</v>
          </cell>
          <cell r="E2208" t="str">
            <v>FULHAM</v>
          </cell>
          <cell r="F2208" t="str">
            <v>LONDON</v>
          </cell>
          <cell r="G2208" t="str">
            <v>SW6 2AN</v>
          </cell>
        </row>
        <row r="2209">
          <cell r="A2209" t="str">
            <v>C768</v>
          </cell>
          <cell r="B2209" t="str">
            <v>THE COTSWOLD CASEMENT CO</v>
          </cell>
          <cell r="C2209" t="str">
            <v>THE COTSWOLD BUSINESS VILLAGE</v>
          </cell>
          <cell r="D2209" t="str">
            <v>LONDON ROAD</v>
          </cell>
          <cell r="E2209" t="str">
            <v>MORETON IN MARSH</v>
          </cell>
          <cell r="F2209" t="str">
            <v>GLOUCESTERSHIRE</v>
          </cell>
          <cell r="G2209" t="str">
            <v>GL56 0JQ</v>
          </cell>
        </row>
        <row r="2210">
          <cell r="A2210" t="str">
            <v>C769</v>
          </cell>
          <cell r="B2210" t="str">
            <v>CONCEPT CONSULTANTS</v>
          </cell>
          <cell r="C2210" t="str">
            <v>CRESKELD COTTAGE</v>
          </cell>
          <cell r="D2210" t="str">
            <v>BACKLANE</v>
          </cell>
          <cell r="E2210" t="str">
            <v>HUNSINGORE</v>
          </cell>
          <cell r="F2210" t="str">
            <v>YORKSHIRE</v>
          </cell>
          <cell r="G2210" t="str">
            <v>LS22 5HY</v>
          </cell>
        </row>
        <row r="2211">
          <cell r="A2211" t="str">
            <v>C770</v>
          </cell>
          <cell r="B2211" t="str">
            <v>CAUSEWAY GEOTECH LTD</v>
          </cell>
          <cell r="C2211" t="str">
            <v>8 DRUMAHISKEY ROAD</v>
          </cell>
          <cell r="D2211" t="str">
            <v/>
          </cell>
          <cell r="E2211" t="str">
            <v>BALLYMONEY</v>
          </cell>
          <cell r="F2211" t="str">
            <v>CO. ANTRIM</v>
          </cell>
          <cell r="G2211" t="str">
            <v>BT53 7QL</v>
          </cell>
        </row>
        <row r="2212">
          <cell r="A2212" t="str">
            <v>C771</v>
          </cell>
          <cell r="B2212" t="str">
            <v>COSTAIN SKANSKA HS2EW SOUTH JV</v>
          </cell>
          <cell r="C2212" t="str">
            <v>THE PODIUM, 2ND FLOOR</v>
          </cell>
          <cell r="D2212" t="str">
            <v>1 EVERSHOLT STREET</v>
          </cell>
          <cell r="E2212" t="str">
            <v/>
          </cell>
          <cell r="F2212" t="str">
            <v>LONDON</v>
          </cell>
          <cell r="G2212" t="str">
            <v>NW1 2DN</v>
          </cell>
        </row>
        <row r="2213">
          <cell r="A2213" t="str">
            <v>C772</v>
          </cell>
          <cell r="B2213" t="str">
            <v xml:space="preserve">PJ HEGARTY  </v>
          </cell>
          <cell r="C2213" t="str">
            <v xml:space="preserve">B101 DP WORLD PROJECT WORKS   </v>
          </cell>
          <cell r="D2213" t="str">
            <v xml:space="preserve">DP WORLD LONDON GATEWAY </v>
          </cell>
          <cell r="E2213" t="str">
            <v xml:space="preserve">1 LONDON GATEWAY, STANFORD LE </v>
          </cell>
          <cell r="F2213" t="str">
            <v xml:space="preserve">HOPE, ESSEX    </v>
          </cell>
          <cell r="G2213" t="str">
            <v>SS17 9DY</v>
          </cell>
        </row>
        <row r="2214">
          <cell r="A2214" t="str">
            <v>C774</v>
          </cell>
          <cell r="B2214" t="str">
            <v>PJ CAREY CONTRACTORS LTD</v>
          </cell>
          <cell r="C2214" t="str">
            <v>3449 PERRY BARR PLOT 6 PJC CON</v>
          </cell>
          <cell r="D2214" t="str">
            <v>PLOT 6 PERRY BARR RESIDENTIAL</v>
          </cell>
          <cell r="E2214" t="str">
            <v>150 WELLHEAD LANE, BIRMINGHAM</v>
          </cell>
          <cell r="F2214" t="str">
            <v>WARWICKSHIRE</v>
          </cell>
          <cell r="G2214" t="str">
            <v>B42 2SY</v>
          </cell>
        </row>
        <row r="2215">
          <cell r="A2215" t="str">
            <v>C775</v>
          </cell>
          <cell r="B2215" t="str">
            <v>CAUSEWAY GEOTECH LTD</v>
          </cell>
          <cell r="C2215" t="str">
            <v>13 RYANSTOWN ROAD</v>
          </cell>
          <cell r="D2215" t="str">
            <v/>
          </cell>
          <cell r="E2215" t="str">
            <v>NEWRY</v>
          </cell>
          <cell r="F2215" t="str">
            <v>COUNTY DOWN</v>
          </cell>
          <cell r="G2215" t="str">
            <v>BT34 2NG</v>
          </cell>
        </row>
        <row r="2216">
          <cell r="A2216" t="str">
            <v>C776</v>
          </cell>
          <cell r="B2216" t="str">
            <v>CENTRE FOR PROCESS INNOV LTD</v>
          </cell>
          <cell r="C2216" t="str">
            <v>NATIONAL FORMULATION CENTRE</v>
          </cell>
          <cell r="D2216" t="str">
            <v>THE COXON BUILDING,JOHN WALKER</v>
          </cell>
          <cell r="E2216" t="str">
            <v>ROAD, NETPARK, SEDGEFIELD</v>
          </cell>
          <cell r="F2216" t="str">
            <v>COUNTY DURHAM</v>
          </cell>
          <cell r="G2216" t="str">
            <v>TS21 3FE</v>
          </cell>
        </row>
        <row r="2217">
          <cell r="A2217" t="str">
            <v>C777</v>
          </cell>
          <cell r="B2217" t="str">
            <v>THOMAS BOW LTD</v>
          </cell>
          <cell r="C2217" t="str">
            <v>124 BIRCHWOOD LANE</v>
          </cell>
          <cell r="D2217" t="str">
            <v>SOUTH NORMANTON</v>
          </cell>
          <cell r="E2217" t="str">
            <v>DERBY</v>
          </cell>
          <cell r="F2217" t="str">
            <v>DERBYSHIRE</v>
          </cell>
          <cell r="G2217" t="str">
            <v>DE55 3DD</v>
          </cell>
        </row>
        <row r="2218">
          <cell r="A2218" t="str">
            <v>C778</v>
          </cell>
          <cell r="B2218" t="str">
            <v>CEMEX</v>
          </cell>
          <cell r="C2218" t="str">
            <v>LONDON ROAD</v>
          </cell>
          <cell r="D2218" t="str">
            <v>WICK</v>
          </cell>
          <cell r="E2218" t="str">
            <v>BRISTOL</v>
          </cell>
          <cell r="F2218" t="str">
            <v>AVON</v>
          </cell>
          <cell r="G2218" t="str">
            <v>BS30 5SJ</v>
          </cell>
        </row>
        <row r="2219">
          <cell r="A2219" t="str">
            <v>C779</v>
          </cell>
          <cell r="B2219" t="str">
            <v>CFA ARCHAEOLOGY</v>
          </cell>
          <cell r="C2219" t="str">
            <v>WORKSHOP UNIT</v>
          </cell>
          <cell r="D2219" t="str">
            <v>WEST HARBOUR ROAD</v>
          </cell>
          <cell r="E2219" t="str">
            <v>COCKENZIE</v>
          </cell>
          <cell r="F2219" t="str">
            <v>EAST LOTHIAN</v>
          </cell>
          <cell r="G2219" t="str">
            <v>EH32 0HX</v>
          </cell>
        </row>
        <row r="2220">
          <cell r="A2220" t="str">
            <v>C781</v>
          </cell>
          <cell r="B2220" t="str">
            <v>OLIVER CONNELL</v>
          </cell>
          <cell r="C2220" t="str">
            <v>SEVEN OAKS SCHOOL</v>
          </cell>
          <cell r="D2220" t="str">
            <v>HIGH STREET</v>
          </cell>
          <cell r="E2220" t="str">
            <v>SEVENOAKS</v>
          </cell>
          <cell r="F2220" t="str">
            <v>KENT</v>
          </cell>
          <cell r="G2220" t="str">
            <v>TN13 1HU</v>
          </cell>
        </row>
        <row r="2221">
          <cell r="A2221" t="str">
            <v>C782</v>
          </cell>
          <cell r="B2221" t="str">
            <v>CORMAC SITE OFFICE</v>
          </cell>
          <cell r="C2221" t="str">
            <v>OLD ST LAWRENCE HOSPITAL</v>
          </cell>
          <cell r="D2221" t="str">
            <v>DUNMERE ROAD</v>
          </cell>
          <cell r="E2221" t="str">
            <v>BODMIN</v>
          </cell>
          <cell r="F2221" t="str">
            <v>CORNWALL</v>
          </cell>
          <cell r="G2221" t="str">
            <v>PL31 2QT</v>
          </cell>
        </row>
        <row r="2222">
          <cell r="A2222" t="str">
            <v>C783</v>
          </cell>
          <cell r="B2222" t="str">
            <v>CLAIRE COLEMAN</v>
          </cell>
          <cell r="C2222" t="str">
            <v>58 SANDMERE ROAD</v>
          </cell>
          <cell r="D2222" t="str">
            <v>FLAT 1</v>
          </cell>
          <cell r="E2222" t="str">
            <v/>
          </cell>
          <cell r="F2222" t="str">
            <v>LONDON</v>
          </cell>
          <cell r="G2222" t="str">
            <v>SW4 7QJ</v>
          </cell>
        </row>
        <row r="2223">
          <cell r="A2223" t="str">
            <v>C784</v>
          </cell>
          <cell r="B2223" t="str">
            <v>CEMEX RAIL</v>
          </cell>
          <cell r="C2223" t="str">
            <v>BIRCHWOOD WAY, COTES PARK</v>
          </cell>
          <cell r="D2223" t="str">
            <v/>
          </cell>
          <cell r="E2223" t="str">
            <v>WEST SOMERCOTES</v>
          </cell>
          <cell r="F2223" t="str">
            <v>DERBYSHIRE</v>
          </cell>
          <cell r="G2223" t="str">
            <v>DE55 4PY</v>
          </cell>
        </row>
        <row r="2224">
          <cell r="A2224" t="str">
            <v>C786</v>
          </cell>
          <cell r="B2224" t="str">
            <v>T E SCUDDER LTD</v>
          </cell>
          <cell r="C2224" t="str">
            <v>HIGHCROSS SHOPPING CENTRE</v>
          </cell>
          <cell r="D2224" t="str">
            <v>FREESCHOOL LANE</v>
          </cell>
          <cell r="E2224" t="str">
            <v>LEICESTER</v>
          </cell>
          <cell r="F2224" t="str">
            <v>LEICESTERSHIRE</v>
          </cell>
          <cell r="G2224" t="str">
            <v>LE1 4AN</v>
          </cell>
        </row>
        <row r="2225">
          <cell r="A2225" t="str">
            <v>C787</v>
          </cell>
          <cell r="B2225" t="str">
            <v>CIDON CONSTRUCTION LTD</v>
          </cell>
          <cell r="C2225" t="str">
            <v>EXCELSIOR MILL</v>
          </cell>
          <cell r="D2225" t="str">
            <v>HULME HALL ROAD</v>
          </cell>
          <cell r="E2225" t="str">
            <v/>
          </cell>
          <cell r="F2225" t="str">
            <v>MANCHESTER</v>
          </cell>
          <cell r="G2225" t="str">
            <v>M15 4LA</v>
          </cell>
        </row>
        <row r="2226">
          <cell r="A2226" t="str">
            <v>C789</v>
          </cell>
          <cell r="B2226" t="str">
            <v>CREATIVE CONSTRUCTION LTD</v>
          </cell>
          <cell r="C2226" t="str">
            <v>UNIT 8, ENBORNE</v>
          </cell>
          <cell r="D2226" t="str">
            <v>BUSINESS PARK, SEKSEY ROAD</v>
          </cell>
          <cell r="E2226" t="str">
            <v>SIDLESHAM , CHICHESTER</v>
          </cell>
          <cell r="F2226" t="str">
            <v>WEST SUSSEX</v>
          </cell>
          <cell r="G2226" t="str">
            <v>P020 7NE</v>
          </cell>
        </row>
        <row r="2227">
          <cell r="A2227" t="str">
            <v>C790</v>
          </cell>
          <cell r="B2227" t="str">
            <v>CREATIVE CONSTRUCTION LTD</v>
          </cell>
          <cell r="C2227" t="str">
            <v>IVER SUBSTATION</v>
          </cell>
          <cell r="D2227" t="str">
            <v>SLOUGH ROAD, CHANDLERS HILL</v>
          </cell>
          <cell r="E2227" t="str">
            <v/>
          </cell>
          <cell r="F2227" t="str">
            <v>IVER</v>
          </cell>
          <cell r="G2227" t="str">
            <v>SLO OED</v>
          </cell>
        </row>
        <row r="2228">
          <cell r="A2228" t="str">
            <v>C791</v>
          </cell>
          <cell r="B2228" t="str">
            <v>P J CAREY CONTRACTORS LTD</v>
          </cell>
          <cell r="C2228" t="str">
            <v>3 LONGMAN DRIVE</v>
          </cell>
          <cell r="D2228" t="str">
            <v/>
          </cell>
          <cell r="E2228" t="str">
            <v>INVERNESS</v>
          </cell>
          <cell r="F2228" t="str">
            <v>INVERNESS-SHIRE</v>
          </cell>
          <cell r="G2228" t="str">
            <v>IV1 1SA</v>
          </cell>
        </row>
        <row r="2229">
          <cell r="A2229" t="str">
            <v>C792</v>
          </cell>
          <cell r="B2229" t="str">
            <v>CVB JOINT VENTURE (CVBJV)</v>
          </cell>
          <cell r="C2229" t="str">
            <v>KING EDWARD MEMORIAL PARK</v>
          </cell>
          <cell r="D2229" t="str">
            <v>GLAMIS ROAD</v>
          </cell>
          <cell r="E2229" t="str">
            <v/>
          </cell>
          <cell r="F2229" t="str">
            <v>LONDON</v>
          </cell>
          <cell r="G2229" t="str">
            <v>E1W 3EQ</v>
          </cell>
        </row>
        <row r="2230">
          <cell r="A2230" t="str">
            <v>C793</v>
          </cell>
          <cell r="B2230" t="str">
            <v>CONCRETE PRESERVATION TECH</v>
          </cell>
          <cell r="C2230" t="str">
            <v>PALMER &amp; BUSINESS COURT</v>
          </cell>
          <cell r="D2230" t="str">
            <v>MANOR HOUSE ROAD</v>
          </cell>
          <cell r="E2230" t="str">
            <v>LONG EATON</v>
          </cell>
          <cell r="F2230" t="str">
            <v>NOTTINGHAMSHIRE</v>
          </cell>
          <cell r="G2230" t="str">
            <v>NG10 1LR</v>
          </cell>
        </row>
        <row r="2231">
          <cell r="A2231" t="str">
            <v>C794</v>
          </cell>
          <cell r="B2231" t="str">
            <v>CVB JOINT VENTURE (CVBJV)</v>
          </cell>
          <cell r="C2231" t="str">
            <v>CHAMBERS WHARF</v>
          </cell>
          <cell r="D2231" t="str">
            <v>CHAMBERS ST</v>
          </cell>
          <cell r="E2231" t="str">
            <v>BERMONDSEY</v>
          </cell>
          <cell r="F2231" t="str">
            <v>LONDON</v>
          </cell>
          <cell r="G2231" t="str">
            <v>SE16 4XL</v>
          </cell>
        </row>
        <row r="2232">
          <cell r="A2232" t="str">
            <v>C795</v>
          </cell>
          <cell r="B2232" t="str">
            <v>CX ENGINEERING LTD</v>
          </cell>
          <cell r="C2232" t="str">
            <v>HALL LANE</v>
          </cell>
          <cell r="D2232" t="str">
            <v/>
          </cell>
          <cell r="E2232" t="str">
            <v>INGATESTONE</v>
          </cell>
          <cell r="F2232" t="str">
            <v>ESSEX</v>
          </cell>
          <cell r="G2232" t="str">
            <v>CM4 9NR</v>
          </cell>
        </row>
        <row r="2233">
          <cell r="A2233" t="str">
            <v>C796</v>
          </cell>
          <cell r="B2233" t="str">
            <v>CONSTRUCTION TESTING SOL</v>
          </cell>
          <cell r="C2233" t="str">
            <v>WILTON INTERNATIONAL</v>
          </cell>
          <cell r="D2233" t="str">
            <v>VISITOR CENTRE</v>
          </cell>
          <cell r="E2233" t="str">
            <v>REDCAR, MIDDLESBOROUGH</v>
          </cell>
          <cell r="F2233" t="str">
            <v>NORTH YORKSHIRE</v>
          </cell>
          <cell r="G2233" t="str">
            <v>TS10 4RG</v>
          </cell>
        </row>
        <row r="2234">
          <cell r="A2234" t="str">
            <v>C797</v>
          </cell>
          <cell r="B2234" t="str">
            <v>CONSTRUCTION MARINE LTD</v>
          </cell>
          <cell r="C2234" t="str">
            <v>THE COACH HOUSE</v>
          </cell>
          <cell r="D2234" t="str">
            <v>MANSION GATE DRIVE</v>
          </cell>
          <cell r="E2234" t="str">
            <v>CHAPEL ALLERTON, LEEDS</v>
          </cell>
          <cell r="F2234" t="str">
            <v>WEST YORKSHIRE</v>
          </cell>
          <cell r="G2234" t="str">
            <v>LS7 4SY</v>
          </cell>
        </row>
        <row r="2235">
          <cell r="A2235" t="str">
            <v>C798</v>
          </cell>
          <cell r="B2235" t="str">
            <v>CONSTRUCTION MARINE LTD</v>
          </cell>
          <cell r="C2235" t="str">
            <v>LEEDS STATION STREET</v>
          </cell>
          <cell r="D2235" t="str">
            <v>ENHANCEMENTS DARK NEVILLE</v>
          </cell>
          <cell r="E2235" t="str">
            <v>LEEDS</v>
          </cell>
          <cell r="F2235" t="str">
            <v>WEST YORKSHIRE</v>
          </cell>
          <cell r="G2235" t="str">
            <v>LS1 4BQ</v>
          </cell>
        </row>
        <row r="2236">
          <cell r="A2236" t="str">
            <v>C799</v>
          </cell>
          <cell r="B2236" t="str">
            <v>SKANSKA C &amp; L DEPOT</v>
          </cell>
          <cell r="C2236" t="str">
            <v>UNIT 9</v>
          </cell>
          <cell r="D2236" t="str">
            <v>TWIN BRIDGES BUSINESS PARK</v>
          </cell>
          <cell r="E2236" t="str">
            <v>SELSDON ROAD, SOUTH CROYDON</v>
          </cell>
          <cell r="F2236" t="str">
            <v>SURREY</v>
          </cell>
          <cell r="G2236" t="str">
            <v>CR2 6PL</v>
          </cell>
        </row>
        <row r="2237">
          <cell r="A2237" t="str">
            <v>C800</v>
          </cell>
          <cell r="B2237" t="str">
            <v xml:space="preserve">HOLCIM UK LTD  </v>
          </cell>
          <cell r="C2237" t="str">
            <v>CHAINBRIDGE LANE</v>
          </cell>
          <cell r="D2237" t="str">
            <v>LOUND</v>
          </cell>
          <cell r="E2237" t="str">
            <v>RETFORD</v>
          </cell>
          <cell r="F2237" t="str">
            <v>NOTTINGHAMSHIRE</v>
          </cell>
          <cell r="G2237" t="str">
            <v>DN22 8RU</v>
          </cell>
        </row>
        <row r="2238">
          <cell r="A2238" t="str">
            <v>C801</v>
          </cell>
          <cell r="B2238" t="str">
            <v>THOMAS BOW LTD</v>
          </cell>
          <cell r="C2238" t="str">
            <v>COLWICK CYCLE ROUTE</v>
          </cell>
          <cell r="D2238" t="str">
            <v>DALESIDE ROAD</v>
          </cell>
          <cell r="E2238" t="str">
            <v>NOTTINGHAM</v>
          </cell>
          <cell r="F2238" t="str">
            <v>NOTTINGHAMSHIRE</v>
          </cell>
          <cell r="G2238" t="str">
            <v>NG2 4BE</v>
          </cell>
        </row>
        <row r="2239">
          <cell r="A2239" t="str">
            <v>C813</v>
          </cell>
          <cell r="B2239" t="str">
            <v>CHEMCOLLOIDS LTD</v>
          </cell>
          <cell r="C2239" t="str">
            <v>UNIT 1 CROSSLEY STUD FARM</v>
          </cell>
          <cell r="D2239" t="str">
            <v>BUXTON ROAD, BUGLAWTON</v>
          </cell>
          <cell r="E2239" t="str">
            <v>CONGLETON</v>
          </cell>
          <cell r="F2239" t="str">
            <v>CHESHIRE</v>
          </cell>
          <cell r="G2239" t="str">
            <v>CW12 2PN</v>
          </cell>
        </row>
        <row r="2240">
          <cell r="A2240" t="str">
            <v>C814</v>
          </cell>
          <cell r="B2240" t="str">
            <v>CAN GEOTECHNICAL</v>
          </cell>
          <cell r="C2240" t="str">
            <v>C/O BALFOUR BEATTY</v>
          </cell>
          <cell r="D2240" t="str">
            <v>BURTON ROAD</v>
          </cell>
          <cell r="E2240" t="str">
            <v>GEDLING</v>
          </cell>
          <cell r="F2240" t="str">
            <v>NOTTINGHAM</v>
          </cell>
          <cell r="G2240" t="str">
            <v>NG14 5BE</v>
          </cell>
        </row>
        <row r="2241">
          <cell r="A2241" t="str">
            <v>C815</v>
          </cell>
          <cell r="B2241" t="str">
            <v>CALDERVALE TECHNOLOGY</v>
          </cell>
          <cell r="C2241" t="str">
            <v>UNIT 1 HIGH TOWN ENTERPRISE</v>
          </cell>
          <cell r="D2241" t="str">
            <v>CENTRE, YORK STREET</v>
          </cell>
          <cell r="E2241" t="str">
            <v>LUTON</v>
          </cell>
          <cell r="F2241" t="str">
            <v>BEDFORDSHIRE</v>
          </cell>
          <cell r="G2241" t="str">
            <v>LU2 0HA</v>
          </cell>
        </row>
        <row r="2242">
          <cell r="A2242" t="str">
            <v>C816</v>
          </cell>
          <cell r="B2242" t="str">
            <v xml:space="preserve">CONSTRUCTION TESTING SOL LTD </v>
          </cell>
          <cell r="C2242" t="str">
            <v xml:space="preserve">UNITS 3-4  </v>
          </cell>
          <cell r="D2242" t="str">
            <v xml:space="preserve">BOOTHAM LANE IND ESTATE </v>
          </cell>
          <cell r="E2242" t="str">
            <v xml:space="preserve">DUNSCROFT, DONCASTER </v>
          </cell>
          <cell r="F2242" t="str">
            <v xml:space="preserve">SOUTH YORKSHIRE  </v>
          </cell>
          <cell r="G2242" t="str">
            <v xml:space="preserve">DN7 4JU </v>
          </cell>
        </row>
        <row r="2243">
          <cell r="A2243" t="str">
            <v>C817</v>
          </cell>
          <cell r="B2243" t="str">
            <v>CLEAR SOLUTIONS INTERNATIONAL</v>
          </cell>
          <cell r="C2243" t="str">
            <v>WEM IND EAST, SOULTON ROAD</v>
          </cell>
          <cell r="D2243" t="str">
            <v>WEY</v>
          </cell>
          <cell r="E2243" t="str">
            <v>SHREWSBURY</v>
          </cell>
          <cell r="F2243" t="str">
            <v>SHROPSHIRE</v>
          </cell>
          <cell r="G2243" t="str">
            <v>SY4 5SD</v>
          </cell>
        </row>
        <row r="2244">
          <cell r="A2244" t="str">
            <v>C821</v>
          </cell>
          <cell r="B2244" t="str">
            <v>CROMWELL BEARINGS &amp; TRANS</v>
          </cell>
          <cell r="C2244" t="str">
            <v>SERVICES, THE WATERFRONT</v>
          </cell>
          <cell r="D2244" t="str">
            <v>WATERFRONT HOUSE</v>
          </cell>
          <cell r="E2244" t="str">
            <v>BRIERLEY HILL</v>
          </cell>
          <cell r="F2244" t="str">
            <v>WEST MIDLANDS</v>
          </cell>
          <cell r="G2244" t="str">
            <v>DY5 1LW</v>
          </cell>
        </row>
        <row r="2245">
          <cell r="A2245" t="str">
            <v>C822</v>
          </cell>
          <cell r="B2245" t="str">
            <v>BREEDON SOUTHERN LTD</v>
          </cell>
          <cell r="C2245" t="str">
            <v>ERNEST GAGE AVENUE</v>
          </cell>
          <cell r="D2245" t="str">
            <v>LONGWATER BUSINESS PARK</v>
          </cell>
          <cell r="E2245" t="str">
            <v>COSTESSEY</v>
          </cell>
          <cell r="F2245" t="str">
            <v>NORWICH</v>
          </cell>
          <cell r="G2245" t="str">
            <v>NR5 0TX</v>
          </cell>
        </row>
        <row r="2246">
          <cell r="A2246" t="str">
            <v>C823</v>
          </cell>
          <cell r="B2246" t="str">
            <v>CVB JOINT VENTURE (CVBJV)</v>
          </cell>
          <cell r="C2246" t="str">
            <v>101 GREENWICH HIGH ROAD</v>
          </cell>
          <cell r="D2246" t="str">
            <v>GREENWICH PUMPING STATION</v>
          </cell>
          <cell r="E2246" t="str">
            <v>GREENWICH</v>
          </cell>
          <cell r="F2246" t="str">
            <v>LONDON</v>
          </cell>
          <cell r="G2246" t="str">
            <v>SE10 8JL</v>
          </cell>
        </row>
        <row r="2247">
          <cell r="A2247" t="str">
            <v>C824</v>
          </cell>
          <cell r="B2247" t="str">
            <v>LEIGH CABLES DISTRIBUTION (LCD</v>
          </cell>
          <cell r="C2247" t="str">
            <v>UNIT 4</v>
          </cell>
          <cell r="D2247" t="str">
            <v>LEA GREEN BUSINESS PARK</v>
          </cell>
          <cell r="E2247" t="str">
            <v>ST HELENS</v>
          </cell>
          <cell r="F2247" t="str">
            <v>MERSEYSIDE</v>
          </cell>
          <cell r="G2247" t="str">
            <v>WA9 4TR</v>
          </cell>
        </row>
        <row r="2248">
          <cell r="A2248" t="str">
            <v>C827</v>
          </cell>
          <cell r="B2248" t="str">
            <v>COLAS LIMITED</v>
          </cell>
          <cell r="C2248" t="str">
            <v>MATERIALS LABORATORY</v>
          </cell>
          <cell r="D2248" t="str">
            <v>ROWFANT</v>
          </cell>
          <cell r="E2248" t="str">
            <v>CRAWLEY</v>
          </cell>
          <cell r="F2248" t="str">
            <v>WEST SUSSEX</v>
          </cell>
          <cell r="G2248" t="str">
            <v>RH10 4NF</v>
          </cell>
        </row>
        <row r="2249">
          <cell r="A2249" t="str">
            <v>C833</v>
          </cell>
          <cell r="B2249" t="str">
            <v>CORMAC SOLUTIONS LIMITED</v>
          </cell>
          <cell r="C2249" t="str">
            <v>BODMIN DISTRIBUTION CENTRE</v>
          </cell>
          <cell r="D2249" t="str">
            <v>CASTLE CANKYE ROAD</v>
          </cell>
          <cell r="E2249" t="str">
            <v>BODMIN</v>
          </cell>
          <cell r="F2249" t="str">
            <v>CORNWALL</v>
          </cell>
          <cell r="G2249" t="str">
            <v>PL31 1DZ</v>
          </cell>
        </row>
        <row r="2250">
          <cell r="A2250" t="str">
            <v>C841</v>
          </cell>
          <cell r="B2250" t="str">
            <v>CROWN HOUSE TECHNOLOGIES LTD</v>
          </cell>
          <cell r="C2250" t="str">
            <v>A/C'S DEPT, BRIDGE PLACE</v>
          </cell>
          <cell r="D2250" t="str">
            <v>ANCHOR BOULEVARD, ADMIRALS PK</v>
          </cell>
          <cell r="E2250" t="str">
            <v>DARTFORD</v>
          </cell>
          <cell r="F2250" t="str">
            <v>KENT</v>
          </cell>
          <cell r="G2250" t="str">
            <v>DA2 6SN</v>
          </cell>
        </row>
        <row r="2251">
          <cell r="A2251" t="str">
            <v>C845</v>
          </cell>
          <cell r="B2251" t="str">
            <v>CORE LABRATORIES (UK) LTD</v>
          </cell>
          <cell r="C2251" t="str">
            <v>HOWE MOSS AVENUE</v>
          </cell>
          <cell r="D2251" t="str">
            <v>KIRKHILL INDUSTRIAL ESTATE</v>
          </cell>
          <cell r="E2251" t="str">
            <v>DYCE</v>
          </cell>
          <cell r="F2251" t="str">
            <v>ABERDEENSHIRE</v>
          </cell>
          <cell r="G2251" t="str">
            <v>AB21 0GL</v>
          </cell>
        </row>
        <row r="2252">
          <cell r="A2252" t="str">
            <v>C846</v>
          </cell>
          <cell r="B2252" t="str">
            <v>COSTAIN</v>
          </cell>
          <cell r="C2252" t="str">
            <v>C/O STRENSHAM WTW</v>
          </cell>
          <cell r="D2252" t="str">
            <v>MILL LANE, STRENSHAM</v>
          </cell>
          <cell r="E2252" t="str">
            <v>WORCESTER</v>
          </cell>
          <cell r="F2252" t="str">
            <v>WORCESTERSHIRE</v>
          </cell>
          <cell r="G2252" t="str">
            <v>WR8 9LB</v>
          </cell>
        </row>
        <row r="2253">
          <cell r="A2253" t="str">
            <v>C848</v>
          </cell>
          <cell r="B2253" t="str">
            <v>TATIANA CORREIA</v>
          </cell>
          <cell r="C2253" t="str">
            <v>8 PARKVIEW HOUSE</v>
          </cell>
          <cell r="D2253" t="str">
            <v>82-84 HIGH STREET</v>
          </cell>
          <cell r="E2253" t="str">
            <v>HAMPTON HILL</v>
          </cell>
          <cell r="F2253" t="str">
            <v>LONDON</v>
          </cell>
          <cell r="G2253" t="str">
            <v>TW12 1NN</v>
          </cell>
        </row>
        <row r="2254">
          <cell r="A2254" t="str">
            <v>C850</v>
          </cell>
          <cell r="B2254" t="str">
            <v>CORMAC SOLUTIONS LIMITED</v>
          </cell>
          <cell r="C2254" t="str">
            <v>NOTTERBRIDGE TRAINING CENTRE</v>
          </cell>
          <cell r="D2254" t="str">
            <v>NOTTERBRIDGE</v>
          </cell>
          <cell r="E2254" t="str">
            <v>SALTASH</v>
          </cell>
          <cell r="F2254" t="str">
            <v>CORNWALL</v>
          </cell>
          <cell r="G2254" t="str">
            <v>PL12 4RN</v>
          </cell>
        </row>
        <row r="2255">
          <cell r="A2255" t="str">
            <v>C856</v>
          </cell>
          <cell r="B2255" t="str">
            <v>CORBYN CONSTRUCTION LTD</v>
          </cell>
          <cell r="C2255" t="str">
            <v>GATE 14</v>
          </cell>
          <cell r="D2255" t="str">
            <v>WOOLWICH MANOR WAY</v>
          </cell>
          <cell r="E2255" t="str">
            <v/>
          </cell>
          <cell r="F2255" t="str">
            <v>LONDON</v>
          </cell>
          <cell r="G2255" t="str">
            <v>E16 2NJ</v>
          </cell>
        </row>
        <row r="2256">
          <cell r="A2256" t="str">
            <v>C859</v>
          </cell>
          <cell r="B2256" t="str">
            <v>CEMEX</v>
          </cell>
          <cell r="C2256" t="str">
            <v>DATCHET QUARRY</v>
          </cell>
          <cell r="D2256" t="str">
            <v>RIDING COURT ROAD</v>
          </cell>
          <cell r="E2256" t="str">
            <v>SLOUGH</v>
          </cell>
          <cell r="F2256" t="str">
            <v>BERKSHIRE</v>
          </cell>
          <cell r="G2256" t="str">
            <v>SL3 9LQ</v>
          </cell>
        </row>
        <row r="2257">
          <cell r="A2257" t="str">
            <v>C861</v>
          </cell>
          <cell r="B2257" t="str">
            <v>CMS GEOTECH LTD</v>
          </cell>
          <cell r="C2257" t="str">
            <v>GWYNOSOW FARM</v>
          </cell>
          <cell r="D2257" t="str">
            <v>UNDERLANE, RAME</v>
          </cell>
          <cell r="E2257" t="str">
            <v>HELSTON</v>
          </cell>
          <cell r="F2257" t="str">
            <v>CORNWALL</v>
          </cell>
          <cell r="G2257" t="str">
            <v>TR13 0EH</v>
          </cell>
        </row>
        <row r="2258">
          <cell r="A2258" t="str">
            <v>C871</v>
          </cell>
          <cell r="B2258" t="str">
            <v>CONSTRUCTION LINES</v>
          </cell>
          <cell r="C2258" t="str">
            <v>HEANOR ROAD</v>
          </cell>
          <cell r="D2258" t="str">
            <v/>
          </cell>
          <cell r="E2258" t="str">
            <v>LOSCOE</v>
          </cell>
          <cell r="F2258" t="str">
            <v>DERBYSHIRE</v>
          </cell>
          <cell r="G2258" t="str">
            <v>DE75 7JT</v>
          </cell>
        </row>
        <row r="2259">
          <cell r="A2259" t="str">
            <v>C873</v>
          </cell>
          <cell r="B2259" t="str">
            <v>CTEQ LTD</v>
          </cell>
          <cell r="C2259" t="str">
            <v>78-80 BOROUGH HIGH STREET</v>
          </cell>
          <cell r="D2259" t="str">
            <v>1ST FLOOR</v>
          </cell>
          <cell r="E2259" t="str">
            <v/>
          </cell>
          <cell r="F2259" t="str">
            <v>LONDON</v>
          </cell>
          <cell r="G2259" t="str">
            <v>SE1 1LL</v>
          </cell>
        </row>
        <row r="2260">
          <cell r="A2260" t="str">
            <v>C874</v>
          </cell>
          <cell r="B2260" t="str">
            <v>CTSL LIMITED</v>
          </cell>
          <cell r="C2260" t="str">
            <v>103 WOODHILL</v>
          </cell>
          <cell r="D2260" t="str">
            <v/>
          </cell>
          <cell r="E2260" t="str">
            <v/>
          </cell>
          <cell r="F2260" t="str">
            <v>LONDON</v>
          </cell>
          <cell r="G2260" t="str">
            <v>SE18 5HL</v>
          </cell>
        </row>
        <row r="2261">
          <cell r="A2261" t="str">
            <v>C875</v>
          </cell>
          <cell r="B2261" t="str">
            <v>D P COLD PLANNING</v>
          </cell>
          <cell r="C2261" t="str">
            <v>CHAPEL LANE BUSINESS PARK</v>
          </cell>
          <cell r="D2261" t="str">
            <v/>
          </cell>
          <cell r="E2261" t="str">
            <v>COPPULL</v>
          </cell>
          <cell r="F2261" t="str">
            <v>LANCASHIRE</v>
          </cell>
          <cell r="G2261" t="str">
            <v>PR7 4NB</v>
          </cell>
        </row>
        <row r="2262">
          <cell r="A2262" t="str">
            <v>C876</v>
          </cell>
          <cell r="B2262" t="str">
            <v>COSTAIN LAING OROURKE JV</v>
          </cell>
          <cell r="C2262" t="str">
            <v>ACCOUNTS DEPARTMENT</v>
          </cell>
          <cell r="D2262" t="str">
            <v>2ND FLOOR, 75 DAVIES STREET</v>
          </cell>
          <cell r="E2262" t="str">
            <v/>
          </cell>
          <cell r="F2262" t="str">
            <v>LONDON</v>
          </cell>
          <cell r="G2262" t="str">
            <v>W1K 5JN</v>
          </cell>
        </row>
        <row r="2263">
          <cell r="A2263" t="str">
            <v>C877</v>
          </cell>
          <cell r="B2263" t="str">
            <v>COSTAIN LAING OROURKE JV</v>
          </cell>
          <cell r="C2263" t="str">
            <v>SITE SECURITY</v>
          </cell>
          <cell r="D2263" t="str">
            <v>MARYLEBONE LANE</v>
          </cell>
          <cell r="E2263" t="str">
            <v/>
          </cell>
          <cell r="F2263" t="str">
            <v>LONDON</v>
          </cell>
          <cell r="G2263" t="str">
            <v>W1U 1DF</v>
          </cell>
        </row>
        <row r="2264">
          <cell r="A2264" t="str">
            <v>C878</v>
          </cell>
          <cell r="B2264" t="str">
            <v>24/7 CONCRETE &amp; AGGREGATES</v>
          </cell>
          <cell r="C2264" t="str">
            <v>24/7 CONCRETE WEAVING LANE</v>
          </cell>
          <cell r="D2264" t="str">
            <v/>
          </cell>
          <cell r="E2264" t="str">
            <v>DEWSBURY</v>
          </cell>
          <cell r="F2264" t="str">
            <v>YORKSHIRE</v>
          </cell>
          <cell r="G2264" t="str">
            <v>WF12 9QR</v>
          </cell>
        </row>
        <row r="2265">
          <cell r="A2265" t="str">
            <v>C879</v>
          </cell>
          <cell r="B2265" t="str">
            <v>LEIDON LTD</v>
          </cell>
          <cell r="C2265" t="str">
            <v>GARDEN HOUSE</v>
          </cell>
          <cell r="D2265" t="str">
            <v>COTTERED</v>
          </cell>
          <cell r="E2265" t="str">
            <v>BUNTINGFORD</v>
          </cell>
          <cell r="F2265" t="str">
            <v>HERTFORDSHIRE</v>
          </cell>
          <cell r="G2265" t="str">
            <v>SG9 9PZ</v>
          </cell>
        </row>
        <row r="2266">
          <cell r="A2266" t="str">
            <v>C880</v>
          </cell>
          <cell r="B2266" t="str">
            <v>CASTLE CONSTRUCTION PRODUCTS</v>
          </cell>
          <cell r="C2266" t="str">
            <v>GATE 1B</v>
          </cell>
          <cell r="D2266" t="str">
            <v>OLD CLIPPER ROAD</v>
          </cell>
          <cell r="E2266" t="str">
            <v>ROATH DOCK, CARDIFF DOCK</v>
          </cell>
          <cell r="F2266" t="str">
            <v>CARDIFF</v>
          </cell>
          <cell r="G2266" t="str">
            <v>CF10 4LX</v>
          </cell>
        </row>
        <row r="2267">
          <cell r="A2267" t="str">
            <v>C885</v>
          </cell>
          <cell r="B2267" t="str">
            <v>MILESTONE INFRASTRUCTURE LTD</v>
          </cell>
          <cell r="C2267" t="str">
            <v>CAMBRIDGESHIRE HIGHWAYS</v>
          </cell>
          <cell r="D2267" t="str">
            <v>3 REYNES DRIVE</v>
          </cell>
          <cell r="E2267" t="str">
            <v>OAKLEY BEDFORD</v>
          </cell>
          <cell r="F2267" t="str">
            <v>BEDFORDSHIRE</v>
          </cell>
          <cell r="G2267" t="str">
            <v>MK43 7SA</v>
          </cell>
        </row>
        <row r="2268">
          <cell r="A2268" t="str">
            <v>C888</v>
          </cell>
          <cell r="B2268" t="str">
            <v>COHESION PILING LTD</v>
          </cell>
          <cell r="C2268" t="str">
            <v>7 AUDBEN CLOSE</v>
          </cell>
          <cell r="D2268" t="str">
            <v>CHURCH BROUGHTON</v>
          </cell>
          <cell r="E2268" t="str">
            <v/>
          </cell>
          <cell r="F2268" t="str">
            <v>DERBYSHIRE</v>
          </cell>
          <cell r="G2268" t="str">
            <v>DE65 5AG</v>
          </cell>
        </row>
        <row r="2269">
          <cell r="A2269" t="str">
            <v>C890</v>
          </cell>
          <cell r="B2269" t="str">
            <v>CALBEE (UK) LTD</v>
          </cell>
          <cell r="C2269" t="str">
            <v>UNIT 90 FIRST AVENUE</v>
          </cell>
          <cell r="D2269" t="str">
            <v>DEESIDE IND PARK</v>
          </cell>
          <cell r="E2269" t="str">
            <v>DEESIDE</v>
          </cell>
          <cell r="F2269" t="str">
            <v>FLINTSHIRE</v>
          </cell>
          <cell r="G2269" t="str">
            <v>CH5 2NU</v>
          </cell>
        </row>
        <row r="2270">
          <cell r="A2270" t="str">
            <v>C891</v>
          </cell>
          <cell r="B2270" t="str">
            <v xml:space="preserve">KIER TRANSPORTATION LTD   </v>
          </cell>
          <cell r="C2270" t="str">
            <v>191 TUNNEL AVENUE</v>
          </cell>
          <cell r="D2270" t="str">
            <v/>
          </cell>
          <cell r="E2270" t="str">
            <v>GREENWICH</v>
          </cell>
          <cell r="F2270" t="str">
            <v>LONDON</v>
          </cell>
          <cell r="G2270" t="str">
            <v>SE10 0PA</v>
          </cell>
        </row>
        <row r="2271">
          <cell r="A2271" t="str">
            <v>C893</v>
          </cell>
          <cell r="B2271" t="str">
            <v>J P CHICK &amp; PARTNERS LTD</v>
          </cell>
          <cell r="C2271" t="str">
            <v>CONSULTING CIVIL &amp; STRUCTURAL</v>
          </cell>
          <cell r="D2271" t="str">
            <v>7 MUSEUM STREET</v>
          </cell>
          <cell r="E2271" t="str">
            <v>IPSWICH</v>
          </cell>
          <cell r="F2271" t="str">
            <v>SUFFOLK</v>
          </cell>
          <cell r="G2271" t="str">
            <v>IP1 1HQ</v>
          </cell>
        </row>
        <row r="2272">
          <cell r="A2272" t="str">
            <v>C894</v>
          </cell>
          <cell r="B2272" t="str">
            <v>CASTLE WASTE SERVICES</v>
          </cell>
          <cell r="C2272" t="str">
            <v>T/A CASTLE ENVIRONMENTAL</v>
          </cell>
          <cell r="D2272" t="str">
            <v>CROMPTON ROAD</v>
          </cell>
          <cell r="E2272" t="str">
            <v>ILKESTON</v>
          </cell>
          <cell r="F2272" t="str">
            <v>DERBYSHIRE</v>
          </cell>
          <cell r="G2272" t="str">
            <v>DE7 4BG</v>
          </cell>
        </row>
        <row r="2273">
          <cell r="A2273" t="str">
            <v>C897</v>
          </cell>
          <cell r="B2273" t="str">
            <v>CARA CONSTRUCTION</v>
          </cell>
          <cell r="C2273" t="str">
            <v>C/O MASCOT MANAGEMENT</v>
          </cell>
          <cell r="D2273" t="str">
            <v>THE GLASS YARD</v>
          </cell>
          <cell r="E2273" t="str">
            <v>SHEFFIELD ROAD</v>
          </cell>
          <cell r="F2273" t="str">
            <v>CHESTERFIELD</v>
          </cell>
          <cell r="G2273" t="str">
            <v>S41 8LF</v>
          </cell>
        </row>
        <row r="2274">
          <cell r="A2274" t="str">
            <v>C899</v>
          </cell>
          <cell r="B2274" t="str">
            <v>CHEETHAM HILL CONSTRUCTION LTD</v>
          </cell>
          <cell r="C2274" t="str">
            <v>WOODHILL ROAD</v>
          </cell>
          <cell r="D2274" t="str">
            <v/>
          </cell>
          <cell r="E2274" t="str">
            <v>BURY</v>
          </cell>
          <cell r="F2274" t="str">
            <v>LANCASHIRE</v>
          </cell>
          <cell r="G2274" t="str">
            <v>BL8 1AR</v>
          </cell>
        </row>
        <row r="2275">
          <cell r="A2275" t="str">
            <v>C900</v>
          </cell>
          <cell r="B2275" t="str">
            <v>CTSL LIMITED</v>
          </cell>
          <cell r="C2275" t="str">
            <v>UNIT 12</v>
          </cell>
          <cell r="D2275" t="str">
            <v>BOUGHTON ROAD</v>
          </cell>
          <cell r="E2275" t="str">
            <v>THAMES MEAD</v>
          </cell>
          <cell r="F2275" t="str">
            <v>LONDON</v>
          </cell>
          <cell r="G2275" t="str">
            <v>SE28 0AG</v>
          </cell>
        </row>
        <row r="2276">
          <cell r="A2276" t="str">
            <v>C901</v>
          </cell>
          <cell r="B2276" t="str">
            <v>CHEETHAM HILL CONSTRUCTION LTD</v>
          </cell>
          <cell r="C2276" t="str">
            <v>HADDLESEY ROAD</v>
          </cell>
          <cell r="D2276" t="str">
            <v>BIRKIN</v>
          </cell>
          <cell r="E2276" t="str">
            <v>KNOTTINGLEY</v>
          </cell>
          <cell r="F2276" t="str">
            <v>WEST YORKSHIRE</v>
          </cell>
          <cell r="G2276" t="str">
            <v>WF11 9LT</v>
          </cell>
        </row>
        <row r="2277">
          <cell r="A2277" t="str">
            <v>C906</v>
          </cell>
          <cell r="B2277" t="str">
            <v>NICHOLLS COLTON GROUP LTD**</v>
          </cell>
          <cell r="C2277" t="str">
            <v xml:space="preserve">4 OAK SPINNEY BUSINESS PARK   </v>
          </cell>
          <cell r="D2277" t="str">
            <v xml:space="preserve">RATBY LANE, LEICESTER FOREST  </v>
          </cell>
          <cell r="E2277" t="str">
            <v xml:space="preserve">EAST, LEICESTER  </v>
          </cell>
          <cell r="F2277" t="str">
            <v>LEICESTERSHIRE</v>
          </cell>
          <cell r="G2277" t="str">
            <v xml:space="preserve">LE3 3AW </v>
          </cell>
        </row>
        <row r="2278">
          <cell r="A2278" t="str">
            <v>C909</v>
          </cell>
          <cell r="B2278" t="str">
            <v>CELLMARK FORENSIC SERVICES</v>
          </cell>
          <cell r="C2278" t="str">
            <v>UNIT B1</v>
          </cell>
          <cell r="D2278" t="str">
            <v>BUCKSHAW LINK, ORDNANCE ROAD</v>
          </cell>
          <cell r="E2278" t="str">
            <v>BUCKSHAW VILLAGE,  CHORLEY</v>
          </cell>
          <cell r="F2278" t="str">
            <v>LANCASHIRE</v>
          </cell>
          <cell r="G2278" t="str">
            <v>PR7 7EL</v>
          </cell>
        </row>
        <row r="2279">
          <cell r="A2279" t="str">
            <v>C910</v>
          </cell>
          <cell r="B2279" t="str">
            <v>CVB JOINT VENTURE (CVBJV)</v>
          </cell>
          <cell r="C2279" t="str">
            <v>TIDEWAY EAST PROJECT OFFICE</v>
          </cell>
          <cell r="D2279" t="str">
            <v>SITE OFFICE, CHAMBERS STREET</v>
          </cell>
          <cell r="E2279" t="str">
            <v/>
          </cell>
          <cell r="F2279" t="str">
            <v>LONDON</v>
          </cell>
          <cell r="G2279" t="str">
            <v>SE16 4XR</v>
          </cell>
        </row>
        <row r="2280">
          <cell r="A2280" t="str">
            <v>C911</v>
          </cell>
          <cell r="B2280" t="str">
            <v>CENTRAL PILING</v>
          </cell>
          <cell r="C2280" t="str">
            <v>RAWDEN ENTERPRISE PARK</v>
          </cell>
          <cell r="D2280" t="str">
            <v>SIXTH AVENUE</v>
          </cell>
          <cell r="E2280" t="str">
            <v>HALSTEAD</v>
          </cell>
          <cell r="F2280" t="str">
            <v>ESSEX</v>
          </cell>
          <cell r="G2280" t="str">
            <v>CO9 2FL</v>
          </cell>
        </row>
        <row r="2281">
          <cell r="A2281" t="str">
            <v>C912</v>
          </cell>
          <cell r="B2281" t="str">
            <v>C.J ASSOCIATES GEOTECHNICAL LT</v>
          </cell>
          <cell r="C2281" t="str">
            <v>PORTVEIW ROAD</v>
          </cell>
          <cell r="D2281" t="str">
            <v>AVONMOUTH</v>
          </cell>
          <cell r="E2281" t="str">
            <v>BRISTOL</v>
          </cell>
          <cell r="F2281" t="str">
            <v>GLOUCESTERSHIRE</v>
          </cell>
          <cell r="G2281" t="str">
            <v>BS11 9JE</v>
          </cell>
        </row>
        <row r="2282">
          <cell r="A2282" t="str">
            <v>C916</v>
          </cell>
          <cell r="B2282" t="str">
            <v>CAMETICS LTD</v>
          </cell>
          <cell r="C2282" t="str">
            <v>UNIT 24 SOUTH CAMBRIDGE</v>
          </cell>
          <cell r="D2282" t="str">
            <v>BUSINESS PARK</v>
          </cell>
          <cell r="E2282" t="str">
            <v>SAWSTON</v>
          </cell>
          <cell r="F2282" t="str">
            <v>CAMBRIDGESHIRE</v>
          </cell>
          <cell r="G2282" t="str">
            <v>CB22 3JH</v>
          </cell>
        </row>
        <row r="2283">
          <cell r="A2283" t="str">
            <v>C917</v>
          </cell>
          <cell r="B2283" t="str">
            <v>C.J. ASSOCIATES GEOTECH LTD</v>
          </cell>
          <cell r="C2283" t="str">
            <v>ACCOUNTS PAYABLE</v>
          </cell>
          <cell r="D2283" t="str">
            <v>SPRING LODGE, 172 CHESTER ROAD</v>
          </cell>
          <cell r="E2283" t="str">
            <v>HELSBY</v>
          </cell>
          <cell r="F2283" t="str">
            <v>CHESHIRE</v>
          </cell>
          <cell r="G2283" t="str">
            <v>WA6 0AR</v>
          </cell>
        </row>
        <row r="2284">
          <cell r="A2284" t="str">
            <v>C918</v>
          </cell>
          <cell r="B2284" t="str">
            <v>COSTAIN LTD</v>
          </cell>
          <cell r="C2284" t="str">
            <v>ASHFORD HOOB SEVINGTON SIDING</v>
          </cell>
          <cell r="D2284" t="str">
            <v>WATERBROOK AVE, OFF A2070</v>
          </cell>
          <cell r="E2284" t="str">
            <v>ASHFORD</v>
          </cell>
          <cell r="F2284" t="str">
            <v>KENT</v>
          </cell>
          <cell r="G2284" t="str">
            <v>TN24 0GB</v>
          </cell>
        </row>
        <row r="2285">
          <cell r="A2285" t="str">
            <v>C919</v>
          </cell>
          <cell r="B2285" t="str">
            <v>TAMDOWN GROUP LTD</v>
          </cell>
          <cell r="C2285" t="str">
            <v>C/O RG CARTER</v>
          </cell>
          <cell r="D2285" t="str">
            <v>30 STATION ROAD</v>
          </cell>
          <cell r="E2285" t="str">
            <v>CAMBRIDGE</v>
          </cell>
          <cell r="F2285" t="str">
            <v>CAMBRIDGESHIRE</v>
          </cell>
          <cell r="G2285" t="str">
            <v>CB1 2RE</v>
          </cell>
        </row>
        <row r="2286">
          <cell r="A2286" t="str">
            <v>C923</v>
          </cell>
          <cell r="B2286" t="str">
            <v>CHARLES JACKSON &amp; CO LTD</v>
          </cell>
          <cell r="C2286" t="str">
            <v>WHITE BARN</v>
          </cell>
          <cell r="D2286" t="str">
            <v>STATION ROAD</v>
          </cell>
          <cell r="E2286" t="str">
            <v>LONG BUCKBY</v>
          </cell>
          <cell r="F2286" t="str">
            <v>NORTHAMPTON</v>
          </cell>
          <cell r="G2286" t="str">
            <v>NN6 7QA</v>
          </cell>
        </row>
        <row r="2287">
          <cell r="A2287" t="str">
            <v>C924</v>
          </cell>
          <cell r="B2287" t="str">
            <v>CAPITAL CONSTRUCTION PRODUCTS</v>
          </cell>
          <cell r="C2287" t="str">
            <v>UNIT 40 WARNERS FARM</v>
          </cell>
          <cell r="D2287" t="str">
            <v>MAIN ROAD, HOWE STREET</v>
          </cell>
          <cell r="E2287" t="str">
            <v>CHELMSFORD</v>
          </cell>
          <cell r="F2287" t="str">
            <v>ESSEX</v>
          </cell>
          <cell r="G2287" t="str">
            <v>CM3 1BL</v>
          </cell>
        </row>
        <row r="2288">
          <cell r="A2288" t="str">
            <v>C925</v>
          </cell>
          <cell r="B2288" t="str">
            <v>CHELMER SITE INVESTIGATIONS</v>
          </cell>
          <cell r="C2288" t="str">
            <v>UNIT 15 EAST HANNINGFIELD</v>
          </cell>
          <cell r="D2288" t="str">
            <v>****IN ADMINISTRATION****</v>
          </cell>
          <cell r="E2288" t="str">
            <v>CHELMSFORD</v>
          </cell>
          <cell r="F2288" t="str">
            <v>ESSEX</v>
          </cell>
          <cell r="G2288" t="str">
            <v>CM3 8AB</v>
          </cell>
        </row>
        <row r="2289">
          <cell r="A2289" t="str">
            <v>C927</v>
          </cell>
          <cell r="B2289" t="str">
            <v>CREATE CONSULTING ENGINEERS</v>
          </cell>
          <cell r="C2289" t="str">
            <v>15 PRINCES STREET</v>
          </cell>
          <cell r="D2289" t="str">
            <v/>
          </cell>
          <cell r="E2289" t="str">
            <v>NORWICH</v>
          </cell>
          <cell r="F2289" t="str">
            <v>NORFOLK</v>
          </cell>
          <cell r="G2289" t="str">
            <v>NR3 1AF</v>
          </cell>
        </row>
        <row r="2290">
          <cell r="A2290" t="str">
            <v>C928</v>
          </cell>
          <cell r="B2290" t="str">
            <v>COUNTRY STYLE RE-CYCLING</v>
          </cell>
          <cell r="C2290" t="str">
            <v>ASHFORD ROAD</v>
          </cell>
          <cell r="D2290" t="str">
            <v>LENHAM</v>
          </cell>
          <cell r="E2290" t="str">
            <v>MAIDSTONE</v>
          </cell>
          <cell r="F2290" t="str">
            <v>KENT</v>
          </cell>
          <cell r="G2290" t="str">
            <v>ME17 2DL</v>
          </cell>
        </row>
        <row r="2291">
          <cell r="A2291" t="str">
            <v>C929</v>
          </cell>
          <cell r="B2291" t="str">
            <v>CATALYST</v>
          </cell>
          <cell r="C2291" t="str">
            <v>9 MUSEUM PLACE</v>
          </cell>
          <cell r="D2291" t="str">
            <v/>
          </cell>
          <cell r="E2291" t="str">
            <v>CARDIFF</v>
          </cell>
          <cell r="F2291" t="str">
            <v>GLAMORGAN</v>
          </cell>
          <cell r="G2291" t="str">
            <v>CF10 3BD</v>
          </cell>
        </row>
        <row r="2292">
          <cell r="A2292" t="str">
            <v>C930</v>
          </cell>
          <cell r="B2292" t="str">
            <v>CORLETT BUILDING MATERIALS</v>
          </cell>
          <cell r="C2292" t="str">
            <v>BALLAHARRA QUARRY</v>
          </cell>
          <cell r="D2292" t="str">
            <v/>
          </cell>
          <cell r="E2292" t="str">
            <v>ST JOHNS</v>
          </cell>
          <cell r="F2292" t="str">
            <v>ISLE OF MAN</v>
          </cell>
          <cell r="G2292" t="str">
            <v>IM4 3RB</v>
          </cell>
        </row>
        <row r="2293">
          <cell r="A2293" t="str">
            <v>C933</v>
          </cell>
          <cell r="B2293" t="str">
            <v>COOPER RESEARCH TECHNOLOGY LTD</v>
          </cell>
          <cell r="C2293" t="str">
            <v>UNIT3 BUTTERLEY CROFT BUS PARK</v>
          </cell>
          <cell r="D2293" t="str">
            <v>WHITELEY ROAD</v>
          </cell>
          <cell r="E2293" t="str">
            <v>RIPLEY</v>
          </cell>
          <cell r="F2293" t="str">
            <v>DERBYSHIRE</v>
          </cell>
          <cell r="G2293" t="str">
            <v>DE5 3QL</v>
          </cell>
        </row>
        <row r="2294">
          <cell r="A2294" t="str">
            <v>C935</v>
          </cell>
          <cell r="B2294" t="str">
            <v>C&amp;D PLANT AND CONSTRUCTION LTD</v>
          </cell>
          <cell r="C2294" t="str">
            <v>21a FARNBOROUGH AVENUE</v>
          </cell>
          <cell r="D2294" t="str">
            <v/>
          </cell>
          <cell r="E2294" t="str">
            <v>SOUTH CROYDON</v>
          </cell>
          <cell r="F2294" t="str">
            <v>SURREY</v>
          </cell>
          <cell r="G2294" t="str">
            <v>CR2 8HF</v>
          </cell>
        </row>
        <row r="2295">
          <cell r="A2295" t="str">
            <v>C941</v>
          </cell>
          <cell r="B2295" t="str">
            <v>INSTITUTE OF CONCRETE SCOTLAND</v>
          </cell>
          <cell r="C2295" t="str">
            <v>RIVERSIDE HOUSE</v>
          </cell>
          <cell r="D2295" t="str">
            <v>4 MEADOW BUSINESS PARK</v>
          </cell>
          <cell r="E2295" t="str">
            <v>STATION APPROACH, BLACKWATER</v>
          </cell>
          <cell r="F2295" t="str">
            <v>CAMBERLEY, SURREY</v>
          </cell>
          <cell r="G2295" t="str">
            <v>GU17 9AB</v>
          </cell>
        </row>
        <row r="2296">
          <cell r="A2296" t="str">
            <v>C942</v>
          </cell>
          <cell r="B2296" t="str">
            <v>BEMAC TRAINING LTD</v>
          </cell>
          <cell r="C2296" t="str">
            <v>UNIT 10, NUTTS CORNER</v>
          </cell>
          <cell r="D2296" t="str">
            <v>BUSINESS PARK, DUNDROD ROAD</v>
          </cell>
          <cell r="E2296" t="str">
            <v>CRUMLIN</v>
          </cell>
          <cell r="F2296" t="str">
            <v>COUNTY ANTRIM</v>
          </cell>
          <cell r="G2296" t="str">
            <v>BT29 4SR</v>
          </cell>
        </row>
        <row r="2297">
          <cell r="A2297" t="str">
            <v>C943</v>
          </cell>
          <cell r="B2297" t="str">
            <v>CAVENDISH NUCLEAR LTD</v>
          </cell>
          <cell r="C2297" t="str">
            <v>GREESON COURT</v>
          </cell>
          <cell r="D2297" t="str">
            <v>MOOR ROW</v>
          </cell>
          <cell r="E2297" t="str">
            <v/>
          </cell>
          <cell r="F2297" t="str">
            <v>CUMBRIA</v>
          </cell>
          <cell r="G2297" t="str">
            <v>CA24 3HZ</v>
          </cell>
        </row>
        <row r="2298">
          <cell r="A2298" t="str">
            <v>C944</v>
          </cell>
          <cell r="B2298" t="str">
            <v>CALDERVALE TECHNOLOGY LIMITED</v>
          </cell>
          <cell r="C2298" t="str">
            <v>BRETFIELD COURT</v>
          </cell>
          <cell r="D2298" t="str">
            <v/>
          </cell>
          <cell r="E2298" t="str">
            <v>DEWSBURY</v>
          </cell>
          <cell r="F2298" t="str">
            <v>WEST YORKSHIRE</v>
          </cell>
          <cell r="G2298" t="str">
            <v>WF12 9DB</v>
          </cell>
        </row>
        <row r="2299">
          <cell r="A2299" t="str">
            <v>C947</v>
          </cell>
          <cell r="B2299" t="str">
            <v>CRAPPER &amp; SONS LANDFILL LTD</v>
          </cell>
          <cell r="C2299" t="str">
            <v>PARK GROUNDS, BRINKWORTH RD</v>
          </cell>
          <cell r="D2299" t="str">
            <v>WOOTTON BASSETT</v>
          </cell>
          <cell r="E2299" t="str">
            <v>SWINDON</v>
          </cell>
          <cell r="F2299" t="str">
            <v>WILTSHIRE</v>
          </cell>
          <cell r="G2299" t="str">
            <v>SN4 8DW</v>
          </cell>
        </row>
        <row r="2300">
          <cell r="A2300" t="str">
            <v>C952</v>
          </cell>
          <cell r="B2300" t="str">
            <v>CONCRETE CANVAS</v>
          </cell>
          <cell r="C2300" t="str">
            <v>COWBRIDGE ROAD</v>
          </cell>
          <cell r="D2300" t="str">
            <v>TALBOT GREEN</v>
          </cell>
          <cell r="E2300" t="str">
            <v>PONTYCLUN</v>
          </cell>
          <cell r="F2300" t="str">
            <v>MID GLAMORGAN</v>
          </cell>
          <cell r="G2300" t="str">
            <v>CF72 8HL</v>
          </cell>
        </row>
        <row r="2301">
          <cell r="A2301" t="str">
            <v>C953</v>
          </cell>
          <cell r="B2301" t="str">
            <v>FORDE CONSTRUCTION LTD</v>
          </cell>
          <cell r="C2301" t="str">
            <v>2 JUBILEE STREET</v>
          </cell>
          <cell r="D2301" t="str">
            <v>WHITECHAPEL</v>
          </cell>
          <cell r="E2301" t="str">
            <v>LONDON</v>
          </cell>
          <cell r="F2301" t="str">
            <v>GREATER LONDON</v>
          </cell>
          <cell r="G2301" t="str">
            <v>E1 3EH</v>
          </cell>
        </row>
        <row r="2302">
          <cell r="A2302" t="str">
            <v>C954</v>
          </cell>
          <cell r="B2302" t="str">
            <v>CAPITAL CONCRETE</v>
          </cell>
          <cell r="C2302" t="str">
            <v>PEREUVIAN WHARF</v>
          </cell>
          <cell r="D2302" t="str">
            <v>NORTH WOOLWICH ROAD</v>
          </cell>
          <cell r="E2302" t="str">
            <v>SILVERTON</v>
          </cell>
          <cell r="F2302" t="str">
            <v>LONDON</v>
          </cell>
          <cell r="G2302" t="str">
            <v>E16 2AB</v>
          </cell>
        </row>
        <row r="2303">
          <cell r="A2303" t="str">
            <v>C955</v>
          </cell>
          <cell r="B2303" t="str">
            <v>CURTINS CONSULTING LTD</v>
          </cell>
          <cell r="C2303" t="str">
            <v>17-19 MERCHANT EXCHANGE</v>
          </cell>
          <cell r="D2303" t="str">
            <v/>
          </cell>
          <cell r="E2303" t="str">
            <v>MANCHESTER</v>
          </cell>
          <cell r="F2303" t="str">
            <v>LANCASHIRE</v>
          </cell>
          <cell r="G2303" t="str">
            <v>M1 5WG</v>
          </cell>
        </row>
        <row r="2304">
          <cell r="A2304" t="str">
            <v>C956</v>
          </cell>
          <cell r="B2304" t="str">
            <v>CENTRAL MIDLAND LABORATORIES</v>
          </cell>
          <cell r="C2304" t="str">
            <v>CONACHRA HOUSE</v>
          </cell>
          <cell r="D2304" t="str">
            <v>GLENDURUAL</v>
          </cell>
          <cell r="E2304" t="str">
            <v>COLINTRAIVE</v>
          </cell>
          <cell r="F2304" t="str">
            <v>ARGYLL &amp; BUTE</v>
          </cell>
          <cell r="G2304" t="str">
            <v>PA22 3AE</v>
          </cell>
        </row>
        <row r="2305">
          <cell r="A2305" t="str">
            <v>C957</v>
          </cell>
          <cell r="B2305" t="str">
            <v>COLAS LTD</v>
          </cell>
          <cell r="C2305" t="str">
            <v>TECHNICAL SERVICES DEPARTMENT</v>
          </cell>
          <cell r="D2305" t="str">
            <v>ROWFANT</v>
          </cell>
          <cell r="E2305" t="str">
            <v>CRAWLEY</v>
          </cell>
          <cell r="F2305" t="str">
            <v>WEST SUSSEX</v>
          </cell>
          <cell r="G2305" t="str">
            <v>RH10 4NF</v>
          </cell>
        </row>
        <row r="2306">
          <cell r="A2306" t="str">
            <v>C958</v>
          </cell>
          <cell r="B2306" t="str">
            <v>CVB JOINT VENTURE (CVBJV)</v>
          </cell>
          <cell r="C2306" t="str">
            <v>DEPTFORD GREEN</v>
          </cell>
          <cell r="D2306" t="str">
            <v>CROSSFIELD STREET</v>
          </cell>
          <cell r="E2306" t="str">
            <v>DEPTFORD</v>
          </cell>
          <cell r="F2306" t="str">
            <v>LONDON</v>
          </cell>
          <cell r="G2306" t="str">
            <v>SE8 3PH</v>
          </cell>
        </row>
        <row r="2307">
          <cell r="A2307" t="str">
            <v>C959</v>
          </cell>
          <cell r="B2307" t="str">
            <v xml:space="preserve">CONSERV SOLUTIONTS LTD T/A </v>
          </cell>
          <cell r="C2307" t="str">
            <v xml:space="preserve">CORMAC SOLUTIONS              </v>
          </cell>
          <cell r="D2307" t="str">
            <v xml:space="preserve">RADNOR ROAD                </v>
          </cell>
          <cell r="E2307" t="str">
            <v xml:space="preserve">SCORRIER  </v>
          </cell>
          <cell r="F2307" t="str">
            <v>CORNWALL</v>
          </cell>
          <cell r="G2307" t="str">
            <v>TR16 5EH</v>
          </cell>
        </row>
        <row r="2308">
          <cell r="A2308" t="str">
            <v>C960</v>
          </cell>
          <cell r="B2308" t="str">
            <v>CORNWALL COUNCIL</v>
          </cell>
          <cell r="C2308" t="str">
            <v>WESTERN GROUP CENTRE</v>
          </cell>
          <cell r="D2308" t="str">
            <v>RADNOR ROAD</v>
          </cell>
          <cell r="E2308" t="str">
            <v>SCORRIER</v>
          </cell>
          <cell r="F2308" t="str">
            <v>CORNWALL</v>
          </cell>
          <cell r="G2308" t="str">
            <v>TR16 5EH</v>
          </cell>
        </row>
        <row r="2309">
          <cell r="A2309" t="str">
            <v>C961</v>
          </cell>
          <cell r="B2309" t="str">
            <v>CORMAC COMPOUND</v>
          </cell>
          <cell r="C2309" t="str">
            <v>LAUNCESTON BRIDGES</v>
          </cell>
          <cell r="D2309" t="str">
            <v>NEAR GREENWAYS GARAGE</v>
          </cell>
          <cell r="E2309" t="str">
            <v>LAUNCESTON</v>
          </cell>
          <cell r="F2309" t="str">
            <v>CORNWALL</v>
          </cell>
          <cell r="G2309" t="str">
            <v>PL15 8DF</v>
          </cell>
        </row>
        <row r="2310">
          <cell r="A2310" t="str">
            <v>C962</v>
          </cell>
          <cell r="B2310" t="str">
            <v>CROMWELL TOOLS PETERBOROUGH</v>
          </cell>
          <cell r="C2310" t="str">
            <v>ROYCE ROAD</v>
          </cell>
          <cell r="D2310" t="str">
            <v>CARR ROAD INDUSTRIAL ESTATE</v>
          </cell>
          <cell r="E2310" t="str">
            <v>PETERBOROUGH</v>
          </cell>
          <cell r="F2310" t="str">
            <v>CAMBRIDGESHIRE</v>
          </cell>
          <cell r="G2310" t="str">
            <v>PE1 5YB</v>
          </cell>
        </row>
        <row r="2311">
          <cell r="A2311" t="str">
            <v>C963</v>
          </cell>
          <cell r="B2311" t="str">
            <v xml:space="preserve">CONSERV SOLUTIONS LTD T/A     </v>
          </cell>
          <cell r="C2311" t="str">
            <v xml:space="preserve">CORMAC SOLUTIONS  </v>
          </cell>
          <cell r="D2311" t="str">
            <v>NORTH BUILD'G,CASTLE CANYKE RD</v>
          </cell>
          <cell r="E2311" t="str">
            <v xml:space="preserve">BODMIN                  </v>
          </cell>
          <cell r="F2311" t="str">
            <v xml:space="preserve">CORNWALL     </v>
          </cell>
          <cell r="G2311" t="str">
            <v>PL31 1DZ</v>
          </cell>
        </row>
        <row r="2312">
          <cell r="A2312" t="str">
            <v>C965</v>
          </cell>
          <cell r="B2312" t="str">
            <v>LEONARD CHISUNZI</v>
          </cell>
          <cell r="C2312" t="str">
            <v>116 WESTMINSTER STREET</v>
          </cell>
          <cell r="D2312" t="str">
            <v/>
          </cell>
          <cell r="E2312" t="str">
            <v>GATESHEAD</v>
          </cell>
          <cell r="F2312" t="str">
            <v>CO. DURHAM</v>
          </cell>
          <cell r="G2312" t="str">
            <v>NE8 4QH</v>
          </cell>
        </row>
        <row r="2313">
          <cell r="A2313" t="str">
            <v>C968</v>
          </cell>
          <cell r="B2313" t="str">
            <v>CITB</v>
          </cell>
          <cell r="C2313" t="str">
            <v>06 MOORLANDS COURT</v>
          </cell>
          <cell r="D2313" t="str">
            <v/>
          </cell>
          <cell r="E2313" t="str">
            <v>TELFORD</v>
          </cell>
          <cell r="F2313" t="str">
            <v>SHROPSHIRE</v>
          </cell>
          <cell r="G2313" t="str">
            <v>TF7 5FG</v>
          </cell>
        </row>
        <row r="2314">
          <cell r="A2314" t="str">
            <v>C971</v>
          </cell>
          <cell r="B2314" t="str">
            <v>CE GEOCHEM LTD</v>
          </cell>
          <cell r="C2314" t="str">
            <v>ASHOVER BUSINESS CENTRE</v>
          </cell>
          <cell r="D2314" t="str">
            <v>MATLOCK ROAD</v>
          </cell>
          <cell r="E2314" t="str">
            <v>KELSTEDGE, ASHOVER</v>
          </cell>
          <cell r="F2314" t="str">
            <v>DERBYSHIRE</v>
          </cell>
          <cell r="G2314" t="str">
            <v>S45 0DX</v>
          </cell>
        </row>
        <row r="2315">
          <cell r="A2315" t="str">
            <v>C975</v>
          </cell>
          <cell r="B2315" t="str">
            <v>CROMWELL TOOLS LIMITED</v>
          </cell>
          <cell r="C2315" t="str">
            <v>65 CHARTWELL DRIVE</v>
          </cell>
          <cell r="D2315" t="str">
            <v/>
          </cell>
          <cell r="E2315" t="str">
            <v>LEICESTER</v>
          </cell>
          <cell r="F2315" t="str">
            <v>LEICESTERSHIRE</v>
          </cell>
          <cell r="G2315" t="str">
            <v>LE18 2FS</v>
          </cell>
        </row>
        <row r="2316">
          <cell r="A2316" t="str">
            <v>C976</v>
          </cell>
          <cell r="B2316" t="str">
            <v>CORNISH CONCRETE PRODUCTS LTD</v>
          </cell>
          <cell r="C2316" t="str">
            <v>POINT MILLS</v>
          </cell>
          <cell r="D2316" t="str">
            <v/>
          </cell>
          <cell r="E2316" t="str">
            <v>BISSOE</v>
          </cell>
          <cell r="F2316" t="str">
            <v>CORNWALL</v>
          </cell>
          <cell r="G2316" t="str">
            <v>TR2 4TJ</v>
          </cell>
        </row>
        <row r="2317">
          <cell r="A2317" t="str">
            <v>C977</v>
          </cell>
          <cell r="B2317" t="str">
            <v>CADMUS DISTRIBUTION GROUP LTD</v>
          </cell>
          <cell r="C2317" t="str">
            <v>T/A CADMUS PRODUCTS, VOLPON &amp;</v>
          </cell>
          <cell r="D2317" t="str">
            <v>4GON SOLUTIONS, 32 WRITTLE RD</v>
          </cell>
          <cell r="E2317" t="str">
            <v>CHELMSFORD</v>
          </cell>
          <cell r="F2317" t="str">
            <v>ESSEX</v>
          </cell>
          <cell r="G2317" t="str">
            <v>CM1 3BX</v>
          </cell>
        </row>
        <row r="2318">
          <cell r="A2318" t="str">
            <v>C980</v>
          </cell>
          <cell r="B2318" t="str">
            <v>METCALFE PLANT HIRE LTD</v>
          </cell>
          <cell r="C2318" t="str">
            <v>C/O CAN GEOTECHNICAL LTD</v>
          </cell>
          <cell r="D2318" t="str">
            <v>GILIWILLY ROAD GILWILLY IND ES</v>
          </cell>
          <cell r="E2318" t="str">
            <v>PENRITH</v>
          </cell>
          <cell r="F2318" t="str">
            <v>CUMBERLAND</v>
          </cell>
          <cell r="G2318" t="str">
            <v>CA11 9BL</v>
          </cell>
        </row>
        <row r="2319">
          <cell r="A2319" t="str">
            <v>C983</v>
          </cell>
          <cell r="B2319" t="str">
            <v>CBS CONCRETING LTD</v>
          </cell>
          <cell r="C2319" t="str">
            <v>UNIT 7A</v>
          </cell>
          <cell r="D2319" t="str">
            <v>HIBBERT STREET BUSINESS PARK</v>
          </cell>
          <cell r="E2319" t="str">
            <v>STOCKPORT</v>
          </cell>
          <cell r="F2319" t="str">
            <v>CHESHIRE</v>
          </cell>
          <cell r="G2319" t="str">
            <v>SK4 1NS</v>
          </cell>
        </row>
        <row r="2320">
          <cell r="A2320" t="str">
            <v>C986</v>
          </cell>
          <cell r="B2320" t="str">
            <v>CORMAC SOLUTIONS LIMITED</v>
          </cell>
          <cell r="C2320" t="str">
            <v>CASTLE QUARRY</v>
          </cell>
          <cell r="D2320" t="str">
            <v>CASTLE AN DINAS, LUDGVAN</v>
          </cell>
          <cell r="E2320" t="str">
            <v>PENZANCE</v>
          </cell>
          <cell r="F2320" t="str">
            <v>CORNWALL</v>
          </cell>
          <cell r="G2320" t="str">
            <v>TR20 8AG</v>
          </cell>
        </row>
        <row r="2321">
          <cell r="A2321" t="str">
            <v>C987</v>
          </cell>
          <cell r="B2321" t="str">
            <v>CR MACDONALD</v>
          </cell>
          <cell r="C2321" t="str">
            <v>27 HEMING ROAD</v>
          </cell>
          <cell r="D2321" t="str">
            <v>WASHFORD INDUSTRIAL ESTATE</v>
          </cell>
          <cell r="E2321" t="str">
            <v>REDDITCH</v>
          </cell>
          <cell r="F2321" t="str">
            <v>WORCESTERSHIRE</v>
          </cell>
          <cell r="G2321" t="str">
            <v>B98 0DH</v>
          </cell>
        </row>
        <row r="2322">
          <cell r="A2322" t="str">
            <v>C990</v>
          </cell>
          <cell r="B2322" t="str">
            <v>COSTAIN LIMITED</v>
          </cell>
          <cell r="C2322" t="str">
            <v>A30 CHIVERTON TO CARLAND CROSS</v>
          </cell>
          <cell r="D2322" t="str">
            <v>REGIONAL DELIVERY PARTNERSHIP</v>
          </cell>
          <cell r="E2322" t="str">
            <v>CARLAND CROSS, MITCHELL</v>
          </cell>
          <cell r="F2322" t="str">
            <v>NEWQUAY</v>
          </cell>
          <cell r="G2322" t="str">
            <v>TR8 5AY</v>
          </cell>
        </row>
        <row r="2323">
          <cell r="A2323" t="str">
            <v>C991</v>
          </cell>
          <cell r="B2323" t="str">
            <v>JKR QUARRRIES AND CONCRETE PRO</v>
          </cell>
          <cell r="C2323" t="str">
            <v>BACKHILL OF COLDWELLS</v>
          </cell>
          <cell r="D2323" t="str">
            <v>ARTHRATH</v>
          </cell>
          <cell r="E2323" t="str">
            <v>ELLON</v>
          </cell>
          <cell r="F2323" t="str">
            <v>ABERDEENSHIRE</v>
          </cell>
          <cell r="G2323" t="str">
            <v>AB41 8YX</v>
          </cell>
        </row>
        <row r="2324">
          <cell r="A2324" t="str">
            <v>C992</v>
          </cell>
          <cell r="B2324" t="str">
            <v>CHAP QUARRIES ABERDEEN LTD</v>
          </cell>
          <cell r="C2324" t="str">
            <v>PARK QUARRY</v>
          </cell>
          <cell r="D2324" t="str">
            <v>SOUTH DEESIDE ROAD</v>
          </cell>
          <cell r="E2324" t="str">
            <v>DURRIS</v>
          </cell>
          <cell r="F2324" t="str">
            <v>ABERDEENSHIRE</v>
          </cell>
          <cell r="G2324" t="str">
            <v>AB31 6BA</v>
          </cell>
        </row>
        <row r="2325">
          <cell r="A2325" t="str">
            <v>C993</v>
          </cell>
          <cell r="B2325" t="str">
            <v>CUSSONS TECHNOLOGY LTD</v>
          </cell>
          <cell r="C2325" t="str">
            <v>102 GREATER CLOWES STREET</v>
          </cell>
          <cell r="D2325" t="str">
            <v/>
          </cell>
          <cell r="E2325" t="str">
            <v>MANCHESTER</v>
          </cell>
          <cell r="F2325" t="str">
            <v>GREATER MANCHESTER</v>
          </cell>
          <cell r="G2325" t="str">
            <v>M7 1RH</v>
          </cell>
        </row>
        <row r="2326">
          <cell r="A2326" t="str">
            <v>C998</v>
          </cell>
          <cell r="B2326" t="str">
            <v>CONCRETE REPAIRS LTD</v>
          </cell>
          <cell r="C2326" t="str">
            <v>M5 10-11 STAVERTON DECK REFURB</v>
          </cell>
          <cell r="D2326" t="str">
            <v>ECI, M5 STAVERTON BRIDGE</v>
          </cell>
          <cell r="E2326" t="str">
            <v>OLD GLOUCESTER ROAD</v>
          </cell>
          <cell r="F2326" t="str">
            <v>CHELTENHAM, GLOUCS</v>
          </cell>
          <cell r="G2326" t="str">
            <v>GL51 0TG</v>
          </cell>
        </row>
        <row r="2327">
          <cell r="A2327" t="str">
            <v>C999</v>
          </cell>
          <cell r="B2327" t="str">
            <v>CLIVE EVANS</v>
          </cell>
          <cell r="C2327" t="str">
            <v>3 DOWNMANS COTTAGE</v>
          </cell>
          <cell r="D2327" t="str">
            <v>WESTLEIGH</v>
          </cell>
          <cell r="E2327" t="str">
            <v>BIDEFORD</v>
          </cell>
          <cell r="F2327" t="str">
            <v>DEVON</v>
          </cell>
          <cell r="G2327" t="str">
            <v>EX39 4NL</v>
          </cell>
        </row>
        <row r="2328">
          <cell r="A2328" t="str">
            <v>D001</v>
          </cell>
          <cell r="B2328" t="str">
            <v>DALE RAVEN LTD</v>
          </cell>
          <cell r="C2328" t="str">
            <v>11 ELDERWAY</v>
          </cell>
          <cell r="D2328" t="str">
            <v>LANGLEY BUSINESS PARK</v>
          </cell>
          <cell r="E2328" t="str">
            <v>LANGLEY</v>
          </cell>
          <cell r="F2328" t="str">
            <v>SLOUGH</v>
          </cell>
          <cell r="G2328" t="str">
            <v>SL3 6EP</v>
          </cell>
        </row>
        <row r="2329">
          <cell r="A2329" t="str">
            <v>D002</v>
          </cell>
          <cell r="B2329" t="str">
            <v>DONAL HAYES &amp; SON</v>
          </cell>
          <cell r="C2329" t="str">
            <v>KILLAY CROFT</v>
          </cell>
          <cell r="D2329" t="str">
            <v>339 GOWER ROAD, KILLAY</v>
          </cell>
          <cell r="E2329" t="str">
            <v>SWANSEA</v>
          </cell>
          <cell r="F2329" t="str">
            <v>WEST GLAMORGAN</v>
          </cell>
          <cell r="G2329" t="str">
            <v>SA2 7AE</v>
          </cell>
        </row>
        <row r="2330">
          <cell r="A2330" t="str">
            <v>D003</v>
          </cell>
          <cell r="B2330" t="str">
            <v>SOCOTEC</v>
          </cell>
          <cell r="C2330" t="str">
            <v>RIVER LABORATORY FARM HOUSE</v>
          </cell>
          <cell r="D2330" t="str">
            <v>EAST STOKE</v>
          </cell>
          <cell r="E2330" t="str">
            <v>WAREHAM</v>
          </cell>
          <cell r="F2330" t="str">
            <v>DORSET</v>
          </cell>
          <cell r="G2330" t="str">
            <v>BH20 6BB</v>
          </cell>
        </row>
        <row r="2331">
          <cell r="A2331" t="str">
            <v>D004</v>
          </cell>
          <cell r="B2331" t="str">
            <v>CARBON INTERNATIONAL LTD</v>
          </cell>
          <cell r="C2331" t="str">
            <v>BRIGG ROAD</v>
          </cell>
          <cell r="D2331" t="str">
            <v/>
          </cell>
          <cell r="E2331" t="str">
            <v>SCUNTHORPE</v>
          </cell>
          <cell r="F2331" t="str">
            <v>LINCOLNSHIRE</v>
          </cell>
          <cell r="G2331" t="str">
            <v>DN16 1AX</v>
          </cell>
        </row>
        <row r="2332">
          <cell r="A2332" t="str">
            <v>D005</v>
          </cell>
          <cell r="B2332" t="str">
            <v>DEFTECH LTD</v>
          </cell>
          <cell r="C2332" t="str">
            <v>2 WHARTON AVENUE</v>
          </cell>
          <cell r="D2332" t="str">
            <v/>
          </cell>
          <cell r="E2332" t="str">
            <v>SOLIHULL</v>
          </cell>
          <cell r="F2332" t="str">
            <v>WARWICKSHIRE</v>
          </cell>
          <cell r="G2332" t="str">
            <v>B92 9LY</v>
          </cell>
        </row>
        <row r="2333">
          <cell r="A2333" t="str">
            <v>D006</v>
          </cell>
          <cell r="B2333" t="str">
            <v>DALCON LIMITED</v>
          </cell>
          <cell r="C2333" t="str">
            <v>10 BOYD STREET</v>
          </cell>
          <cell r="D2333" t="str">
            <v/>
          </cell>
          <cell r="E2333" t="str">
            <v>PRESTWICK</v>
          </cell>
          <cell r="F2333" t="str">
            <v>AYRSHIRE</v>
          </cell>
          <cell r="G2333" t="str">
            <v>KA9 1JZ</v>
          </cell>
        </row>
        <row r="2334">
          <cell r="A2334" t="str">
            <v>D007</v>
          </cell>
          <cell r="B2334" t="str">
            <v>H DALE</v>
          </cell>
          <cell r="C2334" t="str">
            <v>MAGDALA ROAD</v>
          </cell>
          <cell r="D2334" t="str">
            <v/>
          </cell>
          <cell r="E2334" t="str">
            <v>NOTTINGHAM</v>
          </cell>
          <cell r="F2334" t="str">
            <v>NOTTINGHAMSHIRE</v>
          </cell>
          <cell r="G2334" t="str">
            <v>NG3 5DH</v>
          </cell>
        </row>
        <row r="2335">
          <cell r="A2335" t="str">
            <v>D008</v>
          </cell>
          <cell r="B2335" t="str">
            <v>MR DANNY ALDER</v>
          </cell>
          <cell r="C2335" t="str">
            <v>12 ELM CLOSE</v>
          </cell>
          <cell r="D2335" t="str">
            <v>MOTCOMBE</v>
          </cell>
          <cell r="E2335" t="str">
            <v>SHAFTESBURY</v>
          </cell>
          <cell r="F2335" t="str">
            <v>DORSET</v>
          </cell>
          <cell r="G2335" t="str">
            <v>SP7 9HN</v>
          </cell>
        </row>
        <row r="2336">
          <cell r="A2336" t="str">
            <v>D009</v>
          </cell>
          <cell r="B2336" t="str">
            <v>DGS C/O MCS CONSTRUCTION SITE</v>
          </cell>
          <cell r="C2336" t="str">
            <v>FORMER GASWORKS SITE OFF</v>
          </cell>
          <cell r="D2336" t="str">
            <v>GRIFFITHS WAY ( NEXT TO THE</v>
          </cell>
          <cell r="E2336" t="str">
            <v>RANGE), ST ALBANS</v>
          </cell>
          <cell r="F2336" t="str">
            <v>HERTFORDSHIRE</v>
          </cell>
          <cell r="G2336" t="str">
            <v>AL1 2QZ</v>
          </cell>
        </row>
        <row r="2337">
          <cell r="A2337" t="str">
            <v>D010</v>
          </cell>
          <cell r="B2337" t="str">
            <v>DRILLTOOLS LTD</v>
          </cell>
          <cell r="C2337" t="str">
            <v>75A MAIN ST, DAVIDSONS MAINS</v>
          </cell>
          <cell r="D2337" t="str">
            <v/>
          </cell>
          <cell r="E2337" t="str">
            <v>EDINBURGH</v>
          </cell>
          <cell r="F2337" t="str">
            <v>MIDLOTHIAN</v>
          </cell>
          <cell r="G2337" t="str">
            <v>EH4 5AD</v>
          </cell>
        </row>
        <row r="2338">
          <cell r="A2338" t="str">
            <v>D011</v>
          </cell>
          <cell r="B2338" t="str">
            <v>DRILLCEM INSTRUMENTS</v>
          </cell>
          <cell r="C2338" t="str">
            <v>6 DEER AVENUE</v>
          </cell>
          <cell r="D2338" t="str">
            <v>MINTLAW</v>
          </cell>
          <cell r="E2338" t="str">
            <v>PETERHEAD</v>
          </cell>
          <cell r="F2338" t="str">
            <v>ABERDEENSHIRE</v>
          </cell>
          <cell r="G2338" t="str">
            <v>AB42 4AB</v>
          </cell>
        </row>
        <row r="2339">
          <cell r="A2339" t="str">
            <v>D012</v>
          </cell>
          <cell r="B2339" t="str">
            <v>DAWSON WAM LTD</v>
          </cell>
          <cell r="C2339" t="str">
            <v>C/O GRAHAM CONST</v>
          </cell>
          <cell r="D2339" t="str">
            <v>SALFORD QUAYS</v>
          </cell>
          <cell r="E2339" t="str">
            <v>MANCHESTER</v>
          </cell>
          <cell r="F2339" t="str">
            <v/>
          </cell>
          <cell r="G2339" t="str">
            <v>M50 3SD</v>
          </cell>
        </row>
        <row r="2340">
          <cell r="A2340" t="str">
            <v>D013</v>
          </cell>
          <cell r="B2340" t="str">
            <v>DGS C/O PIONEER CONSTRUC SITE</v>
          </cell>
          <cell r="C2340" t="str">
            <v>LOCKITT STREET</v>
          </cell>
          <cell r="D2340" t="str">
            <v/>
          </cell>
          <cell r="E2340" t="str">
            <v>CREW</v>
          </cell>
          <cell r="F2340" t="str">
            <v>CHESHIRE</v>
          </cell>
          <cell r="G2340" t="str">
            <v>CW2 7BB</v>
          </cell>
        </row>
        <row r="2341">
          <cell r="A2341" t="str">
            <v>D014</v>
          </cell>
          <cell r="B2341" t="str">
            <v>DUNELM GEOTECHNICAL &amp; ENVIRON</v>
          </cell>
          <cell r="C2341" t="str">
            <v>UNIT 1 HOUSE, THE OLD SHIPPEN</v>
          </cell>
          <cell r="D2341" t="str">
            <v>SANDLOW GREEN FARM</v>
          </cell>
          <cell r="E2341" t="str">
            <v>HOLMES CHAPEL ROAD, CREWE</v>
          </cell>
          <cell r="F2341" t="str">
            <v>CHESHIRE</v>
          </cell>
          <cell r="G2341" t="str">
            <v>CW4 8AS</v>
          </cell>
        </row>
        <row r="2342">
          <cell r="A2342" t="str">
            <v>D015</v>
          </cell>
          <cell r="B2342" t="str">
            <v>DALERAVEN LIMITED</v>
          </cell>
          <cell r="C2342" t="str">
            <v>C/O ISG GROUP</v>
          </cell>
          <cell r="D2342" t="str">
            <v>OFF 43 SANDHURST ROAD</v>
          </cell>
          <cell r="E2342" t="str">
            <v>CROWTHORNE</v>
          </cell>
          <cell r="F2342" t="str">
            <v>BERKSHIRE</v>
          </cell>
          <cell r="G2342" t="str">
            <v>RG45 7HY</v>
          </cell>
        </row>
        <row r="2343">
          <cell r="A2343" t="str">
            <v>D016</v>
          </cell>
          <cell r="B2343" t="str">
            <v>DGS C/O PDR CONSTRUCTION SITE</v>
          </cell>
          <cell r="C2343" t="str">
            <v>HILDERTHORPE RD (NXT TO TESCO</v>
          </cell>
          <cell r="D2343" t="str">
            <v>OPP HARRISON FORD DEALERSHIP)</v>
          </cell>
          <cell r="E2343" t="str">
            <v>BRIDLINGTON</v>
          </cell>
          <cell r="F2343" t="str">
            <v>YORKSHIRE</v>
          </cell>
          <cell r="G2343" t="str">
            <v>YO15 3EX</v>
          </cell>
        </row>
        <row r="2344">
          <cell r="A2344" t="str">
            <v>D017</v>
          </cell>
          <cell r="B2344" t="str">
            <v>DELTA SIMONS ENVIRON CONSULT</v>
          </cell>
          <cell r="C2344" t="str">
            <v>SUITE 4A, PORTLAND STREET</v>
          </cell>
          <cell r="D2344" t="str">
            <v/>
          </cell>
          <cell r="E2344" t="str">
            <v>MANCHESTER</v>
          </cell>
          <cell r="F2344" t="str">
            <v>GREATER MANCHESTER</v>
          </cell>
          <cell r="G2344" t="str">
            <v>M1 3BE</v>
          </cell>
        </row>
        <row r="2345">
          <cell r="A2345" t="str">
            <v>D018</v>
          </cell>
          <cell r="B2345" t="str">
            <v>DECKMASTER</v>
          </cell>
          <cell r="C2345" t="str">
            <v>41 DEXTER WSY</v>
          </cell>
          <cell r="D2345" t="str">
            <v/>
          </cell>
          <cell r="E2345" t="str">
            <v>MIDDLEWICH</v>
          </cell>
          <cell r="F2345" t="str">
            <v>CHESHIRE</v>
          </cell>
          <cell r="G2345" t="str">
            <v>CW10 9GH</v>
          </cell>
        </row>
        <row r="2346">
          <cell r="A2346" t="str">
            <v>D019</v>
          </cell>
          <cell r="B2346" t="str">
            <v>M1 SWACO</v>
          </cell>
          <cell r="C2346" t="str">
            <v>POCRA QUAY</v>
          </cell>
          <cell r="D2346" t="str">
            <v/>
          </cell>
          <cell r="E2346" t="str">
            <v>FOOTDEE</v>
          </cell>
          <cell r="F2346" t="str">
            <v>ABERDEENSHIRE</v>
          </cell>
          <cell r="G2346" t="str">
            <v>AB11 5DQ</v>
          </cell>
        </row>
        <row r="2347">
          <cell r="A2347" t="str">
            <v>D020</v>
          </cell>
          <cell r="B2347" t="str">
            <v>DE GROUP UK LTD</v>
          </cell>
          <cell r="C2347" t="str">
            <v>UNIT 28</v>
          </cell>
          <cell r="D2347" t="str">
            <v>CHILDERDITCH IND ESTATE</v>
          </cell>
          <cell r="E2347" t="str">
            <v>BRENTWOOD</v>
          </cell>
          <cell r="F2347" t="str">
            <v>ESSEX</v>
          </cell>
          <cell r="G2347" t="str">
            <v>CM13 6HD</v>
          </cell>
        </row>
        <row r="2348">
          <cell r="A2348" t="str">
            <v>D021</v>
          </cell>
          <cell r="B2348" t="str">
            <v>D.I.T.T. CONSTRUCTION LTD</v>
          </cell>
          <cell r="C2348" t="str">
            <v>HOLMSGARTH ROAD</v>
          </cell>
          <cell r="D2348" t="str">
            <v>LERWICK</v>
          </cell>
          <cell r="E2348" t="str">
            <v>SHETLAND</v>
          </cell>
          <cell r="F2348" t="str">
            <v>SHETLAND ISLANDS</v>
          </cell>
          <cell r="G2348" t="str">
            <v>ZE1 0PW</v>
          </cell>
        </row>
        <row r="2349">
          <cell r="A2349" t="str">
            <v>D022</v>
          </cell>
          <cell r="B2349" t="str">
            <v>DRYDEN AQUA</v>
          </cell>
          <cell r="C2349" t="str">
            <v>BUTLERFIELD INDUSTRIAL ESTATE</v>
          </cell>
          <cell r="D2349" t="str">
            <v/>
          </cell>
          <cell r="E2349" t="str">
            <v>BONNYRIGG</v>
          </cell>
          <cell r="F2349" t="str">
            <v>MIDLOTHIAN</v>
          </cell>
          <cell r="G2349" t="str">
            <v>EH19 3JQ</v>
          </cell>
        </row>
        <row r="2350">
          <cell r="A2350" t="str">
            <v>D023</v>
          </cell>
          <cell r="B2350" t="str">
            <v>DGS C/O HARMONIX CONST SITE</v>
          </cell>
          <cell r="C2350" t="str">
            <v>OFF CRAY AVE, BETWEEN CRAY</v>
          </cell>
          <cell r="D2350" t="str">
            <v>VALLEY RD &amp; STANLEY WAY</v>
          </cell>
          <cell r="E2350" t="str">
            <v>ORPINGTON</v>
          </cell>
          <cell r="F2350" t="str">
            <v>KENT</v>
          </cell>
          <cell r="G2350" t="str">
            <v>BR5 3PW</v>
          </cell>
        </row>
        <row r="2351">
          <cell r="A2351" t="str">
            <v>D024</v>
          </cell>
          <cell r="B2351" t="str">
            <v>DENGIE CROPS LTD</v>
          </cell>
          <cell r="C2351" t="str">
            <v>HALL ROAD</v>
          </cell>
          <cell r="D2351" t="str">
            <v>ASHELDHAM</v>
          </cell>
          <cell r="E2351" t="str">
            <v>NR SOUTHMINSTER</v>
          </cell>
          <cell r="F2351" t="str">
            <v>ESSEX</v>
          </cell>
          <cell r="G2351" t="str">
            <v>CM0 7JF</v>
          </cell>
        </row>
        <row r="2352">
          <cell r="A2352" t="str">
            <v>D025</v>
          </cell>
          <cell r="B2352" t="str">
            <v>DAYGARD LOGISTICS GROUP</v>
          </cell>
          <cell r="C2352" t="str">
            <v>UNIT B1/B2, J31 PARK</v>
          </cell>
          <cell r="D2352" t="str">
            <v>MOTHERWELL WAY</v>
          </cell>
          <cell r="E2352" t="str">
            <v>WEST THURROCK</v>
          </cell>
          <cell r="F2352" t="str">
            <v>ESSEX</v>
          </cell>
          <cell r="G2352" t="str">
            <v>RM20 3XD</v>
          </cell>
        </row>
        <row r="2353">
          <cell r="A2353" t="str">
            <v>D026</v>
          </cell>
          <cell r="B2353" t="str">
            <v>DHF ENGINEERING LTD</v>
          </cell>
          <cell r="C2353" t="str">
            <v>MERLIN WAY</v>
          </cell>
          <cell r="D2353" t="str">
            <v>BOWERHILL IND EST</v>
          </cell>
          <cell r="E2353" t="str">
            <v>MELKSHAM</v>
          </cell>
          <cell r="F2353" t="str">
            <v>WILTSHIRE</v>
          </cell>
          <cell r="G2353" t="str">
            <v>SN12 6TJ</v>
          </cell>
        </row>
        <row r="2354">
          <cell r="A2354" t="str">
            <v>D027</v>
          </cell>
          <cell r="B2354" t="str">
            <v>DEPARTMENT OF INFRASTRUCTURE</v>
          </cell>
          <cell r="C2354" t="str">
            <v>RATHKELTAIR HOUSE</v>
          </cell>
          <cell r="D2354" t="str">
            <v>MARKET STREET</v>
          </cell>
          <cell r="E2354" t="str">
            <v>DOWNPATRICK</v>
          </cell>
          <cell r="F2354" t="str">
            <v>CO.DOWN</v>
          </cell>
          <cell r="G2354" t="str">
            <v>BT30 6AJ</v>
          </cell>
        </row>
        <row r="2355">
          <cell r="A2355" t="str">
            <v>D028</v>
          </cell>
          <cell r="B2355" t="str">
            <v>DYNAMIC GROUND SOLUTIONS LTD</v>
          </cell>
          <cell r="C2355" t="str">
            <v>C/O MILDREN CONSTRUCTION SITE</v>
          </cell>
          <cell r="D2355" t="str">
            <v>TRAVIS PERKINS,HENOOK RD NORTH</v>
          </cell>
          <cell r="E2355" t="str">
            <v>EXETER</v>
          </cell>
          <cell r="F2355" t="str">
            <v>DEVON</v>
          </cell>
          <cell r="G2355" t="str">
            <v>EX2 8NJ</v>
          </cell>
        </row>
        <row r="2356">
          <cell r="A2356" t="str">
            <v>D029</v>
          </cell>
          <cell r="B2356" t="str">
            <v>DELTASIMONS</v>
          </cell>
          <cell r="C2356" t="str">
            <v>237 RAWLING ROAD</v>
          </cell>
          <cell r="D2356" t="str">
            <v/>
          </cell>
          <cell r="E2356" t="str">
            <v>GATESHEAD</v>
          </cell>
          <cell r="F2356" t="str">
            <v>COUNTY DURHAM</v>
          </cell>
          <cell r="G2356" t="str">
            <v>NE8 4QU</v>
          </cell>
        </row>
        <row r="2357">
          <cell r="A2357" t="str">
            <v>D030</v>
          </cell>
          <cell r="B2357" t="str">
            <v>UNIVERSITY OF DUNDEE</v>
          </cell>
          <cell r="C2357" t="str">
            <v>GEOGRAPHY &amp; ENV SCIENCE</v>
          </cell>
          <cell r="D2357" t="str">
            <v>SCH OF ARTS &amp; SOCIAL SCIENCE</v>
          </cell>
          <cell r="E2357" t="str">
            <v>DUNDEE</v>
          </cell>
          <cell r="F2357" t="str">
            <v>ANGUS</v>
          </cell>
          <cell r="G2357" t="str">
            <v>DD1 4HN</v>
          </cell>
        </row>
        <row r="2358">
          <cell r="A2358" t="str">
            <v>D031</v>
          </cell>
          <cell r="B2358" t="str">
            <v>WM DONALD LTD</v>
          </cell>
          <cell r="C2358" t="str">
            <v>MARRLAINE</v>
          </cell>
          <cell r="D2358" t="str">
            <v>NETHERLEY</v>
          </cell>
          <cell r="E2358" t="str">
            <v>STONEHAVEN</v>
          </cell>
          <cell r="F2358" t="str">
            <v>ABERDEENSHIRE</v>
          </cell>
          <cell r="G2358" t="str">
            <v>AB39 3QP</v>
          </cell>
        </row>
        <row r="2359">
          <cell r="A2359" t="str">
            <v>D032</v>
          </cell>
          <cell r="B2359" t="str">
            <v>MATTHEW DOUGLAS</v>
          </cell>
          <cell r="C2359" t="str">
            <v>111 STRODE ROAD</v>
          </cell>
          <cell r="D2359" t="str">
            <v>CLEVEDON</v>
          </cell>
          <cell r="E2359" t="str">
            <v/>
          </cell>
          <cell r="F2359" t="str">
            <v>SOMERSET</v>
          </cell>
          <cell r="G2359" t="str">
            <v>BS21 6QF</v>
          </cell>
        </row>
        <row r="2360">
          <cell r="A2360" t="str">
            <v>D033</v>
          </cell>
          <cell r="B2360" t="str">
            <v>DUNGANNON PROTEINS LTD</v>
          </cell>
          <cell r="C2360" t="str">
            <v>MOY PARK</v>
          </cell>
          <cell r="D2360" t="str">
            <v>KILLYMAN ROAD</v>
          </cell>
          <cell r="E2360" t="str">
            <v>DUNGANNON</v>
          </cell>
          <cell r="F2360" t="str">
            <v>CO. TYRONE</v>
          </cell>
          <cell r="G2360" t="str">
            <v>BT71 6LN</v>
          </cell>
        </row>
        <row r="2361">
          <cell r="A2361" t="str">
            <v>D034</v>
          </cell>
          <cell r="B2361" t="str">
            <v>DUNELM GEOTECHNICAL &amp; ENV LTD</v>
          </cell>
          <cell r="C2361" t="str">
            <v>UNIT 567. CHAMBERS BUS. CNTRE,</v>
          </cell>
          <cell r="D2361" t="str">
            <v>CHAPEL ROAD</v>
          </cell>
          <cell r="E2361" t="str">
            <v>OLDHAM</v>
          </cell>
          <cell r="F2361" t="str">
            <v>LANCASHIRE</v>
          </cell>
          <cell r="G2361" t="str">
            <v>OL8 4QQ</v>
          </cell>
        </row>
        <row r="2362">
          <cell r="A2362" t="str">
            <v>D035</v>
          </cell>
          <cell r="B2362" t="str">
            <v>DOWHIGH LIMITED</v>
          </cell>
          <cell r="C2362" t="str">
            <v>PARK LANE WEST</v>
          </cell>
          <cell r="D2362" t="str">
            <v>NETHERTON</v>
          </cell>
          <cell r="E2362" t="str">
            <v>LIVERPOOL</v>
          </cell>
          <cell r="F2362" t="str">
            <v>MERSEYSIDE</v>
          </cell>
          <cell r="G2362" t="str">
            <v>L30 6UH</v>
          </cell>
        </row>
        <row r="2363">
          <cell r="A2363" t="str">
            <v>D036</v>
          </cell>
          <cell r="B2363" t="str">
            <v>DMH TESTING LTD</v>
          </cell>
          <cell r="C2363" t="str">
            <v>12 ALVIS WAY</v>
          </cell>
          <cell r="D2363" t="str">
            <v/>
          </cell>
          <cell r="E2363" t="str">
            <v xml:space="preserve">DAVENTRY  </v>
          </cell>
          <cell r="F2363" t="str">
            <v>NORTHAMPTONSHIRE</v>
          </cell>
          <cell r="G2363" t="str">
            <v>NN11 8PG</v>
          </cell>
        </row>
        <row r="2364">
          <cell r="A2364" t="str">
            <v>D037</v>
          </cell>
          <cell r="B2364" t="str">
            <v>DYNAMIC GROUND SOLUTIONS LTD</v>
          </cell>
          <cell r="C2364" t="str">
            <v>JAMES BRINDLEY WAY</v>
          </cell>
          <cell r="D2364" t="str">
            <v/>
          </cell>
          <cell r="E2364" t="str">
            <v>TUNSTALL</v>
          </cell>
          <cell r="F2364" t="str">
            <v>STOKE ON TRENT</v>
          </cell>
          <cell r="G2364" t="str">
            <v>ST6 5GF</v>
          </cell>
        </row>
        <row r="2365">
          <cell r="A2365" t="str">
            <v>D038</v>
          </cell>
          <cell r="B2365" t="str">
            <v>BASF CONST CHEMICALS (UK) LTD</v>
          </cell>
          <cell r="C2365" t="str">
            <v>ALBANY HOUSE</v>
          </cell>
          <cell r="D2365" t="str">
            <v>SWINTON HALL ROAD, SWINTON</v>
          </cell>
          <cell r="E2365" t="str">
            <v>MANCHESTER</v>
          </cell>
          <cell r="F2365" t="str">
            <v>GREATER MANCHESTER</v>
          </cell>
          <cell r="G2365" t="str">
            <v>M27 4DZ</v>
          </cell>
        </row>
        <row r="2366">
          <cell r="A2366" t="str">
            <v>D039</v>
          </cell>
          <cell r="B2366" t="str">
            <v>DYNAMIC GROUND SOLUTIONS LTD</v>
          </cell>
          <cell r="C2366" t="str">
            <v>C/O HOWARD RUSSELL CONST. SITE</v>
          </cell>
          <cell r="D2366" t="str">
            <v>FERNDOWN IND. EST, UNIT 12</v>
          </cell>
          <cell r="E2366" t="str">
            <v>OPPOSITE DPD, COBHAM RD</v>
          </cell>
          <cell r="F2366" t="str">
            <v>VULCAN WAY, WIMBORNE, DORSET</v>
          </cell>
          <cell r="G2366" t="str">
            <v>BH21 7BU</v>
          </cell>
        </row>
        <row r="2367">
          <cell r="A2367" t="str">
            <v>D040</v>
          </cell>
          <cell r="B2367" t="str">
            <v>DGS C/O GMI CONSTRUCTION SITE</v>
          </cell>
          <cell r="C2367" t="str">
            <v>PROJECT WILLIAM, PARK AV,</v>
          </cell>
          <cell r="D2367" t="str">
            <v>FOSTON</v>
          </cell>
          <cell r="E2367" t="str">
            <v/>
          </cell>
          <cell r="F2367" t="str">
            <v>DERBYSHIRE</v>
          </cell>
          <cell r="G2367" t="str">
            <v>DE65 5BT</v>
          </cell>
        </row>
        <row r="2368">
          <cell r="A2368" t="str">
            <v>D041</v>
          </cell>
          <cell r="B2368" t="str">
            <v>DELTA SIMONS</v>
          </cell>
          <cell r="C2368" t="str">
            <v>40 ROMNEY AVENUE</v>
          </cell>
          <cell r="D2368" t="str">
            <v>LOCKLEAZE</v>
          </cell>
          <cell r="E2368" t="str">
            <v>BRISTOL</v>
          </cell>
          <cell r="F2368" t="str">
            <v>AVON</v>
          </cell>
          <cell r="G2368" t="str">
            <v>BS7 9TN</v>
          </cell>
        </row>
        <row r="2369">
          <cell r="A2369" t="str">
            <v>D042</v>
          </cell>
          <cell r="B2369" t="str">
            <v>DYNAMIC GROUND SOLUTIONS LTD</v>
          </cell>
          <cell r="C2369" t="str">
            <v>C/O CADDICK CONSTRUCTION SITE</v>
          </cell>
          <cell r="D2369" t="str">
            <v>AVIATOR PHASE 2, NORTH ROAD</v>
          </cell>
          <cell r="E2369" t="str">
            <v>ELLESMERE PORT, LIVERPOOL</v>
          </cell>
          <cell r="F2369" t="str">
            <v>MERSEYSIDE</v>
          </cell>
          <cell r="G2369" t="str">
            <v>CH65 1BR</v>
          </cell>
        </row>
        <row r="2370">
          <cell r="A2370" t="str">
            <v>D043</v>
          </cell>
          <cell r="B2370" t="str">
            <v>DGS C/O PIONEER CONSTRUCTION</v>
          </cell>
          <cell r="C2370" t="str">
            <v>TOTAL PARK</v>
          </cell>
          <cell r="D2370" t="str">
            <v>ALONGSIDE ROAYAL MAIL</v>
          </cell>
          <cell r="E2370" t="str">
            <v>OFF CARLYON ROAD, ATHERSTONE</v>
          </cell>
          <cell r="F2370" t="str">
            <v>WARWICKSHIRE</v>
          </cell>
          <cell r="G2370" t="str">
            <v>CV9 1LQ</v>
          </cell>
        </row>
        <row r="2371">
          <cell r="A2371" t="str">
            <v>D044</v>
          </cell>
          <cell r="B2371" t="str">
            <v>DEPARTMENT FOR INFRASTRUCTURE</v>
          </cell>
          <cell r="C2371" t="str">
            <v>10-18 ADELAIDE STREET</v>
          </cell>
          <cell r="D2371" t="str">
            <v/>
          </cell>
          <cell r="E2371" t="str">
            <v>BELFAST</v>
          </cell>
          <cell r="F2371" t="str">
            <v>CO. ANTRIM</v>
          </cell>
          <cell r="G2371" t="str">
            <v>BT2 8GB</v>
          </cell>
        </row>
        <row r="2372">
          <cell r="A2372" t="str">
            <v>D045</v>
          </cell>
          <cell r="B2372" t="str">
            <v>DWS BUILDING &amp; CIVIL ENG</v>
          </cell>
          <cell r="C2372" t="str">
            <v>UNIT 6</v>
          </cell>
          <cell r="D2372" t="str">
            <v>EARLS GATE BUSINESS PARK</v>
          </cell>
          <cell r="E2372" t="str">
            <v>GRANGEMOUTH</v>
          </cell>
          <cell r="F2372" t="str">
            <v>STIRLINGSHIRE</v>
          </cell>
          <cell r="G2372" t="str">
            <v>FK3 8ZE</v>
          </cell>
        </row>
        <row r="2373">
          <cell r="A2373" t="str">
            <v>D046E</v>
          </cell>
          <cell r="B2373" t="str">
            <v>DEME ENVIRONMENTAL UK BRANCH</v>
          </cell>
          <cell r="C2373" t="str">
            <v>FORMER ESSO TERMINAL GREEN GTE</v>
          </cell>
          <cell r="D2373" t="str">
            <v>DUMBARTON ROAD</v>
          </cell>
          <cell r="E2373" t="str">
            <v>BOWLING</v>
          </cell>
          <cell r="F2373" t="str">
            <v>DUNBARTONSHIRE</v>
          </cell>
          <cell r="G2373" t="str">
            <v>G60 5BP</v>
          </cell>
        </row>
        <row r="2374">
          <cell r="A2374" t="str">
            <v>D047</v>
          </cell>
          <cell r="B2374" t="str">
            <v>DYER &amp; BUTLER</v>
          </cell>
          <cell r="C2374" t="str">
            <v>NCP CAR PARK</v>
          </cell>
          <cell r="D2374" t="str">
            <v>COCKFOSTERS ROAD</v>
          </cell>
          <cell r="E2374" t="str">
            <v>BARNET</v>
          </cell>
          <cell r="F2374" t="str">
            <v>HERTFORDSHIRE</v>
          </cell>
          <cell r="G2374" t="str">
            <v>EN4 0DZ</v>
          </cell>
        </row>
        <row r="2375">
          <cell r="A2375" t="str">
            <v>D048</v>
          </cell>
          <cell r="B2375" t="str">
            <v>DEBORAH MCLAREN CONSULTING LTD</v>
          </cell>
          <cell r="C2375" t="str">
            <v>9 COLLINGWOOD VILLAS</v>
          </cell>
          <cell r="D2375" t="str">
            <v>STOKE</v>
          </cell>
          <cell r="E2375" t="str">
            <v>PLYMOUTH</v>
          </cell>
          <cell r="F2375" t="str">
            <v/>
          </cell>
          <cell r="G2375" t="str">
            <v>PL1 5NZ</v>
          </cell>
        </row>
        <row r="2376">
          <cell r="A2376" t="str">
            <v>D049</v>
          </cell>
          <cell r="B2376" t="str">
            <v>DWS BUILDING &amp; CIVIL ENG</v>
          </cell>
          <cell r="C2376" t="str">
            <v>STIRLING UNIVERSITY</v>
          </cell>
          <cell r="D2376" t="str">
            <v>NATIONAL SWIMMING ACADEMY</v>
          </cell>
          <cell r="E2376" t="str">
            <v>UNIVERSITY ROAD WEST</v>
          </cell>
          <cell r="F2376" t="str">
            <v>STIRLINGSHIRE</v>
          </cell>
          <cell r="G2376" t="str">
            <v>FK9 4LF</v>
          </cell>
        </row>
        <row r="2377">
          <cell r="A2377" t="str">
            <v>D050</v>
          </cell>
          <cell r="B2377" t="str">
            <v>DELTA SMIONS</v>
          </cell>
          <cell r="C2377" t="str">
            <v>CASTLE HEIGHTS</v>
          </cell>
          <cell r="D2377" t="str">
            <v/>
          </cell>
          <cell r="E2377" t="str">
            <v>NOTTINGHAM</v>
          </cell>
          <cell r="F2377" t="str">
            <v>NOTTINGHAMSHIRE</v>
          </cell>
          <cell r="G2377" t="str">
            <v>NG1 6BJ</v>
          </cell>
        </row>
        <row r="2378">
          <cell r="A2378" t="str">
            <v>D051</v>
          </cell>
          <cell r="B2378" t="str">
            <v>DEME ENVIRONMENTAL NV BRANCHUK</v>
          </cell>
          <cell r="C2378" t="str">
            <v>TRAVISTOCK HOUSE NORTH</v>
          </cell>
          <cell r="D2378" t="str">
            <v>TRAVISTOCK SQUARE</v>
          </cell>
          <cell r="E2378" t="str">
            <v/>
          </cell>
          <cell r="F2378" t="str">
            <v>LONDON</v>
          </cell>
          <cell r="G2378" t="str">
            <v>WC1H 9HR</v>
          </cell>
        </row>
        <row r="2379">
          <cell r="A2379" t="str">
            <v>D052</v>
          </cell>
          <cell r="B2379" t="str">
            <v>DEME ENVIRONMENTAL UK</v>
          </cell>
          <cell r="C2379" t="str">
            <v>FORMER ESSO TERMINAL -</v>
          </cell>
          <cell r="D2379" t="str">
            <v>DUMBARTON ROAD</v>
          </cell>
          <cell r="E2379" t="str">
            <v>BOWLING, GREEN GATE</v>
          </cell>
          <cell r="F2379" t="str">
            <v>GLASGOW</v>
          </cell>
          <cell r="G2379" t="str">
            <v>G60 5BP</v>
          </cell>
        </row>
        <row r="2380">
          <cell r="A2380" t="str">
            <v>D053</v>
          </cell>
          <cell r="B2380" t="str">
            <v>G2M TESTING LTD</v>
          </cell>
          <cell r="C2380" t="str">
            <v>UNIT 567, CHAMBERS BUS. CNTRE,</v>
          </cell>
          <cell r="D2380" t="str">
            <v>CHAPEL ROAD</v>
          </cell>
          <cell r="E2380" t="str">
            <v>OLDHAM</v>
          </cell>
          <cell r="F2380" t="str">
            <v>LANCASHIRE</v>
          </cell>
          <cell r="G2380" t="str">
            <v>OL8 4QQ</v>
          </cell>
        </row>
        <row r="2381">
          <cell r="A2381" t="str">
            <v>D054</v>
          </cell>
          <cell r="B2381" t="str">
            <v>DYNAMIC GROUND SOLUTIONS</v>
          </cell>
          <cell r="C2381" t="str">
            <v>EMIRI CONSTRUCTION SITE</v>
          </cell>
          <cell r="D2381" t="str">
            <v>ALTON RETAIL PARK</v>
          </cell>
          <cell r="E2381" t="str">
            <v>ALTON</v>
          </cell>
          <cell r="F2381" t="str">
            <v>HAMPSHIRE</v>
          </cell>
          <cell r="G2381" t="str">
            <v>GU34 2QS</v>
          </cell>
        </row>
        <row r="2382">
          <cell r="A2382" t="str">
            <v>D055</v>
          </cell>
          <cell r="B2382" t="str">
            <v>DYNAMIC GROUND SOLUTIONS LTD</v>
          </cell>
          <cell r="C2382" t="str">
            <v>KITSMEAD RECYCLING CENTRE</v>
          </cell>
          <cell r="D2382" t="str">
            <v>KITSMEAD LANE, LONGCROSS</v>
          </cell>
          <cell r="E2382" t="str">
            <v>CHERTSEY</v>
          </cell>
          <cell r="F2382" t="str">
            <v>SURREY</v>
          </cell>
          <cell r="G2382" t="str">
            <v>KT16 0EF</v>
          </cell>
        </row>
        <row r="2383">
          <cell r="A2383" t="str">
            <v>D056</v>
          </cell>
          <cell r="B2383" t="str">
            <v>DGS C/O MCS CONSTRUCTION SITE</v>
          </cell>
          <cell r="C2383" t="str">
            <v>PROXIMA 3, HOUGHTON AVE</v>
          </cell>
          <cell r="D2383" t="str">
            <v>VIA BEREWOOD ESTATE</v>
          </cell>
          <cell r="E2383" t="str">
            <v>WATERLOOVILLE, PORTSMOUTH</v>
          </cell>
          <cell r="F2383" t="str">
            <v>HAMPSHIRE</v>
          </cell>
          <cell r="G2383" t="str">
            <v>PO7 7XY</v>
          </cell>
        </row>
        <row r="2384">
          <cell r="A2384" t="str">
            <v>D057</v>
          </cell>
          <cell r="B2384" t="str">
            <v>D&amp;B REMEDIATION LIMITED</v>
          </cell>
          <cell r="C2384" t="str">
            <v>CARNOUSTIE HOUSE</v>
          </cell>
          <cell r="D2384" t="str">
            <v>KELVIN CLOSE</v>
          </cell>
          <cell r="E2384" t="str">
            <v>BIRCHWOOD, WARRINGTON</v>
          </cell>
          <cell r="F2384" t="str">
            <v>CHESHIRE</v>
          </cell>
          <cell r="G2384" t="str">
            <v>WA3 7PB</v>
          </cell>
        </row>
        <row r="2385">
          <cell r="A2385" t="str">
            <v>D058</v>
          </cell>
          <cell r="B2385" t="str">
            <v>DANIEL CHARLES CONSTRUCTION LT</v>
          </cell>
          <cell r="C2385" t="str">
            <v xml:space="preserve">HONEYWOOD BARN        </v>
          </cell>
          <cell r="D2385" t="str">
            <v xml:space="preserve">HONEYHOLES LANE     </v>
          </cell>
          <cell r="E2385" t="str">
            <v xml:space="preserve">DUNHOLME, LINCOLN       </v>
          </cell>
          <cell r="F2385" t="str">
            <v xml:space="preserve">LINCOLNSHIRE     </v>
          </cell>
          <cell r="G2385" t="str">
            <v xml:space="preserve">LN2 3SU </v>
          </cell>
        </row>
        <row r="2386">
          <cell r="A2386" t="str">
            <v>D059</v>
          </cell>
          <cell r="B2386" t="str">
            <v xml:space="preserve">DISARMCO HOLDINGS LTD    </v>
          </cell>
          <cell r="C2386" t="str">
            <v xml:space="preserve">JINDAL HOUSE    </v>
          </cell>
          <cell r="D2386" t="str">
            <v xml:space="preserve">35 PROGRESS ROAD     </v>
          </cell>
          <cell r="E2386" t="str">
            <v xml:space="preserve">LEIGH-ON-SEA                  </v>
          </cell>
          <cell r="F2386" t="str">
            <v xml:space="preserve">ESSEX  </v>
          </cell>
          <cell r="G2386" t="str">
            <v>SS9 5PR</v>
          </cell>
        </row>
        <row r="2387">
          <cell r="A2387" t="str">
            <v>D060</v>
          </cell>
          <cell r="B2387" t="str">
            <v xml:space="preserve">DFI     </v>
          </cell>
          <cell r="C2387" t="str">
            <v xml:space="preserve">DEPT FOR INFRASTRUCTURE  </v>
          </cell>
          <cell r="D2387" t="str">
            <v>DFI, CARN DEPOT</v>
          </cell>
          <cell r="E2387" t="str">
            <v xml:space="preserve">CARN IND ESTATE, CRAIGAVON  </v>
          </cell>
          <cell r="F2387" t="str">
            <v xml:space="preserve">CO ARMAGH  </v>
          </cell>
          <cell r="G2387" t="str">
            <v>BT63 5RH</v>
          </cell>
        </row>
        <row r="2388">
          <cell r="A2388" t="str">
            <v>D061</v>
          </cell>
          <cell r="B2388" t="str">
            <v>DOOCEY (NORTH EAST) LTD</v>
          </cell>
          <cell r="C2388" t="str">
            <v>97 BOWESFIELD LANE</v>
          </cell>
          <cell r="D2388" t="str">
            <v/>
          </cell>
          <cell r="E2388" t="str">
            <v>STOCKTON-ON-TEES</v>
          </cell>
          <cell r="F2388" t="str">
            <v>CO. DURHAM</v>
          </cell>
          <cell r="G2388" t="str">
            <v>TS18 3HF</v>
          </cell>
        </row>
        <row r="2389">
          <cell r="A2389" t="str">
            <v>D062</v>
          </cell>
          <cell r="B2389" t="str">
            <v xml:space="preserve">DRUMCLOG PLANT LTD </v>
          </cell>
          <cell r="C2389" t="str">
            <v>THE YARD</v>
          </cell>
          <cell r="D2389" t="str">
            <v xml:space="preserve">DRUMCLOG          </v>
          </cell>
          <cell r="E2389" t="str">
            <v xml:space="preserve">STRATHAVEN             </v>
          </cell>
          <cell r="F2389" t="str">
            <v xml:space="preserve">LANARKSHIRE  </v>
          </cell>
          <cell r="G2389" t="str">
            <v>ML10 6QG</v>
          </cell>
        </row>
        <row r="2390">
          <cell r="A2390" t="str">
            <v>D063</v>
          </cell>
          <cell r="B2390" t="str">
            <v>DEEP SOIL MIXING LTD</v>
          </cell>
          <cell r="C2390" t="str">
            <v>AUTUMN HOUSE</v>
          </cell>
          <cell r="D2390" t="str">
            <v>GREEN ROAD</v>
          </cell>
          <cell r="E2390" t="str">
            <v>WESTON</v>
          </cell>
          <cell r="F2390" t="str">
            <v>STAFFORDSHIRE</v>
          </cell>
          <cell r="G2390" t="str">
            <v>ST18 0JA</v>
          </cell>
        </row>
        <row r="2391">
          <cell r="A2391" t="str">
            <v>D064</v>
          </cell>
          <cell r="B2391" t="str">
            <v xml:space="preserve">G2M TESTING LTD               </v>
          </cell>
          <cell r="C2391" t="str">
            <v xml:space="preserve">12 YARM ROAD          </v>
          </cell>
          <cell r="D2391" t="str">
            <v xml:space="preserve">STOCKTON ON TEES              </v>
          </cell>
          <cell r="F2391" t="str">
            <v xml:space="preserve">COUNTY DURHAM     </v>
          </cell>
          <cell r="G2391" t="str">
            <v>TS18 3NA</v>
          </cell>
        </row>
        <row r="2392">
          <cell r="A2392" t="str">
            <v>D065</v>
          </cell>
          <cell r="B2392" t="str">
            <v>DEEP SOIL MIXING LTD</v>
          </cell>
          <cell r="C2392" t="str">
            <v>BIRCHWOOD</v>
          </cell>
          <cell r="D2392" t="str">
            <v>WESTONING ROAD</v>
          </cell>
          <cell r="E2392" t="str">
            <v>GREENFIELD</v>
          </cell>
          <cell r="F2392" t="str">
            <v>BEDFORDSHIRE</v>
          </cell>
          <cell r="G2392" t="str">
            <v>MK45 5BJ</v>
          </cell>
        </row>
        <row r="2393">
          <cell r="A2393" t="str">
            <v>D067</v>
          </cell>
          <cell r="B2393" t="str">
            <v>DEAN &amp; TRANTER LIMITED</v>
          </cell>
          <cell r="C2393" t="str">
            <v>ROCKBOURNE ROAD</v>
          </cell>
          <cell r="D2393" t="str">
            <v>SANDLEHEATH</v>
          </cell>
          <cell r="E2393" t="str">
            <v>FORDINGBRIDGE</v>
          </cell>
          <cell r="F2393" t="str">
            <v>HAMPSHIRE</v>
          </cell>
          <cell r="G2393" t="str">
            <v>SP6 1RA</v>
          </cell>
        </row>
        <row r="2394">
          <cell r="A2394" t="str">
            <v>D068</v>
          </cell>
          <cell r="B2394" t="str">
            <v>BRIAN DEAN</v>
          </cell>
          <cell r="C2394" t="str">
            <v>45 LINDON ROAD</v>
          </cell>
          <cell r="D2394" t="str">
            <v/>
          </cell>
          <cell r="E2394" t="str">
            <v>WICKFORD</v>
          </cell>
          <cell r="F2394" t="str">
            <v>ESSEX</v>
          </cell>
          <cell r="G2394" t="str">
            <v>SS11 7LP</v>
          </cell>
        </row>
        <row r="2395">
          <cell r="A2395" t="str">
            <v>D069</v>
          </cell>
          <cell r="B2395" t="str">
            <v xml:space="preserve">PETER DRZYSTEK  </v>
          </cell>
          <cell r="C2395" t="str">
            <v xml:space="preserve">8 BELGRAVE PLACE  </v>
          </cell>
          <cell r="E2395" t="str">
            <v>LONDON</v>
          </cell>
          <cell r="G2395" t="str">
            <v>SW1X 8AJ</v>
          </cell>
        </row>
        <row r="2396">
          <cell r="A2396" t="str">
            <v>D070</v>
          </cell>
          <cell r="B2396" t="str">
            <v>DELTA SIMONS ENVIRON. CONSULT</v>
          </cell>
          <cell r="C2396" t="str">
            <v>3 HENLEY OFFICE PARK</v>
          </cell>
          <cell r="D2396" t="str">
            <v>DODDINGTON ROAD</v>
          </cell>
          <cell r="E2396" t="str">
            <v>LINCOLN</v>
          </cell>
          <cell r="F2396" t="str">
            <v>LINCOLNSHIRE</v>
          </cell>
          <cell r="G2396" t="str">
            <v>LN6 3QR</v>
          </cell>
        </row>
        <row r="2397">
          <cell r="A2397" t="str">
            <v>D071</v>
          </cell>
          <cell r="B2397" t="str">
            <v>DELTA SIMONS ENVIRON. CONSULT</v>
          </cell>
          <cell r="C2397" t="str">
            <v>SUITE C1</v>
          </cell>
          <cell r="D2397" t="str">
            <v>JOSEPH'S WELL, HANOVER WALK</v>
          </cell>
          <cell r="E2397" t="str">
            <v>LEEDS</v>
          </cell>
          <cell r="F2397" t="str">
            <v>WEST YORKSHIRE</v>
          </cell>
          <cell r="G2397" t="str">
            <v>LS3 1AB</v>
          </cell>
        </row>
        <row r="2398">
          <cell r="A2398" t="str">
            <v>D072</v>
          </cell>
          <cell r="B2398" t="str">
            <v>DUNELM</v>
          </cell>
          <cell r="C2398" t="str">
            <v>LEVENMOUTH PRODUCTION FACILITY</v>
          </cell>
          <cell r="D2398" t="str">
            <v>LINKS DRIVE</v>
          </cell>
          <cell r="E2398" t="str">
            <v>BUCKHAVEN</v>
          </cell>
          <cell r="F2398" t="str">
            <v>LEVEN</v>
          </cell>
          <cell r="G2398" t="str">
            <v>KY8 3PF</v>
          </cell>
        </row>
        <row r="2399">
          <cell r="A2399" t="str">
            <v>D073</v>
          </cell>
          <cell r="B2399" t="str">
            <v xml:space="preserve">DELTA REWINDS    </v>
          </cell>
          <cell r="C2399" t="str">
            <v xml:space="preserve">UNIT 28 FOREST VALE ROAD      </v>
          </cell>
          <cell r="D2399" t="str">
            <v xml:space="preserve">FOREST VALE INDUSTRIAL EST    </v>
          </cell>
          <cell r="E2399" t="str">
            <v xml:space="preserve">CINDERFORD       </v>
          </cell>
          <cell r="F2399" t="str">
            <v xml:space="preserve">GLOUCESTERSHIRE       </v>
          </cell>
          <cell r="G2399" t="str">
            <v>GL14 2PH</v>
          </cell>
        </row>
        <row r="2400">
          <cell r="A2400" t="str">
            <v>D074</v>
          </cell>
          <cell r="B2400" t="str">
            <v>DANIEL CHARLES AGGREGATES LTD</v>
          </cell>
          <cell r="C2400" t="str">
            <v xml:space="preserve">PAVING WAY        </v>
          </cell>
          <cell r="D2400" t="str">
            <v xml:space="preserve">WHISBY ROAD </v>
          </cell>
          <cell r="E2400" t="str">
            <v xml:space="preserve">LINCOLN         </v>
          </cell>
          <cell r="F2400" t="str">
            <v xml:space="preserve">LINCOLNSHIRE   </v>
          </cell>
          <cell r="G2400" t="str">
            <v xml:space="preserve">LN6 3QW </v>
          </cell>
        </row>
        <row r="2401">
          <cell r="A2401" t="str">
            <v>D076</v>
          </cell>
          <cell r="B2401" t="str">
            <v>MR MATTHEW DAVIES</v>
          </cell>
          <cell r="C2401" t="str">
            <v>37 INGRA WALK</v>
          </cell>
          <cell r="D2401" t="str">
            <v>PLYMOUTH</v>
          </cell>
          <cell r="F2401" t="str">
            <v>DEVON</v>
          </cell>
          <cell r="G2401" t="str">
            <v>PL6 7DF</v>
          </cell>
        </row>
        <row r="2402">
          <cell r="A2402" t="str">
            <v>D077</v>
          </cell>
          <cell r="B2402" t="str">
            <v>DRD TRANSPORT NI</v>
          </cell>
          <cell r="C2402" t="str">
            <v>ACCOUNT NI - DRD BUILDING</v>
          </cell>
          <cell r="D2402" t="str">
            <v>PO BOX 1207</v>
          </cell>
          <cell r="E2402" t="str">
            <v>BELFAST</v>
          </cell>
          <cell r="F2402" t="str">
            <v>CO. ANTRIM</v>
          </cell>
          <cell r="G2402" t="str">
            <v>BT1 9JW</v>
          </cell>
        </row>
        <row r="2403">
          <cell r="A2403" t="str">
            <v>D078</v>
          </cell>
          <cell r="B2403" t="str">
            <v>DELTA SIMONS LIMITED</v>
          </cell>
          <cell r="C2403" t="str">
            <v>FLAT 1</v>
          </cell>
          <cell r="D2403" t="str">
            <v>13 HAWTHORN ROAD</v>
          </cell>
          <cell r="E2403" t="str">
            <v>GOSFORTH</v>
          </cell>
          <cell r="F2403" t="str">
            <v>NEWCASTLE</v>
          </cell>
          <cell r="G2403" t="str">
            <v>NE3 4DE</v>
          </cell>
        </row>
        <row r="2404">
          <cell r="A2404" t="str">
            <v>D079</v>
          </cell>
          <cell r="B2404" t="str">
            <v xml:space="preserve">J P DUNN CONSTRUCTION LTD    </v>
          </cell>
          <cell r="C2404" t="str">
            <v xml:space="preserve">37 CLARENDON ROAD           </v>
          </cell>
          <cell r="D2404" t="str">
            <v xml:space="preserve">WATFORD      </v>
          </cell>
          <cell r="F2404" t="str">
            <v xml:space="preserve">HERTFORDSHIRE  </v>
          </cell>
          <cell r="G2404" t="str">
            <v>WD17 1JA</v>
          </cell>
        </row>
        <row r="2405">
          <cell r="A2405" t="str">
            <v>D080</v>
          </cell>
          <cell r="B2405" t="str">
            <v>DIVERSE PRODUCTS (SCOTLAND)LTD</v>
          </cell>
          <cell r="C2405" t="str">
            <v xml:space="preserve">UNIT 60 ELDERPARK WORKSPACE   </v>
          </cell>
          <cell r="D2405" t="str">
            <v xml:space="preserve">100 ELDERPARK STREET          </v>
          </cell>
          <cell r="E2405" t="str">
            <v xml:space="preserve">GLASGOW        </v>
          </cell>
          <cell r="F2405" t="str">
            <v xml:space="preserve">LANARKSHIRE    </v>
          </cell>
          <cell r="G2405" t="str">
            <v xml:space="preserve">G51 3TR </v>
          </cell>
        </row>
        <row r="2406">
          <cell r="A2406" t="str">
            <v>D081</v>
          </cell>
          <cell r="B2406" t="str">
            <v>DYNAMITE BAITS LTD</v>
          </cell>
          <cell r="C2406" t="str">
            <v>WOLDS FARM</v>
          </cell>
          <cell r="D2406" t="str">
            <v>THE FOSSE</v>
          </cell>
          <cell r="E2406" t="str">
            <v>COTGRAVE</v>
          </cell>
          <cell r="F2406" t="str">
            <v>NOTTINGHAM</v>
          </cell>
          <cell r="G2406" t="str">
            <v>NG12 3HG</v>
          </cell>
        </row>
        <row r="2407">
          <cell r="A2407" t="str">
            <v>D082</v>
          </cell>
          <cell r="B2407" t="str">
            <v>DERBYSHIRE CONCRETE LTD</v>
          </cell>
          <cell r="C2407" t="str">
            <v>BLACK ROCKS BUSINESS PARK</v>
          </cell>
          <cell r="D2407" t="str">
            <v>PORTER LANE</v>
          </cell>
          <cell r="E2407" t="str">
            <v>WIRKSWORTH</v>
          </cell>
          <cell r="F2407" t="str">
            <v>DERBYSHIRE</v>
          </cell>
          <cell r="G2407" t="str">
            <v>DE4 4NQ</v>
          </cell>
        </row>
        <row r="2408">
          <cell r="A2408" t="str">
            <v>D083</v>
          </cell>
          <cell r="B2408" t="str">
            <v>ASTLEY DIAMOND TOOLS</v>
          </cell>
          <cell r="C2408" t="str">
            <v>UNIT 10 CHANCEL WAY</v>
          </cell>
          <cell r="D2408" t="str">
            <v>WITTON</v>
          </cell>
          <cell r="E2408" t="str">
            <v>BIRMINGHAM</v>
          </cell>
          <cell r="F2408" t="str">
            <v>WEST MIDLANDS</v>
          </cell>
          <cell r="G2408" t="str">
            <v>B6 7AU</v>
          </cell>
        </row>
        <row r="2409">
          <cell r="A2409" t="str">
            <v>D084</v>
          </cell>
          <cell r="B2409" t="str">
            <v>DURHAM COUNTY COUNCIL</v>
          </cell>
          <cell r="C2409" t="str">
            <v>CIVIL ENG LABORATORY</v>
          </cell>
          <cell r="D2409" t="str">
            <v>ANNEXE BUILDING, COUNTY HALL</v>
          </cell>
          <cell r="E2409" t="str">
            <v>DURHAM</v>
          </cell>
          <cell r="F2409" t="str">
            <v>CO. DURHAM      PHILIP YOUNG</v>
          </cell>
          <cell r="G2409" t="str">
            <v>DH1 5UB</v>
          </cell>
        </row>
        <row r="2410">
          <cell r="A2410" t="str">
            <v>D085</v>
          </cell>
          <cell r="B2410" t="str">
            <v>DUNNS LONG SUTTON LTD</v>
          </cell>
          <cell r="C2410" t="str">
            <v>WINTERS LANE</v>
          </cell>
          <cell r="D2410" t="str">
            <v>LONG SUTTON</v>
          </cell>
          <cell r="E2410" t="str">
            <v>SPALDING</v>
          </cell>
          <cell r="F2410" t="str">
            <v>LINCS</v>
          </cell>
          <cell r="G2410" t="str">
            <v>PE12 9BE</v>
          </cell>
        </row>
        <row r="2411">
          <cell r="A2411" t="str">
            <v>D086</v>
          </cell>
          <cell r="B2411" t="str">
            <v>DAVIOT DRYSTONE</v>
          </cell>
          <cell r="C2411" t="str">
            <v>DAVIOT</v>
          </cell>
          <cell r="D2411" t="str">
            <v/>
          </cell>
          <cell r="E2411" t="str">
            <v>INVERNESS</v>
          </cell>
          <cell r="F2411" t="str">
            <v>INVERNESS-SHIRE</v>
          </cell>
          <cell r="G2411" t="str">
            <v>IV2 5XL</v>
          </cell>
        </row>
        <row r="2412">
          <cell r="A2412" t="str">
            <v>D087</v>
          </cell>
          <cell r="B2412" t="str">
            <v>DYNAMIC GROUND SOLUTIONS LTD</v>
          </cell>
          <cell r="C2412" t="str">
            <v>C/O PIONEER CONSTRUCTION SITE</v>
          </cell>
          <cell r="D2412" t="str">
            <v>KNOWSTHORPE ROAD (OPP. BREEDON</v>
          </cell>
          <cell r="E2412" t="str">
            <v>LEEDS</v>
          </cell>
          <cell r="F2412" t="str">
            <v>YORKSHIRE</v>
          </cell>
          <cell r="G2412" t="str">
            <v>LS9 0NX</v>
          </cell>
        </row>
        <row r="2413">
          <cell r="A2413" t="str">
            <v>D088</v>
          </cell>
          <cell r="B2413" t="str">
            <v>DAVISON CONSTRUCTION LTD</v>
          </cell>
          <cell r="C2413" t="str">
            <v>UNIT 4</v>
          </cell>
          <cell r="D2413" t="str">
            <v>ESH WINNING INDUSTRIAL ESTATE</v>
          </cell>
          <cell r="E2413" t="str">
            <v>DURHAM</v>
          </cell>
          <cell r="F2413" t="str">
            <v>CO.DURHAM</v>
          </cell>
          <cell r="G2413" t="str">
            <v>DH7 9PT</v>
          </cell>
        </row>
        <row r="2414">
          <cell r="A2414" t="str">
            <v>D089</v>
          </cell>
          <cell r="B2414" t="str">
            <v>DGL TESTING SERVICES LIMITED</v>
          </cell>
          <cell r="C2414" t="str">
            <v xml:space="preserve">UNIT Z4, NEWINGTON IND EST   </v>
          </cell>
          <cell r="D2414" t="str">
            <v xml:space="preserve">LONDON ROAD   </v>
          </cell>
          <cell r="E2414" t="str">
            <v xml:space="preserve">NEWINGTON, SITTINGBOURNE </v>
          </cell>
          <cell r="F2414" t="str">
            <v>KENT</v>
          </cell>
          <cell r="G2414" t="str">
            <v xml:space="preserve">ME9 7NU </v>
          </cell>
        </row>
        <row r="2415">
          <cell r="A2415" t="str">
            <v>D090</v>
          </cell>
          <cell r="B2415" t="str">
            <v>DONYAL</v>
          </cell>
          <cell r="C2415" t="str">
            <v>UNIT K, TANFIELD LEA SOUTH IND</v>
          </cell>
          <cell r="D2415" t="str">
            <v>ESTATE</v>
          </cell>
          <cell r="E2415" t="str">
            <v>STANLEY</v>
          </cell>
          <cell r="F2415" t="str">
            <v>COUNTY DURHAM</v>
          </cell>
          <cell r="G2415" t="str">
            <v>DH9 9XA</v>
          </cell>
        </row>
        <row r="2416">
          <cell r="A2416" t="str">
            <v>D091</v>
          </cell>
          <cell r="B2416" t="str">
            <v>DUMFRIES &amp; GALLOWAY COUNCIL</v>
          </cell>
          <cell r="C2416" t="str">
            <v>CARGEN TOWER</v>
          </cell>
          <cell r="D2416" t="str">
            <v>GARROCH BUSINESS PARK</v>
          </cell>
          <cell r="E2416" t="str">
            <v>DUMFRIES</v>
          </cell>
          <cell r="F2416" t="str">
            <v>DUMFRIESHIRE</v>
          </cell>
          <cell r="G2416" t="str">
            <v>DG2 8PN</v>
          </cell>
        </row>
        <row r="2417">
          <cell r="A2417" t="str">
            <v>D093</v>
          </cell>
          <cell r="B2417" t="str">
            <v xml:space="preserve">DYNAMIC GROUND SOLUTIONS      </v>
          </cell>
          <cell r="C2417" t="str">
            <v xml:space="preserve">MCGOFF CONSTRUCTION          </v>
          </cell>
          <cell r="D2417" t="str">
            <v xml:space="preserve">CANTERBURY RD                 </v>
          </cell>
          <cell r="E2417" t="str">
            <v xml:space="preserve">HERNE BAY          </v>
          </cell>
          <cell r="F2417" t="str">
            <v xml:space="preserve">KENT            </v>
          </cell>
          <cell r="G2417" t="str">
            <v xml:space="preserve">CT6 5UB </v>
          </cell>
        </row>
        <row r="2418">
          <cell r="A2418" t="str">
            <v>D094</v>
          </cell>
          <cell r="B2418" t="str">
            <v>DYNAMIC GROUND SOLUTIONS LTD</v>
          </cell>
          <cell r="C2418" t="str">
            <v xml:space="preserve">PIONEER CONSTRUCTION SITE     </v>
          </cell>
          <cell r="D2418" t="str">
            <v xml:space="preserve">COVENTRY ROAD     </v>
          </cell>
          <cell r="E2418" t="str">
            <v xml:space="preserve">LUTTERWORTH              </v>
          </cell>
          <cell r="F2418" t="str">
            <v xml:space="preserve">LEICESTERSHIRE        </v>
          </cell>
          <cell r="G2418" t="str">
            <v>LE17 4JB</v>
          </cell>
        </row>
        <row r="2419">
          <cell r="A2419" t="str">
            <v>D095</v>
          </cell>
          <cell r="B2419" t="str">
            <v xml:space="preserve">WGM ENGINEERING  </v>
          </cell>
          <cell r="C2419" t="str">
            <v xml:space="preserve">LOCHGOILHEAD WWTW       </v>
          </cell>
          <cell r="D2419" t="str">
            <v xml:space="preserve">DONICH PARK       </v>
          </cell>
          <cell r="E2419" t="str">
            <v xml:space="preserve">LOCHGOILHEAD, CAIRNDOW        </v>
          </cell>
          <cell r="F2419" t="str">
            <v>ARGYLL &amp; BUTE</v>
          </cell>
          <cell r="G2419" t="str">
            <v>PA24 8AP</v>
          </cell>
        </row>
        <row r="2420">
          <cell r="A2420" t="str">
            <v>D096</v>
          </cell>
          <cell r="B2420" t="str">
            <v>DCE</v>
          </cell>
          <cell r="C2420" t="str">
            <v>THE GRANARY BROADWELL FARM</v>
          </cell>
          <cell r="D2420" t="str">
            <v/>
          </cell>
          <cell r="E2420" t="str">
            <v>RUGBY</v>
          </cell>
          <cell r="F2420" t="str">
            <v>WARWICKSHIRE</v>
          </cell>
          <cell r="G2420" t="str">
            <v>CV23 8HF</v>
          </cell>
        </row>
        <row r="2421">
          <cell r="A2421" t="str">
            <v>D097</v>
          </cell>
          <cell r="B2421" t="str">
            <v>TOLENT CONST LTD</v>
          </cell>
          <cell r="C2421" t="str">
            <v>C/O PRAXAIR GAS TERMINAL</v>
          </cell>
          <cell r="D2421" t="str">
            <v>LESLIE FORD HOUSE</v>
          </cell>
          <cell r="E2421" t="str">
            <v>TILBURY DOCKS</v>
          </cell>
          <cell r="F2421" t="str">
            <v>ESSEX</v>
          </cell>
          <cell r="G2421" t="str">
            <v>RM18 7EH</v>
          </cell>
        </row>
        <row r="2422">
          <cell r="A2422" t="str">
            <v>D098</v>
          </cell>
          <cell r="B2422" t="str">
            <v>DASCON CONSULTING</v>
          </cell>
          <cell r="C2422" t="str">
            <v>6 GREENLEA CRESCENT</v>
          </cell>
          <cell r="D2422" t="str">
            <v/>
          </cell>
          <cell r="E2422" t="str">
            <v>COLLIN</v>
          </cell>
          <cell r="F2422" t="str">
            <v>DUMFRIES AND GALLOWAY</v>
          </cell>
          <cell r="G2422" t="str">
            <v>DG1 4PR</v>
          </cell>
        </row>
        <row r="2423">
          <cell r="A2423" t="str">
            <v>D099</v>
          </cell>
          <cell r="B2423" t="str">
            <v xml:space="preserve">DINGBRO LTD  </v>
          </cell>
          <cell r="C2423" t="str">
            <v xml:space="preserve">UNIT 7 &amp; 8, WHITEMYRES AVENUE </v>
          </cell>
          <cell r="D2423" t="str">
            <v xml:space="preserve">MASTRICK INDUSTRIAL ESTATE    </v>
          </cell>
          <cell r="E2423" t="str">
            <v xml:space="preserve">ABERDEEN            </v>
          </cell>
          <cell r="F2423" t="str">
            <v xml:space="preserve">ABERDEENSHIRE   </v>
          </cell>
          <cell r="G2423" t="str">
            <v>AB16 6HQ</v>
          </cell>
        </row>
        <row r="2424">
          <cell r="A2424" t="str">
            <v>D100</v>
          </cell>
          <cell r="B2424" t="str">
            <v>DJE CONSTRUCTION LTD</v>
          </cell>
          <cell r="C2424" t="str">
            <v>FOUNDATION HOUSE</v>
          </cell>
          <cell r="D2424" t="str">
            <v>MAURICE GAYMER ROAD</v>
          </cell>
          <cell r="E2424" t="str">
            <v>ATTLEBOROUGH</v>
          </cell>
          <cell r="F2424" t="str">
            <v>NORFOLK</v>
          </cell>
          <cell r="G2424" t="str">
            <v>NR17 2QZ</v>
          </cell>
        </row>
        <row r="2425">
          <cell r="A2425" t="str">
            <v>D101</v>
          </cell>
          <cell r="B2425" t="str">
            <v>PHIL DEVITT</v>
          </cell>
          <cell r="C2425" t="str">
            <v>102 SCALPCLIFFE ROAD</v>
          </cell>
          <cell r="D2425" t="str">
            <v/>
          </cell>
          <cell r="E2425" t="str">
            <v>BURTON ON TRENT</v>
          </cell>
          <cell r="F2425" t="str">
            <v>STAFFORDSHIRE</v>
          </cell>
          <cell r="G2425" t="str">
            <v>DE15 9AB</v>
          </cell>
        </row>
        <row r="2426">
          <cell r="A2426" t="str">
            <v>D102</v>
          </cell>
          <cell r="B2426" t="str">
            <v>CHRISTOPHER DONNE</v>
          </cell>
          <cell r="C2426" t="str">
            <v>11 GROSMONT AVENUE</v>
          </cell>
          <cell r="D2426" t="str">
            <v/>
          </cell>
          <cell r="E2426" t="str">
            <v>WORCHESTER</v>
          </cell>
          <cell r="F2426" t="str">
            <v>WORCESTERSHIRE</v>
          </cell>
          <cell r="G2426" t="str">
            <v>WR4 0RD</v>
          </cell>
        </row>
        <row r="2427">
          <cell r="A2427" t="str">
            <v>D103</v>
          </cell>
          <cell r="B2427" t="str">
            <v>DFI ROADS &amp; RIVERS</v>
          </cell>
          <cell r="C2427" t="str">
            <v>ARMAGH DEPOT</v>
          </cell>
          <cell r="D2427" t="str">
            <v>17 BALLYNAHONEMORE ROAD</v>
          </cell>
          <cell r="E2427" t="str">
            <v>ARMAGH</v>
          </cell>
          <cell r="F2427" t="str">
            <v>CO. ARMAGH</v>
          </cell>
          <cell r="G2427" t="str">
            <v>BT60 1JD</v>
          </cell>
        </row>
        <row r="2428">
          <cell r="A2428" t="str">
            <v>D104</v>
          </cell>
          <cell r="B2428" t="str">
            <v>DUNCLUG COLLEGE</v>
          </cell>
          <cell r="C2428" t="str">
            <v>91 DOURY ROAD</v>
          </cell>
          <cell r="D2428" t="str">
            <v/>
          </cell>
          <cell r="E2428" t="str">
            <v>BALLYMENA</v>
          </cell>
          <cell r="F2428" t="str">
            <v>CO ANTRIM</v>
          </cell>
          <cell r="G2428" t="str">
            <v>BT43 6SU</v>
          </cell>
        </row>
        <row r="2429">
          <cell r="A2429" t="str">
            <v>D105</v>
          </cell>
          <cell r="B2429" t="str">
            <v>JAMES DURRANS &amp; SONS</v>
          </cell>
          <cell r="C2429" t="str">
            <v>PHOENIX WORKS</v>
          </cell>
          <cell r="D2429" t="str">
            <v/>
          </cell>
          <cell r="E2429" t="str">
            <v>PENISTONE</v>
          </cell>
          <cell r="F2429" t="str">
            <v>SHEFFIELD</v>
          </cell>
          <cell r="G2429" t="str">
            <v>S36 9QU</v>
          </cell>
        </row>
        <row r="2430">
          <cell r="A2430" t="str">
            <v>D106</v>
          </cell>
          <cell r="B2430" t="str">
            <v>BDB GB</v>
          </cell>
          <cell r="C2430" t="str">
            <v>CHANCERYGATE BUSINESS CENTRE</v>
          </cell>
          <cell r="D2430" t="str">
            <v/>
          </cell>
          <cell r="E2430" t="str">
            <v>RUNSLIP</v>
          </cell>
          <cell r="F2430" t="str">
            <v>MIDDLESEX</v>
          </cell>
          <cell r="G2430" t="str">
            <v>HA4 0JA</v>
          </cell>
        </row>
        <row r="2431">
          <cell r="A2431" t="str">
            <v>D107</v>
          </cell>
          <cell r="B2431" t="str">
            <v>DROCHAID RESEARCH</v>
          </cell>
          <cell r="C2431" t="str">
            <v>CHEMISTRY DEPARTMENT</v>
          </cell>
          <cell r="D2431" t="str">
            <v>PURDIE BUILDING, NORTH HAUGH</v>
          </cell>
          <cell r="E2431" t="str">
            <v>ST ANDREWS</v>
          </cell>
          <cell r="F2431" t="str">
            <v>FIFE</v>
          </cell>
          <cell r="G2431" t="str">
            <v>KY16 9ST</v>
          </cell>
        </row>
        <row r="2432">
          <cell r="A2432" t="str">
            <v>D108</v>
          </cell>
          <cell r="B2432" t="str">
            <v>DUFFY CONSTRUCTION LTD</v>
          </cell>
          <cell r="C2432" t="str">
            <v>DUFFY HOUSE</v>
          </cell>
          <cell r="D2432" t="str">
            <v>1 MOUNT ROAD</v>
          </cell>
          <cell r="E2432" t="str">
            <v>FELTHAM</v>
          </cell>
          <cell r="F2432" t="str">
            <v>MIDDLESEX</v>
          </cell>
          <cell r="G2432" t="str">
            <v>TW13 6AR</v>
          </cell>
        </row>
        <row r="2433">
          <cell r="A2433" t="str">
            <v>D109</v>
          </cell>
          <cell r="B2433" t="str">
            <v>DAB CIVIL ENG CONTRACTORS</v>
          </cell>
          <cell r="C2433" t="str">
            <v>NO. 1 GYPSUM CLOSE</v>
          </cell>
          <cell r="D2433" t="str">
            <v>OFF LEWISHER ROAD</v>
          </cell>
          <cell r="E2433" t="str">
            <v>LEICESTER</v>
          </cell>
          <cell r="F2433" t="str">
            <v>LEICESTERSHIRE</v>
          </cell>
          <cell r="G2433" t="str">
            <v>LE4 9AB</v>
          </cell>
        </row>
        <row r="2434">
          <cell r="A2434" t="str">
            <v>D110</v>
          </cell>
          <cell r="B2434" t="str">
            <v>DUNELM GEOTECHNICAL</v>
          </cell>
          <cell r="C2434" t="str">
            <v>BUILDING WS3 OFFICE 3.17</v>
          </cell>
          <cell r="D2434" t="str">
            <v>FULLARTON ROAD</v>
          </cell>
          <cell r="E2434" t="str">
            <v>CAMBUSLANG, GLASGOW</v>
          </cell>
          <cell r="F2434" t="str">
            <v>LANARKSHIRE</v>
          </cell>
          <cell r="G2434" t="str">
            <v>G32 8YL</v>
          </cell>
        </row>
        <row r="2435">
          <cell r="A2435" t="str">
            <v>D111</v>
          </cell>
          <cell r="B2435" t="str">
            <v>EILEEN DOWNS</v>
          </cell>
          <cell r="C2435" t="str">
            <v>17 TEBAY CLOSE</v>
          </cell>
          <cell r="D2435" t="str">
            <v/>
          </cell>
          <cell r="E2435" t="str">
            <v>DARLINGTON</v>
          </cell>
          <cell r="F2435" t="str">
            <v>CO. DURHAM</v>
          </cell>
          <cell r="G2435" t="str">
            <v>DL1 4JH</v>
          </cell>
        </row>
        <row r="2436">
          <cell r="A2436" t="str">
            <v>D112</v>
          </cell>
          <cell r="B2436" t="str">
            <v>DALEFOOT COMPOSTS</v>
          </cell>
          <cell r="C2436" t="str">
            <v>HELTONDAL</v>
          </cell>
          <cell r="D2436" t="str">
            <v/>
          </cell>
          <cell r="E2436" t="str">
            <v>PENRITH</v>
          </cell>
          <cell r="F2436" t="str">
            <v>CUMBRIA</v>
          </cell>
          <cell r="G2436" t="str">
            <v>CA10 2QL</v>
          </cell>
        </row>
        <row r="2437">
          <cell r="A2437" t="str">
            <v>D113</v>
          </cell>
          <cell r="B2437" t="str">
            <v>DESIGNHOLD LTD</v>
          </cell>
          <cell r="C2437" t="str">
            <v>23 ABIGAIL COURT</v>
          </cell>
          <cell r="D2437" t="str">
            <v>SANDRINGHAM ROAD</v>
          </cell>
          <cell r="E2437" t="str">
            <v>NEWCASTLE UPON TYNE</v>
          </cell>
          <cell r="F2437" t="str">
            <v>TYNE AND WEAR</v>
          </cell>
          <cell r="G2437" t="str">
            <v>NE3 1PP</v>
          </cell>
        </row>
        <row r="2438">
          <cell r="A2438" t="str">
            <v>D117</v>
          </cell>
          <cell r="B2438" t="str">
            <v>W M DONALD LTD</v>
          </cell>
          <cell r="C2438" t="str">
            <v>WM DONALD HQ, MARRLAINE</v>
          </cell>
          <cell r="D2438" t="str">
            <v>CRAIGWELL</v>
          </cell>
          <cell r="E2438" t="str">
            <v>NETHERLEY, STONEHAVEN</v>
          </cell>
          <cell r="F2438" t="str">
            <v>ABERDEENSHIRE</v>
          </cell>
          <cell r="G2438" t="str">
            <v>AB39 3QN</v>
          </cell>
        </row>
        <row r="2439">
          <cell r="A2439" t="str">
            <v>D118</v>
          </cell>
          <cell r="B2439" t="str">
            <v>DJ SWALLOW CONSTRUCTION</v>
          </cell>
          <cell r="C2439" t="str">
            <v>4 THE GRANGE</v>
          </cell>
          <cell r="D2439" t="str">
            <v>SCHOOL LANE</v>
          </cell>
          <cell r="E2439" t="str">
            <v>SEDGEBROOKE, NR GRANTHAM</v>
          </cell>
          <cell r="F2439" t="str">
            <v>LINCOLNSHIRE</v>
          </cell>
          <cell r="G2439" t="str">
            <v>NG21 2ES</v>
          </cell>
        </row>
        <row r="2440">
          <cell r="A2440" t="str">
            <v>D119</v>
          </cell>
          <cell r="B2440" t="str">
            <v>W M DONALD LTD</v>
          </cell>
          <cell r="C2440" t="str">
            <v>C/O ROBERTSON HOMES</v>
          </cell>
          <cell r="D2440" t="str">
            <v>SPYNIE DEVELOPMENT</v>
          </cell>
          <cell r="E2440" t="str">
            <v>WEST COVESEA ROAD, ELGIN</v>
          </cell>
          <cell r="F2440" t="str">
            <v>MORAYSHIRE</v>
          </cell>
          <cell r="G2440" t="str">
            <v>IV30 5AB</v>
          </cell>
        </row>
        <row r="2441">
          <cell r="A2441" t="str">
            <v>D120</v>
          </cell>
          <cell r="B2441" t="str">
            <v>DIACK &amp; MACAULAY LTD</v>
          </cell>
          <cell r="C2441" t="str">
            <v>7 GARTFERRY ROAD</v>
          </cell>
          <cell r="D2441" t="str">
            <v>MOODIESBURN</v>
          </cell>
          <cell r="E2441" t="str">
            <v>CHRYSTON, GLASGOW</v>
          </cell>
          <cell r="F2441" t="str">
            <v>LANARKSHIRE</v>
          </cell>
          <cell r="G2441" t="str">
            <v>G69 0LY</v>
          </cell>
        </row>
        <row r="2442">
          <cell r="A2442" t="str">
            <v>D121</v>
          </cell>
          <cell r="B2442" t="str">
            <v>DUNTON ENVIRONMENTAL</v>
          </cell>
          <cell r="C2442" t="str">
            <v>SOTERION HOUSE</v>
          </cell>
          <cell r="D2442" t="str">
            <v>NORTHGATE</v>
          </cell>
          <cell r="E2442" t="str">
            <v>ALDRIDGE</v>
          </cell>
          <cell r="F2442" t="str">
            <v>WALSALL</v>
          </cell>
          <cell r="G2442" t="str">
            <v>WS9 8TH</v>
          </cell>
        </row>
        <row r="2443">
          <cell r="A2443" t="str">
            <v>D123</v>
          </cell>
          <cell r="B2443" t="str">
            <v>D.A.M. GEOTECHNICAL SERVICES</v>
          </cell>
          <cell r="C2443" t="str">
            <v>GLENFIELD HOUSE</v>
          </cell>
          <cell r="D2443" t="str">
            <v>69 GLASGOW ROAD</v>
          </cell>
          <cell r="E2443" t="str">
            <v>DUMBARTON</v>
          </cell>
          <cell r="F2443" t="str">
            <v>DUNBARTONSHIRE</v>
          </cell>
          <cell r="G2443" t="str">
            <v>G82 1RE</v>
          </cell>
        </row>
        <row r="2444">
          <cell r="A2444" t="str">
            <v>D125</v>
          </cell>
          <cell r="B2444" t="str">
            <v>DEYUN LIU</v>
          </cell>
          <cell r="C2444" t="str">
            <v>KENDAL STREET</v>
          </cell>
          <cell r="D2444" t="str">
            <v>34 CONISTON COURT</v>
          </cell>
          <cell r="E2444" t="str">
            <v/>
          </cell>
          <cell r="F2444" t="str">
            <v>LONDON</v>
          </cell>
          <cell r="G2444" t="str">
            <v>W2 2AN</v>
          </cell>
        </row>
        <row r="2445">
          <cell r="A2445" t="str">
            <v>D127</v>
          </cell>
          <cell r="B2445" t="str">
            <v>DRYTEC SPRAY DRYING LTD</v>
          </cell>
          <cell r="C2445" t="str">
            <v>42 -46 MORLEY ROAD</v>
          </cell>
          <cell r="D2445" t="str">
            <v/>
          </cell>
          <cell r="E2445" t="str">
            <v>TORNBRIDGE</v>
          </cell>
          <cell r="F2445" t="str">
            <v>KENT</v>
          </cell>
          <cell r="G2445" t="str">
            <v>TN9 1RA</v>
          </cell>
        </row>
        <row r="2446">
          <cell r="A2446" t="str">
            <v>D128</v>
          </cell>
          <cell r="B2446" t="str">
            <v>DOW CORNING LTD</v>
          </cell>
          <cell r="C2446" t="str">
            <v>CARDIFF ROAD</v>
          </cell>
          <cell r="D2446" t="str">
            <v>BARRY</v>
          </cell>
          <cell r="E2446" t="str">
            <v>VALE OF GLAMORGAN</v>
          </cell>
          <cell r="F2446" t="str">
            <v>SOUTH GLAMORGAN</v>
          </cell>
          <cell r="G2446" t="str">
            <v>CF63 2YL</v>
          </cell>
        </row>
        <row r="2447">
          <cell r="A2447" t="str">
            <v>D129</v>
          </cell>
          <cell r="B2447" t="str">
            <v>D&amp;H SAUNDERS LTD</v>
          </cell>
          <cell r="C2447" t="str">
            <v>2 HIDEAWAY FARM</v>
          </cell>
          <cell r="D2447" t="str">
            <v>WENDOVER ROAD</v>
          </cell>
          <cell r="E2447" t="str">
            <v>STOKE MANDEVILLE, AYLESBURY</v>
          </cell>
          <cell r="F2447" t="str">
            <v>BUCKINGNHAMSHIRE</v>
          </cell>
          <cell r="G2447" t="str">
            <v>HP22 5TR</v>
          </cell>
        </row>
        <row r="2448">
          <cell r="A2448" t="str">
            <v>D130</v>
          </cell>
          <cell r="B2448" t="str">
            <v>DGS C/O MITCHELLS CONSTRUCTION</v>
          </cell>
          <cell r="C2448" t="str">
            <v>TEWIN RD</v>
          </cell>
          <cell r="D2448" t="str">
            <v>WELWYN GARDEN CITY</v>
          </cell>
          <cell r="F2448" t="str">
            <v>HERTFORDSHIRE</v>
          </cell>
          <cell r="G2448" t="str">
            <v>AL7 1BD</v>
          </cell>
        </row>
        <row r="2449">
          <cell r="A2449" t="str">
            <v>D136</v>
          </cell>
          <cell r="B2449" t="str">
            <v>DATECH SCIENTIFIC LIMITED</v>
          </cell>
          <cell r="C2449" t="str">
            <v>2 WORTHLEY ROAD</v>
          </cell>
          <cell r="D2449" t="str">
            <v/>
          </cell>
          <cell r="E2449" t="str">
            <v>DEEPCAR</v>
          </cell>
          <cell r="F2449" t="str">
            <v>SHEFFIELD</v>
          </cell>
          <cell r="G2449" t="str">
            <v>S36 2UZ</v>
          </cell>
        </row>
        <row r="2450">
          <cell r="A2450" t="str">
            <v>D140</v>
          </cell>
          <cell r="B2450" t="str">
            <v>DEANE PUBLIC WORKS LTD</v>
          </cell>
          <cell r="C2450" t="str">
            <v>16 TULLY ROAD</v>
          </cell>
          <cell r="D2450" t="str">
            <v>BUNINUBBER</v>
          </cell>
          <cell r="E2450" t="str">
            <v>IRVINESTOWN</v>
          </cell>
          <cell r="F2450" t="str">
            <v>CO. FERMANAGH</v>
          </cell>
          <cell r="G2450" t="str">
            <v>BT94 1FB</v>
          </cell>
        </row>
        <row r="2451">
          <cell r="A2451" t="str">
            <v>D141</v>
          </cell>
          <cell r="B2451" t="str">
            <v>DCI ENERGY</v>
          </cell>
          <cell r="C2451" t="str">
            <v>UNIT 14A KILROOT BUSPARK</v>
          </cell>
          <cell r="D2451" t="str">
            <v/>
          </cell>
          <cell r="E2451" t="str">
            <v>CARRICKFERGUS</v>
          </cell>
          <cell r="F2451" t="str">
            <v>CO. ANTRIM</v>
          </cell>
          <cell r="G2451" t="str">
            <v>BT38 7PR</v>
          </cell>
        </row>
        <row r="2452">
          <cell r="A2452" t="str">
            <v>D143</v>
          </cell>
          <cell r="B2452" t="str">
            <v>DENIS MAY &amp; SONS LTD</v>
          </cell>
          <cell r="C2452" t="str">
            <v>GOONVEAN BLOCK WORKS</v>
          </cell>
          <cell r="D2452" t="str">
            <v>ST STEPHEN</v>
          </cell>
          <cell r="E2452" t="str">
            <v>ST AUSTELL</v>
          </cell>
          <cell r="F2452" t="str">
            <v>CORNWALL</v>
          </cell>
          <cell r="G2452" t="str">
            <v>PL26 7QF</v>
          </cell>
        </row>
        <row r="2453">
          <cell r="A2453" t="str">
            <v>D144</v>
          </cell>
          <cell r="B2453" t="str">
            <v>DEVON COUNTY COUNCIL</v>
          </cell>
          <cell r="C2453" t="str">
            <v>ACCOUNTS PAYABLE PROCESSING</v>
          </cell>
          <cell r="D2453" t="str">
            <v>ROOM 180, COUNTY HALL</v>
          </cell>
          <cell r="E2453" t="str">
            <v>TOPSHAM ROAD, EXETER</v>
          </cell>
          <cell r="F2453" t="str">
            <v>DEVON</v>
          </cell>
          <cell r="G2453" t="str">
            <v>EX2 4QD</v>
          </cell>
        </row>
        <row r="2454">
          <cell r="A2454" t="str">
            <v>D145</v>
          </cell>
          <cell r="B2454" t="str">
            <v>DEVON WASTE MANAGEMENT LTD</v>
          </cell>
          <cell r="C2454" t="str">
            <v>1 MULBERRY COURT</v>
          </cell>
          <cell r="D2454" t="str">
            <v>MATFORD BUSINESS PARK</v>
          </cell>
          <cell r="E2454" t="str">
            <v>EXETER</v>
          </cell>
          <cell r="F2454" t="str">
            <v>DEVON</v>
          </cell>
          <cell r="G2454" t="str">
            <v>EX2 8PW</v>
          </cell>
        </row>
        <row r="2455">
          <cell r="A2455" t="str">
            <v>D146</v>
          </cell>
          <cell r="B2455" t="str">
            <v>DELTA SIMONS</v>
          </cell>
          <cell r="C2455" t="str">
            <v>5 ROKEBY GARDENS</v>
          </cell>
          <cell r="D2455" t="str">
            <v/>
          </cell>
          <cell r="E2455" t="str">
            <v>LEEDS</v>
          </cell>
          <cell r="F2455" t="str">
            <v>WEST YORKSHIRE</v>
          </cell>
          <cell r="G2455" t="str">
            <v>LS6 3JZ</v>
          </cell>
        </row>
        <row r="2456">
          <cell r="A2456" t="str">
            <v>D148</v>
          </cell>
          <cell r="B2456" t="str">
            <v>DUNTON ENVIRONMENTAL LTD</v>
          </cell>
          <cell r="C2456" t="str">
            <v>UNI 1, TAMEBRIDGE IND ESTATE</v>
          </cell>
          <cell r="D2456" t="str">
            <v>ALDRIDGE ROAD</v>
          </cell>
          <cell r="E2456" t="str">
            <v>PERRY BARR</v>
          </cell>
          <cell r="F2456" t="str">
            <v>WEST MIDLANDS</v>
          </cell>
          <cell r="G2456" t="str">
            <v>B42 2TX</v>
          </cell>
        </row>
        <row r="2457">
          <cell r="A2457" t="str">
            <v>D153</v>
          </cell>
          <cell r="B2457" t="str">
            <v>DARWIN GROUP LTD</v>
          </cell>
          <cell r="C2457" t="str">
            <v>LONDON HOUSE</v>
          </cell>
          <cell r="D2457" t="str">
            <v>SHAWBURY BUSINESS PARK</v>
          </cell>
          <cell r="E2457" t="str">
            <v>SHREWSBURY</v>
          </cell>
          <cell r="F2457" t="str">
            <v>SHROPSHIRE</v>
          </cell>
          <cell r="G2457" t="str">
            <v>SY4 4EA</v>
          </cell>
        </row>
        <row r="2458">
          <cell r="A2458" t="str">
            <v>D154</v>
          </cell>
          <cell r="B2458" t="str">
            <v>DGS C/O MCS CONSTRUCTION SITE</v>
          </cell>
          <cell r="C2458" t="str">
            <v>OFF CROCKFORD LANE</v>
          </cell>
          <cell r="D2458" t="str">
            <v>CHINEHAM</v>
          </cell>
          <cell r="E2458" t="str">
            <v>BASINGSTOCK</v>
          </cell>
          <cell r="F2458" t="str">
            <v>HAMPSHIRE</v>
          </cell>
          <cell r="G2458" t="str">
            <v>RG24 8LB</v>
          </cell>
        </row>
        <row r="2459">
          <cell r="A2459" t="str">
            <v>D156</v>
          </cell>
          <cell r="B2459" t="str">
            <v>DSF REFRACTORIES &amp; MINERALS</v>
          </cell>
          <cell r="C2459" t="str">
            <v>FRIDEN</v>
          </cell>
          <cell r="D2459" t="str">
            <v>NEWHAVEN</v>
          </cell>
          <cell r="E2459" t="str">
            <v>NR BUXTON</v>
          </cell>
          <cell r="F2459" t="str">
            <v>DERBYSHIRE</v>
          </cell>
          <cell r="G2459" t="str">
            <v>SK17 0DX</v>
          </cell>
        </row>
        <row r="2460">
          <cell r="A2460" t="str">
            <v>D160</v>
          </cell>
          <cell r="B2460" t="str">
            <v>DAY GROUP LTD</v>
          </cell>
          <cell r="C2460" t="str">
            <v>MURPHY'S WHARF</v>
          </cell>
          <cell r="D2460" t="str">
            <v>LOMBARD WALL</v>
          </cell>
          <cell r="E2460" t="str">
            <v>CHARLTON</v>
          </cell>
          <cell r="F2460" t="str">
            <v>LONDON</v>
          </cell>
          <cell r="G2460" t="str">
            <v>SE7 7SH</v>
          </cell>
        </row>
        <row r="2461">
          <cell r="A2461" t="str">
            <v>D163</v>
          </cell>
          <cell r="B2461" t="str">
            <v>DAERA NI</v>
          </cell>
          <cell r="C2461" t="str">
            <v>17 ANTRIM ROAD</v>
          </cell>
          <cell r="D2461" t="str">
            <v/>
          </cell>
          <cell r="E2461" t="str">
            <v>LISBURN</v>
          </cell>
          <cell r="F2461" t="str">
            <v>CO. ANTRIM</v>
          </cell>
          <cell r="G2461" t="str">
            <v>BT28 3AL</v>
          </cell>
        </row>
        <row r="2462">
          <cell r="A2462" t="str">
            <v>D165</v>
          </cell>
          <cell r="B2462" t="str">
            <v>DURHAM COUNTY COUNCIL</v>
          </cell>
          <cell r="C2462" t="str">
            <v>PO BOX 251</v>
          </cell>
          <cell r="D2462" t="str">
            <v/>
          </cell>
          <cell r="E2462" t="str">
            <v>STANLEY</v>
          </cell>
          <cell r="F2462" t="str">
            <v>CO. DURHAM</v>
          </cell>
          <cell r="G2462" t="str">
            <v>DH7 8XQ</v>
          </cell>
        </row>
        <row r="2463">
          <cell r="A2463" t="str">
            <v>D166</v>
          </cell>
          <cell r="B2463" t="str">
            <v>DURHAM COUNTY COUNCIL</v>
          </cell>
          <cell r="C2463" t="str">
            <v>SERVICE DIRECT DEPOT</v>
          </cell>
          <cell r="D2463" t="str">
            <v>ST JOHNS ROAD</v>
          </cell>
          <cell r="E2463" t="str">
            <v>MEADOWFIELD IND ESTATE</v>
          </cell>
          <cell r="F2463" t="str">
            <v>CO. DURHAM</v>
          </cell>
          <cell r="G2463" t="str">
            <v>DH7 8XQ</v>
          </cell>
        </row>
        <row r="2464">
          <cell r="A2464" t="str">
            <v>D170</v>
          </cell>
          <cell r="B2464" t="str">
            <v>DELAGUA WATER TESTING LTD</v>
          </cell>
          <cell r="C2464" t="str">
            <v>UNIT 2 THE OLD DAIRY</v>
          </cell>
          <cell r="D2464" t="str">
            <v>LOWER  FYFIELD</v>
          </cell>
          <cell r="E2464" t="str">
            <v>MARLEBOROUGH</v>
          </cell>
          <cell r="F2464" t="str">
            <v>WILTSHIRE</v>
          </cell>
          <cell r="G2464" t="str">
            <v>SN8 1PY</v>
          </cell>
        </row>
        <row r="2465">
          <cell r="A2465" t="str">
            <v>D171</v>
          </cell>
          <cell r="B2465" t="str">
            <v>DONATANTONIO LTD</v>
          </cell>
          <cell r="C2465" t="str">
            <v>LUPA HOUSE</v>
          </cell>
          <cell r="D2465" t="str">
            <v>YORK WAY</v>
          </cell>
          <cell r="E2465" t="str">
            <v>BOREHAMWOOD</v>
          </cell>
          <cell r="F2465" t="str">
            <v>HERTFORDSHIRE</v>
          </cell>
          <cell r="G2465" t="str">
            <v>WD6 1PX</v>
          </cell>
        </row>
        <row r="2466">
          <cell r="A2466" t="str">
            <v>D173</v>
          </cell>
          <cell r="B2466" t="str">
            <v>DONCASTER QUICK MIX</v>
          </cell>
          <cell r="C2466" t="str">
            <v>CLAY LANE WEST</v>
          </cell>
          <cell r="D2466" t="str">
            <v/>
          </cell>
          <cell r="E2466" t="str">
            <v>DONCASTER</v>
          </cell>
          <cell r="F2466" t="str">
            <v>SOUTH YORKSHIRE</v>
          </cell>
          <cell r="G2466" t="str">
            <v>DN2 4QR</v>
          </cell>
        </row>
        <row r="2467">
          <cell r="A2467" t="str">
            <v>D174</v>
          </cell>
          <cell r="B2467" t="str">
            <v>DB TECHNOLOGY (CAMBRIDGE) LTD</v>
          </cell>
          <cell r="C2467" t="str">
            <v>23 HEADINGTON DRIVE</v>
          </cell>
          <cell r="D2467" t="str">
            <v/>
          </cell>
          <cell r="E2467" t="str">
            <v>CHERRY HINTON</v>
          </cell>
          <cell r="F2467" t="str">
            <v>CAMBRIDGE</v>
          </cell>
          <cell r="G2467" t="str">
            <v>CB1 9HE</v>
          </cell>
        </row>
        <row r="2468">
          <cell r="A2468" t="str">
            <v>D175</v>
          </cell>
          <cell r="B2468" t="str">
            <v>DWYER ENGINEERING SERVICE LTD</v>
          </cell>
          <cell r="C2468" t="str">
            <v>SHOTTENDEN MANOR FARM</v>
          </cell>
          <cell r="D2468" t="str">
            <v>WEST WELL</v>
          </cell>
          <cell r="E2468" t="str">
            <v>ASHFORD</v>
          </cell>
          <cell r="F2468" t="str">
            <v>KENT</v>
          </cell>
          <cell r="G2468" t="str">
            <v>TN25 4JR</v>
          </cell>
        </row>
        <row r="2469">
          <cell r="A2469" t="str">
            <v>D177</v>
          </cell>
          <cell r="B2469" t="str">
            <v>DOJ</v>
          </cell>
          <cell r="C2469" t="str">
            <v>ACCOUNT NI - DOJ BILLING</v>
          </cell>
          <cell r="D2469" t="str">
            <v>PO BOX 403, 44 - 58 MAY STREET</v>
          </cell>
          <cell r="E2469" t="str">
            <v>BELFAST</v>
          </cell>
          <cell r="F2469" t="str">
            <v>CO. ANTRIM</v>
          </cell>
          <cell r="G2469" t="str">
            <v>BT1 9PG</v>
          </cell>
        </row>
        <row r="2470">
          <cell r="A2470" t="str">
            <v>D180</v>
          </cell>
          <cell r="B2470" t="str">
            <v>DUSCOVENT</v>
          </cell>
          <cell r="C2470" t="str">
            <v>86 WELLINGTON ROAD NORTH</v>
          </cell>
          <cell r="D2470" t="str">
            <v/>
          </cell>
          <cell r="E2470" t="str">
            <v>STOCKPORT</v>
          </cell>
          <cell r="F2470" t="str">
            <v>CHESHIRE</v>
          </cell>
          <cell r="G2470" t="str">
            <v>SK4 1HT</v>
          </cell>
        </row>
        <row r="2471">
          <cell r="A2471" t="str">
            <v>D181</v>
          </cell>
          <cell r="B2471" t="str">
            <v>DEL MARINE</v>
          </cell>
          <cell r="C2471" t="str">
            <v>103 SOUTHBOURNE ROAD</v>
          </cell>
          <cell r="D2471" t="str">
            <v/>
          </cell>
          <cell r="E2471" t="str">
            <v>BOURNEMOUTH</v>
          </cell>
          <cell r="F2471" t="str">
            <v>DORSET</v>
          </cell>
          <cell r="G2471" t="str">
            <v>BH6 3QN</v>
          </cell>
        </row>
        <row r="2472">
          <cell r="A2472" t="str">
            <v>D188</v>
          </cell>
          <cell r="B2472" t="str">
            <v>MATT DURBIN</v>
          </cell>
          <cell r="C2472" t="str">
            <v>CROOMS HILL</v>
          </cell>
          <cell r="D2472" t="str">
            <v>RED HILL</v>
          </cell>
          <cell r="E2472" t="str">
            <v>TAUNTON</v>
          </cell>
          <cell r="F2472" t="str">
            <v>SOMERSET</v>
          </cell>
          <cell r="G2472" t="str">
            <v>TA2 8QX</v>
          </cell>
        </row>
        <row r="2473">
          <cell r="A2473" t="str">
            <v>D189</v>
          </cell>
          <cell r="B2473" t="str">
            <v>DAVITES EXPORT LTD</v>
          </cell>
          <cell r="C2473" t="str">
            <v>3 CHURCH ROAD</v>
          </cell>
          <cell r="D2473" t="str">
            <v/>
          </cell>
          <cell r="E2473" t="str">
            <v>ARLINGHAM</v>
          </cell>
          <cell r="F2473" t="str">
            <v>GLOUCESTERSHIRE</v>
          </cell>
          <cell r="G2473" t="str">
            <v>GL2 7JL</v>
          </cell>
        </row>
        <row r="2474">
          <cell r="A2474" t="str">
            <v>D190</v>
          </cell>
          <cell r="B2474" t="str">
            <v>JT DOVE</v>
          </cell>
          <cell r="C2474" t="str">
            <v>RIVERSDALE WAY</v>
          </cell>
          <cell r="D2474" t="str">
            <v>NEWBURN</v>
          </cell>
          <cell r="E2474" t="str">
            <v>NEWCASTLE</v>
          </cell>
          <cell r="F2474" t="str">
            <v>NORTHUMBERLAND</v>
          </cell>
          <cell r="G2474" t="str">
            <v>NE15 8SF</v>
          </cell>
        </row>
        <row r="2475">
          <cell r="A2475" t="str">
            <v>D192</v>
          </cell>
          <cell r="B2475" t="str">
            <v>S.DODGSON SURFACING CONTRACTOR</v>
          </cell>
          <cell r="C2475" t="str">
            <v>61-63 WELLINGTON ROAD NORTH</v>
          </cell>
          <cell r="D2475" t="str">
            <v/>
          </cell>
          <cell r="E2475" t="str">
            <v>STOCKPORT</v>
          </cell>
          <cell r="F2475" t="str">
            <v>CHESHIRE</v>
          </cell>
          <cell r="G2475" t="str">
            <v>SK4 1HS</v>
          </cell>
        </row>
        <row r="2476">
          <cell r="A2476" t="str">
            <v>D195</v>
          </cell>
          <cell r="B2476" t="str">
            <v xml:space="preserve">DORSET COUNCIL </v>
          </cell>
          <cell r="C2476" t="str">
            <v xml:space="preserve">ACCOUNTS PAYABLE  </v>
          </cell>
          <cell r="D2476" t="str">
            <v>COUNTY HALL, COLLITON PARK</v>
          </cell>
          <cell r="E2476" t="str">
            <v>DORCHESTER</v>
          </cell>
          <cell r="F2476" t="str">
            <v>DORSET</v>
          </cell>
          <cell r="G2476" t="str">
            <v>DT1 1XJ</v>
          </cell>
        </row>
        <row r="2477">
          <cell r="A2477" t="str">
            <v>D197</v>
          </cell>
          <cell r="B2477" t="str">
            <v>DIROA UK LTD</v>
          </cell>
          <cell r="C2477" t="str">
            <v>152 GREAT NORTH ROAD</v>
          </cell>
          <cell r="D2477" t="str">
            <v/>
          </cell>
          <cell r="E2477" t="str">
            <v>HATFIELD</v>
          </cell>
          <cell r="F2477" t="str">
            <v>HERTFORDSHIRE</v>
          </cell>
          <cell r="G2477" t="str">
            <v>AL9 5RB</v>
          </cell>
        </row>
        <row r="2478">
          <cell r="A2478" t="str">
            <v>D198</v>
          </cell>
          <cell r="B2478" t="str">
            <v>DUNDEE &amp; ANGUS COLLEGE</v>
          </cell>
          <cell r="C2478" t="str">
            <v>KINGSWAY CAMPUS</v>
          </cell>
          <cell r="D2478" t="str">
            <v>OLD GLAMIS ROAD</v>
          </cell>
          <cell r="E2478" t="str">
            <v>DUNDEE</v>
          </cell>
          <cell r="F2478" t="str">
            <v>ANGUS</v>
          </cell>
          <cell r="G2478" t="str">
            <v>DD3 8LE</v>
          </cell>
        </row>
        <row r="2479">
          <cell r="A2479" t="str">
            <v>D202</v>
          </cell>
          <cell r="B2479" t="str">
            <v>DEVON CONCRETE SW LTD</v>
          </cell>
          <cell r="C2479" t="str">
            <v>COMMERCIAL ROAD BUSINESS PARK</v>
          </cell>
          <cell r="D2479" t="str">
            <v>COMMERCIAL ROAD</v>
          </cell>
          <cell r="E2479" t="str">
            <v>CREDITON</v>
          </cell>
          <cell r="F2479" t="str">
            <v>DEVON</v>
          </cell>
          <cell r="G2479" t="str">
            <v>EX17 1ER</v>
          </cell>
        </row>
        <row r="2480">
          <cell r="A2480" t="str">
            <v>D206</v>
          </cell>
          <cell r="B2480" t="str">
            <v>DUNDEE CITY COUNCIL</v>
          </cell>
          <cell r="C2480" t="str">
            <v>ENVIRONMENTAL PROTECTION DIV</v>
          </cell>
          <cell r="D2480" t="str">
            <v>ENVIRONMENT DEPARTMENT</v>
          </cell>
          <cell r="E2480" t="str">
            <v>DUNDEE</v>
          </cell>
          <cell r="F2480" t="str">
            <v>ANGUS</v>
          </cell>
          <cell r="G2480" t="str">
            <v>DD1 3BA</v>
          </cell>
        </row>
        <row r="2481">
          <cell r="A2481" t="str">
            <v>D207</v>
          </cell>
          <cell r="B2481" t="str">
            <v>DRD TRANSPORT NI</v>
          </cell>
          <cell r="C2481" t="str">
            <v>BALLYMENA CO HALL</v>
          </cell>
          <cell r="D2481" t="str">
            <v>182 GALGORM ROAD</v>
          </cell>
          <cell r="E2481" t="str">
            <v>BALLYMENA</v>
          </cell>
          <cell r="F2481" t="str">
            <v>CO. ANTRIM</v>
          </cell>
          <cell r="G2481" t="str">
            <v>BT42 1QG</v>
          </cell>
        </row>
        <row r="2482">
          <cell r="A2482" t="str">
            <v>D208</v>
          </cell>
          <cell r="B2482" t="str">
            <v>DIAMOND DRILLING LTD</v>
          </cell>
          <cell r="C2482" t="str">
            <v>UNIT 6 ELLESMERE BUSINESS PARK</v>
          </cell>
          <cell r="D2482" t="str">
            <v>HAYDN ROAD, BASFORD</v>
          </cell>
          <cell r="E2482" t="str">
            <v>NOTTINGHAM</v>
          </cell>
          <cell r="F2482" t="str">
            <v>NOTTINGHAMSHIRE</v>
          </cell>
          <cell r="G2482" t="str">
            <v>NG5 1DX</v>
          </cell>
        </row>
        <row r="2483">
          <cell r="A2483" t="str">
            <v>D210</v>
          </cell>
          <cell r="B2483" t="str">
            <v>DJT SURFACING LTD</v>
          </cell>
          <cell r="C2483" t="str">
            <v>BRYHER FARM</v>
          </cell>
          <cell r="D2483" t="str">
            <v>DUCKS CROSS, COLESDON ROAD</v>
          </cell>
          <cell r="E2483" t="str">
            <v>WILDEN</v>
          </cell>
          <cell r="F2483" t="str">
            <v>BEDFORDSHIRE</v>
          </cell>
          <cell r="G2483" t="str">
            <v>MK44 2QW</v>
          </cell>
        </row>
        <row r="2484">
          <cell r="A2484" t="str">
            <v>D211</v>
          </cell>
          <cell r="B2484" t="str">
            <v>DYER &amp; BUTLER</v>
          </cell>
          <cell r="C2484" t="str">
            <v>MEAD HOUSE</v>
          </cell>
          <cell r="D2484" t="str">
            <v>STATION ROAD</v>
          </cell>
          <cell r="E2484" t="str">
            <v>NURSLING, SOUTHAMPTON</v>
          </cell>
          <cell r="F2484" t="str">
            <v>HAMPSHIRE</v>
          </cell>
          <cell r="G2484" t="str">
            <v>SO16 0AH</v>
          </cell>
        </row>
        <row r="2485">
          <cell r="A2485" t="str">
            <v>D212</v>
          </cell>
          <cell r="B2485" t="str">
            <v>DYER &amp; BUTLER</v>
          </cell>
          <cell r="C2485" t="str">
            <v>583A  SOUTH PERIMETER ROAD</v>
          </cell>
          <cell r="D2485" t="str">
            <v/>
          </cell>
          <cell r="E2485" t="str">
            <v>GATWICK AIRPORT</v>
          </cell>
          <cell r="F2485" t="str">
            <v>WEST SUSSEX</v>
          </cell>
          <cell r="G2485" t="str">
            <v>RH6 0PQ</v>
          </cell>
        </row>
        <row r="2486">
          <cell r="A2486" t="str">
            <v>D213</v>
          </cell>
          <cell r="B2486" t="str">
            <v>DARTMOUTH GLOBAL TRADING CO</v>
          </cell>
          <cell r="C2486" t="str">
            <v>WOODSIDE WORKS</v>
          </cell>
          <cell r="D2486" t="str">
            <v>BLACKBROOK ROAD</v>
          </cell>
          <cell r="E2486" t="str">
            <v>DUDLEY</v>
          </cell>
          <cell r="F2486" t="str">
            <v>WEST MIDLANDS</v>
          </cell>
          <cell r="G2486" t="str">
            <v>DY2 0AF</v>
          </cell>
        </row>
        <row r="2487">
          <cell r="A2487" t="str">
            <v>D214</v>
          </cell>
          <cell r="B2487" t="str">
            <v>DENYS NV UK</v>
          </cell>
          <cell r="C2487" t="str">
            <v>8 NORTHUMBERLAND AVENUE</v>
          </cell>
          <cell r="D2487" t="str">
            <v/>
          </cell>
          <cell r="E2487" t="str">
            <v>TRAFALGAR SQUARE</v>
          </cell>
          <cell r="F2487" t="str">
            <v>LONDON</v>
          </cell>
          <cell r="G2487" t="str">
            <v>WC2N 5BY</v>
          </cell>
        </row>
        <row r="2488">
          <cell r="A2488" t="str">
            <v>D215</v>
          </cell>
          <cell r="B2488" t="str">
            <v>DAVE BELLAMY</v>
          </cell>
          <cell r="C2488" t="str">
            <v>21 AMORY ROAD</v>
          </cell>
          <cell r="D2488" t="str">
            <v/>
          </cell>
          <cell r="E2488" t="str">
            <v>DULVERTON</v>
          </cell>
          <cell r="F2488" t="str">
            <v>SOMERSET</v>
          </cell>
          <cell r="G2488" t="str">
            <v>TA22 9DY</v>
          </cell>
        </row>
        <row r="2489">
          <cell r="A2489" t="str">
            <v>D216</v>
          </cell>
          <cell r="B2489" t="str">
            <v>DAVIS INDUSTRAIL PLASTICS LTD</v>
          </cell>
          <cell r="C2489" t="str">
            <v>UNIT 1, DIALOG, FLEMING WAY</v>
          </cell>
          <cell r="D2489" t="str">
            <v/>
          </cell>
          <cell r="E2489" t="str">
            <v>CRAWLEY</v>
          </cell>
          <cell r="F2489" t="str">
            <v>WEST SUSSEX</v>
          </cell>
          <cell r="G2489" t="str">
            <v>RH10 9NQ</v>
          </cell>
        </row>
        <row r="2490">
          <cell r="A2490" t="str">
            <v>D217</v>
          </cell>
          <cell r="B2490" t="str">
            <v>DIG GOOD MUSIC</v>
          </cell>
          <cell r="C2490" t="str">
            <v>69 LADYSMITH AVENUE</v>
          </cell>
          <cell r="D2490" t="str">
            <v/>
          </cell>
          <cell r="E2490" t="str">
            <v>ILFORD</v>
          </cell>
          <cell r="F2490" t="str">
            <v>ESSEX</v>
          </cell>
          <cell r="G2490" t="str">
            <v>IG2 7AX</v>
          </cell>
        </row>
        <row r="2491">
          <cell r="A2491" t="str">
            <v>D218</v>
          </cell>
          <cell r="B2491" t="str">
            <v>JOHN DEERE</v>
          </cell>
          <cell r="C2491" t="str">
            <v>APARTMENT 56 PRYOR WING</v>
          </cell>
          <cell r="D2491" t="str">
            <v>FAIRFIELD HALL</v>
          </cell>
          <cell r="E2491" t="str">
            <v>HITCHIN</v>
          </cell>
          <cell r="F2491" t="str">
            <v>HERTFORDSHIRE</v>
          </cell>
          <cell r="G2491" t="str">
            <v>SG5 4FX</v>
          </cell>
        </row>
        <row r="2492">
          <cell r="A2492" t="str">
            <v>D219</v>
          </cell>
          <cell r="B2492" t="str">
            <v>DENYS NV UK</v>
          </cell>
          <cell r="C2492" t="str">
            <v>HPC POSTAL CONSOLIDATION CENTR</v>
          </cell>
          <cell r="D2492" t="str">
            <v>J23 FREIGHT MAN. FACILITY</v>
          </cell>
          <cell r="E2492" t="str">
            <v>OLD WORKS ROAD, DUNBALL</v>
          </cell>
          <cell r="F2492" t="str">
            <v>BRIDGEWATER SOMERSET</v>
          </cell>
          <cell r="G2492" t="str">
            <v>TA6 4BQ</v>
          </cell>
        </row>
        <row r="2493">
          <cell r="A2493" t="str">
            <v>D220</v>
          </cell>
          <cell r="B2493" t="str">
            <v>DGS C/O RROBERTSON CONST SITE</v>
          </cell>
          <cell r="C2493" t="str">
            <v>TEESIDE AMP</v>
          </cell>
          <cell r="D2493" t="str">
            <v>RIVERSIDE PARK (WEST)</v>
          </cell>
          <cell r="E2493" t="str">
            <v>MIDDLESBROUGH</v>
          </cell>
          <cell r="F2493" t="str">
            <v>N YORKSHIRE</v>
          </cell>
          <cell r="G2493" t="str">
            <v>TS2 1QT</v>
          </cell>
        </row>
        <row r="2494">
          <cell r="A2494" t="str">
            <v>D228</v>
          </cell>
          <cell r="B2494" t="str">
            <v>DRAGADOS AHEP OFFICE</v>
          </cell>
          <cell r="C2494" t="str">
            <v>ST FITTICK ROAD</v>
          </cell>
          <cell r="D2494" t="str">
            <v>NIGG BAY</v>
          </cell>
          <cell r="E2494" t="str">
            <v/>
          </cell>
          <cell r="F2494" t="str">
            <v>ABERDEEN</v>
          </cell>
          <cell r="G2494" t="str">
            <v>AB11 8TN</v>
          </cell>
        </row>
        <row r="2495">
          <cell r="A2495" t="str">
            <v>D229</v>
          </cell>
          <cell r="B2495" t="str">
            <v>MANDALE CONSTRUCTION NORTH LTD</v>
          </cell>
          <cell r="C2495" t="str">
            <v>ASHFIELD ROAD</v>
          </cell>
          <cell r="D2495" t="str">
            <v/>
          </cell>
          <cell r="E2495" t="str">
            <v>WORKINGTON</v>
          </cell>
          <cell r="F2495" t="str">
            <v>CUMBRIA</v>
          </cell>
          <cell r="G2495" t="str">
            <v>CA14 3SN</v>
          </cell>
        </row>
        <row r="2496">
          <cell r="A2496" t="str">
            <v>D230</v>
          </cell>
          <cell r="B2496" t="str">
            <v>DATRYS ENGINEERING</v>
          </cell>
          <cell r="C2496" t="str">
            <v>3 - 5 CHURCH STREET</v>
          </cell>
          <cell r="D2496" t="str">
            <v/>
          </cell>
          <cell r="E2496" t="str">
            <v>CAERNARFON</v>
          </cell>
          <cell r="F2496" t="str">
            <v>GWYNEDD</v>
          </cell>
          <cell r="G2496" t="str">
            <v>LL55 1SW</v>
          </cell>
        </row>
        <row r="2497">
          <cell r="A2497" t="str">
            <v>D231</v>
          </cell>
          <cell r="B2497" t="str">
            <v>DUNELM GEOTECHNICAL &amp; ENV</v>
          </cell>
          <cell r="C2497" t="str">
            <v>WS3 OFFICE 3.17</v>
          </cell>
          <cell r="D2497" t="str">
            <v>FULLARTON ROAD, CUMBUSLANG</v>
          </cell>
          <cell r="E2497" t="str">
            <v>GLASGOW</v>
          </cell>
          <cell r="F2497" t="str">
            <v>LANARKSHIRE</v>
          </cell>
          <cell r="G2497" t="str">
            <v>G23 8YL</v>
          </cell>
        </row>
        <row r="2498">
          <cell r="A2498" t="str">
            <v>D232</v>
          </cell>
          <cell r="B2498" t="str">
            <v>D R PLANT LIMITED</v>
          </cell>
          <cell r="C2498" t="str">
            <v>27 THE CLOSE</v>
          </cell>
          <cell r="D2498" t="str">
            <v>BALCOMBE ROAD</v>
          </cell>
          <cell r="E2498" t="str">
            <v>HORLEY</v>
          </cell>
          <cell r="F2498" t="str">
            <v>SURREY</v>
          </cell>
          <cell r="G2498" t="str">
            <v>RH6 9EB</v>
          </cell>
        </row>
        <row r="2499">
          <cell r="A2499" t="str">
            <v>D233</v>
          </cell>
          <cell r="B2499" t="str">
            <v>RHENUS LOGISTICS LTD</v>
          </cell>
          <cell r="C2499" t="str">
            <v>T/A STAPLES INT SHIPPING</v>
          </cell>
          <cell r="D2499" t="str">
            <v>LIVERPOOL ROAD</v>
          </cell>
          <cell r="E2499" t="str">
            <v>ECCLES</v>
          </cell>
          <cell r="F2499" t="str">
            <v>GREATER MANCHESTER</v>
          </cell>
          <cell r="G2499" t="str">
            <v>M30 7RF</v>
          </cell>
        </row>
        <row r="2500">
          <cell r="A2500" t="str">
            <v>D237</v>
          </cell>
          <cell r="B2500" t="str">
            <v>DAIDO IND BEARINGS EUROPE LTD</v>
          </cell>
          <cell r="C2500" t="str">
            <v>WINTERHAY LANE</v>
          </cell>
          <cell r="D2500" t="str">
            <v/>
          </cell>
          <cell r="E2500" t="str">
            <v>ILMINSTER</v>
          </cell>
          <cell r="F2500" t="str">
            <v>SOMERSET</v>
          </cell>
          <cell r="G2500" t="str">
            <v>TA19 9PH</v>
          </cell>
        </row>
        <row r="2501">
          <cell r="A2501" t="str">
            <v>D238</v>
          </cell>
          <cell r="B2501" t="str">
            <v>DORSET COUNTY COUNCIL</v>
          </cell>
          <cell r="C2501" t="str">
            <v>PULLMAN COURT,STATION APPROACH</v>
          </cell>
          <cell r="D2501" t="str">
            <v>WEYMOUTH AVENUE</v>
          </cell>
          <cell r="E2501" t="str">
            <v>DORCHESTER</v>
          </cell>
          <cell r="F2501" t="str">
            <v>DORSET</v>
          </cell>
          <cell r="G2501" t="str">
            <v>DT1 1GA</v>
          </cell>
        </row>
        <row r="2502">
          <cell r="A2502" t="str">
            <v>D251</v>
          </cell>
          <cell r="B2502" t="str">
            <v>DELICIOUS ALCHEMY LTD</v>
          </cell>
          <cell r="C2502" t="str">
            <v>4 ATLAS WAYS</v>
          </cell>
          <cell r="D2502" t="str">
            <v/>
          </cell>
          <cell r="E2502" t="str">
            <v>SHEFFIELD</v>
          </cell>
          <cell r="F2502" t="str">
            <v>YORKSHIRE</v>
          </cell>
          <cell r="G2502" t="str">
            <v>S4 7QQ</v>
          </cell>
        </row>
        <row r="2503">
          <cell r="A2503" t="str">
            <v>D252</v>
          </cell>
          <cell r="B2503" t="str">
            <v>D &amp; M CONCRETE &amp; GRAB SERVICES</v>
          </cell>
          <cell r="C2503" t="str">
            <v>DUALLA OFFICES</v>
          </cell>
          <cell r="D2503" t="str">
            <v>LAMBS BUSINESS PARK</v>
          </cell>
          <cell r="E2503" t="str">
            <v>TERRA COTTA ROAD, GODSTONE</v>
          </cell>
          <cell r="F2503" t="str">
            <v>SURREY</v>
          </cell>
          <cell r="G2503" t="str">
            <v>RH9 8LJ</v>
          </cell>
        </row>
        <row r="2504">
          <cell r="A2504" t="str">
            <v>D253</v>
          </cell>
          <cell r="B2504" t="str">
            <v>DELTA SIMONS</v>
          </cell>
          <cell r="C2504" t="str">
            <v>THE COLMORE BUILDING</v>
          </cell>
          <cell r="D2504" t="str">
            <v>20 COLMORE CIRCUS, QUEENSWAY</v>
          </cell>
          <cell r="E2504" t="str">
            <v>BIRMINGHAM</v>
          </cell>
          <cell r="F2504" t="str">
            <v>WEST MIDLANDS</v>
          </cell>
          <cell r="G2504" t="str">
            <v>B4 6AT</v>
          </cell>
        </row>
        <row r="2505">
          <cell r="A2505" t="str">
            <v>D254</v>
          </cell>
          <cell r="B2505" t="str">
            <v>DELTA SIMONS</v>
          </cell>
          <cell r="C2505" t="str">
            <v>BROAD QUAY HOUSE</v>
          </cell>
          <cell r="D2505" t="str">
            <v>PRINCE STREET</v>
          </cell>
          <cell r="E2505" t="str">
            <v>BRISTOL</v>
          </cell>
          <cell r="F2505" t="str">
            <v>AVON</v>
          </cell>
          <cell r="G2505" t="str">
            <v>BS1 4DJ</v>
          </cell>
        </row>
        <row r="2506">
          <cell r="A2506" t="str">
            <v>D255</v>
          </cell>
          <cell r="B2506" t="str">
            <v>DURHAM COUNTY COUNCIL</v>
          </cell>
          <cell r="C2506" t="str">
            <v>TECHNICAL SERVICES</v>
          </cell>
          <cell r="D2506" t="str">
            <v>NEIGHBOURHOOD SERVICES</v>
          </cell>
          <cell r="E2506" t="str">
            <v>COUNTY HALL</v>
          </cell>
          <cell r="F2506" t="str">
            <v>DURHAM, CO. DURHAM</v>
          </cell>
          <cell r="G2506" t="str">
            <v>DH1 5UQ</v>
          </cell>
        </row>
        <row r="2507">
          <cell r="A2507" t="str">
            <v>D256</v>
          </cell>
          <cell r="B2507" t="str">
            <v>DELTA SIMONS</v>
          </cell>
          <cell r="C2507" t="str">
            <v>CLAVERING HOUSE</v>
          </cell>
          <cell r="D2507" t="str">
            <v>CLAVERING PLACE</v>
          </cell>
          <cell r="E2507" t="str">
            <v>NEWCASTLE UPON TYNE</v>
          </cell>
          <cell r="F2507" t="str">
            <v>TYNE &amp; WEAR</v>
          </cell>
          <cell r="G2507" t="str">
            <v>NE1 3NG</v>
          </cell>
        </row>
        <row r="2508">
          <cell r="A2508" t="str">
            <v>D257</v>
          </cell>
          <cell r="B2508" t="str">
            <v>DGS C/O CADDICK CONSTRUCTION</v>
          </cell>
          <cell r="C2508" t="str">
            <v>KILBUCK LANE</v>
          </cell>
          <cell r="D2508" t="str">
            <v>HAYDOCK</v>
          </cell>
          <cell r="E2508" t="str">
            <v>ST HELENS</v>
          </cell>
          <cell r="F2508" t="str">
            <v>MERSEYSIDE</v>
          </cell>
          <cell r="G2508" t="str">
            <v>WA11 9UX</v>
          </cell>
        </row>
        <row r="2509">
          <cell r="A2509" t="str">
            <v>D258</v>
          </cell>
          <cell r="B2509" t="str">
            <v xml:space="preserve">DMSC (DIVING SURV&amp;MARINE CON) </v>
          </cell>
          <cell r="C2509" t="str">
            <v xml:space="preserve">WOODSIDE BARN                </v>
          </cell>
          <cell r="D2509" t="str">
            <v xml:space="preserve">THRESHFIELD                   </v>
          </cell>
          <cell r="E2509" t="str">
            <v xml:space="preserve">NEAR GRASSINGTON           </v>
          </cell>
          <cell r="F2509" t="str">
            <v xml:space="preserve">NORTH YORKSHIRE               </v>
          </cell>
          <cell r="G2509" t="str">
            <v>BD23 5PL</v>
          </cell>
        </row>
        <row r="2510">
          <cell r="A2510" t="str">
            <v>D259</v>
          </cell>
          <cell r="B2510" t="str">
            <v>DOCKERILL PLANT HIRE LTD</v>
          </cell>
          <cell r="C2510" t="str">
            <v>60 MILL LANE</v>
          </cell>
          <cell r="D2510" t="str">
            <v>SAWSTON</v>
          </cell>
          <cell r="E2510" t="str">
            <v>CAMBRIDGE</v>
          </cell>
          <cell r="F2510" t="str">
            <v>CAMBRIDGESHIRE</v>
          </cell>
          <cell r="G2510" t="str">
            <v>CB22 3HZ</v>
          </cell>
        </row>
        <row r="2511">
          <cell r="A2511" t="str">
            <v>D264</v>
          </cell>
          <cell r="B2511" t="str">
            <v>DAWNFRESH SEAFOODS</v>
          </cell>
          <cell r="C2511" t="str">
            <v>INIT 3 ACHNAGONLIN IND EST</v>
          </cell>
          <cell r="D2511" t="str">
            <v/>
          </cell>
          <cell r="E2511" t="str">
            <v/>
          </cell>
          <cell r="F2511" t="str">
            <v>GRANTOWN ON SPEY</v>
          </cell>
          <cell r="G2511" t="str">
            <v>PH26 3TA</v>
          </cell>
        </row>
        <row r="2512">
          <cell r="A2512" t="str">
            <v>D273</v>
          </cell>
          <cell r="B2512" t="str">
            <v>J DEVINE GROUP</v>
          </cell>
          <cell r="C2512" t="str">
            <v>SOUTHERNS HOUSES</v>
          </cell>
          <cell r="D2512" t="str">
            <v>133 CHURCH HILL ROAD</v>
          </cell>
          <cell r="E2512" t="str">
            <v>CHEAM</v>
          </cell>
          <cell r="F2512" t="str">
            <v>SURREY</v>
          </cell>
          <cell r="G2512" t="str">
            <v>SM3 8NE</v>
          </cell>
        </row>
        <row r="2513">
          <cell r="A2513" t="str">
            <v>D276</v>
          </cell>
          <cell r="B2513" t="str">
            <v>DEVON AND SEVERN IFCA</v>
          </cell>
          <cell r="C2513" t="str">
            <v>OLD FOUNDRY COURT</v>
          </cell>
          <cell r="D2513" t="str">
            <v>60A FORE STREET</v>
          </cell>
          <cell r="E2513" t="str">
            <v>BRIXHAM</v>
          </cell>
          <cell r="F2513" t="str">
            <v>DEVON</v>
          </cell>
          <cell r="G2513" t="str">
            <v>TQ5 8DZ</v>
          </cell>
        </row>
        <row r="2514">
          <cell r="A2514" t="str">
            <v>D277</v>
          </cell>
          <cell r="B2514" t="str">
            <v>JP DUNN CONSTRUCTION LTD</v>
          </cell>
          <cell r="C2514" t="str">
            <v>27 CRANLEY ROAD</v>
          </cell>
          <cell r="D2514" t="str">
            <v/>
          </cell>
          <cell r="E2514" t="str">
            <v>GUILDFORD</v>
          </cell>
          <cell r="F2514" t="str">
            <v>SURREY</v>
          </cell>
          <cell r="G2514" t="str">
            <v>GU1 2JD</v>
          </cell>
        </row>
        <row r="2515">
          <cell r="A2515" t="str">
            <v>D278</v>
          </cell>
          <cell r="B2515" t="str">
            <v>DELICIOUS ALCHEMY LTD</v>
          </cell>
          <cell r="C2515" t="str">
            <v>CANADA HOUSE</v>
          </cell>
          <cell r="D2515" t="str">
            <v>11 COMMERCIAL STREET</v>
          </cell>
          <cell r="E2515" t="str">
            <v>SHEFFIELD</v>
          </cell>
          <cell r="F2515" t="str">
            <v>YORKSHIRE</v>
          </cell>
          <cell r="G2515" t="str">
            <v>S1 2AT</v>
          </cell>
        </row>
        <row r="2516">
          <cell r="A2516" t="str">
            <v>D279</v>
          </cell>
          <cell r="B2516" t="str">
            <v>JP DUNN CONSTRUCTION LTD</v>
          </cell>
          <cell r="C2516" t="str">
            <v>C/O COUNTRYSIDE PHASE 1</v>
          </cell>
          <cell r="D2516" t="str">
            <v>LIDBURY ROAD</v>
          </cell>
          <cell r="E2516" t="str">
            <v>MILL HILL</v>
          </cell>
          <cell r="F2516" t="str">
            <v>LONDON</v>
          </cell>
          <cell r="G2516" t="str">
            <v>NW7 1EU</v>
          </cell>
        </row>
        <row r="2517">
          <cell r="A2517" t="str">
            <v>D280</v>
          </cell>
          <cell r="B2517" t="str">
            <v>DELTAWAITE LTD</v>
          </cell>
          <cell r="C2517" t="str">
            <v>THE OLD DAIRY</v>
          </cell>
          <cell r="D2517" t="str">
            <v>ROOSE ROAD</v>
          </cell>
          <cell r="E2517" t="str">
            <v>BARROW IN FURNESS</v>
          </cell>
          <cell r="F2517" t="str">
            <v>CUMBRIA</v>
          </cell>
          <cell r="G2517" t="str">
            <v>LA13 0EP</v>
          </cell>
        </row>
        <row r="2518">
          <cell r="A2518" t="str">
            <v>D281</v>
          </cell>
          <cell r="B2518" t="str">
            <v>DIRECT WELDING SUPPLIES LTD</v>
          </cell>
          <cell r="C2518" t="str">
            <v>40 HORNSBY SQUARE</v>
          </cell>
          <cell r="D2518" t="str">
            <v>SOUTHFIELDS BUSINESS PARK</v>
          </cell>
          <cell r="E2518" t="str">
            <v>BASILDON</v>
          </cell>
          <cell r="F2518" t="str">
            <v>ESSEX</v>
          </cell>
          <cell r="G2518" t="str">
            <v>SS15 6SD</v>
          </cell>
        </row>
        <row r="2519">
          <cell r="A2519" t="str">
            <v>D282</v>
          </cell>
          <cell r="B2519" t="str">
            <v>DYNAMIC GROUND SOLUTIONS LTD</v>
          </cell>
          <cell r="C2519" t="str">
            <v>C/O PIONEER CONSTRUCTION SITE</v>
          </cell>
          <cell r="D2519" t="str">
            <v>DRAKE HOUSE CRESCENT</v>
          </cell>
          <cell r="E2519" t="str">
            <v>SHEFFIELD</v>
          </cell>
          <cell r="F2519" t="str">
            <v>SOUTH YORKSHIRE</v>
          </cell>
          <cell r="G2519" t="str">
            <v>S20 7HT</v>
          </cell>
        </row>
        <row r="2520">
          <cell r="A2520" t="str">
            <v>D284</v>
          </cell>
          <cell r="B2520" t="str">
            <v>DAECO LIMITED</v>
          </cell>
          <cell r="C2520" t="str">
            <v>UNIT 9 BENRIDGE BUSINESS PARK</v>
          </cell>
          <cell r="D2520" t="str">
            <v>HOLYROOD CLOSE</v>
          </cell>
          <cell r="E2520" t="str">
            <v>POOLE</v>
          </cell>
          <cell r="F2520" t="str">
            <v>DORSET</v>
          </cell>
          <cell r="G2520" t="str">
            <v>BH17 7BD</v>
          </cell>
        </row>
        <row r="2521">
          <cell r="A2521" t="str">
            <v>D286</v>
          </cell>
          <cell r="B2521" t="str">
            <v>DONALD HAYES &amp; SONS</v>
          </cell>
          <cell r="C2521" t="str">
            <v>2 PENDRE CRESCENT</v>
          </cell>
          <cell r="D2521" t="str">
            <v/>
          </cell>
          <cell r="E2521" t="str">
            <v>IIANHARAN</v>
          </cell>
          <cell r="F2521" t="str">
            <v>MID GLAMORGAN</v>
          </cell>
          <cell r="G2521" t="str">
            <v>CF2 9PP</v>
          </cell>
        </row>
        <row r="2522">
          <cell r="A2522" t="str">
            <v>D288</v>
          </cell>
          <cell r="B2522" t="str">
            <v>DRAGADOS UK LTD</v>
          </cell>
          <cell r="C2522" t="str">
            <v>CITRUS HOUSE</v>
          </cell>
          <cell r="D2522" t="str">
            <v>GREENBANK ROAD</v>
          </cell>
          <cell r="E2522" t="str">
            <v/>
          </cell>
          <cell r="F2522" t="str">
            <v>ABERDEEN</v>
          </cell>
          <cell r="G2522" t="str">
            <v>AB12 3BQ</v>
          </cell>
        </row>
        <row r="2523">
          <cell r="A2523" t="str">
            <v>D290</v>
          </cell>
          <cell r="B2523" t="str">
            <v>DRAFTCOPY LTD</v>
          </cell>
          <cell r="C2523" t="str">
            <v>22 HIGHDALE CLOSE</v>
          </cell>
          <cell r="D2523" t="str">
            <v>LLANTRISANT</v>
          </cell>
          <cell r="E2523" t="str">
            <v>PONTYCLUN</v>
          </cell>
          <cell r="F2523" t="str">
            <v>MID GLAMORGAN</v>
          </cell>
          <cell r="G2523" t="str">
            <v>CF72 8QE</v>
          </cell>
        </row>
        <row r="2524">
          <cell r="A2524" t="str">
            <v>D291</v>
          </cell>
          <cell r="B2524" t="str">
            <v>DAVID BEECROFT LTD</v>
          </cell>
          <cell r="C2524" t="str">
            <v>FORGE WORKS</v>
          </cell>
          <cell r="D2524" t="str">
            <v/>
          </cell>
          <cell r="E2524" t="str">
            <v>OXFORD</v>
          </cell>
          <cell r="F2524" t="str">
            <v>OXFORDSHIRE</v>
          </cell>
          <cell r="G2524" t="str">
            <v>OX25 3QN</v>
          </cell>
        </row>
        <row r="2525">
          <cell r="A2525" t="str">
            <v>D292</v>
          </cell>
          <cell r="B2525" t="str">
            <v>DENIS WINDOWS</v>
          </cell>
          <cell r="C2525" t="str">
            <v>UNIT 8 TRAFALGUR TRADING EST.</v>
          </cell>
          <cell r="D2525" t="str">
            <v>JEFFEREYS ROAD</v>
          </cell>
          <cell r="E2525" t="str">
            <v>ENFIELD</v>
          </cell>
          <cell r="F2525" t="str">
            <v>MIDDLESEX</v>
          </cell>
          <cell r="G2525" t="str">
            <v>EN3 7TY</v>
          </cell>
        </row>
        <row r="2526">
          <cell r="A2526" t="str">
            <v>D293</v>
          </cell>
          <cell r="B2526" t="str">
            <v>DRAINAGE REPAIR COMPANY</v>
          </cell>
          <cell r="C2526" t="str">
            <v>UNIT 6 RIVERSIDE COURT</v>
          </cell>
          <cell r="D2526" t="str">
            <v>WESTMINSTER INDUSTRIAL ESTATE</v>
          </cell>
          <cell r="E2526" t="str">
            <v>MEASHAM</v>
          </cell>
          <cell r="F2526" t="str">
            <v>DERBYSHIRE</v>
          </cell>
          <cell r="G2526" t="str">
            <v>DE12 7DS</v>
          </cell>
        </row>
        <row r="2527">
          <cell r="A2527" t="str">
            <v>D294</v>
          </cell>
          <cell r="B2527" t="str">
            <v>G2M TESTING LTD</v>
          </cell>
          <cell r="C2527" t="str">
            <v xml:space="preserve">UNIT 5-6 INNOVATION COURT     </v>
          </cell>
          <cell r="D2527" t="str">
            <v>MEADOWFIELD IND ESTATE</v>
          </cell>
          <cell r="E2527" t="str">
            <v>DURHAM</v>
          </cell>
          <cell r="F2527" t="str">
            <v>CO. DURHAM</v>
          </cell>
          <cell r="G2527" t="str">
            <v>DH7 8TZ</v>
          </cell>
        </row>
        <row r="2528">
          <cell r="A2528" t="str">
            <v>D295</v>
          </cell>
          <cell r="B2528" t="str">
            <v>DRAIN LINING SOLUTION LTD</v>
          </cell>
          <cell r="C2528" t="str">
            <v>11 GASCONIGNE DRIVE</v>
          </cell>
          <cell r="D2528" t="str">
            <v/>
          </cell>
          <cell r="E2528" t="str">
            <v>SPONDON</v>
          </cell>
          <cell r="F2528" t="str">
            <v>DERBY</v>
          </cell>
          <cell r="G2528" t="str">
            <v>DE21 7GL</v>
          </cell>
        </row>
        <row r="2529">
          <cell r="A2529" t="str">
            <v>D296</v>
          </cell>
          <cell r="B2529" t="str">
            <v>DYNAMIC GROUND SOLUTIONS LTD</v>
          </cell>
          <cell r="C2529" t="str">
            <v>DGS C/O MITCHELL</v>
          </cell>
          <cell r="D2529" t="str">
            <v>CONSTRUCTION SITE, OLD OAKDENE</v>
          </cell>
          <cell r="E2529" t="str">
            <v>CAFE LONDON ROAD, SEVENOAKS</v>
          </cell>
          <cell r="F2529" t="str">
            <v>KENT</v>
          </cell>
          <cell r="G2529" t="str">
            <v>TN15 7RR</v>
          </cell>
        </row>
        <row r="2530">
          <cell r="A2530" t="str">
            <v>D301</v>
          </cell>
          <cell r="B2530" t="str">
            <v>DINSTOCK LTD</v>
          </cell>
          <cell r="C2530" t="str">
            <v>UNIT C1 HORTONWOOD 10</v>
          </cell>
          <cell r="D2530" t="str">
            <v/>
          </cell>
          <cell r="E2530" t="str">
            <v>TELFORD</v>
          </cell>
          <cell r="F2530" t="str">
            <v>SHROPSHIRE</v>
          </cell>
          <cell r="G2530" t="str">
            <v>TF1 7ES</v>
          </cell>
        </row>
        <row r="2531">
          <cell r="A2531" t="str">
            <v>D304</v>
          </cell>
          <cell r="B2531" t="str">
            <v>ALI DEHGHANI</v>
          </cell>
          <cell r="C2531" t="str">
            <v>61 FINBOROUGH ROAD</v>
          </cell>
          <cell r="D2531" t="str">
            <v/>
          </cell>
          <cell r="E2531" t="str">
            <v/>
          </cell>
          <cell r="F2531" t="str">
            <v>LONDON</v>
          </cell>
          <cell r="G2531" t="str">
            <v>SW10 9DL</v>
          </cell>
        </row>
        <row r="2532">
          <cell r="A2532" t="str">
            <v>D308</v>
          </cell>
          <cell r="B2532" t="str">
            <v>DRD ROAD SERVICE</v>
          </cell>
          <cell r="C2532" t="str">
            <v>MARLBOROUGH HOUSE</v>
          </cell>
          <cell r="D2532" t="str">
            <v>CENTRAL WAY</v>
          </cell>
          <cell r="E2532" t="str">
            <v>CRAIGAVON</v>
          </cell>
          <cell r="F2532" t="str">
            <v>CO. ARMAGH</v>
          </cell>
          <cell r="G2532" t="str">
            <v>BT64 1AD</v>
          </cell>
        </row>
        <row r="2533">
          <cell r="A2533" t="str">
            <v>D311</v>
          </cell>
          <cell r="B2533" t="str">
            <v xml:space="preserve">DUNELM GEOTECHNICAL &amp; ENV  </v>
          </cell>
          <cell r="C2533" t="str">
            <v>DUNELM GEOTECHNICAL &amp; ENV COMP</v>
          </cell>
          <cell r="D2533" t="str">
            <v>ASLEID FARM, ASLEID HOUSE</v>
          </cell>
          <cell r="E2533" t="str">
            <v>ELLON</v>
          </cell>
          <cell r="F2533" t="str">
            <v>ABERDEENSHIRE</v>
          </cell>
          <cell r="G2533" t="str">
            <v>AB41 7JE</v>
          </cell>
        </row>
        <row r="2534">
          <cell r="A2534" t="str">
            <v>D312</v>
          </cell>
          <cell r="B2534" t="str">
            <v>DERWEN AGGREGATES</v>
          </cell>
          <cell r="C2534" t="str">
            <v>URBAN QUARRY</v>
          </cell>
          <cell r="D2534" t="str">
            <v>NEATH ABBEY WHARF, NEATH ABBEY</v>
          </cell>
          <cell r="E2534" t="str">
            <v>NEATH</v>
          </cell>
          <cell r="F2534" t="str">
            <v>WEST GLAMORGAN</v>
          </cell>
          <cell r="G2534" t="str">
            <v>SA10 6BL</v>
          </cell>
        </row>
        <row r="2535">
          <cell r="A2535" t="str">
            <v>D313</v>
          </cell>
          <cell r="B2535" t="str">
            <v>PERMA-SOIL UK</v>
          </cell>
          <cell r="C2535" t="str">
            <v>GARNGOCH INDUSTRIAL ESTATE</v>
          </cell>
          <cell r="D2535" t="str">
            <v>PHOENIX WAY, GORSEINON</v>
          </cell>
          <cell r="E2535" t="str">
            <v>SWANSEA</v>
          </cell>
          <cell r="F2535" t="str">
            <v>WEST GLAMORGAN</v>
          </cell>
          <cell r="G2535" t="str">
            <v>SA4 9WF</v>
          </cell>
        </row>
        <row r="2536">
          <cell r="A2536" t="str">
            <v>D314</v>
          </cell>
          <cell r="B2536" t="str">
            <v>DUNELM GEOTECHNICAL &amp; ENV</v>
          </cell>
          <cell r="C2536" t="str">
            <v>FOUNDATION HOUSE, ST JOHNS RD</v>
          </cell>
          <cell r="D2536" t="str">
            <v>MEADOWFIELD IND ESTATE</v>
          </cell>
          <cell r="E2536" t="str">
            <v>DURHAM</v>
          </cell>
          <cell r="F2536" t="str">
            <v>CO. DURHAM</v>
          </cell>
          <cell r="G2536" t="str">
            <v>DH7 8TZ</v>
          </cell>
        </row>
        <row r="2537">
          <cell r="A2537" t="str">
            <v>D315</v>
          </cell>
          <cell r="B2537" t="str">
            <v>DUNELM GEOTECHNICAL</v>
          </cell>
          <cell r="C2537" t="str">
            <v>1A WESSEX BUSINESS PARK</v>
          </cell>
          <cell r="D2537" t="str">
            <v>BATH ROAD</v>
          </cell>
          <cell r="E2537" t="str">
            <v>HALFWAY NEWBURY</v>
          </cell>
          <cell r="F2537" t="str">
            <v>BERKSHIRE</v>
          </cell>
          <cell r="G2537" t="str">
            <v>RG20 8NS</v>
          </cell>
        </row>
        <row r="2538">
          <cell r="A2538" t="str">
            <v>D316</v>
          </cell>
          <cell r="B2538" t="str">
            <v>DUNELM GEOTECHNICAL &amp; ENVIRONM</v>
          </cell>
          <cell r="C2538" t="str">
            <v>UNNAMED ROAD OFF BROOMBANK RD</v>
          </cell>
          <cell r="D2538" t="str">
            <v>UNSTONE</v>
          </cell>
          <cell r="E2538" t="str">
            <v>DRONFIELD</v>
          </cell>
          <cell r="F2538" t="str">
            <v>DERBYSHIRE</v>
          </cell>
          <cell r="G2538" t="str">
            <v>S41 9EQ</v>
          </cell>
        </row>
        <row r="2539">
          <cell r="A2539" t="str">
            <v>D320</v>
          </cell>
          <cell r="B2539" t="str">
            <v>DANGOTE GLOBAL SERVICES LTD</v>
          </cell>
          <cell r="C2539" t="str">
            <v>75 DAVIES STREET</v>
          </cell>
          <cell r="D2539" t="str">
            <v/>
          </cell>
          <cell r="E2539" t="str">
            <v/>
          </cell>
          <cell r="F2539" t="str">
            <v>LONDON</v>
          </cell>
          <cell r="G2539" t="str">
            <v>W1K 5JN</v>
          </cell>
        </row>
        <row r="2540">
          <cell r="A2540" t="str">
            <v>D321</v>
          </cell>
          <cell r="B2540" t="str">
            <v>DBR LTD</v>
          </cell>
          <cell r="C2540" t="str">
            <v>104A CONSORT ROAD</v>
          </cell>
          <cell r="D2540" t="str">
            <v/>
          </cell>
          <cell r="E2540" t="str">
            <v/>
          </cell>
          <cell r="F2540" t="str">
            <v>LONDON</v>
          </cell>
          <cell r="G2540" t="str">
            <v>SE15 2PH</v>
          </cell>
        </row>
        <row r="2541">
          <cell r="A2541" t="str">
            <v>D331</v>
          </cell>
          <cell r="B2541" t="str">
            <v>DUNBIA (UK)</v>
          </cell>
          <cell r="C2541" t="str">
            <v>A DIVISION OF DAWN MEATS (UK)</v>
          </cell>
          <cell r="D2541" t="str">
            <v>CROSS HANDS FOOD PARK</v>
          </cell>
          <cell r="E2541" t="str">
            <v>CROSS HANDS, LLANELLI</v>
          </cell>
          <cell r="F2541" t="str">
            <v>CARMARTHENSHIRE</v>
          </cell>
          <cell r="G2541" t="str">
            <v>SA14 6RF</v>
          </cell>
        </row>
        <row r="2542">
          <cell r="A2542" t="str">
            <v>D338</v>
          </cell>
          <cell r="B2542" t="str">
            <v>DAWNFRESH SEAFOODS</v>
          </cell>
          <cell r="C2542" t="str">
            <v>BOTHWELL PARK IND ESTATE</v>
          </cell>
          <cell r="D2542" t="str">
            <v/>
          </cell>
          <cell r="E2542" t="str">
            <v>UDDINGSTON</v>
          </cell>
          <cell r="F2542" t="str">
            <v>LANARKSHIRE</v>
          </cell>
          <cell r="G2542" t="str">
            <v>G71 6LS</v>
          </cell>
        </row>
        <row r="2543">
          <cell r="A2543" t="str">
            <v>D341</v>
          </cell>
          <cell r="B2543" t="str">
            <v>DIRECT CHEMICALS</v>
          </cell>
          <cell r="C2543" t="str">
            <v>PO BOX 3786</v>
          </cell>
          <cell r="D2543" t="str">
            <v/>
          </cell>
          <cell r="E2543" t="str">
            <v>BRACKNELL</v>
          </cell>
          <cell r="F2543" t="str">
            <v>BERKSHIRE</v>
          </cell>
          <cell r="G2543" t="str">
            <v>RG12 7TH</v>
          </cell>
        </row>
        <row r="2544">
          <cell r="A2544" t="str">
            <v>D345</v>
          </cell>
          <cell r="B2544" t="str">
            <v>DRYDEN AQUA LTD</v>
          </cell>
          <cell r="C2544" t="str">
            <v>BUTLERFIELD INDUSTRIAL ESTATE</v>
          </cell>
          <cell r="D2544" t="str">
            <v/>
          </cell>
          <cell r="E2544" t="str">
            <v>BONNYRIGG</v>
          </cell>
          <cell r="F2544" t="str">
            <v>MIDLOTHIAN</v>
          </cell>
          <cell r="G2544" t="str">
            <v>EH19 3JQ</v>
          </cell>
        </row>
        <row r="2545">
          <cell r="A2545" t="str">
            <v>D347</v>
          </cell>
          <cell r="B2545" t="str">
            <v>DOMINOS PIZZA GROUP</v>
          </cell>
          <cell r="C2545" t="str">
            <v>1 THORNBURY AVENUE</v>
          </cell>
          <cell r="D2545" t="str">
            <v>WEST ASHLAND</v>
          </cell>
          <cell r="E2545" t="str">
            <v>MILTON KEYNES</v>
          </cell>
          <cell r="F2545" t="str">
            <v>BUCKINGHAMSHIRE</v>
          </cell>
          <cell r="G2545" t="str">
            <v>MK6 4BB</v>
          </cell>
        </row>
        <row r="2546">
          <cell r="A2546" t="str">
            <v>D354</v>
          </cell>
          <cell r="B2546" t="str">
            <v>DAN INTERNATIONAL</v>
          </cell>
          <cell r="C2546" t="str">
            <v>45 FORTESCUE ROAD</v>
          </cell>
          <cell r="D2546" t="str">
            <v/>
          </cell>
          <cell r="E2546" t="str">
            <v/>
          </cell>
          <cell r="F2546" t="str">
            <v>LONDON</v>
          </cell>
          <cell r="G2546" t="str">
            <v>SW19 2EA</v>
          </cell>
        </row>
        <row r="2547">
          <cell r="A2547" t="str">
            <v>D355</v>
          </cell>
          <cell r="B2547" t="str">
            <v>MORGAN DARCEY LTD</v>
          </cell>
          <cell r="C2547" t="str">
            <v>145-157 ST JOHN STREET</v>
          </cell>
          <cell r="D2547" t="str">
            <v/>
          </cell>
          <cell r="E2547" t="str">
            <v/>
          </cell>
          <cell r="F2547" t="str">
            <v>LONDON</v>
          </cell>
          <cell r="G2547" t="str">
            <v>EC1V 4PW</v>
          </cell>
        </row>
        <row r="2548">
          <cell r="A2548" t="str">
            <v>D356</v>
          </cell>
          <cell r="B2548" t="str">
            <v>JP DUNN CONSTRUCTION LTD</v>
          </cell>
          <cell r="C2548" t="str">
            <v>C/O BROOKFIELD MULTIPLEX</v>
          </cell>
          <cell r="D2548" t="str">
            <v>1-2 CARTWRIGHT GARDENS</v>
          </cell>
          <cell r="E2548" t="str">
            <v/>
          </cell>
          <cell r="F2548" t="str">
            <v>LONDON</v>
          </cell>
          <cell r="G2548" t="str">
            <v>WC1H 9EF</v>
          </cell>
        </row>
        <row r="2549">
          <cell r="A2549" t="str">
            <v>D360</v>
          </cell>
          <cell r="B2549" t="str">
            <v>D R PLANT SALES &amp; EXPORTS</v>
          </cell>
          <cell r="C2549" t="str">
            <v>C/O ALLPORT CARGO SERVICES</v>
          </cell>
          <cell r="D2549" t="str">
            <v>UNIT 2, THE FARADAY CENTRE</v>
          </cell>
          <cell r="E2549" t="str">
            <v>FARADAY ROAD, MANOR ROYAL</v>
          </cell>
          <cell r="F2549" t="str">
            <v>CRAWLEY, WEST SUSSEX</v>
          </cell>
          <cell r="G2549" t="str">
            <v>RH10 9PX</v>
          </cell>
        </row>
        <row r="2550">
          <cell r="A2550" t="str">
            <v>D363</v>
          </cell>
          <cell r="B2550" t="str">
            <v>DEVON COUNTY COUNCIL</v>
          </cell>
          <cell r="C2550" t="str">
            <v>MATERIALS LABORATORY</v>
          </cell>
          <cell r="D2550" t="str">
            <v>ROCKBEARE HILL</v>
          </cell>
          <cell r="E2550" t="str">
            <v>EXETER</v>
          </cell>
          <cell r="F2550" t="str">
            <v>DEVON</v>
          </cell>
          <cell r="G2550" t="str">
            <v>EX5 2HB</v>
          </cell>
        </row>
        <row r="2551">
          <cell r="A2551" t="str">
            <v>D365</v>
          </cell>
          <cell r="B2551" t="str">
            <v>DUDLEY MBC</v>
          </cell>
          <cell r="C2551" t="str">
            <v>4 EDNAM ROAD</v>
          </cell>
          <cell r="D2551" t="str">
            <v/>
          </cell>
          <cell r="E2551" t="str">
            <v>DUDLEY</v>
          </cell>
          <cell r="F2551" t="str">
            <v>WEST MIDLANDS</v>
          </cell>
          <cell r="G2551" t="str">
            <v>DY1 1HL</v>
          </cell>
        </row>
        <row r="2552">
          <cell r="A2552" t="str">
            <v>D372</v>
          </cell>
          <cell r="B2552" t="str">
            <v>DACHS MANAGEMENT</v>
          </cell>
          <cell r="C2552" t="str">
            <v>15 RIBBONWOOD HEIGHTS</v>
          </cell>
          <cell r="D2552" t="str">
            <v/>
          </cell>
          <cell r="E2552" t="str">
            <v>POOLE</v>
          </cell>
          <cell r="F2552" t="str">
            <v>DORSET</v>
          </cell>
          <cell r="G2552" t="str">
            <v>BH14 0DE</v>
          </cell>
        </row>
        <row r="2553">
          <cell r="A2553" t="str">
            <v>D373</v>
          </cell>
          <cell r="B2553" t="str">
            <v>G2M TESTING LTD</v>
          </cell>
          <cell r="C2553" t="str">
            <v xml:space="preserve">UNIT 5-6 INNOVATION COURT  </v>
          </cell>
          <cell r="D2553" t="str">
            <v xml:space="preserve">MEADOWFIELD IND ESTATE  </v>
          </cell>
          <cell r="E2553" t="str">
            <v>DURHAM</v>
          </cell>
          <cell r="F2553" t="str">
            <v>CO. DURHAM</v>
          </cell>
          <cell r="G2553" t="str">
            <v xml:space="preserve">DH7 8FA </v>
          </cell>
        </row>
        <row r="2554">
          <cell r="A2554" t="str">
            <v>D375</v>
          </cell>
          <cell r="B2554" t="str">
            <v>MARK DIXON CONSULTANCY LTD</v>
          </cell>
          <cell r="C2554" t="str">
            <v>36 THE GROVE</v>
          </cell>
          <cell r="D2554" t="str">
            <v/>
          </cell>
          <cell r="E2554" t="str">
            <v>BOURNEMOUTH</v>
          </cell>
          <cell r="F2554" t="str">
            <v>DORSET</v>
          </cell>
          <cell r="G2554" t="str">
            <v>BH9 2TS</v>
          </cell>
        </row>
        <row r="2555">
          <cell r="A2555" t="str">
            <v>D378</v>
          </cell>
          <cell r="B2555" t="str">
            <v>JP DUNN CONSTRUCTION LIMITED</v>
          </cell>
          <cell r="C2555" t="str">
            <v>UNIT 50 MARTLANDS IND EST</v>
          </cell>
          <cell r="D2555" t="str">
            <v>SMARTS HEATH LANE</v>
          </cell>
          <cell r="E2555" t="str">
            <v>WOKING</v>
          </cell>
          <cell r="F2555" t="str">
            <v>SURREY</v>
          </cell>
          <cell r="G2555" t="str">
            <v>GU22 0RQ</v>
          </cell>
        </row>
        <row r="2556">
          <cell r="A2556" t="str">
            <v>D379</v>
          </cell>
          <cell r="B2556" t="str">
            <v>DCS CONTRACTING</v>
          </cell>
          <cell r="C2556" t="str">
            <v>SUIT 16</v>
          </cell>
          <cell r="D2556" t="str">
            <v>EVOLUTION BUSINESS CENTRE</v>
          </cell>
          <cell r="E2556" t="str">
            <v>DARLINGTON ROAD</v>
          </cell>
          <cell r="F2556" t="str">
            <v>NORTHALLERTON</v>
          </cell>
          <cell r="G2556" t="str">
            <v>DL6 2NQ</v>
          </cell>
        </row>
        <row r="2557">
          <cell r="A2557" t="str">
            <v>D380</v>
          </cell>
          <cell r="B2557" t="str">
            <v>DK CHARLES LANDSCAPE &amp;</v>
          </cell>
          <cell r="C2557" t="str">
            <v>CONSTRUCTION LTD</v>
          </cell>
          <cell r="D2557" t="str">
            <v>23 MARTIN DRIVE</v>
          </cell>
          <cell r="E2557" t="str">
            <v>RAINHAM</v>
          </cell>
          <cell r="F2557" t="str">
            <v>ESSEX</v>
          </cell>
          <cell r="G2557" t="str">
            <v>RM13 9NB</v>
          </cell>
        </row>
        <row r="2558">
          <cell r="A2558" t="str">
            <v>D381</v>
          </cell>
          <cell r="B2558" t="str">
            <v>MR RON DAVIES</v>
          </cell>
          <cell r="C2558" t="str">
            <v>6 SUNDEW CLOSE</v>
          </cell>
          <cell r="D2558" t="str">
            <v/>
          </cell>
          <cell r="E2558" t="str">
            <v>WOKINGHAM</v>
          </cell>
          <cell r="F2558" t="str">
            <v>BERKSHIRE</v>
          </cell>
          <cell r="G2558" t="str">
            <v>RG40 5YB</v>
          </cell>
        </row>
        <row r="2559">
          <cell r="A2559" t="str">
            <v>D383</v>
          </cell>
          <cell r="B2559" t="str">
            <v>DALLAS KEITH</v>
          </cell>
          <cell r="C2559" t="str">
            <v>BROMAG INDUSTRIAL ESTATE</v>
          </cell>
          <cell r="D2559" t="str">
            <v/>
          </cell>
          <cell r="E2559" t="str">
            <v>WITNEY</v>
          </cell>
          <cell r="F2559" t="str">
            <v>OXFORDSHIRE</v>
          </cell>
          <cell r="G2559" t="str">
            <v>OX29 0SR</v>
          </cell>
        </row>
        <row r="2560">
          <cell r="A2560" t="str">
            <v>D384</v>
          </cell>
          <cell r="B2560" t="str">
            <v>DELTA SIMONS</v>
          </cell>
          <cell r="C2560" t="str">
            <v>C/O LAING OROURKE CONSTRUCTION</v>
          </cell>
          <cell r="D2560" t="str">
            <v>SITE, BANBURY AVENUE</v>
          </cell>
          <cell r="E2560" t="str">
            <v>SLOUGH</v>
          </cell>
          <cell r="F2560" t="str">
            <v>BERKSHIRE</v>
          </cell>
          <cell r="G2560" t="str">
            <v>SL1 4LR</v>
          </cell>
        </row>
        <row r="2561">
          <cell r="A2561" t="str">
            <v>D385</v>
          </cell>
          <cell r="B2561" t="str">
            <v>DOMINOS SUPPLY CHAIN CENTRE</v>
          </cell>
          <cell r="C2561" t="str">
            <v>SKYLINE DRIVE</v>
          </cell>
          <cell r="D2561" t="str">
            <v>BURTONWOOD</v>
          </cell>
          <cell r="E2561" t="str">
            <v>WARRINGTON</v>
          </cell>
          <cell r="F2561" t="str">
            <v>CHESHIRE</v>
          </cell>
          <cell r="G2561" t="str">
            <v>WA5 3TP</v>
          </cell>
        </row>
        <row r="2562">
          <cell r="A2562" t="str">
            <v>D386</v>
          </cell>
          <cell r="B2562" t="str">
            <v>DNS MIDLANDS LTD</v>
          </cell>
          <cell r="C2562" t="str">
            <v>SHRELLEY COURT FARM</v>
          </cell>
          <cell r="D2562" t="str">
            <v>STREET LANE</v>
          </cell>
          <cell r="E2562" t="str">
            <v>RIPLEY</v>
          </cell>
          <cell r="F2562" t="str">
            <v>DERBYSHIRE</v>
          </cell>
          <cell r="G2562" t="str">
            <v>DE5 8NE</v>
          </cell>
        </row>
        <row r="2563">
          <cell r="A2563" t="str">
            <v>D387</v>
          </cell>
          <cell r="B2563" t="str">
            <v>JAMES BICKLE</v>
          </cell>
          <cell r="C2563" t="str">
            <v>60 DESBOROUGH WAY</v>
          </cell>
          <cell r="D2563" t="str">
            <v>THORPE ST ANDREW</v>
          </cell>
          <cell r="E2563" t="str">
            <v>NORWICH</v>
          </cell>
          <cell r="F2563" t="str">
            <v>NORFOLK</v>
          </cell>
          <cell r="G2563" t="str">
            <v>NR7 0WR</v>
          </cell>
        </row>
        <row r="2564">
          <cell r="A2564" t="str">
            <v>D388</v>
          </cell>
          <cell r="B2564" t="str">
            <v>DRIFFIELD SCHOOL &amp; SIXTH FORM</v>
          </cell>
          <cell r="C2564" t="str">
            <v>MANORFIELD ROAD</v>
          </cell>
          <cell r="D2564" t="str">
            <v/>
          </cell>
          <cell r="E2564" t="str">
            <v>DRIFFIELD</v>
          </cell>
          <cell r="F2564" t="str">
            <v>EAST YORKSHIRE</v>
          </cell>
          <cell r="G2564" t="str">
            <v>YO25 5HR</v>
          </cell>
        </row>
        <row r="2565">
          <cell r="A2565" t="str">
            <v>D390</v>
          </cell>
          <cell r="B2565" t="str">
            <v>JP DUNN CONSTRUCTION</v>
          </cell>
          <cell r="C2565" t="str">
            <v>UNIT 5 AC COURT</v>
          </cell>
          <cell r="D2565" t="str">
            <v>HIGHT STREET</v>
          </cell>
          <cell r="E2565" t="str">
            <v>THAMES DITTON</v>
          </cell>
          <cell r="F2565" t="str">
            <v>SURREY</v>
          </cell>
          <cell r="G2565" t="str">
            <v>KT7 0SR</v>
          </cell>
        </row>
        <row r="2566">
          <cell r="A2566" t="str">
            <v>D391</v>
          </cell>
          <cell r="B2566" t="str">
            <v>JP DUNN CONSTRUCTION LIMITED</v>
          </cell>
          <cell r="C2566" t="str">
            <v>21 - 22 GILLENDER STREET</v>
          </cell>
          <cell r="D2566" t="str">
            <v/>
          </cell>
          <cell r="E2566" t="str">
            <v/>
          </cell>
          <cell r="F2566" t="str">
            <v>LONDON</v>
          </cell>
          <cell r="G2566" t="str">
            <v>E3 3JX</v>
          </cell>
        </row>
        <row r="2567">
          <cell r="A2567" t="str">
            <v>D392</v>
          </cell>
          <cell r="B2567" t="str">
            <v>DGS C/O CLEGG CONSTRUCTION</v>
          </cell>
          <cell r="C2567" t="str">
            <v>WEST AUCKLAND ROAD</v>
          </cell>
          <cell r="D2567" t="str">
            <v>BEHIND PREMIER INN</v>
          </cell>
          <cell r="E2567" t="str">
            <v>BISHOP AUCKLAND, CO.DURHAM</v>
          </cell>
          <cell r="F2567" t="str">
            <v>WHAT 3 WORDS SKIP.GRIT.MOON</v>
          </cell>
          <cell r="G2567" t="str">
            <v>DL14 9TW</v>
          </cell>
        </row>
        <row r="2568">
          <cell r="A2568" t="str">
            <v>D3933</v>
          </cell>
          <cell r="B2568" t="str">
            <v xml:space="preserve">DGS SITE OFFICES    </v>
          </cell>
          <cell r="C2568" t="str">
            <v xml:space="preserve">C/O GLENCAR CONSTRUCTION SITE </v>
          </cell>
          <cell r="D2568" t="str">
            <v xml:space="preserve">BRIGHTON CITY AIRPORT </v>
          </cell>
          <cell r="E2568" t="str">
            <v xml:space="preserve">ALMOND AVE OFF SHOREHAM ROAD  </v>
          </cell>
          <cell r="F2568" t="str">
            <v xml:space="preserve">SHOREHAM, EAST SUSSEX  </v>
          </cell>
          <cell r="G2568" t="str">
            <v>BN43 5FF</v>
          </cell>
        </row>
        <row r="2569">
          <cell r="A2569" t="str">
            <v>D432</v>
          </cell>
          <cell r="B2569" t="str">
            <v>DJ LAING LTD</v>
          </cell>
          <cell r="C2569" t="str">
            <v>LAING HOUSE</v>
          </cell>
          <cell r="D2569" t="str">
            <v>PANMURE INDUSTRIAL ESTATE</v>
          </cell>
          <cell r="E2569" t="str">
            <v>CARNOUSTIE</v>
          </cell>
          <cell r="F2569" t="str">
            <v>ANGUS</v>
          </cell>
          <cell r="G2569" t="str">
            <v>DD7 7NP</v>
          </cell>
        </row>
        <row r="2570">
          <cell r="A2570" t="str">
            <v>D453</v>
          </cell>
          <cell r="B2570" t="str">
            <v>DEFIBSTORE</v>
          </cell>
          <cell r="C2570" t="str">
            <v>UNIT ONE</v>
          </cell>
          <cell r="D2570" t="str">
            <v>TIDESWELL BUSINESS PARK</v>
          </cell>
          <cell r="E2570" t="str">
            <v>TIDESWELL</v>
          </cell>
          <cell r="F2570" t="str">
            <v>DERBYSHIRE</v>
          </cell>
          <cell r="G2570" t="str">
            <v>SK23 8NY</v>
          </cell>
        </row>
        <row r="2571">
          <cell r="A2571" t="str">
            <v>D543</v>
          </cell>
          <cell r="B2571" t="str">
            <v>DELTA SIMONS ENVIROMENTAL</v>
          </cell>
          <cell r="C2571" t="str">
            <v>5 HIGHFIELD ROAD</v>
          </cell>
          <cell r="D2571" t="str">
            <v/>
          </cell>
          <cell r="E2571" t="str">
            <v>BROMSGROVE</v>
          </cell>
          <cell r="F2571" t="str">
            <v>WORCESTERSHIRE</v>
          </cell>
          <cell r="G2571" t="str">
            <v>B61 7BD</v>
          </cell>
        </row>
        <row r="2572">
          <cell r="A2572" t="str">
            <v>D544</v>
          </cell>
          <cell r="B2572" t="str">
            <v>DEREK LLOYD PRACTICAL SOLUTION</v>
          </cell>
          <cell r="C2572" t="str">
            <v>INGLENOOK COTTAGE</v>
          </cell>
          <cell r="D2572" t="str">
            <v>LIGHTHORNE</v>
          </cell>
          <cell r="E2572" t="str">
            <v>WARWICK</v>
          </cell>
          <cell r="F2572" t="str">
            <v>WARWICKSHIRE</v>
          </cell>
          <cell r="G2572" t="str">
            <v>CV35 0AR</v>
          </cell>
        </row>
        <row r="2573">
          <cell r="A2573" t="str">
            <v>D566</v>
          </cell>
          <cell r="B2573" t="str">
            <v>DYNAMIC GROUND SOLUTIONS</v>
          </cell>
          <cell r="C2573" t="str">
            <v>GLENCAR SITE</v>
          </cell>
          <cell r="D2573" t="str">
            <v>CHURCH MANORWAY</v>
          </cell>
          <cell r="E2573" t="str">
            <v>ERITH</v>
          </cell>
          <cell r="F2573" t="str">
            <v>KENT</v>
          </cell>
          <cell r="G2573" t="str">
            <v>DA8 1DG</v>
          </cell>
        </row>
        <row r="2574">
          <cell r="A2574" t="str">
            <v>D567</v>
          </cell>
          <cell r="B2574" t="str">
            <v>CLARA DONNELLY</v>
          </cell>
          <cell r="C2574" t="str">
            <v>41 ASHFORD ROAD</v>
          </cell>
          <cell r="D2574" t="str">
            <v/>
          </cell>
          <cell r="E2574" t="str">
            <v>BRIGHTON</v>
          </cell>
          <cell r="F2574" t="str">
            <v>SUSSEX</v>
          </cell>
          <cell r="G2574" t="str">
            <v>BN1 6LL</v>
          </cell>
        </row>
        <row r="2575">
          <cell r="A2575" t="str">
            <v>D568</v>
          </cell>
          <cell r="B2575" t="str">
            <v>DGS</v>
          </cell>
          <cell r="C2575" t="str">
            <v>C/O PIONEER A34 CONNECT</v>
          </cell>
          <cell r="D2575" t="str">
            <v>GREENHAM BUSINESS PARK THATCHM</v>
          </cell>
          <cell r="E2575" t="str">
            <v/>
          </cell>
          <cell r="F2575" t="str">
            <v>NEWBURY</v>
          </cell>
          <cell r="G2575" t="str">
            <v>RG19 6HN</v>
          </cell>
        </row>
        <row r="2576">
          <cell r="A2576" t="str">
            <v>D569</v>
          </cell>
          <cell r="B2576" t="str">
            <v>DYNAMIC GROUND SOLUTIONS LIMIT</v>
          </cell>
          <cell r="C2576" t="str">
            <v>C/O CADDICK CONSTRUCTION</v>
          </cell>
          <cell r="D2576" t="str">
            <v>KELVIN ST</v>
          </cell>
          <cell r="E2576" t="str">
            <v>RISLEY</v>
          </cell>
          <cell r="F2576" t="str">
            <v>WARRINGTON</v>
          </cell>
          <cell r="G2576" t="str">
            <v>WA3 6BA</v>
          </cell>
        </row>
        <row r="2577">
          <cell r="A2577" t="str">
            <v>D571</v>
          </cell>
          <cell r="B2577" t="str">
            <v xml:space="preserve">DYNAMIC GROUND SOLUTIONS LTD  </v>
          </cell>
          <cell r="C2577" t="str">
            <v xml:space="preserve">C/O ADI CONSTRUCTION  </v>
          </cell>
          <cell r="D2577" t="str">
            <v xml:space="preserve">EARLSTREE ROAD       </v>
          </cell>
          <cell r="E2577" t="str">
            <v xml:space="preserve">CORBY     </v>
          </cell>
          <cell r="F2577" t="str">
            <v xml:space="preserve">NORTHAMPTONSHIRE              </v>
          </cell>
          <cell r="G2577" t="str">
            <v>NN17 4AZ</v>
          </cell>
        </row>
        <row r="2578">
          <cell r="A2578" t="str">
            <v>D709</v>
          </cell>
          <cell r="B2578" t="str">
            <v>DERBYSHIRE COUNTY COUNCIL</v>
          </cell>
          <cell r="C2578" t="str">
            <v>HIGHWAYS LAB</v>
          </cell>
          <cell r="D2578" t="str">
            <v>RIPLEY ROAD, AMBERGATE</v>
          </cell>
          <cell r="E2578" t="str">
            <v>BELPER</v>
          </cell>
          <cell r="F2578" t="str">
            <v>DERBYSHIRE</v>
          </cell>
          <cell r="G2578" t="str">
            <v>DE56 2ER</v>
          </cell>
        </row>
        <row r="2579">
          <cell r="A2579" t="str">
            <v>D710</v>
          </cell>
          <cell r="B2579" t="str">
            <v>DERBYSHIRE COUNTY COUNCIL</v>
          </cell>
          <cell r="C2579" t="str">
            <v>ACCOUNTS PAYABLE SECTION</v>
          </cell>
          <cell r="D2579" t="str">
            <v>PO BOX 2, COUNTY HALL</v>
          </cell>
          <cell r="E2579" t="str">
            <v>SMEDLEY STREET, MATLOCK</v>
          </cell>
          <cell r="F2579" t="str">
            <v>DERBYSHIRE            20002405</v>
          </cell>
          <cell r="G2579" t="str">
            <v>DE4 3AH</v>
          </cell>
        </row>
        <row r="2580">
          <cell r="A2580" t="str">
            <v>D711</v>
          </cell>
          <cell r="B2580" t="str">
            <v>DYNAMIC GROUND SOLUTIONS LTD</v>
          </cell>
          <cell r="C2580" t="str">
            <v>C/O HOWARD RUSSELL CONSTRUCTIO</v>
          </cell>
          <cell r="D2580" t="str">
            <v>SITE, BARRATT HOMES, HARROW</v>
          </cell>
          <cell r="E2580" t="str">
            <v>VIEW, HARROW</v>
          </cell>
          <cell r="F2580" t="str">
            <v>MIDDLESEX</v>
          </cell>
          <cell r="G2580" t="str">
            <v>HA2 6QN</v>
          </cell>
        </row>
        <row r="2581">
          <cell r="A2581" t="str">
            <v>D735</v>
          </cell>
          <cell r="B2581" t="str">
            <v>DACSA LIMITED</v>
          </cell>
          <cell r="C2581" t="str">
            <v>CROSBY ROAD SOUTH</v>
          </cell>
          <cell r="D2581" t="str">
            <v/>
          </cell>
          <cell r="E2581" t="str">
            <v>LIVERPOOL</v>
          </cell>
          <cell r="F2581" t="str">
            <v>MERSEYSIDE</v>
          </cell>
          <cell r="G2581" t="str">
            <v>L21 4PF</v>
          </cell>
        </row>
        <row r="2582">
          <cell r="A2582" t="str">
            <v>D737</v>
          </cell>
          <cell r="B2582" t="str">
            <v>DYNAMIC GROUND SOLUTIONS LTD</v>
          </cell>
          <cell r="C2582" t="str">
            <v>8 EXPERIAN WAY</v>
          </cell>
          <cell r="D2582" t="str">
            <v/>
          </cell>
          <cell r="E2582" t="str">
            <v>NOTTINGHAM</v>
          </cell>
          <cell r="F2582" t="str">
            <v>NOTTINGHAMSHIRE</v>
          </cell>
          <cell r="G2582" t="str">
            <v>NG2 1EP</v>
          </cell>
        </row>
        <row r="2583">
          <cell r="A2583" t="str">
            <v>D738</v>
          </cell>
          <cell r="B2583" t="str">
            <v>DYNAMIC GROUND SOLUTIONS LTD</v>
          </cell>
          <cell r="C2583" t="str">
            <v>UNIT 3 GREAT HAYS BUS. CENTRE</v>
          </cell>
          <cell r="D2583" t="str">
            <v>STOW MARIES</v>
          </cell>
          <cell r="E2583" t="str">
            <v>CHELMSFORD</v>
          </cell>
          <cell r="F2583" t="str">
            <v>ESSEX</v>
          </cell>
          <cell r="G2583" t="str">
            <v>CM3 6SQ</v>
          </cell>
        </row>
        <row r="2584">
          <cell r="A2584" t="str">
            <v>D739</v>
          </cell>
          <cell r="B2584" t="str">
            <v>DYNAMIC GROUND SOLUTIONS LTD</v>
          </cell>
          <cell r="C2584" t="str">
            <v>C/O MILDREN CONSTRUCTION SITE</v>
          </cell>
          <cell r="D2584" t="str">
            <v>TRAVIS PERKINS</v>
          </cell>
          <cell r="E2584" t="str">
            <v>HENNOCK ROAD NORTH</v>
          </cell>
          <cell r="F2584" t="str">
            <v>ESSEX</v>
          </cell>
          <cell r="G2584" t="str">
            <v>EX2 8NJ</v>
          </cell>
        </row>
        <row r="2585">
          <cell r="A2585" t="str">
            <v>D740</v>
          </cell>
          <cell r="B2585" t="str">
            <v>DYNAMIC GROUND SOLUTIONS LIMIT</v>
          </cell>
          <cell r="C2585" t="str">
            <v>DGS C/O GMI CONSTRUCTION SITE</v>
          </cell>
          <cell r="D2585" t="str">
            <v>WEST HENDFORD ROAD</v>
          </cell>
          <cell r="E2585" t="str">
            <v>YEOVIL</v>
          </cell>
          <cell r="F2585" t="str">
            <v>SOMERSET</v>
          </cell>
          <cell r="G2585" t="str">
            <v>BA20 2AJ</v>
          </cell>
        </row>
        <row r="2586">
          <cell r="A2586" t="str">
            <v>D741</v>
          </cell>
          <cell r="B2586" t="str">
            <v>3D DRILLING</v>
          </cell>
          <cell r="C2586" t="str">
            <v>CHARTIN HOUSE</v>
          </cell>
          <cell r="D2586" t="str">
            <v>HAMMERWOOD ROAD</v>
          </cell>
          <cell r="E2586" t="str">
            <v>ASHURST WOOD</v>
          </cell>
          <cell r="F2586" t="str">
            <v>SUSSEX</v>
          </cell>
          <cell r="G2586" t="str">
            <v>RH19 3RX</v>
          </cell>
        </row>
        <row r="2587">
          <cell r="A2587" t="str">
            <v>D742</v>
          </cell>
          <cell r="B2587" t="str">
            <v>DYNAMIC GROUND SOLUTIONS</v>
          </cell>
          <cell r="C2587" t="str">
            <v>GLENCAR CONSTRUCTION SITE</v>
          </cell>
          <cell r="D2587" t="str">
            <v>PENGUIN DISTRIBUTION CENTRE</v>
          </cell>
          <cell r="E2587" t="str">
            <v>COLCHESTER ROAD</v>
          </cell>
          <cell r="F2587" t="str">
            <v>ARDLEIGH, COLCHESTER</v>
          </cell>
          <cell r="G2587" t="str">
            <v>CO7 7DW</v>
          </cell>
        </row>
        <row r="2588">
          <cell r="A2588" t="str">
            <v>D743</v>
          </cell>
          <cell r="B2588" t="str">
            <v xml:space="preserve">DYNAMIC GROUND SOLUTIONS  </v>
          </cell>
          <cell r="C2588" t="str">
            <v xml:space="preserve">FROME ROAD, OFF PERIMETER RD  </v>
          </cell>
          <cell r="D2588" t="str">
            <v xml:space="preserve">HARWELL CAMPUS  </v>
          </cell>
          <cell r="E2588" t="str">
            <v xml:space="preserve">DIDCOT                        </v>
          </cell>
          <cell r="F2588" t="str">
            <v>OXFORDSHIRE</v>
          </cell>
          <cell r="G2588" t="str">
            <v>OX11 0FD</v>
          </cell>
        </row>
        <row r="2589">
          <cell r="A2589" t="str">
            <v>D745</v>
          </cell>
          <cell r="B2589" t="str">
            <v>DYNAMIC GROUND SOLUTIONS LTD</v>
          </cell>
          <cell r="C2589" t="str">
            <v>C/O HARMONIX 3 UNITS</v>
          </cell>
          <cell r="D2589" t="str">
            <v>QUESTOR INDUSTRIAL PARK</v>
          </cell>
          <cell r="E2589" t="str">
            <v>FAWES AVENUE</v>
          </cell>
          <cell r="F2589" t="str">
            <v>DARTFORD</v>
          </cell>
          <cell r="G2589" t="str">
            <v>DA1 1JQ</v>
          </cell>
        </row>
        <row r="2590">
          <cell r="A2590" t="str">
            <v>D746</v>
          </cell>
          <cell r="B2590" t="str">
            <v>DGS C/O HARMONIX CONSTRUCTION</v>
          </cell>
          <cell r="C2590" t="str">
            <v>11 UNIT</v>
          </cell>
          <cell r="D2590" t="str">
            <v>MONTROSE ROSE</v>
          </cell>
          <cell r="E2590" t="str">
            <v>CHELMSFORD</v>
          </cell>
          <cell r="F2590" t="str">
            <v>ESSEX</v>
          </cell>
          <cell r="G2590" t="str">
            <v>CM2 6TE</v>
          </cell>
        </row>
        <row r="2591">
          <cell r="A2591" t="str">
            <v>D747</v>
          </cell>
          <cell r="B2591" t="str">
            <v>DTB TEK</v>
          </cell>
          <cell r="C2591" t="str">
            <v>14 BARBERRY CLOSE</v>
          </cell>
          <cell r="D2591" t="str">
            <v>TAVERHAM</v>
          </cell>
          <cell r="E2591" t="str">
            <v>NORWICH</v>
          </cell>
          <cell r="F2591" t="str">
            <v>NORFOLK</v>
          </cell>
          <cell r="G2591" t="str">
            <v>NR8 6YH</v>
          </cell>
        </row>
        <row r="2592">
          <cell r="A2592" t="str">
            <v>D748</v>
          </cell>
          <cell r="B2592" t="str">
            <v>DGS C/O PIONEER CONSTRUCTION</v>
          </cell>
          <cell r="C2592" t="str">
            <v>SITE, ASHBY GATEWAY</v>
          </cell>
          <cell r="D2592" t="str">
            <v>ASHBY GATEWAY</v>
          </cell>
          <cell r="E2592" t="str">
            <v>ASHBY DE LA ZOUCHE</v>
          </cell>
          <cell r="F2592" t="str">
            <v>LEICESTERSHIRE</v>
          </cell>
          <cell r="G2592" t="str">
            <v>LE65 1JG</v>
          </cell>
        </row>
        <row r="2593">
          <cell r="A2593" t="str">
            <v>D749</v>
          </cell>
          <cell r="B2593" t="str">
            <v>DRAINAGE REPAIR COMPANY</v>
          </cell>
          <cell r="C2593" t="str">
            <v>UNIT 4 STATION ROAD</v>
          </cell>
          <cell r="D2593" t="str">
            <v/>
          </cell>
          <cell r="E2593" t="str">
            <v>BIRMINGHAM</v>
          </cell>
          <cell r="F2593" t="str">
            <v>WEST MIDLANDS</v>
          </cell>
          <cell r="G2593" t="str">
            <v>B46 1HT</v>
          </cell>
        </row>
        <row r="2594">
          <cell r="A2594" t="str">
            <v>D750</v>
          </cell>
          <cell r="B2594" t="str">
            <v>DRIVEPOINT CONTRACTORS LTD</v>
          </cell>
          <cell r="C2594" t="str">
            <v>THE OLD DAIRY</v>
          </cell>
          <cell r="D2594" t="str">
            <v>SHEFFIELD PARK</v>
          </cell>
          <cell r="E2594" t="str">
            <v/>
          </cell>
          <cell r="F2594" t="str">
            <v>EAST SUSSEX</v>
          </cell>
          <cell r="G2594" t="str">
            <v>TN22 3QB</v>
          </cell>
        </row>
        <row r="2595">
          <cell r="A2595" t="str">
            <v>D765</v>
          </cell>
          <cell r="B2595" t="str">
            <v>DYNAMIC GROUND SOLUTIONS LTD</v>
          </cell>
          <cell r="C2595" t="str">
            <v>C/O CADDICK CONSTRUCTION</v>
          </cell>
          <cell r="D2595" t="str">
            <v>14 SPITFIRE ROAD,SPEKE</v>
          </cell>
          <cell r="E2595" t="str">
            <v>LIVERPOOL</v>
          </cell>
          <cell r="F2595" t="str">
            <v>LANCASHIRE</v>
          </cell>
          <cell r="G2595" t="str">
            <v>L24 9BF</v>
          </cell>
        </row>
        <row r="2596">
          <cell r="A2596" t="str">
            <v>D788</v>
          </cell>
          <cell r="B2596" t="str">
            <v>DGS C/O MITCHELL CONSTRUCTION</v>
          </cell>
          <cell r="C2596" t="str">
            <v>SITE M2 CITY LINK</v>
          </cell>
          <cell r="D2596" t="str">
            <v>CORNER OF ANTHONYS WAY</v>
          </cell>
          <cell r="E2596" t="str">
            <v>2 GEORGE SUMMERS WAY</v>
          </cell>
          <cell r="F2596" t="str">
            <v>ROCHESTER, KENT</v>
          </cell>
          <cell r="G2596" t="str">
            <v>ME2 4NS</v>
          </cell>
        </row>
        <row r="2597">
          <cell r="A2597" t="str">
            <v>D897</v>
          </cell>
          <cell r="B2597" t="str">
            <v>DYNAMIC GROUND SOLUTIONS LTD</v>
          </cell>
          <cell r="C2597" t="str">
            <v>C/O QUANTUM CONSTRUCTION SITE</v>
          </cell>
          <cell r="D2597" t="str">
            <v>OPPOSITE MG CAR SHOWROOM</v>
          </cell>
          <cell r="E2597" t="str">
            <v>MARSH BARTON ROAD, EXETER</v>
          </cell>
          <cell r="F2597" t="str">
            <v>DEVON</v>
          </cell>
          <cell r="G2597" t="str">
            <v>EX2 8YA</v>
          </cell>
        </row>
        <row r="2598">
          <cell r="A2598" t="str">
            <v>D903</v>
          </cell>
          <cell r="B2598" t="str">
            <v>V J TECH LTD</v>
          </cell>
          <cell r="C2598" t="str">
            <v>3 DARWIN CLOSE</v>
          </cell>
          <cell r="D2598" t="str">
            <v/>
          </cell>
          <cell r="E2598" t="str">
            <v>READING</v>
          </cell>
          <cell r="F2598" t="str">
            <v>BERKSHIRE</v>
          </cell>
          <cell r="G2598" t="str">
            <v>RG2 0TB</v>
          </cell>
        </row>
        <row r="2599">
          <cell r="A2599" t="str">
            <v>D987</v>
          </cell>
          <cell r="B2599" t="str">
            <v>DIRECT CONST TUNNELING SUPPLIE</v>
          </cell>
          <cell r="C2599" t="str">
            <v>40 HORNSBY SQUARE</v>
          </cell>
          <cell r="D2599" t="str">
            <v>BASILDON</v>
          </cell>
          <cell r="E2599" t="str">
            <v>SOUTHFIELDS BUSINESS PARK</v>
          </cell>
          <cell r="F2599" t="str">
            <v>ESSEX</v>
          </cell>
          <cell r="G2599" t="str">
            <v>SS15 6SD</v>
          </cell>
        </row>
        <row r="2600">
          <cell r="A2600" t="str">
            <v>D988</v>
          </cell>
          <cell r="B2600" t="str">
            <v>J T DOVE LTD CONTRACTS ( SOUTH</v>
          </cell>
          <cell r="C2600" t="str">
            <v xml:space="preserve">CHELTENHAM ROAD  </v>
          </cell>
          <cell r="D2600" t="str">
            <v xml:space="preserve">OFF SEDGEFIELD  WAY   </v>
          </cell>
          <cell r="E2600" t="str">
            <v xml:space="preserve">PORTRACK INTER PARK   </v>
          </cell>
          <cell r="F2600" t="str">
            <v xml:space="preserve">STOCKTON   </v>
          </cell>
          <cell r="G2600" t="str">
            <v>TS18 2AD</v>
          </cell>
        </row>
        <row r="2601">
          <cell r="A2601" t="str">
            <v>D989</v>
          </cell>
          <cell r="B2601" t="str">
            <v xml:space="preserve">TOLENT CONST LTD     </v>
          </cell>
          <cell r="C2601" t="str">
            <v xml:space="preserve">RENEW SECOND AVENUE  </v>
          </cell>
          <cell r="D2601" t="str">
            <v xml:space="preserve">WILTON           </v>
          </cell>
          <cell r="E2601" t="str">
            <v xml:space="preserve">REDCAR       </v>
          </cell>
          <cell r="G2601" t="str">
            <v>TS10 4RG</v>
          </cell>
        </row>
        <row r="2602">
          <cell r="A2602" t="str">
            <v>D990</v>
          </cell>
          <cell r="B2602" t="str">
            <v xml:space="preserve">J T DOVE  </v>
          </cell>
          <cell r="C2602" t="str">
            <v xml:space="preserve">CHELTENHAM ROAD  </v>
          </cell>
          <cell r="D2602" t="str">
            <v>OFF PORTRACK LANE</v>
          </cell>
          <cell r="E2602" t="str">
            <v>STOCKTON ON TEES</v>
          </cell>
          <cell r="G2602" t="str">
            <v>TS18 2SL</v>
          </cell>
        </row>
        <row r="2603">
          <cell r="A2603" t="str">
            <v>E001</v>
          </cell>
          <cell r="B2603" t="str">
            <v>LAING O'ROURKE PROJECT OFFICES</v>
          </cell>
          <cell r="C2603" t="str">
            <v>AINSTY ROAD</v>
          </cell>
          <cell r="D2603" t="str">
            <v/>
          </cell>
          <cell r="E2603" t="str">
            <v>HARROGATE</v>
          </cell>
          <cell r="F2603" t="str">
            <v>NORTH YORKSHIRE</v>
          </cell>
          <cell r="G2603" t="str">
            <v>HG1 4AP</v>
          </cell>
        </row>
        <row r="2604">
          <cell r="A2604" t="str">
            <v>E002</v>
          </cell>
          <cell r="B2604" t="str">
            <v>EXPANDED STRUCTURES</v>
          </cell>
          <cell r="C2604" t="str">
            <v>ASHTON MARKET REDEVELOPEMENT</v>
          </cell>
          <cell r="D2604" t="str">
            <v>WELLINGTON ROAD</v>
          </cell>
          <cell r="E2604" t="str">
            <v>ASHTON UNDER LYNE</v>
          </cell>
          <cell r="F2604" t="str">
            <v>LANCASHIRE</v>
          </cell>
          <cell r="G2604" t="str">
            <v>OL6 6DL</v>
          </cell>
        </row>
        <row r="2605">
          <cell r="A2605" t="str">
            <v>E003</v>
          </cell>
          <cell r="B2605" t="str">
            <v>LAING O'ROURKE PROJECT OFFICES</v>
          </cell>
          <cell r="C2605" t="str">
            <v>UNDERCLIFFE LANE</v>
          </cell>
          <cell r="D2605" t="str">
            <v/>
          </cell>
          <cell r="E2605" t="str">
            <v>BRADFORD</v>
          </cell>
          <cell r="F2605" t="str">
            <v>WEST YORKSHIRE</v>
          </cell>
          <cell r="G2605" t="str">
            <v>BD3 0DU</v>
          </cell>
        </row>
        <row r="2606">
          <cell r="A2606" t="str">
            <v>E004</v>
          </cell>
          <cell r="B2606" t="str">
            <v>EXPANDED LTD</v>
          </cell>
          <cell r="C2606" t="str">
            <v>ABEL &amp; CLELAND HOUSE</v>
          </cell>
          <cell r="D2606" t="str">
            <v>JOHN ISLIP ST</v>
          </cell>
          <cell r="E2606" t="str">
            <v>WESTMINSTER</v>
          </cell>
          <cell r="F2606" t="str">
            <v>LONDON</v>
          </cell>
          <cell r="G2606" t="str">
            <v>SW1P 4LN</v>
          </cell>
        </row>
        <row r="2607">
          <cell r="A2607" t="str">
            <v>E005</v>
          </cell>
          <cell r="B2607" t="str">
            <v>SOCOTEC</v>
          </cell>
          <cell r="C2607" t="str">
            <v>CROSSRAIL C360</v>
          </cell>
          <cell r="D2607" t="str">
            <v>BURDETT ROAD, MILE END PARK</v>
          </cell>
          <cell r="E2607" t="str">
            <v>BOW</v>
          </cell>
          <cell r="F2607" t="str">
            <v>LONDON</v>
          </cell>
          <cell r="G2607" t="str">
            <v>E3 4EX</v>
          </cell>
        </row>
        <row r="2608">
          <cell r="A2608" t="str">
            <v>E006</v>
          </cell>
          <cell r="B2608" t="str">
            <v>EXPANDED</v>
          </cell>
          <cell r="C2608" t="str">
            <v>GATE 3 ORANGE CARPARK</v>
          </cell>
          <cell r="D2608" t="str">
            <v>OFF ALAN TURING WAY</v>
          </cell>
          <cell r="E2608" t="str">
            <v>ETIHAD STADIUM</v>
          </cell>
          <cell r="F2608" t="str">
            <v>MANCHESTER, GREATER MANCHESTER</v>
          </cell>
          <cell r="G2608" t="str">
            <v>M11 3FF</v>
          </cell>
        </row>
        <row r="2609">
          <cell r="A2609" t="str">
            <v>E007</v>
          </cell>
          <cell r="B2609" t="str">
            <v>EXPANDED</v>
          </cell>
          <cell r="C2609" t="str">
            <v>SITE SECURITY</v>
          </cell>
          <cell r="D2609" t="str">
            <v>MARYLEBONE LANE</v>
          </cell>
          <cell r="E2609" t="str">
            <v/>
          </cell>
          <cell r="F2609" t="str">
            <v>LONDON</v>
          </cell>
          <cell r="G2609" t="str">
            <v>W1K 1DF</v>
          </cell>
        </row>
        <row r="2610">
          <cell r="A2610" t="str">
            <v>E008</v>
          </cell>
          <cell r="B2610" t="str">
            <v>ENVESTIGATE</v>
          </cell>
          <cell r="C2610" t="str">
            <v>C6 WHELDON ROAD</v>
          </cell>
          <cell r="D2610" t="str">
            <v/>
          </cell>
          <cell r="E2610" t="str">
            <v>CASTLEFORD</v>
          </cell>
          <cell r="F2610" t="str">
            <v>WEST YORKSHIRE</v>
          </cell>
          <cell r="G2610" t="str">
            <v>WF10 2JT</v>
          </cell>
        </row>
        <row r="2611">
          <cell r="A2611" t="str">
            <v>E009</v>
          </cell>
          <cell r="B2611" t="str">
            <v>EASYCRETE LTD</v>
          </cell>
          <cell r="C2611" t="str">
            <v>BLABY BY PASS</v>
          </cell>
          <cell r="D2611" t="str">
            <v/>
          </cell>
          <cell r="E2611" t="str">
            <v>LEICESTER</v>
          </cell>
          <cell r="F2611" t="str">
            <v>LEICESTERSHIRE</v>
          </cell>
          <cell r="G2611" t="str">
            <v>LE8 4GZ</v>
          </cell>
        </row>
        <row r="2612">
          <cell r="A2612" t="str">
            <v>E010</v>
          </cell>
          <cell r="B2612" t="str">
            <v>EAST AYRSHIRE COUNCIL</v>
          </cell>
          <cell r="C2612" t="str">
            <v>THE JOHNNIE WALKER BOND</v>
          </cell>
          <cell r="D2612" t="str">
            <v>15 STRAND STREET</v>
          </cell>
          <cell r="E2612" t="str">
            <v>KILMARNOCK</v>
          </cell>
          <cell r="F2612" t="str">
            <v>AYRSHIRE</v>
          </cell>
          <cell r="G2612" t="str">
            <v>KA1 1HU</v>
          </cell>
        </row>
        <row r="2613">
          <cell r="A2613" t="str">
            <v>E011</v>
          </cell>
          <cell r="B2613" t="str">
            <v>EXPANDED STRUCTURES</v>
          </cell>
          <cell r="C2613" t="str">
            <v>OXFORD WESTGATE SITE OFFICE</v>
          </cell>
          <cell r="D2613" t="str">
            <v>UPARK CAR PARK, OSNEY LANE</v>
          </cell>
          <cell r="E2613" t="str">
            <v>OXFORD</v>
          </cell>
          <cell r="F2613" t="str">
            <v>OXFORDSHIRE</v>
          </cell>
          <cell r="G2613" t="str">
            <v>OX1 1NY</v>
          </cell>
        </row>
        <row r="2614">
          <cell r="A2614" t="str">
            <v>E012</v>
          </cell>
          <cell r="B2614" t="str">
            <v>ELE INTERNATIONAL</v>
          </cell>
          <cell r="C2614" t="str">
            <v>CHARTMOOR ROAD</v>
          </cell>
          <cell r="D2614" t="str">
            <v>CHARTWELL BUSINESS PARK</v>
          </cell>
          <cell r="E2614" t="str">
            <v>LEIGHTON BUZZARD</v>
          </cell>
          <cell r="F2614" t="str">
            <v>BEDFORDSHIRE</v>
          </cell>
          <cell r="G2614" t="str">
            <v>LU7 4WG</v>
          </cell>
        </row>
        <row r="2615">
          <cell r="A2615" t="str">
            <v>E013</v>
          </cell>
          <cell r="B2615" t="str">
            <v>EPPLETON QUARRY PRODUCTS</v>
          </cell>
          <cell r="C2615" t="str">
            <v>B1404 SEAHAM ROAD</v>
          </cell>
          <cell r="D2615" t="str">
            <v/>
          </cell>
          <cell r="E2615" t="str">
            <v>HOUGHTON LE SPRING</v>
          </cell>
          <cell r="F2615" t="str">
            <v>CO DURHAM</v>
          </cell>
          <cell r="G2615" t="str">
            <v>DH5 8LU</v>
          </cell>
        </row>
        <row r="2616">
          <cell r="A2616" t="str">
            <v>E014</v>
          </cell>
          <cell r="B2616" t="str">
            <v>ENVIRONMENT AGENCY</v>
          </cell>
          <cell r="C2616" t="str">
            <v>NLS OLYMPIA HOUSE</v>
          </cell>
          <cell r="D2616" t="str">
            <v>GELDERD ROAD</v>
          </cell>
          <cell r="E2616" t="str">
            <v>LEEDS</v>
          </cell>
          <cell r="F2616" t="str">
            <v>WEST YORKSHIRE</v>
          </cell>
          <cell r="G2616" t="str">
            <v>LS12 6DD</v>
          </cell>
        </row>
        <row r="2617">
          <cell r="A2617" t="str">
            <v>E015</v>
          </cell>
          <cell r="B2617" t="str">
            <v>A E YATES LTD</v>
          </cell>
          <cell r="C2617" t="str">
            <v>A E YATES SITE</v>
          </cell>
          <cell r="D2617" t="str">
            <v>HUNTINGDON COMPRESSOR STATION</v>
          </cell>
          <cell r="E2617" t="str">
            <v>BIGRAMS LANE, ST NEOTTS</v>
          </cell>
          <cell r="F2617" t="str">
            <v>CAMBRIDGESHIRE</v>
          </cell>
          <cell r="G2617" t="str">
            <v>PE19 5NX</v>
          </cell>
        </row>
        <row r="2618">
          <cell r="A2618" t="str">
            <v>E016</v>
          </cell>
          <cell r="B2618" t="str">
            <v>EARTHMILL</v>
          </cell>
          <cell r="C2618" t="str">
            <v>MARSTON HOUSE</v>
          </cell>
          <cell r="D2618" t="str">
            <v>WALKERS COURT</v>
          </cell>
          <cell r="E2618" t="str">
            <v>WETHERBY</v>
          </cell>
          <cell r="F2618" t="str">
            <v>WEST YORKSHIRE</v>
          </cell>
          <cell r="G2618" t="str">
            <v>LS22 7FD</v>
          </cell>
        </row>
        <row r="2619">
          <cell r="A2619" t="str">
            <v>E017</v>
          </cell>
          <cell r="B2619" t="str">
            <v>HIRE STATION T/A ESS SAFEFORCE</v>
          </cell>
          <cell r="C2619" t="str">
            <v>ESSENTIAL HOUSE</v>
          </cell>
          <cell r="D2619" t="str">
            <v>VAUX ROAD</v>
          </cell>
          <cell r="E2619" t="str">
            <v>WELLINGBOROUGH</v>
          </cell>
          <cell r="F2619" t="str">
            <v>NORTHANTS</v>
          </cell>
          <cell r="G2619" t="str">
            <v>NN8 4TG</v>
          </cell>
        </row>
        <row r="2620">
          <cell r="A2620" t="str">
            <v>E018</v>
          </cell>
          <cell r="B2620" t="str">
            <v>EXPANDED LTD NTH CIVILS</v>
          </cell>
          <cell r="C2620" t="str">
            <v>ST JAMES PLACE,ST ANDREWS HALL</v>
          </cell>
          <cell r="D2620" t="str">
            <v>LITTLE KING STREET</v>
          </cell>
          <cell r="E2620" t="str">
            <v>EDINBURGH</v>
          </cell>
          <cell r="F2620" t="str">
            <v>MIDLOTHIAN</v>
          </cell>
          <cell r="G2620" t="str">
            <v>EH1 3JP</v>
          </cell>
        </row>
        <row r="2621">
          <cell r="A2621" t="str">
            <v>E019</v>
          </cell>
          <cell r="B2621" t="str">
            <v>NASER ELHABESHI</v>
          </cell>
          <cell r="C2621" t="str">
            <v>21 ULINDI STREET</v>
          </cell>
          <cell r="D2621" t="str">
            <v/>
          </cell>
          <cell r="E2621" t="str">
            <v>MANCHESTER</v>
          </cell>
          <cell r="F2621" t="str">
            <v>LANCASHIRE</v>
          </cell>
          <cell r="G2621" t="str">
            <v>M26 3AN</v>
          </cell>
        </row>
        <row r="2622">
          <cell r="A2622" t="str">
            <v>E020</v>
          </cell>
          <cell r="B2622" t="str">
            <v>ENVESTIGATE</v>
          </cell>
          <cell r="C2622" t="str">
            <v>ESG TRADING</v>
          </cell>
          <cell r="D2622" t="str">
            <v>SUTTON COURTNEY LANE</v>
          </cell>
          <cell r="E2622" t="str">
            <v>DIDCOT QUARTER</v>
          </cell>
          <cell r="F2622" t="str">
            <v>OXFORDSHIRE</v>
          </cell>
          <cell r="G2622" t="str">
            <v>OX14 4TA</v>
          </cell>
        </row>
        <row r="2623">
          <cell r="A2623" t="str">
            <v>E021</v>
          </cell>
          <cell r="B2623" t="str">
            <v>EXPANDED LTD - LAING O'ROURKE</v>
          </cell>
          <cell r="C2623" t="str">
            <v>GARROCH ROUNDABOUT</v>
          </cell>
          <cell r="D2623" t="str">
            <v>DUMFRIES</v>
          </cell>
          <cell r="E2623" t="str">
            <v/>
          </cell>
          <cell r="F2623" t="str">
            <v>DUMFRIESSHIRE</v>
          </cell>
          <cell r="G2623" t="str">
            <v>DG2 8PS</v>
          </cell>
        </row>
        <row r="2624">
          <cell r="A2624" t="str">
            <v>E022</v>
          </cell>
          <cell r="B2624" t="str">
            <v>SOCOTEC</v>
          </cell>
          <cell r="C2624" t="str">
            <v>UNIT 15 CROSBY YARD</v>
          </cell>
          <cell r="D2624" t="str">
            <v>WILDMILL</v>
          </cell>
          <cell r="E2624" t="str">
            <v>BRIDGEND</v>
          </cell>
          <cell r="F2624" t="str">
            <v>MID GLAMORGAN</v>
          </cell>
          <cell r="G2624" t="str">
            <v>CF31 1JZ</v>
          </cell>
        </row>
        <row r="2625">
          <cell r="A2625" t="str">
            <v>E023</v>
          </cell>
          <cell r="B2625" t="str">
            <v>EVOLUTION AGRONOMICS LTD</v>
          </cell>
          <cell r="C2625" t="str">
            <v>3 PADDOCK LANE</v>
          </cell>
          <cell r="D2625" t="str">
            <v/>
          </cell>
          <cell r="E2625" t="str">
            <v>WEST BUTTERWICK</v>
          </cell>
          <cell r="F2625" t="str">
            <v>NORTH LINCOLNSHIRE</v>
          </cell>
          <cell r="G2625" t="str">
            <v>DN17 3JJ</v>
          </cell>
        </row>
        <row r="2626">
          <cell r="A2626" t="str">
            <v>E024</v>
          </cell>
          <cell r="B2626" t="str">
            <v>MCLAUGHLIN &amp; HARVEY LTD</v>
          </cell>
          <cell r="C2626" t="str">
            <v>STONEHAVEN LOOD ALLEVIATION</v>
          </cell>
          <cell r="D2626" t="str">
            <v>NEW MAINS OF URY</v>
          </cell>
          <cell r="E2626" t="str">
            <v>STONEHAVEN</v>
          </cell>
          <cell r="F2626" t="str">
            <v>ABERDEENSHIRE</v>
          </cell>
          <cell r="G2626" t="str">
            <v>AB39 3QA</v>
          </cell>
        </row>
        <row r="2627">
          <cell r="A2627" t="str">
            <v>E025</v>
          </cell>
          <cell r="B2627" t="str">
            <v>EAST AYRSHIRE COUNCIL</v>
          </cell>
          <cell r="C2627" t="str">
            <v>ROAD ALLIANCE SECTION</v>
          </cell>
          <cell r="D2627" t="str">
            <v>GAUCHALLAND DEPOT, AYR ROAD</v>
          </cell>
          <cell r="E2627" t="str">
            <v>GALSTON</v>
          </cell>
          <cell r="F2627" t="str">
            <v>AYRSHIRE</v>
          </cell>
          <cell r="G2627" t="str">
            <v>KA4 8LE</v>
          </cell>
        </row>
        <row r="2628">
          <cell r="A2628" t="str">
            <v>E026</v>
          </cell>
          <cell r="B2628" t="str">
            <v>EXPANDED STRUCTURES</v>
          </cell>
          <cell r="C2628" t="str">
            <v>QAH PORTSMOUTH</v>
          </cell>
          <cell r="D2628" t="str">
            <v>GATE 1, OFF SEVENOAKS ROAD</v>
          </cell>
          <cell r="E2628" t="str">
            <v>PORTSMOUTH</v>
          </cell>
          <cell r="F2628" t="str">
            <v>HAMPSHIRE</v>
          </cell>
          <cell r="G2628" t="str">
            <v>PO6 3YB</v>
          </cell>
        </row>
        <row r="2629">
          <cell r="A2629" t="str">
            <v>E027</v>
          </cell>
          <cell r="B2629" t="str">
            <v>EUROFINS NSC UK &amp; IRELAND LTD</v>
          </cell>
          <cell r="C2629" t="str">
            <v>121 SHADY LANE</v>
          </cell>
          <cell r="D2629" t="str">
            <v>GREAT BARR</v>
          </cell>
          <cell r="E2629" t="str">
            <v>BIRMINGHAM</v>
          </cell>
          <cell r="F2629" t="str">
            <v>WARWICKSHIRE</v>
          </cell>
          <cell r="G2629" t="str">
            <v>B44 9ET</v>
          </cell>
        </row>
        <row r="2630">
          <cell r="A2630" t="str">
            <v>E028</v>
          </cell>
          <cell r="B2630" t="str">
            <v>EAST SUFFOLK DRAINAGE BOARD</v>
          </cell>
          <cell r="C2630" t="str">
            <v>3 CLARE DRIVE</v>
          </cell>
          <cell r="D2630" t="str">
            <v>FARMLINGHAN</v>
          </cell>
          <cell r="E2630" t="str">
            <v/>
          </cell>
          <cell r="F2630" t="str">
            <v>SUFFOLK</v>
          </cell>
          <cell r="G2630" t="str">
            <v>IP13 9FG</v>
          </cell>
        </row>
        <row r="2631">
          <cell r="A2631" t="str">
            <v>E029</v>
          </cell>
          <cell r="B2631" t="str">
            <v>EXPANDED PILING LTD</v>
          </cell>
          <cell r="C2631" t="str">
            <v>H23 SOUTH MERIDON SQUARE</v>
          </cell>
          <cell r="D2631" t="str">
            <v>STRATFORD</v>
          </cell>
          <cell r="E2631" t="str">
            <v/>
          </cell>
          <cell r="F2631" t="str">
            <v>LONDON</v>
          </cell>
          <cell r="G2631" t="str">
            <v>E15 1DB</v>
          </cell>
        </row>
        <row r="2632">
          <cell r="A2632" t="str">
            <v>E030</v>
          </cell>
          <cell r="B2632" t="str">
            <v>TRANSFORMING CANCER CARE PROJ</v>
          </cell>
          <cell r="C2632" t="str">
            <v>EXPANDED STRUCTURES LTD</v>
          </cell>
          <cell r="D2632" t="str">
            <v>WEST DERBY STREET</v>
          </cell>
          <cell r="E2632" t="str">
            <v>LIVERPOOL</v>
          </cell>
          <cell r="F2632" t="str">
            <v/>
          </cell>
          <cell r="G2632" t="str">
            <v>L69 3GF</v>
          </cell>
        </row>
        <row r="2633">
          <cell r="A2633" t="str">
            <v>E031</v>
          </cell>
          <cell r="B2633" t="str">
            <v>EUROFINS NSC UK &amp; IRELAND LTD</v>
          </cell>
          <cell r="C2633" t="str">
            <v>VALIANT WAY</v>
          </cell>
          <cell r="D2633" t="str">
            <v>I54 BUSINESS PARK</v>
          </cell>
          <cell r="E2633" t="str">
            <v>WOLVERHAMPTON</v>
          </cell>
          <cell r="F2633" t="str">
            <v>WEST MIDLANDS</v>
          </cell>
          <cell r="G2633" t="str">
            <v>WV9 5GB</v>
          </cell>
        </row>
        <row r="2634">
          <cell r="A2634" t="str">
            <v>E032</v>
          </cell>
          <cell r="B2634" t="str">
            <v>ELEMENT MATERIALS TECH OIL</v>
          </cell>
          <cell r="C2634" t="str">
            <v>HOLMESFIELD ROAD</v>
          </cell>
          <cell r="D2634" t="str">
            <v/>
          </cell>
          <cell r="E2634" t="str">
            <v>WARRINGTON</v>
          </cell>
          <cell r="F2634" t="str">
            <v>CHESHIRE</v>
          </cell>
          <cell r="G2634" t="str">
            <v>WA1 2DS</v>
          </cell>
        </row>
        <row r="2635">
          <cell r="A2635" t="str">
            <v>E033</v>
          </cell>
          <cell r="B2635" t="str">
            <v>EXPANDED STRUCTURES</v>
          </cell>
          <cell r="C2635" t="str">
            <v>NHV2</v>
          </cell>
          <cell r="D2635" t="str">
            <v>FRESTON ROAD</v>
          </cell>
          <cell r="E2635" t="str">
            <v>OFF OLAF STREET</v>
          </cell>
          <cell r="F2635" t="str">
            <v>LONDON</v>
          </cell>
          <cell r="G2635" t="str">
            <v>W11 4BE</v>
          </cell>
        </row>
        <row r="2636">
          <cell r="A2636" t="str">
            <v>E034</v>
          </cell>
          <cell r="B2636" t="str">
            <v>EXPANDED PILING</v>
          </cell>
          <cell r="C2636" t="str">
            <v>ONE BLACKFRIARS PROJECT</v>
          </cell>
          <cell r="D2636" t="str">
            <v>BLACKFRIARS ROAD</v>
          </cell>
          <cell r="E2636" t="str">
            <v/>
          </cell>
          <cell r="F2636" t="str">
            <v>LONDON</v>
          </cell>
          <cell r="G2636" t="str">
            <v>SE1 9UD</v>
          </cell>
        </row>
        <row r="2637">
          <cell r="A2637" t="str">
            <v>E035</v>
          </cell>
          <cell r="B2637" t="str">
            <v>MADNOX</v>
          </cell>
          <cell r="C2637" t="str">
            <v>BRADWELL SITE</v>
          </cell>
          <cell r="D2637" t="str">
            <v>BRADWELL ON SEA</v>
          </cell>
          <cell r="E2637" t="str">
            <v>NR SOUTHMINSTER</v>
          </cell>
          <cell r="F2637" t="str">
            <v>ESSEX</v>
          </cell>
          <cell r="G2637" t="str">
            <v>CM0 7HP</v>
          </cell>
        </row>
        <row r="2638">
          <cell r="A2638" t="str">
            <v>E036</v>
          </cell>
          <cell r="B2638" t="str">
            <v>M &amp; G INVESTMENTS LTD</v>
          </cell>
          <cell r="C2638" t="str">
            <v>UNIT 11</v>
          </cell>
          <cell r="D2638" t="str">
            <v>BECKBRIDGE ROAD</v>
          </cell>
          <cell r="E2638" t="str">
            <v>NORMANTON</v>
          </cell>
          <cell r="F2638" t="str">
            <v>WAKEFIELD</v>
          </cell>
          <cell r="G2638" t="str">
            <v>WF6 1TE</v>
          </cell>
        </row>
        <row r="2639">
          <cell r="A2639" t="str">
            <v>E037</v>
          </cell>
          <cell r="B2639" t="str">
            <v>EXPLORATION &amp; TESTING</v>
          </cell>
          <cell r="C2639" t="str">
            <v>ASSOCIATES LIMITED</v>
          </cell>
          <cell r="D2639" t="str">
            <v>NUMBER THREE SISKIN DRIVE</v>
          </cell>
          <cell r="E2639" t="str">
            <v>MIDDLEMARCH BUSINESS PARK</v>
          </cell>
          <cell r="F2639" t="str">
            <v>COVENTRY, WEST MIDLANDS</v>
          </cell>
          <cell r="G2639" t="str">
            <v>CV3 4FJ</v>
          </cell>
        </row>
        <row r="2640">
          <cell r="A2640" t="str">
            <v>E038</v>
          </cell>
          <cell r="B2640" t="str">
            <v>ERIKS GLASGOW SERVICE CENTRE</v>
          </cell>
          <cell r="C2640" t="str">
            <v>UNIT 4 PAGASUS COURT</v>
          </cell>
          <cell r="D2640" t="str">
            <v>BUCCLEUCH AVENUE</v>
          </cell>
          <cell r="E2640" t="str">
            <v>GLASGOW</v>
          </cell>
          <cell r="F2640" t="str">
            <v>LANARKSHIRE</v>
          </cell>
          <cell r="G2640" t="str">
            <v>G52 4NR</v>
          </cell>
        </row>
        <row r="2641">
          <cell r="A2641" t="str">
            <v>E039</v>
          </cell>
          <cell r="B2641" t="str">
            <v>EXPANDED STRUCTURES LTD</v>
          </cell>
          <cell r="C2641" t="str">
            <v>1 HYDE PARK</v>
          </cell>
          <cell r="D2641" t="str">
            <v>68 KNIGHTSBRIDGE</v>
          </cell>
          <cell r="E2641" t="str">
            <v/>
          </cell>
          <cell r="F2641" t="str">
            <v>LONDON</v>
          </cell>
          <cell r="G2641" t="str">
            <v>SW1X 7LJ</v>
          </cell>
        </row>
        <row r="2642">
          <cell r="A2642" t="str">
            <v>E040</v>
          </cell>
          <cell r="B2642" t="str">
            <v>EUROSTAR SCIENTIFIC LTD</v>
          </cell>
          <cell r="C2642" t="str">
            <v>113-115 CENTURY BUILDING</v>
          </cell>
          <cell r="D2642" t="str">
            <v>SUMMERS ROAD</v>
          </cell>
          <cell r="E2642" t="str">
            <v>BRUNSWICK BUSINESS PARK</v>
          </cell>
          <cell r="F2642" t="str">
            <v>LIVERPOOL, MERSEYSIDE</v>
          </cell>
          <cell r="G2642" t="str">
            <v>L3 4BL</v>
          </cell>
        </row>
        <row r="2643">
          <cell r="A2643" t="str">
            <v>E041</v>
          </cell>
          <cell r="B2643" t="str">
            <v>BREEDON NORTHERN LIMITED</v>
          </cell>
          <cell r="C2643" t="str">
            <v>CLATCHARD QUARRY</v>
          </cell>
          <cell r="D2643" t="str">
            <v>CUPAR ROAD</v>
          </cell>
          <cell r="E2643" t="str">
            <v>NEWBURGH</v>
          </cell>
          <cell r="F2643" t="str">
            <v>FIFE</v>
          </cell>
          <cell r="G2643" t="str">
            <v>KY14 6JJ</v>
          </cell>
        </row>
        <row r="2644">
          <cell r="A2644" t="str">
            <v>E042</v>
          </cell>
          <cell r="B2644" t="str">
            <v>E &amp; J W GLENDINNING LTD</v>
          </cell>
          <cell r="C2644" t="str">
            <v>GLENTOR</v>
          </cell>
          <cell r="D2644" t="str">
            <v>ASHBURTON</v>
          </cell>
          <cell r="E2644" t="str">
            <v>NEWTON ABBOT</v>
          </cell>
          <cell r="F2644" t="str">
            <v>DEVON</v>
          </cell>
          <cell r="G2644" t="str">
            <v>TQ13 7LF</v>
          </cell>
        </row>
        <row r="2645">
          <cell r="A2645" t="str">
            <v>E043</v>
          </cell>
          <cell r="B2645" t="str">
            <v>ENGAUGED LTD</v>
          </cell>
          <cell r="C2645" t="str">
            <v>11 MACON COURT</v>
          </cell>
          <cell r="D2645" t="str">
            <v>HERALD DRIVE</v>
          </cell>
          <cell r="E2645" t="str">
            <v>CREWE</v>
          </cell>
          <cell r="F2645" t="str">
            <v/>
          </cell>
          <cell r="G2645" t="str">
            <v>CW1 6EA</v>
          </cell>
        </row>
        <row r="2646">
          <cell r="A2646" t="str">
            <v>E044</v>
          </cell>
          <cell r="B2646" t="str">
            <v>EXPANDED STRUCTURES</v>
          </cell>
          <cell r="C2646" t="str">
            <v>TRINITY HOUSE, 56 BOAR LANE</v>
          </cell>
          <cell r="D2646" t="str">
            <v>LEEDS SHOPPING PLAZA</v>
          </cell>
          <cell r="E2646" t="str">
            <v>LEEDS</v>
          </cell>
          <cell r="F2646" t="str">
            <v>WEST YORKSHIRE</v>
          </cell>
          <cell r="G2646" t="str">
            <v>LS1 5EL</v>
          </cell>
        </row>
        <row r="2647">
          <cell r="A2647" t="str">
            <v>E045</v>
          </cell>
          <cell r="B2647" t="str">
            <v>EXPANDED STRUCTURES</v>
          </cell>
          <cell r="C2647" t="str">
            <v>55-65 NORTH WHARF ROAD</v>
          </cell>
          <cell r="D2647" t="str">
            <v>PADDINGTON</v>
          </cell>
          <cell r="E2647" t="str">
            <v/>
          </cell>
          <cell r="F2647" t="str">
            <v>LONDON</v>
          </cell>
          <cell r="G2647" t="str">
            <v>W2 1LA</v>
          </cell>
        </row>
        <row r="2648">
          <cell r="A2648" t="str">
            <v>E046</v>
          </cell>
          <cell r="B2648" t="str">
            <v>MICHELLE HUMPHRIES</v>
          </cell>
          <cell r="C2648" t="str">
            <v>C/O E3P  8 GILBERT STREET</v>
          </cell>
          <cell r="D2648" t="str">
            <v>ECCLES</v>
          </cell>
          <cell r="E2648" t="str">
            <v>MANCHESTER</v>
          </cell>
          <cell r="F2648" t="str">
            <v>GREATER MANCHESTER</v>
          </cell>
          <cell r="G2648" t="str">
            <v>M30 7DE</v>
          </cell>
        </row>
        <row r="2649">
          <cell r="A2649" t="str">
            <v>E047</v>
          </cell>
          <cell r="B2649" t="str">
            <v>EPMS SUPPLIES LTD</v>
          </cell>
          <cell r="C2649" t="str">
            <v>1 THE MOORINGS</v>
          </cell>
          <cell r="D2649" t="str">
            <v>WATERSIDE IND PARK</v>
          </cell>
          <cell r="E2649" t="str">
            <v>WATERSIDE ROAD</v>
          </cell>
          <cell r="F2649" t="str">
            <v>STOURTON, LEEDS</v>
          </cell>
          <cell r="G2649" t="str">
            <v>LS10 1RW</v>
          </cell>
        </row>
        <row r="2650">
          <cell r="A2650" t="str">
            <v>E048</v>
          </cell>
          <cell r="B2650" t="str">
            <v>EXPANDED STRUCTURES</v>
          </cell>
          <cell r="C2650" t="str">
            <v>COWCADDENS BROADWAY</v>
          </cell>
          <cell r="D2650" t="str">
            <v/>
          </cell>
          <cell r="E2650" t="str">
            <v>GLASGOW</v>
          </cell>
          <cell r="F2650" t="str">
            <v>LANARKSHIRE</v>
          </cell>
          <cell r="G2650" t="str">
            <v>G2 3PR</v>
          </cell>
        </row>
        <row r="2651">
          <cell r="A2651" t="str">
            <v>E049</v>
          </cell>
          <cell r="B2651" t="str">
            <v>FUGRO SERVICES</v>
          </cell>
          <cell r="C2651" t="str">
            <v>THE DOCK</v>
          </cell>
          <cell r="D2651" t="str">
            <v/>
          </cell>
          <cell r="E2651" t="str">
            <v>FALMOUTH</v>
          </cell>
          <cell r="F2651" t="str">
            <v>CORWALL</v>
          </cell>
          <cell r="G2651" t="str">
            <v>TR11 4NR</v>
          </cell>
        </row>
        <row r="2652">
          <cell r="A2652" t="str">
            <v>E050</v>
          </cell>
          <cell r="B2652" t="str">
            <v>EXPANDED STRUCTURES</v>
          </cell>
          <cell r="C2652" t="str">
            <v>CITY INN DEVELOPEMENT</v>
          </cell>
          <cell r="D2652" t="str">
            <v>GRANARY WHARF</v>
          </cell>
          <cell r="E2652" t="str">
            <v>LEEDS</v>
          </cell>
          <cell r="F2652" t="str">
            <v>WEST YORKSHIRE</v>
          </cell>
          <cell r="G2652" t="str">
            <v>LS1 4BR</v>
          </cell>
        </row>
        <row r="2653">
          <cell r="A2653" t="str">
            <v>E051</v>
          </cell>
          <cell r="B2653" t="str">
            <v>ENDEAVOUR DRILLING LTD</v>
          </cell>
          <cell r="C2653" t="str">
            <v>UNIT 7 MAPLEDEAN IND EST</v>
          </cell>
          <cell r="D2653" t="str">
            <v>MALDON ROAD</v>
          </cell>
          <cell r="E2653" t="str">
            <v>LATCHINGDON</v>
          </cell>
          <cell r="F2653" t="str">
            <v>ESSEX</v>
          </cell>
          <cell r="G2653" t="str">
            <v>CM3 6LG</v>
          </cell>
        </row>
        <row r="2654">
          <cell r="A2654" t="str">
            <v>E052</v>
          </cell>
          <cell r="B2654" t="str">
            <v>EDM LONDON</v>
          </cell>
          <cell r="C2654" t="str">
            <v>75 DAVIES STREET</v>
          </cell>
          <cell r="D2654" t="str">
            <v/>
          </cell>
          <cell r="E2654" t="str">
            <v/>
          </cell>
          <cell r="F2654" t="str">
            <v>LONDON</v>
          </cell>
          <cell r="G2654" t="str">
            <v>W1K 5JN</v>
          </cell>
        </row>
        <row r="2655">
          <cell r="A2655" t="str">
            <v>E053</v>
          </cell>
          <cell r="B2655" t="str">
            <v>EXPANDED PILING LTD</v>
          </cell>
          <cell r="C2655" t="str">
            <v>OLYMPICS SITE</v>
          </cell>
          <cell r="D2655" t="str">
            <v>NORTH PLAZA</v>
          </cell>
          <cell r="E2655" t="str">
            <v>LOGISTICS PARK</v>
          </cell>
          <cell r="F2655" t="str">
            <v>LONDON</v>
          </cell>
          <cell r="G2655" t="str">
            <v>E9 5NU</v>
          </cell>
        </row>
        <row r="2656">
          <cell r="A2656" t="str">
            <v>E054</v>
          </cell>
          <cell r="B2656" t="str">
            <v>EAST KIRKBY ENGINEERING CO</v>
          </cell>
          <cell r="C2656" t="str">
            <v>AVOCET HOUSE</v>
          </cell>
          <cell r="D2656" t="str">
            <v>BRITTERNWAY</v>
          </cell>
          <cell r="E2656" t="str">
            <v>BOSTON</v>
          </cell>
          <cell r="F2656" t="str">
            <v>LINCOLNSHIRE</v>
          </cell>
          <cell r="G2656" t="str">
            <v>PE21 7NX</v>
          </cell>
        </row>
        <row r="2657">
          <cell r="A2657" t="str">
            <v>E055</v>
          </cell>
          <cell r="B2657" t="str">
            <v>BREEDON AGGREGATES SCOT LTD</v>
          </cell>
          <cell r="C2657" t="str">
            <v>DAVIOT COATING PLANT</v>
          </cell>
          <cell r="D2657" t="str">
            <v>DAVIOT</v>
          </cell>
          <cell r="E2657" t="str">
            <v>INVERNESS</v>
          </cell>
          <cell r="F2657" t="str">
            <v>INVERNESS-SHIRE</v>
          </cell>
          <cell r="G2657" t="str">
            <v>IV2 5XL</v>
          </cell>
        </row>
        <row r="2658">
          <cell r="A2658" t="str">
            <v>E056</v>
          </cell>
          <cell r="B2658" t="str">
            <v>SOCOTEC</v>
          </cell>
          <cell r="C2658" t="str">
            <v>C/O RUTHERFORD APPLETON LAB</v>
          </cell>
          <cell r="D2658" t="str">
            <v>STAFF CAR PARK, OFF A4185</v>
          </cell>
          <cell r="E2658" t="str">
            <v>HARWELL</v>
          </cell>
          <cell r="F2658" t="str">
            <v>OXFORDSHIRE</v>
          </cell>
          <cell r="G2658" t="str">
            <v>OX11 0RF</v>
          </cell>
        </row>
        <row r="2659">
          <cell r="A2659" t="str">
            <v>E057</v>
          </cell>
          <cell r="B2659" t="str">
            <v>EUROCOM LTD</v>
          </cell>
          <cell r="C2659" t="str">
            <v>WESTMINSTER BUSINESS SQUARE</v>
          </cell>
          <cell r="D2659" t="str">
            <v>DURHAM STREET</v>
          </cell>
          <cell r="E2659" t="str">
            <v>VAUXHALL</v>
          </cell>
          <cell r="F2659" t="str">
            <v>LONDON</v>
          </cell>
          <cell r="G2659" t="str">
            <v>SE11 5JH</v>
          </cell>
        </row>
        <row r="2660">
          <cell r="A2660" t="str">
            <v>E058</v>
          </cell>
          <cell r="B2660" t="str">
            <v>EWR ALLIANCE</v>
          </cell>
          <cell r="C2660" t="str">
            <v>2ND FLOOR, PHOENIX HOUSE</v>
          </cell>
          <cell r="D2660" t="str">
            <v>ELDER GATE</v>
          </cell>
          <cell r="E2660" t="str">
            <v>MILTON KEYNES</v>
          </cell>
          <cell r="F2660" t="str">
            <v>BUCKINGHAMSHIRE</v>
          </cell>
          <cell r="G2660" t="str">
            <v>MK9 1AW</v>
          </cell>
        </row>
        <row r="2661">
          <cell r="A2661" t="str">
            <v>E059</v>
          </cell>
          <cell r="B2661" t="str">
            <v>ENVIRONMENT AGENCY</v>
          </cell>
          <cell r="C2661" t="str">
            <v>PO BOX 797</v>
          </cell>
          <cell r="D2661" t="str">
            <v/>
          </cell>
          <cell r="E2661" t="str">
            <v>NEWPORT</v>
          </cell>
          <cell r="F2661" t="str">
            <v>GWENT</v>
          </cell>
          <cell r="G2661" t="str">
            <v>NP10 8FZ</v>
          </cell>
        </row>
        <row r="2662">
          <cell r="A2662" t="str">
            <v>E060</v>
          </cell>
          <cell r="B2662" t="str">
            <v>HS2 ENABLING WORKS - EXPANDED</v>
          </cell>
          <cell r="C2662" t="str">
            <v>COLESHILL</v>
          </cell>
          <cell r="D2662" t="str">
            <v>MARSTON GREEN</v>
          </cell>
          <cell r="E2662" t="str">
            <v>BIRMINGHAM</v>
          </cell>
          <cell r="F2662" t="str">
            <v>WARWICKSHIRE</v>
          </cell>
          <cell r="G2662" t="str">
            <v>B46 3HX</v>
          </cell>
        </row>
        <row r="2663">
          <cell r="A2663" t="str">
            <v>E061</v>
          </cell>
          <cell r="B2663" t="str">
            <v>EVOLUTION FOODS</v>
          </cell>
          <cell r="C2663" t="str">
            <v>HORTONWOOD 32</v>
          </cell>
          <cell r="D2663" t="str">
            <v/>
          </cell>
          <cell r="E2663" t="str">
            <v>TELFORD</v>
          </cell>
          <cell r="F2663" t="str">
            <v>SHROPSHIRE</v>
          </cell>
          <cell r="G2663" t="str">
            <v>TF1 7EU</v>
          </cell>
        </row>
        <row r="2664">
          <cell r="A2664" t="str">
            <v>E062</v>
          </cell>
          <cell r="B2664" t="str">
            <v>EXPANDED STRUCTURES</v>
          </cell>
          <cell r="C2664" t="str">
            <v>ST. JOHN'S HOUSE</v>
          </cell>
          <cell r="D2664" t="str">
            <v>BARLOW STREET</v>
          </cell>
          <cell r="E2664" t="str">
            <v>BURY</v>
          </cell>
          <cell r="F2664" t="str">
            <v>GREATER MANCHESTER</v>
          </cell>
          <cell r="G2664" t="str">
            <v>BL9 0ND</v>
          </cell>
        </row>
        <row r="2665">
          <cell r="A2665" t="str">
            <v>E063</v>
          </cell>
          <cell r="B2665" t="str">
            <v>EXPANDED STRUCTURES LIMITED</v>
          </cell>
          <cell r="C2665" t="str">
            <v>WHITELEYS REDEVELOPEMENT</v>
          </cell>
          <cell r="D2665" t="str">
            <v>1 WESTBOURNE GROVE</v>
          </cell>
          <cell r="E2665" t="str">
            <v>BAYSWATER</v>
          </cell>
          <cell r="F2665" t="str">
            <v/>
          </cell>
          <cell r="G2665" t="str">
            <v>W2 4UA</v>
          </cell>
        </row>
        <row r="2666">
          <cell r="A2666" t="str">
            <v>E064</v>
          </cell>
          <cell r="B2666" t="str">
            <v>ECLIPSE DIGITAL SOLUTIONS</v>
          </cell>
          <cell r="C2666" t="str">
            <v>11 TATTON COURT</v>
          </cell>
          <cell r="D2666" t="str">
            <v/>
          </cell>
          <cell r="E2666" t="str">
            <v>WARRINGTON</v>
          </cell>
          <cell r="F2666" t="str">
            <v>CHESHIRE</v>
          </cell>
          <cell r="G2666" t="str">
            <v>WA1 4RR</v>
          </cell>
        </row>
        <row r="2667">
          <cell r="A2667" t="str">
            <v>E065</v>
          </cell>
          <cell r="B2667" t="str">
            <v>DR OMAR EMAN</v>
          </cell>
          <cell r="C2667" t="str">
            <v>28 ANGOTTS MEAD</v>
          </cell>
          <cell r="D2667" t="str">
            <v/>
          </cell>
          <cell r="E2667" t="str">
            <v>STEVENAGE</v>
          </cell>
          <cell r="F2667" t="str">
            <v>HERTFORDSHIRE</v>
          </cell>
          <cell r="G2667" t="str">
            <v>SG1 2NJ</v>
          </cell>
        </row>
        <row r="2668">
          <cell r="A2668" t="str">
            <v>E066</v>
          </cell>
          <cell r="B2668" t="str">
            <v>P D EDENHALL</v>
          </cell>
          <cell r="C2668" t="str">
            <v>PEAK FOREST ROAD</v>
          </cell>
          <cell r="D2668" t="str">
            <v>SMALLDALE</v>
          </cell>
          <cell r="E2668" t="str">
            <v>BUXTON</v>
          </cell>
          <cell r="F2668" t="str">
            <v>DERBYSHIRE</v>
          </cell>
          <cell r="G2668" t="str">
            <v>SK17 8EA</v>
          </cell>
        </row>
        <row r="2669">
          <cell r="A2669" t="str">
            <v>E067</v>
          </cell>
          <cell r="B2669" t="str">
            <v>EXPANDED PILING</v>
          </cell>
          <cell r="C2669" t="str">
            <v>C/O BOWNER &amp; KIRKLAND</v>
          </cell>
          <cell r="D2669" t="str">
            <v>TEMPLER WAY (A28)</v>
          </cell>
          <cell r="E2669" t="str">
            <v>ASHFORD</v>
          </cell>
          <cell r="F2669" t="str">
            <v>KENT</v>
          </cell>
          <cell r="G2669" t="str">
            <v>TN23 3HX</v>
          </cell>
        </row>
        <row r="2670">
          <cell r="A2670" t="str">
            <v>E068</v>
          </cell>
          <cell r="B2670" t="str">
            <v>EDGAR READY MIXED CONCRETE LTD</v>
          </cell>
          <cell r="C2670" t="str">
            <v>NO 10 QUAY</v>
          </cell>
          <cell r="D2670" t="str">
            <v>QUEEN ELIZABETH DOCK</v>
          </cell>
          <cell r="E2670" t="str">
            <v>HULL</v>
          </cell>
          <cell r="F2670" t="str">
            <v>EAST YORKSHIRE</v>
          </cell>
          <cell r="G2670" t="str">
            <v>HU9 5PB</v>
          </cell>
        </row>
        <row r="2671">
          <cell r="A2671" t="str">
            <v>E069</v>
          </cell>
          <cell r="B2671" t="str">
            <v>EXPANDED PILING</v>
          </cell>
          <cell r="C2671" t="str">
            <v>CANNON PLACE</v>
          </cell>
          <cell r="D2671" t="str">
            <v>PILING OFFICES</v>
          </cell>
          <cell r="E2671" t="str">
            <v>6 DOWGATE HILL</v>
          </cell>
          <cell r="F2671" t="str">
            <v>LONDON</v>
          </cell>
          <cell r="G2671" t="str">
            <v>EC4R 2SU</v>
          </cell>
        </row>
        <row r="2672">
          <cell r="A2672" t="str">
            <v>E070</v>
          </cell>
          <cell r="B2672" t="str">
            <v>EYE DALE LIMITED</v>
          </cell>
          <cell r="C2672" t="str">
            <v>UNITS 25/27/39</v>
          </cell>
          <cell r="D2672" t="str">
            <v>LISTERHILLS SCIENCE PARK</v>
          </cell>
          <cell r="E2672" t="str">
            <v>CAMPUS ROAD, BRADFORD</v>
          </cell>
          <cell r="F2672" t="str">
            <v>WEST YORKSHIRE</v>
          </cell>
          <cell r="G2672" t="str">
            <v>BD7 1HR</v>
          </cell>
        </row>
        <row r="2673">
          <cell r="A2673" t="str">
            <v>E071</v>
          </cell>
          <cell r="B2673" t="str">
            <v>EXPANDED STRUCTURES LTD</v>
          </cell>
          <cell r="C2673" t="str">
            <v>A/C'S DEPT, BRIDGE PLACE</v>
          </cell>
          <cell r="D2673" t="str">
            <v>ANCHOR BOULEVARD, ADMIRALS PK</v>
          </cell>
          <cell r="E2673" t="str">
            <v>DARTFORD</v>
          </cell>
          <cell r="F2673" t="str">
            <v>KENT</v>
          </cell>
          <cell r="G2673" t="str">
            <v>DA2 6SN</v>
          </cell>
        </row>
        <row r="2674">
          <cell r="A2674" t="str">
            <v>E072</v>
          </cell>
          <cell r="B2674" t="str">
            <v>EXPANDED LTD</v>
          </cell>
          <cell r="C2674" t="str">
            <v>BRIDGE 12</v>
          </cell>
          <cell r="D2674" t="str">
            <v>WESTFIELD SITE</v>
          </cell>
          <cell r="E2674" t="str">
            <v>TEMPLE MILL LANE</v>
          </cell>
          <cell r="F2674" t="str">
            <v>LONDON</v>
          </cell>
          <cell r="G2674" t="str">
            <v>E15 2EG</v>
          </cell>
        </row>
        <row r="2675">
          <cell r="A2675" t="str">
            <v>E073</v>
          </cell>
          <cell r="B2675" t="str">
            <v>EASTWOOD &amp; PARTNERS</v>
          </cell>
          <cell r="C2675" t="str">
            <v>CONSULTING ENGINEERS</v>
          </cell>
          <cell r="D2675" t="str">
            <v>ST ANDREWS HOUSE, 23 KINGFIELD</v>
          </cell>
          <cell r="E2675" t="str">
            <v>ROAD, SHEFFIELD</v>
          </cell>
          <cell r="F2675" t="str">
            <v>SOUTH YORKSHIRE</v>
          </cell>
          <cell r="G2675" t="str">
            <v>S11 9AS</v>
          </cell>
        </row>
        <row r="2676">
          <cell r="A2676" t="str">
            <v>E074</v>
          </cell>
          <cell r="B2676" t="str">
            <v>EXPANDED LTD</v>
          </cell>
          <cell r="C2676" t="str">
            <v>REDAN PLACE (NORTH)</v>
          </cell>
          <cell r="D2676" t="str">
            <v>BAYSWATER</v>
          </cell>
          <cell r="E2676" t="str">
            <v/>
          </cell>
          <cell r="F2676" t="str">
            <v>LONDON</v>
          </cell>
          <cell r="G2676" t="str">
            <v>W2 4SA</v>
          </cell>
        </row>
        <row r="2677">
          <cell r="A2677" t="str">
            <v>E075</v>
          </cell>
          <cell r="B2677" t="str">
            <v>EXPANDED PILING</v>
          </cell>
          <cell r="C2677" t="str">
            <v>240 BLACKFRIARS ROAD</v>
          </cell>
          <cell r="D2677" t="str">
            <v>C/O LAING OROURKE</v>
          </cell>
          <cell r="E2677" t="str">
            <v>SOUTHWARK</v>
          </cell>
          <cell r="F2677" t="str">
            <v>LONDON</v>
          </cell>
          <cell r="G2677" t="str">
            <v>SE1 8NW</v>
          </cell>
        </row>
        <row r="2678">
          <cell r="A2678" t="str">
            <v>E076</v>
          </cell>
          <cell r="B2678" t="str">
            <v>ERNECAST</v>
          </cell>
          <cell r="C2678" t="str">
            <v>20 GORTEEN ROAD</v>
          </cell>
          <cell r="D2678" t="str">
            <v/>
          </cell>
          <cell r="E2678" t="str">
            <v>DERRYLIN</v>
          </cell>
          <cell r="F2678" t="str">
            <v>CO. FERMANAGH</v>
          </cell>
          <cell r="G2678" t="str">
            <v>BT92 9AL</v>
          </cell>
        </row>
        <row r="2679">
          <cell r="A2679" t="str">
            <v>E077</v>
          </cell>
          <cell r="B2679" t="str">
            <v>EEP HOLDINGS LTD</v>
          </cell>
          <cell r="C2679" t="str">
            <v>TAYLOR ROAD</v>
          </cell>
          <cell r="D2679" t="str">
            <v>TRAFFORD PARK</v>
          </cell>
          <cell r="E2679" t="str">
            <v>MANCHESTER</v>
          </cell>
          <cell r="F2679" t="str">
            <v>GREATER MANCHESTER</v>
          </cell>
          <cell r="G2679" t="str">
            <v>M41 7JQ</v>
          </cell>
        </row>
        <row r="2680">
          <cell r="A2680" t="str">
            <v>E078</v>
          </cell>
          <cell r="B2680" t="str">
            <v>ECCO FINISHING SUPPLIES LTD</v>
          </cell>
          <cell r="C2680" t="str">
            <v>UNITS 5-10 LETITIA INDUSTRIAL</v>
          </cell>
          <cell r="D2680" t="str">
            <v>ESTATE</v>
          </cell>
          <cell r="E2680" t="str">
            <v>MIDDLESBROUGH</v>
          </cell>
          <cell r="F2680" t="str">
            <v>NORTH YORKSHIRE</v>
          </cell>
          <cell r="G2680" t="str">
            <v>TS5 5BE</v>
          </cell>
        </row>
        <row r="2681">
          <cell r="A2681" t="str">
            <v>E079</v>
          </cell>
          <cell r="B2681" t="str">
            <v>KIER HIGHWAY LIMITED</v>
          </cell>
          <cell r="C2681" t="str">
            <v>1079 - 1131 MOLLISON AVENUE</v>
          </cell>
          <cell r="D2681" t="str">
            <v>BRIMSDOWN</v>
          </cell>
          <cell r="E2681" t="str">
            <v>ENFIELD</v>
          </cell>
          <cell r="F2681" t="str">
            <v>LONDON</v>
          </cell>
          <cell r="G2681" t="str">
            <v>EN3 7NE</v>
          </cell>
        </row>
        <row r="2682">
          <cell r="A2682" t="str">
            <v>E080</v>
          </cell>
          <cell r="B2682" t="str">
            <v>EXPANDED STRUCTURES</v>
          </cell>
          <cell r="C2682" t="str">
            <v>NEW FORRESTER/ST AUGUSTINES</v>
          </cell>
          <cell r="D2682" t="str">
            <v>SCHOOL CONSTRUCTION SITE</v>
          </cell>
          <cell r="E2682" t="str">
            <v>SOUTH GYLE WYND, EDINBURGH</v>
          </cell>
          <cell r="F2682" t="str">
            <v>MIDLOTHIAN</v>
          </cell>
          <cell r="G2682" t="str">
            <v>EH12 9EU</v>
          </cell>
        </row>
        <row r="2683">
          <cell r="A2683" t="str">
            <v>E081</v>
          </cell>
          <cell r="B2683" t="str">
            <v>BAM NUTTALL LTD</v>
          </cell>
          <cell r="C2683" t="str">
            <v>BARNSTAPLE WESTERN BYPASS</v>
          </cell>
          <cell r="D2683" t="str">
            <v>SITE OFFICES, TAW WHARF</v>
          </cell>
          <cell r="E2683" t="str">
            <v>BARNSTAPLE</v>
          </cell>
          <cell r="F2683" t="str">
            <v>DEVON</v>
          </cell>
          <cell r="G2683" t="str">
            <v>EX31 2AB</v>
          </cell>
        </row>
        <row r="2684">
          <cell r="A2684" t="str">
            <v>E082</v>
          </cell>
          <cell r="B2684" t="str">
            <v>EXPANDED PILING CO</v>
          </cell>
          <cell r="C2684" t="str">
            <v>C/O LAING O'ROURKE</v>
          </cell>
          <cell r="D2684" t="str">
            <v>THE STRAND, OFF DOCK STREET</v>
          </cell>
          <cell r="E2684" t="str">
            <v>LIVERPOOL</v>
          </cell>
          <cell r="F2684" t="str">
            <v>MERSEYSIDE</v>
          </cell>
          <cell r="G2684" t="str">
            <v>L2 0PP</v>
          </cell>
        </row>
        <row r="2685">
          <cell r="A2685" t="str">
            <v>E083</v>
          </cell>
          <cell r="B2685" t="str">
            <v>BREEDON TRADING LIMITED</v>
          </cell>
          <cell r="C2685" t="str">
            <v>ACCOUNTS PAYABLE</v>
          </cell>
          <cell r="D2685" t="str">
            <v>PINNACLE HOUSE</v>
          </cell>
          <cell r="E2685" t="str">
            <v>BREEDON-ON-THE-HILL</v>
          </cell>
          <cell r="F2685" t="str">
            <v>DERBYSHIRE</v>
          </cell>
          <cell r="G2685" t="str">
            <v>DE73 8AP</v>
          </cell>
        </row>
        <row r="2686">
          <cell r="A2686" t="str">
            <v>E084</v>
          </cell>
          <cell r="B2686" t="str">
            <v>EXPANDED STRUCTURES LTD</v>
          </cell>
          <cell r="C2686" t="str">
            <v>QUARTERMILE, PROJECT 1</v>
          </cell>
          <cell r="D2686" t="str">
            <v>C/O SOUTHSIDE CAPITAL LTD</v>
          </cell>
          <cell r="E2686" t="str">
            <v>1 LAURISTON PLACE</v>
          </cell>
          <cell r="F2686" t="str">
            <v>EDINBURGH, MIDLOTHIAN</v>
          </cell>
          <cell r="G2686" t="str">
            <v>EH3 9AU</v>
          </cell>
        </row>
        <row r="2687">
          <cell r="A2687" t="str">
            <v>E085</v>
          </cell>
          <cell r="B2687" t="str">
            <v>EAST LOTHIAN COUNCIL</v>
          </cell>
          <cell r="C2687" t="str">
            <v>ROAD NETWORK MANAGEMENT</v>
          </cell>
          <cell r="D2687" t="str">
            <v>C/O ROAD SERVICES DEPOT</v>
          </cell>
          <cell r="E2687" t="str">
            <v>MACMERRY IND EST, TRANENT</v>
          </cell>
          <cell r="F2687" t="str">
            <v>EAST LOTHIAN   MORAG PHILIP</v>
          </cell>
          <cell r="G2687" t="str">
            <v>EH33 1RD</v>
          </cell>
        </row>
        <row r="2688">
          <cell r="A2688" t="str">
            <v>E086</v>
          </cell>
          <cell r="B2688" t="str">
            <v>E2V MICROWAVE ELECTRONICS</v>
          </cell>
          <cell r="C2688" t="str">
            <v>168 SADLER ROAD</v>
          </cell>
          <cell r="D2688" t="str">
            <v/>
          </cell>
          <cell r="E2688" t="str">
            <v>LINCOLN</v>
          </cell>
          <cell r="F2688" t="str">
            <v>LINCOLNSHIRE</v>
          </cell>
          <cell r="G2688" t="str">
            <v>LN6 3SR</v>
          </cell>
        </row>
        <row r="2689">
          <cell r="A2689" t="str">
            <v>E087</v>
          </cell>
          <cell r="B2689" t="str">
            <v>ERIKS</v>
          </cell>
          <cell r="C2689" t="str">
            <v>C/O SYNGENTA</v>
          </cell>
          <cell r="D2689" t="str">
            <v>EARLS ROAD</v>
          </cell>
          <cell r="E2689" t="str">
            <v>GRANGEMOUTH</v>
          </cell>
          <cell r="F2689" t="str">
            <v>STIRLINGSHIRE</v>
          </cell>
          <cell r="G2689" t="str">
            <v>FK3 8XG</v>
          </cell>
        </row>
        <row r="2690">
          <cell r="A2690" t="str">
            <v>E088</v>
          </cell>
          <cell r="B2690" t="str">
            <v>ELEATHER</v>
          </cell>
          <cell r="C2690" t="str">
            <v>30 STURROCK WAY</v>
          </cell>
          <cell r="D2690" t="str">
            <v/>
          </cell>
          <cell r="E2690" t="str">
            <v>PETERBOROUGH</v>
          </cell>
          <cell r="F2690" t="str">
            <v>NORTHAMPTONSHIRE</v>
          </cell>
          <cell r="G2690" t="str">
            <v>PE3 8TZ</v>
          </cell>
        </row>
        <row r="2691">
          <cell r="A2691" t="str">
            <v>E089</v>
          </cell>
          <cell r="B2691" t="str">
            <v>ETHOS ENVIRONMENTAL LTD</v>
          </cell>
          <cell r="C2691" t="str">
            <v>UNIT 16 DUMBRYDEN INDUSTRIAL</v>
          </cell>
          <cell r="D2691" t="str">
            <v>ESTATE, DUMBRYDEN ROAD</v>
          </cell>
          <cell r="E2691" t="str">
            <v>EDINBURGH</v>
          </cell>
          <cell r="F2691" t="str">
            <v>MIDLOTHIAN</v>
          </cell>
          <cell r="G2691" t="str">
            <v>EH14 2AB</v>
          </cell>
        </row>
        <row r="2692">
          <cell r="A2692" t="str">
            <v>E090</v>
          </cell>
          <cell r="B2692" t="str">
            <v>ERNSHAW PROPERTY MAINT. LTD</v>
          </cell>
          <cell r="C2692" t="str">
            <v>4 WOODSIDE IND. ESTATE</v>
          </cell>
          <cell r="D2692" t="str">
            <v>WOODSIDE, THORNWOOD</v>
          </cell>
          <cell r="E2692" t="str">
            <v>EPPING</v>
          </cell>
          <cell r="F2692" t="str">
            <v>ESSEX</v>
          </cell>
          <cell r="G2692" t="str">
            <v>CM16 6LJ</v>
          </cell>
        </row>
        <row r="2693">
          <cell r="A2693" t="str">
            <v>E091</v>
          </cell>
          <cell r="B2693" t="str">
            <v>EUROTEST</v>
          </cell>
          <cell r="C2693" t="str">
            <v>WHITE WALTHAM</v>
          </cell>
          <cell r="D2693" t="str">
            <v/>
          </cell>
          <cell r="E2693" t="str">
            <v>MAIDENHEAD</v>
          </cell>
          <cell r="F2693" t="str">
            <v>BERKSHIRE</v>
          </cell>
          <cell r="G2693" t="str">
            <v>SL6 3LW</v>
          </cell>
        </row>
        <row r="2694">
          <cell r="A2694" t="str">
            <v>E092</v>
          </cell>
          <cell r="B2694" t="str">
            <v>EXPANDED STRUCTURES LIMITED</v>
          </cell>
          <cell r="C2694" t="str">
            <v>ERIE BASIN, SALFORD QUAYS</v>
          </cell>
          <cell r="D2694" t="str">
            <v>QUAYS ROAD, SALFORD QUAYS</v>
          </cell>
          <cell r="E2694" t="str">
            <v>MANCHESTER</v>
          </cell>
          <cell r="F2694" t="str">
            <v>GREATER MANCHESTER</v>
          </cell>
          <cell r="G2694" t="str">
            <v>M50 3SP</v>
          </cell>
        </row>
        <row r="2695">
          <cell r="A2695" t="str">
            <v>E093</v>
          </cell>
          <cell r="B2695" t="str">
            <v>EXPANDED STRUCTURES LIMITED</v>
          </cell>
          <cell r="C2695" t="str">
            <v>PRINCES DOCK</v>
          </cell>
          <cell r="D2695" t="str">
            <v>PRINCES PARADE</v>
          </cell>
          <cell r="E2695" t="str">
            <v>LIVERPOOL</v>
          </cell>
          <cell r="F2695" t="str">
            <v>MERSEYSIDE</v>
          </cell>
          <cell r="G2695" t="str">
            <v>L3 1BU</v>
          </cell>
        </row>
        <row r="2696">
          <cell r="A2696" t="str">
            <v>E094</v>
          </cell>
          <cell r="B2696" t="str">
            <v>EXPANDED STRUCTURES</v>
          </cell>
          <cell r="C2696" t="str">
            <v>1 MILL HARBOUR</v>
          </cell>
          <cell r="D2696" t="str">
            <v>MARSH WALL</v>
          </cell>
          <cell r="E2696" t="str">
            <v>SOUTH QUAY</v>
          </cell>
          <cell r="F2696" t="str">
            <v>LONDON</v>
          </cell>
          <cell r="G2696" t="str">
            <v>E14 9TJ</v>
          </cell>
        </row>
        <row r="2697">
          <cell r="A2697" t="str">
            <v>E095</v>
          </cell>
          <cell r="B2697" t="str">
            <v>EXPANDED PILING CO LTD</v>
          </cell>
          <cell r="C2697" t="str">
            <v>ACCOUNTS DEPT</v>
          </cell>
          <cell r="D2697" t="str">
            <v>BRIDGE PLACE</v>
          </cell>
          <cell r="E2697" t="str">
            <v>ANCHOR BOULEVARD, ADMIRALS PAR</v>
          </cell>
          <cell r="F2697" t="str">
            <v>DARTFORD, KENT</v>
          </cell>
          <cell r="G2697" t="str">
            <v>DA2 6SN</v>
          </cell>
        </row>
        <row r="2698">
          <cell r="A2698" t="str">
            <v>E096</v>
          </cell>
          <cell r="B2698" t="str">
            <v>EXPANDED PILING CO LTD</v>
          </cell>
          <cell r="C2698" t="str">
            <v>BURNHAM GATE</v>
          </cell>
          <cell r="D2698" t="str">
            <v>WEST GATE ENTRANCE</v>
          </cell>
          <cell r="E2698" t="str">
            <v>A340 TADLEY, READING</v>
          </cell>
          <cell r="F2698" t="str">
            <v>BERKSHIRE</v>
          </cell>
          <cell r="G2698" t="str">
            <v>RG7 4PR</v>
          </cell>
        </row>
        <row r="2699">
          <cell r="A2699" t="str">
            <v>E097</v>
          </cell>
          <cell r="B2699" t="str">
            <v>EPOS CENTRE</v>
          </cell>
          <cell r="C2699" t="str">
            <v>26 CULVERIN AVE</v>
          </cell>
          <cell r="D2699" t="str">
            <v/>
          </cell>
          <cell r="E2699" t="str">
            <v>GRAYS</v>
          </cell>
          <cell r="F2699" t="str">
            <v>ESSEX</v>
          </cell>
          <cell r="G2699" t="str">
            <v>RM16 2BF</v>
          </cell>
        </row>
        <row r="2700">
          <cell r="A2700" t="str">
            <v>E098</v>
          </cell>
          <cell r="B2700" t="str">
            <v>EXPANDED STRUCTURES LTD</v>
          </cell>
          <cell r="C2700" t="str">
            <v>2 ST PETERS SQUARE</v>
          </cell>
          <cell r="D2700" t="str">
            <v/>
          </cell>
          <cell r="E2700" t="str">
            <v/>
          </cell>
          <cell r="F2700" t="str">
            <v>MANCHESTER</v>
          </cell>
          <cell r="G2700" t="str">
            <v>M2 3DF</v>
          </cell>
        </row>
        <row r="2701">
          <cell r="A2701" t="str">
            <v>E099</v>
          </cell>
          <cell r="B2701" t="str">
            <v>EXPANDED STRUCTURES LTD</v>
          </cell>
          <cell r="C2701" t="str">
            <v>OVE-ARUP FITZROVIA</v>
          </cell>
          <cell r="D2701" t="str">
            <v>1-5 MAPLE PLACE</v>
          </cell>
          <cell r="E2701" t="str">
            <v/>
          </cell>
          <cell r="F2701" t="str">
            <v>LONDON</v>
          </cell>
          <cell r="G2701" t="str">
            <v>W1T 4BB</v>
          </cell>
        </row>
        <row r="2702">
          <cell r="A2702" t="str">
            <v>E100</v>
          </cell>
          <cell r="B2702" t="str">
            <v>EXPANDED LTD STH CIVILS</v>
          </cell>
          <cell r="C2702" t="str">
            <v>157 QUEENSWAY</v>
          </cell>
          <cell r="D2702" t="str">
            <v>REDAN PLACE</v>
          </cell>
          <cell r="E2702" t="str">
            <v>BAYSWATER</v>
          </cell>
          <cell r="F2702" t="str">
            <v>LONDON</v>
          </cell>
          <cell r="G2702" t="str">
            <v>W2 4YN</v>
          </cell>
        </row>
        <row r="2703">
          <cell r="A2703" t="str">
            <v>E101</v>
          </cell>
          <cell r="B2703" t="str">
            <v>EXPANDED STRUCTURES</v>
          </cell>
          <cell r="C2703" t="str">
            <v>AMELIA STREET</v>
          </cell>
          <cell r="D2703" t="str">
            <v>ELEPHANT CASTLE</v>
          </cell>
          <cell r="E2703" t="str">
            <v>SOUTHWARK</v>
          </cell>
          <cell r="F2703" t="str">
            <v>LONDON</v>
          </cell>
          <cell r="G2703" t="str">
            <v>SE17 3PY</v>
          </cell>
        </row>
        <row r="2704">
          <cell r="A2704" t="str">
            <v>E102</v>
          </cell>
          <cell r="B2704" t="str">
            <v>EON UK</v>
          </cell>
          <cell r="C2704" t="str">
            <v>WESTWOOD WAY</v>
          </cell>
          <cell r="D2704" t="str">
            <v/>
          </cell>
          <cell r="E2704" t="str">
            <v>COVENTRY</v>
          </cell>
          <cell r="F2704" t="str">
            <v>WARWICKSHIRE</v>
          </cell>
          <cell r="G2704" t="str">
            <v>CV4 8LG</v>
          </cell>
        </row>
        <row r="2705">
          <cell r="A2705" t="str">
            <v>E103</v>
          </cell>
          <cell r="B2705" t="str">
            <v>SOCOTEC</v>
          </cell>
          <cell r="C2705" t="str">
            <v>MILL LANE</v>
          </cell>
          <cell r="D2705" t="str">
            <v/>
          </cell>
          <cell r="E2705" t="str">
            <v>WINGERWORTH</v>
          </cell>
          <cell r="F2705" t="str">
            <v>DERBYSHIRE</v>
          </cell>
          <cell r="G2705" t="str">
            <v>S42 6NG</v>
          </cell>
        </row>
        <row r="2706">
          <cell r="A2706" t="str">
            <v>E104</v>
          </cell>
          <cell r="B2706" t="str">
            <v>ENVIRONMENTAL RECLAMATION SERV</v>
          </cell>
          <cell r="C2706" t="str">
            <v>WESTERHILL ROAD</v>
          </cell>
          <cell r="D2706" t="str">
            <v>BISHOPBRIGGS</v>
          </cell>
          <cell r="E2706" t="str">
            <v>GLASGOW</v>
          </cell>
          <cell r="F2706" t="str">
            <v>LANARKSHIRE</v>
          </cell>
          <cell r="G2706" t="str">
            <v>G64 2QH</v>
          </cell>
        </row>
        <row r="2707">
          <cell r="A2707" t="str">
            <v>E105</v>
          </cell>
          <cell r="B2707" t="str">
            <v>EMPIRE CONCRETE LTD</v>
          </cell>
          <cell r="C2707" t="str">
            <v>84 HARROW DRIVE</v>
          </cell>
          <cell r="D2707" t="str">
            <v/>
          </cell>
          <cell r="E2707" t="str">
            <v>HOTRNCHURCH</v>
          </cell>
          <cell r="F2707" t="str">
            <v>ESSEX</v>
          </cell>
          <cell r="G2707" t="str">
            <v>RM11 1NX</v>
          </cell>
        </row>
        <row r="2708">
          <cell r="A2708" t="str">
            <v>E106</v>
          </cell>
          <cell r="B2708" t="str">
            <v>EWR ALLIANCE</v>
          </cell>
          <cell r="C2708" t="str">
            <v>4TH FLOOR</v>
          </cell>
          <cell r="D2708" t="str">
            <v>ONE VICTORIA SQUARE</v>
          </cell>
          <cell r="E2708" t="str">
            <v>PARADISE STREET, BIRMINGHAM</v>
          </cell>
          <cell r="F2708" t="str">
            <v>WEST MIDLANDS</v>
          </cell>
          <cell r="G2708" t="str">
            <v>B1 1BD</v>
          </cell>
        </row>
        <row r="2709">
          <cell r="A2709" t="str">
            <v>E107</v>
          </cell>
          <cell r="B2709" t="str">
            <v>ENERGYLINE LTD</v>
          </cell>
          <cell r="C2709" t="str">
            <v>9 YORK PLACE</v>
          </cell>
          <cell r="D2709" t="str">
            <v/>
          </cell>
          <cell r="E2709" t="str">
            <v>KNARESBOROUGH</v>
          </cell>
          <cell r="F2709" t="str">
            <v>NORTH YORKSHIRE</v>
          </cell>
          <cell r="G2709" t="str">
            <v>HG5 0AD</v>
          </cell>
        </row>
        <row r="2710">
          <cell r="A2710" t="str">
            <v>E108</v>
          </cell>
          <cell r="B2710" t="str">
            <v>BAM NUTTALL LTD</v>
          </cell>
          <cell r="C2710" t="str">
            <v>OLYMPIC SITE</v>
          </cell>
          <cell r="D2710" t="str">
            <v>UNIT 2B, 22 MARSHGATE LANE</v>
          </cell>
          <cell r="E2710" t="str">
            <v>STRATFORD</v>
          </cell>
          <cell r="F2710" t="str">
            <v>LONDON</v>
          </cell>
          <cell r="G2710" t="str">
            <v>E15 2DU</v>
          </cell>
        </row>
        <row r="2711">
          <cell r="A2711" t="str">
            <v>E109</v>
          </cell>
          <cell r="B2711" t="str">
            <v>ESWL LTD</v>
          </cell>
          <cell r="C2711" t="str">
            <v>BURGHMUIR CIRCLE</v>
          </cell>
          <cell r="D2711" t="str">
            <v>BLACKHALL INDUSTRIAL ESTATE</v>
          </cell>
          <cell r="E2711" t="str">
            <v>INVERURIE, ABERDEEN</v>
          </cell>
          <cell r="F2711" t="str">
            <v>ABERDEENSHIRE</v>
          </cell>
          <cell r="G2711" t="str">
            <v>AB51 4FS</v>
          </cell>
        </row>
        <row r="2712">
          <cell r="A2712" t="str">
            <v>E110</v>
          </cell>
          <cell r="B2712" t="str">
            <v>EPPLETON QUARRY PRODUCTS LTD</v>
          </cell>
          <cell r="C2712" t="str">
            <v>DONNS PIT</v>
          </cell>
          <cell r="D2712" t="str">
            <v>HETTON-LE-HOLE</v>
          </cell>
          <cell r="E2712" t="str">
            <v>HOUGHTON LE SPRING</v>
          </cell>
          <cell r="F2712" t="str">
            <v>CO DURHAM</v>
          </cell>
          <cell r="G2712" t="str">
            <v>DH5 9AR</v>
          </cell>
        </row>
        <row r="2713">
          <cell r="A2713" t="str">
            <v>E111</v>
          </cell>
          <cell r="B2713" t="str">
            <v>ELLAND METAL SPINNING</v>
          </cell>
          <cell r="C2713" t="str">
            <v>SOUTH LANE</v>
          </cell>
          <cell r="D2713" t="str">
            <v/>
          </cell>
          <cell r="E2713" t="str">
            <v>ELLAND</v>
          </cell>
          <cell r="F2713" t="str">
            <v>YORKSHIRE</v>
          </cell>
          <cell r="G2713" t="str">
            <v>HX5 0HJ</v>
          </cell>
        </row>
        <row r="2714">
          <cell r="A2714" t="str">
            <v>E112</v>
          </cell>
          <cell r="B2714" t="str">
            <v>SOCOTEC</v>
          </cell>
          <cell r="C2714" t="str">
            <v>ACREWOOD WAY</v>
          </cell>
          <cell r="D2714" t="str">
            <v/>
          </cell>
          <cell r="E2714" t="str">
            <v>ST. ALBANS</v>
          </cell>
          <cell r="F2714" t="str">
            <v>HERTFORDSHIRE</v>
          </cell>
          <cell r="G2714" t="str">
            <v>AL4 0JY</v>
          </cell>
        </row>
        <row r="2715">
          <cell r="A2715" t="str">
            <v>E113</v>
          </cell>
          <cell r="B2715" t="str">
            <v>EUROVIA SURFACING</v>
          </cell>
          <cell r="C2715" t="str">
            <v>1ST FLOOR, AVIONICS HOUSE</v>
          </cell>
          <cell r="D2715" t="str">
            <v>KINGSWAY BUSINESS PARK</v>
          </cell>
          <cell r="E2715" t="str">
            <v>QUEDGELEY</v>
          </cell>
          <cell r="F2715" t="str">
            <v>GLOUCESTERSHIRE</v>
          </cell>
          <cell r="G2715" t="str">
            <v>GL2 2SN</v>
          </cell>
        </row>
        <row r="2716">
          <cell r="A2716" t="str">
            <v>E114</v>
          </cell>
          <cell r="B2716" t="str">
            <v>PJ EDWARDS &amp; CO LTD</v>
          </cell>
          <cell r="C2716" t="str">
            <v>HEADS OF THE VALLEY ROAD</v>
          </cell>
          <cell r="D2716" t="str">
            <v>ABERGAVENNY</v>
          </cell>
          <cell r="E2716" t="str">
            <v>WALES</v>
          </cell>
          <cell r="F2716" t="str">
            <v>MONMOUTHSHIRE</v>
          </cell>
          <cell r="G2716" t="str">
            <v>NP7 0BQ</v>
          </cell>
        </row>
        <row r="2717">
          <cell r="A2717" t="str">
            <v>E115</v>
          </cell>
          <cell r="B2717" t="str">
            <v>ELEMENT MATERIALS TECHNOLOGY</v>
          </cell>
          <cell r="C2717" t="str">
            <v>UNIT 3 WEDNESBURY ONE</v>
          </cell>
          <cell r="D2717" t="str">
            <v>BLACK COUNTRY NEW ROAD</v>
          </cell>
          <cell r="E2717" t="str">
            <v>WEDNESBURY</v>
          </cell>
          <cell r="F2717" t="str">
            <v>STAFFORDSHIRE</v>
          </cell>
          <cell r="G2717" t="str">
            <v>WS10 7NZ</v>
          </cell>
        </row>
        <row r="2718">
          <cell r="A2718" t="str">
            <v>E116</v>
          </cell>
          <cell r="B2718" t="str">
            <v>SHETLAND TRANSPORT ( DFDS)</v>
          </cell>
          <cell r="C2718" t="str">
            <v>LARKHALL DEPOT</v>
          </cell>
          <cell r="D2718" t="str">
            <v>STRUTHERHILL INDUSTRIAL ESTATE</v>
          </cell>
          <cell r="E2718" t="str">
            <v>3 MIDDLETON AVE, LARKHALL</v>
          </cell>
          <cell r="F2718" t="str">
            <v>LANARKSHIRE</v>
          </cell>
          <cell r="G2718" t="str">
            <v>ML9 2TL</v>
          </cell>
        </row>
        <row r="2719">
          <cell r="A2719" t="str">
            <v>E117</v>
          </cell>
          <cell r="B2719" t="str">
            <v>EXPANDED STRUCTURES</v>
          </cell>
          <cell r="C2719" t="str">
            <v>NEW STEETLEY MANUFACT FACILITY</v>
          </cell>
          <cell r="D2719" t="str">
            <v>OFF A619</v>
          </cell>
          <cell r="E2719" t="str">
            <v>WORKSOP</v>
          </cell>
          <cell r="F2719" t="str">
            <v>NOTTINGHAMSHIRE</v>
          </cell>
          <cell r="G2719" t="str">
            <v>S80 3DT</v>
          </cell>
        </row>
        <row r="2720">
          <cell r="A2720" t="str">
            <v>E118</v>
          </cell>
          <cell r="B2720" t="str">
            <v>EVERGREEN GARDENING SERVICES</v>
          </cell>
          <cell r="C2720" t="str">
            <v>40 BELVEDERE GARDENS</v>
          </cell>
          <cell r="D2720" t="str">
            <v/>
          </cell>
          <cell r="E2720" t="str">
            <v>NEWCASTLE UPON TYNE</v>
          </cell>
          <cell r="F2720" t="str">
            <v>TYNE &amp; WEAR</v>
          </cell>
          <cell r="G2720" t="str">
            <v>NE12 9PG</v>
          </cell>
        </row>
        <row r="2721">
          <cell r="A2721" t="str">
            <v>E119</v>
          </cell>
          <cell r="B2721" t="str">
            <v>EXPANDED STRUCTURES</v>
          </cell>
          <cell r="C2721" t="str">
            <v>C/O MACE TELEVISION CENTRE</v>
          </cell>
          <cell r="D2721" t="str">
            <v>GATE 4</v>
          </cell>
          <cell r="E2721" t="str">
            <v>WOOD LANE</v>
          </cell>
          <cell r="F2721" t="str">
            <v>LONDON</v>
          </cell>
          <cell r="G2721" t="str">
            <v>W12 7RJ</v>
          </cell>
        </row>
        <row r="2722">
          <cell r="A2722" t="str">
            <v>E120</v>
          </cell>
          <cell r="B2722" t="str">
            <v>ENCON INSULATION NEVILL LONG</v>
          </cell>
          <cell r="C2722" t="str">
            <v>UNIT 4 TRIDENT PARK</v>
          </cell>
          <cell r="D2722" t="str">
            <v>GLASS AVENUE</v>
          </cell>
          <cell r="E2722" t="str">
            <v>OCEAN WAY, CARDIFF</v>
          </cell>
          <cell r="F2722" t="str">
            <v>SOUTH GLAMORGAN</v>
          </cell>
          <cell r="G2722" t="str">
            <v>CF24 5EN</v>
          </cell>
        </row>
        <row r="2723">
          <cell r="A2723" t="str">
            <v>E121</v>
          </cell>
          <cell r="B2723" t="str">
            <v>EXPANDED STRUCTURES</v>
          </cell>
          <cell r="C2723" t="str">
            <v>CITY INN</v>
          </cell>
          <cell r="D2723" t="str">
            <v>PEPYS STREET</v>
          </cell>
          <cell r="E2723" t="str">
            <v/>
          </cell>
          <cell r="F2723" t="str">
            <v>LONDON</v>
          </cell>
          <cell r="G2723" t="str">
            <v>EC3N 2AR</v>
          </cell>
        </row>
        <row r="2724">
          <cell r="A2724" t="str">
            <v>E122</v>
          </cell>
          <cell r="B2724" t="str">
            <v>EXPANDED</v>
          </cell>
          <cell r="C2724" t="str">
            <v>THE POST BUILDING</v>
          </cell>
          <cell r="D2724" t="str">
            <v>21-31 NEW OXFORD STREET</v>
          </cell>
          <cell r="E2724" t="str">
            <v/>
          </cell>
          <cell r="F2724" t="str">
            <v>LONDON</v>
          </cell>
          <cell r="G2724" t="str">
            <v>WC1A 1BA</v>
          </cell>
        </row>
        <row r="2725">
          <cell r="A2725" t="str">
            <v>E123</v>
          </cell>
          <cell r="B2725" t="str">
            <v>EUROVIA CONTRACTING NORTH</v>
          </cell>
          <cell r="C2725" t="str">
            <v>EUORVIA INFRASTRUCTURE LTD</v>
          </cell>
          <cell r="D2725" t="str">
            <v>SILKSTONE HOUSE PIONEER CLOSE</v>
          </cell>
          <cell r="E2725" t="str">
            <v>WATH UPON DEARNE</v>
          </cell>
          <cell r="F2725" t="str">
            <v>SOUTH YORKSHIRE</v>
          </cell>
          <cell r="G2725" t="str">
            <v>S63 7JZ</v>
          </cell>
        </row>
        <row r="2726">
          <cell r="A2726" t="str">
            <v>E124</v>
          </cell>
          <cell r="B2726" t="str">
            <v>EXJET SERVICE LTD</v>
          </cell>
          <cell r="C2726" t="str">
            <v>EXJET HOUSE, TORBAY BUSINESS</v>
          </cell>
          <cell r="D2726" t="str">
            <v>PARK, 30 WOODVIEW ROAD</v>
          </cell>
          <cell r="E2726" t="str">
            <v>PAIGNTON</v>
          </cell>
          <cell r="F2726" t="str">
            <v>DEVON</v>
          </cell>
          <cell r="G2726" t="str">
            <v>TQ4 7HP</v>
          </cell>
        </row>
        <row r="2727">
          <cell r="A2727" t="str">
            <v>E125</v>
          </cell>
          <cell r="B2727" t="str">
            <v>EAGLE SCIENTIFIC LTD</v>
          </cell>
          <cell r="C2727" t="str">
            <v>BESSELL COURT</v>
          </cell>
          <cell r="D2727" t="str">
            <v>BESSELL LANE</v>
          </cell>
          <cell r="E2727" t="str">
            <v>STAPLEFORD, NOTTINGHAM</v>
          </cell>
          <cell r="F2727" t="str">
            <v>NOTTINGHAMSHIRE</v>
          </cell>
          <cell r="G2727" t="str">
            <v>NG9 7BX</v>
          </cell>
        </row>
        <row r="2728">
          <cell r="A2728" t="str">
            <v>E126</v>
          </cell>
          <cell r="B2728" t="str">
            <v>EXPANDED PILING LTD</v>
          </cell>
          <cell r="C2728" t="str">
            <v>20 FENCHURCH STREET</v>
          </cell>
          <cell r="D2728" t="str">
            <v>MACE SITE OFFICES</v>
          </cell>
          <cell r="E2728" t="str">
            <v/>
          </cell>
          <cell r="F2728" t="str">
            <v>LONDON</v>
          </cell>
          <cell r="G2728" t="str">
            <v>EC3M 3BY</v>
          </cell>
        </row>
        <row r="2729">
          <cell r="A2729" t="str">
            <v>E127</v>
          </cell>
          <cell r="B2729" t="str">
            <v>EMR LIVERPOOL</v>
          </cell>
          <cell r="C2729" t="str">
            <v>ALEXANDRIA BUILDING</v>
          </cell>
          <cell r="D2729" t="str">
            <v>ALEXANDRIA DOCK 1, BOOTLE</v>
          </cell>
          <cell r="E2729" t="str">
            <v>LIVERPOOL</v>
          </cell>
          <cell r="F2729" t="str">
            <v>MERSEYSIDE</v>
          </cell>
          <cell r="G2729" t="str">
            <v>L20 1BX</v>
          </cell>
        </row>
        <row r="2730">
          <cell r="A2730" t="str">
            <v>E128</v>
          </cell>
          <cell r="B2730" t="str">
            <v>E3P</v>
          </cell>
          <cell r="C2730" t="str">
            <v>LIVERPOOL ROAD</v>
          </cell>
          <cell r="D2730" t="str">
            <v/>
          </cell>
          <cell r="E2730" t="str">
            <v>ECCLES</v>
          </cell>
          <cell r="F2730" t="str">
            <v>GREATER MANCHESTER</v>
          </cell>
          <cell r="G2730" t="str">
            <v>M30 7RU</v>
          </cell>
        </row>
        <row r="2731">
          <cell r="A2731" t="str">
            <v>E129</v>
          </cell>
          <cell r="B2731" t="str">
            <v>EXPANDED STRUCTURES</v>
          </cell>
          <cell r="C2731" t="str">
            <v>PROJECT OFFICE</v>
          </cell>
          <cell r="D2731" t="str">
            <v>CRIEFF ROAD</v>
          </cell>
          <cell r="E2731" t="str">
            <v>ABERFELDY</v>
          </cell>
          <cell r="F2731" t="str">
            <v>PERTHSHIRE</v>
          </cell>
          <cell r="G2731" t="str">
            <v>PH15 2DU</v>
          </cell>
        </row>
        <row r="2732">
          <cell r="A2732" t="str">
            <v>E130</v>
          </cell>
          <cell r="B2732" t="str">
            <v>ENVIROWALES LIMITED</v>
          </cell>
          <cell r="C2732" t="str">
            <v>UNIT 1&amp;2 RASSAU IND.ESTATE</v>
          </cell>
          <cell r="D2732" t="str">
            <v/>
          </cell>
          <cell r="E2732" t="str">
            <v>EBBW VALE</v>
          </cell>
          <cell r="F2732" t="str">
            <v>GWENT</v>
          </cell>
          <cell r="G2732" t="str">
            <v>NP23 5SD</v>
          </cell>
        </row>
        <row r="2733">
          <cell r="A2733" t="str">
            <v>E131</v>
          </cell>
          <cell r="B2733" t="str">
            <v>EVANS CONCRETE</v>
          </cell>
          <cell r="C2733" t="str">
            <v>PYE BRIDGE IND ESTATE</v>
          </cell>
          <cell r="D2733" t="str">
            <v>PYE BRIDGE, LOWER SOMERCOTES</v>
          </cell>
          <cell r="E2733" t="str">
            <v>ALFRETON</v>
          </cell>
          <cell r="F2733" t="str">
            <v>DERBYSHIRE</v>
          </cell>
          <cell r="G2733" t="str">
            <v>DE55 4NX</v>
          </cell>
        </row>
        <row r="2734">
          <cell r="A2734" t="str">
            <v>E132</v>
          </cell>
          <cell r="B2734" t="str">
            <v>ESS LINCOLN</v>
          </cell>
          <cell r="C2734" t="str">
            <v>PARAGON HOUSE</v>
          </cell>
          <cell r="D2734" t="str">
            <v>UNIT 1 SAXILBY ENTERPRISE PARK</v>
          </cell>
          <cell r="E2734" t="str">
            <v>SAXILBY, LINCOLN</v>
          </cell>
          <cell r="F2734" t="str">
            <v>LINCOLNSHIRE</v>
          </cell>
          <cell r="G2734" t="str">
            <v>LN1 2LR</v>
          </cell>
        </row>
        <row r="2735">
          <cell r="A2735" t="str">
            <v>E133</v>
          </cell>
          <cell r="B2735" t="str">
            <v>EXPANDED PILING</v>
          </cell>
          <cell r="C2735" t="str">
            <v>C/O LAING O'ROURKE</v>
          </cell>
          <cell r="D2735" t="str">
            <v>T5 MAIN PLAZZA</v>
          </cell>
          <cell r="E2735" t="str">
            <v>T5 HOTEL COLNBROOK LOG CENTRE</v>
          </cell>
          <cell r="F2735" t="str">
            <v>COLNBROOK BY PASS, CLOUGH</v>
          </cell>
          <cell r="G2735" t="str">
            <v>SL3 0RB</v>
          </cell>
        </row>
        <row r="2736">
          <cell r="A2736" t="str">
            <v>E134</v>
          </cell>
          <cell r="B2736" t="str">
            <v>ECCO</v>
          </cell>
          <cell r="C2736" t="str">
            <v>UNITS 5-9 LETITIA IND. ESTATE</v>
          </cell>
          <cell r="D2736" t="str">
            <v/>
          </cell>
          <cell r="E2736" t="str">
            <v>MIDDLESBROUGH</v>
          </cell>
          <cell r="F2736" t="str">
            <v>YORKSHIRE</v>
          </cell>
          <cell r="G2736" t="str">
            <v>TS5 4BE</v>
          </cell>
        </row>
        <row r="2737">
          <cell r="A2737" t="str">
            <v>E135</v>
          </cell>
          <cell r="B2737" t="str">
            <v>EXPANDED PILING</v>
          </cell>
          <cell r="C2737" t="str">
            <v>MECD</v>
          </cell>
          <cell r="D2737" t="str">
            <v>BOOTH STREET EAST</v>
          </cell>
          <cell r="E2737" t="str">
            <v>MANCHESTER</v>
          </cell>
          <cell r="F2737" t="str">
            <v>GREATER MANCHESTER</v>
          </cell>
          <cell r="G2737" t="str">
            <v>M13 9SS</v>
          </cell>
        </row>
        <row r="2738">
          <cell r="A2738" t="str">
            <v>E136</v>
          </cell>
          <cell r="B2738" t="str">
            <v>EXPANDED STRUCTURES</v>
          </cell>
          <cell r="C2738" t="str">
            <v>156 TOOLEY STREET</v>
          </cell>
          <cell r="D2738" t="str">
            <v/>
          </cell>
          <cell r="E2738" t="str">
            <v/>
          </cell>
          <cell r="F2738" t="str">
            <v>LONDON</v>
          </cell>
          <cell r="G2738" t="str">
            <v>SE1 2TZ</v>
          </cell>
        </row>
        <row r="2739">
          <cell r="A2739" t="str">
            <v>E137</v>
          </cell>
          <cell r="B2739" t="str">
            <v>EXPANDED STRUCTURES</v>
          </cell>
          <cell r="C2739" t="str">
            <v>THE ATRIUM PROJECT</v>
          </cell>
          <cell r="D2739" t="str">
            <v>52 PARK STREET</v>
          </cell>
          <cell r="E2739" t="str">
            <v>CAMBERLEY</v>
          </cell>
          <cell r="F2739" t="str">
            <v>SURREY</v>
          </cell>
          <cell r="G2739" t="str">
            <v>GU15 3PT</v>
          </cell>
        </row>
        <row r="2740">
          <cell r="A2740" t="str">
            <v>E138</v>
          </cell>
          <cell r="B2740" t="str">
            <v>CONSTRUCTION TESTING SOL ***</v>
          </cell>
          <cell r="C2740" t="str">
            <v>UNITS 8-11</v>
          </cell>
          <cell r="D2740" t="str">
            <v>BOOTHAM LANE IND ESTATE</v>
          </cell>
          <cell r="E2740" t="str">
            <v>DUNSCROFT</v>
          </cell>
          <cell r="F2740" t="str">
            <v>DONCASTER</v>
          </cell>
          <cell r="G2740" t="str">
            <v>DN7 4JU</v>
          </cell>
        </row>
        <row r="2741">
          <cell r="A2741" t="str">
            <v>E139</v>
          </cell>
          <cell r="B2741" t="str">
            <v>STOBART RAIL LTD</v>
          </cell>
          <cell r="C2741" t="str">
            <v>SOUTHWELL RACECOURSE</v>
          </cell>
          <cell r="D2741" t="str">
            <v>OCCUPATION LANE</v>
          </cell>
          <cell r="E2741" t="str">
            <v>ROLLESTON</v>
          </cell>
          <cell r="F2741" t="str">
            <v>NOTTINGHAMSHIRE</v>
          </cell>
          <cell r="G2741" t="str">
            <v>NG25 0TS</v>
          </cell>
        </row>
        <row r="2742">
          <cell r="A2742" t="str">
            <v>E140</v>
          </cell>
          <cell r="B2742" t="str">
            <v>EC SURFACING LTD</v>
          </cell>
          <cell r="C2742" t="str">
            <v>EUROPA WAY</v>
          </cell>
          <cell r="D2742" t="str">
            <v/>
          </cell>
          <cell r="E2742" t="str">
            <v>BRIGG</v>
          </cell>
          <cell r="F2742" t="str">
            <v>NORTH LINCOLNSHIRE</v>
          </cell>
          <cell r="G2742" t="str">
            <v>DN20 8UN</v>
          </cell>
        </row>
        <row r="2743">
          <cell r="A2743" t="str">
            <v>E141</v>
          </cell>
          <cell r="B2743" t="str">
            <v>EXPANDED STRUCTURES LIMITED</v>
          </cell>
          <cell r="C2743" t="str">
            <v>141 BOTHWELL STREET</v>
          </cell>
          <cell r="D2743" t="str">
            <v/>
          </cell>
          <cell r="E2743" t="str">
            <v>GLASGOW</v>
          </cell>
          <cell r="F2743" t="str">
            <v>LANARKSHIRE</v>
          </cell>
          <cell r="G2743" t="str">
            <v>G2 7EQ</v>
          </cell>
        </row>
        <row r="2744">
          <cell r="A2744" t="str">
            <v>E142</v>
          </cell>
          <cell r="B2744" t="str">
            <v>EXPANDED STRUCTURES</v>
          </cell>
          <cell r="C2744" t="str">
            <v>ALMOND VALE NORTH</v>
          </cell>
          <cell r="D2744" t="str">
            <v>MSCP SITE OFFICE</v>
          </cell>
          <cell r="E2744" t="str">
            <v>LIVINGSTON</v>
          </cell>
          <cell r="F2744" t="str">
            <v>WEST LOTHIAN</v>
          </cell>
          <cell r="G2744" t="str">
            <v>EH54 6QL</v>
          </cell>
        </row>
        <row r="2745">
          <cell r="A2745" t="str">
            <v>E143</v>
          </cell>
          <cell r="B2745" t="str">
            <v>EXPANDED STRUCTURES</v>
          </cell>
          <cell r="C2745" t="str">
            <v>SITE OFFICE</v>
          </cell>
          <cell r="D2745" t="str">
            <v>TELFORD COLLEGE SOUTH CAMPUS</v>
          </cell>
          <cell r="E2745" t="str">
            <v>CREWE ROAD SOUTH, EDINBURGH</v>
          </cell>
          <cell r="F2745" t="str">
            <v>MIDLOTHIAN</v>
          </cell>
          <cell r="G2745" t="str">
            <v>EH4 2NZ</v>
          </cell>
        </row>
        <row r="2746">
          <cell r="A2746" t="str">
            <v>E144</v>
          </cell>
          <cell r="B2746" t="str">
            <v>ECOTECH</v>
          </cell>
          <cell r="C2746" t="str">
            <v>THE OASIS 50A</v>
          </cell>
          <cell r="D2746" t="str">
            <v>WIGHAY ROAD</v>
          </cell>
          <cell r="E2746" t="str">
            <v>HUCKNALL</v>
          </cell>
          <cell r="F2746" t="str">
            <v>NOTTINGHAMSHIRE</v>
          </cell>
          <cell r="G2746" t="str">
            <v>NG15 8AR</v>
          </cell>
        </row>
        <row r="2747">
          <cell r="A2747" t="str">
            <v>E145</v>
          </cell>
          <cell r="B2747" t="str">
            <v>BREEDON AGGREGATES ENG LIMITED</v>
          </cell>
          <cell r="C2747" t="str">
            <v>MANSFIELD ASPHALT PLANT</v>
          </cell>
          <cell r="D2747" t="str">
            <v>RANSOM WOOD BUSINESS PARK</v>
          </cell>
          <cell r="E2747" t="str">
            <v>SOUTHWELL ROAD, MANSFIELD</v>
          </cell>
          <cell r="F2747" t="str">
            <v>NOTTINGHAMSHIRE</v>
          </cell>
          <cell r="G2747" t="str">
            <v>NG21 0HJ</v>
          </cell>
        </row>
        <row r="2748">
          <cell r="A2748" t="str">
            <v>E146</v>
          </cell>
          <cell r="B2748" t="str">
            <v>BREEDON AGGREGATES ENG LIMITED</v>
          </cell>
          <cell r="C2748" t="str">
            <v>LING HALL QUARRY</v>
          </cell>
          <cell r="D2748" t="str">
            <v>COALPIT LANE, LAWFORD HEATH</v>
          </cell>
          <cell r="E2748" t="str">
            <v>RUGBY</v>
          </cell>
          <cell r="F2748" t="str">
            <v>WARWICKSHIRE</v>
          </cell>
          <cell r="G2748" t="str">
            <v>CV23 9HL</v>
          </cell>
        </row>
        <row r="2749">
          <cell r="A2749" t="str">
            <v>E147</v>
          </cell>
          <cell r="B2749" t="str">
            <v>EXPANDED STRUCTURES</v>
          </cell>
          <cell r="C2749" t="str">
            <v>HARDWICKS WAY</v>
          </cell>
          <cell r="D2749" t="str">
            <v>WANDSWORTH</v>
          </cell>
          <cell r="E2749" t="str">
            <v/>
          </cell>
          <cell r="F2749" t="str">
            <v>LONDON</v>
          </cell>
          <cell r="G2749" t="str">
            <v>SW18 4AJ</v>
          </cell>
        </row>
        <row r="2750">
          <cell r="A2750" t="str">
            <v>E148</v>
          </cell>
          <cell r="B2750" t="str">
            <v>SOCOTEC</v>
          </cell>
          <cell r="C2750" t="str">
            <v>GLOSSOP HOUSE</v>
          </cell>
          <cell r="D2750" t="str">
            <v>HOGWOOD LANE</v>
          </cell>
          <cell r="E2750" t="str">
            <v>WOKINGHAM</v>
          </cell>
          <cell r="F2750" t="str">
            <v>BERKSHIRE</v>
          </cell>
          <cell r="G2750" t="str">
            <v>RG40 4QW</v>
          </cell>
        </row>
        <row r="2751">
          <cell r="A2751" t="str">
            <v>E149</v>
          </cell>
          <cell r="B2751" t="str">
            <v>EHM LTD</v>
          </cell>
          <cell r="C2751" t="str">
            <v>UNIT 10 GREENLEA PARK IND EST</v>
          </cell>
          <cell r="D2751" t="str">
            <v>PRINCE GEORGES ROAD</v>
          </cell>
          <cell r="E2751" t="str">
            <v/>
          </cell>
          <cell r="F2751" t="str">
            <v>LONDON</v>
          </cell>
          <cell r="G2751" t="str">
            <v>SW19 2JD</v>
          </cell>
        </row>
        <row r="2752">
          <cell r="A2752" t="str">
            <v>E150</v>
          </cell>
          <cell r="B2752" t="str">
            <v>EXPANDED STRUCTURES</v>
          </cell>
          <cell r="C2752" t="str">
            <v>PEPYS STREET</v>
          </cell>
          <cell r="D2752" t="str">
            <v/>
          </cell>
          <cell r="E2752" t="str">
            <v/>
          </cell>
          <cell r="F2752" t="str">
            <v>LONDON</v>
          </cell>
          <cell r="G2752" t="str">
            <v>EC3N 4DA</v>
          </cell>
        </row>
        <row r="2753">
          <cell r="A2753" t="str">
            <v>E151</v>
          </cell>
          <cell r="B2753" t="str">
            <v xml:space="preserve">ENVIROTREAT SOLUTIONS LIMITED </v>
          </cell>
          <cell r="C2753" t="str">
            <v xml:space="preserve">BROOK HOUSE      </v>
          </cell>
          <cell r="D2753" t="str">
            <v xml:space="preserve">MOSS DRIVE         </v>
          </cell>
          <cell r="E2753" t="str">
            <v>KINGSWINFORD</v>
          </cell>
          <cell r="F2753" t="str">
            <v>WEST MIDLANDS</v>
          </cell>
          <cell r="G2753" t="str">
            <v xml:space="preserve">DY6 9HS </v>
          </cell>
        </row>
        <row r="2754">
          <cell r="A2754" t="str">
            <v>E152</v>
          </cell>
          <cell r="B2754" t="str">
            <v>EQUIMAX GLOBAL BUSINESS LTD</v>
          </cell>
          <cell r="C2754" t="str">
            <v>11B DOVE CLOSE</v>
          </cell>
          <cell r="D2754" t="str">
            <v>YARDLEY</v>
          </cell>
          <cell r="E2754" t="str">
            <v>BIRMINGHAM</v>
          </cell>
          <cell r="F2754" t="str">
            <v>WEST MIDLANDS</v>
          </cell>
          <cell r="G2754" t="str">
            <v>B25 8XW</v>
          </cell>
        </row>
        <row r="2755">
          <cell r="A2755" t="str">
            <v>E153</v>
          </cell>
          <cell r="B2755" t="str">
            <v>VOLKERLASER LTD</v>
          </cell>
          <cell r="C2755" t="str">
            <v>SITE COMPOUND</v>
          </cell>
          <cell r="D2755" t="str">
            <v>EASTERN DOCKS</v>
          </cell>
          <cell r="E2755" t="str">
            <v>PORT OF DOVER</v>
          </cell>
          <cell r="F2755" t="str">
            <v>KENT</v>
          </cell>
          <cell r="G2755" t="str">
            <v>CT16 1JA</v>
          </cell>
        </row>
        <row r="2756">
          <cell r="A2756" t="str">
            <v>E154</v>
          </cell>
          <cell r="B2756" t="str">
            <v>EXPANDED STRUCTURES</v>
          </cell>
          <cell r="C2756" t="str">
            <v>SITE OFFICE</v>
          </cell>
          <cell r="D2756" t="str">
            <v>CRIEFF HIGH SCHOOL</v>
          </cell>
          <cell r="E2756" t="str">
            <v>CRIEFF</v>
          </cell>
          <cell r="F2756" t="str">
            <v>PERTHSHIRE</v>
          </cell>
          <cell r="G2756" t="str">
            <v>PH7 3RS</v>
          </cell>
        </row>
        <row r="2757">
          <cell r="A2757" t="str">
            <v>E155</v>
          </cell>
          <cell r="B2757" t="str">
            <v>EMN PLANT</v>
          </cell>
          <cell r="C2757" t="str">
            <v>SELLA NESS</v>
          </cell>
          <cell r="D2757" t="str">
            <v/>
          </cell>
          <cell r="E2757" t="str">
            <v>GRAVEN</v>
          </cell>
          <cell r="F2757" t="str">
            <v>SHETLAND</v>
          </cell>
          <cell r="G2757" t="str">
            <v>ZE2 9UP</v>
          </cell>
        </row>
        <row r="2758">
          <cell r="A2758" t="str">
            <v>E156</v>
          </cell>
          <cell r="B2758" t="str">
            <v>EUROTEC GROUP LTD</v>
          </cell>
          <cell r="C2758" t="str">
            <v>UNIT 7 &amp; 8 BLACKWATER TRADING</v>
          </cell>
          <cell r="D2758" t="str">
            <v>ESTATE, THE CAUSEWAY</v>
          </cell>
          <cell r="E2758" t="str">
            <v>MALSON</v>
          </cell>
          <cell r="F2758" t="str">
            <v>ESSEX</v>
          </cell>
          <cell r="G2758" t="str">
            <v>CM9 4GG</v>
          </cell>
        </row>
        <row r="2759">
          <cell r="A2759" t="str">
            <v>E157</v>
          </cell>
          <cell r="B2759" t="str">
            <v>SOCOTEC</v>
          </cell>
          <cell r="C2759" t="str">
            <v>FLO SITE OFFICE</v>
          </cell>
          <cell r="D2759" t="str">
            <v>MOUNTFORD PLACE</v>
          </cell>
          <cell r="E2759" t="str">
            <v/>
          </cell>
          <cell r="F2759" t="str">
            <v>LONDON</v>
          </cell>
          <cell r="G2759" t="str">
            <v>SE11 5QU</v>
          </cell>
        </row>
        <row r="2760">
          <cell r="A2760" t="str">
            <v>E158</v>
          </cell>
          <cell r="B2760" t="str">
            <v>EXPANDED STRUCTURES</v>
          </cell>
          <cell r="C2760" t="str">
            <v>PEMBURY HOSPITAL, LOWER SITE</v>
          </cell>
          <cell r="D2760" t="str">
            <v>TONBRIDGE ROAD, PENBURY</v>
          </cell>
          <cell r="E2760" t="str">
            <v>TUNBRIDGE WELLS</v>
          </cell>
          <cell r="F2760" t="str">
            <v>KENT</v>
          </cell>
          <cell r="G2760" t="str">
            <v>TN2 4QJ</v>
          </cell>
        </row>
        <row r="2761">
          <cell r="A2761" t="str">
            <v>E159</v>
          </cell>
          <cell r="B2761" t="str">
            <v>EP4 ELECTRICAL DISTRIBUTORS LT</v>
          </cell>
          <cell r="C2761" t="str">
            <v>4 WOODWAY COURT</v>
          </cell>
          <cell r="D2761" t="str">
            <v>THURSBY ROAD</v>
          </cell>
          <cell r="E2761" t="str">
            <v>BROMBOROUGH</v>
          </cell>
          <cell r="F2761" t="str">
            <v>MERSEYSIDE</v>
          </cell>
          <cell r="G2761" t="str">
            <v>CH62 3PR</v>
          </cell>
        </row>
        <row r="2762">
          <cell r="A2762" t="str">
            <v>E160</v>
          </cell>
          <cell r="B2762" t="str">
            <v>BREEDON TRADING LTD</v>
          </cell>
          <cell r="C2762" t="str">
            <v>CLATCHARD QUARRY</v>
          </cell>
          <cell r="D2762" t="str">
            <v>MATERIALS LAB, CUPAR ROAD</v>
          </cell>
          <cell r="E2762" t="str">
            <v>NEWBURGH</v>
          </cell>
          <cell r="F2762" t="str">
            <v>FIFE</v>
          </cell>
          <cell r="G2762" t="str">
            <v>KY14 6JJ</v>
          </cell>
        </row>
        <row r="2763">
          <cell r="A2763" t="str">
            <v>E161</v>
          </cell>
          <cell r="B2763" t="str">
            <v>EUROVIA SURFACING</v>
          </cell>
          <cell r="C2763" t="str">
            <v>GENERALS LANE</v>
          </cell>
          <cell r="D2763" t="str">
            <v>BOREHAM</v>
          </cell>
          <cell r="E2763" t="str">
            <v>CHELMSFORD</v>
          </cell>
          <cell r="F2763" t="str">
            <v>ESSEX</v>
          </cell>
          <cell r="G2763" t="str">
            <v>CM3 3HR</v>
          </cell>
        </row>
        <row r="2764">
          <cell r="A2764" t="str">
            <v>E162</v>
          </cell>
          <cell r="B2764" t="str">
            <v>EXPANDED STRUCTURES</v>
          </cell>
          <cell r="C2764" t="str">
            <v>LAING O'ROURKE SITE OFFICE</v>
          </cell>
          <cell r="D2764" t="str">
            <v>6 DOWGATE HILL</v>
          </cell>
          <cell r="E2764" t="str">
            <v/>
          </cell>
          <cell r="F2764" t="str">
            <v>LONDON</v>
          </cell>
          <cell r="G2764" t="str">
            <v>EC4R 2SU</v>
          </cell>
        </row>
        <row r="2765">
          <cell r="A2765" t="str">
            <v>E163</v>
          </cell>
          <cell r="B2765" t="str">
            <v>SOCOTEC</v>
          </cell>
          <cell r="C2765" t="str">
            <v>MSCF PROJECT</v>
          </cell>
          <cell r="D2765" t="str">
            <v>SELLAFIELD</v>
          </cell>
          <cell r="E2765" t="str">
            <v>SEASCALE</v>
          </cell>
          <cell r="F2765" t="str">
            <v>CUMBRIA</v>
          </cell>
          <cell r="G2765" t="str">
            <v>CA20 1PG</v>
          </cell>
        </row>
        <row r="2766">
          <cell r="A2766" t="str">
            <v>E164</v>
          </cell>
          <cell r="B2766" t="str">
            <v>ENVIROSOIL TECHNOLOGIES</v>
          </cell>
          <cell r="C2766" t="str">
            <v>20 NASMYTH COURT</v>
          </cell>
          <cell r="D2766" t="str">
            <v>HOUSTON IND ESTATE</v>
          </cell>
          <cell r="E2766" t="str">
            <v>LIVINGSTON</v>
          </cell>
          <cell r="F2766" t="str">
            <v>WEST LOTHIAN</v>
          </cell>
          <cell r="G2766" t="str">
            <v>EH54 5EG</v>
          </cell>
        </row>
        <row r="2767">
          <cell r="A2767" t="str">
            <v>E165</v>
          </cell>
          <cell r="B2767" t="str">
            <v>EXPANDED LTD - SOUTH</v>
          </cell>
          <cell r="C2767" t="str">
            <v>ACCOUNTS DEPT</v>
          </cell>
          <cell r="D2767" t="str">
            <v>BRIDGE PLACE, ANCHOR BOULEVARD</v>
          </cell>
          <cell r="E2767" t="str">
            <v>DARTFORD</v>
          </cell>
          <cell r="F2767" t="str">
            <v>KENT</v>
          </cell>
          <cell r="G2767" t="str">
            <v>DA2 6SN</v>
          </cell>
        </row>
        <row r="2768">
          <cell r="A2768" t="str">
            <v>E166</v>
          </cell>
          <cell r="B2768" t="str">
            <v>EXPANDED LTD</v>
          </cell>
          <cell r="C2768" t="str">
            <v>CANARY WHARF CROSSRAIL</v>
          </cell>
          <cell r="D2768" t="str">
            <v>CANARY WHARF HOLDING PARK</v>
          </cell>
          <cell r="E2768" t="str">
            <v>TRAFALGER WAY</v>
          </cell>
          <cell r="F2768" t="str">
            <v>LONDON</v>
          </cell>
          <cell r="G2768" t="str">
            <v>E14 ETA</v>
          </cell>
        </row>
        <row r="2769">
          <cell r="A2769" t="str">
            <v>E167</v>
          </cell>
          <cell r="B2769" t="str">
            <v>BREEDON NORTHERN LTD</v>
          </cell>
          <cell r="C2769" t="str">
            <v>WESTHILL BLOCK PLANT</v>
          </cell>
          <cell r="D2769" t="str">
            <v>WESTHILL</v>
          </cell>
          <cell r="E2769" t="str">
            <v>ABERDEEN</v>
          </cell>
          <cell r="F2769" t="str">
            <v>ABERDEENSHIRE</v>
          </cell>
          <cell r="G2769" t="str">
            <v>AB32 6TQ</v>
          </cell>
        </row>
        <row r="2770">
          <cell r="A2770" t="str">
            <v>E168</v>
          </cell>
          <cell r="B2770" t="str">
            <v>EMN PLANT</v>
          </cell>
          <cell r="C2770" t="str">
            <v>UNIT 7 VIEWFIELD PARK</v>
          </cell>
          <cell r="D2770" t="str">
            <v>VIEWFIELD ROAD</v>
          </cell>
          <cell r="E2770" t="str">
            <v>COATBRIDGE</v>
          </cell>
          <cell r="F2770" t="str">
            <v>LANARKSHIRE</v>
          </cell>
          <cell r="G2770" t="str">
            <v>ML5 5QS</v>
          </cell>
        </row>
        <row r="2771">
          <cell r="A2771" t="str">
            <v>E169</v>
          </cell>
          <cell r="B2771" t="str">
            <v>SOCOTEC</v>
          </cell>
          <cell r="C2771" t="str">
            <v>KNOWLES</v>
          </cell>
          <cell r="D2771" t="str">
            <v>5 BINGHAM PLACE</v>
          </cell>
          <cell r="E2771" t="str">
            <v/>
          </cell>
          <cell r="F2771" t="str">
            <v>LONDON</v>
          </cell>
          <cell r="G2771" t="str">
            <v>W1U 5AT</v>
          </cell>
        </row>
        <row r="2772">
          <cell r="A2772" t="str">
            <v>E170</v>
          </cell>
          <cell r="B2772" t="str">
            <v>EURO RESIN SOLUTIONS LIMITED</v>
          </cell>
          <cell r="C2772" t="str">
            <v>73 CONDOR CLOSE</v>
          </cell>
          <cell r="D2772" t="str">
            <v>WOOLSBRIDGE INDUSTRIAL PARK</v>
          </cell>
          <cell r="E2772" t="str">
            <v>WIMBORNE</v>
          </cell>
          <cell r="F2772" t="str">
            <v>DORSET</v>
          </cell>
          <cell r="G2772" t="str">
            <v>BH21 6SU</v>
          </cell>
        </row>
        <row r="2773">
          <cell r="A2773" t="str">
            <v>E171</v>
          </cell>
          <cell r="B2773" t="str">
            <v>ELMERIDGE CABLE ENGINEERING L</v>
          </cell>
          <cell r="C2773" t="str">
            <v>1 WREXHAM ROAD</v>
          </cell>
          <cell r="D2773" t="str">
            <v/>
          </cell>
          <cell r="E2773" t="str">
            <v>LAINDON</v>
          </cell>
          <cell r="F2773" t="str">
            <v>ESSEX</v>
          </cell>
          <cell r="G2773" t="str">
            <v>SS15 6PX</v>
          </cell>
        </row>
        <row r="2774">
          <cell r="A2774" t="str">
            <v>E172</v>
          </cell>
          <cell r="B2774" t="str">
            <v>EXPANDED STRUCTURES LTD</v>
          </cell>
          <cell r="C2774" t="str">
            <v>ELMDON COMPOUND</v>
          </cell>
          <cell r="D2774" t="str">
            <v>EXPANDED OFFICE - BIA</v>
          </cell>
          <cell r="E2774" t="str">
            <v>CARGO AIRPORT ENTRANCE OFF A45</v>
          </cell>
          <cell r="F2774" t="str">
            <v>BIRMINGHAM, WEST MIDLANDS</v>
          </cell>
          <cell r="G2774" t="str">
            <v>B26 3QT</v>
          </cell>
        </row>
        <row r="2775">
          <cell r="A2775" t="str">
            <v>E173</v>
          </cell>
          <cell r="B2775" t="str">
            <v>EXPANDED PILING</v>
          </cell>
          <cell r="C2775" t="str">
            <v>LORRY HOLDING PARK</v>
          </cell>
          <cell r="D2775" t="str">
            <v>BILLINGSGATE MARKET</v>
          </cell>
          <cell r="E2775" t="str">
            <v>CANARY WHARF</v>
          </cell>
          <cell r="F2775" t="str">
            <v>LONDON</v>
          </cell>
          <cell r="G2775" t="str">
            <v>E14 5ST</v>
          </cell>
        </row>
        <row r="2776">
          <cell r="A2776" t="str">
            <v>E174</v>
          </cell>
          <cell r="B2776" t="str">
            <v>EDP EUROPE LIMITED</v>
          </cell>
          <cell r="C2776" t="str">
            <v>UNIT 4 EUROPA PARK</v>
          </cell>
          <cell r="D2776" t="str">
            <v>CROFT WAY</v>
          </cell>
          <cell r="E2776" t="str">
            <v>WITHAM</v>
          </cell>
          <cell r="F2776" t="str">
            <v>ESSEX</v>
          </cell>
          <cell r="G2776" t="str">
            <v>CM8 2FN</v>
          </cell>
        </row>
        <row r="2777">
          <cell r="A2777" t="str">
            <v>E175</v>
          </cell>
          <cell r="B2777" t="str">
            <v>ENSAFE CONSULTANTS</v>
          </cell>
          <cell r="C2777" t="str">
            <v>CLYDE HOUSE, 105 BOTHWELL ROAD</v>
          </cell>
          <cell r="D2777" t="str">
            <v/>
          </cell>
          <cell r="E2777" t="str">
            <v>HAMILTON</v>
          </cell>
          <cell r="F2777" t="str">
            <v>LANARKSHIRE</v>
          </cell>
          <cell r="G2777" t="str">
            <v>ML3 0DW</v>
          </cell>
        </row>
        <row r="2778">
          <cell r="A2778" t="str">
            <v>E176</v>
          </cell>
          <cell r="B2778" t="str">
            <v>EARTH SCIENCE PARTNERSHIP</v>
          </cell>
          <cell r="C2778" t="str">
            <v>33 CARDIFF ROAD</v>
          </cell>
          <cell r="D2778" t="str">
            <v>TAFFS WELL</v>
          </cell>
          <cell r="E2778" t="str">
            <v>CARDIFF</v>
          </cell>
          <cell r="F2778" t="str">
            <v>SOUTH GLAMORGAN</v>
          </cell>
          <cell r="G2778" t="str">
            <v>CF15 7RB</v>
          </cell>
        </row>
        <row r="2779">
          <cell r="A2779" t="str">
            <v>E177</v>
          </cell>
          <cell r="B2779" t="str">
            <v>EXPANDED STRUCTURES</v>
          </cell>
          <cell r="C2779" t="str">
            <v>CITY OF WESTMINSTER COURTS</v>
          </cell>
          <cell r="D2779" t="str">
            <v>MARYLEBONE ROAD</v>
          </cell>
          <cell r="E2779" t="str">
            <v/>
          </cell>
          <cell r="F2779" t="str">
            <v>LONDON</v>
          </cell>
          <cell r="G2779" t="str">
            <v>NW1 5QT</v>
          </cell>
        </row>
        <row r="2780">
          <cell r="A2780" t="str">
            <v>E178</v>
          </cell>
          <cell r="B2780" t="str">
            <v>EXPANDED STRUCTURES</v>
          </cell>
          <cell r="C2780" t="str">
            <v>HOSPITAL LANE</v>
          </cell>
          <cell r="D2780" t="str">
            <v/>
          </cell>
          <cell r="E2780" t="str">
            <v>SOUTH PETHERTON</v>
          </cell>
          <cell r="F2780" t="str">
            <v>SOMERSET</v>
          </cell>
          <cell r="G2780" t="str">
            <v>TA13 5AR</v>
          </cell>
        </row>
        <row r="2781">
          <cell r="A2781" t="str">
            <v>E179</v>
          </cell>
          <cell r="B2781" t="str">
            <v>EDEN NUCLEAR AND ENVIROMENT LT</v>
          </cell>
          <cell r="C2781" t="str">
            <v>UNIT 1 MERESIDE, GREENBANK RD</v>
          </cell>
          <cell r="D2781" t="str">
            <v>EDEN BUSINESS PARK</v>
          </cell>
          <cell r="E2781" t="str">
            <v>PENRITH</v>
          </cell>
          <cell r="F2781" t="str">
            <v>CUMBRIA</v>
          </cell>
          <cell r="G2781" t="str">
            <v>CA11 9FB</v>
          </cell>
        </row>
        <row r="2782">
          <cell r="A2782" t="str">
            <v>E180</v>
          </cell>
          <cell r="B2782" t="str">
            <v>EARTH ENVIRONMENTAL &amp; GEOTECH</v>
          </cell>
          <cell r="C2782" t="str">
            <v>(NORTH EAST LTD)</v>
          </cell>
          <cell r="D2782" t="str">
            <v>THE WILTON CENTRE</v>
          </cell>
          <cell r="E2782" t="str">
            <v>REDCAR</v>
          </cell>
          <cell r="F2782" t="str">
            <v>NORTH YORKSHIRE</v>
          </cell>
          <cell r="G2782" t="str">
            <v>TS10 4RF</v>
          </cell>
        </row>
        <row r="2783">
          <cell r="A2783" t="str">
            <v>E181</v>
          </cell>
          <cell r="B2783" t="str">
            <v>EARTH ENVIRONMENTAL &amp; GEOTECH</v>
          </cell>
          <cell r="C2783" t="str">
            <v>66 ASHBOURNE DRIVE</v>
          </cell>
          <cell r="D2783" t="str">
            <v/>
          </cell>
          <cell r="E2783" t="str">
            <v>COXHOE</v>
          </cell>
          <cell r="F2783" t="str">
            <v>COUNTY DURHAM</v>
          </cell>
          <cell r="G2783" t="str">
            <v>DH6 4SW</v>
          </cell>
        </row>
        <row r="2784">
          <cell r="A2784" t="str">
            <v>E182</v>
          </cell>
          <cell r="B2784" t="str">
            <v>RUTH NOBLE</v>
          </cell>
          <cell r="C2784" t="str">
            <v>74 ROBERTS ROAD</v>
          </cell>
          <cell r="D2784" t="str">
            <v>BARTON STACEY</v>
          </cell>
          <cell r="E2784" t="str">
            <v>WINCHESTER</v>
          </cell>
          <cell r="F2784" t="str">
            <v>HAMPSHIRE</v>
          </cell>
          <cell r="G2784" t="str">
            <v>SO21 3RU</v>
          </cell>
        </row>
        <row r="2785">
          <cell r="A2785" t="str">
            <v>E183</v>
          </cell>
          <cell r="B2785" t="str">
            <v>EARTH ENVIRONMENTAL &amp; GEOTECH</v>
          </cell>
          <cell r="C2785" t="str">
            <v>PARKWAY CONSTRUCTION SITE</v>
          </cell>
          <cell r="D2785" t="str">
            <v>ARSMTRONG ROAD</v>
          </cell>
          <cell r="E2785" t="str">
            <v>ARMSTRONG IND ESTATE</v>
          </cell>
          <cell r="F2785" t="str">
            <v>WASHINGTON</v>
          </cell>
          <cell r="G2785" t="str">
            <v>NE37 1LH</v>
          </cell>
        </row>
        <row r="2786">
          <cell r="A2786" t="str">
            <v>E184</v>
          </cell>
          <cell r="B2786" t="str">
            <v>ERGO ENVIRONMENTAL LTD</v>
          </cell>
          <cell r="C2786" t="str">
            <v>MALING EXCHANGE</v>
          </cell>
          <cell r="D2786" t="str">
            <v>HOULTS YARD, WALKER ROAD</v>
          </cell>
          <cell r="E2786" t="str">
            <v>NEWCASTLE UPON TYNE</v>
          </cell>
          <cell r="F2786" t="str">
            <v>TYNE &amp; WEAR</v>
          </cell>
          <cell r="G2786" t="str">
            <v>NE6 2HL</v>
          </cell>
        </row>
        <row r="2787">
          <cell r="A2787" t="str">
            <v>E185</v>
          </cell>
          <cell r="B2787" t="str">
            <v>EXPANDED LTD</v>
          </cell>
          <cell r="C2787" t="str">
            <v>CAFE ROYAL, QUADRANT ONE</v>
          </cell>
          <cell r="D2787" t="str">
            <v>GLASSHOUSE STREET</v>
          </cell>
          <cell r="E2787" t="str">
            <v/>
          </cell>
          <cell r="F2787" t="str">
            <v>LONDON</v>
          </cell>
          <cell r="G2787" t="str">
            <v>W1B 5DH</v>
          </cell>
        </row>
        <row r="2788">
          <cell r="A2788" t="str">
            <v>E186</v>
          </cell>
          <cell r="B2788" t="str">
            <v>EFFICIENT SERVICE DELIVERY</v>
          </cell>
          <cell r="C2788" t="str">
            <v>1 BUCHANAN GATE BUSINESS PARK</v>
          </cell>
          <cell r="D2788" t="str">
            <v>CUMBERNAULD ROAD</v>
          </cell>
          <cell r="E2788" t="str">
            <v>STEPPS, GLASGOW</v>
          </cell>
          <cell r="F2788" t="str">
            <v>LANARKSHIRE</v>
          </cell>
          <cell r="G2788" t="str">
            <v>G33 6FB</v>
          </cell>
        </row>
        <row r="2789">
          <cell r="A2789" t="str">
            <v>E187</v>
          </cell>
          <cell r="B2789" t="str">
            <v>EDMUNDSON ELECTRICAL LTD</v>
          </cell>
          <cell r="C2789" t="str">
            <v>UNIT 2 DALESIDE ROAD</v>
          </cell>
          <cell r="D2789" t="str">
            <v/>
          </cell>
          <cell r="E2789" t="str">
            <v>NOTTINGHAM</v>
          </cell>
          <cell r="F2789" t="str">
            <v>NOTTINGHAMSHIRE</v>
          </cell>
          <cell r="G2789" t="str">
            <v>NG2 4DG</v>
          </cell>
        </row>
        <row r="2790">
          <cell r="A2790" t="str">
            <v>E188</v>
          </cell>
          <cell r="B2790" t="str">
            <v>EFFICIENT SERVICE DELIVERY</v>
          </cell>
          <cell r="C2790" t="str">
            <v>LOCH NESS WTW</v>
          </cell>
          <cell r="D2790" t="str">
            <v>(OPP LOCH NESS LODGES)</v>
          </cell>
          <cell r="E2790" t="str">
            <v>INVERMORISTON</v>
          </cell>
          <cell r="F2790" t="str">
            <v>HIGHLANDS</v>
          </cell>
          <cell r="G2790" t="str">
            <v>IV63 7YE</v>
          </cell>
        </row>
        <row r="2791">
          <cell r="A2791" t="str">
            <v>E189</v>
          </cell>
          <cell r="B2791" t="str">
            <v>EXPANDED STRUCTURES</v>
          </cell>
          <cell r="C2791" t="str">
            <v>S/O, IRLAM &amp; CADISHEAD COLLEGE</v>
          </cell>
          <cell r="D2791" t="str">
            <v>STATION ROAD, IRLAM</v>
          </cell>
          <cell r="E2791" t="str">
            <v>MANCHESTER</v>
          </cell>
          <cell r="F2791" t="str">
            <v>GREATER MANCHESTER</v>
          </cell>
          <cell r="G2791" t="str">
            <v>M44 5ZR</v>
          </cell>
        </row>
        <row r="2792">
          <cell r="A2792" t="str">
            <v>E190</v>
          </cell>
          <cell r="B2792" t="str">
            <v>EPOCH WIRES</v>
          </cell>
          <cell r="C2792" t="str">
            <v>UNIT 8</v>
          </cell>
          <cell r="D2792" t="str">
            <v>BURLINGTON PARK, FOXTON</v>
          </cell>
          <cell r="E2792" t="str">
            <v>CAMBRIDGE</v>
          </cell>
          <cell r="F2792" t="str">
            <v>CAMBRIDGESHIRE</v>
          </cell>
          <cell r="G2792" t="str">
            <v>CB22 6SA</v>
          </cell>
        </row>
        <row r="2793">
          <cell r="A2793" t="str">
            <v>E191</v>
          </cell>
          <cell r="B2793" t="str">
            <v>ENESI PHARMA LIMITED</v>
          </cell>
          <cell r="C2793" t="str">
            <v>120 A&amp;B OLYMPIC AVENUE</v>
          </cell>
          <cell r="D2793" t="str">
            <v>MILTON PARK</v>
          </cell>
          <cell r="E2793" t="str">
            <v>ABINGDON</v>
          </cell>
          <cell r="F2793" t="str">
            <v>OXFORDSHIRE</v>
          </cell>
          <cell r="G2793" t="str">
            <v>OX14 4SA</v>
          </cell>
        </row>
        <row r="2794">
          <cell r="A2794" t="str">
            <v>E192</v>
          </cell>
          <cell r="B2794" t="str">
            <v>ENCON CONSTRUCTION PRODUCTS</v>
          </cell>
          <cell r="C2794" t="str">
            <v>80 CAMBUSLANG ROAD</v>
          </cell>
          <cell r="D2794" t="str">
            <v>CAMBUSLANG</v>
          </cell>
          <cell r="E2794" t="str">
            <v>GLASGOW</v>
          </cell>
          <cell r="F2794" t="str">
            <v>LANARKSHIRE</v>
          </cell>
          <cell r="G2794" t="str">
            <v>G32 8NB</v>
          </cell>
        </row>
        <row r="2795">
          <cell r="A2795" t="str">
            <v>E193</v>
          </cell>
          <cell r="B2795" t="str">
            <v>JAI ELIZABETH</v>
          </cell>
          <cell r="C2795" t="str">
            <v>64 LAWSON AVENUE</v>
          </cell>
          <cell r="D2795" t="str">
            <v>STANGROUND</v>
          </cell>
          <cell r="E2795" t="str">
            <v/>
          </cell>
          <cell r="F2795" t="str">
            <v>PETERBOROUGH</v>
          </cell>
          <cell r="G2795" t="str">
            <v>PE2 8QD</v>
          </cell>
        </row>
        <row r="2796">
          <cell r="A2796" t="str">
            <v>E194</v>
          </cell>
          <cell r="B2796" t="str">
            <v>EAST STONE</v>
          </cell>
          <cell r="C2796" t="str">
            <v>UNIT 1, BARRS FOLD ROAD</v>
          </cell>
          <cell r="D2796" t="str">
            <v/>
          </cell>
          <cell r="E2796" t="str">
            <v>BOLTON</v>
          </cell>
          <cell r="F2796" t="str">
            <v>LANCASHIRE</v>
          </cell>
          <cell r="G2796" t="str">
            <v>BL5 3XP</v>
          </cell>
        </row>
        <row r="2797">
          <cell r="A2797" t="str">
            <v>E195</v>
          </cell>
          <cell r="B2797" t="str">
            <v>ERS</v>
          </cell>
          <cell r="C2797" t="str">
            <v>C/O H A BOULTON</v>
          </cell>
          <cell r="D2797" t="str">
            <v>91A THE CRESCENT</v>
          </cell>
          <cell r="E2797" t="str">
            <v>EASTLEIGH</v>
          </cell>
          <cell r="F2797" t="str">
            <v>HAMPSHIRE</v>
          </cell>
          <cell r="G2797" t="str">
            <v>SO50 9BJ</v>
          </cell>
        </row>
        <row r="2798">
          <cell r="A2798" t="str">
            <v>E196</v>
          </cell>
          <cell r="B2798" t="str">
            <v>EXPANDED STRUCTURES</v>
          </cell>
          <cell r="C2798" t="str">
            <v>DAGENHAM PARK SCHOOL</v>
          </cell>
          <cell r="D2798" t="str">
            <v>MORELAND ROAD</v>
          </cell>
          <cell r="E2798" t="str">
            <v>DAGENHAM</v>
          </cell>
          <cell r="F2798" t="str">
            <v>ESSEX</v>
          </cell>
          <cell r="G2798" t="str">
            <v>RM10 9QH</v>
          </cell>
        </row>
        <row r="2799">
          <cell r="A2799" t="str">
            <v>E197</v>
          </cell>
          <cell r="B2799" t="str">
            <v>EXPANDED LIMITED</v>
          </cell>
          <cell r="C2799" t="str">
            <v>CANARY WHARF CROSSRAIL</v>
          </cell>
          <cell r="D2799" t="str">
            <v>CANARY WHARF HOLDING PARK</v>
          </cell>
          <cell r="E2799" t="str">
            <v>TRAFALGER WAY</v>
          </cell>
          <cell r="F2799" t="str">
            <v>LONDON</v>
          </cell>
          <cell r="G2799" t="str">
            <v>E14 5AB</v>
          </cell>
        </row>
        <row r="2800">
          <cell r="A2800" t="str">
            <v>E198</v>
          </cell>
          <cell r="B2800" t="str">
            <v>ENGINEERING SERVICES</v>
          </cell>
          <cell r="C2800" t="str">
            <v>UNIT 5, GAVIN ROAD</v>
          </cell>
          <cell r="D2800" t="str">
            <v/>
          </cell>
          <cell r="E2800" t="str">
            <v>WIDNES</v>
          </cell>
          <cell r="F2800" t="str">
            <v>CHESHIRE</v>
          </cell>
          <cell r="G2800" t="str">
            <v>WA8 8RE</v>
          </cell>
        </row>
        <row r="2801">
          <cell r="A2801" t="str">
            <v>E199</v>
          </cell>
          <cell r="B2801" t="str">
            <v>ECOFILL LIMITED</v>
          </cell>
          <cell r="C2801" t="str">
            <v>BROOKFIELD COURT</v>
          </cell>
          <cell r="D2801" t="str">
            <v>SELBY ROAD</v>
          </cell>
          <cell r="E2801" t="str">
            <v>GARFORTH, LEEDS</v>
          </cell>
          <cell r="F2801" t="str">
            <v>WEST YORKSHIRE</v>
          </cell>
          <cell r="G2801" t="str">
            <v>LS25 1NB</v>
          </cell>
        </row>
        <row r="2802">
          <cell r="A2802" t="str">
            <v>E200</v>
          </cell>
          <cell r="B2802" t="str">
            <v>ECO SUSTAINABLE SOLUTIONS</v>
          </cell>
          <cell r="C2802" t="str">
            <v>CHAPEL LANE</v>
          </cell>
          <cell r="D2802" t="str">
            <v>PARLEY</v>
          </cell>
          <cell r="E2802" t="str">
            <v>CHRISTCHURCH</v>
          </cell>
          <cell r="F2802" t="str">
            <v>DORSET</v>
          </cell>
          <cell r="G2802" t="str">
            <v>BH23 6BG</v>
          </cell>
        </row>
        <row r="2803">
          <cell r="A2803" t="str">
            <v>E201</v>
          </cell>
          <cell r="B2803" t="str">
            <v>EASYMIX CONCRETE LTD</v>
          </cell>
          <cell r="C2803" t="str">
            <v>47-49 BURROWFIELDS IND ESTATE</v>
          </cell>
          <cell r="D2803" t="str">
            <v/>
          </cell>
          <cell r="E2803" t="str">
            <v>WELWYN GARDEN CITY</v>
          </cell>
          <cell r="F2803" t="str">
            <v>HERTFORDSHIRE</v>
          </cell>
          <cell r="G2803" t="str">
            <v>AL7 4SS</v>
          </cell>
        </row>
        <row r="2804">
          <cell r="A2804" t="str">
            <v>E202</v>
          </cell>
          <cell r="B2804" t="str">
            <v>LAING O'ROUKE CONSTRUCTION LTD</v>
          </cell>
          <cell r="C2804" t="str">
            <v>LOR SITE OFFICE</v>
          </cell>
          <cell r="D2804" t="str">
            <v>2 ST PETER'S SQUARE</v>
          </cell>
          <cell r="E2804" t="str">
            <v>BACK GEORGE STREET</v>
          </cell>
          <cell r="F2804" t="str">
            <v>MANCHESTER</v>
          </cell>
          <cell r="G2804" t="str">
            <v>M1 4LX</v>
          </cell>
        </row>
        <row r="2805">
          <cell r="A2805" t="str">
            <v>E203</v>
          </cell>
          <cell r="B2805" t="str">
            <v>EURAMCO LIMITED</v>
          </cell>
          <cell r="C2805" t="str">
            <v>UNIT 2 ANGLIAN BUSINESS PARK</v>
          </cell>
          <cell r="D2805" t="str">
            <v>ORCHARD ROAD</v>
          </cell>
          <cell r="E2805" t="str">
            <v>ROYSTON</v>
          </cell>
          <cell r="F2805" t="str">
            <v>HERTFORDSHIRE</v>
          </cell>
          <cell r="G2805" t="str">
            <v>SG8 5TW</v>
          </cell>
        </row>
        <row r="2806">
          <cell r="A2806" t="str">
            <v>E204</v>
          </cell>
          <cell r="B2806" t="str">
            <v>EXPANDED LTD STH CIVILS</v>
          </cell>
          <cell r="C2806" t="str">
            <v>MOORLAND ROAD</v>
          </cell>
          <cell r="D2806" t="str">
            <v>OFF BROAD STREET</v>
          </cell>
          <cell r="E2806" t="str">
            <v>DAGENHAM</v>
          </cell>
          <cell r="F2806" t="str">
            <v>ESSEX</v>
          </cell>
          <cell r="G2806" t="str">
            <v>RM10 9HU</v>
          </cell>
        </row>
        <row r="2807">
          <cell r="A2807" t="str">
            <v>E205</v>
          </cell>
          <cell r="B2807" t="str">
            <v>EXPANDED STRUCTURES</v>
          </cell>
          <cell r="C2807" t="str">
            <v>SYDNEY RUSSELL SCHOOL</v>
          </cell>
          <cell r="D2807" t="str">
            <v>PARSLOES AVENUE</v>
          </cell>
          <cell r="E2807" t="str">
            <v>DAGENHAM</v>
          </cell>
          <cell r="F2807" t="str">
            <v>ESSEX</v>
          </cell>
          <cell r="G2807" t="str">
            <v>RM9 5QT</v>
          </cell>
        </row>
        <row r="2808">
          <cell r="A2808" t="str">
            <v>E206</v>
          </cell>
          <cell r="B2808" t="str">
            <v>EXCEL BUILDING SURVEYING LTD</v>
          </cell>
          <cell r="C2808" t="str">
            <v>37 LONGSHIPS, BEAUMONT PARK</v>
          </cell>
          <cell r="D2808" t="str">
            <v>LONGSHIPS</v>
          </cell>
          <cell r="E2808" t="str">
            <v>Littlehampton</v>
          </cell>
          <cell r="F2808" t="str">
            <v>SUSSEX</v>
          </cell>
          <cell r="G2808" t="str">
            <v>BN17 6SL</v>
          </cell>
        </row>
        <row r="2809">
          <cell r="A2809" t="str">
            <v>E207</v>
          </cell>
          <cell r="B2809" t="str">
            <v>EXPORATION &amp; TESTING ASS LTD</v>
          </cell>
          <cell r="C2809" t="str">
            <v>TEESWORKS</v>
          </cell>
          <cell r="D2809" t="str">
            <v>PRAIRIE PHASE 2 SITE</v>
          </cell>
          <cell r="E2809" t="str">
            <v>MIDDLESBROUGH</v>
          </cell>
          <cell r="F2809" t="str">
            <v>YORKSHIRE</v>
          </cell>
          <cell r="G2809" t="str">
            <v>TS6 6TX</v>
          </cell>
        </row>
        <row r="2810">
          <cell r="A2810" t="str">
            <v>E208</v>
          </cell>
          <cell r="B2810" t="str">
            <v>LIDL GREAT BRITAIN LTD</v>
          </cell>
          <cell r="C2810" t="str">
            <v>FOXES FIELD</v>
          </cell>
          <cell r="D2810" t="str">
            <v>BROWNHILL WAY</v>
          </cell>
          <cell r="E2810" t="str">
            <v>NURSLING, SOUTHAMPTON</v>
          </cell>
          <cell r="F2810" t="str">
            <v>HAMPSHIRE</v>
          </cell>
          <cell r="G2810" t="str">
            <v>SO16 0AW</v>
          </cell>
        </row>
        <row r="2811">
          <cell r="A2811" t="str">
            <v>E209</v>
          </cell>
          <cell r="B2811" t="str">
            <v>EXPANDED STRUCTURES</v>
          </cell>
          <cell r="C2811" t="str">
            <v>ROSEBANK 1-3</v>
          </cell>
          <cell r="D2811" t="str">
            <v>BROUGHTON ROAD</v>
          </cell>
          <cell r="E2811" t="str">
            <v>EDINBURGH</v>
          </cell>
          <cell r="F2811" t="str">
            <v>MIDLOTHIAN</v>
          </cell>
          <cell r="G2811" t="str">
            <v>EH6 5BB</v>
          </cell>
        </row>
        <row r="2812">
          <cell r="A2812" t="str">
            <v>E210</v>
          </cell>
          <cell r="B2812" t="str">
            <v>EURO LAB SUPPLIES LTD</v>
          </cell>
          <cell r="C2812" t="str">
            <v>UNIT 43/44, FOURWAYS</v>
          </cell>
          <cell r="D2812" t="str">
            <v>CARLYON ROAD INDUSTRIAL ESTATE</v>
          </cell>
          <cell r="E2812" t="str">
            <v>ATHERSTONE</v>
          </cell>
          <cell r="F2812" t="str">
            <v>WARWICKSHIRE</v>
          </cell>
          <cell r="G2812" t="str">
            <v>CV9 1LH</v>
          </cell>
        </row>
        <row r="2813">
          <cell r="A2813" t="str">
            <v>E211</v>
          </cell>
          <cell r="B2813" t="str">
            <v>BALFOUR BEATTY</v>
          </cell>
          <cell r="C2813" t="str">
            <v>KINGS BUSINESS PARK</v>
          </cell>
          <cell r="D2813" t="str">
            <v>KINGS DRIVE</v>
          </cell>
          <cell r="E2813" t="str">
            <v>PRESCOT</v>
          </cell>
          <cell r="F2813" t="str">
            <v>LANCASHIRE</v>
          </cell>
          <cell r="G2813" t="str">
            <v>L34 1PJ</v>
          </cell>
        </row>
        <row r="2814">
          <cell r="A2814" t="str">
            <v>E212</v>
          </cell>
          <cell r="B2814" t="str">
            <v>EXPANDED STRUCTURES LTD</v>
          </cell>
          <cell r="C2814" t="str">
            <v>WEST LOTHIAN CIVIC CENTRE</v>
          </cell>
          <cell r="D2814" t="str">
            <v>HOWDEN SOUTH ROAD</v>
          </cell>
          <cell r="E2814" t="str">
            <v>LIVINGSTON</v>
          </cell>
          <cell r="F2814" t="str">
            <v>WEST LOTHIAN</v>
          </cell>
          <cell r="G2814" t="str">
            <v>EH54 6AD</v>
          </cell>
        </row>
        <row r="2815">
          <cell r="A2815" t="str">
            <v>E213</v>
          </cell>
          <cell r="B2815" t="str">
            <v>EXPANDED STRUCTURES</v>
          </cell>
          <cell r="C2815" t="str">
            <v>EMBASSY COURT</v>
          </cell>
          <cell r="D2815" t="str">
            <v>WELLINGTON ROAD</v>
          </cell>
          <cell r="E2815" t="str">
            <v>ST JOHNS WOOD</v>
          </cell>
          <cell r="F2815" t="str">
            <v>LONDON</v>
          </cell>
          <cell r="G2815" t="str">
            <v>SW8 9SX</v>
          </cell>
        </row>
        <row r="2816">
          <cell r="A2816" t="str">
            <v>E214</v>
          </cell>
          <cell r="B2816" t="str">
            <v>EXPANDED STRUCTUREES</v>
          </cell>
          <cell r="C2816" t="str">
            <v>GRAFTON SEWAGE DEV</v>
          </cell>
          <cell r="D2816" t="str">
            <v>63 OLD TOWN</v>
          </cell>
          <cell r="E2816" t="str">
            <v/>
          </cell>
          <cell r="F2816" t="str">
            <v>LONDON</v>
          </cell>
          <cell r="G2816" t="str">
            <v>SW4 0LG</v>
          </cell>
        </row>
        <row r="2817">
          <cell r="A2817" t="str">
            <v>E215</v>
          </cell>
          <cell r="B2817" t="str">
            <v>EXPANDED STRUCTURES</v>
          </cell>
          <cell r="C2817" t="str">
            <v>BOVIS LEND LEASE SITE OFFICE</v>
          </cell>
          <cell r="D2817" t="str">
            <v>566, CHISWICK HIGH ROAD</v>
          </cell>
          <cell r="E2817" t="str">
            <v/>
          </cell>
          <cell r="F2817" t="str">
            <v>LONDON</v>
          </cell>
          <cell r="G2817" t="str">
            <v>W4 5YA</v>
          </cell>
        </row>
        <row r="2818">
          <cell r="A2818" t="str">
            <v>E216</v>
          </cell>
          <cell r="B2818" t="str">
            <v>SOCOTEC</v>
          </cell>
          <cell r="C2818" t="str">
            <v>23A MARSHGATE BUSINESS CENTRE</v>
          </cell>
          <cell r="D2818" t="str">
            <v>10 - 12 MARSHGATE LANE</v>
          </cell>
          <cell r="E2818" t="str">
            <v>STRATFORD</v>
          </cell>
          <cell r="F2818" t="str">
            <v>LONDON</v>
          </cell>
          <cell r="G2818" t="str">
            <v>E15 2NH</v>
          </cell>
        </row>
        <row r="2819">
          <cell r="A2819" t="str">
            <v>E217</v>
          </cell>
          <cell r="B2819" t="str">
            <v>KIER INFRA &amp; O'SEAS LTD</v>
          </cell>
          <cell r="C2819" t="str">
            <v>SERVCE ENTRACE 2, REAR OF NEXT</v>
          </cell>
          <cell r="D2819" t="str">
            <v>CASTLEPOINT SHOP CENTRE</v>
          </cell>
          <cell r="E2819" t="str">
            <v>OFF YEOMANS RD, BOURNEMOUTH</v>
          </cell>
          <cell r="F2819" t="str">
            <v>DORSET</v>
          </cell>
          <cell r="G2819" t="str">
            <v>BH8 9UY</v>
          </cell>
        </row>
        <row r="2820">
          <cell r="A2820" t="str">
            <v>E218</v>
          </cell>
          <cell r="B2820" t="str">
            <v>EXPANDED STRUCTURES LIMITED</v>
          </cell>
          <cell r="C2820" t="str">
            <v>C/O LAING O'ROURKE PROJ OFF</v>
          </cell>
          <cell r="D2820" t="str">
            <v>JUPITER 2 RYLAND STREET</v>
          </cell>
          <cell r="E2820" t="str">
            <v>BIRMINGHAM</v>
          </cell>
          <cell r="F2820" t="str">
            <v>WEST MIDLANDS</v>
          </cell>
          <cell r="G2820" t="str">
            <v>B16 8BL</v>
          </cell>
        </row>
        <row r="2821">
          <cell r="A2821" t="str">
            <v>E219</v>
          </cell>
          <cell r="B2821" t="str">
            <v>EKSPAN LTD</v>
          </cell>
          <cell r="C2821" t="str">
            <v>AMERICAN BRIDGE COMPOUND</v>
          </cell>
          <cell r="D2821" t="str">
            <v>FERRY RD, NORTH QUEENSFERRY,</v>
          </cell>
          <cell r="E2821" t="str">
            <v>INVERKEITHING</v>
          </cell>
          <cell r="F2821" t="str">
            <v>FIFE</v>
          </cell>
          <cell r="G2821" t="str">
            <v>KY11 1ET</v>
          </cell>
        </row>
        <row r="2822">
          <cell r="A2822" t="str">
            <v>E220</v>
          </cell>
          <cell r="B2822" t="str">
            <v>EMPACE CONSULTING LTD</v>
          </cell>
          <cell r="C2822" t="str">
            <v>1ST FLOOR, 374A LEEDS ROAD</v>
          </cell>
          <cell r="D2822" t="str">
            <v>BRADFORD</v>
          </cell>
          <cell r="E2822" t="str">
            <v/>
          </cell>
          <cell r="F2822" t="str">
            <v>YORKSHIRE</v>
          </cell>
          <cell r="G2822" t="str">
            <v>BD3 9QX</v>
          </cell>
        </row>
        <row r="2823">
          <cell r="A2823" t="str">
            <v>E221</v>
          </cell>
          <cell r="B2823" t="str">
            <v>EXPANDED STRUCTURES LTD</v>
          </cell>
          <cell r="C2823" t="str">
            <v>LINK 62 HAVERTOP LANE</v>
          </cell>
          <cell r="D2823" t="str">
            <v>NORMANTON</v>
          </cell>
          <cell r="E2823" t="str">
            <v>WAKEFIELD</v>
          </cell>
          <cell r="F2823" t="str">
            <v>WEST YORKSHIRE</v>
          </cell>
          <cell r="G2823" t="str">
            <v>WF7 6HX</v>
          </cell>
        </row>
        <row r="2824">
          <cell r="A2824" t="str">
            <v>E222</v>
          </cell>
          <cell r="B2824" t="str">
            <v>EUROFOREST LTD</v>
          </cell>
          <cell r="C2824" t="str">
            <v>KARLSTAD HOUSE</v>
          </cell>
          <cell r="D2824" t="str">
            <v>3 MERCHANTS DRIVE</v>
          </cell>
          <cell r="E2824" t="str">
            <v>PARKHOUSE, CARLISLE</v>
          </cell>
          <cell r="F2824" t="str">
            <v>CUMBRIA</v>
          </cell>
          <cell r="G2824" t="str">
            <v>CA3 0JW</v>
          </cell>
        </row>
        <row r="2825">
          <cell r="A2825" t="str">
            <v>E223</v>
          </cell>
          <cell r="B2825" t="str">
            <v>EARTH ENVIRONMENTAL &amp; GEOTECH</v>
          </cell>
          <cell r="C2825" t="str">
            <v>STUDIO 3, TOLL BRIDGE STUDIOS</v>
          </cell>
          <cell r="D2825" t="str">
            <v>TOLL BRIDGE ROAD</v>
          </cell>
          <cell r="E2825" t="str">
            <v>BATH</v>
          </cell>
          <cell r="F2825" t="str">
            <v>SOMERSET</v>
          </cell>
          <cell r="G2825" t="str">
            <v>BA1 7DE</v>
          </cell>
        </row>
        <row r="2826">
          <cell r="A2826" t="str">
            <v>E224</v>
          </cell>
          <cell r="B2826" t="str">
            <v>EUROTRADE UNIVERSAL LTD</v>
          </cell>
          <cell r="C2826" t="str">
            <v>39A WINDSOR ROAD</v>
          </cell>
          <cell r="D2826" t="str">
            <v>NEATH</v>
          </cell>
          <cell r="E2826" t="str">
            <v/>
          </cell>
          <cell r="F2826" t="str">
            <v>WALES</v>
          </cell>
          <cell r="G2826" t="str">
            <v>SA11 1NB</v>
          </cell>
        </row>
        <row r="2827">
          <cell r="A2827" t="str">
            <v>E225</v>
          </cell>
          <cell r="B2827" t="str">
            <v>EDINA POWER LTD</v>
          </cell>
          <cell r="C2827" t="str">
            <v>LISSUE INDUSTRIAL ESTATE</v>
          </cell>
          <cell r="D2827" t="str">
            <v/>
          </cell>
          <cell r="E2827" t="str">
            <v>LISBURN</v>
          </cell>
          <cell r="F2827" t="str">
            <v>CO ANTRIM</v>
          </cell>
          <cell r="G2827" t="str">
            <v>BT28 2RE</v>
          </cell>
        </row>
        <row r="2828">
          <cell r="A2828" t="str">
            <v>E226</v>
          </cell>
          <cell r="B2828" t="str">
            <v>EUROVIA ROADSTONE</v>
          </cell>
          <cell r="C2828" t="str">
            <v>1 WESTERN DOCK</v>
          </cell>
          <cell r="D2828" t="str">
            <v>CHEQUERS DOCK</v>
          </cell>
          <cell r="E2828" t="str">
            <v>DAGENHAM</v>
          </cell>
          <cell r="F2828" t="str">
            <v>ESSEX</v>
          </cell>
          <cell r="G2828" t="str">
            <v>RM9 6QD</v>
          </cell>
        </row>
        <row r="2829">
          <cell r="A2829" t="str">
            <v>E227</v>
          </cell>
          <cell r="B2829" t="str">
            <v>EXPANDED LTD</v>
          </cell>
          <cell r="C2829" t="str">
            <v>CARSE VIEW CENTRE</v>
          </cell>
          <cell r="D2829" t="str">
            <v>4 TOM MDONALD AVENUE</v>
          </cell>
          <cell r="E2829" t="str">
            <v>MEDDI PARK, DUNDEE</v>
          </cell>
          <cell r="F2829" t="str">
            <v>ANGUS</v>
          </cell>
          <cell r="G2829" t="str">
            <v>DD2 1NH</v>
          </cell>
        </row>
        <row r="2830">
          <cell r="A2830" t="str">
            <v>E228</v>
          </cell>
          <cell r="B2830" t="str">
            <v>EPMS SUPPLIES LTD</v>
          </cell>
          <cell r="C2830" t="str">
            <v>GALIFORD TRY SITE OFFICES</v>
          </cell>
          <cell r="D2830" t="str">
            <v>A165 SCARBOROUGH ROAD</v>
          </cell>
          <cell r="E2830" t="str">
            <v>BRIDLINGTON</v>
          </cell>
          <cell r="F2830" t="str">
            <v>E. YORKSHIRE</v>
          </cell>
          <cell r="G2830" t="str">
            <v>YO16 7NG</v>
          </cell>
        </row>
        <row r="2831">
          <cell r="A2831" t="str">
            <v>E229</v>
          </cell>
          <cell r="B2831" t="str">
            <v>EXPANDED LTD NTH CIVILS</v>
          </cell>
          <cell r="C2831" t="str">
            <v>ACCOUNTS DEPT, BRIDGE PLACE</v>
          </cell>
          <cell r="D2831" t="str">
            <v>ANCHOR BOULEVARD, CROSSWAYS</v>
          </cell>
          <cell r="E2831" t="str">
            <v>DARTFORD</v>
          </cell>
          <cell r="F2831" t="str">
            <v>KENT</v>
          </cell>
          <cell r="G2831" t="str">
            <v>DA2 6SN</v>
          </cell>
        </row>
        <row r="2832">
          <cell r="A2832" t="str">
            <v>E230</v>
          </cell>
          <cell r="B2832" t="str">
            <v>EGNIOL ENVIRONMENTAL LTD</v>
          </cell>
          <cell r="C2832" t="str">
            <v>LLYS ONNEN, FFORDD Y LLYN</v>
          </cell>
          <cell r="D2832" t="str">
            <v>PARC MENAI</v>
          </cell>
          <cell r="E2832" t="str">
            <v>BANGOR</v>
          </cell>
          <cell r="F2832" t="str">
            <v>GWYNEDD</v>
          </cell>
          <cell r="G2832" t="str">
            <v>LL57 4DF</v>
          </cell>
        </row>
        <row r="2833">
          <cell r="A2833" t="str">
            <v>E231</v>
          </cell>
          <cell r="B2833" t="str">
            <v>ELTAKAMUL INTERGRATING SOLUTIO</v>
          </cell>
          <cell r="C2833" t="str">
            <v>FLAT 4/2</v>
          </cell>
          <cell r="D2833" t="str">
            <v>805 ARGYLE STREET</v>
          </cell>
          <cell r="E2833" t="str">
            <v>GLASGOW</v>
          </cell>
          <cell r="F2833" t="str">
            <v>LANARKSHIRE</v>
          </cell>
          <cell r="G2833" t="str">
            <v>G3 8JW</v>
          </cell>
        </row>
        <row r="2834">
          <cell r="A2834" t="str">
            <v>E232</v>
          </cell>
          <cell r="B2834" t="str">
            <v>EXPANDED LTD STH CIVILS</v>
          </cell>
          <cell r="C2834" t="str">
            <v>SITE OFFICES</v>
          </cell>
          <cell r="D2834" t="str">
            <v>OXFORD BROOKS CAMPUS</v>
          </cell>
          <cell r="E2834" t="str">
            <v>HEADINGTON</v>
          </cell>
          <cell r="F2834" t="str">
            <v>OXFORDSHIRE</v>
          </cell>
          <cell r="G2834" t="str">
            <v>OX3 0BP</v>
          </cell>
        </row>
        <row r="2835">
          <cell r="A2835" t="str">
            <v>E233</v>
          </cell>
          <cell r="B2835" t="str">
            <v>EVERGREEN DESIGN UK LTD</v>
          </cell>
          <cell r="C2835" t="str">
            <v>ROWANS</v>
          </cell>
          <cell r="D2835" t="str">
            <v>HALE PURLIEU</v>
          </cell>
          <cell r="E2835" t="str">
            <v>FORDINGBRIDGE</v>
          </cell>
          <cell r="F2835" t="str">
            <v>HAMPSHIRE</v>
          </cell>
          <cell r="G2835" t="str">
            <v>SP6 2NN</v>
          </cell>
        </row>
        <row r="2836">
          <cell r="A2836" t="str">
            <v>E234</v>
          </cell>
          <cell r="B2836" t="str">
            <v>EXPANDED OFFICE</v>
          </cell>
          <cell r="C2836" t="str">
            <v>OFF A452</v>
          </cell>
          <cell r="D2836" t="str">
            <v/>
          </cell>
          <cell r="E2836" t="str">
            <v>COLESHILL</v>
          </cell>
          <cell r="F2836" t="str">
            <v>WARWICKSHIRE</v>
          </cell>
          <cell r="G2836" t="str">
            <v>B46 3HX</v>
          </cell>
        </row>
        <row r="2837">
          <cell r="A2837" t="str">
            <v>E235</v>
          </cell>
          <cell r="B2837" t="str">
            <v>ESW CONSTRUCTION SERVICES LTD</v>
          </cell>
          <cell r="C2837" t="str">
            <v>UNIT A, BERKELEY COURT B PARK</v>
          </cell>
          <cell r="D2837" t="str">
            <v/>
          </cell>
          <cell r="E2837" t="str">
            <v>EARL RUSSEL WAY</v>
          </cell>
          <cell r="F2837" t="str">
            <v>BRISTOL</v>
          </cell>
          <cell r="G2837" t="str">
            <v>BS5 0BX</v>
          </cell>
        </row>
        <row r="2838">
          <cell r="A2838" t="str">
            <v>E236</v>
          </cell>
          <cell r="B2838" t="str">
            <v>EXPANDED LTD STH CIVILS</v>
          </cell>
          <cell r="C2838" t="str">
            <v>BRILL PLACE</v>
          </cell>
          <cell r="D2838" t="str">
            <v>OFF MIDLAND ROAD</v>
          </cell>
          <cell r="E2838" t="str">
            <v/>
          </cell>
          <cell r="F2838" t="str">
            <v>LONDON</v>
          </cell>
          <cell r="G2838" t="str">
            <v>NW1 1HG</v>
          </cell>
        </row>
        <row r="2839">
          <cell r="A2839" t="str">
            <v>E237</v>
          </cell>
          <cell r="B2839" t="str">
            <v>ENGEL CONSTRUCTION LTD</v>
          </cell>
          <cell r="C2839" t="str">
            <v>9 BATHGATE ROAD</v>
          </cell>
          <cell r="D2839" t="str">
            <v>WIMBLEDON</v>
          </cell>
          <cell r="E2839" t="str">
            <v/>
          </cell>
          <cell r="F2839" t="str">
            <v>LONDON</v>
          </cell>
          <cell r="G2839" t="str">
            <v>SW19 5PW</v>
          </cell>
        </row>
        <row r="2840">
          <cell r="A2840" t="str">
            <v>E238</v>
          </cell>
          <cell r="B2840" t="str">
            <v>ELKEM LTD</v>
          </cell>
          <cell r="C2840" t="str">
            <v>UNIT 17, JESSOPS RIVERSIDE</v>
          </cell>
          <cell r="D2840" t="str">
            <v>BRIGHTSIDE LANE</v>
          </cell>
          <cell r="E2840" t="str">
            <v>SHEFFIELD</v>
          </cell>
          <cell r="F2840" t="str">
            <v>SOUTH YORKSHIRE</v>
          </cell>
          <cell r="G2840" t="str">
            <v>S9 2RX</v>
          </cell>
        </row>
        <row r="2841">
          <cell r="A2841" t="str">
            <v>E239</v>
          </cell>
          <cell r="B2841" t="str">
            <v>EUROFINS CHEMTEST LTD</v>
          </cell>
          <cell r="C2841" t="str">
            <v>DEPOT ROAD</v>
          </cell>
          <cell r="D2841" t="str">
            <v/>
          </cell>
          <cell r="E2841" t="str">
            <v>NEWMARKET</v>
          </cell>
          <cell r="F2841" t="str">
            <v>CAMBRIDGESHIRE</v>
          </cell>
          <cell r="G2841" t="str">
            <v>CB8 0AL</v>
          </cell>
        </row>
        <row r="2842">
          <cell r="A2842" t="str">
            <v>E240</v>
          </cell>
          <cell r="B2842" t="str">
            <v>EDENTRILLICK QUARRIES</v>
          </cell>
          <cell r="C2842" t="str">
            <v>LAGANGREEN ROAD</v>
          </cell>
          <cell r="D2842" t="str">
            <v/>
          </cell>
          <cell r="E2842" t="str">
            <v>DROMORE</v>
          </cell>
          <cell r="F2842" t="str">
            <v>CO. DOWN</v>
          </cell>
          <cell r="G2842" t="str">
            <v>BT25 1EL</v>
          </cell>
        </row>
        <row r="2843">
          <cell r="A2843" t="str">
            <v>E241</v>
          </cell>
          <cell r="B2843" t="str">
            <v>EXPANDED STRUCTURES LIMITED</v>
          </cell>
          <cell r="C2843" t="str">
            <v>CARBARNS SWT</v>
          </cell>
          <cell r="D2843" t="str">
            <v>CARBARNS ROAD</v>
          </cell>
          <cell r="E2843" t="str">
            <v>WISHAW</v>
          </cell>
          <cell r="F2843" t="str">
            <v>LANARKSHIRE</v>
          </cell>
          <cell r="G2843" t="str">
            <v>ML2 0BZ</v>
          </cell>
        </row>
        <row r="2844">
          <cell r="A2844" t="str">
            <v>E242</v>
          </cell>
          <cell r="B2844" t="str">
            <v>ECO READYMIX</v>
          </cell>
          <cell r="C2844" t="str">
            <v>HAFOD ROAD</v>
          </cell>
          <cell r="D2844" t="str">
            <v>RUABON</v>
          </cell>
          <cell r="E2844" t="str">
            <v>WREXHAM</v>
          </cell>
          <cell r="F2844" t="str">
            <v>CLWYD</v>
          </cell>
          <cell r="G2844" t="str">
            <v>LL14 6ET</v>
          </cell>
        </row>
        <row r="2845">
          <cell r="A2845" t="str">
            <v>E243</v>
          </cell>
          <cell r="B2845" t="str">
            <v>SOCOTEC</v>
          </cell>
          <cell r="C2845" t="str">
            <v>STORES</v>
          </cell>
          <cell r="D2845" t="str">
            <v>SUTTON ROW</v>
          </cell>
          <cell r="E2845" t="str">
            <v>OFF SOHO SQUARE</v>
          </cell>
          <cell r="F2845" t="str">
            <v>LONDON</v>
          </cell>
          <cell r="G2845" t="str">
            <v>W1D 4NR</v>
          </cell>
        </row>
        <row r="2846">
          <cell r="A2846" t="str">
            <v>E244</v>
          </cell>
          <cell r="B2846" t="str">
            <v>EXPANDED LTD NTH CIVILS</v>
          </cell>
          <cell r="C2846" t="str">
            <v>C/O ST PATRICKS RC HIGH SCHOOL</v>
          </cell>
          <cell r="D2846" t="str">
            <v>ACCESS VIA 56 NEW LANE  ONLY</v>
          </cell>
          <cell r="E2846" t="str">
            <v>ECCLES, MANCHESTER</v>
          </cell>
          <cell r="F2846" t="str">
            <v>LANCASHIRE</v>
          </cell>
          <cell r="G2846" t="str">
            <v>M30 7JJ</v>
          </cell>
        </row>
        <row r="2847">
          <cell r="A2847" t="str">
            <v>E245</v>
          </cell>
          <cell r="B2847" t="str">
            <v>EXPANDED LTD NTH CIVILS</v>
          </cell>
          <cell r="C2847" t="str">
            <v>HARDY FARM/LANE</v>
          </cell>
          <cell r="D2847" t="str">
            <v>CHORLTON-CUM-HARDY</v>
          </cell>
          <cell r="E2847" t="str">
            <v>MANCHESTER</v>
          </cell>
          <cell r="F2847" t="str">
            <v>LANCASHIRE</v>
          </cell>
          <cell r="G2847" t="str">
            <v>M21 8DN</v>
          </cell>
        </row>
        <row r="2848">
          <cell r="A2848" t="str">
            <v>E246E</v>
          </cell>
          <cell r="B2848" t="str">
            <v>4D STRUCTURES</v>
          </cell>
          <cell r="C2848" t="str">
            <v/>
          </cell>
          <cell r="D2848" t="str">
            <v/>
          </cell>
          <cell r="E2848" t="str">
            <v/>
          </cell>
          <cell r="F2848" t="str">
            <v>LONDON</v>
          </cell>
          <cell r="G2848" t="str">
            <v/>
          </cell>
        </row>
        <row r="2849">
          <cell r="A2849" t="str">
            <v>E247</v>
          </cell>
          <cell r="B2849" t="str">
            <v>ENGINEERING AGENCIES LTD</v>
          </cell>
          <cell r="C2849" t="str">
            <v>HALBEATH ROAD</v>
          </cell>
          <cell r="D2849" t="str">
            <v/>
          </cell>
          <cell r="E2849" t="str">
            <v>DUNFERMLINE</v>
          </cell>
          <cell r="F2849" t="str">
            <v>FIFE</v>
          </cell>
          <cell r="G2849" t="str">
            <v>KY12 7RS</v>
          </cell>
        </row>
        <row r="2850">
          <cell r="A2850" t="str">
            <v>E248</v>
          </cell>
          <cell r="B2850" t="str">
            <v>ENV CONSULTING</v>
          </cell>
          <cell r="C2850" t="str">
            <v>1 ROWAN COURT</v>
          </cell>
          <cell r="D2850" t="str">
            <v>CAVALRY PARK</v>
          </cell>
          <cell r="E2850" t="str">
            <v>PEEBLES</v>
          </cell>
          <cell r="F2850" t="str">
            <v>PEEBLESHIRE</v>
          </cell>
          <cell r="G2850" t="str">
            <v>EH45 9BU</v>
          </cell>
        </row>
        <row r="2851">
          <cell r="A2851" t="str">
            <v>E249</v>
          </cell>
          <cell r="B2851" t="str">
            <v>ELECTRIFY</v>
          </cell>
          <cell r="C2851" t="str">
            <v>FLAT A</v>
          </cell>
          <cell r="D2851" t="str">
            <v>148 LOWER CLAPTON ROAD</v>
          </cell>
          <cell r="E2851" t="str">
            <v/>
          </cell>
          <cell r="F2851" t="str">
            <v>LONDON</v>
          </cell>
          <cell r="G2851" t="str">
            <v>E5 0QJ</v>
          </cell>
        </row>
        <row r="2852">
          <cell r="A2852" t="str">
            <v>E250</v>
          </cell>
          <cell r="B2852" t="str">
            <v>CONSTRUCTION TESTING SOLUTIONS</v>
          </cell>
          <cell r="C2852" t="str">
            <v>199A NORTH ROAD</v>
          </cell>
          <cell r="D2852" t="str">
            <v>YATE</v>
          </cell>
          <cell r="E2852" t="str">
            <v>BRISTOL</v>
          </cell>
          <cell r="F2852" t="str">
            <v>AVON</v>
          </cell>
          <cell r="G2852" t="str">
            <v>BS37 7LG</v>
          </cell>
        </row>
        <row r="2853">
          <cell r="A2853" t="str">
            <v>E251</v>
          </cell>
          <cell r="B2853" t="str">
            <v>EVOBEAD LTD</v>
          </cell>
          <cell r="C2853" t="str">
            <v>UNIT 9I HEPWORTH BUSINESS PARK</v>
          </cell>
          <cell r="D2853" t="str">
            <v>COEDCAE LANE</v>
          </cell>
          <cell r="E2853" t="str">
            <v>PONTYCLUN</v>
          </cell>
          <cell r="F2853" t="str">
            <v>MID GLAMORGAN</v>
          </cell>
          <cell r="G2853" t="str">
            <v>CF72 9DX</v>
          </cell>
        </row>
        <row r="2854">
          <cell r="A2854" t="str">
            <v>E252</v>
          </cell>
          <cell r="B2854" t="str">
            <v xml:space="preserve">ENZYGO GEOENVIRONMENTAL LTD   </v>
          </cell>
          <cell r="C2854" t="str">
            <v>THE BYRE</v>
          </cell>
          <cell r="D2854" t="str">
            <v>WOODEND LANE</v>
          </cell>
          <cell r="E2854" t="str">
            <v>CROMHALL</v>
          </cell>
          <cell r="F2854" t="str">
            <v>GLOUCESTER</v>
          </cell>
          <cell r="G2854" t="str">
            <v>GL12 8AA</v>
          </cell>
        </row>
        <row r="2855">
          <cell r="A2855" t="str">
            <v>E253</v>
          </cell>
          <cell r="B2855" t="str">
            <v>E TERRY GROUNDWORKS LTD</v>
          </cell>
          <cell r="C2855" t="str">
            <v>HOWNINGS FARM</v>
          </cell>
          <cell r="D2855" t="str">
            <v>SCHOOL ROAD, HANBURY</v>
          </cell>
          <cell r="E2855" t="str">
            <v>DROITWICH</v>
          </cell>
          <cell r="F2855" t="str">
            <v>WORCESTERSHIRE</v>
          </cell>
          <cell r="G2855" t="str">
            <v>WR9 7DZ</v>
          </cell>
        </row>
        <row r="2856">
          <cell r="A2856" t="str">
            <v>E254</v>
          </cell>
          <cell r="B2856" t="str">
            <v>EUROFOREST LTD</v>
          </cell>
          <cell r="C2856" t="str">
            <v>THE OLD COAL YARD</v>
          </cell>
          <cell r="D2856" t="str">
            <v>PIKE ROAD INDUSTRAIL ESTATE</v>
          </cell>
          <cell r="E2856" t="str">
            <v>PIKE ROAD, EYTHORNE</v>
          </cell>
          <cell r="F2856" t="str">
            <v>DOVER, KENT</v>
          </cell>
          <cell r="G2856" t="str">
            <v>CT15 4NL</v>
          </cell>
        </row>
        <row r="2857">
          <cell r="A2857" t="str">
            <v>E255</v>
          </cell>
          <cell r="B2857" t="str">
            <v>EXPANDED LTD</v>
          </cell>
          <cell r="C2857" t="str">
            <v>HS2 ENABLING WORKS</v>
          </cell>
          <cell r="D2857" t="str">
            <v>EAST WAY, BICKENHILL AND</v>
          </cell>
          <cell r="E2857" t="str">
            <v>MARSTON GREEN, SOLIHULL</v>
          </cell>
          <cell r="F2857" t="str">
            <v>WEST MIDLANDS</v>
          </cell>
          <cell r="G2857" t="str">
            <v>B92 0HH</v>
          </cell>
        </row>
        <row r="2858">
          <cell r="A2858" t="str">
            <v>E256</v>
          </cell>
          <cell r="B2858" t="str">
            <v>SOCOTEC</v>
          </cell>
          <cell r="C2858" t="str">
            <v>15 INVERALMOND INDUSTRIAL EST</v>
          </cell>
          <cell r="D2858" t="str">
            <v/>
          </cell>
          <cell r="E2858" t="str">
            <v>PERTH</v>
          </cell>
          <cell r="F2858" t="str">
            <v>PERTHSHIRE</v>
          </cell>
          <cell r="G2858" t="str">
            <v>PH1 3UQ</v>
          </cell>
        </row>
        <row r="2859">
          <cell r="A2859" t="str">
            <v>E257</v>
          </cell>
          <cell r="B2859" t="str">
            <v>EASTERN WASTE DISPOSAL LTD</v>
          </cell>
          <cell r="C2859" t="str">
            <v>MORSES LANE INDUSTRIAL ESTATE</v>
          </cell>
          <cell r="D2859" t="str">
            <v>BRIGHTLINGSEA</v>
          </cell>
          <cell r="E2859" t="str">
            <v>COLCHESTER</v>
          </cell>
          <cell r="F2859" t="str">
            <v>ESSEX</v>
          </cell>
          <cell r="G2859" t="str">
            <v>CO7 0SD</v>
          </cell>
        </row>
        <row r="2860">
          <cell r="A2860" t="str">
            <v>E258</v>
          </cell>
          <cell r="B2860" t="str">
            <v>EDEN PROJECT</v>
          </cell>
          <cell r="C2860" t="str">
            <v>BODELVA</v>
          </cell>
          <cell r="D2860" t="str">
            <v/>
          </cell>
          <cell r="E2860" t="str">
            <v/>
          </cell>
          <cell r="F2860" t="str">
            <v>CORNWALL</v>
          </cell>
          <cell r="G2860" t="str">
            <v>PL24 2SG</v>
          </cell>
        </row>
        <row r="2861">
          <cell r="A2861" t="str">
            <v>E259</v>
          </cell>
          <cell r="B2861" t="str">
            <v>EXPANDED - LONDON DOCK PROJECT</v>
          </cell>
          <cell r="C2861" t="str">
            <v>9 PENNINGTON STREET</v>
          </cell>
          <cell r="D2861" t="str">
            <v/>
          </cell>
          <cell r="E2861" t="str">
            <v/>
          </cell>
          <cell r="F2861" t="str">
            <v>LONDON</v>
          </cell>
          <cell r="G2861" t="str">
            <v>E1W 2BD</v>
          </cell>
        </row>
        <row r="2862">
          <cell r="A2862" t="str">
            <v>E260</v>
          </cell>
          <cell r="B2862" t="str">
            <v>ENZYGO LTD</v>
          </cell>
          <cell r="C2862" t="str">
            <v>215 DUCIE HOUSE</v>
          </cell>
          <cell r="D2862" t="str">
            <v/>
          </cell>
          <cell r="E2862" t="str">
            <v>MANCHESTER</v>
          </cell>
          <cell r="F2862" t="str">
            <v>GREATER MANCHESTER</v>
          </cell>
          <cell r="G2862" t="str">
            <v>M15 2JW</v>
          </cell>
        </row>
        <row r="2863">
          <cell r="A2863" t="str">
            <v>E261</v>
          </cell>
          <cell r="B2863" t="str">
            <v>EMPIRE ENTERPRISS SARL</v>
          </cell>
          <cell r="C2863" t="str">
            <v>VENTURE HOUSE</v>
          </cell>
          <cell r="D2863" t="str">
            <v>2 ALRLINGTON SQUARE</v>
          </cell>
          <cell r="E2863" t="str">
            <v>DOWNSHIRE WAY, BRACKNELL</v>
          </cell>
          <cell r="F2863" t="str">
            <v>BERKSHIRE</v>
          </cell>
          <cell r="G2863" t="str">
            <v>RG12 1WA</v>
          </cell>
        </row>
        <row r="2864">
          <cell r="A2864" t="str">
            <v>E262</v>
          </cell>
          <cell r="B2864" t="str">
            <v>E &amp; M WEST</v>
          </cell>
          <cell r="C2864" t="str">
            <v>5 BALUSTRADE</v>
          </cell>
          <cell r="D2864" t="str">
            <v>LONDON ROAD</v>
          </cell>
          <cell r="E2864" t="str">
            <v>BATH</v>
          </cell>
          <cell r="F2864" t="str">
            <v>SOMERSET</v>
          </cell>
          <cell r="G2864" t="str">
            <v>BA1 6QA</v>
          </cell>
        </row>
        <row r="2865">
          <cell r="A2865" t="str">
            <v>E263</v>
          </cell>
          <cell r="B2865" t="str">
            <v>EXPANDED GEOTECHNICAL</v>
          </cell>
          <cell r="C2865" t="str">
            <v>BRIDGE PLACE 2</v>
          </cell>
          <cell r="D2865" t="str">
            <v>ANCHOR BOULEVARD, CROSSWAYS</v>
          </cell>
          <cell r="E2865" t="str">
            <v>DARTFORD</v>
          </cell>
          <cell r="F2865" t="str">
            <v>KENT</v>
          </cell>
          <cell r="G2865" t="str">
            <v>DA2 6SN</v>
          </cell>
        </row>
        <row r="2866">
          <cell r="A2866" t="str">
            <v>E264</v>
          </cell>
          <cell r="B2866" t="str">
            <v>EXCALON LTD</v>
          </cell>
          <cell r="C2866" t="str">
            <v>20 MODWEN ROAD</v>
          </cell>
          <cell r="D2866" t="str">
            <v>WATERS EDGE BUSINESS PARK</v>
          </cell>
          <cell r="E2866" t="str">
            <v>SALFORD QUAYS</v>
          </cell>
          <cell r="F2866" t="str">
            <v>SALFORD</v>
          </cell>
          <cell r="G2866" t="str">
            <v>M5 3EZ</v>
          </cell>
        </row>
        <row r="2867">
          <cell r="A2867" t="str">
            <v>E265</v>
          </cell>
          <cell r="B2867" t="str">
            <v>ABRAHAM ETISANG</v>
          </cell>
          <cell r="C2867" t="str">
            <v>2E GARRELL WAY</v>
          </cell>
          <cell r="D2867" t="str">
            <v>CUMBERNAULD</v>
          </cell>
          <cell r="E2867" t="str">
            <v>GLASGOW</v>
          </cell>
          <cell r="F2867" t="str">
            <v>LANARKSHIRE</v>
          </cell>
          <cell r="G2867" t="str">
            <v>G67 1HL</v>
          </cell>
        </row>
        <row r="2868">
          <cell r="A2868" t="str">
            <v>E266</v>
          </cell>
          <cell r="B2868" t="str">
            <v>EJC CONTRACTS LTD</v>
          </cell>
          <cell r="C2868" t="str">
            <v>386A BALLYCLARE ROAD</v>
          </cell>
          <cell r="D2868" t="str">
            <v>NEWTOWNABBEY</v>
          </cell>
          <cell r="E2868" t="str">
            <v/>
          </cell>
          <cell r="F2868" t="str">
            <v>CO.ANTRIM</v>
          </cell>
          <cell r="G2868" t="str">
            <v>BT36 4TQ</v>
          </cell>
        </row>
        <row r="2869">
          <cell r="A2869" t="str">
            <v>E267</v>
          </cell>
          <cell r="B2869" t="str">
            <v>ENVIROSOIL (REMEDIATION) LTD</v>
          </cell>
          <cell r="C2869" t="str">
            <v>UNIT 1, THE OLD DAIRY</v>
          </cell>
          <cell r="D2869" t="str">
            <v>LONG WALK</v>
          </cell>
          <cell r="E2869" t="str">
            <v>EASTON, WINCHESTER</v>
          </cell>
          <cell r="F2869" t="str">
            <v>HAMPSHIRE</v>
          </cell>
          <cell r="G2869" t="str">
            <v>SO21 1DG</v>
          </cell>
        </row>
        <row r="2870">
          <cell r="A2870" t="str">
            <v>E268</v>
          </cell>
          <cell r="B2870" t="str">
            <v>EARTH ENVIRONMENTAL &amp; GEOTECH</v>
          </cell>
          <cell r="C2870" t="str">
            <v>HOULDSWORTH MILL BUSINESS CENT</v>
          </cell>
          <cell r="D2870" t="str">
            <v>HOULDSWORTH STREET</v>
          </cell>
          <cell r="E2870" t="str">
            <v>STOCKPORT</v>
          </cell>
          <cell r="F2870" t="str">
            <v>CHESHIRE</v>
          </cell>
          <cell r="G2870" t="str">
            <v>SK5 6DA</v>
          </cell>
        </row>
        <row r="2871">
          <cell r="A2871" t="str">
            <v>E269</v>
          </cell>
          <cell r="B2871" t="str">
            <v>ENSTRUC PROCUREMENT LTD</v>
          </cell>
          <cell r="C2871" t="str">
            <v>6 THE LINEN YARD</v>
          </cell>
          <cell r="D2871" t="str">
            <v>SOUTH STREET</v>
          </cell>
          <cell r="E2871" t="str">
            <v>CREWKERNE</v>
          </cell>
          <cell r="F2871" t="str">
            <v>SOMERSET</v>
          </cell>
          <cell r="G2871" t="str">
            <v>TA18 8AB</v>
          </cell>
        </row>
        <row r="2872">
          <cell r="A2872" t="str">
            <v>E270</v>
          </cell>
          <cell r="B2872" t="str">
            <v>LAING O'ROURKE</v>
          </cell>
          <cell r="C2872" t="str">
            <v>LALEHAM BURSERIES - EXP PILIN</v>
          </cell>
          <cell r="D2872" t="str">
            <v>SHEPPERTON ROAD (B376)</v>
          </cell>
          <cell r="E2872" t="str">
            <v>SHEPPERTON</v>
          </cell>
          <cell r="F2872" t="str">
            <v>MIDDLESEX</v>
          </cell>
          <cell r="G2872" t="str">
            <v>TW17 0JN</v>
          </cell>
        </row>
        <row r="2873">
          <cell r="A2873" t="str">
            <v>E271</v>
          </cell>
          <cell r="B2873" t="str">
            <v>ENVIROSOIL (REMEDIATION) LTD</v>
          </cell>
          <cell r="C2873" t="str">
            <v>4 MILL COURT - USE ZVE024</v>
          </cell>
          <cell r="D2873" t="str">
            <v>THE SAWMILLS</v>
          </cell>
          <cell r="E2873" t="str">
            <v>DURLEY, HAMPSHIRE</v>
          </cell>
          <cell r="F2873" t="str">
            <v>SOUTHAMPTON</v>
          </cell>
          <cell r="G2873" t="str">
            <v>SO32 2EJ</v>
          </cell>
        </row>
        <row r="2874">
          <cell r="A2874" t="str">
            <v>E272</v>
          </cell>
          <cell r="B2874" t="str">
            <v>EXPANDED LTD NTH CIVILS</v>
          </cell>
          <cell r="C2874" t="str">
            <v>LEVENSHULME LEISURE CENTRE</v>
          </cell>
          <cell r="D2874" t="str">
            <v>YEW TREE AVENUE</v>
          </cell>
          <cell r="E2874" t="str">
            <v>LEVENSHULME</v>
          </cell>
          <cell r="F2874" t="str">
            <v>MANCHESTER</v>
          </cell>
          <cell r="G2874" t="str">
            <v>M19 3PH</v>
          </cell>
        </row>
        <row r="2875">
          <cell r="A2875" t="str">
            <v>E273</v>
          </cell>
          <cell r="B2875" t="str">
            <v>EID LTD</v>
          </cell>
          <cell r="C2875" t="str">
            <v>12 ST. CROSS STREET</v>
          </cell>
          <cell r="D2875" t="str">
            <v/>
          </cell>
          <cell r="E2875" t="str">
            <v/>
          </cell>
          <cell r="F2875" t="str">
            <v>LONDON</v>
          </cell>
          <cell r="G2875" t="str">
            <v>EC1N 8UB</v>
          </cell>
        </row>
        <row r="2876">
          <cell r="A2876" t="str">
            <v>E274</v>
          </cell>
          <cell r="B2876" t="str">
            <v>EXPANDED STRUCTURES LTD</v>
          </cell>
          <cell r="C2876" t="str">
            <v>C/O SMITHS TOPSOIL OF HIGHWOOD</v>
          </cell>
          <cell r="D2876" t="str">
            <v>ENTIRE FARM, INGATESTONE ROAD</v>
          </cell>
          <cell r="E2876" t="str">
            <v>CHELMSFORD</v>
          </cell>
          <cell r="F2876" t="str">
            <v>ESSEX</v>
          </cell>
          <cell r="G2876" t="str">
            <v>CM1 3RA</v>
          </cell>
        </row>
        <row r="2877">
          <cell r="A2877" t="str">
            <v>E275</v>
          </cell>
          <cell r="B2877" t="str">
            <v>EASTERN SOLENT COASTAL</v>
          </cell>
          <cell r="C2877" t="str">
            <v>C/O HAVANT BOROUGH COUNCIL</v>
          </cell>
          <cell r="D2877" t="str">
            <v>PUBLIC SERVICE PLAZA</v>
          </cell>
          <cell r="E2877" t="str">
            <v>CIVIC CENTRE ROAD</v>
          </cell>
          <cell r="F2877" t="str">
            <v>HAVANT, HAMPSHIRE</v>
          </cell>
          <cell r="G2877" t="str">
            <v>PO9 2AX</v>
          </cell>
        </row>
        <row r="2878">
          <cell r="A2878" t="str">
            <v>E276</v>
          </cell>
          <cell r="B2878" t="str">
            <v>EXPANDED LTD SCOT CIVILS</v>
          </cell>
          <cell r="C2878" t="str">
            <v>ACCOUNTS DEPT BRIDGE PLACE</v>
          </cell>
          <cell r="D2878" t="str">
            <v>ANCHOR BOULEVARD CROSSWAYS</v>
          </cell>
          <cell r="E2878" t="str">
            <v>DARTFORD</v>
          </cell>
          <cell r="F2878" t="str">
            <v>KENT</v>
          </cell>
          <cell r="G2878" t="str">
            <v>DA2 6SN</v>
          </cell>
        </row>
        <row r="2879">
          <cell r="A2879" t="str">
            <v>E277</v>
          </cell>
          <cell r="B2879" t="str">
            <v>EXPANDED LTD - LAING O'ROURKE</v>
          </cell>
          <cell r="C2879" t="str">
            <v>PROJECT OFFICE</v>
          </cell>
          <cell r="D2879" t="str">
            <v>GARROCH ROUNDABOUT</v>
          </cell>
          <cell r="E2879" t="str">
            <v>DUMFRIES</v>
          </cell>
          <cell r="F2879" t="str">
            <v>DUMFRIESSHIRE</v>
          </cell>
          <cell r="G2879" t="str">
            <v>DG2 8PS</v>
          </cell>
        </row>
        <row r="2880">
          <cell r="A2880" t="str">
            <v>E278</v>
          </cell>
          <cell r="B2880" t="str">
            <v>EURO ACCESSORIES LTD</v>
          </cell>
          <cell r="C2880" t="str">
            <v>UNITS 1 - 3 SHANNON IND EST</v>
          </cell>
          <cell r="D2880" t="str">
            <v>LODGE ROAD</v>
          </cell>
          <cell r="E2880" t="str">
            <v>SANDBACH</v>
          </cell>
          <cell r="F2880" t="str">
            <v>CHESHIRE</v>
          </cell>
          <cell r="G2880" t="str">
            <v>CW11 3HP</v>
          </cell>
        </row>
        <row r="2881">
          <cell r="A2881" t="str">
            <v>E279</v>
          </cell>
          <cell r="B2881" t="str">
            <v>ELEMENTAL MICROANALYSIS LTD</v>
          </cell>
          <cell r="C2881" t="str">
            <v>UNIT 1A-1D</v>
          </cell>
          <cell r="D2881" t="str">
            <v>NORTH ROAD IND EST</v>
          </cell>
          <cell r="E2881" t="str">
            <v>OKEHAMPTON</v>
          </cell>
          <cell r="F2881" t="str">
            <v>DEVON</v>
          </cell>
          <cell r="G2881" t="str">
            <v>EX20 1BQ</v>
          </cell>
        </row>
        <row r="2882">
          <cell r="A2882" t="str">
            <v>E280</v>
          </cell>
          <cell r="B2882" t="str">
            <v xml:space="preserve">ESWL LTD </v>
          </cell>
          <cell r="C2882" t="str">
            <v xml:space="preserve">4 PROSPECT PLACE </v>
          </cell>
          <cell r="D2882" t="str">
            <v xml:space="preserve">WESTHILL                   </v>
          </cell>
          <cell r="F2882" t="str">
            <v xml:space="preserve">ABERDEENSHIRE    </v>
          </cell>
          <cell r="G2882" t="str">
            <v>AB32 6SY</v>
          </cell>
        </row>
        <row r="2883">
          <cell r="A2883" t="str">
            <v>E281</v>
          </cell>
          <cell r="B2883" t="str">
            <v xml:space="preserve">SKANSKA UK        </v>
          </cell>
          <cell r="C2883" t="str">
            <v xml:space="preserve">M42 J6 SITE OFFICES           </v>
          </cell>
          <cell r="D2883" t="str">
            <v xml:space="preserve">CLOCK LANE COMP., CLOCK LNE   </v>
          </cell>
          <cell r="E2883" t="str">
            <v xml:space="preserve">BICKENHILL, BIRMINGHAM        </v>
          </cell>
          <cell r="F2883" t="str">
            <v xml:space="preserve">WEST MIDLANDS </v>
          </cell>
          <cell r="G2883" t="str">
            <v xml:space="preserve">B92 0DX </v>
          </cell>
        </row>
        <row r="2884">
          <cell r="A2884" t="str">
            <v>E282</v>
          </cell>
          <cell r="B2884" t="str">
            <v>EXPANDED LTD NTH CIVILS</v>
          </cell>
          <cell r="C2884" t="str">
            <v>UNIT 1, MICHIGAN PARK</v>
          </cell>
          <cell r="D2884" t="str">
            <v>MICHIGAN AVENUE MEDIA CITY</v>
          </cell>
          <cell r="E2884" t="str">
            <v>SALFORD QUAYS</v>
          </cell>
          <cell r="F2884" t="str">
            <v>MANCHESTER</v>
          </cell>
          <cell r="G2884" t="str">
            <v>M50 2GY</v>
          </cell>
        </row>
        <row r="2885">
          <cell r="A2885" t="str">
            <v>E283</v>
          </cell>
          <cell r="B2885" t="str">
            <v>EWS LOGISTICS LTD</v>
          </cell>
          <cell r="C2885" t="str">
            <v>44 STAFFORD AVE</v>
          </cell>
          <cell r="D2885" t="str">
            <v/>
          </cell>
          <cell r="E2885" t="str">
            <v>HORNCHURCH</v>
          </cell>
          <cell r="F2885" t="str">
            <v>ESSEX</v>
          </cell>
          <cell r="G2885" t="str">
            <v>RM11 2ES</v>
          </cell>
        </row>
        <row r="2886">
          <cell r="A2886" t="str">
            <v>E284</v>
          </cell>
          <cell r="B2886" t="str">
            <v>AE YATES</v>
          </cell>
          <cell r="C2886" t="str">
            <v xml:space="preserve">SITE COMPOUND  </v>
          </cell>
          <cell r="D2886" t="str">
            <v xml:space="preserve">PINES BURN WIND FARM B6399    </v>
          </cell>
          <cell r="E2886" t="str">
            <v xml:space="preserve">SITE 1KM NORTH  </v>
          </cell>
          <cell r="F2886" t="str">
            <v>HAWICK</v>
          </cell>
          <cell r="G2886" t="str">
            <v xml:space="preserve">TD9 9TZ </v>
          </cell>
        </row>
        <row r="2887">
          <cell r="A2887" t="str">
            <v>E285</v>
          </cell>
          <cell r="B2887" t="str">
            <v>EUROTESTCONSULT LIMITED</v>
          </cell>
          <cell r="C2887" t="str">
            <v>RUBY HOUSE, 40A HARDWICK GRAN</v>
          </cell>
          <cell r="D2887" t="str">
            <v>40A HARDWICK GRANGE</v>
          </cell>
          <cell r="E2887" t="str">
            <v>WOOLSTON, WARRINGTON</v>
          </cell>
          <cell r="F2887" t="str">
            <v>CHESHIRE</v>
          </cell>
          <cell r="G2887" t="str">
            <v>WA1 4RF</v>
          </cell>
        </row>
        <row r="2888">
          <cell r="A2888" t="str">
            <v>E286</v>
          </cell>
          <cell r="B2888" t="str">
            <v>EURODYNE LTD</v>
          </cell>
          <cell r="C2888" t="str">
            <v>UNIT 18 HOWARD COURT</v>
          </cell>
          <cell r="D2888" t="str">
            <v>NERSTON IND ESTATE</v>
          </cell>
          <cell r="E2888" t="str">
            <v>EAST KILBRIDE</v>
          </cell>
          <cell r="F2888" t="str">
            <v>LANARKSHIRE</v>
          </cell>
          <cell r="G2888" t="str">
            <v>G74 4QZ</v>
          </cell>
        </row>
        <row r="2889">
          <cell r="A2889" t="str">
            <v>E287</v>
          </cell>
          <cell r="B2889" t="str">
            <v>EPS (LEEDS) LTD</v>
          </cell>
          <cell r="C2889" t="str">
            <v>10-12 EAST PARADE</v>
          </cell>
          <cell r="D2889" t="str">
            <v/>
          </cell>
          <cell r="E2889" t="str">
            <v>LEEDS</v>
          </cell>
          <cell r="F2889" t="str">
            <v>WEST YORKSHIRE</v>
          </cell>
          <cell r="G2889" t="str">
            <v>LS1 2BH</v>
          </cell>
        </row>
        <row r="2890">
          <cell r="A2890" t="str">
            <v>E289</v>
          </cell>
          <cell r="B2890" t="str">
            <v>ECO MORTAR</v>
          </cell>
          <cell r="C2890" t="str">
            <v>13 TAISTOR DRIVE</v>
          </cell>
          <cell r="D2890" t="str">
            <v/>
          </cell>
          <cell r="E2890" t="str">
            <v>HARTLEPOOL</v>
          </cell>
          <cell r="F2890" t="str">
            <v>CLEVELAND</v>
          </cell>
          <cell r="G2890" t="str">
            <v>TS25 2QG</v>
          </cell>
        </row>
        <row r="2891">
          <cell r="A2891" t="str">
            <v>E290</v>
          </cell>
          <cell r="B2891" t="str">
            <v>EVOLUTION MEASUREMENT LIMITED</v>
          </cell>
          <cell r="C2891" t="str">
            <v>7 REGENTS COURT, SOUTH WAY</v>
          </cell>
          <cell r="D2891" t="str">
            <v>WALWORTH BUSINESS PARK</v>
          </cell>
          <cell r="E2891" t="str">
            <v>ANDOVER</v>
          </cell>
          <cell r="F2891" t="str">
            <v>HAMPSHIRE</v>
          </cell>
          <cell r="G2891" t="str">
            <v>SP10 5NX</v>
          </cell>
        </row>
        <row r="2892">
          <cell r="A2892" t="str">
            <v>E291</v>
          </cell>
          <cell r="B2892" t="str">
            <v>SOCOTEC</v>
          </cell>
          <cell r="C2892" t="str">
            <v>C/O ALUN GRIFFITHS</v>
          </cell>
          <cell r="D2892" t="str">
            <v>UNIT 3 MOCHDRE INDUSTRIAL EST</v>
          </cell>
          <cell r="E2892" t="str">
            <v>NEWTOWN</v>
          </cell>
          <cell r="F2892" t="str">
            <v>POWYS</v>
          </cell>
          <cell r="G2892" t="str">
            <v>SY16 4LE</v>
          </cell>
        </row>
        <row r="2893">
          <cell r="A2893" t="str">
            <v>E292</v>
          </cell>
          <cell r="B2893" t="str">
            <v>EPMS SUPPLIES LTD</v>
          </cell>
          <cell r="C2893" t="str">
            <v>GALLIFORD TRY</v>
          </cell>
          <cell r="D2893" t="str">
            <v>17 BARKWORTH WAY</v>
          </cell>
          <cell r="E2893" t="str">
            <v>HESSLE</v>
          </cell>
          <cell r="F2893" t="str">
            <v>EAST YORKSHIRE</v>
          </cell>
          <cell r="G2893" t="str">
            <v>HU13 0FE</v>
          </cell>
        </row>
        <row r="2894">
          <cell r="A2894" t="str">
            <v>E293</v>
          </cell>
          <cell r="B2894" t="str">
            <v>ERIKS</v>
          </cell>
          <cell r="C2894" t="str">
            <v>PAUDY LANE</v>
          </cell>
          <cell r="D2894" t="str">
            <v>BARROW UPON SOAR</v>
          </cell>
          <cell r="E2894" t="str">
            <v>LEICHESTER</v>
          </cell>
          <cell r="F2894" t="str">
            <v>LEICHESTERSHIRE</v>
          </cell>
          <cell r="G2894" t="str">
            <v>LE12 8GB</v>
          </cell>
        </row>
        <row r="2895">
          <cell r="A2895" t="str">
            <v>E294</v>
          </cell>
          <cell r="B2895" t="str">
            <v xml:space="preserve">ELEMENT MATERIALS TECHNOLOGY </v>
          </cell>
          <cell r="C2895" t="str">
            <v xml:space="preserve">ENVIROMENTAL UK LIMITED  </v>
          </cell>
          <cell r="D2895" t="str">
            <v xml:space="preserve">ROSEWELL HOUSE    </v>
          </cell>
          <cell r="E2895" t="str">
            <v xml:space="preserve">HARVEST DRIVE      </v>
          </cell>
          <cell r="F2895" t="str">
            <v xml:space="preserve">EDINBURGH     </v>
          </cell>
          <cell r="G2895" t="str">
            <v>EH28 8QJ</v>
          </cell>
        </row>
        <row r="2896">
          <cell r="A2896" t="str">
            <v>E295</v>
          </cell>
          <cell r="B2896" t="str">
            <v>ENGLANDS SAFETY EQUIPMENT</v>
          </cell>
          <cell r="C2896" t="str">
            <v>146 HIGH STREET</v>
          </cell>
          <cell r="D2896" t="str">
            <v/>
          </cell>
          <cell r="E2896" t="str">
            <v>HARBORNE</v>
          </cell>
          <cell r="F2896" t="str">
            <v>WEST MIDLANDS</v>
          </cell>
          <cell r="G2896" t="str">
            <v>B17 9NN</v>
          </cell>
        </row>
        <row r="2897">
          <cell r="A2897" t="str">
            <v>E296</v>
          </cell>
          <cell r="B2897" t="str">
            <v>MARGAM GREEN ENERGY LTD</v>
          </cell>
          <cell r="C2897" t="str">
            <v>INTERSERVE SITE LONGLANDS LANE</v>
          </cell>
          <cell r="D2897" t="str">
            <v>MARGAM PORT TALBOT</v>
          </cell>
          <cell r="E2897" t="str">
            <v>SWANSEA</v>
          </cell>
          <cell r="F2897" t="str">
            <v>WEST GLAMORGAN</v>
          </cell>
          <cell r="G2897" t="str">
            <v>SA13 2NU</v>
          </cell>
        </row>
        <row r="2898">
          <cell r="A2898" t="str">
            <v>E298</v>
          </cell>
          <cell r="B2898" t="str">
            <v>EV CARGO ( ORBITAL) LTD</v>
          </cell>
          <cell r="C2898" t="str">
            <v>UNIT 2 TJE FARADAY CENTRE</v>
          </cell>
          <cell r="D2898" t="str">
            <v>MANOR ROYAL</v>
          </cell>
          <cell r="E2898" t="str">
            <v>CRAWLEY</v>
          </cell>
          <cell r="F2898" t="str">
            <v>WEST SUSSEX</v>
          </cell>
          <cell r="G2898" t="str">
            <v>RH10 9PX</v>
          </cell>
        </row>
        <row r="2899">
          <cell r="A2899" t="str">
            <v>E299</v>
          </cell>
          <cell r="B2899" t="str">
            <v>WIRRAL WATERS</v>
          </cell>
          <cell r="C2899" t="str">
            <v>ST JOHNS STREET</v>
          </cell>
          <cell r="D2899" t="str">
            <v>GRANGE PRECINCT</v>
          </cell>
          <cell r="E2899" t="str">
            <v>BIRKENHEAD</v>
          </cell>
          <cell r="F2899" t="str">
            <v>WIRRAL, CHESHIRE</v>
          </cell>
          <cell r="G2899" t="str">
            <v>CH41 6HY</v>
          </cell>
        </row>
        <row r="2900">
          <cell r="A2900" t="str">
            <v>E300</v>
          </cell>
          <cell r="B2900" t="str">
            <v>MURRAYWOOD CONSTRUCTION</v>
          </cell>
          <cell r="C2900" t="str">
            <v>BLACKPOOL MULTI STOREY CARPARK</v>
          </cell>
          <cell r="D2900" t="str">
            <v>CENTRAL DRIVE/CHAPEL/STREET</v>
          </cell>
          <cell r="E2900" t="str">
            <v>BLACKPOOL</v>
          </cell>
          <cell r="F2900" t="str">
            <v>LANCASHIRE</v>
          </cell>
          <cell r="G2900" t="str">
            <v>FY1 5QE</v>
          </cell>
        </row>
        <row r="2901">
          <cell r="A2901" t="str">
            <v>E301</v>
          </cell>
          <cell r="B2901" t="str">
            <v>EMPTEEZY</v>
          </cell>
          <cell r="C2901" t="str">
            <v>4 MUIR ROAD</v>
          </cell>
          <cell r="D2901" t="str">
            <v>HOUSTON IND ESTATE</v>
          </cell>
          <cell r="E2901" t="str">
            <v>LIVINGSTON</v>
          </cell>
          <cell r="F2901" t="str">
            <v>WEST LOTHIAN</v>
          </cell>
          <cell r="G2901" t="str">
            <v>EH54 5DR</v>
          </cell>
        </row>
        <row r="2902">
          <cell r="A2902" t="str">
            <v>E302</v>
          </cell>
          <cell r="B2902" t="str">
            <v>ENCON INSULATION AND NEVILL</v>
          </cell>
          <cell r="C2902" t="str">
            <v>LONG, BINARY PARK, CHOATS RD</v>
          </cell>
          <cell r="D2902" t="str">
            <v/>
          </cell>
          <cell r="E2902" t="str">
            <v>DAGENHAM</v>
          </cell>
          <cell r="F2902" t="str">
            <v>ESSEX</v>
          </cell>
          <cell r="G2902" t="str">
            <v>RM9 6RJ</v>
          </cell>
        </row>
        <row r="2903">
          <cell r="A2903" t="str">
            <v>E303</v>
          </cell>
          <cell r="B2903" t="str">
            <v>EXO ENVIRONMENTAL LTD</v>
          </cell>
          <cell r="C2903" t="str">
            <v>UNIVERSITY OF EAST ANGLIA</v>
          </cell>
          <cell r="D2903" t="str">
            <v>THE ENTERPRISE CENTRE</v>
          </cell>
          <cell r="E2903" t="str">
            <v>NORWICH</v>
          </cell>
          <cell r="F2903" t="str">
            <v>NORFOLK</v>
          </cell>
          <cell r="G2903" t="str">
            <v>NR4 7TJ</v>
          </cell>
        </row>
        <row r="2904">
          <cell r="A2904" t="str">
            <v>E304</v>
          </cell>
          <cell r="B2904" t="str">
            <v>EXPANDED LTD NTH CIVILS</v>
          </cell>
          <cell r="C2904" t="str">
            <v>MTC NORTH</v>
          </cell>
          <cell r="D2904" t="str">
            <v>CROMWELL ROAD</v>
          </cell>
          <cell r="E2904" t="str">
            <v>BREDBURY</v>
          </cell>
          <cell r="F2904" t="str">
            <v>STOCKPORT</v>
          </cell>
          <cell r="G2904" t="str">
            <v>SK6 2RL</v>
          </cell>
        </row>
        <row r="2905">
          <cell r="A2905" t="str">
            <v>E305</v>
          </cell>
          <cell r="B2905" t="str">
            <v>TOUREEN CONTRACTORS</v>
          </cell>
          <cell r="C2905" t="str">
            <v>WATKINS HOUSE, CRYSTAL WAY</v>
          </cell>
          <cell r="D2905" t="str">
            <v>OFF WLWMGROVE ROAD</v>
          </cell>
          <cell r="E2905" t="str">
            <v>HARROW</v>
          </cell>
          <cell r="F2905" t="str">
            <v>MIDDLESEX</v>
          </cell>
          <cell r="G2905" t="str">
            <v>HA1 2QD</v>
          </cell>
        </row>
        <row r="2906">
          <cell r="A2906" t="str">
            <v>E306</v>
          </cell>
          <cell r="B2906" t="str">
            <v>ERIKS UK</v>
          </cell>
          <cell r="C2906" t="str">
            <v>UNIT 22A, BAKERS COURT</v>
          </cell>
          <cell r="D2906" t="str">
            <v>PAYCOCKE ROAD</v>
          </cell>
          <cell r="E2906" t="str">
            <v>BASILDON</v>
          </cell>
          <cell r="F2906" t="str">
            <v>ESSEX</v>
          </cell>
          <cell r="G2906" t="str">
            <v>SS14 3EH</v>
          </cell>
        </row>
        <row r="2907">
          <cell r="A2907" t="str">
            <v>E307</v>
          </cell>
          <cell r="B2907" t="str">
            <v>SOCOTEC</v>
          </cell>
          <cell r="C2907" t="str">
            <v>GEOTECHNICAL HOUSE</v>
          </cell>
          <cell r="D2907" t="str">
            <v>UNIT 18, DROME ROAD ZONE 1</v>
          </cell>
          <cell r="E2907" t="str">
            <v>DEESIDE IND EST, DEESIDE</v>
          </cell>
          <cell r="F2907" t="str">
            <v>CLWYD</v>
          </cell>
          <cell r="G2907" t="str">
            <v>CH5 2NY</v>
          </cell>
        </row>
        <row r="2908">
          <cell r="A2908" t="str">
            <v>E308</v>
          </cell>
          <cell r="B2908" t="str">
            <v>EXPERT SAFETY SUPPLIES</v>
          </cell>
          <cell r="C2908" t="str">
            <v>UNIT 3 HALF PENNY IND ESTATE</v>
          </cell>
          <cell r="D2908" t="str">
            <v>LINCOLN CLOSE</v>
          </cell>
          <cell r="E2908" t="str">
            <v>ROCHDALE</v>
          </cell>
          <cell r="F2908" t="str">
            <v>LANCASHIRE</v>
          </cell>
          <cell r="G2908" t="str">
            <v>OL11 1NS</v>
          </cell>
        </row>
        <row r="2909">
          <cell r="A2909" t="str">
            <v>E309</v>
          </cell>
          <cell r="B2909" t="str">
            <v>EXTRUDAKERB (MALTBY ENG) LTD</v>
          </cell>
          <cell r="C2909" t="str">
            <v>DENABY LANE INDUSTRIAL ESTATE</v>
          </cell>
          <cell r="D2909" t="str">
            <v>OLD DENABY</v>
          </cell>
          <cell r="E2909" t="str">
            <v>DONCASTER</v>
          </cell>
          <cell r="F2909" t="str">
            <v>SOUTH YORKSHIRE</v>
          </cell>
          <cell r="G2909" t="str">
            <v>DN12 4JJ</v>
          </cell>
        </row>
        <row r="2910">
          <cell r="A2910" t="str">
            <v>E310</v>
          </cell>
          <cell r="B2910" t="str">
            <v>SKANSKA UK</v>
          </cell>
          <cell r="C2910" t="str">
            <v>HERON ROAD</v>
          </cell>
          <cell r="D2910" t="str">
            <v>SOWTON INDUSTRIAL ESTATE</v>
          </cell>
          <cell r="E2910" t="str">
            <v>EXETER</v>
          </cell>
          <cell r="F2910" t="str">
            <v>DEVON</v>
          </cell>
          <cell r="G2910" t="str">
            <v>EX2 7LL</v>
          </cell>
        </row>
        <row r="2911">
          <cell r="A2911" t="str">
            <v>E311</v>
          </cell>
          <cell r="B2911" t="str">
            <v>ERITH CONTRACTORS</v>
          </cell>
          <cell r="C2911" t="str">
            <v>ERITH HOUSE</v>
          </cell>
          <cell r="D2911" t="str">
            <v>QUEEN STREET</v>
          </cell>
          <cell r="E2911" t="str">
            <v>ERITH</v>
          </cell>
          <cell r="F2911" t="str">
            <v>KENT</v>
          </cell>
          <cell r="G2911" t="str">
            <v>DA8 1RP</v>
          </cell>
        </row>
        <row r="2912">
          <cell r="A2912" t="str">
            <v>E312</v>
          </cell>
          <cell r="B2912" t="str">
            <v>ELEKTA LIMITED</v>
          </cell>
          <cell r="C2912" t="str">
            <v>CORNERSTONE</v>
          </cell>
          <cell r="D2912" t="str">
            <v>LONDON ROAD</v>
          </cell>
          <cell r="E2912" t="str">
            <v>CRAWLEY</v>
          </cell>
          <cell r="F2912" t="str">
            <v>WEST SUSSEX</v>
          </cell>
          <cell r="G2912" t="str">
            <v>RH10 9BL</v>
          </cell>
        </row>
        <row r="2913">
          <cell r="A2913" t="str">
            <v>E313</v>
          </cell>
          <cell r="B2913" t="str">
            <v>ERITH CONTRACTORS</v>
          </cell>
          <cell r="C2913" t="str">
            <v>203 OLD OAK COMMON LANE</v>
          </cell>
          <cell r="D2913" t="str">
            <v/>
          </cell>
          <cell r="E2913" t="str">
            <v/>
          </cell>
          <cell r="F2913" t="str">
            <v>LONDON</v>
          </cell>
          <cell r="G2913" t="str">
            <v>NW10 6DZ</v>
          </cell>
        </row>
        <row r="2914">
          <cell r="A2914" t="str">
            <v>E314</v>
          </cell>
          <cell r="B2914" t="str">
            <v>T G EAKIN LTD</v>
          </cell>
          <cell r="C2914" t="str">
            <v>15 BALLYSTOCKART ROAD</v>
          </cell>
          <cell r="D2914" t="str">
            <v/>
          </cell>
          <cell r="E2914" t="str">
            <v>COMBER</v>
          </cell>
          <cell r="F2914" t="str">
            <v>CO. DOWN</v>
          </cell>
          <cell r="G2914" t="str">
            <v>BT23 5QY</v>
          </cell>
        </row>
        <row r="2915">
          <cell r="A2915" t="str">
            <v>E315</v>
          </cell>
          <cell r="B2915" t="str">
            <v>ELEMENT - DUDLEY</v>
          </cell>
          <cell r="C2915" t="str">
            <v>UNIT 1 YORKS PARK</v>
          </cell>
          <cell r="D2915" t="str">
            <v>BLOWERS GREEN ROAD</v>
          </cell>
          <cell r="E2915" t="str">
            <v>DUDLEY</v>
          </cell>
          <cell r="F2915" t="str">
            <v>WEST WIDLANDS</v>
          </cell>
          <cell r="G2915" t="str">
            <v>DY2 8UL</v>
          </cell>
        </row>
        <row r="2916">
          <cell r="A2916" t="str">
            <v>E316</v>
          </cell>
          <cell r="B2916" t="str">
            <v>EXECUTIVE JET SUPPORT</v>
          </cell>
          <cell r="C2916" t="str">
            <v>VINCIENTS ROAD</v>
          </cell>
          <cell r="D2916" t="str">
            <v>BUMPERS IND ESTATE</v>
          </cell>
          <cell r="E2916" t="str">
            <v>CHIPPENHAM</v>
          </cell>
          <cell r="F2916" t="str">
            <v>WILTSHIRE</v>
          </cell>
          <cell r="G2916" t="str">
            <v>SN14 6NQ</v>
          </cell>
        </row>
        <row r="2917">
          <cell r="A2917" t="str">
            <v>E317</v>
          </cell>
          <cell r="B2917" t="str">
            <v xml:space="preserve">LAING O'ROURKE   </v>
          </cell>
          <cell r="C2917" t="str">
            <v xml:space="preserve">NORTH QUAY PROJECT   </v>
          </cell>
          <cell r="D2917" t="str">
            <v>OFF UPPER BANK STREET</v>
          </cell>
          <cell r="E2917" t="str">
            <v>CANARY WHARF</v>
          </cell>
          <cell r="F2917" t="str">
            <v xml:space="preserve">LONDON                        </v>
          </cell>
          <cell r="G2917" t="str">
            <v xml:space="preserve">E14 5GR </v>
          </cell>
        </row>
        <row r="2918">
          <cell r="A2918" t="str">
            <v>E318</v>
          </cell>
          <cell r="B2918" t="str">
            <v>EDUTEQ LIMITED</v>
          </cell>
          <cell r="C2918" t="str">
            <v>THE SPRINGBOARD CENTRE</v>
          </cell>
          <cell r="D2918" t="str">
            <v>MANTLE LANE</v>
          </cell>
          <cell r="E2918" t="str">
            <v>COALVILLE</v>
          </cell>
          <cell r="F2918" t="str">
            <v>LEICESTERSHIRE</v>
          </cell>
          <cell r="G2918" t="str">
            <v>LE67 3DW</v>
          </cell>
        </row>
        <row r="2919">
          <cell r="A2919" t="str">
            <v>E319</v>
          </cell>
          <cell r="B2919" t="str">
            <v>ELECTRONIC TEMPERATURE INSTR</v>
          </cell>
          <cell r="C2919" t="str">
            <v>EASTING CLOSE</v>
          </cell>
          <cell r="D2919" t="str">
            <v/>
          </cell>
          <cell r="E2919" t="str">
            <v>WORTHING</v>
          </cell>
          <cell r="F2919" t="str">
            <v>WEST SUSSEX</v>
          </cell>
          <cell r="G2919" t="str">
            <v>BN14 8HQ</v>
          </cell>
        </row>
        <row r="2920">
          <cell r="A2920" t="str">
            <v>E320</v>
          </cell>
          <cell r="B2920" t="str">
            <v>SOCOTEC</v>
          </cell>
          <cell r="C2920" t="str">
            <v>108 MYRTHESIDE CLOSE</v>
          </cell>
          <cell r="D2920" t="str">
            <v/>
          </cell>
          <cell r="E2920" t="str">
            <v>NORTHWOOD</v>
          </cell>
          <cell r="F2920" t="str">
            <v>MIDDLESEX</v>
          </cell>
          <cell r="G2920" t="str">
            <v>HA6 2GD</v>
          </cell>
        </row>
        <row r="2921">
          <cell r="A2921" t="str">
            <v>E321</v>
          </cell>
          <cell r="B2921" t="str">
            <v>EXPANDED LIMITED</v>
          </cell>
          <cell r="C2921" t="str">
            <v>C/O THE TOWER</v>
          </cell>
          <cell r="D2921" t="str">
            <v>1 ST GEORGE WHARF</v>
          </cell>
          <cell r="E2921" t="str">
            <v>9 ELMS LANE, VAUXHALL</v>
          </cell>
          <cell r="F2921" t="str">
            <v>LONDON</v>
          </cell>
          <cell r="G2921" t="str">
            <v>SW8 2LE</v>
          </cell>
        </row>
        <row r="2922">
          <cell r="A2922" t="str">
            <v>E322</v>
          </cell>
          <cell r="B2922" t="str">
            <v>EXPANDED LIMITED</v>
          </cell>
          <cell r="C2922" t="str">
            <v>DUMFRIES &amp; GALLOWAY MHU</v>
          </cell>
          <cell r="D2922" t="str">
            <v>MIDPARK HOUSE, BANKEND ROAD</v>
          </cell>
          <cell r="E2922" t="str">
            <v>DUMFRIES</v>
          </cell>
          <cell r="F2922" t="str">
            <v>DUMFRIESHIRE</v>
          </cell>
          <cell r="G2922" t="str">
            <v>DG1 4TN</v>
          </cell>
        </row>
        <row r="2923">
          <cell r="A2923" t="str">
            <v>E323</v>
          </cell>
          <cell r="B2923" t="str">
            <v>SOCOTEC</v>
          </cell>
          <cell r="C2923" t="str">
            <v>C/O J REDDINGTON</v>
          </cell>
          <cell r="D2923" t="str">
            <v>OLYMPIC PARK</v>
          </cell>
          <cell r="E2923" t="str">
            <v>STRATFORD</v>
          </cell>
          <cell r="F2923" t="str">
            <v>LONDON</v>
          </cell>
          <cell r="G2923" t="str">
            <v/>
          </cell>
        </row>
        <row r="2924">
          <cell r="A2924" t="str">
            <v>E324</v>
          </cell>
          <cell r="B2924" t="str">
            <v>EXPANDED STRUCTURES LIMITED</v>
          </cell>
          <cell r="C2924" t="str">
            <v>THE TOWER</v>
          </cell>
          <cell r="D2924" t="str">
            <v>1 ST GEORGES WHARF</v>
          </cell>
          <cell r="E2924" t="str">
            <v>9 ELMS LANE, VAUXHALL</v>
          </cell>
          <cell r="F2924" t="str">
            <v>LONDON</v>
          </cell>
          <cell r="G2924" t="str">
            <v>SW8 2LE</v>
          </cell>
        </row>
        <row r="2925">
          <cell r="A2925" t="str">
            <v>E325</v>
          </cell>
          <cell r="B2925" t="str">
            <v>EXPANDED STRUCTURES</v>
          </cell>
          <cell r="C2925" t="str">
            <v>SITE LAB. M4 JUNCTION 11</v>
          </cell>
          <cell r="D2925" t="str">
            <v>&amp; MEREOAK IMPROVEMENTS</v>
          </cell>
          <cell r="E2925" t="str">
            <v>MEREOAK LANE, GRAZELEY</v>
          </cell>
          <cell r="F2925" t="str">
            <v>READING, BERKSHIRE</v>
          </cell>
          <cell r="G2925" t="str">
            <v>RG7 1LE</v>
          </cell>
        </row>
        <row r="2926">
          <cell r="A2926" t="str">
            <v>E326</v>
          </cell>
          <cell r="B2926" t="str">
            <v>ENVIRONMENTAL WASTE RECYCLING</v>
          </cell>
          <cell r="C2926" t="str">
            <v>EDEN WORKS</v>
          </cell>
          <cell r="D2926" t="str">
            <v>COLNE ROAD</v>
          </cell>
          <cell r="E2926" t="str">
            <v>KELBROOK</v>
          </cell>
          <cell r="F2926" t="str">
            <v>LANCASHIRE</v>
          </cell>
          <cell r="G2926" t="str">
            <v>BB18 6TE</v>
          </cell>
        </row>
        <row r="2927">
          <cell r="A2927" t="str">
            <v>E327</v>
          </cell>
          <cell r="B2927" t="str">
            <v>EXPANDED LIMITED NTH CIVILS</v>
          </cell>
          <cell r="C2927" t="str">
            <v>SPRINGWELL SEN</v>
          </cell>
          <cell r="D2927" t="str">
            <v>ST HELENS BOULEVARD</v>
          </cell>
          <cell r="E2927" t="str">
            <v>CARLTON ROAD, BARNSLEY</v>
          </cell>
          <cell r="F2927" t="str">
            <v>SOUTH YORKSHIRE</v>
          </cell>
          <cell r="G2927" t="str">
            <v>S71 2AT</v>
          </cell>
        </row>
        <row r="2928">
          <cell r="A2928" t="str">
            <v>E328</v>
          </cell>
          <cell r="B2928" t="str">
            <v>EXPANDED LIMITED</v>
          </cell>
          <cell r="C2928" t="str">
            <v>MACE CONST SITE</v>
          </cell>
          <cell r="D2928" t="str">
            <v>HOLLAND STREET, BANKSIDE</v>
          </cell>
          <cell r="E2928" t="str">
            <v/>
          </cell>
          <cell r="F2928" t="str">
            <v>LONDON</v>
          </cell>
          <cell r="G2928" t="str">
            <v>SE1 9TG</v>
          </cell>
        </row>
        <row r="2929">
          <cell r="A2929" t="str">
            <v>E329</v>
          </cell>
          <cell r="B2929" t="str">
            <v>EPMS SUPPLIES LTD</v>
          </cell>
          <cell r="C2929" t="str">
            <v>GALLIFORD TRY SITE COMP</v>
          </cell>
          <cell r="D2929" t="str">
            <v>SYMMETRY PARK BUS STOP</v>
          </cell>
          <cell r="E2929" t="str">
            <v>PLOUGHLEY ROAD</v>
          </cell>
          <cell r="F2929" t="str">
            <v>ACCESS VIA B0411, OXFORDSHIRE</v>
          </cell>
          <cell r="G2929" t="str">
            <v>OX26 6HG</v>
          </cell>
        </row>
        <row r="2930">
          <cell r="A2930" t="str">
            <v>E330</v>
          </cell>
          <cell r="B2930" t="str">
            <v>SOCOTEC/VOLKER STEVEN</v>
          </cell>
          <cell r="C2930" t="str">
            <v>VSD AVENUE, DERBY ROAD</v>
          </cell>
          <cell r="D2930" t="str">
            <v>WINGERWORTH</v>
          </cell>
          <cell r="E2930" t="str">
            <v>CHESTERFIELD</v>
          </cell>
          <cell r="F2930" t="str">
            <v>DERBYSHIRE</v>
          </cell>
          <cell r="G2930" t="str">
            <v>S42 6NB</v>
          </cell>
        </row>
        <row r="2931">
          <cell r="A2931" t="str">
            <v>E331</v>
          </cell>
          <cell r="B2931" t="str">
            <v>EXPANDED PILING</v>
          </cell>
          <cell r="C2931" t="str">
            <v>EASTERN AIRSIDE ACCESS ROAD</v>
          </cell>
          <cell r="D2931" t="str">
            <v>HEATHROW AIRPORT</v>
          </cell>
          <cell r="E2931" t="str">
            <v>LONDON</v>
          </cell>
          <cell r="F2931" t="str">
            <v>MIDDLESEX</v>
          </cell>
          <cell r="G2931" t="str">
            <v>TW6 1JJ</v>
          </cell>
        </row>
        <row r="2932">
          <cell r="A2932" t="str">
            <v>E332</v>
          </cell>
          <cell r="B2932" t="str">
            <v>EXPANDED STRUCTURES</v>
          </cell>
          <cell r="C2932" t="str">
            <v>BUILDING 8 BOVIS LEND LEASE SO</v>
          </cell>
          <cell r="D2932" t="str">
            <v>566 CHISWICK HIGH ROAD</v>
          </cell>
          <cell r="E2932" t="str">
            <v/>
          </cell>
          <cell r="F2932" t="str">
            <v>LONDON</v>
          </cell>
          <cell r="G2932" t="str">
            <v>W4 5YA</v>
          </cell>
        </row>
        <row r="2933">
          <cell r="A2933" t="str">
            <v>E333</v>
          </cell>
          <cell r="B2933" t="str">
            <v>EXPANDED GATE 5</v>
          </cell>
          <cell r="C2933" t="str">
            <v>C/O BALFOUR BEATTY SITE</v>
          </cell>
          <cell r="D2933" t="str">
            <v>UPPER BROOK STREET</v>
          </cell>
          <cell r="E2933" t="str">
            <v/>
          </cell>
          <cell r="F2933" t="str">
            <v>MANCHESTER</v>
          </cell>
          <cell r="G2933" t="str">
            <v>M13 9WS</v>
          </cell>
        </row>
        <row r="2934">
          <cell r="A2934" t="str">
            <v>E334</v>
          </cell>
          <cell r="B2934" t="str">
            <v>EUROVIA SPEC TREATMENTS</v>
          </cell>
          <cell r="C2934" t="str">
            <v>ONCHERS FARM - SITE 1</v>
          </cell>
          <cell r="D2934" t="str">
            <v>BLAKE END ROAD</v>
          </cell>
          <cell r="E2934" t="str">
            <v>GREAT SAILING</v>
          </cell>
          <cell r="F2934" t="str">
            <v>ESSEX</v>
          </cell>
          <cell r="G2934" t="str">
            <v>CM7 5DS</v>
          </cell>
        </row>
        <row r="2935">
          <cell r="A2935" t="str">
            <v>E335</v>
          </cell>
          <cell r="B2935" t="str">
            <v>BREEDON AGGREGATES SCOT LTD</v>
          </cell>
          <cell r="C2935" t="str">
            <v>NETHERGLEN QUARRY</v>
          </cell>
          <cell r="D2935" t="str">
            <v>GLEN OF ROTHES</v>
          </cell>
          <cell r="E2935" t="str">
            <v>ELGIN</v>
          </cell>
          <cell r="F2935" t="str">
            <v>MORAYSHIRE</v>
          </cell>
          <cell r="G2935" t="str">
            <v>IV30 8SN</v>
          </cell>
        </row>
        <row r="2936">
          <cell r="A2936" t="str">
            <v>E336</v>
          </cell>
          <cell r="B2936" t="str">
            <v>EXPANDED LTD NORTH</v>
          </cell>
          <cell r="C2936" t="str">
            <v>SHAFTON ALC SCHOOL SITE</v>
          </cell>
          <cell r="D2936" t="str">
            <v>ENGINE LANE, SHAFTON</v>
          </cell>
          <cell r="E2936" t="str">
            <v>BARNSLEY</v>
          </cell>
          <cell r="F2936" t="str">
            <v>SOUTH YORKSHIRE</v>
          </cell>
          <cell r="G2936" t="str">
            <v>S72  8RE</v>
          </cell>
        </row>
        <row r="2937">
          <cell r="A2937" t="str">
            <v>E337</v>
          </cell>
          <cell r="B2937" t="str">
            <v>SOCOTEC</v>
          </cell>
          <cell r="C2937" t="str">
            <v>THE NATIONAL RAIL CENTRE</v>
          </cell>
          <cell r="D2937" t="str">
            <v>SILBURY BOULEVARD</v>
          </cell>
          <cell r="E2937" t="str">
            <v>MILTON KEYNES</v>
          </cell>
          <cell r="F2937" t="str">
            <v>BUCKINGHAMSHIRE</v>
          </cell>
          <cell r="G2937" t="str">
            <v>MK9 1HA</v>
          </cell>
        </row>
        <row r="2938">
          <cell r="A2938" t="str">
            <v>E338</v>
          </cell>
          <cell r="B2938" t="str">
            <v xml:space="preserve">ETL  </v>
          </cell>
          <cell r="C2938" t="str">
            <v xml:space="preserve">C/O 24 BROADLANDS CLOSE </v>
          </cell>
          <cell r="E2938" t="str">
            <v xml:space="preserve">DUMSCROFT </v>
          </cell>
          <cell r="F2938" t="str">
            <v>DONCASTER</v>
          </cell>
          <cell r="G2938" t="str">
            <v xml:space="preserve">DN7 4NN </v>
          </cell>
        </row>
        <row r="2939">
          <cell r="A2939" t="str">
            <v>E339</v>
          </cell>
          <cell r="B2939" t="str">
            <v>EXPANDED LTD SOUTH PILING</v>
          </cell>
          <cell r="C2939" t="str">
            <v>ACCOUNTS DEPT, BRIDGE PLACE</v>
          </cell>
          <cell r="D2939" t="str">
            <v>ANCHOR BOULEVARD, CROSSWAYS</v>
          </cell>
          <cell r="E2939" t="str">
            <v>DARTFORD</v>
          </cell>
          <cell r="F2939" t="str">
            <v>KENT</v>
          </cell>
          <cell r="G2939" t="str">
            <v>DA2 6SN</v>
          </cell>
        </row>
        <row r="2940">
          <cell r="A2940" t="str">
            <v>E340</v>
          </cell>
          <cell r="B2940" t="str">
            <v>EXPANDED LTD</v>
          </cell>
          <cell r="C2940" t="str">
            <v>C/O CANARY WHARF CONTRACTORS</v>
          </cell>
          <cell r="D2940" t="str">
            <v>PHILPOT LANE</v>
          </cell>
          <cell r="E2940" t="str">
            <v/>
          </cell>
          <cell r="F2940" t="str">
            <v>LONDON</v>
          </cell>
          <cell r="G2940" t="str">
            <v>EC3M 3BY</v>
          </cell>
        </row>
        <row r="2941">
          <cell r="A2941" t="str">
            <v>E341</v>
          </cell>
          <cell r="B2941" t="str">
            <v>EXPANDED STRUCTURES</v>
          </cell>
          <cell r="C2941" t="str">
            <v>WOOD WHARF</v>
          </cell>
          <cell r="D2941" t="str">
            <v>OFF HARBOUR QUAY ROAD</v>
          </cell>
          <cell r="E2941" t="str">
            <v/>
          </cell>
          <cell r="F2941" t="str">
            <v>LONDON</v>
          </cell>
          <cell r="G2941" t="str">
            <v>E14 9SB</v>
          </cell>
        </row>
        <row r="2942">
          <cell r="A2942" t="str">
            <v>E342</v>
          </cell>
          <cell r="B2942" t="str">
            <v>PURFLEET TRUCK WASH</v>
          </cell>
          <cell r="C2942" t="str">
            <v>BOTHANY WAY</v>
          </cell>
          <cell r="D2942" t="str">
            <v/>
          </cell>
          <cell r="E2942" t="str">
            <v>PURFLEET</v>
          </cell>
          <cell r="F2942" t="str">
            <v>ESSEX</v>
          </cell>
          <cell r="G2942" t="str">
            <v>RM19 1SR</v>
          </cell>
        </row>
        <row r="2943">
          <cell r="A2943" t="str">
            <v>E343</v>
          </cell>
          <cell r="B2943" t="str">
            <v>EAST WEST ALLIANCE</v>
          </cell>
          <cell r="C2943" t="str">
            <v>B6 COMPOUND</v>
          </cell>
          <cell r="D2943" t="str">
            <v>BLETCHLEY ROAD</v>
          </cell>
          <cell r="E2943" t="str">
            <v>NEWTON LONG VILLE</v>
          </cell>
          <cell r="F2943" t="str">
            <v>BUCKINGHAMSHIRE</v>
          </cell>
          <cell r="G2943" t="str">
            <v>MK17 0AA</v>
          </cell>
        </row>
        <row r="2944">
          <cell r="A2944" t="str">
            <v>E344</v>
          </cell>
          <cell r="B2944" t="str">
            <v>EXPANDED LTD NORTH PILING</v>
          </cell>
          <cell r="C2944" t="str">
            <v>ACCOUNTS DEPT, BRIDGE PLACE</v>
          </cell>
          <cell r="D2944" t="str">
            <v>ANCHOR BOULEVARD, CROSSWAYS</v>
          </cell>
          <cell r="E2944" t="str">
            <v>DARTFORD</v>
          </cell>
          <cell r="F2944" t="str">
            <v>KENT</v>
          </cell>
          <cell r="G2944" t="str">
            <v>DA2 6SN</v>
          </cell>
        </row>
        <row r="2945">
          <cell r="A2945" t="str">
            <v>E345</v>
          </cell>
          <cell r="B2945" t="str">
            <v>EXPANDED PILING</v>
          </cell>
          <cell r="C2945" t="str">
            <v>C/O FLO</v>
          </cell>
          <cell r="D2945" t="str">
            <v>BLACKFRAIRS EMBANKMENT</v>
          </cell>
          <cell r="E2945" t="str">
            <v/>
          </cell>
          <cell r="F2945" t="str">
            <v>LONDON</v>
          </cell>
          <cell r="G2945" t="str">
            <v>EC4V 4DY</v>
          </cell>
        </row>
        <row r="2946">
          <cell r="A2946" t="str">
            <v>E346</v>
          </cell>
          <cell r="B2946" t="str">
            <v>EAST DUNBARTONSHIRE COUNCIL</v>
          </cell>
          <cell r="C2946" t="str">
            <v>BROOMHILL INDUSTRIAL ESTATE</v>
          </cell>
          <cell r="D2946" t="str">
            <v>KILSYTH ROAD</v>
          </cell>
          <cell r="E2946" t="str">
            <v>KIRKINTILLOCH</v>
          </cell>
          <cell r="F2946" t="str">
            <v>LANARKSHIRE</v>
          </cell>
          <cell r="G2946" t="str">
            <v>G66 1TF</v>
          </cell>
        </row>
        <row r="2947">
          <cell r="A2947" t="str">
            <v>E347</v>
          </cell>
          <cell r="B2947" t="str">
            <v>EXPANDED LTD SOUTH PILING</v>
          </cell>
          <cell r="C2947" t="str">
            <v>OAKMAYBE PLAZA</v>
          </cell>
          <cell r="D2947" t="str">
            <v>ELEPHANT ROAD</v>
          </cell>
          <cell r="E2947" t="str">
            <v/>
          </cell>
          <cell r="F2947" t="str">
            <v>LONDON</v>
          </cell>
          <cell r="G2947" t="str">
            <v>SE17 1LB</v>
          </cell>
        </row>
        <row r="2948">
          <cell r="A2948" t="str">
            <v>E348</v>
          </cell>
          <cell r="B2948" t="str">
            <v>EXPANDED STRUCTURES LTD</v>
          </cell>
          <cell r="C2948" t="str">
            <v>C/O LAING O'ROUKE</v>
          </cell>
          <cell r="D2948" t="str">
            <v>LANGDON SCHOOL (ACCESS VIA)</v>
          </cell>
          <cell r="E2948" t="str">
            <v>BARKING ROAD</v>
          </cell>
          <cell r="F2948" t="str">
            <v>LONDON</v>
          </cell>
          <cell r="G2948" t="str">
            <v>E6 2PS</v>
          </cell>
        </row>
        <row r="2949">
          <cell r="A2949" t="str">
            <v>E349</v>
          </cell>
          <cell r="B2949" t="str">
            <v>EXPANDED LTD</v>
          </cell>
          <cell r="C2949" t="str">
            <v>GOODS WAY</v>
          </cell>
          <cell r="D2949" t="str">
            <v>KINGS CROSS</v>
          </cell>
          <cell r="E2949" t="str">
            <v/>
          </cell>
          <cell r="F2949" t="str">
            <v>LONDON</v>
          </cell>
          <cell r="G2949" t="str">
            <v>N1C 4UR</v>
          </cell>
        </row>
        <row r="2950">
          <cell r="A2950" t="str">
            <v>E350</v>
          </cell>
          <cell r="B2950" t="str">
            <v>EXPANDED LTD STH CIVILS</v>
          </cell>
          <cell r="C2950" t="str">
            <v>C/O ALLEN BUILD</v>
          </cell>
          <cell r="D2950" t="str">
            <v>2 -10 HERTFORD ROAD</v>
          </cell>
          <cell r="E2950" t="str">
            <v>DE BEAUVOIR TOWN</v>
          </cell>
          <cell r="F2950" t="str">
            <v>LONDON</v>
          </cell>
          <cell r="G2950" t="str">
            <v>N1 5SH</v>
          </cell>
        </row>
        <row r="2951">
          <cell r="A2951" t="str">
            <v>E351</v>
          </cell>
          <cell r="B2951" t="str">
            <v>EXPANDED LTD NTH CIVILS</v>
          </cell>
          <cell r="C2951" t="str">
            <v>HOLY TRINITY ALC</v>
          </cell>
          <cell r="D2951" t="str">
            <v>UNIT 3, BARKSTON ROAD</v>
          </cell>
          <cell r="E2951" t="str">
            <v>CARLTON INDUSTRIAL ESTATE</v>
          </cell>
          <cell r="F2951" t="str">
            <v>CARLTON, BARNSLEY, S YORKS</v>
          </cell>
          <cell r="G2951" t="str">
            <v>S71 3HU</v>
          </cell>
        </row>
        <row r="2952">
          <cell r="A2952" t="str">
            <v>E352</v>
          </cell>
          <cell r="B2952" t="str">
            <v>EXPANDED LTD NORTH PILING</v>
          </cell>
          <cell r="C2952" t="str">
            <v>NORTH BRIDGE PROJECT OFFICE</v>
          </cell>
          <cell r="D2952" t="str">
            <v>CHEBSEY LANE,LITTLE BRIDGEFORD</v>
          </cell>
          <cell r="E2952" t="str">
            <v>STAFFORD</v>
          </cell>
          <cell r="F2952" t="str">
            <v>STAFFORDSHIRE</v>
          </cell>
          <cell r="G2952" t="str">
            <v>ST18 9QB</v>
          </cell>
        </row>
        <row r="2953">
          <cell r="A2953" t="str">
            <v>E353</v>
          </cell>
          <cell r="B2953" t="str">
            <v>SOCOTEC</v>
          </cell>
          <cell r="C2953" t="str">
            <v>TECHNICAL SERVICES LABORATORY</v>
          </cell>
          <cell r="D2953" t="str">
            <v>RIGHAM DOCK</v>
          </cell>
          <cell r="E2953" t="str">
            <v>SITTINGBOURNE</v>
          </cell>
          <cell r="F2953" t="str">
            <v>KENT</v>
          </cell>
          <cell r="G2953" t="str">
            <v>ME9 8SR</v>
          </cell>
        </row>
        <row r="2954">
          <cell r="A2954" t="str">
            <v>E354</v>
          </cell>
          <cell r="B2954" t="str">
            <v>EXPANDED STRUCTURES LTD</v>
          </cell>
          <cell r="C2954" t="str">
            <v>BRILL PLACE</v>
          </cell>
          <cell r="D2954" t="str">
            <v>KINGS CROSS</v>
          </cell>
          <cell r="E2954" t="str">
            <v/>
          </cell>
          <cell r="F2954" t="str">
            <v>LONDON</v>
          </cell>
          <cell r="G2954" t="str">
            <v>NW1 1HG</v>
          </cell>
        </row>
        <row r="2955">
          <cell r="A2955" t="str">
            <v>E355</v>
          </cell>
          <cell r="B2955" t="str">
            <v>EXPANDED</v>
          </cell>
          <cell r="C2955" t="str">
            <v>MAIN GATE</v>
          </cell>
          <cell r="D2955" t="str">
            <v>OLD OAK COMMON LANE</v>
          </cell>
          <cell r="E2955" t="str">
            <v>WILLESDEN</v>
          </cell>
          <cell r="F2955" t="str">
            <v>LONDON</v>
          </cell>
          <cell r="G2955" t="str">
            <v>NW10 6DZ</v>
          </cell>
        </row>
        <row r="2956">
          <cell r="A2956" t="str">
            <v>E356</v>
          </cell>
          <cell r="B2956" t="str">
            <v>ELITE PRECAST CONCRETE LTD</v>
          </cell>
          <cell r="C2956" t="str">
            <v>UNIT L</v>
          </cell>
          <cell r="D2956" t="str">
            <v>HALESFIELD 9</v>
          </cell>
          <cell r="E2956" t="str">
            <v>TELFORD</v>
          </cell>
          <cell r="F2956" t="str">
            <v>SHROPSHIRE</v>
          </cell>
          <cell r="G2956" t="str">
            <v>TF7 4QW</v>
          </cell>
        </row>
        <row r="2957">
          <cell r="A2957" t="str">
            <v>E357</v>
          </cell>
          <cell r="B2957" t="str">
            <v>EXPANDED LTD NTH CIVILS</v>
          </cell>
          <cell r="C2957" t="str">
            <v>EXPLORE WORKS</v>
          </cell>
          <cell r="D2957" t="str">
            <v>OFF A619</v>
          </cell>
          <cell r="E2957" t="str">
            <v>STEETLEY</v>
          </cell>
          <cell r="F2957" t="str">
            <v>NOTTINGHAMSHIRE</v>
          </cell>
          <cell r="G2957" t="str">
            <v>S80 3EA</v>
          </cell>
        </row>
        <row r="2958">
          <cell r="A2958" t="str">
            <v>E358</v>
          </cell>
          <cell r="B2958" t="str">
            <v>EXPANDED PILING</v>
          </cell>
          <cell r="C2958" t="str">
            <v>T2A SITE ENTRANCE</v>
          </cell>
          <cell r="D2958" t="str">
            <v>HEATHROW AIRPORT</v>
          </cell>
          <cell r="E2958" t="str">
            <v/>
          </cell>
          <cell r="F2958" t="str">
            <v>MIDDLESEX</v>
          </cell>
          <cell r="G2958" t="str">
            <v>TW6 1JJ</v>
          </cell>
        </row>
        <row r="2959">
          <cell r="A2959" t="str">
            <v>E359</v>
          </cell>
          <cell r="B2959" t="str">
            <v>ENVIRONMENT AGENCY</v>
          </cell>
          <cell r="C2959" t="str">
            <v>RYE SCOTS FLOAT DEPOT</v>
          </cell>
          <cell r="D2959" t="str">
            <v>MILITARY ROAD, PLAYDEN</v>
          </cell>
          <cell r="E2959" t="str">
            <v>RYE</v>
          </cell>
          <cell r="F2959" t="str">
            <v>EAST SUSSEX</v>
          </cell>
          <cell r="G2959" t="str">
            <v>TN31 7PH</v>
          </cell>
        </row>
        <row r="2960">
          <cell r="A2960" t="str">
            <v>E360</v>
          </cell>
          <cell r="B2960" t="str">
            <v xml:space="preserve">EDMUNSON ELECTRICAL LTD     </v>
          </cell>
          <cell r="C2960" t="str">
            <v xml:space="preserve">UNIT 8 TRAFALGAR WAY          </v>
          </cell>
          <cell r="D2960" t="str">
            <v xml:space="preserve">ERSKINE INDUSTRIAL ESTATE     </v>
          </cell>
          <cell r="E2960" t="str">
            <v xml:space="preserve">BRUNSWICK ROAD, LIVERPOOL     </v>
          </cell>
          <cell r="F2960" t="str">
            <v xml:space="preserve">MERSEYSIDE </v>
          </cell>
          <cell r="G2960" t="str">
            <v xml:space="preserve">L6 1NA  </v>
          </cell>
        </row>
        <row r="2961">
          <cell r="A2961" t="str">
            <v>E361</v>
          </cell>
          <cell r="B2961" t="str">
            <v>EXPANDED LTD</v>
          </cell>
          <cell r="C2961" t="str">
            <v>BECKTON STW</v>
          </cell>
          <cell r="D2961" t="str">
            <v>JENKINS LANE</v>
          </cell>
          <cell r="E2961" t="str">
            <v>BARKING</v>
          </cell>
          <cell r="F2961" t="str">
            <v>ESSEX</v>
          </cell>
          <cell r="G2961" t="str">
            <v>IG11 0AD</v>
          </cell>
        </row>
        <row r="2962">
          <cell r="A2962" t="str">
            <v>E362</v>
          </cell>
          <cell r="B2962" t="str">
            <v>CONSTRUCTION TESTING SOLUTIONS</v>
          </cell>
          <cell r="C2962" t="str">
            <v>WOODSMITH MINE</v>
          </cell>
          <cell r="D2962" t="str">
            <v>SNEATON</v>
          </cell>
          <cell r="E2962" t="str">
            <v>NR WHITBY</v>
          </cell>
          <cell r="F2962" t="str">
            <v>NORTH YORKSHIRE</v>
          </cell>
          <cell r="G2962" t="str">
            <v>YO22 5JB</v>
          </cell>
        </row>
        <row r="2963">
          <cell r="A2963" t="str">
            <v>E363</v>
          </cell>
          <cell r="B2963" t="str">
            <v>EXPANDED LTD STH CIVILS</v>
          </cell>
          <cell r="C2963" t="str">
            <v>122 LEADENHALL STREET</v>
          </cell>
          <cell r="D2963" t="str">
            <v/>
          </cell>
          <cell r="E2963" t="str">
            <v>CITY OF LONDON</v>
          </cell>
          <cell r="F2963" t="str">
            <v>LONDON</v>
          </cell>
          <cell r="G2963" t="str">
            <v>EC3V 4PT</v>
          </cell>
        </row>
        <row r="2964">
          <cell r="A2964" t="str">
            <v>E364</v>
          </cell>
          <cell r="B2964" t="str">
            <v xml:space="preserve">ELEMENT MATERIALS TECHNOLOGY  </v>
          </cell>
          <cell r="C2964" t="str">
            <v>HOLWICK ROAD</v>
          </cell>
          <cell r="D2964" t="str">
            <v xml:space="preserve">RIVERSIDE PARK   </v>
          </cell>
          <cell r="E2964" t="str">
            <v xml:space="preserve">MIDDLESBOROUGH  </v>
          </cell>
          <cell r="F2964" t="str">
            <v xml:space="preserve">NORTH YORKSHIRE               </v>
          </cell>
          <cell r="G2964" t="str">
            <v xml:space="preserve">TS2 1QS </v>
          </cell>
        </row>
        <row r="2965">
          <cell r="A2965" t="str">
            <v>E365</v>
          </cell>
          <cell r="B2965" t="str">
            <v xml:space="preserve">VOLKER LASER      </v>
          </cell>
          <cell r="C2965" t="str">
            <v xml:space="preserve">DEVONPORT PLYMOUTH CAMELS     </v>
          </cell>
          <cell r="D2965" t="str">
            <v xml:space="preserve">HEAD SECURITY OFFICE      </v>
          </cell>
          <cell r="E2965" t="str">
            <v xml:space="preserve">10 DOCK SITE COMPOUND,        </v>
          </cell>
          <cell r="F2965" t="str">
            <v xml:space="preserve">DEVONPORT DOCKYARD, PLYMOUTH  </v>
          </cell>
          <cell r="G2965" t="str">
            <v xml:space="preserve">PL2 2DR </v>
          </cell>
        </row>
        <row r="2966">
          <cell r="A2966" t="str">
            <v>E366</v>
          </cell>
          <cell r="B2966" t="str">
            <v>EDMUNSON ELECTRICAL LTD</v>
          </cell>
          <cell r="C2966" t="str">
            <v xml:space="preserve">6 SPRING LAKES ESTATE   </v>
          </cell>
          <cell r="D2966" t="str">
            <v xml:space="preserve">DEADBROOK LANE        </v>
          </cell>
          <cell r="E2966" t="str">
            <v xml:space="preserve">ALDERSHOT            </v>
          </cell>
          <cell r="F2966" t="str">
            <v xml:space="preserve">HAMPSHIRE       </v>
          </cell>
          <cell r="G2966" t="str">
            <v>GU12 4UH</v>
          </cell>
        </row>
        <row r="2967">
          <cell r="A2967" t="str">
            <v>E367</v>
          </cell>
          <cell r="B2967" t="str">
            <v>EWR ALLIANCE</v>
          </cell>
          <cell r="C2967" t="str">
            <v>B3 COMPOUND</v>
          </cell>
          <cell r="D2967" t="str">
            <v xml:space="preserve">FURZE LANE </v>
          </cell>
          <cell r="E2967" t="str">
            <v xml:space="preserve">WINSLOW                       </v>
          </cell>
          <cell r="F2967" t="str">
            <v xml:space="preserve">BUCKINGHAM                    </v>
          </cell>
          <cell r="G2967" t="str">
            <v>MK18 3NB</v>
          </cell>
        </row>
        <row r="2968">
          <cell r="A2968" t="str">
            <v>E368</v>
          </cell>
          <cell r="B2968" t="str">
            <v xml:space="preserve">ETHOSS REGENERATION LTD  </v>
          </cell>
          <cell r="C2968" t="str">
            <v xml:space="preserve">8 RYEFIELD COURT          </v>
          </cell>
          <cell r="D2968" t="str">
            <v xml:space="preserve">SILSDEN       </v>
          </cell>
          <cell r="E2968" t="str">
            <v xml:space="preserve">BRADFORD     </v>
          </cell>
          <cell r="F2968" t="str">
            <v xml:space="preserve">WEST YORKSHIRE </v>
          </cell>
          <cell r="G2968" t="str">
            <v>BD20 0DL</v>
          </cell>
        </row>
        <row r="2969">
          <cell r="A2969" t="str">
            <v>E369</v>
          </cell>
          <cell r="B2969" t="str">
            <v>EXPANDED LTD STH CIVILS</v>
          </cell>
          <cell r="C2969" t="str">
            <v>KING WILLIAM STREET</v>
          </cell>
          <cell r="D2969" t="str">
            <v>BROADWAY, OFF TRAFFORD ROAD</v>
          </cell>
          <cell r="E2969" t="str">
            <v>SALFORD</v>
          </cell>
          <cell r="F2969" t="str">
            <v>GREATER MANCHESTER</v>
          </cell>
          <cell r="G2969" t="str">
            <v>M50 3UQ</v>
          </cell>
        </row>
        <row r="2970">
          <cell r="A2970" t="str">
            <v>E370</v>
          </cell>
          <cell r="B2970" t="str">
            <v>EXPANDED LTD STH CIVILS</v>
          </cell>
          <cell r="C2970" t="str">
            <v>TWO FIVE ONE</v>
          </cell>
          <cell r="D2970" t="str">
            <v>251 SOUTHWARK BRIDGE ROAD</v>
          </cell>
          <cell r="E2970" t="str">
            <v>ELEPHANT &amp; CASTLE</v>
          </cell>
          <cell r="F2970" t="str">
            <v>LONDON</v>
          </cell>
          <cell r="G2970" t="str">
            <v>SE1 6DF</v>
          </cell>
        </row>
        <row r="2971">
          <cell r="A2971" t="str">
            <v>E371</v>
          </cell>
          <cell r="B2971" t="str">
            <v>EXPLORATION TESTING ASSOCIATES</v>
          </cell>
          <cell r="C2971" t="str">
            <v>C/O ESH CONSTRUCTION</v>
          </cell>
          <cell r="D2971" t="str">
            <v>GRASSHOLME RESERVOIR</v>
          </cell>
          <cell r="E2971" t="str">
            <v>MIDDLETON IN TEESDALE</v>
          </cell>
          <cell r="F2971" t="str">
            <v>CO DURHAM</v>
          </cell>
          <cell r="G2971" t="str">
            <v>DL12 0PW</v>
          </cell>
        </row>
        <row r="2972">
          <cell r="A2972" t="str">
            <v>E372</v>
          </cell>
          <cell r="B2972" t="str">
            <v>KIER INFRASTRUCTURE LTD</v>
          </cell>
          <cell r="C2972" t="str">
            <v>HIGHWAYS</v>
          </cell>
          <cell r="D2972" t="str">
            <v>2ND FLOOR, OPTIMUM HOUSE</v>
          </cell>
          <cell r="E2972" t="str">
            <v>CLIPPERS QUAY, SALFORD</v>
          </cell>
          <cell r="F2972" t="str">
            <v>GREATER MANCHESTER</v>
          </cell>
          <cell r="G2972" t="str">
            <v>M50 3XP</v>
          </cell>
        </row>
        <row r="2973">
          <cell r="A2973" t="str">
            <v>E373</v>
          </cell>
          <cell r="B2973" t="str">
            <v>EXPANDED PILING</v>
          </cell>
          <cell r="C2973" t="str">
            <v>OXFORD WESTGATE</v>
          </cell>
          <cell r="D2973" t="str">
            <v>CASTLE STREET, GATE 6</v>
          </cell>
          <cell r="E2973" t="str">
            <v>OXFORD</v>
          </cell>
          <cell r="F2973" t="str">
            <v>OXFORDSHIRE</v>
          </cell>
          <cell r="G2973" t="str">
            <v>OX1 1NZ</v>
          </cell>
        </row>
        <row r="2974">
          <cell r="A2974" t="str">
            <v>E374</v>
          </cell>
          <cell r="B2974" t="str">
            <v>EXPANDED STRUCTURES LTD</v>
          </cell>
          <cell r="C2974" t="str">
            <v>BRILL PLACE</v>
          </cell>
          <cell r="D2974" t="str">
            <v/>
          </cell>
          <cell r="E2974" t="str">
            <v>KINGS CROSS</v>
          </cell>
          <cell r="F2974" t="str">
            <v>LONDON</v>
          </cell>
          <cell r="G2974" t="str">
            <v>NW1 1HG</v>
          </cell>
        </row>
        <row r="2975">
          <cell r="A2975" t="str">
            <v>E375</v>
          </cell>
          <cell r="B2975" t="str">
            <v>ENERGYSTORE LTD</v>
          </cell>
          <cell r="C2975" t="str">
            <v>21-23 SHORE ROAD</v>
          </cell>
          <cell r="D2975" t="str">
            <v/>
          </cell>
          <cell r="E2975" t="str">
            <v>HOLYWOOD</v>
          </cell>
          <cell r="F2975" t="str">
            <v>CO.DOWN</v>
          </cell>
          <cell r="G2975" t="str">
            <v>BT18 9HX</v>
          </cell>
        </row>
        <row r="2976">
          <cell r="A2976" t="str">
            <v>E376</v>
          </cell>
          <cell r="B2976" t="str">
            <v>EXVERITAS LIMITED</v>
          </cell>
          <cell r="C2976" t="str">
            <v>UNIT 16-18</v>
          </cell>
          <cell r="D2976" t="str">
            <v>ABENBURY WAY</v>
          </cell>
          <cell r="E2976" t="str">
            <v>WREXHAM INDUSTRIAL ESTATE</v>
          </cell>
          <cell r="F2976" t="str">
            <v>WREXHAM, CLWYD</v>
          </cell>
          <cell r="G2976" t="str">
            <v>LL13 9UZ</v>
          </cell>
        </row>
        <row r="2977">
          <cell r="A2977" t="str">
            <v>E377</v>
          </cell>
          <cell r="B2977" t="str">
            <v>ENERGYSTORE LTD</v>
          </cell>
          <cell r="C2977" t="str">
            <v>UNIT 6, BROOK MILL</v>
          </cell>
          <cell r="D2977" t="str">
            <v>WREA GREEN</v>
          </cell>
          <cell r="E2977" t="str">
            <v>PRESTON</v>
          </cell>
          <cell r="F2977" t="str">
            <v>LANCASHIRE</v>
          </cell>
          <cell r="G2977" t="str">
            <v>PR4 2PH</v>
          </cell>
        </row>
        <row r="2978">
          <cell r="A2978" t="str">
            <v>E378</v>
          </cell>
          <cell r="B2978" t="str">
            <v>EXPANDED PILING</v>
          </cell>
          <cell r="C2978" t="str">
            <v>UNIT 6, BROOK MILL</v>
          </cell>
          <cell r="D2978" t="str">
            <v/>
          </cell>
          <cell r="E2978" t="str">
            <v>KINGS CROSS</v>
          </cell>
          <cell r="F2978" t="str">
            <v>LONDON</v>
          </cell>
          <cell r="G2978" t="str">
            <v>NW1 1HG</v>
          </cell>
        </row>
        <row r="2979">
          <cell r="A2979" t="str">
            <v>E379</v>
          </cell>
          <cell r="B2979" t="str">
            <v>EXPANDED LTD SOUTH PILING</v>
          </cell>
          <cell r="C2979" t="str">
            <v>NINE ELMS WORK SITE</v>
          </cell>
          <cell r="D2979" t="str">
            <v>NOTHERN LINE EXT PROJECT</v>
          </cell>
          <cell r="E2979" t="str">
            <v>PASCAL STREET (OLD COVENT HOUS</v>
          </cell>
          <cell r="F2979" t="str">
            <v>LONDON</v>
          </cell>
          <cell r="G2979" t="str">
            <v>SE1 7SJ</v>
          </cell>
        </row>
        <row r="2980">
          <cell r="A2980" t="str">
            <v>E380</v>
          </cell>
          <cell r="B2980" t="str">
            <v>EXPANDED LTD SOUTH PILING</v>
          </cell>
          <cell r="C2980" t="str">
            <v>RIVER LIGHT PROJECT, TIDEWAY</v>
          </cell>
          <cell r="D2980" t="str">
            <v>IND. ESTATE, 87 KIRTLING ST</v>
          </cell>
          <cell r="E2980" t="str">
            <v>VAUXHALL</v>
          </cell>
          <cell r="F2980" t="str">
            <v>LONDON</v>
          </cell>
          <cell r="G2980" t="str">
            <v>SW8 5BP</v>
          </cell>
        </row>
        <row r="2981">
          <cell r="A2981" t="str">
            <v>E381</v>
          </cell>
          <cell r="B2981" t="str">
            <v>EXPANDED PILING</v>
          </cell>
          <cell r="C2981" t="str">
            <v>C/O FLO</v>
          </cell>
          <cell r="D2981" t="str">
            <v>ALBERT EMBANKMENT</v>
          </cell>
          <cell r="E2981" t="str">
            <v>LAMBETH</v>
          </cell>
          <cell r="F2981" t="str">
            <v>LONDON</v>
          </cell>
          <cell r="G2981" t="str">
            <v>SE1 7TW</v>
          </cell>
        </row>
        <row r="2982">
          <cell r="A2982" t="str">
            <v>E382</v>
          </cell>
          <cell r="B2982" t="str">
            <v>EPS</v>
          </cell>
          <cell r="C2982" t="str">
            <v>7B CAXTON HOUSE</v>
          </cell>
          <cell r="D2982" t="str">
            <v>BROAD STREET, CAMBOURNE</v>
          </cell>
          <cell r="E2982" t="str">
            <v>CAMBRIDGE</v>
          </cell>
          <cell r="F2982" t="str">
            <v>CAMBRIDGESHIRE</v>
          </cell>
          <cell r="G2982" t="str">
            <v>CB23 6JN</v>
          </cell>
        </row>
        <row r="2983">
          <cell r="A2983" t="str">
            <v>E383</v>
          </cell>
          <cell r="B2983" t="str">
            <v>ETL</v>
          </cell>
          <cell r="C2983" t="str">
            <v xml:space="preserve">C/O COLLINS EARTHWORKS  </v>
          </cell>
          <cell r="D2983" t="str">
            <v xml:space="preserve">WHITELEY ROAD </v>
          </cell>
          <cell r="E2983" t="str">
            <v>RIPLEY</v>
          </cell>
          <cell r="F2983" t="str">
            <v xml:space="preserve">DERBYSHIRE  </v>
          </cell>
          <cell r="G2983" t="str">
            <v xml:space="preserve">DE5 3QL </v>
          </cell>
        </row>
        <row r="2984">
          <cell r="A2984" t="str">
            <v>E384</v>
          </cell>
          <cell r="B2984" t="str">
            <v>EUROTESTCONSULT UK LTD</v>
          </cell>
          <cell r="C2984" t="str">
            <v>RUBY HOUSE, 40A HARDWICK GRAN</v>
          </cell>
          <cell r="D2984" t="str">
            <v>40A HARDWICK GRANGE</v>
          </cell>
          <cell r="E2984" t="str">
            <v>WOOLSTON, WARRINGTON</v>
          </cell>
          <cell r="F2984" t="str">
            <v>CHESHIRE</v>
          </cell>
          <cell r="G2984" t="str">
            <v>WA1 4RF</v>
          </cell>
        </row>
        <row r="2985">
          <cell r="A2985" t="str">
            <v>E385</v>
          </cell>
          <cell r="B2985" t="str">
            <v xml:space="preserve">ENVIRONMENTAL MGMT SOL. LTD   </v>
          </cell>
          <cell r="C2985" t="str">
            <v xml:space="preserve">THE OLD SURGERY               </v>
          </cell>
          <cell r="D2985" t="str">
            <v xml:space="preserve">22A KING STREET    </v>
          </cell>
          <cell r="E2985" t="str">
            <v xml:space="preserve">HEREFORD     </v>
          </cell>
          <cell r="F2985" t="str">
            <v xml:space="preserve">HEREFORDSHIRE   </v>
          </cell>
          <cell r="G2985" t="str">
            <v xml:space="preserve">HR4 9DA </v>
          </cell>
        </row>
        <row r="2986">
          <cell r="A2986" t="str">
            <v>E386</v>
          </cell>
          <cell r="B2986" t="str">
            <v>SOCOTEC</v>
          </cell>
          <cell r="C2986" t="str">
            <v>C/O MACKLEY SITE COMPOUND</v>
          </cell>
          <cell r="D2986" t="str">
            <v>SUTCLIFFE PARK, ELTHAM ROAD</v>
          </cell>
          <cell r="E2986" t="str">
            <v>BLACKHEATH</v>
          </cell>
          <cell r="F2986" t="str">
            <v>LONDON</v>
          </cell>
          <cell r="G2986" t="str">
            <v>SE9 5LW</v>
          </cell>
        </row>
        <row r="2987">
          <cell r="A2987" t="str">
            <v>E387</v>
          </cell>
          <cell r="B2987" t="str">
            <v>ETAG FIXINGS UK LIMITED</v>
          </cell>
          <cell r="C2987" t="str">
            <v>UNIT 3, BRITISH WHARF IND EST</v>
          </cell>
          <cell r="D2987" t="str">
            <v>LANDMANN WAY</v>
          </cell>
          <cell r="E2987" t="str">
            <v/>
          </cell>
          <cell r="F2987" t="str">
            <v>LONDON</v>
          </cell>
          <cell r="G2987" t="str">
            <v>SE14 5RS</v>
          </cell>
        </row>
        <row r="2988">
          <cell r="A2988" t="str">
            <v>E388</v>
          </cell>
          <cell r="B2988" t="str">
            <v xml:space="preserve">MURPHYS SITE COMPOUND     </v>
          </cell>
          <cell r="C2988" t="str">
            <v xml:space="preserve">QUARTZ POINT OFF A446         </v>
          </cell>
          <cell r="D2988" t="str">
            <v xml:space="preserve">STONEBRIDGE ROAD </v>
          </cell>
          <cell r="E2988" t="str">
            <v xml:space="preserve">COLESHILL, BIRMINGHAM    </v>
          </cell>
          <cell r="F2988" t="str">
            <v xml:space="preserve">WEST MIDLANDS    </v>
          </cell>
          <cell r="G2988" t="str">
            <v xml:space="preserve">B46 3JL </v>
          </cell>
        </row>
        <row r="2989">
          <cell r="A2989" t="str">
            <v>E389</v>
          </cell>
          <cell r="B2989" t="str">
            <v>BMI GROUP MANUFACTURING UK LTD</v>
          </cell>
          <cell r="C2989" t="str">
            <v xml:space="preserve">CALE LANE            </v>
          </cell>
          <cell r="D2989" t="str">
            <v xml:space="preserve">NEW SPRINGS    </v>
          </cell>
          <cell r="E2989" t="str">
            <v>WIGAN</v>
          </cell>
          <cell r="F2989" t="str">
            <v xml:space="preserve">GREATER MANCHESTER        </v>
          </cell>
          <cell r="G2989" t="str">
            <v xml:space="preserve">WN2 1HG </v>
          </cell>
        </row>
        <row r="2990">
          <cell r="A2990" t="str">
            <v>E390</v>
          </cell>
          <cell r="B2990" t="str">
            <v>EAST RENFREWSHIRE COUNCIL</v>
          </cell>
          <cell r="C2990" t="str">
            <v>UNIT 2 SPIERSBRIDGE BUSINESS</v>
          </cell>
          <cell r="D2990" t="str">
            <v>PARK, THORNLIEBANK</v>
          </cell>
          <cell r="E2990" t="str">
            <v>GLASGOW</v>
          </cell>
          <cell r="F2990" t="str">
            <v>LANARKSHIRE</v>
          </cell>
          <cell r="G2990" t="str">
            <v>G46 8NG</v>
          </cell>
        </row>
        <row r="2991">
          <cell r="A2991" t="str">
            <v>E391</v>
          </cell>
          <cell r="B2991" t="str">
            <v xml:space="preserve">EASTWOOD CONSULTING ENGINEERS </v>
          </cell>
          <cell r="C2991" t="str">
            <v xml:space="preserve">UNIT 4, GANDER DOWN BARNS     </v>
          </cell>
          <cell r="D2991" t="str">
            <v xml:space="preserve">RODFIELD LANE             </v>
          </cell>
          <cell r="E2991" t="str">
            <v xml:space="preserve">NEAR ALFRESFORD            </v>
          </cell>
          <cell r="F2991" t="str">
            <v xml:space="preserve">HAMPSHIRE          </v>
          </cell>
          <cell r="G2991" t="str">
            <v>SO24 0HS</v>
          </cell>
        </row>
        <row r="2992">
          <cell r="A2992" t="str">
            <v>E392</v>
          </cell>
          <cell r="B2992" t="str">
            <v>ENFIELD SAFETY</v>
          </cell>
          <cell r="C2992" t="str">
            <v>LANGLEY HOUSE</v>
          </cell>
          <cell r="D2992" t="str">
            <v xml:space="preserve">STATION ROAD </v>
          </cell>
          <cell r="E2992" t="str">
            <v xml:space="preserve">STANDON </v>
          </cell>
          <cell r="F2992" t="str">
            <v xml:space="preserve">HERTS </v>
          </cell>
          <cell r="G2992" t="str">
            <v>SG11 1QN</v>
          </cell>
        </row>
        <row r="2993">
          <cell r="A2993" t="str">
            <v>E393</v>
          </cell>
          <cell r="B2993" t="str">
            <v xml:space="preserve">EXPANDED          </v>
          </cell>
          <cell r="C2993" t="str">
            <v xml:space="preserve">TURNAGAIN LANE               </v>
          </cell>
          <cell r="D2993" t="str">
            <v xml:space="preserve">OFF FARRINGDON STREET         </v>
          </cell>
          <cell r="F2993" t="str">
            <v xml:space="preserve">LONDON      </v>
          </cell>
          <cell r="G2993" t="str">
            <v>EC4A 4HL</v>
          </cell>
        </row>
        <row r="2994">
          <cell r="A2994" t="str">
            <v>E394</v>
          </cell>
          <cell r="B2994" t="str">
            <v>EXPANDED LTD SOUTH PILING</v>
          </cell>
          <cell r="C2994" t="str">
            <v>RIVERSIDE SOUTH</v>
          </cell>
          <cell r="D2994" t="str">
            <v>CANARY WHARF ESTATE</v>
          </cell>
          <cell r="E2994" t="str">
            <v>WEST FERRY ROAD</v>
          </cell>
          <cell r="F2994" t="str">
            <v>LONDON</v>
          </cell>
          <cell r="G2994" t="str">
            <v>E14 8JH</v>
          </cell>
        </row>
        <row r="2995">
          <cell r="A2995" t="str">
            <v>E395</v>
          </cell>
          <cell r="B2995" t="str">
            <v xml:space="preserve">EARTH TEST LABORATORIES LTD  </v>
          </cell>
          <cell r="C2995" t="str">
            <v>UNIT 5 KNIGHTSRIDGE IND ESTATE</v>
          </cell>
          <cell r="E2995" t="str">
            <v xml:space="preserve">LIVINGSTON                    </v>
          </cell>
          <cell r="F2995" t="str">
            <v xml:space="preserve">WEST LOTHIAN    </v>
          </cell>
          <cell r="G2995" t="str">
            <v>EH54 8RA</v>
          </cell>
        </row>
        <row r="2996">
          <cell r="A2996" t="str">
            <v>E396</v>
          </cell>
          <cell r="B2996" t="str">
            <v>SOCOTEC</v>
          </cell>
          <cell r="C2996" t="str">
            <v>20 NASMYTH COURT</v>
          </cell>
          <cell r="D2996" t="str">
            <v>HOUSTOUN IND. ESTATE</v>
          </cell>
          <cell r="E2996" t="str">
            <v>LIVINGSTON</v>
          </cell>
          <cell r="F2996" t="str">
            <v>WEST LOTHIAN</v>
          </cell>
          <cell r="G2996" t="str">
            <v>EH54 5EG</v>
          </cell>
        </row>
        <row r="2997">
          <cell r="A2997" t="str">
            <v>E397</v>
          </cell>
          <cell r="B2997" t="str">
            <v>J BROWNE CONSTRUCTION</v>
          </cell>
          <cell r="C2997" t="str">
            <v>C/O SMB UNIT 4 BEENHAM GRANGE</v>
          </cell>
          <cell r="D2997" t="str">
            <v>BUS.PK GRANGE LANE, BEENHAM</v>
          </cell>
          <cell r="E2997" t="str">
            <v>READING</v>
          </cell>
          <cell r="F2997" t="str">
            <v>BERKSHIRE</v>
          </cell>
          <cell r="G2997" t="str">
            <v>RG7 5PX</v>
          </cell>
        </row>
        <row r="2998">
          <cell r="A2998" t="str">
            <v>E398</v>
          </cell>
          <cell r="B2998" t="str">
            <v>EXPANDED</v>
          </cell>
          <cell r="C2998" t="str">
            <v>CAMDEN GOODS YARD</v>
          </cell>
          <cell r="D2998" t="str">
            <v>OFF CHALK FARM ROAD</v>
          </cell>
          <cell r="E2998" t="str">
            <v>CAMDEN</v>
          </cell>
          <cell r="F2998" t="str">
            <v>LONDON</v>
          </cell>
          <cell r="G2998" t="str">
            <v>NW1 8HQ</v>
          </cell>
        </row>
        <row r="2999">
          <cell r="A2999" t="str">
            <v>E399</v>
          </cell>
          <cell r="B2999" t="str">
            <v>THE CITY OF EDINBURGH COUNCIL</v>
          </cell>
          <cell r="C2999" t="str">
            <v>PO BOX 23797</v>
          </cell>
          <cell r="D2999" t="str">
            <v>WAVERLEY COURT</v>
          </cell>
          <cell r="E2999" t="str">
            <v>EDINBURGH</v>
          </cell>
          <cell r="F2999" t="str">
            <v>MIDLOTHIAN</v>
          </cell>
          <cell r="G2999" t="str">
            <v>EH8 8WR</v>
          </cell>
        </row>
        <row r="3000">
          <cell r="A3000" t="str">
            <v>E400</v>
          </cell>
          <cell r="B3000" t="str">
            <v>THE CITY OF EDINBURGH COUNCIL</v>
          </cell>
          <cell r="C3000" t="str">
            <v>QUEENSFERRY HIGH SCHOOL</v>
          </cell>
          <cell r="D3000" t="str">
            <v>ASHBURNHAM ROAD</v>
          </cell>
          <cell r="E3000" t="str">
            <v>SOUTH QUEENSFERRY</v>
          </cell>
          <cell r="F3000" t="str">
            <v>MIDLOTHIAN</v>
          </cell>
          <cell r="G3000" t="str">
            <v>EH30 9JN</v>
          </cell>
        </row>
        <row r="3001">
          <cell r="A3001" t="str">
            <v>E401</v>
          </cell>
          <cell r="B3001" t="str">
            <v>EKSPAN LTD</v>
          </cell>
          <cell r="C3001" t="str">
            <v>COMPASS WORKS</v>
          </cell>
          <cell r="D3001" t="str">
            <v>410 BRIGHTSIDE LANE</v>
          </cell>
          <cell r="E3001" t="str">
            <v>SHEFFIELD</v>
          </cell>
          <cell r="F3001" t="str">
            <v>SOUTH YORKSHIRE</v>
          </cell>
          <cell r="G3001" t="str">
            <v>S9 2SP</v>
          </cell>
        </row>
        <row r="3002">
          <cell r="A3002" t="str">
            <v>E402</v>
          </cell>
          <cell r="B3002" t="str">
            <v>CASTLES SPECIAL PROJECTS</v>
          </cell>
          <cell r="C3002" t="str">
            <v>DUNWOOD</v>
          </cell>
          <cell r="D3002" t="str">
            <v>HOMESTEAD ROAD</v>
          </cell>
          <cell r="E3002" t="str">
            <v>DISLEY</v>
          </cell>
          <cell r="F3002" t="str">
            <v>CHESHIRE</v>
          </cell>
          <cell r="G3002" t="str">
            <v>SK12 2JN</v>
          </cell>
        </row>
        <row r="3003">
          <cell r="A3003" t="str">
            <v>E403</v>
          </cell>
          <cell r="B3003" t="str">
            <v>EXPANDED STRUCTURES LTD</v>
          </cell>
          <cell r="C3003" t="str">
            <v>WILLIAM STREET QUARTER</v>
          </cell>
          <cell r="D3003" t="str">
            <v>LINTON ROAD</v>
          </cell>
          <cell r="E3003" t="str">
            <v>BARKING</v>
          </cell>
          <cell r="F3003" t="str">
            <v>ESSEX</v>
          </cell>
          <cell r="G3003" t="str">
            <v>IG11 8HG</v>
          </cell>
        </row>
        <row r="3004">
          <cell r="A3004" t="str">
            <v>E404</v>
          </cell>
          <cell r="B3004" t="str">
            <v>ESCUBED LTD</v>
          </cell>
          <cell r="C3004" t="str">
            <v>THE LEEDS INNOVATION CENTRE</v>
          </cell>
          <cell r="D3004" t="str">
            <v>103 CLARENDON ROAD</v>
          </cell>
          <cell r="E3004" t="str">
            <v>LEEDS</v>
          </cell>
          <cell r="F3004" t="str">
            <v>WEST YORKSHIRE</v>
          </cell>
          <cell r="G3004" t="str">
            <v>LS2 9DF</v>
          </cell>
        </row>
        <row r="3005">
          <cell r="A3005" t="str">
            <v>E405</v>
          </cell>
          <cell r="B3005" t="str">
            <v>EXPANDED STRUCTURES LTD</v>
          </cell>
          <cell r="C3005" t="str">
            <v>C/O WEST CUMBERLAND HOSPITAL</v>
          </cell>
          <cell r="D3005" t="str">
            <v>SNEAKYEAT ROAD</v>
          </cell>
          <cell r="E3005" t="str">
            <v>HENSINGHAM</v>
          </cell>
          <cell r="F3005" t="str">
            <v>CUMBRIA</v>
          </cell>
          <cell r="G3005" t="str">
            <v>CA28 8JG</v>
          </cell>
        </row>
        <row r="3006">
          <cell r="A3006" t="str">
            <v>E406</v>
          </cell>
          <cell r="B3006" t="str">
            <v xml:space="preserve">SELECT PLANT HIRE CO LTD      </v>
          </cell>
          <cell r="C3006" t="str">
            <v xml:space="preserve">CHEAPSIDE WORKS               </v>
          </cell>
          <cell r="D3006" t="str">
            <v xml:space="preserve">WALTHAM                       </v>
          </cell>
          <cell r="E3006" t="str">
            <v xml:space="preserve">GRIMSBY                 </v>
          </cell>
          <cell r="F3006" t="str">
            <v xml:space="preserve">NORTH EAST LINCOLNSHIRE       </v>
          </cell>
          <cell r="G3006" t="str">
            <v>DN37 0JE</v>
          </cell>
        </row>
        <row r="3007">
          <cell r="A3007" t="str">
            <v>E407</v>
          </cell>
          <cell r="B3007" t="str">
            <v>H.J ENTHOVEN &amp; SONS</v>
          </cell>
          <cell r="C3007" t="str">
            <v>DARLEY DALE SMELTER</v>
          </cell>
          <cell r="D3007" t="str">
            <v/>
          </cell>
          <cell r="E3007" t="str">
            <v>MATLOCK</v>
          </cell>
          <cell r="F3007" t="str">
            <v>DERBYSHIRE</v>
          </cell>
          <cell r="G3007" t="str">
            <v>DE4 2LP</v>
          </cell>
        </row>
        <row r="3008">
          <cell r="A3008" t="str">
            <v>E408</v>
          </cell>
          <cell r="B3008" t="str">
            <v>ERIKS</v>
          </cell>
          <cell r="C3008" t="str">
            <v>UNIT1 , ACCESS 4-20</v>
          </cell>
          <cell r="D3008" t="str">
            <v>BELLINGHAMWAY</v>
          </cell>
          <cell r="E3008" t="str">
            <v>AYLESFORD</v>
          </cell>
          <cell r="F3008" t="str">
            <v>KENT</v>
          </cell>
          <cell r="G3008" t="str">
            <v>ME20 7HP</v>
          </cell>
        </row>
        <row r="3009">
          <cell r="A3009" t="str">
            <v>E409</v>
          </cell>
          <cell r="B3009" t="str">
            <v>SOCOTEC</v>
          </cell>
          <cell r="C3009" t="str">
            <v>HATFIELD COLLIERY</v>
          </cell>
          <cell r="D3009" t="str">
            <v>WAGGON WAY, STANEFORTH</v>
          </cell>
          <cell r="E3009" t="str">
            <v>DONCASTER</v>
          </cell>
          <cell r="F3009" t="str">
            <v>SOUTH YORKSHIRE</v>
          </cell>
          <cell r="G3009" t="str">
            <v>DN7 5TZ</v>
          </cell>
        </row>
        <row r="3010">
          <cell r="A3010" t="str">
            <v>E410</v>
          </cell>
          <cell r="B3010" t="str">
            <v>EXPANDED LTD STH CIVILS</v>
          </cell>
          <cell r="C3010" t="str">
            <v>WILLIAM STREET</v>
          </cell>
          <cell r="D3010" t="str">
            <v/>
          </cell>
          <cell r="E3010" t="str">
            <v>BARKING</v>
          </cell>
          <cell r="F3010" t="str">
            <v>ESSEX</v>
          </cell>
          <cell r="G3010" t="str">
            <v>IG11 8XX</v>
          </cell>
        </row>
        <row r="3011">
          <cell r="A3011" t="str">
            <v>E411</v>
          </cell>
          <cell r="B3011" t="str">
            <v>EXPANDED LTD NTH CIVILS</v>
          </cell>
          <cell r="C3011" t="str">
            <v>C/O WEST CUMBERLAND HOSPITAL</v>
          </cell>
          <cell r="D3011" t="str">
            <v>SNEAKYEAT ROAD</v>
          </cell>
          <cell r="E3011" t="str">
            <v>HENSINGHAM</v>
          </cell>
          <cell r="F3011" t="str">
            <v>CUMBRIA</v>
          </cell>
          <cell r="G3011" t="str">
            <v>CA28 8JG</v>
          </cell>
        </row>
        <row r="3012">
          <cell r="A3012" t="str">
            <v>E412</v>
          </cell>
          <cell r="B3012" t="str">
            <v>EURO- AGG LTD</v>
          </cell>
          <cell r="C3012" t="str">
            <v>3 SUTTON ROAD</v>
          </cell>
          <cell r="D3012" t="str">
            <v>SOUDLEY</v>
          </cell>
          <cell r="E3012" t="str">
            <v>CINDERFORD</v>
          </cell>
          <cell r="F3012" t="str">
            <v>GLOUCESTERSHIRE</v>
          </cell>
          <cell r="G3012" t="str">
            <v>GL14 2TX</v>
          </cell>
        </row>
        <row r="3013">
          <cell r="A3013" t="str">
            <v>E413</v>
          </cell>
          <cell r="B3013" t="str">
            <v>EAST WEST RAIL ALLIANCE</v>
          </cell>
          <cell r="C3013" t="str">
            <v>WELLINGTON RAIL PLACE</v>
          </cell>
          <cell r="D3013" t="str">
            <v>WATER EATON ROAD</v>
          </cell>
          <cell r="E3013" t="str">
            <v>BLETCHLEY</v>
          </cell>
          <cell r="F3013" t="str">
            <v>BUCKINGHAMSHIRE</v>
          </cell>
          <cell r="G3013" t="str">
            <v>MK3 5NA</v>
          </cell>
        </row>
        <row r="3014">
          <cell r="A3014" t="str">
            <v>E414</v>
          </cell>
          <cell r="B3014" t="str">
            <v>EURO-AGG LTD</v>
          </cell>
          <cell r="C3014" t="str">
            <v>ARETHUSA</v>
          </cell>
          <cell r="D3014" t="str">
            <v>SEXBURGA DRIVE</v>
          </cell>
          <cell r="E3014" t="str">
            <v>MINSTER, SHEPPY</v>
          </cell>
          <cell r="F3014" t="str">
            <v>KENT</v>
          </cell>
          <cell r="G3014" t="str">
            <v>ME12 2LF</v>
          </cell>
        </row>
        <row r="3015">
          <cell r="A3015" t="str">
            <v>E415</v>
          </cell>
          <cell r="B3015" t="str">
            <v>ENVIRONMENTAL MANAGEMENT</v>
          </cell>
          <cell r="C3015" t="str">
            <v>SOLUTIONS, SIGERIC HOUSE</v>
          </cell>
          <cell r="D3015" t="str">
            <v>HOLME LACY ROAD</v>
          </cell>
          <cell r="E3015" t="str">
            <v>HEREFORD</v>
          </cell>
          <cell r="F3015" t="str">
            <v>HEREFORDSHIRE</v>
          </cell>
          <cell r="G3015" t="str">
            <v>HR2 6BQ</v>
          </cell>
        </row>
        <row r="3016">
          <cell r="A3016" t="str">
            <v>E416</v>
          </cell>
          <cell r="B3016" t="str">
            <v>ERIKS INDUSTRIAL SERVICES LTD</v>
          </cell>
          <cell r="C3016" t="str">
            <v>UNIT 5 YORKS PARK</v>
          </cell>
          <cell r="D3016" t="str">
            <v>BLOWERS GREEN RD</v>
          </cell>
          <cell r="E3016" t="str">
            <v>DUDLEY</v>
          </cell>
          <cell r="F3016" t="str">
            <v>WESTMIDLANDS</v>
          </cell>
          <cell r="G3016" t="str">
            <v>DY2 8UL</v>
          </cell>
        </row>
        <row r="3017">
          <cell r="A3017" t="str">
            <v>E417</v>
          </cell>
          <cell r="B3017" t="str">
            <v>ERIKS INDUSTRIAL SERVICES LTD</v>
          </cell>
          <cell r="C3017" t="str">
            <v>ABBER WAY</v>
          </cell>
          <cell r="D3017" t="str">
            <v/>
          </cell>
          <cell r="E3017" t="str">
            <v>HALESOWEN</v>
          </cell>
          <cell r="F3017" t="str">
            <v>WEST MIDLANDS</v>
          </cell>
          <cell r="G3017" t="str">
            <v>B62 8WG</v>
          </cell>
        </row>
        <row r="3018">
          <cell r="A3018" t="str">
            <v>E418</v>
          </cell>
          <cell r="B3018" t="str">
            <v>ERIKS (BAE) GLASCOED</v>
          </cell>
          <cell r="C3018" t="str">
            <v>WEST ENTRANCE</v>
          </cell>
          <cell r="D3018" t="str">
            <v>GLASCOED</v>
          </cell>
          <cell r="E3018" t="str">
            <v>GLASCOED</v>
          </cell>
          <cell r="F3018" t="str">
            <v>MONMOUTHSHIRE</v>
          </cell>
          <cell r="G3018" t="str">
            <v>NP15 1XL</v>
          </cell>
        </row>
        <row r="3019">
          <cell r="A3019" t="str">
            <v>E419</v>
          </cell>
          <cell r="B3019" t="str">
            <v>ERIEZ MAGNETICS EUROPE LTD</v>
          </cell>
          <cell r="C3019" t="str">
            <v>BEDWAS HOUSE</v>
          </cell>
          <cell r="D3019" t="str">
            <v>BEDWAS HOUSE IND ESTATE</v>
          </cell>
          <cell r="E3019" t="str">
            <v>CAERPHILLY</v>
          </cell>
          <cell r="F3019" t="str">
            <v>MID GLAMORGAN</v>
          </cell>
          <cell r="G3019" t="str">
            <v>CF83 8YG</v>
          </cell>
        </row>
        <row r="3020">
          <cell r="A3020" t="str">
            <v>E420</v>
          </cell>
          <cell r="B3020" t="str">
            <v xml:space="preserve">ALDERSHOT COLLEGE  </v>
          </cell>
          <cell r="C3020" t="str">
            <v xml:space="preserve">UNIT 2 BLACKWATER PARK        </v>
          </cell>
          <cell r="D3020" t="str">
            <v xml:space="preserve">HOLDER ROAD       </v>
          </cell>
          <cell r="E3020" t="str">
            <v xml:space="preserve">ALDERSHOT      </v>
          </cell>
          <cell r="F3020" t="str">
            <v xml:space="preserve">HAMPSHIRE     </v>
          </cell>
          <cell r="G3020" t="str">
            <v>GU12 4PQ</v>
          </cell>
        </row>
        <row r="3021">
          <cell r="A3021" t="str">
            <v>E421</v>
          </cell>
          <cell r="B3021" t="str">
            <v xml:space="preserve">ENTEROBIOTIX LTD              </v>
          </cell>
          <cell r="C3021" t="str">
            <v xml:space="preserve">PHOENIX HOUSE   </v>
          </cell>
          <cell r="D3021" t="str">
            <v xml:space="preserve">STRAHTCLYDE BUSINESS PARK     </v>
          </cell>
          <cell r="E3021" t="str">
            <v xml:space="preserve">BELLSHILL           </v>
          </cell>
          <cell r="F3021" t="str">
            <v xml:space="preserve">LANARKSHIRE             </v>
          </cell>
          <cell r="G3021" t="str">
            <v xml:space="preserve">ML4 3NJ </v>
          </cell>
        </row>
        <row r="3022">
          <cell r="A3022" t="str">
            <v>E422</v>
          </cell>
          <cell r="B3022" t="str">
            <v>EASTERN CONCRETE LTD</v>
          </cell>
          <cell r="C3022" t="str">
            <v>STOWMARKET BUSINESS PARK</v>
          </cell>
          <cell r="D3022" t="str">
            <v>NEEDHAM ROAD</v>
          </cell>
          <cell r="E3022" t="str">
            <v>STOWMARKET</v>
          </cell>
          <cell r="F3022" t="str">
            <v>SUFFOLK</v>
          </cell>
          <cell r="G3022" t="str">
            <v>IP14 2ED</v>
          </cell>
        </row>
        <row r="3023">
          <cell r="A3023" t="str">
            <v>E423</v>
          </cell>
          <cell r="B3023" t="str">
            <v>EASTERN CONCRETE LTD</v>
          </cell>
          <cell r="C3023" t="str">
            <v>FORNHAM PARK</v>
          </cell>
          <cell r="D3023" t="str">
            <v>FORNHAM ST. GENEVIEVE</v>
          </cell>
          <cell r="E3023" t="str">
            <v>BURY ST EDMUNDS</v>
          </cell>
          <cell r="F3023" t="str">
            <v>SUFFOLK</v>
          </cell>
          <cell r="G3023" t="str">
            <v>IP28 6TT</v>
          </cell>
        </row>
        <row r="3024">
          <cell r="A3024" t="str">
            <v>E424</v>
          </cell>
          <cell r="B3024" t="str">
            <v xml:space="preserve">ENTEROBIOTIX LIMITED          </v>
          </cell>
          <cell r="C3024" t="str">
            <v xml:space="preserve">UNIT 2.3 WESTERN CAMPUS       </v>
          </cell>
          <cell r="D3024" t="str">
            <v xml:space="preserve">6 STARLING WAY             </v>
          </cell>
          <cell r="E3024" t="str">
            <v>STRATHCLYDE BUS PARK, BELSHILL</v>
          </cell>
          <cell r="F3024" t="str">
            <v xml:space="preserve">LANARKSHIRE    </v>
          </cell>
          <cell r="G3024" t="str">
            <v xml:space="preserve">ML4 3PU </v>
          </cell>
        </row>
        <row r="3025">
          <cell r="A3025" t="str">
            <v>E425</v>
          </cell>
          <cell r="B3025" t="str">
            <v xml:space="preserve">ENERGOLD DRILLING (EMEA) LTD  </v>
          </cell>
          <cell r="C3025" t="str">
            <v>11 DENE VALLEY BUSINESS CENTRE</v>
          </cell>
          <cell r="D3025" t="str">
            <v xml:space="preserve">BROOKHAMPTON LANE      </v>
          </cell>
          <cell r="E3025" t="str">
            <v xml:space="preserve">KINETON   </v>
          </cell>
          <cell r="F3025" t="str">
            <v xml:space="preserve">WARWICKSHIRE   </v>
          </cell>
          <cell r="G3025" t="str">
            <v>CV35 0JD</v>
          </cell>
        </row>
        <row r="3026">
          <cell r="A3026" t="str">
            <v>E426</v>
          </cell>
          <cell r="B3026" t="str">
            <v xml:space="preserve">ETL    </v>
          </cell>
          <cell r="C3026" t="str">
            <v xml:space="preserve">UNIT 6 ECO BUSINESS PARK  </v>
          </cell>
          <cell r="D3026" t="str">
            <v xml:space="preserve">ECO WAY         </v>
          </cell>
          <cell r="E3026" t="str">
            <v xml:space="preserve">DUNSCROFT </v>
          </cell>
          <cell r="F3026" t="str">
            <v xml:space="preserve">DONCASTER    </v>
          </cell>
          <cell r="G3026" t="str">
            <v xml:space="preserve">DN7 4JJ </v>
          </cell>
        </row>
        <row r="3027">
          <cell r="A3027" t="str">
            <v>E427</v>
          </cell>
          <cell r="B3027" t="str">
            <v>P J EDWARDS &amp; CO (UK) LTD</v>
          </cell>
          <cell r="C3027" t="str">
            <v>LETCHWORTH HOUSE</v>
          </cell>
          <cell r="D3027" t="str">
            <v>CHESNEY, BLEAKHALL</v>
          </cell>
          <cell r="E3027" t="str">
            <v>MILTON KEYNES</v>
          </cell>
          <cell r="F3027" t="str">
            <v>BUCKINGHAMSHIRE</v>
          </cell>
          <cell r="G3027" t="str">
            <v>MK6 1NE</v>
          </cell>
        </row>
        <row r="3028">
          <cell r="A3028" t="str">
            <v>E428</v>
          </cell>
          <cell r="B3028" t="str">
            <v>SOCOTEC</v>
          </cell>
          <cell r="C3028" t="str">
            <v>C/O COSTAIN/SKANSKA</v>
          </cell>
          <cell r="D3028" t="str">
            <v>BOND STREET</v>
          </cell>
          <cell r="E3028" t="str">
            <v>WESTERN TICKET HALL</v>
          </cell>
          <cell r="F3028" t="str">
            <v>LONDON</v>
          </cell>
          <cell r="G3028" t="str">
            <v>W1K 5HT</v>
          </cell>
        </row>
        <row r="3029">
          <cell r="A3029" t="str">
            <v>E429</v>
          </cell>
          <cell r="B3029" t="str">
            <v xml:space="preserve">ERIKS (BRIT GYP) EAST LAKE    </v>
          </cell>
          <cell r="C3029" t="str">
            <v xml:space="preserve">C/O BRITISH GYPSUM LTD    </v>
          </cell>
          <cell r="D3029" t="str">
            <v xml:space="preserve">GOTHAM ROAD              </v>
          </cell>
          <cell r="E3029" t="str">
            <v xml:space="preserve">EAST LEAKE, LEICESTER  </v>
          </cell>
          <cell r="F3029" t="str">
            <v xml:space="preserve">LEICESTERSHIRE             </v>
          </cell>
          <cell r="G3029" t="str">
            <v>LE12 6JQ</v>
          </cell>
        </row>
        <row r="3030">
          <cell r="A3030" t="str">
            <v>E430</v>
          </cell>
          <cell r="B3030" t="str">
            <v xml:space="preserve">ENTEROBIOTIX LIMITED       </v>
          </cell>
          <cell r="C3030" t="str">
            <v xml:space="preserve">UNIT 2.3 WESTERN CAMPUS </v>
          </cell>
          <cell r="D3030" t="str">
            <v xml:space="preserve">STRATHCLYDE BUSINESS PARK     </v>
          </cell>
          <cell r="E3030" t="str">
            <v xml:space="preserve">BELLSHILL </v>
          </cell>
          <cell r="F3030" t="str">
            <v xml:space="preserve">LANARKSHIRE </v>
          </cell>
          <cell r="G3030" t="str">
            <v xml:space="preserve">ML4 3PU </v>
          </cell>
        </row>
        <row r="3031">
          <cell r="A3031" t="str">
            <v>E431</v>
          </cell>
          <cell r="B3031" t="str">
            <v>CONSTRUCTION TESTING SOLUTIONS</v>
          </cell>
          <cell r="C3031" t="str">
            <v xml:space="preserve">STRABAG   </v>
          </cell>
          <cell r="D3031" t="str">
            <v xml:space="preserve">GREENLAND ROAD </v>
          </cell>
          <cell r="E3031" t="str">
            <v xml:space="preserve">HARTLEPOOL    </v>
          </cell>
          <cell r="F3031" t="str">
            <v xml:space="preserve">COUNTY DURHAM  </v>
          </cell>
          <cell r="G3031" t="str">
            <v>TS24 0RG</v>
          </cell>
        </row>
        <row r="3032">
          <cell r="A3032" t="str">
            <v>E432</v>
          </cell>
          <cell r="B3032" t="str">
            <v>ENERGYLINE LTD</v>
          </cell>
          <cell r="C3032" t="str">
            <v>FERNFIELD</v>
          </cell>
          <cell r="D3032" t="str">
            <v>BRADFORD ROAD</v>
          </cell>
          <cell r="E3032" t="str">
            <v>CORSHAM</v>
          </cell>
          <cell r="F3032" t="str">
            <v>WILTSHIRE</v>
          </cell>
          <cell r="G3032" t="str">
            <v>SN13 ONY</v>
          </cell>
        </row>
        <row r="3033">
          <cell r="A3033" t="str">
            <v>E433</v>
          </cell>
          <cell r="B3033" t="str">
            <v>EXPANDED GEOTECNICAL</v>
          </cell>
          <cell r="C3033" t="str">
            <v>NINE ELMS SQUARE</v>
          </cell>
          <cell r="D3033" t="str">
            <v>NINE ELMS LANE</v>
          </cell>
          <cell r="E3033" t="str">
            <v>VAUXHALL</v>
          </cell>
          <cell r="F3033" t="str">
            <v>LONDON</v>
          </cell>
          <cell r="G3033" t="str">
            <v>SW8 5NA</v>
          </cell>
        </row>
        <row r="3034">
          <cell r="A3034" t="str">
            <v>E434</v>
          </cell>
          <cell r="B3034" t="str">
            <v xml:space="preserve">EXCALON LIMITED        </v>
          </cell>
          <cell r="C3034" t="str">
            <v xml:space="preserve">DUNCAN STREET           </v>
          </cell>
          <cell r="D3034" t="str">
            <v xml:space="preserve">SALFORD   </v>
          </cell>
          <cell r="E3034" t="str">
            <v xml:space="preserve">MANCHESTER                    </v>
          </cell>
          <cell r="F3034" t="str">
            <v xml:space="preserve">GREATER MANCHESTER      </v>
          </cell>
          <cell r="G3034" t="str">
            <v xml:space="preserve">M5 3SQ  </v>
          </cell>
        </row>
        <row r="3035">
          <cell r="A3035" t="str">
            <v>E435</v>
          </cell>
          <cell r="B3035" t="str">
            <v>EXPLORE MANUFACTURING  LTD</v>
          </cell>
          <cell r="C3035" t="str">
            <v>YARD</v>
          </cell>
          <cell r="D3035" t="str">
            <v>EXPLORE IND EST, OFF A619</v>
          </cell>
          <cell r="E3035" t="str">
            <v>WORKSOP</v>
          </cell>
          <cell r="F3035" t="str">
            <v>NOTTINGHAMSHIRE</v>
          </cell>
          <cell r="G3035" t="str">
            <v>S80 3DT</v>
          </cell>
        </row>
        <row r="3036">
          <cell r="A3036" t="str">
            <v>E436</v>
          </cell>
          <cell r="B3036" t="str">
            <v>EXPANDED LTD STH CIVILS</v>
          </cell>
          <cell r="C3036" t="str">
            <v>THE YNYS</v>
          </cell>
          <cell r="D3036" t="str">
            <v>(NEXT TO LEISURE CENTRE)</v>
          </cell>
          <cell r="E3036" t="str">
            <v>ABERDARE</v>
          </cell>
          <cell r="F3036" t="str">
            <v>MID GLAMORGAN</v>
          </cell>
          <cell r="G3036" t="str">
            <v>CF44 7RP</v>
          </cell>
        </row>
        <row r="3037">
          <cell r="A3037" t="str">
            <v>E437</v>
          </cell>
          <cell r="B3037" t="str">
            <v xml:space="preserve">EARTHWORKS TESTING LTD       </v>
          </cell>
          <cell r="C3037" t="str">
            <v xml:space="preserve">GREENACRE           </v>
          </cell>
          <cell r="D3037" t="str">
            <v xml:space="preserve">TRUMFLEET LANE          </v>
          </cell>
          <cell r="E3037" t="str">
            <v xml:space="preserve">MOSS, DONCASTER     </v>
          </cell>
          <cell r="F3037" t="str">
            <v xml:space="preserve">SOUTH YORKSHIRE      </v>
          </cell>
          <cell r="G3037" t="str">
            <v xml:space="preserve">DN6 0EB </v>
          </cell>
        </row>
        <row r="3038">
          <cell r="A3038" t="str">
            <v>E439</v>
          </cell>
          <cell r="B3038" t="str">
            <v>EXPANDED LTD SOUTH CIVILS</v>
          </cell>
          <cell r="C3038" t="str">
            <v>C/O LAING O'ROURKE SITE OFFICE</v>
          </cell>
          <cell r="D3038" t="str">
            <v>OAKMAYBE PLAZA</v>
          </cell>
          <cell r="E3038" t="str">
            <v>ELEPHANT ROAD</v>
          </cell>
          <cell r="F3038" t="str">
            <v>LONDON</v>
          </cell>
          <cell r="G3038" t="str">
            <v>SE17 1LB</v>
          </cell>
        </row>
        <row r="3039">
          <cell r="A3039" t="str">
            <v>E440</v>
          </cell>
          <cell r="B3039" t="str">
            <v>EXPANDED LTD STH CIVILS</v>
          </cell>
          <cell r="C3039" t="str">
            <v>ST JOSEPHS GATE</v>
          </cell>
          <cell r="D3039" t="str">
            <v>LAWRENCE STREET</v>
          </cell>
          <cell r="E3039" t="str">
            <v>MILL HILL</v>
          </cell>
          <cell r="F3039" t="str">
            <v>LONDON</v>
          </cell>
          <cell r="G3039" t="str">
            <v>NW7 4JX</v>
          </cell>
        </row>
        <row r="3040">
          <cell r="A3040" t="str">
            <v>E441</v>
          </cell>
          <cell r="B3040" t="str">
            <v>EFFECTIVE CONSUMABLE SOLUTIONS</v>
          </cell>
          <cell r="C3040" t="str">
            <v xml:space="preserve">(UK) LTD. 11B WEST STOCKWITH  </v>
          </cell>
          <cell r="D3040" t="str">
            <v xml:space="preserve">BUS PARK, STOCKWITH ROAD      </v>
          </cell>
          <cell r="E3040" t="str">
            <v xml:space="preserve">MISTERTON </v>
          </cell>
          <cell r="F3040" t="str">
            <v xml:space="preserve">DONCASTER </v>
          </cell>
          <cell r="G3040" t="str">
            <v>DN10 4ES</v>
          </cell>
        </row>
        <row r="3041">
          <cell r="A3041" t="str">
            <v>E442</v>
          </cell>
          <cell r="B3041" t="str">
            <v>EXPANDED LTD STH CIVILS</v>
          </cell>
          <cell r="C3041" t="str">
            <v>190 STRAND</v>
          </cell>
          <cell r="D3041" t="str">
            <v>ARDUNDEL STREET</v>
          </cell>
          <cell r="E3041" t="str">
            <v/>
          </cell>
          <cell r="F3041" t="str">
            <v>LONDON</v>
          </cell>
          <cell r="G3041" t="str">
            <v>WC2R 3DX</v>
          </cell>
        </row>
        <row r="3042">
          <cell r="A3042" t="str">
            <v>E443</v>
          </cell>
          <cell r="B3042" t="str">
            <v>EXPRESS ELECTRICAL &amp; ENG SUPPL</v>
          </cell>
          <cell r="C3042" t="str">
            <v>37 CABLE DEPOT ROAD</v>
          </cell>
          <cell r="D3042" t="str">
            <v>RIVERSIDE INDUSTRIAL ESTATE</v>
          </cell>
          <cell r="E3042" t="str">
            <v>CLYDEBANK</v>
          </cell>
          <cell r="F3042" t="str">
            <v>DUNBARTONSHIRE</v>
          </cell>
          <cell r="G3042" t="str">
            <v>G81 1UY</v>
          </cell>
        </row>
        <row r="3043">
          <cell r="A3043" t="str">
            <v>E444</v>
          </cell>
          <cell r="B3043" t="str">
            <v>EXPANDED LTD</v>
          </cell>
          <cell r="C3043" t="str">
            <v>SP HQ SITE</v>
          </cell>
          <cell r="D3043" t="str">
            <v>INDIA STREET</v>
          </cell>
          <cell r="E3043" t="str">
            <v>GLASGOW</v>
          </cell>
          <cell r="F3043" t="str">
            <v>LANARKSHIRE</v>
          </cell>
          <cell r="G3043" t="str">
            <v>G2 4PF</v>
          </cell>
        </row>
        <row r="3044">
          <cell r="A3044" t="str">
            <v>E445</v>
          </cell>
          <cell r="B3044" t="str">
            <v>ETAG FIXINGS</v>
          </cell>
          <cell r="C3044" t="str">
            <v>C/O KERRY LONDON LTD</v>
          </cell>
          <cell r="D3044" t="str">
            <v>REDBURN ROAD</v>
          </cell>
          <cell r="E3044" t="str">
            <v>HEMEL HEMPSTEAD</v>
          </cell>
          <cell r="F3044" t="str">
            <v>HERTFORDSHIRE</v>
          </cell>
          <cell r="G3044" t="str">
            <v>HP2 7AZ</v>
          </cell>
        </row>
        <row r="3045">
          <cell r="A3045" t="str">
            <v>E446</v>
          </cell>
          <cell r="B3045" t="str">
            <v xml:space="preserve">ERSKINE STEWARTS MELVILLE  </v>
          </cell>
          <cell r="C3045" t="str">
            <v xml:space="preserve">SCHOOLS T/A ESMS, THE MARY   </v>
          </cell>
          <cell r="D3045" t="str">
            <v xml:space="preserve">ERKSINE SCHOOL, RAVELSTON     </v>
          </cell>
          <cell r="E3045" t="str">
            <v xml:space="preserve">DYKES ROAD, EDINBURGH         </v>
          </cell>
          <cell r="F3045" t="str">
            <v xml:space="preserve">MIDLOTHIAN   </v>
          </cell>
          <cell r="G3045" t="str">
            <v xml:space="preserve">EH4 3NT </v>
          </cell>
        </row>
        <row r="3046">
          <cell r="A3046" t="str">
            <v>E447</v>
          </cell>
          <cell r="B3046" t="str">
            <v xml:space="preserve">EDENTRILLICK QUARRY      </v>
          </cell>
          <cell r="C3046" t="str">
            <v xml:space="preserve">17 LAGANGREEN ROAD           </v>
          </cell>
          <cell r="D3046" t="str">
            <v xml:space="preserve">DROMORE  </v>
          </cell>
          <cell r="F3046" t="str">
            <v xml:space="preserve">COUNTY DOWN         </v>
          </cell>
          <cell r="G3046" t="str">
            <v>BT25 1EL</v>
          </cell>
        </row>
        <row r="3047">
          <cell r="A3047" t="str">
            <v>E448</v>
          </cell>
          <cell r="B3047" t="str">
            <v xml:space="preserve">ELE INTERNATIONAL    </v>
          </cell>
          <cell r="C3047" t="str">
            <v xml:space="preserve">12 CARTER LANES               </v>
          </cell>
          <cell r="D3047" t="str">
            <v xml:space="preserve">KILN FARM              </v>
          </cell>
          <cell r="E3047" t="str">
            <v xml:space="preserve">MILTON KEYNES            </v>
          </cell>
          <cell r="F3047" t="str">
            <v xml:space="preserve">BUCKINGHAMSHIRE               </v>
          </cell>
          <cell r="G3047" t="str">
            <v>MK11 3ER</v>
          </cell>
        </row>
        <row r="3048">
          <cell r="A3048" t="str">
            <v>E449</v>
          </cell>
          <cell r="B3048" t="str">
            <v>ENVIROLAB</v>
          </cell>
          <cell r="C3048" t="str">
            <v>7 &amp; 8 SANDPITS BUSINESS PARK</v>
          </cell>
          <cell r="D3048" t="str">
            <v>MOTTRAM ROAD</v>
          </cell>
          <cell r="E3048" t="str">
            <v>HYDE</v>
          </cell>
          <cell r="F3048" t="str">
            <v>CHESHIRE</v>
          </cell>
          <cell r="G3048" t="str">
            <v>SK14 3AR</v>
          </cell>
        </row>
        <row r="3049">
          <cell r="A3049" t="str">
            <v>E450</v>
          </cell>
          <cell r="B3049" t="str">
            <v>ENERYSTORE LTD</v>
          </cell>
          <cell r="C3049" t="str">
            <v>42 BARNFIELD ROAD</v>
          </cell>
          <cell r="D3049" t="str">
            <v>DERRIAGHY</v>
          </cell>
          <cell r="E3049" t="str">
            <v>LISBURN</v>
          </cell>
          <cell r="F3049" t="str">
            <v>CO. ANTRIM</v>
          </cell>
          <cell r="G3049" t="str">
            <v>BT28 3TQ</v>
          </cell>
        </row>
        <row r="3050">
          <cell r="A3050" t="str">
            <v>E451</v>
          </cell>
          <cell r="B3050" t="str">
            <v>EAST WEST RAIL ALLIANCE</v>
          </cell>
          <cell r="C3050" t="str">
            <v>A1 COMPOUND</v>
          </cell>
          <cell r="D3050" t="str">
            <v>BICESTER ROAD</v>
          </cell>
          <cell r="E3050" t="str">
            <v>LAUNTON</v>
          </cell>
          <cell r="F3050" t="str">
            <v>OXFORDSHIRE</v>
          </cell>
          <cell r="G3050" t="str">
            <v>OX25 6EP</v>
          </cell>
        </row>
        <row r="3051">
          <cell r="A3051" t="str">
            <v>E452</v>
          </cell>
          <cell r="B3051" t="str">
            <v>ENVIROLAB</v>
          </cell>
          <cell r="C3051" t="str">
            <v>UNITS 7-8 SANDPITS BUS. PARK</v>
          </cell>
          <cell r="D3051" t="str">
            <v>MOTTRAM ROAD</v>
          </cell>
          <cell r="E3051" t="str">
            <v>HYDE</v>
          </cell>
          <cell r="F3051" t="str">
            <v>CHESHIRE</v>
          </cell>
          <cell r="G3051" t="str">
            <v>SK14 3AR</v>
          </cell>
        </row>
        <row r="3052">
          <cell r="A3052" t="str">
            <v>E453</v>
          </cell>
          <cell r="B3052" t="str">
            <v>EASYCRETE LTD</v>
          </cell>
          <cell r="C3052" t="str">
            <v>UNIT 100</v>
          </cell>
          <cell r="D3052" t="str">
            <v>LAMBS BUSINESS PARK</v>
          </cell>
          <cell r="E3052" t="str">
            <v>SOUTH GODSTONE</v>
          </cell>
          <cell r="F3052" t="str">
            <v>SURREY</v>
          </cell>
          <cell r="G3052" t="str">
            <v>RH9 8LJ</v>
          </cell>
        </row>
        <row r="3053">
          <cell r="A3053" t="str">
            <v>E454</v>
          </cell>
          <cell r="B3053" t="str">
            <v>COLLINS EARTHWORKS LTD</v>
          </cell>
          <cell r="C3053" t="str">
            <v>WHITELEY ROAD</v>
          </cell>
          <cell r="D3053" t="str">
            <v/>
          </cell>
          <cell r="E3053" t="str">
            <v>RIPLEY</v>
          </cell>
          <cell r="F3053" t="str">
            <v>DERBYSHIRE</v>
          </cell>
          <cell r="G3053" t="str">
            <v>DE5 3QL</v>
          </cell>
        </row>
        <row r="3054">
          <cell r="A3054" t="str">
            <v>E455</v>
          </cell>
          <cell r="B3054" t="str">
            <v>EXPANDED LTD SOUTH PILING</v>
          </cell>
          <cell r="C3054" t="str">
            <v>GATE G OLYMPIA LONDON</v>
          </cell>
          <cell r="D3054" t="str">
            <v>BLYTHE ROAD</v>
          </cell>
          <cell r="E3054" t="str">
            <v>KENSINGTON</v>
          </cell>
          <cell r="F3054" t="str">
            <v>LONDON</v>
          </cell>
          <cell r="G3054" t="str">
            <v>W14 8UX</v>
          </cell>
        </row>
        <row r="3055">
          <cell r="A3055" t="str">
            <v>E456</v>
          </cell>
          <cell r="B3055" t="str">
            <v>SOCOTEC</v>
          </cell>
          <cell r="C3055" t="str">
            <v>50-52 WELBECK STREET</v>
          </cell>
          <cell r="D3055" t="str">
            <v/>
          </cell>
          <cell r="E3055" t="str">
            <v/>
          </cell>
          <cell r="F3055" t="str">
            <v>LONDON</v>
          </cell>
          <cell r="G3055" t="str">
            <v>W1G 9XW</v>
          </cell>
        </row>
        <row r="3056">
          <cell r="A3056" t="str">
            <v>E457</v>
          </cell>
          <cell r="B3056" t="str">
            <v>EARLCOTE CONSTRUCTION</v>
          </cell>
          <cell r="C3056" t="str">
            <v>RNLI POOLE</v>
          </cell>
          <cell r="D3056" t="str">
            <v>WEST QUAY ROAD</v>
          </cell>
          <cell r="E3056" t="str">
            <v>POOLE</v>
          </cell>
          <cell r="F3056" t="str">
            <v>DORSET</v>
          </cell>
          <cell r="G3056" t="str">
            <v>BH15 1HZ</v>
          </cell>
        </row>
        <row r="3057">
          <cell r="A3057" t="str">
            <v>E458</v>
          </cell>
          <cell r="B3057" t="str">
            <v>EXPANDED LTD SOUTH PILING</v>
          </cell>
          <cell r="C3057" t="str">
            <v>C/O LAING O'ROURKE</v>
          </cell>
          <cell r="D3057" t="str">
            <v>CLARGES STREET, OFF PICCADILLY</v>
          </cell>
          <cell r="E3057" t="str">
            <v/>
          </cell>
          <cell r="F3057" t="str">
            <v>LONDON</v>
          </cell>
          <cell r="G3057" t="str">
            <v>W1J 8JB</v>
          </cell>
        </row>
        <row r="3058">
          <cell r="A3058" t="str">
            <v>E459</v>
          </cell>
          <cell r="B3058" t="str">
            <v>EXPANDED LTD STH CIVILS</v>
          </cell>
          <cell r="C3058" t="str">
            <v>80 - 94 NEWINGTON CAUSEWAY</v>
          </cell>
          <cell r="D3058" t="str">
            <v>ELEPHANT &amp; CASTLE</v>
          </cell>
          <cell r="E3058" t="str">
            <v/>
          </cell>
          <cell r="F3058" t="str">
            <v>LONDON</v>
          </cell>
          <cell r="G3058" t="str">
            <v>SE1 6DF</v>
          </cell>
        </row>
        <row r="3059">
          <cell r="A3059" t="str">
            <v>E460</v>
          </cell>
          <cell r="B3059" t="str">
            <v>EXPANDED LTD NTH CIVILS</v>
          </cell>
          <cell r="C3059" t="str">
            <v>MIHP- SITE OFFICES - 1ST FLOOR</v>
          </cell>
          <cell r="D3059" t="str">
            <v>CORNER BELL CRESENT/GREY MARE</v>
          </cell>
          <cell r="E3059" t="str">
            <v>LANE, BESWICK</v>
          </cell>
          <cell r="F3059" t="str">
            <v>MANCHESTER</v>
          </cell>
          <cell r="G3059" t="str">
            <v>M11 3UA</v>
          </cell>
        </row>
        <row r="3060">
          <cell r="A3060" t="str">
            <v>E461</v>
          </cell>
          <cell r="B3060" t="str">
            <v>ECS GROUNDWORK LTD</v>
          </cell>
          <cell r="C3060" t="str">
            <v>WARREN FARM</v>
          </cell>
          <cell r="D3060" t="str">
            <v>COURSERS ROAD</v>
          </cell>
          <cell r="E3060" t="str">
            <v>COLNEY HEATH</v>
          </cell>
          <cell r="F3060" t="str">
            <v>HERTFORDSHIRE</v>
          </cell>
          <cell r="G3060" t="str">
            <v>AL4 0PB</v>
          </cell>
        </row>
        <row r="3061">
          <cell r="A3061" t="str">
            <v>E462</v>
          </cell>
          <cell r="B3061" t="str">
            <v>ELECTROMECH IND LTD</v>
          </cell>
          <cell r="C3061" t="str">
            <v>5 NASMYTH SQUARE</v>
          </cell>
          <cell r="D3061" t="str">
            <v>HOUSTOUN INDUSTRIAL ESTATE</v>
          </cell>
          <cell r="E3061" t="str">
            <v>LIVINGSTON</v>
          </cell>
          <cell r="F3061" t="str">
            <v>WEST LOTHIAN</v>
          </cell>
          <cell r="G3061" t="str">
            <v>EH54 5GG</v>
          </cell>
        </row>
        <row r="3062">
          <cell r="A3062" t="str">
            <v>E463</v>
          </cell>
          <cell r="B3062" t="str">
            <v>EARTHWATCH EUROPE</v>
          </cell>
          <cell r="C3062" t="str">
            <v>MAYFIELD HOUSE</v>
          </cell>
          <cell r="D3062" t="str">
            <v>256 BANDBURY ROAD</v>
          </cell>
          <cell r="E3062" t="str">
            <v>OXFORD</v>
          </cell>
          <cell r="F3062" t="str">
            <v>OXFORDSHIRE</v>
          </cell>
          <cell r="G3062" t="str">
            <v>OX2 7DE</v>
          </cell>
        </row>
        <row r="3063">
          <cell r="A3063" t="str">
            <v>E464</v>
          </cell>
          <cell r="B3063" t="str">
            <v>ENERGYLINE LTD</v>
          </cell>
          <cell r="C3063" t="str">
            <v>UNIT JUBILEE COURT</v>
          </cell>
          <cell r="D3063" t="str">
            <v>COPGROVE</v>
          </cell>
          <cell r="E3063" t="str">
            <v>HARROWGATE</v>
          </cell>
          <cell r="F3063" t="str">
            <v>YORKSHIRE</v>
          </cell>
          <cell r="G3063" t="str">
            <v>HG3 3TB</v>
          </cell>
        </row>
        <row r="3064">
          <cell r="A3064" t="str">
            <v>E465</v>
          </cell>
          <cell r="B3064" t="str">
            <v>EUROTEC GROUP</v>
          </cell>
          <cell r="C3064" t="str">
            <v>UNIT 5, MAYFAIR INDUSTRIAL EST</v>
          </cell>
          <cell r="D3064" t="str">
            <v>MALDON ROAD</v>
          </cell>
          <cell r="E3064" t="str">
            <v>LATCHINGDON</v>
          </cell>
          <cell r="F3064" t="str">
            <v>ESSEX</v>
          </cell>
          <cell r="G3064" t="str">
            <v>CM3 6LF</v>
          </cell>
        </row>
        <row r="3065">
          <cell r="A3065" t="str">
            <v>E466</v>
          </cell>
          <cell r="B3065" t="str">
            <v>EXPANDED STRUCTURES</v>
          </cell>
          <cell r="C3065" t="str">
            <v>82-84 PICCADILLY</v>
          </cell>
          <cell r="D3065" t="str">
            <v/>
          </cell>
          <cell r="E3065" t="str">
            <v/>
          </cell>
          <cell r="F3065" t="str">
            <v>LONDON</v>
          </cell>
          <cell r="G3065" t="str">
            <v>W1J 8JB</v>
          </cell>
        </row>
        <row r="3066">
          <cell r="A3066" t="str">
            <v>E467</v>
          </cell>
          <cell r="B3066" t="str">
            <v>EXPANDED LTD STH CIVILS</v>
          </cell>
          <cell r="C3066" t="str">
            <v>BERKELEY HOMES (CITY &amp; EAST LO</v>
          </cell>
          <cell r="D3066" t="str">
            <v>250 CITY ROAD</v>
          </cell>
          <cell r="E3066" t="str">
            <v>ISLINGTON</v>
          </cell>
          <cell r="F3066" t="str">
            <v>LONDON</v>
          </cell>
          <cell r="G3066" t="str">
            <v>EC1V 2PU</v>
          </cell>
        </row>
        <row r="3067">
          <cell r="A3067" t="str">
            <v>E468</v>
          </cell>
          <cell r="B3067" t="str">
            <v>ENGINEERS FOR CHANGE (SIERRA</v>
          </cell>
          <cell r="C3067" t="str">
            <v>LEONE)</v>
          </cell>
          <cell r="D3067" t="str">
            <v>56 ELMSTEAD GARDENS</v>
          </cell>
          <cell r="E3067" t="str">
            <v>WORCESTER PARK</v>
          </cell>
          <cell r="F3067" t="str">
            <v>LONDON</v>
          </cell>
          <cell r="G3067" t="str">
            <v>KT4 7BE</v>
          </cell>
        </row>
        <row r="3068">
          <cell r="A3068" t="str">
            <v>E469</v>
          </cell>
          <cell r="B3068" t="str">
            <v>ENERGYBUILD</v>
          </cell>
          <cell r="C3068" t="str">
            <v>ABERPERGWM COLLIERY</v>
          </cell>
          <cell r="D3068" t="str">
            <v>GLYNNEATH</v>
          </cell>
          <cell r="E3068" t="str">
            <v>NEATH</v>
          </cell>
          <cell r="F3068" t="str">
            <v>WEST GLAMORGAN</v>
          </cell>
          <cell r="G3068" t="str">
            <v>SA11 5AJ</v>
          </cell>
        </row>
        <row r="3069">
          <cell r="A3069" t="str">
            <v>E470</v>
          </cell>
          <cell r="B3069" t="str">
            <v>EAST AYRSHIRE COUNCIL</v>
          </cell>
          <cell r="C3069" t="str">
            <v>OPERA HOUSE</v>
          </cell>
          <cell r="D3069" t="str">
            <v>8 JOHN FINNIE STREET</v>
          </cell>
          <cell r="E3069" t="str">
            <v>KILMARNOCK</v>
          </cell>
          <cell r="F3069" t="str">
            <v>AYRSHIRE</v>
          </cell>
          <cell r="G3069" t="str">
            <v>KA1 1DD</v>
          </cell>
        </row>
        <row r="3070">
          <cell r="A3070" t="str">
            <v>E471</v>
          </cell>
          <cell r="B3070" t="str">
            <v>EVANS AND PEARCE</v>
          </cell>
          <cell r="C3070" t="str">
            <v>ANCHOR FARM</v>
          </cell>
          <cell r="D3070" t="str">
            <v>HUMMER</v>
          </cell>
          <cell r="E3070" t="str">
            <v>SHERBORNE</v>
          </cell>
          <cell r="F3070" t="str">
            <v>DORSET</v>
          </cell>
          <cell r="G3070" t="str">
            <v>DT9 4SH</v>
          </cell>
        </row>
        <row r="3071">
          <cell r="A3071" t="str">
            <v>E472</v>
          </cell>
          <cell r="B3071" t="str">
            <v>EAST AYRSHIRE COUNCIL</v>
          </cell>
          <cell r="C3071" t="str">
            <v>ROADS DEPOT</v>
          </cell>
          <cell r="D3071" t="str">
            <v>ANNBANK ROAD</v>
          </cell>
          <cell r="E3071" t="str">
            <v>COYLTON</v>
          </cell>
          <cell r="F3071" t="str">
            <v>AYRSHIRE</v>
          </cell>
          <cell r="G3071" t="str">
            <v>KA6 6LX</v>
          </cell>
        </row>
        <row r="3072">
          <cell r="A3072" t="str">
            <v>E473</v>
          </cell>
          <cell r="B3072" t="str">
            <v>SOCOTEC</v>
          </cell>
          <cell r="C3072" t="str">
            <v>ALLERTON WASTE RECOVERY PLANT</v>
          </cell>
          <cell r="D3072" t="str">
            <v/>
          </cell>
          <cell r="E3072" t="str">
            <v>KNARESBOROUGH</v>
          </cell>
          <cell r="F3072" t="str">
            <v>NORTH YORKSHIRE</v>
          </cell>
          <cell r="G3072" t="str">
            <v>HG5 0SD</v>
          </cell>
        </row>
        <row r="3073">
          <cell r="A3073" t="str">
            <v>E474</v>
          </cell>
          <cell r="B3073" t="str">
            <v>ENVIROLAB LTD</v>
          </cell>
          <cell r="C3073" t="str">
            <v>SPRING LODGE</v>
          </cell>
          <cell r="D3073" t="str">
            <v>172 CHESTER ROAD</v>
          </cell>
          <cell r="E3073" t="str">
            <v>HELSBY</v>
          </cell>
          <cell r="F3073" t="str">
            <v>CHESHIRE</v>
          </cell>
          <cell r="G3073" t="str">
            <v>WA6 0AR</v>
          </cell>
        </row>
        <row r="3074">
          <cell r="A3074" t="str">
            <v>E475</v>
          </cell>
          <cell r="B3074" t="str">
            <v>EXPANDED PILING C/O FLO</v>
          </cell>
          <cell r="C3074" t="str">
            <v>BLACKFIARS EMBANKMENT</v>
          </cell>
          <cell r="D3074" t="str">
            <v>OFF A3211</v>
          </cell>
          <cell r="E3074" t="str">
            <v/>
          </cell>
          <cell r="F3074" t="str">
            <v>LONDON</v>
          </cell>
          <cell r="G3074" t="str">
            <v>EC4A 4DY</v>
          </cell>
        </row>
        <row r="3075">
          <cell r="A3075" t="str">
            <v>E476</v>
          </cell>
          <cell r="B3075" t="str">
            <v>EXPANDED GEOTECNICAL</v>
          </cell>
          <cell r="C3075" t="str">
            <v>C/O HEATHWELL PUMPLINE STATION</v>
          </cell>
          <cell r="D3075" t="str">
            <v>9 NINE ELMS LANE</v>
          </cell>
          <cell r="E3075" t="str">
            <v/>
          </cell>
          <cell r="F3075" t="str">
            <v>LONDON</v>
          </cell>
          <cell r="G3075" t="str">
            <v>SW8 5DA</v>
          </cell>
        </row>
        <row r="3076">
          <cell r="A3076" t="str">
            <v>E477</v>
          </cell>
          <cell r="B3076" t="str">
            <v>ECB TIMBER</v>
          </cell>
          <cell r="C3076" t="str">
            <v>2 GARVAGH ROAD</v>
          </cell>
          <cell r="D3076" t="str">
            <v/>
          </cell>
          <cell r="E3076" t="str">
            <v>DUNGIVEN</v>
          </cell>
          <cell r="F3076" t="str">
            <v>CO. LONDONDERRY</v>
          </cell>
          <cell r="G3076" t="str">
            <v>BT47 4QE</v>
          </cell>
        </row>
        <row r="3077">
          <cell r="A3077" t="str">
            <v>E478</v>
          </cell>
          <cell r="B3077" t="str">
            <v>EXPENSE</v>
          </cell>
          <cell r="C3077" t="str">
            <v>TFGM BOLTON INTERCHANGE</v>
          </cell>
          <cell r="D3077" t="str">
            <v>JOHNSTON STREET</v>
          </cell>
          <cell r="E3077" t="str">
            <v>BOLTON</v>
          </cell>
          <cell r="F3077" t="str">
            <v>LANCASHIRE</v>
          </cell>
          <cell r="G3077" t="str">
            <v>BL1 1NX</v>
          </cell>
        </row>
        <row r="3078">
          <cell r="A3078" t="str">
            <v>E479</v>
          </cell>
          <cell r="B3078" t="str">
            <v>EKA CONCRETE LIMITED</v>
          </cell>
          <cell r="C3078" t="str">
            <v>UNIT 5</v>
          </cell>
          <cell r="D3078" t="str">
            <v>ACACIA GROVE, COPTHORNE ROAD</v>
          </cell>
          <cell r="E3078" t="str">
            <v>CRAWLEY</v>
          </cell>
          <cell r="F3078" t="str">
            <v>WEST SUSSEX</v>
          </cell>
          <cell r="G3078" t="str">
            <v>RH10 3PD</v>
          </cell>
        </row>
        <row r="3079">
          <cell r="A3079" t="str">
            <v>E480</v>
          </cell>
          <cell r="B3079" t="str">
            <v>EXPANDED LTD STH CIVILS</v>
          </cell>
          <cell r="C3079" t="str">
            <v>OXFORD BEECROFT</v>
          </cell>
          <cell r="D3079" t="str">
            <v>LAING O'ROURKE SITE OFFICE</v>
          </cell>
          <cell r="E3079" t="str">
            <v>SCIENCE AREA, PARK ROAD</v>
          </cell>
          <cell r="F3079" t="str">
            <v>OXFORD, OXFORDSHIRE</v>
          </cell>
          <cell r="G3079" t="str">
            <v>OX1 3PU</v>
          </cell>
        </row>
        <row r="3080">
          <cell r="A3080" t="str">
            <v>E481</v>
          </cell>
          <cell r="B3080" t="str">
            <v>EXPANDED LTD SOUTH PILING</v>
          </cell>
          <cell r="C3080" t="str">
            <v>SOUTH QUAY PLAZA - GATE 5</v>
          </cell>
          <cell r="D3080" t="str">
            <v>183 MARSH WALL</v>
          </cell>
          <cell r="E3080" t="str">
            <v/>
          </cell>
          <cell r="F3080" t="str">
            <v>LONDON</v>
          </cell>
          <cell r="G3080" t="str">
            <v>E14 9SH</v>
          </cell>
        </row>
        <row r="3081">
          <cell r="A3081" t="str">
            <v>E482</v>
          </cell>
          <cell r="B3081" t="str">
            <v>E3P</v>
          </cell>
          <cell r="C3081" t="str">
            <v>2 THE GRANGE</v>
          </cell>
          <cell r="D3081" t="str">
            <v>WEST HAUGHTON</v>
          </cell>
          <cell r="E3081" t="str">
            <v>BOLTON</v>
          </cell>
          <cell r="F3081" t="str">
            <v>LANCASHIRE</v>
          </cell>
          <cell r="G3081" t="str">
            <v>BL5 2DG</v>
          </cell>
        </row>
        <row r="3082">
          <cell r="A3082" t="str">
            <v>E483</v>
          </cell>
          <cell r="B3082" t="str">
            <v>EXPANDED LTD STH CIVILS</v>
          </cell>
          <cell r="C3082" t="str">
            <v>SOUTHBANK PLACE</v>
          </cell>
          <cell r="D3082" t="str">
            <v>HUNGERFORD WING</v>
          </cell>
          <cell r="E3082" t="str">
            <v>BELVEDERE ROAD</v>
          </cell>
          <cell r="F3082" t="str">
            <v>LONDON</v>
          </cell>
          <cell r="G3082" t="str">
            <v>SE1 7NA</v>
          </cell>
        </row>
        <row r="3083">
          <cell r="A3083" t="str">
            <v>E484</v>
          </cell>
          <cell r="B3083" t="str">
            <v>LAURENCE PRATT</v>
          </cell>
          <cell r="C3083" t="str">
            <v>43 KERSHAW CLOSE</v>
          </cell>
          <cell r="D3083" t="str">
            <v>BARTON HILLS</v>
          </cell>
          <cell r="E3083" t="str">
            <v>LUTON</v>
          </cell>
          <cell r="F3083" t="str">
            <v>BEDFORDSHIRE</v>
          </cell>
          <cell r="G3083" t="str">
            <v>LU3 4AT</v>
          </cell>
        </row>
        <row r="3084">
          <cell r="A3084" t="str">
            <v>E485</v>
          </cell>
          <cell r="B3084" t="str">
            <v>ENVERITY LTD</v>
          </cell>
          <cell r="C3084" t="str">
            <v>1 PEMBROKE WAY</v>
          </cell>
          <cell r="D3084" t="str">
            <v>STEFEN HILL</v>
          </cell>
          <cell r="E3084" t="str">
            <v>DAVENTRY</v>
          </cell>
          <cell r="F3084" t="str">
            <v>NORTHANTS</v>
          </cell>
          <cell r="G3084" t="str">
            <v>NN11 4SR</v>
          </cell>
        </row>
        <row r="3085">
          <cell r="A3085" t="str">
            <v>E486</v>
          </cell>
          <cell r="B3085" t="str">
            <v>EP INTERNATIONAL LTD</v>
          </cell>
          <cell r="C3085" t="str">
            <v>BURNELY BUSINESS CENTRE</v>
          </cell>
          <cell r="D3085" t="str">
            <v>LIVERPOOL ROAD</v>
          </cell>
          <cell r="E3085" t="str">
            <v>BURNLEY</v>
          </cell>
          <cell r="F3085" t="str">
            <v>LANCASHIRE</v>
          </cell>
          <cell r="G3085" t="str">
            <v>BB12 6HH</v>
          </cell>
        </row>
        <row r="3086">
          <cell r="A3086" t="str">
            <v>E487</v>
          </cell>
          <cell r="B3086" t="str">
            <v>EXPANDED</v>
          </cell>
          <cell r="C3086" t="str">
            <v>BALFOUR BEATTY OFFICE</v>
          </cell>
          <cell r="D3086" t="str">
            <v>GATE 2 EXPANDED</v>
          </cell>
          <cell r="E3086" t="str">
            <v>YORK STREET OFF GROVESNER ST</v>
          </cell>
          <cell r="F3086" t="str">
            <v>MANCHESTER</v>
          </cell>
          <cell r="G3086" t="str">
            <v>M1 7HF</v>
          </cell>
        </row>
        <row r="3087">
          <cell r="A3087" t="str">
            <v>E488</v>
          </cell>
          <cell r="B3087" t="str">
            <v>EUROPEAN TURFGRASS LABORATORIE</v>
          </cell>
          <cell r="C3087" t="str">
            <v>UNIT 6 MILLAR COURT</v>
          </cell>
          <cell r="D3087" t="str">
            <v>ALLOA BUSINESS PARK</v>
          </cell>
          <cell r="E3087" t="str">
            <v>ALLOA</v>
          </cell>
          <cell r="F3087" t="str">
            <v>CLACKMANNANSHIRE</v>
          </cell>
          <cell r="G3087" t="str">
            <v>FK10 3SA</v>
          </cell>
        </row>
        <row r="3088">
          <cell r="A3088" t="str">
            <v>E489</v>
          </cell>
          <cell r="B3088" t="str">
            <v>EXPANDED PILING</v>
          </cell>
          <cell r="C3088" t="str">
            <v>JLR- GAYDON TRIANGLE PROJECT</v>
          </cell>
          <cell r="D3088" t="str">
            <v>BUILDING 107B, BANBURY ROAD</v>
          </cell>
          <cell r="E3088" t="str">
            <v>WARWICK</v>
          </cell>
          <cell r="F3088" t="str">
            <v>WARWICKSHIRE</v>
          </cell>
          <cell r="G3088" t="str">
            <v>CV35 0RR</v>
          </cell>
        </row>
        <row r="3089">
          <cell r="A3089" t="str">
            <v>E490</v>
          </cell>
          <cell r="B3089" t="str">
            <v>EXPANDED LTD</v>
          </cell>
          <cell r="C3089" t="str">
            <v>C/O O'HALLORAN</v>
          </cell>
          <cell r="D3089" t="str">
            <v>24 ENTERPRISE WAY</v>
          </cell>
          <cell r="E3089" t="str">
            <v/>
          </cell>
          <cell r="F3089" t="str">
            <v>LONDON</v>
          </cell>
          <cell r="G3089" t="str">
            <v>SW18 1FA</v>
          </cell>
        </row>
        <row r="3090">
          <cell r="A3090" t="str">
            <v>E491</v>
          </cell>
          <cell r="B3090" t="str">
            <v>EXPANDED LTD SOUTH PILING</v>
          </cell>
          <cell r="C3090" t="str">
            <v>201 BEACONSFIELD ROAD</v>
          </cell>
          <cell r="D3090" t="str">
            <v/>
          </cell>
          <cell r="E3090" t="str">
            <v>SOUTHALL</v>
          </cell>
          <cell r="F3090" t="str">
            <v>MIDDLESEX</v>
          </cell>
          <cell r="G3090" t="str">
            <v>UB1 1DA</v>
          </cell>
        </row>
        <row r="3091">
          <cell r="A3091" t="str">
            <v>E492</v>
          </cell>
          <cell r="B3091" t="str">
            <v>ECOLOGIA ENVIRONMENTAL SOL LTD</v>
          </cell>
          <cell r="C3091" t="str">
            <v>BUILDING 711</v>
          </cell>
          <cell r="D3091" t="str">
            <v>KENT SCIENCE PARK</v>
          </cell>
          <cell r="E3091" t="str">
            <v>SITTINGBOURNE</v>
          </cell>
          <cell r="F3091" t="str">
            <v>KENT</v>
          </cell>
          <cell r="G3091" t="str">
            <v>ME9 8BZ</v>
          </cell>
        </row>
        <row r="3092">
          <cell r="A3092" t="str">
            <v>E493</v>
          </cell>
          <cell r="B3092" t="str">
            <v>EXPLORATION LTD</v>
          </cell>
          <cell r="C3092" t="str">
            <v>40 LONG LANE</v>
          </cell>
          <cell r="D3092" t="str">
            <v>CLAYTON WEST</v>
          </cell>
          <cell r="E3092" t="str">
            <v>HUDDERSFIELD</v>
          </cell>
          <cell r="F3092" t="str">
            <v>WEST YORKSHIRE</v>
          </cell>
          <cell r="G3092" t="str">
            <v>HD8 9PR</v>
          </cell>
        </row>
        <row r="3093">
          <cell r="A3093" t="str">
            <v>E494</v>
          </cell>
          <cell r="B3093" t="str">
            <v>ENVIROMESH</v>
          </cell>
          <cell r="C3093" t="str">
            <v>GARNER STREET BUSINESS PARK</v>
          </cell>
          <cell r="D3093" t="str">
            <v>GARNER STREET</v>
          </cell>
          <cell r="E3093" t="str">
            <v>STOKE ON TRENT</v>
          </cell>
          <cell r="F3093" t="str">
            <v>STAFFORDSHIRE</v>
          </cell>
          <cell r="G3093" t="str">
            <v>ST4 7BH</v>
          </cell>
        </row>
        <row r="3094">
          <cell r="A3094" t="str">
            <v>E495</v>
          </cell>
          <cell r="B3094" t="str">
            <v>ETAG FIXINGS UK LTD</v>
          </cell>
          <cell r="C3094" t="str">
            <v>UNIT 14E THAMES GATEWAY PARK</v>
          </cell>
          <cell r="D3094" t="str">
            <v>CHEQUERS LANE</v>
          </cell>
          <cell r="E3094" t="str">
            <v>DAGENHAM</v>
          </cell>
          <cell r="F3094" t="str">
            <v>ESSEX</v>
          </cell>
          <cell r="G3094" t="str">
            <v>RM9 6FB</v>
          </cell>
        </row>
        <row r="3095">
          <cell r="A3095" t="str">
            <v>E496</v>
          </cell>
          <cell r="B3095" t="str">
            <v>ERIKS UK</v>
          </cell>
          <cell r="C3095" t="str">
            <v>LANCASHIRE DISTRIBUTION &amp;</v>
          </cell>
          <cell r="D3095" t="str">
            <v>ENGINEERING SERVICE CENTRE</v>
          </cell>
          <cell r="E3095" t="str">
            <v>SWAN STREET, PRESTON</v>
          </cell>
          <cell r="F3095" t="str">
            <v>LANCASHIRE</v>
          </cell>
          <cell r="G3095" t="str">
            <v>PR1 5NA</v>
          </cell>
        </row>
        <row r="3096">
          <cell r="A3096" t="str">
            <v>E497</v>
          </cell>
          <cell r="B3096" t="str">
            <v>EUROVIA SPEC TREATMENTS LTD</v>
          </cell>
          <cell r="C3096" t="str">
            <v>5056 EST - STILTON, NORTH ST,</v>
          </cell>
          <cell r="D3096" t="str">
            <v>STILTON</v>
          </cell>
          <cell r="E3096" t="str">
            <v>PETERBOROUGH</v>
          </cell>
          <cell r="F3096" t="str">
            <v>CAMBRIDGESHIRE</v>
          </cell>
          <cell r="G3096" t="str">
            <v>PE7 3RP</v>
          </cell>
        </row>
        <row r="3097">
          <cell r="A3097" t="str">
            <v>E498</v>
          </cell>
          <cell r="B3097" t="str">
            <v>EXPLORE TRANSPORT LTD</v>
          </cell>
          <cell r="C3097" t="str">
            <v>T/A EXPLORE PLANT HIRE</v>
          </cell>
          <cell r="D3097" t="str">
            <v>ACCOUNTS DEPT BRIDGE PLACE</v>
          </cell>
          <cell r="E3097" t="str">
            <v>ANCHOR BOULEVARD CROSSWAYS</v>
          </cell>
          <cell r="F3097" t="str">
            <v>DARTFORD, KENT</v>
          </cell>
          <cell r="G3097" t="str">
            <v>DA2 6SN</v>
          </cell>
        </row>
        <row r="3098">
          <cell r="A3098" t="str">
            <v>E499</v>
          </cell>
          <cell r="B3098" t="str">
            <v>EXPLORE TRANSPORT LTD</v>
          </cell>
          <cell r="C3098" t="str">
            <v>SMALL TOOL DIVISION</v>
          </cell>
          <cell r="D3098" t="str">
            <v>ST NEOTS DEPOT, BRADFORD ROAD</v>
          </cell>
          <cell r="E3098" t="str">
            <v>LITTLE  BRADFORD, ST NEOTS</v>
          </cell>
          <cell r="F3098" t="str">
            <v>CAMBS</v>
          </cell>
          <cell r="G3098" t="str">
            <v>PE19 6WB</v>
          </cell>
        </row>
        <row r="3099">
          <cell r="A3099" t="str">
            <v>E500</v>
          </cell>
          <cell r="B3099" t="str">
            <v>ENVIRONMENTAL LAB LTD</v>
          </cell>
          <cell r="C3099" t="str">
            <v>UNIT A2 WINDMILL ROAD</v>
          </cell>
          <cell r="D3099" t="str">
            <v>PONSWOOD IND. EST</v>
          </cell>
          <cell r="E3099" t="str">
            <v>ST LEONARDS ON SEA</v>
          </cell>
          <cell r="F3099" t="str">
            <v>EAST SUSSEX</v>
          </cell>
          <cell r="G3099" t="str">
            <v>TN38 9BY</v>
          </cell>
        </row>
        <row r="3100">
          <cell r="A3100" t="str">
            <v>E501</v>
          </cell>
          <cell r="B3100" t="str">
            <v>EXPANDED LTD NTH CIVILS</v>
          </cell>
          <cell r="C3100" t="str">
            <v>GATE 3 BALFOUR BEATTY SITE</v>
          </cell>
          <cell r="D3100" t="str">
            <v>GROSVENOR STREET</v>
          </cell>
          <cell r="E3100" t="str">
            <v/>
          </cell>
          <cell r="F3100" t="str">
            <v>MANCHESTER</v>
          </cell>
          <cell r="G3100" t="str">
            <v>M1 7HL</v>
          </cell>
        </row>
        <row r="3101">
          <cell r="A3101" t="str">
            <v>E502</v>
          </cell>
          <cell r="B3101" t="str">
            <v>EH SMITH</v>
          </cell>
          <cell r="C3101" t="str">
            <v>HASLUCKS GREEN ROAD</v>
          </cell>
          <cell r="D3101" t="str">
            <v>SHIRLEY</v>
          </cell>
          <cell r="E3101" t="str">
            <v>BIRMINGHAM</v>
          </cell>
          <cell r="F3101" t="str">
            <v>WEST MIDLANDS</v>
          </cell>
          <cell r="G3101" t="str">
            <v>B90 2NG</v>
          </cell>
        </row>
        <row r="3102">
          <cell r="A3102" t="str">
            <v>E503</v>
          </cell>
          <cell r="B3102" t="str">
            <v>EH SMITH</v>
          </cell>
          <cell r="C3102" t="str">
            <v>DATCHET WTW</v>
          </cell>
          <cell r="D3102" t="str">
            <v>PECOCKS LANE</v>
          </cell>
          <cell r="E3102" t="str">
            <v/>
          </cell>
          <cell r="F3102" t="str">
            <v>BERKSHIRE</v>
          </cell>
          <cell r="G3102" t="str">
            <v>SL4 6HW</v>
          </cell>
        </row>
        <row r="3103">
          <cell r="A3103" t="str">
            <v>E504</v>
          </cell>
          <cell r="B3103" t="str">
            <v>ENGAUGED</v>
          </cell>
          <cell r="C3103" t="str">
            <v>11 MACON COURT</v>
          </cell>
          <cell r="D3103" t="str">
            <v>HEARLD DRIVE</v>
          </cell>
          <cell r="E3103" t="str">
            <v>CREWE</v>
          </cell>
          <cell r="F3103" t="str">
            <v>CHESHIRE</v>
          </cell>
          <cell r="G3103" t="str">
            <v>CW11 3HP</v>
          </cell>
        </row>
        <row r="3104">
          <cell r="A3104" t="str">
            <v>E505</v>
          </cell>
          <cell r="B3104" t="str">
            <v>EXOVA ENV DEESIDE</v>
          </cell>
          <cell r="C3104" t="str">
            <v>UNIT 3, DEESIDE POINT ZONE 3</v>
          </cell>
          <cell r="D3104" t="str">
            <v>DEESIDE IND PARK</v>
          </cell>
          <cell r="E3104" t="str">
            <v>DEESIDE</v>
          </cell>
          <cell r="F3104" t="str">
            <v>FLINTSHIRE</v>
          </cell>
          <cell r="G3104" t="str">
            <v>CH5 2UA</v>
          </cell>
        </row>
        <row r="3105">
          <cell r="A3105" t="str">
            <v>E506</v>
          </cell>
          <cell r="B3105" t="str">
            <v>LAING OROURKE MAN AIRPORT</v>
          </cell>
          <cell r="C3105" t="str">
            <v>ACCESS VIA RUNGER LANE</v>
          </cell>
          <cell r="D3105" t="str">
            <v/>
          </cell>
          <cell r="E3105" t="str">
            <v>MANCHESTER AIRPORT</v>
          </cell>
          <cell r="F3105" t="str">
            <v>LANCASHIRE</v>
          </cell>
          <cell r="G3105" t="str">
            <v>M90 5PL</v>
          </cell>
        </row>
        <row r="3106">
          <cell r="A3106" t="str">
            <v>E507</v>
          </cell>
          <cell r="B3106" t="str">
            <v>PD EDENHALL</v>
          </cell>
          <cell r="C3106" t="str">
            <v>HERITAGE ROGLET</v>
          </cell>
          <cell r="D3106" t="str">
            <v/>
          </cell>
          <cell r="E3106" t="str">
            <v>NEWPORT</v>
          </cell>
          <cell r="F3106" t="str">
            <v>GWENT</v>
          </cell>
          <cell r="G3106" t="str">
            <v>NP26 3TF</v>
          </cell>
        </row>
        <row r="3107">
          <cell r="A3107" t="str">
            <v>E508</v>
          </cell>
          <cell r="B3107" t="str">
            <v>ECOTILE FLOORING</v>
          </cell>
          <cell r="C3107" t="str">
            <v>UNIT 15 NORTH LUTON INDUSTRIAL</v>
          </cell>
          <cell r="D3107" t="str">
            <v>ESTATE, SEDGWICK ROAD</v>
          </cell>
          <cell r="E3107" t="str">
            <v>LUTON</v>
          </cell>
          <cell r="F3107" t="str">
            <v>BEDFORDSHIRE</v>
          </cell>
          <cell r="G3107" t="str">
            <v>LU4 9DT</v>
          </cell>
        </row>
        <row r="3108">
          <cell r="A3108" t="str">
            <v>E509</v>
          </cell>
          <cell r="B3108" t="str">
            <v>ESSELTEST LTD</v>
          </cell>
          <cell r="C3108" t="str">
            <v>1 COULTHARD CLOSE</v>
          </cell>
          <cell r="D3108" t="str">
            <v/>
          </cell>
          <cell r="E3108" t="str">
            <v>TOWCESTER</v>
          </cell>
          <cell r="F3108" t="str">
            <v>NORTHAMPTONSHIRE</v>
          </cell>
          <cell r="G3108" t="str">
            <v>NN12 7BA</v>
          </cell>
        </row>
        <row r="3109">
          <cell r="A3109" t="str">
            <v>E510</v>
          </cell>
          <cell r="B3109" t="str">
            <v>EXPANDED LTD CONS NORTH</v>
          </cell>
          <cell r="C3109" t="str">
            <v>BRIDGE PLACE 1</v>
          </cell>
          <cell r="D3109" t="str">
            <v>ANCHOR BOULEVARD ADMIRALS PARK</v>
          </cell>
          <cell r="E3109" t="str">
            <v>CROSSWAYS, DARTFORD</v>
          </cell>
          <cell r="F3109" t="str">
            <v>KENT</v>
          </cell>
          <cell r="G3109" t="str">
            <v>DA2 6SN</v>
          </cell>
        </row>
        <row r="3110">
          <cell r="A3110" t="str">
            <v>E511</v>
          </cell>
          <cell r="B3110" t="str">
            <v>TRANSFORMING CANCER CARE</v>
          </cell>
          <cell r="C3110" t="str">
            <v>PROJECT, EXPANDED STRUCTURES</v>
          </cell>
          <cell r="D3110" t="str">
            <v>LTD, WEST DERBY STREET</v>
          </cell>
          <cell r="E3110" t="str">
            <v>LIVERPOOL</v>
          </cell>
          <cell r="F3110" t="str">
            <v>MERSEYSIDE</v>
          </cell>
          <cell r="G3110" t="str">
            <v>L69 3GF</v>
          </cell>
        </row>
        <row r="3111">
          <cell r="A3111" t="str">
            <v>E512</v>
          </cell>
          <cell r="B3111" t="str">
            <v>EXPANDED</v>
          </cell>
          <cell r="C3111" t="str">
            <v>MECD</v>
          </cell>
          <cell r="D3111" t="str">
            <v>YORK STREET</v>
          </cell>
          <cell r="E3111" t="str">
            <v/>
          </cell>
          <cell r="F3111" t="str">
            <v>MANCHESTER</v>
          </cell>
          <cell r="G3111" t="str">
            <v>M1 7HE</v>
          </cell>
        </row>
        <row r="3112">
          <cell r="A3112" t="str">
            <v>E513</v>
          </cell>
          <cell r="B3112" t="str">
            <v>EARTH ENV. &amp; GEOTECHNICAL LTD</v>
          </cell>
          <cell r="C3112" t="str">
            <v>5 DOVERCOURT AVENUE</v>
          </cell>
          <cell r="D3112" t="str">
            <v>HEATON MERSEY</v>
          </cell>
          <cell r="E3112" t="str">
            <v>STOCKPORT</v>
          </cell>
          <cell r="F3112" t="str">
            <v>CHESHIRE</v>
          </cell>
          <cell r="G3112" t="str">
            <v>SK4 3QB</v>
          </cell>
        </row>
        <row r="3113">
          <cell r="A3113" t="str">
            <v>E514</v>
          </cell>
          <cell r="B3113" t="str">
            <v>LAING OROURKE SITE OFFICES</v>
          </cell>
          <cell r="C3113" t="str">
            <v>TRANSFORMATION PROJECT</v>
          </cell>
          <cell r="D3113" t="str">
            <v>PALMA AVENUE</v>
          </cell>
          <cell r="E3113" t="str">
            <v>MANCHESTER AIRPORT</v>
          </cell>
          <cell r="F3113" t="str">
            <v>LANCASHIRE</v>
          </cell>
          <cell r="G3113" t="str">
            <v>M90 4ZY</v>
          </cell>
        </row>
        <row r="3114">
          <cell r="A3114" t="str">
            <v>E515</v>
          </cell>
          <cell r="B3114" t="str">
            <v>EVANS CONCRETE</v>
          </cell>
          <cell r="C3114" t="str">
            <v>PYE BRIDGE IND ESTATE</v>
          </cell>
          <cell r="D3114" t="str">
            <v>PYE BRIDGE, LOWER SOMERCOTES</v>
          </cell>
          <cell r="E3114" t="str">
            <v>ALFRETON</v>
          </cell>
          <cell r="F3114" t="str">
            <v>DERBYSHIRE</v>
          </cell>
          <cell r="G3114" t="str">
            <v>DE55 4NX</v>
          </cell>
        </row>
        <row r="3115">
          <cell r="A3115" t="str">
            <v>E516</v>
          </cell>
          <cell r="B3115" t="str">
            <v>EXPANDED LTD STH CIVILS</v>
          </cell>
          <cell r="C3115" t="str">
            <v>LLANFRECHFA GRANGE</v>
          </cell>
          <cell r="D3115" t="str">
            <v/>
          </cell>
          <cell r="E3115" t="str">
            <v>CWMBRAN</v>
          </cell>
          <cell r="F3115" t="str">
            <v>GWENT</v>
          </cell>
          <cell r="G3115" t="str">
            <v>NP44 8YN</v>
          </cell>
        </row>
        <row r="3116">
          <cell r="A3116" t="str">
            <v>E517</v>
          </cell>
          <cell r="B3116" t="str">
            <v>ESS SAFEFORCE</v>
          </cell>
          <cell r="C3116" t="str">
            <v/>
          </cell>
          <cell r="D3116" t="str">
            <v>WHITWOOD</v>
          </cell>
          <cell r="E3116" t="str">
            <v>CASTLEFORD</v>
          </cell>
          <cell r="F3116" t="str">
            <v>WEST YORKSHIRE</v>
          </cell>
          <cell r="G3116" t="str">
            <v>WF10 5PY</v>
          </cell>
        </row>
        <row r="3117">
          <cell r="A3117" t="str">
            <v>E518</v>
          </cell>
          <cell r="B3117" t="str">
            <v>EXPANDED C/O ERITH</v>
          </cell>
          <cell r="C3117" t="str">
            <v>22 HANOVER SQUARE</v>
          </cell>
          <cell r="D3117" t="str">
            <v/>
          </cell>
          <cell r="E3117" t="str">
            <v>MAYFAIR</v>
          </cell>
          <cell r="F3117" t="str">
            <v>LONDON</v>
          </cell>
          <cell r="G3117" t="str">
            <v>W1S 1JP</v>
          </cell>
        </row>
        <row r="3118">
          <cell r="A3118" t="str">
            <v>E519</v>
          </cell>
          <cell r="B3118" t="str">
            <v xml:space="preserve">ENVIROTREAT SOLUTIONS LTD </v>
          </cell>
          <cell r="C3118" t="str">
            <v xml:space="preserve">HILL FARM   </v>
          </cell>
          <cell r="E3118" t="str">
            <v xml:space="preserve">TARRINGTON       </v>
          </cell>
          <cell r="F3118" t="str">
            <v xml:space="preserve">HEREFORDSHIRE  </v>
          </cell>
          <cell r="G3118" t="str">
            <v xml:space="preserve">HR1 4HR </v>
          </cell>
        </row>
        <row r="3119">
          <cell r="A3119" t="str">
            <v>E520</v>
          </cell>
          <cell r="B3119" t="str">
            <v>EUROVIA INFRASTUCTURE</v>
          </cell>
          <cell r="C3119" t="str">
            <v>ALBION HOUSE</v>
          </cell>
          <cell r="D3119" t="str">
            <v>SPRINGFIELD ROAD</v>
          </cell>
          <cell r="E3119" t="str">
            <v>HORSHAM</v>
          </cell>
          <cell r="F3119" t="str">
            <v>SUSSEX</v>
          </cell>
          <cell r="G3119" t="str">
            <v>RH12 2RW</v>
          </cell>
        </row>
        <row r="3120">
          <cell r="A3120" t="str">
            <v>E521</v>
          </cell>
          <cell r="B3120" t="str">
            <v>SMB JV, EIGHT TWENTY</v>
          </cell>
          <cell r="C3120" t="str">
            <v>UNIT 2 BOREHAMWOOD IND PARK</v>
          </cell>
          <cell r="D3120" t="str">
            <v>ROWLEY LANE</v>
          </cell>
          <cell r="E3120" t="str">
            <v>BOREHAMWOOD</v>
          </cell>
          <cell r="F3120" t="str">
            <v>HERTFORDSHIRE</v>
          </cell>
          <cell r="G3120" t="str">
            <v>WD6 5PZ</v>
          </cell>
        </row>
        <row r="3121">
          <cell r="A3121" t="str">
            <v>E522</v>
          </cell>
          <cell r="B3121" t="str">
            <v>SKANSKA INFRASTRUCTURE SERVICE</v>
          </cell>
          <cell r="C3121" t="str">
            <v>NORTH SOMERSET COUNCIL DEPOT</v>
          </cell>
          <cell r="D3121" t="str">
            <v>HILL ROAD</v>
          </cell>
          <cell r="E3121" t="str">
            <v>SANDFORD</v>
          </cell>
          <cell r="F3121" t="str">
            <v>WINSCOMBE</v>
          </cell>
          <cell r="G3121" t="str">
            <v>BS25 5RJ</v>
          </cell>
        </row>
        <row r="3122">
          <cell r="A3122" t="str">
            <v>E523</v>
          </cell>
          <cell r="B3122" t="str">
            <v>EMR OLDBURY</v>
          </cell>
          <cell r="C3122" t="str">
            <v>UNION ROAD (OFF ROWAY LANE)</v>
          </cell>
          <cell r="D3122" t="str">
            <v/>
          </cell>
          <cell r="E3122" t="str">
            <v>OLDBURY</v>
          </cell>
          <cell r="F3122" t="str">
            <v>WEST MIDLANDS</v>
          </cell>
          <cell r="G3122" t="str">
            <v>B69 3EL</v>
          </cell>
        </row>
        <row r="3123">
          <cell r="A3123" t="str">
            <v>E524</v>
          </cell>
          <cell r="B3123" t="str">
            <v>EPS</v>
          </cell>
          <cell r="C3123" t="str">
            <v>UNIT 10B  SAND ROAD IND EST</v>
          </cell>
          <cell r="D3123" t="str">
            <v>GREAT GRANSDEN</v>
          </cell>
          <cell r="E3123" t="str">
            <v/>
          </cell>
          <cell r="F3123" t="str">
            <v>BEDFORDSHIRE</v>
          </cell>
          <cell r="G3123" t="str">
            <v>SG19 3AH</v>
          </cell>
        </row>
        <row r="3124">
          <cell r="A3124" t="str">
            <v>E525</v>
          </cell>
          <cell r="B3124" t="str">
            <v>ENVERITY LTD</v>
          </cell>
          <cell r="C3124" t="str">
            <v>C/O THE VERTASE</v>
          </cell>
          <cell r="D3124" t="str">
            <v>WHEELDON MILL, OFF DRAKE TERR</v>
          </cell>
          <cell r="E3124" t="str">
            <v>STATION ROAD, BIRMINGHAM</v>
          </cell>
          <cell r="F3124" t="str">
            <v>CHESTERFIELD</v>
          </cell>
          <cell r="G3124" t="str">
            <v>S43 1LR</v>
          </cell>
        </row>
        <row r="3125">
          <cell r="A3125" t="str">
            <v>E526</v>
          </cell>
          <cell r="B3125" t="str">
            <v>EURO AGG LTD</v>
          </cell>
          <cell r="C3125" t="str">
            <v>68 IFIELD ROAD</v>
          </cell>
          <cell r="D3125" t="str">
            <v/>
          </cell>
          <cell r="E3125" t="str">
            <v/>
          </cell>
          <cell r="F3125" t="str">
            <v>LONDON</v>
          </cell>
          <cell r="G3125" t="str">
            <v>SW10 9AD</v>
          </cell>
        </row>
        <row r="3126">
          <cell r="A3126" t="str">
            <v>E527</v>
          </cell>
          <cell r="B3126" t="str">
            <v>ERIKS</v>
          </cell>
          <cell r="C3126" t="str">
            <v>C/O BRITISH GYPSUM</v>
          </cell>
          <cell r="D3126" t="str">
            <v>MOUNTFIELD</v>
          </cell>
          <cell r="E3126" t="str">
            <v>ROBERTSBRIDE</v>
          </cell>
          <cell r="F3126" t="str">
            <v>EAST SUSSEX</v>
          </cell>
          <cell r="G3126" t="str">
            <v>TN32 5LA</v>
          </cell>
        </row>
        <row r="3127">
          <cell r="A3127" t="str">
            <v>E528</v>
          </cell>
          <cell r="B3127" t="str">
            <v xml:space="preserve">ELECTRIC CENTER              </v>
          </cell>
          <cell r="C3127" t="str">
            <v xml:space="preserve">UNIT 13/14 BELLWAY IND EST    </v>
          </cell>
          <cell r="D3127" t="str">
            <v xml:space="preserve">WHITLEY ROAD                  </v>
          </cell>
          <cell r="E3127" t="str">
            <v xml:space="preserve">BENTON    </v>
          </cell>
          <cell r="F3127" t="str">
            <v xml:space="preserve">TYNE &amp; WEAR         </v>
          </cell>
          <cell r="G3127" t="str">
            <v>NE12 9SW</v>
          </cell>
        </row>
        <row r="3128">
          <cell r="A3128" t="str">
            <v>E529</v>
          </cell>
          <cell r="B3128" t="str">
            <v>EURO-AGG LTD</v>
          </cell>
          <cell r="C3128" t="str">
            <v>8 SAW MILL WAY</v>
          </cell>
          <cell r="D3128" t="str">
            <v/>
          </cell>
          <cell r="E3128" t="str">
            <v>LITTLEBOROUGH</v>
          </cell>
          <cell r="F3128" t="str">
            <v>MANCHESTER</v>
          </cell>
          <cell r="G3128" t="str">
            <v>OL15 8SD</v>
          </cell>
        </row>
        <row r="3129">
          <cell r="A3129" t="str">
            <v>E530</v>
          </cell>
          <cell r="B3129" t="str">
            <v>R &amp; C WILLIAMS LTD</v>
          </cell>
          <cell r="C3129" t="str">
            <v>THORNEYFIELDS BRIDGE</v>
          </cell>
          <cell r="D3129" t="str">
            <v>REFURB, ACCESS VIA SUNDOWN</v>
          </cell>
          <cell r="E3129" t="str">
            <v>DRIVE, STAFFORD</v>
          </cell>
          <cell r="F3129" t="str">
            <v>STAFFORDSHIRE</v>
          </cell>
          <cell r="G3129" t="str">
            <v>ST17 9HZ</v>
          </cell>
        </row>
        <row r="3130">
          <cell r="A3130" t="str">
            <v>E531</v>
          </cell>
          <cell r="B3130" t="str">
            <v>EMBASSY FREIGHT SERVICES (UK)</v>
          </cell>
          <cell r="C3130" t="str">
            <v>LIMITED, BUILDING 554</v>
          </cell>
          <cell r="D3130" t="str">
            <v>SHOREHAM ROAD,HEATHROW AIRPORT</v>
          </cell>
          <cell r="E3130" t="str">
            <v>HEATHROW</v>
          </cell>
          <cell r="F3130" t="str">
            <v>MIDDLESEX</v>
          </cell>
          <cell r="G3130" t="str">
            <v>TW6 3RG</v>
          </cell>
        </row>
        <row r="3131">
          <cell r="A3131" t="str">
            <v>E532</v>
          </cell>
          <cell r="B3131" t="str">
            <v>EXPANDED</v>
          </cell>
          <cell r="C3131" t="str">
            <v>CHEAPSIDE WORKS</v>
          </cell>
          <cell r="D3131" t="str">
            <v>WALTHAM</v>
          </cell>
          <cell r="E3131" t="str">
            <v>GRIMSBY</v>
          </cell>
          <cell r="F3131" t="str">
            <v>LINCOLNSHIRE</v>
          </cell>
          <cell r="G3131" t="str">
            <v>DN37 0JD</v>
          </cell>
        </row>
        <row r="3132">
          <cell r="A3132" t="str">
            <v>E533</v>
          </cell>
          <cell r="B3132" t="str">
            <v>FERROVIAL LAING O'ROURKE JV</v>
          </cell>
          <cell r="C3132" t="str">
            <v>CRINGLE STREET</v>
          </cell>
          <cell r="D3132" t="str">
            <v/>
          </cell>
          <cell r="E3132" t="str">
            <v/>
          </cell>
          <cell r="F3132" t="str">
            <v>LONDON</v>
          </cell>
          <cell r="G3132" t="str">
            <v>SE11 8BX</v>
          </cell>
        </row>
        <row r="3133">
          <cell r="A3133" t="str">
            <v>E534</v>
          </cell>
          <cell r="B3133" t="str">
            <v>EXOVA ENVIRONMENTAL UK</v>
          </cell>
          <cell r="C3133" t="str">
            <v>2A (1F) ROSEWELL HOUSE</v>
          </cell>
          <cell r="D3133" t="str">
            <v>HARVEST DRIVE, NEWBRIDGE</v>
          </cell>
          <cell r="E3133" t="str">
            <v>EDINBURGH</v>
          </cell>
          <cell r="F3133" t="str">
            <v>MIDLOTHIAN</v>
          </cell>
          <cell r="G3133" t="str">
            <v>EH28 8QJ</v>
          </cell>
        </row>
        <row r="3134">
          <cell r="A3134" t="str">
            <v>E535</v>
          </cell>
          <cell r="B3134" t="str">
            <v>ENVIRONMENT AGENCY</v>
          </cell>
          <cell r="C3134" t="str">
            <v>GUY GIBSON HALL</v>
          </cell>
          <cell r="D3134" t="str">
            <v>MANBY PARK, MANBY</v>
          </cell>
          <cell r="E3134" t="str">
            <v>LOUTH</v>
          </cell>
          <cell r="F3134" t="str">
            <v>LINCOLNSHIRE</v>
          </cell>
          <cell r="G3134" t="str">
            <v>LN11 8UR</v>
          </cell>
        </row>
        <row r="3135">
          <cell r="A3135" t="str">
            <v>E536</v>
          </cell>
          <cell r="B3135" t="str">
            <v>EXPANDED PILING LTD</v>
          </cell>
          <cell r="C3135" t="str">
            <v>135 -165 CHARING CROSS ROAD</v>
          </cell>
          <cell r="D3135" t="str">
            <v/>
          </cell>
          <cell r="E3135" t="str">
            <v>SOHO</v>
          </cell>
          <cell r="F3135" t="str">
            <v>LONDON</v>
          </cell>
          <cell r="G3135" t="str">
            <v>WC2H 0EA</v>
          </cell>
        </row>
        <row r="3136">
          <cell r="A3136" t="str">
            <v>E537</v>
          </cell>
          <cell r="B3136" t="str">
            <v>BANGOR UNIVERSITY</v>
          </cell>
          <cell r="C3136" t="str">
            <v>ECOSYSTEMS &amp; ENVIRONMENT GROUP</v>
          </cell>
          <cell r="D3136" t="str">
            <v>ENVIRONMENT CENTRE WALES</v>
          </cell>
          <cell r="E3136" t="str">
            <v>DEINIOL ROAD, BANGOR</v>
          </cell>
          <cell r="F3136" t="str">
            <v>GWYNEDD</v>
          </cell>
          <cell r="G3136" t="str">
            <v>LL57 2UW</v>
          </cell>
        </row>
        <row r="3137">
          <cell r="A3137" t="str">
            <v>E538</v>
          </cell>
          <cell r="B3137" t="str">
            <v>SMB EIGHTY 20 THAMESWATER SITE</v>
          </cell>
          <cell r="C3137" t="str">
            <v>UFFINGTON TRADING ESTATE</v>
          </cell>
          <cell r="D3137" t="str">
            <v>UFFINGTON</v>
          </cell>
          <cell r="E3137" t="str">
            <v>FARINGDON</v>
          </cell>
          <cell r="F3137" t="str">
            <v>OXFORDSHIRE</v>
          </cell>
          <cell r="G3137" t="str">
            <v>SN7 7QD</v>
          </cell>
        </row>
        <row r="3138">
          <cell r="A3138" t="str">
            <v>E539</v>
          </cell>
          <cell r="B3138" t="str">
            <v>ECOSPAN ENVIRONMENTAL LIMITED</v>
          </cell>
          <cell r="C3138" t="str">
            <v>UNIT 8 STRASHLEIGH VIEW</v>
          </cell>
          <cell r="D3138" t="str">
            <v>LEE MILL INDUSTRIAL ESTATE</v>
          </cell>
          <cell r="E3138" t="str">
            <v>PLYMOUTH</v>
          </cell>
          <cell r="F3138" t="str">
            <v>DEVON</v>
          </cell>
          <cell r="G3138" t="str">
            <v>PL21 9GS</v>
          </cell>
        </row>
        <row r="3139">
          <cell r="A3139" t="str">
            <v>E540</v>
          </cell>
          <cell r="B3139" t="str">
            <v>EAST WEST RAIL ALLIANCE</v>
          </cell>
          <cell r="C3139" t="str">
            <v>C/O MPT TPL PROJECT OFFICE</v>
          </cell>
          <cell r="D3139" t="str">
            <v>10 MERCURY WAY</v>
          </cell>
          <cell r="E3139" t="str">
            <v>TAFFORD PARK</v>
          </cell>
          <cell r="F3139" t="str">
            <v>GREATER MANCHESTER</v>
          </cell>
          <cell r="G3139" t="str">
            <v>M41 7PA</v>
          </cell>
        </row>
        <row r="3140">
          <cell r="A3140" t="str">
            <v>E541</v>
          </cell>
          <cell r="B3140" t="str">
            <v>EAST WEST RAIL ALLANCE</v>
          </cell>
          <cell r="C3140" t="str">
            <v>PURFLEET WORKS</v>
          </cell>
          <cell r="D3140" t="str">
            <v>LONDON ROAD</v>
          </cell>
          <cell r="E3140" t="str">
            <v>WEST THURROCK</v>
          </cell>
          <cell r="F3140" t="str">
            <v>ESSEX</v>
          </cell>
          <cell r="G3140" t="str">
            <v>RM20 3NL</v>
          </cell>
        </row>
        <row r="3141">
          <cell r="A3141" t="str">
            <v>E542</v>
          </cell>
          <cell r="B3141" t="str">
            <v>EXPANDED PILING C/O FLO JV</v>
          </cell>
          <cell r="C3141" t="str">
            <v>100 YORK PLACE</v>
          </cell>
          <cell r="D3141" t="str">
            <v/>
          </cell>
          <cell r="E3141" t="str">
            <v>BATTERSEA</v>
          </cell>
          <cell r="F3141" t="str">
            <v>LONDON</v>
          </cell>
          <cell r="G3141" t="str">
            <v>SW11 3RD</v>
          </cell>
        </row>
        <row r="3142">
          <cell r="A3142" t="str">
            <v>E543</v>
          </cell>
          <cell r="B3142" t="str">
            <v>EXPLORATION TESTING ASSOCIATES</v>
          </cell>
          <cell r="C3142" t="str">
            <v>8B SOUTH BOWBURN INDUSTRIAL</v>
          </cell>
          <cell r="D3142" t="str">
            <v>ESTATE</v>
          </cell>
          <cell r="E3142" t="str">
            <v>BOWBURN</v>
          </cell>
          <cell r="F3142" t="str">
            <v>COUNTY DURHAM</v>
          </cell>
          <cell r="G3142" t="str">
            <v>DH6 5AD</v>
          </cell>
        </row>
        <row r="3143">
          <cell r="A3143" t="str">
            <v>E544</v>
          </cell>
          <cell r="B3143" t="str">
            <v>EAST RIDING OF YORKSHIRE</v>
          </cell>
          <cell r="C3143" t="str">
            <v>COUNCIL, STREET SCENE SERVICES</v>
          </cell>
          <cell r="D3143" t="str">
            <v>BECKLANDS PARK INDUSTRAIL EST</v>
          </cell>
          <cell r="E3143" t="str">
            <v>MARKET WEIGHTON, YORK</v>
          </cell>
          <cell r="F3143" t="str">
            <v>NORTH YORKSHIRE</v>
          </cell>
          <cell r="G3143" t="str">
            <v>YO43 3GA</v>
          </cell>
        </row>
        <row r="3144">
          <cell r="A3144" t="str">
            <v>E545</v>
          </cell>
          <cell r="B3144" t="str">
            <v>EXPANDED LTD STH CIVILS</v>
          </cell>
          <cell r="C3144" t="str">
            <v>C/O MACE SITE OFFICE (WESTERN</v>
          </cell>
          <cell r="D3144" t="str">
            <v>ACCO, EAST BANK STRATFORD</v>
          </cell>
          <cell r="E3144" t="str">
            <v>WATERFRONT, STRATFORD</v>
          </cell>
          <cell r="F3144" t="str">
            <v>LONDON</v>
          </cell>
          <cell r="G3144" t="str">
            <v>E20 2AQ</v>
          </cell>
        </row>
        <row r="3145">
          <cell r="A3145" t="str">
            <v>E546</v>
          </cell>
          <cell r="B3145" t="str">
            <v>EVERPRO CO LTD</v>
          </cell>
          <cell r="C3145" t="str">
            <v>2 BELSIZE CLOSE</v>
          </cell>
          <cell r="D3145" t="str">
            <v/>
          </cell>
          <cell r="E3145" t="str">
            <v>HEMEL HEMPSTEAD</v>
          </cell>
          <cell r="F3145" t="str">
            <v>HERTFORDSHIRE</v>
          </cell>
          <cell r="G3145" t="str">
            <v>HP3 8BB</v>
          </cell>
        </row>
        <row r="3146">
          <cell r="A3146" t="str">
            <v>E547</v>
          </cell>
          <cell r="B3146" t="str">
            <v>EVOLUTION FASTENERS (UK) LTD</v>
          </cell>
          <cell r="C3146" t="str">
            <v>UNIT 2 CLYDE GATEWAY TRADE</v>
          </cell>
          <cell r="D3146" t="str">
            <v>PARK, DALMARNOCK ROAD</v>
          </cell>
          <cell r="E3146" t="str">
            <v>RUTHERGLEN</v>
          </cell>
          <cell r="F3146" t="str">
            <v>LANARKSHIRE</v>
          </cell>
          <cell r="G3146" t="str">
            <v>G73 1AN</v>
          </cell>
        </row>
        <row r="3147">
          <cell r="A3147" t="str">
            <v>E548</v>
          </cell>
          <cell r="B3147" t="str">
            <v>PETER O'HARA</v>
          </cell>
          <cell r="C3147" t="str">
            <v>12 GERRARD ROAD</v>
          </cell>
          <cell r="D3147" t="str">
            <v/>
          </cell>
          <cell r="E3147" t="str">
            <v>WHITLEY BAY</v>
          </cell>
          <cell r="F3147" t="str">
            <v>TYNE &amp; WEAR</v>
          </cell>
          <cell r="G3147" t="str">
            <v>NE26 4NL</v>
          </cell>
        </row>
        <row r="3148">
          <cell r="A3148" t="str">
            <v>E549</v>
          </cell>
          <cell r="B3148" t="str">
            <v>ENZYGO GEOENVIROMENTAL LTD</v>
          </cell>
          <cell r="C3148" t="str">
            <v>5 HERACE GROVE</v>
          </cell>
          <cell r="D3148" t="str">
            <v/>
          </cell>
          <cell r="E3148" t="str">
            <v>STOCKPORT</v>
          </cell>
          <cell r="F3148" t="str">
            <v>CHESHIRE</v>
          </cell>
          <cell r="G3148" t="str">
            <v>SK4 1PP</v>
          </cell>
        </row>
        <row r="3149">
          <cell r="A3149" t="str">
            <v>E550</v>
          </cell>
          <cell r="B3149" t="str">
            <v>AMAZON LONDON DISTRIBUTION PAR</v>
          </cell>
          <cell r="C3149" t="str">
            <v>WINDRUSH ROAD</v>
          </cell>
          <cell r="D3149" t="str">
            <v/>
          </cell>
          <cell r="E3149" t="str">
            <v>TILBURY</v>
          </cell>
          <cell r="F3149" t="str">
            <v>ESSEX</v>
          </cell>
          <cell r="G3149" t="str">
            <v>RM18 7AN</v>
          </cell>
        </row>
        <row r="3150">
          <cell r="A3150" t="str">
            <v>E551</v>
          </cell>
          <cell r="B3150" t="str">
            <v>ENERGY CROPS CONSULTANCY</v>
          </cell>
          <cell r="C3150" t="str">
            <v>PARKSIDE HOUSE</v>
          </cell>
          <cell r="D3150" t="str">
            <v>17 EAST PARADE</v>
          </cell>
          <cell r="E3150" t="str">
            <v>HARROGATE</v>
          </cell>
          <cell r="F3150" t="str">
            <v>YORKSHIRE</v>
          </cell>
          <cell r="G3150" t="str">
            <v>HG1 5LF</v>
          </cell>
        </row>
        <row r="3151">
          <cell r="A3151" t="str">
            <v>E552</v>
          </cell>
          <cell r="B3151" t="str">
            <v>ENERGY CROPS CONSULTANCY</v>
          </cell>
          <cell r="C3151" t="str">
            <v>C/O GRAHAM WEBSTER</v>
          </cell>
          <cell r="D3151" t="str">
            <v>1 PICKERING GARDENS</v>
          </cell>
          <cell r="E3151" t="str">
            <v>CATTERALL</v>
          </cell>
          <cell r="F3151" t="str">
            <v>PRESTON, LANCASHIRE</v>
          </cell>
          <cell r="G3151" t="str">
            <v>PR3 0FZ</v>
          </cell>
        </row>
        <row r="3152">
          <cell r="A3152" t="str">
            <v>E553</v>
          </cell>
          <cell r="B3152" t="str">
            <v xml:space="preserve">ELANTRA PROCUREMENT    </v>
          </cell>
          <cell r="C3152" t="str">
            <v xml:space="preserve">ELANTRA HOUSE                 </v>
          </cell>
          <cell r="D3152" t="str">
            <v xml:space="preserve">2 YATES STREET                </v>
          </cell>
          <cell r="E3152" t="str">
            <v xml:space="preserve">OLDHAM    </v>
          </cell>
          <cell r="F3152" t="str">
            <v xml:space="preserve">GREATER MANCHESTER     </v>
          </cell>
          <cell r="G3152" t="str">
            <v xml:space="preserve">OL1 4AP </v>
          </cell>
        </row>
        <row r="3153">
          <cell r="A3153" t="str">
            <v>E554</v>
          </cell>
          <cell r="B3153" t="str">
            <v xml:space="preserve">EARTH ENVIRONMENTAL &amp; GEOTECH </v>
          </cell>
          <cell r="C3153" t="str">
            <v xml:space="preserve">(SOUTHERN) LTD    </v>
          </cell>
          <cell r="D3153" t="str">
            <v xml:space="preserve">SUITE 18, WYVOLS COURT      </v>
          </cell>
          <cell r="E3153" t="str">
            <v xml:space="preserve">SWALLOW FIELD, READING      </v>
          </cell>
          <cell r="F3153" t="str">
            <v xml:space="preserve">BERKSHIRE     </v>
          </cell>
          <cell r="G3153" t="str">
            <v xml:space="preserve">RG7 1WY </v>
          </cell>
        </row>
        <row r="3154">
          <cell r="A3154" t="str">
            <v>E555</v>
          </cell>
          <cell r="B3154" t="str">
            <v xml:space="preserve">EMN PLANT LTD                 </v>
          </cell>
          <cell r="C3154" t="str">
            <v xml:space="preserve">SHETLAND TRANSPORT/DFDS       </v>
          </cell>
          <cell r="D3154" t="str">
            <v xml:space="preserve">UNIT 1, RAIK ROAD             </v>
          </cell>
          <cell r="E3154" t="str">
            <v xml:space="preserve">ABERDEEN             </v>
          </cell>
          <cell r="F3154" t="str">
            <v xml:space="preserve">ABERDEENSHIRE             </v>
          </cell>
          <cell r="G3154" t="str">
            <v>AB11 5QL</v>
          </cell>
        </row>
        <row r="3155">
          <cell r="A3155" t="str">
            <v>E556</v>
          </cell>
          <cell r="B3155" t="str">
            <v xml:space="preserve">ERGO ENVIRONMENTAL LTD </v>
          </cell>
          <cell r="C3155" t="str">
            <v>UNIT 38B NRTH TYNE IND. ESTATE</v>
          </cell>
          <cell r="D3155" t="str">
            <v>BELLINGHAM DR OFF WHITELEY RD,</v>
          </cell>
          <cell r="E3155" t="str">
            <v xml:space="preserve">BENTON, NEWCASTLE UPON TYNE   </v>
          </cell>
          <cell r="F3155" t="str">
            <v xml:space="preserve">TYNE &amp; WEAR                   </v>
          </cell>
          <cell r="G3155" t="str">
            <v>NE12 9SZ</v>
          </cell>
        </row>
        <row r="3156">
          <cell r="A3156" t="str">
            <v>E557</v>
          </cell>
          <cell r="B3156" t="str">
            <v xml:space="preserve">EURO-AGG  </v>
          </cell>
          <cell r="C3156" t="str">
            <v xml:space="preserve">14 BETCHWORTH WAY        </v>
          </cell>
          <cell r="D3156" t="str">
            <v xml:space="preserve">MACCLESFIELD  </v>
          </cell>
          <cell r="F3156" t="str">
            <v xml:space="preserve">CHESHIRE         </v>
          </cell>
          <cell r="G3156" t="str">
            <v>SK10 2PA</v>
          </cell>
        </row>
        <row r="3157">
          <cell r="A3157" t="str">
            <v>E558</v>
          </cell>
          <cell r="B3157" t="str">
            <v xml:space="preserve">ELEMENT MATER TECH OIL GAS UK </v>
          </cell>
          <cell r="C3157" t="str">
            <v>2ND FLOOR A, 1 NEW PARK SQUARE</v>
          </cell>
          <cell r="D3157" t="str">
            <v>AIRBORNE PLACE, EDINBURGH PARK</v>
          </cell>
          <cell r="E3157" t="str">
            <v xml:space="preserve">EDINBURGH       </v>
          </cell>
          <cell r="F3157" t="str">
            <v xml:space="preserve">MIDLOTHIAN     </v>
          </cell>
          <cell r="G3157" t="str">
            <v>EH12 9GR</v>
          </cell>
        </row>
        <row r="3158">
          <cell r="A3158" t="str">
            <v>E559</v>
          </cell>
          <cell r="B3158" t="str">
            <v xml:space="preserve">LIDL GREAT BRITAIN   </v>
          </cell>
          <cell r="C3158" t="str">
            <v xml:space="preserve">PERSHORE ROAD     </v>
          </cell>
          <cell r="D3158" t="str">
            <v xml:space="preserve">STIRCHLEY      </v>
          </cell>
          <cell r="E3158" t="str">
            <v xml:space="preserve">BIRMINGHAM   </v>
          </cell>
          <cell r="F3158" t="str">
            <v xml:space="preserve">WEST MIDLANDS  </v>
          </cell>
          <cell r="G3158" t="str">
            <v xml:space="preserve">B30 2YB </v>
          </cell>
        </row>
        <row r="3159">
          <cell r="A3159" t="str">
            <v>E560</v>
          </cell>
          <cell r="B3159" t="str">
            <v>E3P LIMITED</v>
          </cell>
          <cell r="C3159" t="str">
            <v xml:space="preserve">3 WHARFSIDE COMPLEX </v>
          </cell>
          <cell r="D3159" t="str">
            <v xml:space="preserve">LIFFORD LANE              </v>
          </cell>
          <cell r="E3159" t="str">
            <v xml:space="preserve">STIRCHLEY, BIRMINGHAM         </v>
          </cell>
          <cell r="F3159" t="str">
            <v>WEST MIDLANDS</v>
          </cell>
          <cell r="G3159" t="str">
            <v xml:space="preserve">B30 3DZ </v>
          </cell>
        </row>
        <row r="3160">
          <cell r="A3160" t="str">
            <v>E561</v>
          </cell>
          <cell r="B3160" t="str">
            <v xml:space="preserve">ELEMENT MATERIALS TECHNOLOGY </v>
          </cell>
          <cell r="C3160" t="str">
            <v>LIDL GREAT BRITAIN</v>
          </cell>
          <cell r="D3160" t="str">
            <v xml:space="preserve">LOGISTICS PARK WEST   </v>
          </cell>
          <cell r="E3160" t="str">
            <v xml:space="preserve">EXETER   </v>
          </cell>
          <cell r="F3160" t="str">
            <v xml:space="preserve">DEVON     </v>
          </cell>
          <cell r="G3160" t="str">
            <v xml:space="preserve">EX5 2FU </v>
          </cell>
        </row>
        <row r="3161">
          <cell r="A3161" t="str">
            <v>E562</v>
          </cell>
          <cell r="B3161" t="str">
            <v>EXPLORATION &amp; TESTING ASSOC.</v>
          </cell>
          <cell r="C3161" t="str">
            <v xml:space="preserve">UNIT 9 OAKS BUSINESS PARK     </v>
          </cell>
          <cell r="D3161" t="str">
            <v xml:space="preserve">OAKS LANE        </v>
          </cell>
          <cell r="E3161" t="str">
            <v xml:space="preserve">BARNSLEY      </v>
          </cell>
          <cell r="F3161" t="str">
            <v xml:space="preserve">SOUTH YORKSHIRE      </v>
          </cell>
          <cell r="G3161" t="str">
            <v xml:space="preserve">S71 1HT </v>
          </cell>
        </row>
        <row r="3162">
          <cell r="A3162" t="str">
            <v>E654</v>
          </cell>
          <cell r="B3162" t="str">
            <v>EAST WEST RAIL ALLIANCE</v>
          </cell>
          <cell r="C3162" t="str">
            <v>FLOOR2, PHOENIX HOUSE</v>
          </cell>
          <cell r="D3162" t="str">
            <v>ELDER GATE</v>
          </cell>
          <cell r="E3162" t="str">
            <v>MILTON KEYNES</v>
          </cell>
          <cell r="F3162" t="str">
            <v>BUCKINHAMSHIRE</v>
          </cell>
          <cell r="G3162" t="str">
            <v>MK9 1AW</v>
          </cell>
        </row>
        <row r="3163">
          <cell r="A3163" t="str">
            <v>E655</v>
          </cell>
          <cell r="B3163" t="str">
            <v>EAST WEST RAIL ALLIANCE</v>
          </cell>
          <cell r="C3163" t="str">
            <v>WELLINGTON PLACE</v>
          </cell>
          <cell r="D3163" t="str">
            <v>WATER EATON ROAD</v>
          </cell>
          <cell r="E3163" t="str">
            <v>BLETCHLEY</v>
          </cell>
          <cell r="F3163" t="str">
            <v>MILTON KEYNES</v>
          </cell>
          <cell r="G3163" t="str">
            <v>MK3 5NA</v>
          </cell>
        </row>
        <row r="3164">
          <cell r="A3164" t="str">
            <v>E656</v>
          </cell>
          <cell r="B3164" t="str">
            <v xml:space="preserve">EXPRESS CONCRETE LTD  </v>
          </cell>
          <cell r="C3164" t="str">
            <v xml:space="preserve">WATERSIDE HOUSE        </v>
          </cell>
          <cell r="D3164" t="str">
            <v xml:space="preserve">WATERSIDE WAY      </v>
          </cell>
          <cell r="E3164" t="str">
            <v xml:space="preserve">WIMBLEDON       </v>
          </cell>
          <cell r="F3164" t="str">
            <v xml:space="preserve">SURREY    </v>
          </cell>
          <cell r="G3164" t="str">
            <v>SW17 0HB</v>
          </cell>
        </row>
        <row r="3165">
          <cell r="A3165" t="str">
            <v>E657</v>
          </cell>
          <cell r="B3165" t="str">
            <v>ENVIRONMENT AGENCY</v>
          </cell>
          <cell r="C3165" t="str">
            <v>TRENTSIDE OFFICE</v>
          </cell>
          <cell r="D3165" t="str">
            <v>SCARRINGTON ROAD</v>
          </cell>
          <cell r="E3165" t="str">
            <v>WEST BRIDGFORD</v>
          </cell>
          <cell r="F3165" t="str">
            <v>NOTTINGHAMSHIRE</v>
          </cell>
          <cell r="G3165" t="str">
            <v>NG2 5FA</v>
          </cell>
        </row>
        <row r="3166">
          <cell r="A3166" t="str">
            <v>E658</v>
          </cell>
          <cell r="B3166" t="str">
            <v>ELEMENTAL MICROANALYSIS LTD</v>
          </cell>
          <cell r="C3166" t="str">
            <v>1 HAMELDOWN ROAD</v>
          </cell>
          <cell r="D3166" t="str">
            <v>OKEHAMPTON</v>
          </cell>
          <cell r="E3166" t="str">
            <v>EXETER</v>
          </cell>
          <cell r="F3166" t="str">
            <v>DEVON</v>
          </cell>
          <cell r="G3166" t="str">
            <v>EX20 1UB</v>
          </cell>
        </row>
        <row r="3167">
          <cell r="A3167" t="str">
            <v>E659</v>
          </cell>
          <cell r="B3167" t="str">
            <v>ELEMENTAL MICROANALYSIS LTD</v>
          </cell>
          <cell r="C3167" t="str">
            <v>(NORTH ROAD)</v>
          </cell>
          <cell r="D3167" t="str">
            <v>UNIT 1A-1D NORTH ROAD IND EST.</v>
          </cell>
          <cell r="E3167" t="str">
            <v>OKEHAMPTON</v>
          </cell>
          <cell r="F3167" t="str">
            <v>EXETER</v>
          </cell>
          <cell r="G3167" t="str">
            <v>EX20 1BQ</v>
          </cell>
        </row>
        <row r="3168">
          <cell r="A3168" t="str">
            <v>E660</v>
          </cell>
          <cell r="B3168" t="str">
            <v xml:space="preserve">E3P          </v>
          </cell>
          <cell r="C3168" t="str">
            <v xml:space="preserve">TAYLOR ROAD      </v>
          </cell>
          <cell r="D3168" t="str">
            <v xml:space="preserve">TRAFFORD PARK                 </v>
          </cell>
          <cell r="E3168" t="str">
            <v xml:space="preserve">MANCHESTER        </v>
          </cell>
          <cell r="F3168" t="str">
            <v xml:space="preserve">GREATER MANCHESTER   </v>
          </cell>
          <cell r="G3168" t="str">
            <v xml:space="preserve">M41 7JQ </v>
          </cell>
        </row>
        <row r="3169">
          <cell r="A3169" t="str">
            <v>E661</v>
          </cell>
          <cell r="B3169" t="str">
            <v xml:space="preserve">EXPRESS CONCRETE LTD  </v>
          </cell>
          <cell r="C3169" t="str">
            <v xml:space="preserve">GARRISON LANE   </v>
          </cell>
          <cell r="E3169" t="str">
            <v xml:space="preserve">CHESSINGTON    </v>
          </cell>
          <cell r="F3169" t="str">
            <v xml:space="preserve">LONDON    </v>
          </cell>
          <cell r="G3169" t="str">
            <v xml:space="preserve">KT9 2JR </v>
          </cell>
        </row>
        <row r="3170">
          <cell r="A3170" t="str">
            <v>E662</v>
          </cell>
          <cell r="B3170" t="str">
            <v>ENGINEERING CONSULTING SER LTD</v>
          </cell>
          <cell r="C3170" t="str">
            <v xml:space="preserve">T/A G&amp;K CONSULTING ENGINEERS </v>
          </cell>
          <cell r="D3170" t="str">
            <v>11 WYLLYOTTS PLACE, DARKES LN</v>
          </cell>
          <cell r="E3170" t="str">
            <v xml:space="preserve">POTTERS BAR </v>
          </cell>
          <cell r="F3170" t="str">
            <v xml:space="preserve">HERTFORDSHIRE </v>
          </cell>
          <cell r="G3170" t="str">
            <v xml:space="preserve">EN6 2JD </v>
          </cell>
        </row>
        <row r="3171">
          <cell r="A3171" t="str">
            <v>E663</v>
          </cell>
          <cell r="B3171" t="str">
            <v xml:space="preserve">EEP SOUTH LTD  </v>
          </cell>
          <cell r="C3171" t="str">
            <v xml:space="preserve">TAYLOR ROAD   </v>
          </cell>
          <cell r="D3171" t="str">
            <v xml:space="preserve">TRAFFORD PARK  </v>
          </cell>
          <cell r="E3171" t="str">
            <v xml:space="preserve">URMSTON  </v>
          </cell>
          <cell r="F3171" t="str">
            <v xml:space="preserve">GREATER MANCHESTER     </v>
          </cell>
          <cell r="G3171" t="str">
            <v xml:space="preserve">M41 7JQ </v>
          </cell>
        </row>
        <row r="3172">
          <cell r="A3172" t="str">
            <v>E664</v>
          </cell>
          <cell r="B3172" t="str">
            <v>EXPLORATION TESTING ASSOCIATES</v>
          </cell>
          <cell r="C3172" t="str">
            <v xml:space="preserve">16 THORNBURY LANE  </v>
          </cell>
          <cell r="D3172" t="str">
            <v xml:space="preserve">CHURCH HILL NORTH </v>
          </cell>
          <cell r="E3172" t="str">
            <v xml:space="preserve">REDDITCH    </v>
          </cell>
          <cell r="F3172" t="str">
            <v xml:space="preserve">WORCESTERSHIRE     </v>
          </cell>
          <cell r="G3172" t="str">
            <v xml:space="preserve">B98 8SG </v>
          </cell>
        </row>
        <row r="3173">
          <cell r="A3173" t="str">
            <v>E665</v>
          </cell>
          <cell r="B3173" t="str">
            <v xml:space="preserve">EXPRESS CONCRETE LTD </v>
          </cell>
          <cell r="C3173" t="str">
            <v xml:space="preserve">RIPPLE ROAD     </v>
          </cell>
          <cell r="E3173" t="str">
            <v xml:space="preserve">BARKING    </v>
          </cell>
          <cell r="F3173" t="str">
            <v xml:space="preserve">LONDON </v>
          </cell>
          <cell r="G3173" t="str">
            <v>IG11 0AE</v>
          </cell>
        </row>
        <row r="3174">
          <cell r="A3174" t="str">
            <v>E666</v>
          </cell>
          <cell r="B3174" t="str">
            <v xml:space="preserve">EXPRESS CONCRETE LTD </v>
          </cell>
          <cell r="C3174" t="str">
            <v xml:space="preserve">STANDARD WHARF </v>
          </cell>
          <cell r="D3174" t="str">
            <v xml:space="preserve">MANOR ROAD   </v>
          </cell>
          <cell r="E3174" t="str">
            <v>ERITH</v>
          </cell>
          <cell r="F3174" t="str">
            <v xml:space="preserve">LONDON   </v>
          </cell>
          <cell r="G3174" t="str">
            <v xml:space="preserve">DA8 2AD </v>
          </cell>
        </row>
        <row r="3175">
          <cell r="A3175" t="str">
            <v>E667</v>
          </cell>
          <cell r="B3175" t="str">
            <v xml:space="preserve">EXPRESS CONCRETE LTD  </v>
          </cell>
          <cell r="C3175" t="str">
            <v xml:space="preserve">OFF ABBEY ROAD </v>
          </cell>
          <cell r="F3175" t="str">
            <v xml:space="preserve">LONDON       </v>
          </cell>
          <cell r="G3175" t="str">
            <v>NW10 7BX</v>
          </cell>
        </row>
        <row r="3176">
          <cell r="A3176" t="str">
            <v>E668</v>
          </cell>
          <cell r="B3176" t="str">
            <v xml:space="preserve">EUROVIA INFRASTRUCTURE LTD    </v>
          </cell>
          <cell r="C3176" t="str">
            <v xml:space="preserve">SUITE 8       </v>
          </cell>
          <cell r="D3176" t="str">
            <v xml:space="preserve">FIRST FLOOR, AVIONICS HOUSE   </v>
          </cell>
          <cell r="E3176" t="str">
            <v xml:space="preserve">NEWHAVEN ROAD, QUEDGELEY     </v>
          </cell>
          <cell r="F3176" t="str">
            <v xml:space="preserve">GLOUCESTERSHIRE       </v>
          </cell>
          <cell r="G3176" t="str">
            <v xml:space="preserve">GL2 2SN </v>
          </cell>
        </row>
        <row r="3177">
          <cell r="A3177" t="str">
            <v>E669</v>
          </cell>
          <cell r="B3177" t="str">
            <v xml:space="preserve">EXPLORE 2050 ENGINEERING LTD  </v>
          </cell>
          <cell r="C3177" t="str">
            <v xml:space="preserve">T/AS CROWN HOUSE TECHNOLOGIES </v>
          </cell>
          <cell r="D3177" t="str">
            <v xml:space="preserve">A/C DEPT, BRIDGE PLACE        </v>
          </cell>
          <cell r="E3177" t="str">
            <v xml:space="preserve">ANCHOR BOULV, CROSSWAYS       </v>
          </cell>
          <cell r="F3177" t="str">
            <v xml:space="preserve">DARTFORD, KENT  </v>
          </cell>
          <cell r="G3177" t="str">
            <v xml:space="preserve">DA2 6SN </v>
          </cell>
        </row>
        <row r="3178">
          <cell r="A3178" t="str">
            <v>E670</v>
          </cell>
          <cell r="B3178" t="str">
            <v xml:space="preserve">CROWN HOUSE TECHNOLOGIES </v>
          </cell>
          <cell r="C3178" t="str">
            <v xml:space="preserve">11 BANBURY AVENUE             </v>
          </cell>
          <cell r="E3178" t="str">
            <v xml:space="preserve">SLOUGH        </v>
          </cell>
          <cell r="F3178" t="str">
            <v xml:space="preserve">BERKSHIRE    </v>
          </cell>
          <cell r="G3178" t="str">
            <v xml:space="preserve">SL1 4LG </v>
          </cell>
        </row>
        <row r="3179">
          <cell r="A3179" t="str">
            <v>E765</v>
          </cell>
          <cell r="B3179" t="str">
            <v>EYEOL UK LTD</v>
          </cell>
          <cell r="C3179" t="str">
            <v>8 APEX BUSINESS CENTRE</v>
          </cell>
          <cell r="D3179" t="str">
            <v>BOSCOMBE ROAD</v>
          </cell>
          <cell r="E3179" t="str">
            <v>DUNSTABLE</v>
          </cell>
          <cell r="F3179" t="str">
            <v>BEDFORSHIRE</v>
          </cell>
          <cell r="G3179" t="str">
            <v>LU5 4SB</v>
          </cell>
        </row>
        <row r="3180">
          <cell r="A3180" t="str">
            <v>E777</v>
          </cell>
          <cell r="B3180" t="str">
            <v>EDES LTD</v>
          </cell>
          <cell r="C3180" t="str">
            <v>55 BRIDGEWATER RD</v>
          </cell>
          <cell r="D3180" t="str">
            <v>MOSLEY COMMON WORSLEY</v>
          </cell>
          <cell r="E3180" t="str">
            <v>MANCHESTER</v>
          </cell>
          <cell r="F3180" t="str">
            <v>LANCASHIRE</v>
          </cell>
          <cell r="G3180" t="str">
            <v>M28 1AD</v>
          </cell>
        </row>
        <row r="3181">
          <cell r="A3181" t="str">
            <v>E787</v>
          </cell>
          <cell r="B3181" t="str">
            <v>EWR ALLIANCE</v>
          </cell>
          <cell r="C3181" t="str">
            <v>WATER EATON ROAD NORTH SIDE</v>
          </cell>
          <cell r="D3181" t="str">
            <v>BLETCHLEY</v>
          </cell>
          <cell r="E3181" t="str">
            <v>MILTON KEYNES</v>
          </cell>
          <cell r="F3181" t="str">
            <v>BUCKINGHAMSHIRE</v>
          </cell>
          <cell r="G3181" t="str">
            <v>MK3 5HQ</v>
          </cell>
        </row>
        <row r="3182">
          <cell r="A3182" t="str">
            <v>E897</v>
          </cell>
          <cell r="B3182" t="str">
            <v>CTS SHETLAND LABORATORY</v>
          </cell>
          <cell r="C3182" t="str">
            <v>VIKING ENERGY WIND FARM</v>
          </cell>
          <cell r="D3182" t="str">
            <v>MAIN COMPOUND</v>
          </cell>
          <cell r="E3182" t="str">
            <v>SOUTH NESTING ACCESS, A970</v>
          </cell>
          <cell r="F3182" t="str">
            <v>SHETLAND</v>
          </cell>
          <cell r="G3182" t="str">
            <v>ZE2 9LP</v>
          </cell>
        </row>
        <row r="3183">
          <cell r="A3183" t="str">
            <v>E899</v>
          </cell>
          <cell r="B3183" t="str">
            <v>GEOL CONSULTANTS LTD</v>
          </cell>
          <cell r="C3183" t="str">
            <v>3 GLADSTONE TERRACE</v>
          </cell>
          <cell r="D3183" t="str">
            <v>GATESHEAD</v>
          </cell>
          <cell r="E3183" t="str">
            <v/>
          </cell>
          <cell r="F3183" t="str">
            <v>TYNE &amp; WEAR</v>
          </cell>
          <cell r="G3183" t="str">
            <v>NE8 4DY</v>
          </cell>
        </row>
        <row r="3184">
          <cell r="A3184" t="str">
            <v>E903</v>
          </cell>
          <cell r="B3184" t="str">
            <v>SOCOTEC</v>
          </cell>
          <cell r="C3184" t="str">
            <v>UNIT 4  &amp; 5 GAINSBOROUGH TRADE</v>
          </cell>
          <cell r="D3184" t="str">
            <v>LEAMINGTON ROAD</v>
          </cell>
          <cell r="E3184" t="str">
            <v>SOUTHAM</v>
          </cell>
          <cell r="F3184" t="str">
            <v>WARWICKSHIRE</v>
          </cell>
          <cell r="G3184" t="str">
            <v>CV47 1RB</v>
          </cell>
        </row>
        <row r="3185">
          <cell r="A3185" t="str">
            <v>E904</v>
          </cell>
          <cell r="B3185" t="str">
            <v>PJ EDWARDS &amp; CO LTD</v>
          </cell>
          <cell r="C3185" t="str">
            <v>UNIT 4  BESSEMER WAY</v>
          </cell>
          <cell r="D3185" t="str">
            <v/>
          </cell>
          <cell r="E3185" t="str">
            <v>SCUNTHORPE</v>
          </cell>
          <cell r="F3185" t="str">
            <v>LINCOLNSHIRE</v>
          </cell>
          <cell r="G3185" t="str">
            <v>DN15 8XE</v>
          </cell>
        </row>
        <row r="3186">
          <cell r="A3186" t="str">
            <v>E905</v>
          </cell>
          <cell r="B3186" t="str">
            <v>PJ EDWARDS</v>
          </cell>
          <cell r="C3186" t="str">
            <v>TENNISON ROAD BRIDGE</v>
          </cell>
          <cell r="D3186" t="str">
            <v/>
          </cell>
          <cell r="E3186" t="str">
            <v>SOUTH NORWOOD</v>
          </cell>
          <cell r="F3186" t="str">
            <v>LONDON</v>
          </cell>
          <cell r="G3186" t="str">
            <v>SE25 5RY</v>
          </cell>
        </row>
        <row r="3187">
          <cell r="A3187" t="str">
            <v>E906</v>
          </cell>
          <cell r="B3187" t="str">
            <v>ENSAFE CONSULTANTS</v>
          </cell>
          <cell r="C3187" t="str">
            <v>2 BROWN ROAD</v>
          </cell>
          <cell r="D3187" t="str">
            <v/>
          </cell>
          <cell r="E3187" t="str">
            <v>DAVENTRY</v>
          </cell>
          <cell r="F3187" t="str">
            <v>NORTHAMPTONSHIRE</v>
          </cell>
          <cell r="G3187" t="str">
            <v>NN11 4NS</v>
          </cell>
        </row>
        <row r="3188">
          <cell r="A3188" t="str">
            <v>E907</v>
          </cell>
          <cell r="B3188" t="str">
            <v>EXPANDED LIMITED</v>
          </cell>
          <cell r="C3188" t="str">
            <v>C/O SIR ROBERT MCALPINE</v>
          </cell>
          <cell r="D3188" t="str">
            <v>FELL ROAD</v>
          </cell>
          <cell r="E3188" t="str">
            <v>CROYDON</v>
          </cell>
          <cell r="F3188" t="str">
            <v>SURREY</v>
          </cell>
          <cell r="G3188" t="str">
            <v>CR9 1JR</v>
          </cell>
        </row>
        <row r="3189">
          <cell r="A3189" t="str">
            <v>E908</v>
          </cell>
          <cell r="B3189" t="str">
            <v>SOCOTEC</v>
          </cell>
          <cell r="C3189" t="str">
            <v>NEWHALL HOUSE, DELIVERY POINT2</v>
          </cell>
          <cell r="D3189" t="str">
            <v>BRETBY BUSINESS PARK</v>
          </cell>
          <cell r="E3189" t="str">
            <v>ASHBY ROAD</v>
          </cell>
          <cell r="F3189" t="str">
            <v>BURTON UPON TRENT</v>
          </cell>
          <cell r="G3189" t="str">
            <v>DE15 0YZ</v>
          </cell>
        </row>
        <row r="3190">
          <cell r="A3190" t="str">
            <v>E909</v>
          </cell>
          <cell r="B3190" t="str">
            <v>LAING O'ROURKE</v>
          </cell>
          <cell r="C3190" t="str">
            <v>EASTERN GATEWAY PROJECT</v>
          </cell>
          <cell r="D3190" t="str">
            <v>C/O BRUNEL UNIVERSITY</v>
          </cell>
          <cell r="E3190" t="str">
            <v>WILFRED BROWN BLD, KINGSTON LN</v>
          </cell>
          <cell r="F3190" t="str">
            <v>UXBRIDGE, MIDDLESEX</v>
          </cell>
          <cell r="G3190" t="str">
            <v>UB8 3PH</v>
          </cell>
        </row>
        <row r="3191">
          <cell r="A3191" t="str">
            <v>E913</v>
          </cell>
          <cell r="B3191" t="str">
            <v>EXPLORE 2050 ENGINEERING LTD</v>
          </cell>
          <cell r="C3191" t="str">
            <v>TRADING AS EXPANDED, ACC DEPT</v>
          </cell>
          <cell r="D3191" t="str">
            <v>ANCHOR BOULEVARD CROSSWAYS</v>
          </cell>
          <cell r="E3191" t="str">
            <v>DARTFORD</v>
          </cell>
          <cell r="F3191" t="str">
            <v>KENT</v>
          </cell>
          <cell r="G3191" t="str">
            <v>DA2 6SN</v>
          </cell>
        </row>
        <row r="3192">
          <cell r="A3192" t="str">
            <v>E914</v>
          </cell>
          <cell r="B3192" t="str">
            <v>EXPANDED LTD</v>
          </cell>
          <cell r="C3192" t="str">
            <v>HEATHROW T2A GROUNDWORKS  SRC</v>
          </cell>
          <cell r="D3192" t="str">
            <v>THE OLD CONTROL TOWER</v>
          </cell>
          <cell r="E3192" t="str">
            <v>EAST WING,  HEATHROW AIRPORT</v>
          </cell>
          <cell r="F3192" t="str">
            <v>MIDDLESEX</v>
          </cell>
          <cell r="G3192" t="str">
            <v>TW6 1JJ</v>
          </cell>
        </row>
        <row r="3193">
          <cell r="A3193" t="str">
            <v>E915</v>
          </cell>
          <cell r="B3193" t="str">
            <v>SOCOTEC</v>
          </cell>
          <cell r="C3193" t="str">
            <v>KINSCOTE CONST. C/O CARILLION</v>
          </cell>
          <cell r="D3193" t="str">
            <v>NEW BIRMINGHAM LIBRARY</v>
          </cell>
          <cell r="E3193" t="str">
            <v>CAMBRIDGE STREET, BIRMINGHAM</v>
          </cell>
          <cell r="F3193" t="str">
            <v>WEST MIDLANDS</v>
          </cell>
          <cell r="G3193" t="str">
            <v>B1 2EP</v>
          </cell>
        </row>
        <row r="3194">
          <cell r="A3194" t="str">
            <v>E916</v>
          </cell>
          <cell r="B3194" t="str">
            <v>EXPANDED LTD STH PILING</v>
          </cell>
          <cell r="C3194" t="str">
            <v>CROSSNESS STW</v>
          </cell>
          <cell r="D3194" t="str">
            <v>BELVEDERE ROAD</v>
          </cell>
          <cell r="E3194" t="str">
            <v>ABBEY WOOD</v>
          </cell>
          <cell r="F3194" t="str">
            <v>LONDON</v>
          </cell>
          <cell r="G3194" t="str">
            <v>SE2 9AQ</v>
          </cell>
        </row>
        <row r="3195">
          <cell r="A3195" t="str">
            <v>E917</v>
          </cell>
          <cell r="B3195" t="str">
            <v>EXPANDED LIMITED</v>
          </cell>
          <cell r="C3195" t="str">
            <v>CANARY WHARF CROSSRAIL</v>
          </cell>
          <cell r="D3195" t="str">
            <v>CANARY WHARF HOLDING PARK</v>
          </cell>
          <cell r="E3195" t="str">
            <v>TRAFALGER WAY</v>
          </cell>
          <cell r="F3195" t="str">
            <v>LONDON</v>
          </cell>
          <cell r="G3195" t="str">
            <v>E14 5ST</v>
          </cell>
        </row>
        <row r="3196">
          <cell r="A3196" t="str">
            <v>E918</v>
          </cell>
          <cell r="B3196" t="str">
            <v>ENERGYLINE LTD</v>
          </cell>
          <cell r="C3196" t="str">
            <v>FERN FIELD</v>
          </cell>
          <cell r="D3196" t="str">
            <v>BRADFORD ROAD</v>
          </cell>
          <cell r="E3196" t="str">
            <v>CORSHAM</v>
          </cell>
          <cell r="F3196" t="str">
            <v>WILTSHIRE</v>
          </cell>
          <cell r="G3196" t="str">
            <v>SN13 0NY</v>
          </cell>
        </row>
        <row r="3197">
          <cell r="A3197" t="str">
            <v>E919</v>
          </cell>
          <cell r="B3197" t="str">
            <v>EAST SUSSEX COUNTY COUNCIL</v>
          </cell>
          <cell r="C3197" t="str">
            <v>COUNTY HALL</v>
          </cell>
          <cell r="D3197" t="str">
            <v>ST ANNE'S CRESCENT</v>
          </cell>
          <cell r="E3197" t="str">
            <v>LEWES</v>
          </cell>
          <cell r="F3197" t="str">
            <v>SUSSEX</v>
          </cell>
          <cell r="G3197" t="str">
            <v>BN7 1UE</v>
          </cell>
        </row>
        <row r="3198">
          <cell r="A3198" t="str">
            <v>E920</v>
          </cell>
          <cell r="B3198" t="str">
            <v>EXPANDED PILING C/O COLOR</v>
          </cell>
          <cell r="C3198" t="str">
            <v>SNOWHILL CARPARK</v>
          </cell>
          <cell r="D3198" t="str">
            <v>WEST SMITHFEILD</v>
          </cell>
          <cell r="E3198" t="str">
            <v/>
          </cell>
          <cell r="F3198" t="str">
            <v>LONDON</v>
          </cell>
          <cell r="G3198" t="str">
            <v>EC1A 9DE</v>
          </cell>
        </row>
        <row r="3199">
          <cell r="A3199" t="str">
            <v>E921</v>
          </cell>
          <cell r="B3199" t="str">
            <v>EXPANDED C/O LENDLEASE</v>
          </cell>
          <cell r="C3199" t="str">
            <v>ENTRANCE VIA OUTWICH ROAD</v>
          </cell>
          <cell r="D3199" t="str">
            <v>150 BISHOPSGATE</v>
          </cell>
          <cell r="E3199" t="str">
            <v/>
          </cell>
          <cell r="F3199" t="str">
            <v>LONDON</v>
          </cell>
          <cell r="G3199" t="str">
            <v>EC3A 7AX</v>
          </cell>
        </row>
        <row r="3200">
          <cell r="A3200" t="str">
            <v>E923</v>
          </cell>
          <cell r="B3200" t="str">
            <v>EUROPEAN FREIGHT SYSTEMS LTD</v>
          </cell>
          <cell r="C3200" t="str">
            <v>UNIT 1B RAPAT HOUSE</v>
          </cell>
          <cell r="D3200" t="str">
            <v>AMBERLEY WAY</v>
          </cell>
          <cell r="E3200" t="str">
            <v>HOUNSLOW</v>
          </cell>
          <cell r="F3200" t="str">
            <v>MIDDLESEX</v>
          </cell>
          <cell r="G3200" t="str">
            <v>TW4 6BH</v>
          </cell>
        </row>
        <row r="3201">
          <cell r="A3201" t="str">
            <v>E924</v>
          </cell>
          <cell r="B3201" t="str">
            <v>DSS LTD</v>
          </cell>
          <cell r="C3201" t="str">
            <v>16 HIGH STREET</v>
          </cell>
          <cell r="D3201" t="str">
            <v>TULLYHOMMON</v>
          </cell>
          <cell r="E3201" t="str">
            <v>KESH</v>
          </cell>
          <cell r="F3201" t="str">
            <v>CO. FERMANAGH</v>
          </cell>
          <cell r="G3201" t="str">
            <v>BT93 8DL</v>
          </cell>
        </row>
        <row r="3202">
          <cell r="A3202" t="str">
            <v>E925</v>
          </cell>
          <cell r="B3202" t="str">
            <v>EXPANDED STRUCTURES</v>
          </cell>
          <cell r="C3202" t="str">
            <v>CANNON PLACE PROJECT</v>
          </cell>
          <cell r="D3202" t="str">
            <v>6 DOWGATE HILL</v>
          </cell>
          <cell r="E3202" t="str">
            <v/>
          </cell>
          <cell r="F3202" t="str">
            <v>LONDON</v>
          </cell>
          <cell r="G3202" t="str">
            <v>EC4R 2SU</v>
          </cell>
        </row>
        <row r="3203">
          <cell r="A3203" t="str">
            <v>E926</v>
          </cell>
          <cell r="B3203" t="str">
            <v>EXPANDED STRUCTURES LTD</v>
          </cell>
          <cell r="C3203" t="str">
            <v>32 SHARMAN WAY</v>
          </cell>
          <cell r="D3203" t="str">
            <v/>
          </cell>
          <cell r="E3203" t="str">
            <v>SPALDING</v>
          </cell>
          <cell r="F3203" t="str">
            <v>LINCOLNSHIRE</v>
          </cell>
          <cell r="G3203" t="str">
            <v>PE11 1US</v>
          </cell>
        </row>
        <row r="3204">
          <cell r="A3204" t="str">
            <v>E927</v>
          </cell>
          <cell r="B3204" t="str">
            <v>ENCON CP</v>
          </cell>
          <cell r="C3204" t="str">
            <v>7 QUEENS GARDENS</v>
          </cell>
          <cell r="D3204" t="str">
            <v/>
          </cell>
          <cell r="E3204" t="str">
            <v/>
          </cell>
          <cell r="F3204" t="str">
            <v>ABERDEEN</v>
          </cell>
          <cell r="G3204" t="str">
            <v>AB15 4YD</v>
          </cell>
        </row>
        <row r="3205">
          <cell r="A3205" t="str">
            <v>E928</v>
          </cell>
          <cell r="B3205" t="str">
            <v>EXPANDED PILING</v>
          </cell>
          <cell r="C3205" t="str">
            <v>C/O LEND LEASE SITE OFFICE</v>
          </cell>
          <cell r="D3205" t="str">
            <v>KINGSGATE HOUSE</v>
          </cell>
          <cell r="E3205" t="str">
            <v>SPENCER STREET</v>
          </cell>
          <cell r="F3205" t="str">
            <v>LONDON</v>
          </cell>
          <cell r="G3205" t="str">
            <v>SW1E 6AJ</v>
          </cell>
        </row>
        <row r="3206">
          <cell r="A3206" t="str">
            <v>E929</v>
          </cell>
          <cell r="B3206" t="str">
            <v>EWR ALLIANCE</v>
          </cell>
          <cell r="C3206" t="str">
            <v>BLETCHLEY ROAD</v>
          </cell>
          <cell r="D3206" t="str">
            <v>NEWTON LONGVILLE</v>
          </cell>
          <cell r="E3206" t="str">
            <v>MILTON KEYNES</v>
          </cell>
          <cell r="F3206" t="str">
            <v>BUCKINGHAMSHIRE</v>
          </cell>
          <cell r="G3206" t="str">
            <v>MK17 0PA</v>
          </cell>
        </row>
        <row r="3207">
          <cell r="A3207" t="str">
            <v>E931</v>
          </cell>
          <cell r="B3207" t="str">
            <v>ENVIRON CENTRE LTD</v>
          </cell>
          <cell r="C3207" t="str">
            <v>CRAIG HALL BUSINESS PARK</v>
          </cell>
          <cell r="D3207" t="str">
            <v>8 EAGLE STREET</v>
          </cell>
          <cell r="E3207" t="str">
            <v>GLASGOW</v>
          </cell>
          <cell r="F3207" t="str">
            <v>LANARKSHIRE</v>
          </cell>
          <cell r="G3207" t="str">
            <v>G4 9XA</v>
          </cell>
        </row>
        <row r="3208">
          <cell r="A3208" t="str">
            <v>E932</v>
          </cell>
          <cell r="B3208" t="str">
            <v>EXPANDED LTD - LAING O'ROURKE</v>
          </cell>
          <cell r="C3208" t="str">
            <v>GARROCH ROUNDABOUT</v>
          </cell>
          <cell r="D3208" t="str">
            <v/>
          </cell>
          <cell r="E3208" t="str">
            <v>DUMFRIES</v>
          </cell>
          <cell r="F3208" t="str">
            <v>DUMFRIESSHIRE</v>
          </cell>
          <cell r="G3208" t="str">
            <v>DD2 8PS</v>
          </cell>
        </row>
        <row r="3209">
          <cell r="A3209" t="str">
            <v>E933</v>
          </cell>
          <cell r="B3209" t="str">
            <v>SOCOTEC</v>
          </cell>
          <cell r="C3209" t="str">
            <v>C/O KIER INFRASTRUCTURE</v>
          </cell>
          <cell r="D3209" t="str">
            <v>A30 SITE OFFICES, AIRFIELD RD</v>
          </cell>
          <cell r="E3209" t="str">
            <v>CARDINHAM</v>
          </cell>
          <cell r="F3209" t="str">
            <v>CORNWALL</v>
          </cell>
          <cell r="G3209" t="str">
            <v>PL30 4BU</v>
          </cell>
        </row>
        <row r="3210">
          <cell r="A3210" t="str">
            <v>E934</v>
          </cell>
          <cell r="B3210" t="str">
            <v>EVANS TRANSPORT LTD</v>
          </cell>
          <cell r="C3210" t="str">
            <v>GAMMATON ROAD</v>
          </cell>
          <cell r="D3210" t="str">
            <v/>
          </cell>
          <cell r="E3210" t="str">
            <v>BIDEFORD</v>
          </cell>
          <cell r="F3210" t="str">
            <v>DEVON</v>
          </cell>
          <cell r="G3210" t="str">
            <v>EX39 4FG</v>
          </cell>
        </row>
        <row r="3211">
          <cell r="A3211" t="str">
            <v>E935</v>
          </cell>
          <cell r="B3211" t="str">
            <v>E3S CONSULTING LTD</v>
          </cell>
          <cell r="C3211" t="str">
            <v>THE OLD BREWHOUSE</v>
          </cell>
          <cell r="D3211" t="str">
            <v>APPULDURCOMBE HOUSE</v>
          </cell>
          <cell r="E3211" t="str">
            <v>WROXALL</v>
          </cell>
          <cell r="F3211" t="str">
            <v>ISLE OF WRIGHT</v>
          </cell>
          <cell r="G3211" t="str">
            <v>PO38 3EW</v>
          </cell>
        </row>
        <row r="3212">
          <cell r="A3212" t="str">
            <v>E936</v>
          </cell>
          <cell r="B3212" t="str">
            <v>SOCOTEC</v>
          </cell>
          <cell r="C3212" t="str">
            <v>UNIT 5, HAINGE ROAD</v>
          </cell>
          <cell r="D3212" t="str">
            <v>HAINGE PARK</v>
          </cell>
          <cell r="E3212" t="str">
            <v>OLDBURY</v>
          </cell>
          <cell r="F3212" t="str">
            <v>BIRMINGHAM</v>
          </cell>
          <cell r="G3212" t="str">
            <v>B69 2NU</v>
          </cell>
        </row>
        <row r="3213">
          <cell r="A3213" t="str">
            <v>E937</v>
          </cell>
          <cell r="B3213" t="str">
            <v>EDMUNDSON ELECTRICAL LTD</v>
          </cell>
          <cell r="C3213" t="str">
            <v>UNIT 4 &amp; 5 ALFREDS WAY IND EST</v>
          </cell>
          <cell r="D3213" t="str">
            <v>ALFREDS WAY</v>
          </cell>
          <cell r="E3213" t="str">
            <v>BARKING</v>
          </cell>
          <cell r="F3213" t="str">
            <v>ESSEX</v>
          </cell>
          <cell r="G3213" t="str">
            <v>IG11 0AW</v>
          </cell>
        </row>
        <row r="3214">
          <cell r="A3214" t="str">
            <v>E938</v>
          </cell>
          <cell r="B3214" t="str">
            <v>EVANS CONCRETE PRODUCTS LTD</v>
          </cell>
          <cell r="C3214" t="str">
            <v>ROYAL WHARF</v>
          </cell>
          <cell r="D3214" t="str">
            <v>CRESCENT WHARF</v>
          </cell>
          <cell r="E3214" t="str">
            <v>NORTH WOOLWICH ROAD</v>
          </cell>
          <cell r="F3214" t="str">
            <v>LONDON</v>
          </cell>
          <cell r="G3214" t="str">
            <v>E16 2BG</v>
          </cell>
        </row>
        <row r="3215">
          <cell r="A3215" t="str">
            <v>E939</v>
          </cell>
          <cell r="B3215" t="str">
            <v>ELEMENT MATERIALS TECHNOLOGY LABORATORY SOLUTIONS UK LTD</v>
          </cell>
          <cell r="C3215" t="str">
            <v>HOLM STREET</v>
          </cell>
          <cell r="D3215" t="str">
            <v>STRATHAVEN</v>
          </cell>
          <cell r="E3215" t="str">
            <v>SOUTH LANARKSHIRE</v>
          </cell>
          <cell r="G3215" t="str">
            <v>ML10 6NB</v>
          </cell>
        </row>
        <row r="3216">
          <cell r="A3216" t="str">
            <v>E940</v>
          </cell>
          <cell r="B3216" t="str">
            <v xml:space="preserve">ASTRAZENECA MACCLESFIELD  </v>
          </cell>
          <cell r="C3216" t="str">
            <v>SILK ROAD BUSINESS PARK</v>
          </cell>
          <cell r="D3216" t="str">
            <v>CHARTER WAY</v>
          </cell>
          <cell r="E3216" t="str">
            <v>MACCLESFIELD</v>
          </cell>
          <cell r="F3216" t="str">
            <v>CHESHIRE</v>
          </cell>
          <cell r="G3216" t="str">
            <v>SK10 2NA</v>
          </cell>
        </row>
        <row r="3217">
          <cell r="A3217" t="str">
            <v>F001</v>
          </cell>
          <cell r="B3217" t="str">
            <v>MATT FRENCH</v>
          </cell>
          <cell r="C3217" t="str">
            <v>99 SHIMBROOKS GT LEIGHS</v>
          </cell>
          <cell r="D3217" t="str">
            <v/>
          </cell>
          <cell r="E3217" t="str">
            <v>CHELMSFORD</v>
          </cell>
          <cell r="F3217" t="str">
            <v>ESSEX</v>
          </cell>
          <cell r="G3217" t="str">
            <v>CM3 1SG</v>
          </cell>
        </row>
        <row r="3218">
          <cell r="A3218" t="str">
            <v>F002</v>
          </cell>
          <cell r="B3218" t="str">
            <v>FAIRHURST - DISSOLVED</v>
          </cell>
          <cell r="C3218" t="str">
            <v>OAK HOUSE</v>
          </cell>
          <cell r="D3218" t="str">
            <v>REEDS CRESCENT</v>
          </cell>
          <cell r="E3218" t="str">
            <v>WATFORD</v>
          </cell>
          <cell r="F3218" t="str">
            <v>HERTFORDSHIRE</v>
          </cell>
          <cell r="G3218" t="str">
            <v>WD24 4QP</v>
          </cell>
        </row>
        <row r="3219">
          <cell r="A3219" t="str">
            <v>F003</v>
          </cell>
          <cell r="B3219" t="str">
            <v>FERN HOWARD LIGHTING</v>
          </cell>
          <cell r="C3219" t="str">
            <v>2 NEWMAN LANE</v>
          </cell>
          <cell r="D3219" t="str">
            <v/>
          </cell>
          <cell r="E3219" t="str">
            <v>ALTON</v>
          </cell>
          <cell r="F3219" t="str">
            <v>HAMPSHIRE</v>
          </cell>
          <cell r="G3219" t="str">
            <v>GU34 2QR</v>
          </cell>
        </row>
        <row r="3220">
          <cell r="A3220" t="str">
            <v>F004</v>
          </cell>
          <cell r="B3220" t="str">
            <v>FLO JV C410 TIDEWAY CENTRAL</v>
          </cell>
          <cell r="C3220" t="str">
            <v>FALCONBROOK SITE, 100 YORK RD</v>
          </cell>
          <cell r="D3220" t="str">
            <v>ACCESS ONLY VIA A3205 YORK RD</v>
          </cell>
          <cell r="E3220" t="str">
            <v>FALCONBROOK PUMPING STATION</v>
          </cell>
          <cell r="F3220" t="str">
            <v>LONDON</v>
          </cell>
          <cell r="G3220" t="str">
            <v>SW11 3RD</v>
          </cell>
        </row>
        <row r="3221">
          <cell r="A3221" t="str">
            <v>F005</v>
          </cell>
          <cell r="B3221" t="str">
            <v>FLATLEY CONSTRUCTION LTD</v>
          </cell>
          <cell r="C3221" t="str">
            <v>DEAN STREET</v>
          </cell>
          <cell r="D3221" t="str">
            <v/>
          </cell>
          <cell r="E3221" t="str">
            <v>97 WILDER STREET</v>
          </cell>
          <cell r="F3221" t="str">
            <v>BRISTOL</v>
          </cell>
          <cell r="G3221" t="str">
            <v>BS2 8QU</v>
          </cell>
        </row>
        <row r="3222">
          <cell r="A3222" t="str">
            <v>F006</v>
          </cell>
          <cell r="B3222" t="str">
            <v>FWS CONSULTANTS LTD</v>
          </cell>
          <cell r="C3222" t="str">
            <v>UNIT 2 CITY WEST BUSINESS PARK</v>
          </cell>
          <cell r="D3222" t="str">
            <v>MEADOWFIELD INDUSTRIAL ESTATE</v>
          </cell>
          <cell r="E3222" t="str">
            <v>DURHAM</v>
          </cell>
          <cell r="F3222" t="str">
            <v>CO. DURHAM</v>
          </cell>
          <cell r="G3222" t="str">
            <v>DH7 8ER</v>
          </cell>
        </row>
        <row r="3223">
          <cell r="A3223" t="str">
            <v>F007</v>
          </cell>
          <cell r="B3223" t="str">
            <v>FVH-JV</v>
          </cell>
          <cell r="C3223" t="str">
            <v>HPC POSTAL CONSOLIDATION CENTR</v>
          </cell>
          <cell r="D3223" t="str">
            <v>J23 FREIGHT MANAGMENT FACILITY</v>
          </cell>
          <cell r="E3223" t="str">
            <v>DUNBALL, BRIDGWATER</v>
          </cell>
          <cell r="F3223" t="str">
            <v>SOMERSET</v>
          </cell>
          <cell r="G3223" t="str">
            <v>TA6 4BQ</v>
          </cell>
        </row>
        <row r="3224">
          <cell r="A3224" t="str">
            <v>F008</v>
          </cell>
          <cell r="B3224" t="str">
            <v>FORTERRA BUILDING PRODUCTS LTD</v>
          </cell>
          <cell r="C3224" t="str">
            <v>TETRON POINT</v>
          </cell>
          <cell r="D3224" t="str">
            <v>WILLIAM NADIN WAY</v>
          </cell>
          <cell r="E3224" t="str">
            <v>SWADLINCOTE</v>
          </cell>
          <cell r="F3224" t="str">
            <v>DERBYSHIRE</v>
          </cell>
          <cell r="G3224" t="str">
            <v>DE11 0BB</v>
          </cell>
        </row>
        <row r="3225">
          <cell r="A3225" t="str">
            <v>F009</v>
          </cell>
          <cell r="B3225" t="str">
            <v>FLEXION OPTICAL FIBRE LTD</v>
          </cell>
          <cell r="C3225" t="str">
            <v>FLEXION HOUSE</v>
          </cell>
          <cell r="D3225" t="str">
            <v>SHAW WOOD WAY</v>
          </cell>
          <cell r="E3225" t="str">
            <v>DONCASTER</v>
          </cell>
          <cell r="F3225" t="str">
            <v/>
          </cell>
          <cell r="G3225" t="str">
            <v>DN2 5TB</v>
          </cell>
        </row>
        <row r="3226">
          <cell r="A3226" t="str">
            <v>F010</v>
          </cell>
          <cell r="B3226" t="str">
            <v>BASF METALS RECYCLING LTD</v>
          </cell>
          <cell r="C3226" t="str">
            <v>FOREST VALE ROAD</v>
          </cell>
          <cell r="D3226" t="str">
            <v/>
          </cell>
          <cell r="E3226" t="str">
            <v>CINDERFORD</v>
          </cell>
          <cell r="F3226" t="str">
            <v>GLOUCESTERSHIRE</v>
          </cell>
          <cell r="G3226" t="str">
            <v>GL14 2PH</v>
          </cell>
        </row>
        <row r="3227">
          <cell r="A3227" t="str">
            <v>F011</v>
          </cell>
          <cell r="B3227" t="str">
            <v>FAIRHURST - DISSOLVED</v>
          </cell>
          <cell r="C3227" t="str">
            <v>225 BATH STREET</v>
          </cell>
          <cell r="D3227" t="str">
            <v/>
          </cell>
          <cell r="E3227" t="str">
            <v>GLASGOW</v>
          </cell>
          <cell r="F3227" t="str">
            <v>LANARKSHIRE</v>
          </cell>
          <cell r="G3227" t="str">
            <v>G2 4GZ</v>
          </cell>
        </row>
        <row r="3228">
          <cell r="A3228" t="str">
            <v>F012</v>
          </cell>
          <cell r="B3228" t="str">
            <v>FWS CONSULTANTS LTD</v>
          </cell>
          <cell r="C3228" t="str">
            <v>1 REDWOOD CRESCENT</v>
          </cell>
          <cell r="D3228" t="str">
            <v>OFFICE 1.8, PEEL PARK</v>
          </cell>
          <cell r="E3228" t="str">
            <v>EAST KILBRIDE</v>
          </cell>
          <cell r="F3228" t="str">
            <v>LANARKSHIRE</v>
          </cell>
          <cell r="G3228" t="str">
            <v>G74 5PA</v>
          </cell>
        </row>
        <row r="3229">
          <cell r="A3229" t="str">
            <v>F013</v>
          </cell>
          <cell r="B3229" t="str">
            <v>FLORIN STOICA</v>
          </cell>
          <cell r="C3229" t="str">
            <v>UNIT 12 ORBITAL IND. ESTATE</v>
          </cell>
          <cell r="D3229" t="str">
            <v>HORTON ROAD</v>
          </cell>
          <cell r="E3229" t="str">
            <v>WEST DRAYTON</v>
          </cell>
          <cell r="F3229" t="str">
            <v>MIDDLESEX</v>
          </cell>
          <cell r="G3229" t="str">
            <v>UB7 8JL</v>
          </cell>
        </row>
        <row r="3230">
          <cell r="A3230" t="str">
            <v>F014</v>
          </cell>
          <cell r="B3230" t="str">
            <v>FERNS AGGREGATES</v>
          </cell>
          <cell r="C3230" t="str">
            <v>WORTHAM QUARRY</v>
          </cell>
          <cell r="D3230" t="str">
            <v>TROTTSCLIFFE ROAD</v>
          </cell>
          <cell r="E3230" t="str">
            <v>ADDINGTON, WORTHAM</v>
          </cell>
          <cell r="F3230" t="str">
            <v>KENT</v>
          </cell>
          <cell r="G3230" t="str">
            <v>ME19 5DP</v>
          </cell>
        </row>
        <row r="3231">
          <cell r="A3231" t="str">
            <v>F015</v>
          </cell>
          <cell r="B3231" t="str">
            <v>FARADION</v>
          </cell>
          <cell r="C3231" t="str">
            <v>THE INNOVATION CENTRE</v>
          </cell>
          <cell r="D3231" t="str">
            <v>217 PORTOBELLO</v>
          </cell>
          <cell r="E3231" t="str">
            <v>SHEFFIELD</v>
          </cell>
          <cell r="F3231" t="str">
            <v>SOUTH YORKSHIRE</v>
          </cell>
          <cell r="G3231" t="str">
            <v>S1 4DP</v>
          </cell>
        </row>
        <row r="3232">
          <cell r="A3232" t="str">
            <v>F016</v>
          </cell>
          <cell r="B3232" t="str">
            <v>F.G. WHITLEY &amp; SONS CO. LTD</v>
          </cell>
          <cell r="C3232" t="str">
            <v>TY CANOL</v>
          </cell>
          <cell r="D3232" t="str">
            <v>BANNEL LANE</v>
          </cell>
          <cell r="E3232" t="str">
            <v>BUCKLEY</v>
          </cell>
          <cell r="F3232" t="str">
            <v>FLINTSHIRE</v>
          </cell>
          <cell r="G3232" t="str">
            <v>CH7 3AP</v>
          </cell>
        </row>
        <row r="3233">
          <cell r="A3233" t="str">
            <v>F017</v>
          </cell>
          <cell r="B3233" t="str">
            <v>FOCUS BUILDING SOLUTIONS</v>
          </cell>
          <cell r="C3233" t="str">
            <v>UNIT 7 OLIVER BUSINESS PARK</v>
          </cell>
          <cell r="D3233" t="str">
            <v>OLIVER ROAD</v>
          </cell>
          <cell r="E3233" t="str">
            <v/>
          </cell>
          <cell r="F3233" t="str">
            <v>LONDON</v>
          </cell>
          <cell r="G3233" t="str">
            <v>NW10 7JB</v>
          </cell>
        </row>
        <row r="3234">
          <cell r="A3234" t="str">
            <v>F018</v>
          </cell>
          <cell r="B3234" t="str">
            <v>FCA GROUP</v>
          </cell>
          <cell r="C3234" t="str">
            <v>240 BATH ROAD</v>
          </cell>
          <cell r="D3234" t="str">
            <v/>
          </cell>
          <cell r="E3234" t="str">
            <v>SLOUGH</v>
          </cell>
          <cell r="F3234" t="str">
            <v>BERKSHIRE</v>
          </cell>
          <cell r="G3234" t="str">
            <v>SL1 4DX</v>
          </cell>
        </row>
        <row r="3235">
          <cell r="A3235" t="str">
            <v>F019</v>
          </cell>
          <cell r="B3235" t="str">
            <v>FLO JV - C410 TIDEWAY CENTRAL</v>
          </cell>
          <cell r="C3235" t="str">
            <v>HEATHWALL SITE</v>
          </cell>
          <cell r="D3235" t="str">
            <v>HEATHWALL PUMPING STATION</v>
          </cell>
          <cell r="E3235" t="str">
            <v>NINE ELMS LANE</v>
          </cell>
          <cell r="F3235" t="str">
            <v>LONDON</v>
          </cell>
          <cell r="G3235" t="str">
            <v>SW11 8DA</v>
          </cell>
        </row>
        <row r="3236">
          <cell r="A3236" t="str">
            <v>F020</v>
          </cell>
          <cell r="B3236" t="str">
            <v>FUGRO GB MARINE LIMITED</v>
          </cell>
          <cell r="C3236" t="str">
            <v>ACCOUNTS PAYABLE</v>
          </cell>
          <cell r="D3236" t="str">
            <v>SURVEY HOUSE, DENMORE ROAD</v>
          </cell>
          <cell r="E3236" t="str">
            <v>BRIDGE OF DON, ABERDEEN</v>
          </cell>
          <cell r="F3236" t="str">
            <v>ABERDEENSHIRE</v>
          </cell>
          <cell r="G3236" t="str">
            <v>AB23 8JW</v>
          </cell>
        </row>
        <row r="3237">
          <cell r="A3237" t="str">
            <v>F021</v>
          </cell>
          <cell r="B3237" t="str">
            <v>FUGRO GB MARINE LIMITED (WALL)</v>
          </cell>
          <cell r="C3237" t="str">
            <v>FUGRO HOUSE</v>
          </cell>
          <cell r="D3237" t="str">
            <v>HITHERCROFT ROAD</v>
          </cell>
          <cell r="E3237" t="str">
            <v>WALLINGFORD</v>
          </cell>
          <cell r="F3237" t="str">
            <v>OXFORDSHIRE</v>
          </cell>
          <cell r="G3237" t="str">
            <v>OX10 9RB</v>
          </cell>
        </row>
        <row r="3238">
          <cell r="A3238" t="str">
            <v>F022</v>
          </cell>
          <cell r="B3238" t="str">
            <v>FLO JV - C410 TIDEWAY CENTRAL</v>
          </cell>
          <cell r="C3238" t="str">
            <v>CHELSEA EMBANKMENT</v>
          </cell>
          <cell r="D3238" t="str">
            <v/>
          </cell>
          <cell r="E3238" t="str">
            <v/>
          </cell>
          <cell r="F3238" t="str">
            <v>LONDON</v>
          </cell>
          <cell r="G3238" t="str">
            <v>SW3 4LW</v>
          </cell>
        </row>
        <row r="3239">
          <cell r="A3239" t="str">
            <v>F023</v>
          </cell>
          <cell r="B3239" t="str">
            <v>FREYSSINET</v>
          </cell>
          <cell r="C3239" t="str">
            <v>20 WOODHOUSE WAY</v>
          </cell>
          <cell r="D3239" t="str">
            <v/>
          </cell>
          <cell r="E3239" t="str">
            <v>CRADLEY HEATH</v>
          </cell>
          <cell r="F3239" t="str">
            <v>WEST MIDLANDS</v>
          </cell>
          <cell r="G3239" t="str">
            <v>B64 5EL</v>
          </cell>
        </row>
        <row r="3240">
          <cell r="A3240" t="str">
            <v>F024</v>
          </cell>
          <cell r="B3240" t="str">
            <v>FERNS RECYCLING</v>
          </cell>
          <cell r="C3240" t="str">
            <v>CODHAM HALL LANE</v>
          </cell>
          <cell r="D3240" t="str">
            <v/>
          </cell>
          <cell r="E3240" t="str">
            <v>BRENTWOOD</v>
          </cell>
          <cell r="F3240" t="str">
            <v>ESSEX</v>
          </cell>
          <cell r="G3240" t="str">
            <v>CM13 3JT</v>
          </cell>
        </row>
        <row r="3241">
          <cell r="A3241" t="str">
            <v>F025</v>
          </cell>
          <cell r="B3241" t="str">
            <v>FERNS RECYCLING</v>
          </cell>
          <cell r="C3241" t="str">
            <v>ACCOUNTS DEPARTMENT</v>
          </cell>
          <cell r="D3241" t="str">
            <v>TUTSHAM, WEST FARELEIGH</v>
          </cell>
          <cell r="E3241" t="str">
            <v>MAIDSTONE</v>
          </cell>
          <cell r="F3241" t="str">
            <v>KENT</v>
          </cell>
          <cell r="G3241" t="str">
            <v>ME15 0NE</v>
          </cell>
        </row>
        <row r="3242">
          <cell r="A3242" t="str">
            <v>F026</v>
          </cell>
          <cell r="B3242" t="str">
            <v>FAIRHURST STONE MERCHANTS LTD</v>
          </cell>
          <cell r="C3242" t="str">
            <v>STAINFORTH ROAD</v>
          </cell>
          <cell r="D3242" t="str">
            <v>LANGCLIFFE</v>
          </cell>
          <cell r="E3242" t="str">
            <v>SETTLE</v>
          </cell>
          <cell r="F3242" t="str">
            <v>YORKSHIRE</v>
          </cell>
          <cell r="G3242" t="str">
            <v>BD24 9NP</v>
          </cell>
        </row>
        <row r="3243">
          <cell r="A3243" t="str">
            <v>F027</v>
          </cell>
          <cell r="B3243" t="str">
            <v>FUGRO GEOSERVICES LIMITED</v>
          </cell>
          <cell r="C3243" t="str">
            <v>FUGRO HOUSE</v>
          </cell>
          <cell r="D3243" t="str">
            <v>HITHERCROFT ROAD</v>
          </cell>
          <cell r="E3243" t="str">
            <v>WALLINGFORD</v>
          </cell>
          <cell r="F3243" t="str">
            <v>OXFORDSHIRE</v>
          </cell>
          <cell r="G3243" t="str">
            <v>OX10 9RB</v>
          </cell>
        </row>
        <row r="3244">
          <cell r="A3244" t="str">
            <v>F028</v>
          </cell>
          <cell r="B3244" t="str">
            <v>FLO JV  C410 TIDEWAY CENTRAL</v>
          </cell>
          <cell r="C3244" t="str">
            <v>LOTS ROAD PUMPING STATION</v>
          </cell>
          <cell r="D3244" t="str">
            <v>LOTS ROAD @ JUNCTION AT</v>
          </cell>
          <cell r="E3244" t="str">
            <v>ASHBURNHAM ROAD GATE 1 TIDEWAY</v>
          </cell>
          <cell r="F3244" t="str">
            <v>LONDON</v>
          </cell>
          <cell r="G3244" t="str">
            <v>SW10 0QD</v>
          </cell>
        </row>
        <row r="3245">
          <cell r="A3245" t="str">
            <v>F029</v>
          </cell>
          <cell r="B3245" t="str">
            <v>FUGRO GEOSERVICES LIMITED</v>
          </cell>
          <cell r="C3245" t="str">
            <v>BICKLAND IND ESTATE</v>
          </cell>
          <cell r="D3245" t="str">
            <v/>
          </cell>
          <cell r="E3245" t="str">
            <v>FALMOUTH</v>
          </cell>
          <cell r="F3245" t="str">
            <v>CORNWALL</v>
          </cell>
          <cell r="G3245" t="str">
            <v>TR11 4TA</v>
          </cell>
        </row>
        <row r="3246">
          <cell r="A3246" t="str">
            <v>F030A</v>
          </cell>
          <cell r="B3246" t="str">
            <v xml:space="preserve">HOLCIM UK LTD  </v>
          </cell>
          <cell r="C3246" t="str">
            <v>RHUGH GARBH DEPOT</v>
          </cell>
          <cell r="D3246" t="str">
            <v>BARCALDINE</v>
          </cell>
          <cell r="E3246" t="str">
            <v>OBAN</v>
          </cell>
          <cell r="F3246" t="str">
            <v>ARGYLL</v>
          </cell>
          <cell r="G3246" t="str">
            <v>PA37 1SE</v>
          </cell>
        </row>
        <row r="3247">
          <cell r="A3247" t="str">
            <v>F031</v>
          </cell>
          <cell r="B3247" t="str">
            <v>FALKIRK COUNCIL</v>
          </cell>
          <cell r="C3247" t="str">
            <v>ROADS</v>
          </cell>
          <cell r="D3247" t="str">
            <v>EARLS ROAD</v>
          </cell>
          <cell r="E3247" t="str">
            <v>GRANGEMOUTH</v>
          </cell>
          <cell r="F3247" t="str">
            <v>STIRLINGSHIRE</v>
          </cell>
          <cell r="G3247" t="str">
            <v>FK3 8XD</v>
          </cell>
        </row>
        <row r="3248">
          <cell r="A3248" t="str">
            <v>F032</v>
          </cell>
          <cell r="B3248" t="str">
            <v>FREYSSINET LIMITED</v>
          </cell>
          <cell r="C3248" t="str">
            <v>OSBORNE COMPOUND</v>
          </cell>
          <cell r="D3248" t="str">
            <v>SOUTH ORBITAL ROAD</v>
          </cell>
          <cell r="E3248" t="str">
            <v>DARTFORD</v>
          </cell>
          <cell r="F3248" t="str">
            <v>LONDON</v>
          </cell>
          <cell r="G3248" t="str">
            <v>DA1 5PR</v>
          </cell>
        </row>
        <row r="3249">
          <cell r="A3249" t="str">
            <v>F033</v>
          </cell>
          <cell r="B3249" t="str">
            <v>FORKERS LTD</v>
          </cell>
          <cell r="C3249" t="str">
            <v>GOLDS GREEN HOUSE</v>
          </cell>
          <cell r="D3249" t="str">
            <v>SHAW STREET</v>
          </cell>
          <cell r="E3249" t="str">
            <v>WEST BROMWICH</v>
          </cell>
          <cell r="F3249" t="str">
            <v>WEST MIDLANDS</v>
          </cell>
          <cell r="G3249" t="str">
            <v>B70 0TX</v>
          </cell>
        </row>
        <row r="3250">
          <cell r="A3250" t="str">
            <v>F034</v>
          </cell>
          <cell r="B3250" t="str">
            <v>FLATLEY CONSTRUCTION</v>
          </cell>
          <cell r="C3250" t="str">
            <v>STRAHAN ROAD</v>
          </cell>
          <cell r="D3250" t="str">
            <v>73 STRAHAN ROAD</v>
          </cell>
          <cell r="E3250" t="str">
            <v/>
          </cell>
          <cell r="F3250" t="str">
            <v>LONDON</v>
          </cell>
          <cell r="G3250" t="str">
            <v>E3 5BU</v>
          </cell>
        </row>
        <row r="3251">
          <cell r="A3251" t="str">
            <v>F035</v>
          </cell>
          <cell r="B3251" t="str">
            <v>IAN FARMER ASSOCIATES</v>
          </cell>
          <cell r="C3251" t="str">
            <v>UNIT 1A, BATFORD MILL</v>
          </cell>
          <cell r="D3251" t="str">
            <v>LOWER LUTON ROAD</v>
          </cell>
          <cell r="E3251" t="str">
            <v>HARPENDEN</v>
          </cell>
          <cell r="F3251" t="str">
            <v>HERTFORDSHIRE</v>
          </cell>
          <cell r="G3251" t="str">
            <v>AL5 5BZ</v>
          </cell>
        </row>
        <row r="3252">
          <cell r="A3252" t="str">
            <v>F036</v>
          </cell>
          <cell r="B3252" t="str">
            <v>IAN FARMER ASSOCIATES 1998 LTD</v>
          </cell>
          <cell r="C3252" t="str">
            <v>UNIT 4, FARADAY CLOSE</v>
          </cell>
          <cell r="D3252" t="str">
            <v>PATTINSON NORTH IND EST</v>
          </cell>
          <cell r="E3252" t="str">
            <v>WASHINGTON</v>
          </cell>
          <cell r="F3252" t="str">
            <v>TYNE &amp; WEAR</v>
          </cell>
          <cell r="G3252" t="str">
            <v>NE38 8QJ</v>
          </cell>
        </row>
        <row r="3253">
          <cell r="A3253" t="str">
            <v>F037</v>
          </cell>
          <cell r="B3253" t="str">
            <v>VOLKER FITZPATRICK LTD</v>
          </cell>
          <cell r="C3253" t="str">
            <v>VOLKERFITZPATRICK COMPOUND</v>
          </cell>
          <cell r="D3253" t="str">
            <v>CABLES STREET</v>
          </cell>
          <cell r="E3253" t="str">
            <v/>
          </cell>
          <cell r="F3253" t="str">
            <v>LONDON</v>
          </cell>
          <cell r="G3253" t="str">
            <v>E1W 3EP</v>
          </cell>
        </row>
        <row r="3254">
          <cell r="A3254" t="str">
            <v>F038</v>
          </cell>
          <cell r="B3254" t="str">
            <v>FN AND PARTNERS</v>
          </cell>
          <cell r="C3254" t="str">
            <v>20 HILLARY CLOSE</v>
          </cell>
          <cell r="D3254" t="str">
            <v/>
          </cell>
          <cell r="E3254" t="str">
            <v>CHELMSFORD</v>
          </cell>
          <cell r="F3254" t="str">
            <v>ESSEX</v>
          </cell>
          <cell r="G3254" t="str">
            <v>CM1 7RR</v>
          </cell>
        </row>
        <row r="3255">
          <cell r="A3255" t="str">
            <v>F039</v>
          </cell>
          <cell r="B3255" t="str">
            <v>VOLKER FITZPATRICK LIMITED</v>
          </cell>
          <cell r="C3255" t="str">
            <v>ACCOUNTS PAYABLE DEPT</v>
          </cell>
          <cell r="D3255" t="str">
            <v>HERTFORD ROAD</v>
          </cell>
          <cell r="E3255" t="str">
            <v>HODDESDON</v>
          </cell>
          <cell r="F3255" t="str">
            <v>HERTFORDSHIRE</v>
          </cell>
          <cell r="G3255" t="str">
            <v>EN11 9BX</v>
          </cell>
        </row>
        <row r="3256">
          <cell r="A3256" t="str">
            <v>F040</v>
          </cell>
          <cell r="B3256" t="str">
            <v>FUGRO GEOCONSULTING LIMITED</v>
          </cell>
          <cell r="C3256" t="str">
            <v>FUGRO HOUSE</v>
          </cell>
          <cell r="D3256" t="str">
            <v>HITHERCROFT ROAD</v>
          </cell>
          <cell r="E3256" t="str">
            <v>WALLINGFORD</v>
          </cell>
          <cell r="F3256" t="str">
            <v>OXFORDSHIRE</v>
          </cell>
          <cell r="G3256" t="str">
            <v>OX10 9RB</v>
          </cell>
        </row>
        <row r="3257">
          <cell r="A3257" t="str">
            <v>F041</v>
          </cell>
          <cell r="B3257" t="str">
            <v>FUGRO</v>
          </cell>
          <cell r="C3257" t="str">
            <v>FOCAL POINT</v>
          </cell>
          <cell r="D3257" t="str">
            <v>NEWMARKET ROAD</v>
          </cell>
          <cell r="E3257" t="str">
            <v>BOTTISHAM</v>
          </cell>
          <cell r="F3257" t="str">
            <v>CAMBRIDGESHIRE</v>
          </cell>
          <cell r="G3257" t="str">
            <v>CB25 9BD</v>
          </cell>
        </row>
        <row r="3258">
          <cell r="A3258" t="str">
            <v>F042</v>
          </cell>
          <cell r="B3258" t="str">
            <v>FARM MARKETPLACE LTD</v>
          </cell>
          <cell r="C3258" t="str">
            <v>HAMMERWICH HOUSE FARM</v>
          </cell>
          <cell r="D3258" t="str">
            <v>MEERASH LANE</v>
          </cell>
          <cell r="E3258" t="str">
            <v>LICHFIELD</v>
          </cell>
          <cell r="F3258" t="str">
            <v>STAFFORDSHIRE</v>
          </cell>
          <cell r="G3258" t="str">
            <v>WS7 0JP</v>
          </cell>
        </row>
        <row r="3259">
          <cell r="A3259" t="str">
            <v>F043</v>
          </cell>
          <cell r="B3259" t="str">
            <v>FARRANS</v>
          </cell>
          <cell r="C3259" t="str">
            <v>PATTISON HOUSE</v>
          </cell>
          <cell r="D3259" t="str">
            <v>DEVENBY HALL ESTATE</v>
          </cell>
          <cell r="E3259" t="str">
            <v/>
          </cell>
          <cell r="F3259" t="str">
            <v>CUMBRIA</v>
          </cell>
          <cell r="G3259" t="str">
            <v>CA13 0PN</v>
          </cell>
        </row>
        <row r="3260">
          <cell r="A3260" t="str">
            <v>F044</v>
          </cell>
          <cell r="B3260" t="str">
            <v>FCC</v>
          </cell>
          <cell r="C3260" t="str">
            <v>239 HIGH STREET</v>
          </cell>
          <cell r="D3260" t="str">
            <v>KENSINGTON</v>
          </cell>
          <cell r="E3260" t="str">
            <v/>
          </cell>
          <cell r="F3260" t="str">
            <v>LONDON</v>
          </cell>
          <cell r="G3260" t="str">
            <v>W8 6SN</v>
          </cell>
        </row>
        <row r="3261">
          <cell r="A3261" t="str">
            <v>F045</v>
          </cell>
          <cell r="B3261" t="str">
            <v>FOUNDATION PILING LTD</v>
          </cell>
          <cell r="C3261" t="str">
            <v>ST JOHN BASEMENT WORKS</v>
          </cell>
          <cell r="D3261" t="str">
            <v>WATER STREET</v>
          </cell>
          <cell r="E3261" t="str">
            <v>MANCHESTER</v>
          </cell>
          <cell r="F3261" t="str">
            <v>GREATER MANCHESTER</v>
          </cell>
          <cell r="G3261" t="str">
            <v>M15 4AX</v>
          </cell>
        </row>
        <row r="3262">
          <cell r="A3262" t="str">
            <v>F046</v>
          </cell>
          <cell r="B3262" t="str">
            <v>FUGRO GEOSERVICES LIMITED</v>
          </cell>
          <cell r="C3262" t="str">
            <v>ARMSTRONG HOUSE UNIT 43</v>
          </cell>
          <cell r="D3262" t="str">
            <v>NUMBER ONE IND EST</v>
          </cell>
          <cell r="E3262" t="str">
            <v>MEDOMSLEY ROAD, CONSETT</v>
          </cell>
          <cell r="F3262" t="str">
            <v>DURHAM</v>
          </cell>
          <cell r="G3262" t="str">
            <v>DH8 6TW</v>
          </cell>
        </row>
        <row r="3263">
          <cell r="A3263" t="str">
            <v>F047</v>
          </cell>
          <cell r="B3263" t="str">
            <v>FUGRO GEOSERVICES LIMITED</v>
          </cell>
          <cell r="C3263" t="str">
            <v>ARMSTRONG HOUSE UNIT 43</v>
          </cell>
          <cell r="D3263" t="str">
            <v>NUMBER ONE IND EST</v>
          </cell>
          <cell r="E3263" t="str">
            <v>MEDOMSLEY ROAD, CONSETT</v>
          </cell>
          <cell r="F3263" t="str">
            <v>DURHAM</v>
          </cell>
          <cell r="G3263" t="str">
            <v>DH8 6TW</v>
          </cell>
        </row>
        <row r="3264">
          <cell r="A3264" t="str">
            <v>F048A</v>
          </cell>
          <cell r="B3264" t="str">
            <v>VOLKER FITZPATRICK LIMITED</v>
          </cell>
          <cell r="C3264" t="str">
            <v>WILDHILL ROAD</v>
          </cell>
          <cell r="D3264" t="str">
            <v>WILDHILL</v>
          </cell>
          <cell r="E3264" t="str">
            <v>HATFIELD</v>
          </cell>
          <cell r="F3264" t="str">
            <v>HERTFORDSHIRE</v>
          </cell>
          <cell r="G3264" t="str">
            <v>AL9 6EA</v>
          </cell>
        </row>
        <row r="3265">
          <cell r="A3265" t="str">
            <v>F049</v>
          </cell>
          <cell r="B3265" t="str">
            <v>FOX BUILDING &amp; ENGINEERING LTD</v>
          </cell>
          <cell r="C3265" t="str">
            <v>250 DRUMNAKILLY ROAD</v>
          </cell>
          <cell r="D3265" t="str">
            <v>OMAGH</v>
          </cell>
          <cell r="E3265" t="str">
            <v/>
          </cell>
          <cell r="F3265" t="str">
            <v>COUNTY TYRONE</v>
          </cell>
          <cell r="G3265" t="str">
            <v>BT79 9PU</v>
          </cell>
        </row>
        <row r="3266">
          <cell r="A3266" t="str">
            <v>F050</v>
          </cell>
          <cell r="B3266" t="str">
            <v>FUGRO GEOSERVICES LTD</v>
          </cell>
          <cell r="C3266" t="str">
            <v>GREEN HOUSE COTTAGES</v>
          </cell>
          <cell r="D3266" t="str">
            <v>LEALHOLME</v>
          </cell>
          <cell r="E3266" t="str">
            <v>WHITBY</v>
          </cell>
          <cell r="F3266" t="str">
            <v>NORTH YORKSHIRE</v>
          </cell>
          <cell r="G3266" t="str">
            <v>YO21 2AD</v>
          </cell>
        </row>
        <row r="3267">
          <cell r="A3267" t="str">
            <v>F051</v>
          </cell>
          <cell r="B3267" t="str">
            <v xml:space="preserve">HOLCIM UK LTD  </v>
          </cell>
          <cell r="C3267" t="str">
            <v>TORR WORKS BLOCK PLANT</v>
          </cell>
          <cell r="D3267" t="str">
            <v>EAST CRANMORE</v>
          </cell>
          <cell r="E3267" t="str">
            <v>SHEPTON MALLET</v>
          </cell>
          <cell r="F3267" t="str">
            <v>SOMERSET</v>
          </cell>
          <cell r="G3267" t="str">
            <v>BA4 4SQ</v>
          </cell>
        </row>
        <row r="3268">
          <cell r="A3268" t="str">
            <v>F052</v>
          </cell>
          <cell r="B3268" t="str">
            <v>FOX OWNBY LTD</v>
          </cell>
          <cell r="C3268" t="str">
            <v>THAMESPORT PAVING WORKE,</v>
          </cell>
          <cell r="D3268" t="str">
            <v>ISLE OF GRAIN</v>
          </cell>
          <cell r="E3268" t="str">
            <v>ROCHESTER</v>
          </cell>
          <cell r="F3268" t="str">
            <v>KENT</v>
          </cell>
          <cell r="G3268" t="str">
            <v>ME3 0EP</v>
          </cell>
        </row>
        <row r="3269">
          <cell r="A3269" t="str">
            <v>F053</v>
          </cell>
          <cell r="B3269" t="str">
            <v>VOLKER FITZPATRICK LIMITED</v>
          </cell>
          <cell r="C3269" t="str">
            <v>SITE OFFICE, GATE 8</v>
          </cell>
          <cell r="D3269" t="str">
            <v>RAF LAKENHEATH, BRANDON ROAD</v>
          </cell>
          <cell r="E3269" t="str">
            <v>BRANDON</v>
          </cell>
          <cell r="F3269" t="str">
            <v>SUFFOLK</v>
          </cell>
          <cell r="G3269" t="str">
            <v>IP27 9PS</v>
          </cell>
        </row>
        <row r="3270">
          <cell r="A3270" t="str">
            <v>F054</v>
          </cell>
          <cell r="B3270" t="str">
            <v>FMA CONSTRUCTION SERVICES LTD</v>
          </cell>
          <cell r="C3270" t="str">
            <v>1 NORTHUMBERLAND AVENUE</v>
          </cell>
          <cell r="D3270" t="str">
            <v>TRAFALGAR SQUARE</v>
          </cell>
          <cell r="E3270" t="str">
            <v/>
          </cell>
          <cell r="F3270" t="str">
            <v>LONDON</v>
          </cell>
          <cell r="G3270" t="str">
            <v>WC2N 9BW</v>
          </cell>
        </row>
        <row r="3271">
          <cell r="A3271" t="str">
            <v>F055</v>
          </cell>
          <cell r="B3271" t="str">
            <v xml:space="preserve">HOLCIM UK LTD  </v>
          </cell>
          <cell r="C3271" t="str">
            <v>NEWARK CONCRETE FLOORS</v>
          </cell>
          <cell r="D3271" t="str">
            <v>ROSELAND BUS.PARK, ADJ HANGER8</v>
          </cell>
          <cell r="E3271" t="str">
            <v>HORMANTON AIRFIELD</v>
          </cell>
          <cell r="F3271" t="str">
            <v>LONG BENNINGTON, NOTTS</v>
          </cell>
          <cell r="G3271" t="str">
            <v>NG23 5FF</v>
          </cell>
        </row>
        <row r="3272">
          <cell r="A3272" t="str">
            <v>F056</v>
          </cell>
          <cell r="B3272" t="str">
            <v>FORTICRETE LIMITED</v>
          </cell>
          <cell r="C3272" t="str">
            <v>MASONCRETE FACTORY</v>
          </cell>
          <cell r="D3272" t="str">
            <v>SOUTH DARLEY</v>
          </cell>
          <cell r="E3272" t="str">
            <v>MATLOCK</v>
          </cell>
          <cell r="F3272" t="str">
            <v>DERBYSHIRE</v>
          </cell>
          <cell r="G3272" t="str">
            <v>DE4 2LN</v>
          </cell>
        </row>
        <row r="3273">
          <cell r="A3273" t="str">
            <v>F057</v>
          </cell>
          <cell r="B3273" t="str">
            <v>FLO JV - C410 TIDEWAY CENTRAL</v>
          </cell>
          <cell r="C3273" t="str">
            <v>TIDEWAY INDUSTRIAL ESTATE</v>
          </cell>
          <cell r="D3273" t="str">
            <v>KIRTLING STREET</v>
          </cell>
          <cell r="E3273" t="str">
            <v/>
          </cell>
          <cell r="F3273" t="str">
            <v>LONDON</v>
          </cell>
          <cell r="G3273" t="str">
            <v>SW11 8BP</v>
          </cell>
        </row>
        <row r="3274">
          <cell r="A3274" t="str">
            <v>F058</v>
          </cell>
          <cell r="B3274" t="str">
            <v>FORTICRETE LIMITED</v>
          </cell>
          <cell r="C3274" t="str">
            <v>C/O IBSTOCK LIMITED</v>
          </cell>
          <cell r="D3274" t="str">
            <v>LEICESTER ROAD</v>
          </cell>
          <cell r="E3274" t="str">
            <v>IBSTOCK</v>
          </cell>
          <cell r="F3274" t="str">
            <v>LEICESTERSHIRE</v>
          </cell>
          <cell r="G3274" t="str">
            <v>LE67 6HS</v>
          </cell>
        </row>
        <row r="3275">
          <cell r="A3275" t="str">
            <v>F059</v>
          </cell>
          <cell r="B3275" t="str">
            <v>FOXTREE SOLULTIONS</v>
          </cell>
          <cell r="C3275" t="str">
            <v>UNIT 14 CHURCH FARM BUS. PARK</v>
          </cell>
          <cell r="D3275" t="str">
            <v>CORSTON</v>
          </cell>
          <cell r="E3275" t="str">
            <v>BATH</v>
          </cell>
          <cell r="F3275" t="str">
            <v>SOMERSET</v>
          </cell>
          <cell r="G3275" t="str">
            <v>BA2 9AP</v>
          </cell>
        </row>
        <row r="3276">
          <cell r="A3276" t="str">
            <v>F060</v>
          </cell>
          <cell r="B3276" t="str">
            <v>VOLKER FITZPATRICK LIMITED</v>
          </cell>
          <cell r="C3276" t="str">
            <v>BARGE WAY</v>
          </cell>
          <cell r="D3276" t="str">
            <v>KEMSLEY FIELDS</v>
          </cell>
          <cell r="E3276" t="str">
            <v>SITTINGBOURNE</v>
          </cell>
          <cell r="F3276" t="str">
            <v>KENT</v>
          </cell>
          <cell r="G3276" t="str">
            <v>ME9 8SR</v>
          </cell>
        </row>
        <row r="3277">
          <cell r="A3277" t="str">
            <v>F061</v>
          </cell>
          <cell r="B3277" t="str">
            <v>FABLEHURST SER. &amp; MGNT CONSULT</v>
          </cell>
          <cell r="C3277" t="str">
            <v>7 REGINALD ROAD</v>
          </cell>
          <cell r="D3277" t="str">
            <v>ROMFORD</v>
          </cell>
          <cell r="E3277" t="str">
            <v/>
          </cell>
          <cell r="F3277" t="str">
            <v>ESSEX</v>
          </cell>
          <cell r="G3277" t="str">
            <v>RM3 0RA</v>
          </cell>
        </row>
        <row r="3278">
          <cell r="A3278" t="str">
            <v>F062</v>
          </cell>
          <cell r="B3278" t="str">
            <v>FLATLEY CONSTRUCTION LTD</v>
          </cell>
          <cell r="C3278" t="str">
            <v>2-18 YELVERTON ROAD</v>
          </cell>
          <cell r="D3278" t="str">
            <v>BATTERSEA</v>
          </cell>
          <cell r="E3278" t="str">
            <v/>
          </cell>
          <cell r="F3278" t="str">
            <v>LONDON</v>
          </cell>
          <cell r="G3278" t="str">
            <v>SW11 3QG</v>
          </cell>
        </row>
        <row r="3279">
          <cell r="A3279" t="str">
            <v>F063</v>
          </cell>
          <cell r="B3279" t="str">
            <v>FORKERS LTD</v>
          </cell>
          <cell r="C3279" t="str">
            <v>ANSTEYS ROAD</v>
          </cell>
          <cell r="D3279" t="str">
            <v>ACCESS SITE FROM MARTINS ROAD</v>
          </cell>
          <cell r="E3279" t="str">
            <v>HANHAM, BRISTOL</v>
          </cell>
          <cell r="F3279" t="str">
            <v>AVON</v>
          </cell>
          <cell r="G3279" t="str">
            <v>BS15 3EW</v>
          </cell>
        </row>
        <row r="3280">
          <cell r="A3280" t="str">
            <v>F064</v>
          </cell>
          <cell r="B3280" t="str">
            <v>FORKERS LTD</v>
          </cell>
          <cell r="C3280" t="str">
            <v>LAYBY 200 YARDS FROM POSTCODE</v>
          </cell>
          <cell r="D3280" t="str">
            <v>BICESTER ROAD</v>
          </cell>
          <cell r="E3280" t="str">
            <v>WADDESDON,  AYLESBURY</v>
          </cell>
          <cell r="F3280" t="str">
            <v>BUCKINGHAMSHIRE</v>
          </cell>
          <cell r="G3280" t="str">
            <v>HP18 0JT</v>
          </cell>
        </row>
        <row r="3281">
          <cell r="A3281" t="str">
            <v>F065</v>
          </cell>
          <cell r="B3281" t="str">
            <v>VOLKERFITZPATRICK LTD</v>
          </cell>
          <cell r="C3281" t="str">
            <v>VFL COMPOUND</v>
          </cell>
          <cell r="D3281" t="str">
            <v>RD LEADIN TO HOLLYGROVE BUS PK</v>
          </cell>
          <cell r="E3281" t="str">
            <v>VERWOOD RD, RINGWOOD</v>
          </cell>
          <cell r="F3281" t="str">
            <v>HAMPSHIRE</v>
          </cell>
          <cell r="G3281" t="str">
            <v>BH24 2DB</v>
          </cell>
        </row>
        <row r="3282">
          <cell r="A3282" t="str">
            <v>F066</v>
          </cell>
          <cell r="B3282" t="str">
            <v>FIRMACORE LTD</v>
          </cell>
          <cell r="C3282" t="str">
            <v>7 WESTEND COURTYARD</v>
          </cell>
          <cell r="D3282" t="str">
            <v>GROVE LANE</v>
          </cell>
          <cell r="E3282" t="str">
            <v>WESTEND, STONEHOUSE</v>
          </cell>
          <cell r="F3282" t="str">
            <v>GLOUCESTERSHIRE</v>
          </cell>
          <cell r="G3282" t="str">
            <v>GL10 3SL</v>
          </cell>
        </row>
        <row r="3283">
          <cell r="A3283" t="str">
            <v>F067</v>
          </cell>
          <cell r="B3283" t="str">
            <v>FOSROC LTD</v>
          </cell>
          <cell r="C3283" t="str">
            <v xml:space="preserve">DRAYTON HOUSE         </v>
          </cell>
          <cell r="D3283" t="str">
            <v>DRAYTON MANOR BUSINESS PARK</v>
          </cell>
          <cell r="E3283" t="str">
            <v xml:space="preserve">COLESHILL RD, TAMWORTH       </v>
          </cell>
          <cell r="F3283" t="str">
            <v>STAFFORDSHIRE</v>
          </cell>
          <cell r="G3283" t="str">
            <v>B78 3XN</v>
          </cell>
        </row>
        <row r="3284">
          <cell r="A3284" t="str">
            <v>F068</v>
          </cell>
          <cell r="B3284" t="str">
            <v>IAN FARMER ASSOCIATES</v>
          </cell>
          <cell r="C3284" t="str">
            <v>259 ORBISTON STREET</v>
          </cell>
          <cell r="D3284" t="str">
            <v/>
          </cell>
          <cell r="E3284" t="str">
            <v>MOTHERWELL</v>
          </cell>
          <cell r="F3284" t="str">
            <v>LANARKSHIRE</v>
          </cell>
          <cell r="G3284" t="str">
            <v>ML1 1QF</v>
          </cell>
        </row>
        <row r="3285">
          <cell r="A3285" t="str">
            <v>F069</v>
          </cell>
          <cell r="B3285" t="str">
            <v>VOLKER FITZPATRICK LIMITED</v>
          </cell>
          <cell r="C3285" t="str">
            <v>DORSET PLACE</v>
          </cell>
          <cell r="D3285" t="str">
            <v>STRATFORD</v>
          </cell>
          <cell r="E3285" t="str">
            <v/>
          </cell>
          <cell r="F3285" t="str">
            <v>LONDON</v>
          </cell>
          <cell r="G3285" t="str">
            <v>E15 1DH</v>
          </cell>
        </row>
        <row r="3286">
          <cell r="A3286" t="str">
            <v>F070</v>
          </cell>
          <cell r="B3286" t="str">
            <v>VOLKER FITZPATRICK BATCH. PLNT</v>
          </cell>
          <cell r="C3286" t="str">
            <v>BREHENY SITE</v>
          </cell>
          <cell r="D3286" t="str">
            <v>PARKESTONE QUAY</v>
          </cell>
          <cell r="E3286" t="str">
            <v>HARWICH</v>
          </cell>
          <cell r="F3286" t="str">
            <v>ESSEX</v>
          </cell>
          <cell r="G3286" t="str">
            <v>CO12 4GA</v>
          </cell>
        </row>
        <row r="3287">
          <cell r="A3287" t="str">
            <v>F071</v>
          </cell>
          <cell r="B3287" t="str">
            <v>ANDERTON CONCRETE PRODUCTS LTD</v>
          </cell>
          <cell r="C3287" t="str">
            <v>ANDERTON WHARF</v>
          </cell>
          <cell r="D3287" t="str">
            <v>SOOT HILL</v>
          </cell>
          <cell r="E3287" t="str">
            <v>ANDERTON, NORTHWICH</v>
          </cell>
          <cell r="F3287" t="str">
            <v>CHESHIRE</v>
          </cell>
          <cell r="G3287" t="str">
            <v>CW9 6AA</v>
          </cell>
        </row>
        <row r="3288">
          <cell r="A3288" t="str">
            <v>F072</v>
          </cell>
          <cell r="B3288" t="str">
            <v>IAN FARMER ASSOCIATES</v>
          </cell>
          <cell r="C3288" t="str">
            <v>1 RIVERSIDE HOUSE</v>
          </cell>
          <cell r="D3288" t="str">
            <v>HERON WAY</v>
          </cell>
          <cell r="E3288" t="str">
            <v>TRURO</v>
          </cell>
          <cell r="F3288" t="str">
            <v>CORNWALL</v>
          </cell>
          <cell r="G3288" t="str">
            <v>TR1 2XN</v>
          </cell>
        </row>
        <row r="3289">
          <cell r="A3289" t="str">
            <v>F073</v>
          </cell>
          <cell r="B3289" t="str">
            <v>FLO PROJECT OFFICE</v>
          </cell>
          <cell r="C3289" t="str">
            <v>NLE BATTERSEA, GATE 35A</v>
          </cell>
          <cell r="D3289" t="str">
            <v>BATTERSEA PARK ROAD</v>
          </cell>
          <cell r="E3289" t="str">
            <v/>
          </cell>
          <cell r="F3289" t="str">
            <v>LONDON</v>
          </cell>
          <cell r="G3289" t="str">
            <v>SW8 4BZ</v>
          </cell>
        </row>
        <row r="3290">
          <cell r="A3290" t="str">
            <v>F074</v>
          </cell>
          <cell r="B3290" t="str">
            <v xml:space="preserve">FALCON CONSTRUCTION LTD    </v>
          </cell>
          <cell r="C3290" t="str">
            <v xml:space="preserve">THE MALTINGS               </v>
          </cell>
          <cell r="D3290" t="str">
            <v xml:space="preserve">EAST TYNDALL STREET           </v>
          </cell>
          <cell r="E3290" t="str">
            <v xml:space="preserve">CARDIFF      </v>
          </cell>
          <cell r="F3290" t="str">
            <v xml:space="preserve">GLAMORGAN  </v>
          </cell>
          <cell r="G3290" t="str">
            <v>CF24 5EA</v>
          </cell>
        </row>
        <row r="3291">
          <cell r="A3291" t="str">
            <v>F075</v>
          </cell>
          <cell r="B3291" t="str">
            <v xml:space="preserve">VOLKER FITZPATRICK    </v>
          </cell>
          <cell r="C3291" t="str">
            <v>KVF35 PROJECT (RAF LAKENHEATH)</v>
          </cell>
          <cell r="D3291" t="str">
            <v xml:space="preserve">WANGFORD ROAD COMPOUND        </v>
          </cell>
          <cell r="E3291" t="str">
            <v xml:space="preserve">BRANDON </v>
          </cell>
          <cell r="F3291" t="str">
            <v xml:space="preserve">SUFFOLK </v>
          </cell>
          <cell r="G3291" t="str">
            <v>IP27 9FS</v>
          </cell>
        </row>
        <row r="3292">
          <cell r="A3292" t="str">
            <v>F076</v>
          </cell>
          <cell r="B3292" t="str">
            <v>FUGRO GEOSERVICES LTD</v>
          </cell>
          <cell r="C3292" t="str">
            <v>COSTAIN SITE - BERTH T</v>
          </cell>
          <cell r="D3292" t="str">
            <v>ROYAL EDWARD DOCK</v>
          </cell>
          <cell r="E3292" t="str">
            <v>AVONMOUNTH</v>
          </cell>
          <cell r="F3292" t="str">
            <v>AVON</v>
          </cell>
          <cell r="G3292" t="str">
            <v>BS11 9BW</v>
          </cell>
        </row>
        <row r="3293">
          <cell r="A3293" t="str">
            <v>F078</v>
          </cell>
          <cell r="B3293" t="str">
            <v>VOLKER FITZPATRICK LIMITED</v>
          </cell>
          <cell r="C3293" t="str">
            <v>C/O BABCOCK DYNCORP</v>
          </cell>
          <cell r="D3293" t="str">
            <v>SITE CABINS NR HANGER 5</v>
          </cell>
          <cell r="E3293" t="str">
            <v>RAF WADDINGTON, LINCOLN</v>
          </cell>
          <cell r="F3293" t="str">
            <v>LINCOLNSHIRE</v>
          </cell>
          <cell r="G3293" t="str">
            <v>LN5 9NB</v>
          </cell>
        </row>
        <row r="3294">
          <cell r="A3294" t="str">
            <v>F079</v>
          </cell>
          <cell r="B3294" t="str">
            <v>FORTITUDE ENVIRONMENTAL LTD</v>
          </cell>
          <cell r="C3294" t="str">
            <v>HIGHFIELD FARM COTTAGE</v>
          </cell>
          <cell r="D3294" t="str">
            <v>GREEN LANE</v>
          </cell>
          <cell r="E3294" t="str">
            <v>SOUTHAMPTON</v>
          </cell>
          <cell r="F3294" t="str">
            <v>HAMPSHIRE</v>
          </cell>
          <cell r="G3294" t="str">
            <v>S032 2UQ</v>
          </cell>
        </row>
        <row r="3295">
          <cell r="A3295" t="str">
            <v>F080</v>
          </cell>
          <cell r="B3295" t="str">
            <v>DECCO LTD T/A FYFE &amp;MCGROUTHER</v>
          </cell>
          <cell r="C3295" t="str">
            <v>19-25 HOUSTON STREET</v>
          </cell>
          <cell r="D3295" t="str">
            <v>KINGSTON BRIDGE TRADING ESTATE</v>
          </cell>
          <cell r="E3295" t="str">
            <v>GLASGOW</v>
          </cell>
          <cell r="F3295" t="str">
            <v>LANARKSHIRE</v>
          </cell>
          <cell r="G3295" t="str">
            <v>G5 8RS</v>
          </cell>
        </row>
        <row r="3296">
          <cell r="A3296" t="str">
            <v>F081</v>
          </cell>
          <cell r="B3296" t="str">
            <v>FUSSELL FARM</v>
          </cell>
          <cell r="C3296" t="str">
            <v>UNIT 1 , CHURCH FARM</v>
          </cell>
          <cell r="D3296" t="str">
            <v>PARKGATE LANE</v>
          </cell>
          <cell r="E3296" t="str">
            <v>RODE, FROME</v>
          </cell>
          <cell r="F3296" t="str">
            <v>SOMERSET</v>
          </cell>
          <cell r="G3296" t="str">
            <v>BA11 6AA</v>
          </cell>
        </row>
        <row r="3297">
          <cell r="A3297" t="str">
            <v>F082</v>
          </cell>
          <cell r="B3297" t="str">
            <v>FOUR TWO EIGHT LTD</v>
          </cell>
          <cell r="C3297" t="str">
            <v>OLD MILL BARN</v>
          </cell>
          <cell r="D3297" t="str">
            <v>RIDLINGTON</v>
          </cell>
          <cell r="E3297" t="str">
            <v>OAKHAM</v>
          </cell>
          <cell r="F3297" t="str">
            <v>MIDLANDS</v>
          </cell>
          <cell r="G3297" t="str">
            <v>LE15 9AR</v>
          </cell>
        </row>
        <row r="3298">
          <cell r="A3298" t="str">
            <v>F083</v>
          </cell>
          <cell r="B3298" t="str">
            <v>VOLKER FITZPATRICK LIMITED</v>
          </cell>
          <cell r="C3298" t="str">
            <v>C/O BIRSE CIVILS LIMITED</v>
          </cell>
          <cell r="D3298" t="str">
            <v>S/O HIGHTREES FARM</v>
          </cell>
          <cell r="E3298" t="str">
            <v>THE CAUSEWAY, THORNEY</v>
          </cell>
          <cell r="F3298" t="str">
            <v>PETERBOROUGH, CAMBRIDGESHIRE</v>
          </cell>
          <cell r="G3298" t="str">
            <v>PE6 0QH</v>
          </cell>
        </row>
        <row r="3299">
          <cell r="A3299" t="str">
            <v>F084</v>
          </cell>
          <cell r="B3299" t="str">
            <v>FLO JV - C410 TIDEWAY CENTRAL</v>
          </cell>
          <cell r="C3299" t="str">
            <v>NORTHFLEET SITE, KIMBERLEY</v>
          </cell>
          <cell r="D3299" t="str">
            <v>CLARKE LTD, NORTHFLEET MILL</v>
          </cell>
          <cell r="E3299" t="str">
            <v>CRETE HALL ROAD, NORTHFLEET</v>
          </cell>
          <cell r="F3299" t="str">
            <v>GRAVESEND, KENT</v>
          </cell>
          <cell r="G3299" t="str">
            <v>DA11 9AD</v>
          </cell>
        </row>
        <row r="3300">
          <cell r="A3300" t="str">
            <v>F085</v>
          </cell>
          <cell r="B3300" t="str">
            <v>VOLKER FITZPATRICK LIMITED</v>
          </cell>
          <cell r="C3300" t="str">
            <v>C/O RAIL LINK ENGINEERING</v>
          </cell>
          <cell r="D3300" t="str">
            <v>ORIENT HOUSE, GROUND FLOOR</v>
          </cell>
          <cell r="E3300" t="str">
            <v>2 ORIENT WAY</v>
          </cell>
          <cell r="F3300" t="str">
            <v>LONDON</v>
          </cell>
          <cell r="G3300" t="str">
            <v>E10 5YA</v>
          </cell>
        </row>
        <row r="3301">
          <cell r="A3301" t="str">
            <v>F086</v>
          </cell>
          <cell r="B3301" t="str">
            <v>FIRST INTERVENTION</v>
          </cell>
          <cell r="C3301" t="str">
            <v>50 HOLMETHORPE AVENUE</v>
          </cell>
          <cell r="D3301" t="str">
            <v>HOLMETHORPE INDUSTRIAL ESTATE</v>
          </cell>
          <cell r="E3301" t="str">
            <v>REDHILL</v>
          </cell>
          <cell r="F3301" t="str">
            <v>SURREY</v>
          </cell>
          <cell r="G3301" t="str">
            <v>RH1 2NP</v>
          </cell>
        </row>
        <row r="3302">
          <cell r="A3302" t="str">
            <v>F087</v>
          </cell>
          <cell r="B3302" t="str">
            <v>FREYSSINET LIMITED</v>
          </cell>
          <cell r="C3302" t="str">
            <v>WATERLOO ROAD</v>
          </cell>
          <cell r="D3302" t="str">
            <v>(OPP.IVY HOUSE PADDOCKS)</v>
          </cell>
          <cell r="E3302" t="str">
            <v>KETLEY, TELFORD</v>
          </cell>
          <cell r="F3302" t="str">
            <v>SHROPSHIRE</v>
          </cell>
          <cell r="G3302" t="str">
            <v>TF1 5AY</v>
          </cell>
        </row>
        <row r="3303">
          <cell r="A3303" t="str">
            <v>F088</v>
          </cell>
          <cell r="B3303" t="str">
            <v>VOLKER FITZPATRICK LIMITED</v>
          </cell>
          <cell r="C3303" t="str">
            <v>C/O BRISTOL INT AIRPORT</v>
          </cell>
          <cell r="D3303" t="str">
            <v>WESTERN APRON, NORTHSIDE ROAD</v>
          </cell>
          <cell r="E3303" t="str">
            <v>BRISTOL</v>
          </cell>
          <cell r="F3303" t="str">
            <v>AVON</v>
          </cell>
          <cell r="G3303" t="str">
            <v>BS48 3DY</v>
          </cell>
        </row>
        <row r="3304">
          <cell r="A3304" t="str">
            <v>F089</v>
          </cell>
          <cell r="B3304" t="str">
            <v>ACCESS BUSINESS PARK CENTRE</v>
          </cell>
          <cell r="C3304" t="str">
            <v>FIRST WAY</v>
          </cell>
          <cell r="D3304" t="str">
            <v/>
          </cell>
          <cell r="E3304" t="str">
            <v>WEMBLEY</v>
          </cell>
          <cell r="F3304" t="str">
            <v>LONDON</v>
          </cell>
          <cell r="G3304" t="str">
            <v>HA9 0JD</v>
          </cell>
        </row>
        <row r="3305">
          <cell r="A3305" t="str">
            <v>F090</v>
          </cell>
          <cell r="B3305" t="str">
            <v>FORTIS IBA</v>
          </cell>
          <cell r="C3305" t="str">
            <v>FLOOR 2, FRYERN HOUSE</v>
          </cell>
          <cell r="D3305" t="str">
            <v>125 WINCHESTER ROAD</v>
          </cell>
          <cell r="E3305" t="str">
            <v>CHANDLERS FORD</v>
          </cell>
          <cell r="F3305" t="str">
            <v>HAMPSHIRE</v>
          </cell>
          <cell r="G3305" t="str">
            <v>S053 2DR</v>
          </cell>
        </row>
        <row r="3306">
          <cell r="A3306" t="str">
            <v>F091</v>
          </cell>
          <cell r="B3306" t="str">
            <v>FLO JV - FERROVIAL AGROMAN/</v>
          </cell>
          <cell r="C3306" t="str">
            <v>LAING OROURKE JV, C410 TIDEWAY</v>
          </cell>
          <cell r="D3306" t="str">
            <v>BLACKFRIARS SITE</v>
          </cell>
          <cell r="E3306" t="str">
            <v>VICTORIA EMBANKMENT</v>
          </cell>
          <cell r="F3306" t="str">
            <v>LONDON</v>
          </cell>
          <cell r="G3306" t="str">
            <v>EC4Y 0AF</v>
          </cell>
        </row>
        <row r="3307">
          <cell r="A3307" t="str">
            <v>F092</v>
          </cell>
          <cell r="B3307" t="str">
            <v>PLS CONCRETE BATCHING PLANT</v>
          </cell>
          <cell r="C3307" t="str">
            <v>SPARES &amp; SUPPLIES LTD UNIT 29D</v>
          </cell>
          <cell r="D3307" t="str">
            <v>BOYTON HALL FARM, BOYTON</v>
          </cell>
          <cell r="E3307" t="str">
            <v>CROSS ROXWELL CHELMSFORD</v>
          </cell>
          <cell r="F3307" t="str">
            <v>ESSEX</v>
          </cell>
          <cell r="G3307" t="str">
            <v>CM1 4LN</v>
          </cell>
        </row>
        <row r="3308">
          <cell r="A3308" t="str">
            <v>F093</v>
          </cell>
          <cell r="B3308" t="str">
            <v>FORTIS IBA</v>
          </cell>
          <cell r="C3308" t="str">
            <v>A303 ENVIROPARK</v>
          </cell>
          <cell r="D3308" t="str">
            <v>DRAYTON ROAD</v>
          </cell>
          <cell r="E3308" t="str">
            <v>BARTON STACEY</v>
          </cell>
          <cell r="F3308" t="str">
            <v>ANDOVER</v>
          </cell>
          <cell r="G3308" t="str">
            <v>SO21 3QS</v>
          </cell>
        </row>
        <row r="3309">
          <cell r="A3309" t="str">
            <v>F094</v>
          </cell>
          <cell r="B3309" t="str">
            <v>FERGUSON SCIENTIFIC LIMITED</v>
          </cell>
          <cell r="C3309" t="str">
            <v>19 BRAIKENRIDGE CLOSE</v>
          </cell>
          <cell r="D3309" t="str">
            <v>CLEVEDON</v>
          </cell>
          <cell r="E3309" t="str">
            <v>SOMERSET</v>
          </cell>
          <cell r="F3309" t="str">
            <v>BRISTOL</v>
          </cell>
          <cell r="G3309" t="str">
            <v>BS21 5LA</v>
          </cell>
        </row>
        <row r="3310">
          <cell r="A3310" t="str">
            <v>F095</v>
          </cell>
          <cell r="B3310" t="str">
            <v>VOLKER FITZPATRICK LIMITED</v>
          </cell>
          <cell r="C3310" t="str">
            <v>SITE OFFICES</v>
          </cell>
          <cell r="D3310" t="str">
            <v>TRINITY TERMINAL 111 EXTENSION</v>
          </cell>
          <cell r="E3310" t="str">
            <v>OYSTERBED ROAD</v>
          </cell>
          <cell r="F3310" t="str">
            <v>THE DOCK, FELIXSTOWE, SUFFOLK</v>
          </cell>
          <cell r="G3310" t="str">
            <v>IP11 4SH</v>
          </cell>
        </row>
        <row r="3311">
          <cell r="A3311" t="str">
            <v>F096</v>
          </cell>
          <cell r="B3311" t="str">
            <v>FOX (OWMBY) LTD</v>
          </cell>
          <cell r="C3311" t="str">
            <v>STONE LANE LANDFILL, WOBURN RD</v>
          </cell>
          <cell r="D3311" t="str">
            <v>HEATH AND REACH</v>
          </cell>
          <cell r="E3311" t="str">
            <v>LEIGHTON BUZZARD</v>
          </cell>
          <cell r="F3311" t="str">
            <v>BEDFORDSHIRE</v>
          </cell>
          <cell r="G3311" t="str">
            <v>LU7 0AP</v>
          </cell>
        </row>
        <row r="3312">
          <cell r="A3312" t="str">
            <v>F097</v>
          </cell>
          <cell r="B3312" t="str">
            <v>FCC ENVIRONMENT</v>
          </cell>
          <cell r="C3312" t="str">
            <v>JUDKINS OFFICE</v>
          </cell>
          <cell r="D3312" t="str">
            <v>TUTTLE HILL</v>
          </cell>
          <cell r="E3312" t="str">
            <v>NUNEATON</v>
          </cell>
          <cell r="F3312" t="str">
            <v>WARWICKSHIRE</v>
          </cell>
          <cell r="G3312" t="str">
            <v>CV10 0HU</v>
          </cell>
        </row>
        <row r="3313">
          <cell r="A3313" t="str">
            <v>F098</v>
          </cell>
          <cell r="B3313" t="str">
            <v>FLO JV</v>
          </cell>
          <cell r="C3313" t="str">
            <v>C410 TIDEWAY CENTRAL</v>
          </cell>
          <cell r="D3313" t="str">
            <v>80 KIRTLING STREET</v>
          </cell>
          <cell r="E3313" t="str">
            <v/>
          </cell>
          <cell r="F3313" t="str">
            <v>LONDON</v>
          </cell>
          <cell r="G3313" t="str">
            <v>SW11 8BP</v>
          </cell>
        </row>
        <row r="3314">
          <cell r="A3314" t="str">
            <v>F099</v>
          </cell>
          <cell r="B3314" t="str">
            <v>FLO JV</v>
          </cell>
          <cell r="C3314" t="str">
            <v>C410 TIDEWAY CENTRAL, ALBERT</v>
          </cell>
          <cell r="D3314" t="str">
            <v>EMBANKMENT SITE</v>
          </cell>
          <cell r="E3314" t="str">
            <v>91 ALBERT EMBANKMENT</v>
          </cell>
          <cell r="F3314" t="str">
            <v>LONDON</v>
          </cell>
          <cell r="G3314" t="str">
            <v>SE1 7UQ</v>
          </cell>
        </row>
        <row r="3315">
          <cell r="A3315" t="str">
            <v>F100</v>
          </cell>
          <cell r="B3315" t="str">
            <v>FDM ECOLOGY LIMITED</v>
          </cell>
          <cell r="C3315" t="str">
            <v>9 GALLOWHILL</v>
          </cell>
          <cell r="D3315" t="str">
            <v/>
          </cell>
          <cell r="E3315" t="str">
            <v>CRIEFF</v>
          </cell>
          <cell r="F3315" t="str">
            <v>PERTHSHIRE</v>
          </cell>
          <cell r="G3315" t="str">
            <v>PH7 3HF</v>
          </cell>
        </row>
        <row r="3316">
          <cell r="A3316" t="str">
            <v>F101</v>
          </cell>
          <cell r="B3316" t="str">
            <v>FAIRMOUNT WEATHER SYSTEMS LTD</v>
          </cell>
          <cell r="C3316" t="str">
            <v>UNIT 4 WHITECROFT ROAD</v>
          </cell>
          <cell r="D3316" t="str">
            <v/>
          </cell>
          <cell r="E3316" t="str">
            <v>MELDRETH</v>
          </cell>
          <cell r="F3316" t="str">
            <v>HERTFORDSHIRE</v>
          </cell>
          <cell r="G3316" t="str">
            <v>SG8 6NE</v>
          </cell>
        </row>
        <row r="3317">
          <cell r="A3317" t="str">
            <v>F102</v>
          </cell>
          <cell r="B3317" t="str">
            <v>FREYSSINET LIMITED</v>
          </cell>
          <cell r="C3317" t="str">
            <v>GATWICK ADMIN BUILDING</v>
          </cell>
          <cell r="D3317" t="str">
            <v>SOUTH TERMINAL</v>
          </cell>
          <cell r="E3317" t="str">
            <v>GATWICK AIRPORT</v>
          </cell>
          <cell r="F3317" t="str">
            <v>SURREY</v>
          </cell>
          <cell r="G3317" t="str">
            <v>RH6 0NP</v>
          </cell>
        </row>
        <row r="3318">
          <cell r="A3318" t="str">
            <v>F103</v>
          </cell>
          <cell r="B3318" t="str">
            <v>FREIGHT SYSTEMS (UK) LIMITED</v>
          </cell>
          <cell r="C3318" t="str">
            <v>THE MILL HEATHROW</v>
          </cell>
          <cell r="D3318" t="str">
            <v>HORTON ROAD</v>
          </cell>
          <cell r="E3318" t="str">
            <v>STANWELL MOOR, STAINES</v>
          </cell>
          <cell r="F3318" t="str">
            <v>MIDDLESEX</v>
          </cell>
          <cell r="G3318" t="str">
            <v>TW19 6BJ</v>
          </cell>
        </row>
        <row r="3319">
          <cell r="A3319" t="str">
            <v>F104</v>
          </cell>
          <cell r="B3319" t="str">
            <v>LKAB MINERALS LTD</v>
          </cell>
          <cell r="C3319" t="str">
            <v>PERCIVAL LANE</v>
          </cell>
          <cell r="D3319" t="str">
            <v/>
          </cell>
          <cell r="E3319" t="str">
            <v>RUNCORN</v>
          </cell>
          <cell r="F3319" t="str">
            <v>CHESHIRE</v>
          </cell>
          <cell r="G3319" t="str">
            <v>WA7 4UY</v>
          </cell>
        </row>
        <row r="3320">
          <cell r="A3320" t="str">
            <v>F105</v>
          </cell>
          <cell r="B3320" t="str">
            <v>LKAB MINERALS LTD</v>
          </cell>
          <cell r="C3320" t="str">
            <v>THE WHITE HOUSE</v>
          </cell>
          <cell r="D3320" t="str">
            <v/>
          </cell>
          <cell r="E3320" t="str">
            <v>GURNEY SLADE</v>
          </cell>
          <cell r="F3320" t="str">
            <v>SOMERSET</v>
          </cell>
          <cell r="G3320" t="str">
            <v>BA3 4UU</v>
          </cell>
        </row>
        <row r="3321">
          <cell r="A3321" t="str">
            <v>F106</v>
          </cell>
          <cell r="B3321" t="str">
            <v>D&amp;J FABRICATIONS (ATHERTON)LTD</v>
          </cell>
          <cell r="C3321" t="str">
            <v xml:space="preserve">160 ELIZABETH STREET      </v>
          </cell>
          <cell r="D3321" t="str">
            <v xml:space="preserve">ATHERTON      </v>
          </cell>
          <cell r="E3321" t="str">
            <v xml:space="preserve">MANCHESTER   </v>
          </cell>
          <cell r="F3321" t="str">
            <v xml:space="preserve">GREATER MANCHESTER            </v>
          </cell>
          <cell r="G3321" t="str">
            <v xml:space="preserve">M46 9JL </v>
          </cell>
        </row>
        <row r="3322">
          <cell r="A3322" t="str">
            <v>F107</v>
          </cell>
          <cell r="B3322" t="str">
            <v>IAN FARMER ASSOCIATES**</v>
          </cell>
          <cell r="C3322" t="str">
            <v>4 FARADAY CLOSE, DISTRICT 15</v>
          </cell>
          <cell r="D3322" t="str">
            <v>PATTINSON NORTH IND ESTATE</v>
          </cell>
          <cell r="E3322" t="str">
            <v>WASHINGTON</v>
          </cell>
          <cell r="F3322" t="str">
            <v>TYNE &amp; WEAR</v>
          </cell>
          <cell r="G3322" t="str">
            <v>NE38 8QJ</v>
          </cell>
        </row>
        <row r="3323">
          <cell r="A3323" t="str">
            <v>F108</v>
          </cell>
          <cell r="B3323" t="str">
            <v>FVH-JV</v>
          </cell>
          <cell r="C3323" t="str">
            <v>HPC JUNCTION 24</v>
          </cell>
          <cell r="D3323" t="str">
            <v>HUNTWORTH BUS. PARK</v>
          </cell>
          <cell r="E3323" t="str">
            <v>NORTH PETHERTON</v>
          </cell>
          <cell r="F3323" t="str">
            <v>SOMERSET</v>
          </cell>
          <cell r="G3323" t="str">
            <v>TA6 6TS</v>
          </cell>
        </row>
        <row r="3324">
          <cell r="A3324" t="str">
            <v>F109</v>
          </cell>
          <cell r="B3324" t="str">
            <v>FARADAYS ELECTRICAL</v>
          </cell>
          <cell r="C3324" t="str">
            <v>FARADAY</v>
          </cell>
          <cell r="D3324" t="str">
            <v>UNIT B 1 SCHOOL LANE</v>
          </cell>
          <cell r="E3324" t="str">
            <v>CHANDLERS FORD</v>
          </cell>
          <cell r="F3324" t="str">
            <v>HAMPSHIRE</v>
          </cell>
          <cell r="G3324" t="str">
            <v>SO53 4DG</v>
          </cell>
        </row>
        <row r="3325">
          <cell r="A3325" t="str">
            <v>F110</v>
          </cell>
          <cell r="B3325" t="str">
            <v>FORCE LOGIC UK LTD</v>
          </cell>
          <cell r="C3325" t="str">
            <v>N4 LAMBS BUSINESS PARK</v>
          </cell>
          <cell r="D3325" t="str">
            <v/>
          </cell>
          <cell r="E3325" t="str">
            <v>SWALLOWFIELD</v>
          </cell>
          <cell r="F3325" t="str">
            <v>BERKSHIRE</v>
          </cell>
          <cell r="G3325" t="str">
            <v>RG7 1PQ</v>
          </cell>
        </row>
        <row r="3326">
          <cell r="A3326" t="str">
            <v>F111</v>
          </cell>
          <cell r="B3326" t="str">
            <v>BALFOUR BEATTY CONSTRUCTION</v>
          </cell>
          <cell r="C3326" t="str">
            <v>NORTH BRIDGE (ABOVE WAVERLEY</v>
          </cell>
          <cell r="D3326" t="str">
            <v>TRAIN STATION)</v>
          </cell>
          <cell r="E3326" t="str">
            <v>EDINBURGH</v>
          </cell>
          <cell r="F3326" t="str">
            <v>MIDLOTHIAN</v>
          </cell>
          <cell r="G3326" t="str">
            <v>EH12 1HB</v>
          </cell>
        </row>
        <row r="3327">
          <cell r="A3327" t="str">
            <v>F112</v>
          </cell>
          <cell r="B3327" t="str">
            <v>ROBYN FORD</v>
          </cell>
          <cell r="C3327" t="str">
            <v>FLAT 88 THICKET ROAD</v>
          </cell>
          <cell r="D3327" t="str">
            <v/>
          </cell>
          <cell r="E3327" t="str">
            <v/>
          </cell>
          <cell r="F3327" t="str">
            <v>LONDON</v>
          </cell>
          <cell r="G3327" t="str">
            <v>SE20 8DR</v>
          </cell>
        </row>
        <row r="3328">
          <cell r="A3328" t="str">
            <v>F113</v>
          </cell>
          <cell r="B3328" t="str">
            <v>FOULES FARMS</v>
          </cell>
          <cell r="C3328" t="str">
            <v>EVANTON</v>
          </cell>
          <cell r="D3328" t="str">
            <v/>
          </cell>
          <cell r="E3328" t="str">
            <v/>
          </cell>
          <cell r="F3328" t="str">
            <v>ROSSSHIRE</v>
          </cell>
          <cell r="G3328" t="str">
            <v>IV16 9UX</v>
          </cell>
        </row>
        <row r="3329">
          <cell r="A3329" t="str">
            <v>F114</v>
          </cell>
          <cell r="B3329" t="str">
            <v>FLO JV - TIDEWAY CENTRAL PROJE</v>
          </cell>
          <cell r="C3329" t="str">
            <v>TINTAGEL HOUSE ENTRANCE</v>
          </cell>
          <cell r="D3329" t="str">
            <v>91 ALBERT EMBANKMENT</v>
          </cell>
          <cell r="E3329" t="str">
            <v>LAMBETH</v>
          </cell>
          <cell r="F3329" t="str">
            <v>LONDON</v>
          </cell>
          <cell r="G3329" t="str">
            <v>SE1 7TP</v>
          </cell>
        </row>
        <row r="3330">
          <cell r="A3330" t="str">
            <v>F115</v>
          </cell>
          <cell r="B3330" t="str">
            <v xml:space="preserve">FIRST CAPITAL FINANCE LIMITED </v>
          </cell>
          <cell r="C3330" t="str">
            <v xml:space="preserve">CAPITAL HOUSE                 </v>
          </cell>
          <cell r="D3330" t="str">
            <v xml:space="preserve">1084-1086 CHRISTCHURCH ROAD   </v>
          </cell>
          <cell r="E3330" t="str">
            <v xml:space="preserve">BOURNEMOUTH    </v>
          </cell>
          <cell r="F3330" t="str">
            <v xml:space="preserve">DORSET  </v>
          </cell>
          <cell r="G3330" t="str">
            <v xml:space="preserve">BH7 6DT </v>
          </cell>
        </row>
        <row r="3331">
          <cell r="A3331" t="str">
            <v>F116</v>
          </cell>
          <cell r="B3331" t="str">
            <v>RE FIELD SERVICES</v>
          </cell>
          <cell r="C3331" t="str">
            <v>PINFOLD WORKS</v>
          </cell>
          <cell r="D3331" t="str">
            <v>RIPON STREET</v>
          </cell>
          <cell r="E3331" t="str">
            <v>SHEFFIELD</v>
          </cell>
          <cell r="F3331" t="str">
            <v>SOUTH YORKSHIRE</v>
          </cell>
          <cell r="G3331" t="str">
            <v>S9 3LX</v>
          </cell>
        </row>
        <row r="3332">
          <cell r="A3332" t="str">
            <v>F117</v>
          </cell>
          <cell r="B3332" t="str">
            <v>FOUNDATION TESTING SERVICES UK</v>
          </cell>
          <cell r="C3332" t="str">
            <v xml:space="preserve">SILVER REACH FARM         </v>
          </cell>
          <cell r="D3332" t="str">
            <v xml:space="preserve">LONG REACH </v>
          </cell>
          <cell r="E3332" t="str">
            <v xml:space="preserve">OCKHAM                </v>
          </cell>
          <cell r="F3332" t="str">
            <v xml:space="preserve">SURREY         </v>
          </cell>
          <cell r="G3332" t="str">
            <v>GU23 6PF</v>
          </cell>
        </row>
        <row r="3333">
          <cell r="A3333" t="str">
            <v>F118</v>
          </cell>
          <cell r="B3333" t="str">
            <v>FLEXCRETE TECHNOLOGIES LIMITED</v>
          </cell>
          <cell r="C3333" t="str">
            <v>TOMLINSON ROAD</v>
          </cell>
          <cell r="D3333" t="str">
            <v/>
          </cell>
          <cell r="E3333" t="str">
            <v>LEYLAND</v>
          </cell>
          <cell r="F3333" t="str">
            <v>LANCASHIRE</v>
          </cell>
          <cell r="G3333" t="str">
            <v>PR25 2DY</v>
          </cell>
        </row>
        <row r="3334">
          <cell r="A3334" t="str">
            <v>F119</v>
          </cell>
          <cell r="B3334" t="str">
            <v>FATHOMTREE LTD</v>
          </cell>
          <cell r="C3334" t="str">
            <v>THE MIDWAY</v>
          </cell>
          <cell r="D3334" t="str">
            <v/>
          </cell>
          <cell r="E3334" t="str">
            <v>LENTON</v>
          </cell>
          <cell r="F3334" t="str">
            <v>NOTTINGHAM</v>
          </cell>
          <cell r="G3334" t="str">
            <v>NG7 2TS</v>
          </cell>
        </row>
        <row r="3335">
          <cell r="A3335" t="str">
            <v>F120</v>
          </cell>
          <cell r="B3335" t="str">
            <v>FRED CHAMPION GROUNDWORKS LTD</v>
          </cell>
          <cell r="C3335" t="str">
            <v>DOUBLEBOIS INDUSTRIAL ESTATE</v>
          </cell>
          <cell r="D3335" t="str">
            <v/>
          </cell>
          <cell r="E3335" t="str">
            <v>LISKEARD</v>
          </cell>
          <cell r="F3335" t="str">
            <v>CORNWALL</v>
          </cell>
          <cell r="G3335" t="str">
            <v>PL14 6LE</v>
          </cell>
        </row>
        <row r="3336">
          <cell r="A3336" t="str">
            <v>F121</v>
          </cell>
          <cell r="B3336" t="str">
            <v>JOHN FREDDI</v>
          </cell>
          <cell r="C3336" t="str">
            <v>COLLEGE GLEN</v>
          </cell>
          <cell r="D3336" t="str">
            <v>DALRY</v>
          </cell>
          <cell r="E3336" t="str">
            <v>CASTLE DOUGLAS</v>
          </cell>
          <cell r="F3336" t="str">
            <v>DUMFRIES</v>
          </cell>
          <cell r="G3336" t="str">
            <v>DG7 3UD</v>
          </cell>
        </row>
        <row r="3337">
          <cell r="A3337" t="str">
            <v>F122</v>
          </cell>
          <cell r="B3337" t="str">
            <v>LINDA FINDLAY</v>
          </cell>
          <cell r="C3337" t="str">
            <v>46 BIRDSFIELD DRIVE</v>
          </cell>
          <cell r="D3337" t="str">
            <v>BLANTYRE</v>
          </cell>
          <cell r="E3337" t="str">
            <v>GLASGOW</v>
          </cell>
          <cell r="F3337" t="str">
            <v>LANARKSHIRE</v>
          </cell>
          <cell r="G3337" t="str">
            <v>G72 0XP</v>
          </cell>
        </row>
        <row r="3338">
          <cell r="A3338" t="str">
            <v>F123</v>
          </cell>
          <cell r="B3338" t="str">
            <v>FRANKLIN COLLEGE GRIMSBY</v>
          </cell>
          <cell r="C3338" t="str">
            <v>CHELMSFORD AVENUE</v>
          </cell>
          <cell r="D3338" t="str">
            <v/>
          </cell>
          <cell r="E3338" t="str">
            <v>GRIMSBY</v>
          </cell>
          <cell r="F3338" t="str">
            <v>NORTH LINCOLNSHIRE</v>
          </cell>
          <cell r="G3338" t="str">
            <v>DN34 5BY</v>
          </cell>
        </row>
        <row r="3339">
          <cell r="A3339" t="str">
            <v>F124</v>
          </cell>
          <cell r="B3339" t="str">
            <v>FREYSSINET</v>
          </cell>
          <cell r="C3339" t="str">
            <v>C/O M1 J13-J16 COMPOUND</v>
          </cell>
          <cell r="D3339" t="str">
            <v>COSTAIN GALLIFORD TRY SMJV</v>
          </cell>
          <cell r="E3339" t="str">
            <v>SITE OFFICES OFF RUGBY RD,</v>
          </cell>
          <cell r="F3339" t="str">
            <v>CRICK, NORTHAMPTONSHIRE</v>
          </cell>
          <cell r="G3339" t="str">
            <v>NN6 7SN</v>
          </cell>
        </row>
        <row r="3340">
          <cell r="A3340" t="str">
            <v>F125</v>
          </cell>
          <cell r="B3340" t="str">
            <v>FOREFRONT UTILITIES</v>
          </cell>
          <cell r="C3340" t="str">
            <v>UNIT A, CODHAM HALL LANE</v>
          </cell>
          <cell r="D3340" t="str">
            <v>GREAT WARLEY</v>
          </cell>
          <cell r="E3340" t="str">
            <v>BRENTWOOD</v>
          </cell>
          <cell r="F3340" t="str">
            <v>ESSEX</v>
          </cell>
          <cell r="G3340" t="str">
            <v>CM13 3JT</v>
          </cell>
        </row>
        <row r="3341">
          <cell r="A3341" t="str">
            <v>F126</v>
          </cell>
          <cell r="B3341" t="str">
            <v>FREW CONSERVATION</v>
          </cell>
          <cell r="C3341" t="str">
            <v>29 WHITEHILL ROAD</v>
          </cell>
          <cell r="D3341" t="str">
            <v/>
          </cell>
          <cell r="E3341" t="str">
            <v>GLENROTHES</v>
          </cell>
          <cell r="F3341" t="str">
            <v>FIFE</v>
          </cell>
          <cell r="G3341" t="str">
            <v>KY6 2RW</v>
          </cell>
        </row>
        <row r="3342">
          <cell r="A3342" t="str">
            <v>F127</v>
          </cell>
          <cell r="B3342" t="str">
            <v>IAN FARMER ASSOCIATES</v>
          </cell>
          <cell r="C3342" t="str">
            <v>UNIT 16A POOL IND ESTATE</v>
          </cell>
          <cell r="D3342" t="str">
            <v>REDRUTH</v>
          </cell>
          <cell r="E3342" t="str">
            <v>POOLE</v>
          </cell>
          <cell r="F3342" t="str">
            <v>CORNWALL</v>
          </cell>
          <cell r="G3342" t="str">
            <v>TR15 3RH</v>
          </cell>
        </row>
        <row r="3343">
          <cell r="A3343" t="str">
            <v>F128</v>
          </cell>
          <cell r="B3343" t="str">
            <v>LAFARGE CEMENT UK LTD</v>
          </cell>
          <cell r="C3343" t="str">
            <v>CAULDON PLANT</v>
          </cell>
          <cell r="D3343" t="str">
            <v>CAULDON WORKS</v>
          </cell>
          <cell r="E3343" t="str">
            <v>WATERHOUSES</v>
          </cell>
          <cell r="F3343" t="str">
            <v>STOKE ON TRENT</v>
          </cell>
          <cell r="G3343" t="str">
            <v>ST10 3EQ</v>
          </cell>
        </row>
        <row r="3344">
          <cell r="A3344" t="str">
            <v>F129</v>
          </cell>
          <cell r="B3344" t="str">
            <v>FOX (OWMBY) LTD</v>
          </cell>
          <cell r="C3344" t="str">
            <v>FORMER UFEX LANDFILL</v>
          </cell>
          <cell r="D3344" t="str">
            <v>HIGH ROAD</v>
          </cell>
          <cell r="E3344" t="str">
            <v>WHITEHAVEN</v>
          </cell>
          <cell r="F3344" t="str">
            <v>CUMBRIA</v>
          </cell>
          <cell r="G3344" t="str">
            <v>CA28 9QJ</v>
          </cell>
        </row>
        <row r="3345">
          <cell r="A3345" t="str">
            <v>F130</v>
          </cell>
          <cell r="B3345" t="str">
            <v>FLO JV-FERROVIAL AGROMAN/LAING</v>
          </cell>
          <cell r="C3345" t="str">
            <v>VICTORIA EMBANKMENT FORESHORE</v>
          </cell>
          <cell r="D3345" t="str">
            <v>SITE</v>
          </cell>
          <cell r="E3345" t="str">
            <v>VICTORIA EMBANKMENT</v>
          </cell>
          <cell r="F3345" t="str">
            <v>LONDON</v>
          </cell>
          <cell r="G3345" t="str">
            <v>WC2N 5DJ</v>
          </cell>
        </row>
        <row r="3346">
          <cell r="A3346" t="str">
            <v>F131</v>
          </cell>
          <cell r="B3346" t="str">
            <v>WESSEX ARCHAEOLOGY LTD</v>
          </cell>
          <cell r="C3346" t="str">
            <v>PORTWAY HOUSE</v>
          </cell>
          <cell r="D3346" t="str">
            <v>OLD SARUM PARK</v>
          </cell>
          <cell r="E3346" t="str">
            <v>SALISBURY</v>
          </cell>
          <cell r="F3346" t="str">
            <v>WILTSHIRE</v>
          </cell>
          <cell r="G3346" t="str">
            <v>SP4 6EB</v>
          </cell>
        </row>
        <row r="3347">
          <cell r="A3347" t="str">
            <v>F133</v>
          </cell>
          <cell r="B3347" t="str">
            <v xml:space="preserve">FLATLEY CONSTRUCTION LTD  </v>
          </cell>
          <cell r="C3347" t="str">
            <v xml:space="preserve">120 BATTERSEA BRIDGE ROAD  </v>
          </cell>
          <cell r="D3347" t="str">
            <v xml:space="preserve">BATTERSEA </v>
          </cell>
          <cell r="E3347" t="str">
            <v xml:space="preserve">LONDON  </v>
          </cell>
          <cell r="G3347" t="str">
            <v>SW11 3AF</v>
          </cell>
        </row>
        <row r="3348">
          <cell r="A3348" t="str">
            <v>F134</v>
          </cell>
          <cell r="B3348" t="str">
            <v xml:space="preserve">FLATLEY CONSTRUCTION LTD   </v>
          </cell>
          <cell r="C3348" t="str">
            <v xml:space="preserve">REARDON COURT </v>
          </cell>
          <cell r="D3348" t="str">
            <v xml:space="preserve">COSGROVE COURT </v>
          </cell>
          <cell r="E3348" t="str">
            <v xml:space="preserve">WINCHMORE HILL </v>
          </cell>
          <cell r="F3348" t="str">
            <v xml:space="preserve">LONDON </v>
          </cell>
          <cell r="G3348" t="str">
            <v xml:space="preserve">N21 3BG </v>
          </cell>
        </row>
        <row r="3349">
          <cell r="A3349" t="str">
            <v>F135</v>
          </cell>
          <cell r="B3349" t="str">
            <v>KIER YATES C/O FAIRCLOTH CONST</v>
          </cell>
          <cell r="C3349" t="str">
            <v xml:space="preserve">WATFORD BUSINESS PARK    </v>
          </cell>
          <cell r="D3349" t="str">
            <v xml:space="preserve">FARADAY CLOSE </v>
          </cell>
          <cell r="E3349" t="str">
            <v xml:space="preserve">WATFORD  </v>
          </cell>
          <cell r="F3349" t="str">
            <v xml:space="preserve">LONDON   </v>
          </cell>
          <cell r="G3349" t="str">
            <v>WD18 8TF</v>
          </cell>
        </row>
        <row r="3350">
          <cell r="A3350" t="str">
            <v>F136</v>
          </cell>
          <cell r="B3350" t="str">
            <v>FIFE COUNCIL</v>
          </cell>
          <cell r="C3350" t="str">
            <v>ASSETS, TRANSPORTATION &amp; ENV</v>
          </cell>
          <cell r="D3350" t="str">
            <v>BANKHEAD CENTRAL</v>
          </cell>
          <cell r="E3350" t="str">
            <v>GLENROTHES</v>
          </cell>
          <cell r="F3350" t="str">
            <v>FIFE</v>
          </cell>
          <cell r="G3350" t="str">
            <v>KY7 6GH</v>
          </cell>
        </row>
        <row r="3351">
          <cell r="A3351" t="str">
            <v>F137</v>
          </cell>
          <cell r="B3351" t="str">
            <v>FLOODGATE LTD</v>
          </cell>
          <cell r="C3351" t="str">
            <v>49 -51 LAMMAS STREET</v>
          </cell>
          <cell r="D3351" t="str">
            <v/>
          </cell>
          <cell r="E3351" t="str">
            <v>CARMARTHERN</v>
          </cell>
          <cell r="F3351" t="str">
            <v>CARMARTHENSHIRE</v>
          </cell>
          <cell r="G3351" t="str">
            <v>SA31 3AL</v>
          </cell>
        </row>
        <row r="3352">
          <cell r="A3352" t="str">
            <v>F138</v>
          </cell>
          <cell r="B3352" t="str">
            <v>FREYSSINET</v>
          </cell>
          <cell r="C3352" t="str">
            <v>BARTON HIGH LEVEL BRIDGE</v>
          </cell>
          <cell r="D3352" t="str">
            <v>DAVYHULME TW NEW ACCESS ROAD</v>
          </cell>
          <cell r="E3352" t="str">
            <v>C/O AE YATES COMPOUND</v>
          </cell>
          <cell r="F3352" t="str">
            <v>MANCHESTER</v>
          </cell>
          <cell r="G3352" t="str">
            <v>M17 8BB</v>
          </cell>
        </row>
        <row r="3353">
          <cell r="A3353" t="str">
            <v>F139</v>
          </cell>
          <cell r="B3353" t="str">
            <v>FUGRO GEOSERVICES LTD</v>
          </cell>
          <cell r="C3353" t="str">
            <v>C/O COSTAIN LTD</v>
          </cell>
          <cell r="D3353" t="str">
            <v>N BERTH, ROYAL EDWARD DOCKS</v>
          </cell>
          <cell r="E3353" t="str">
            <v>AVONMOUTH, BRISTOL</v>
          </cell>
          <cell r="F3353" t="str">
            <v>AVON</v>
          </cell>
          <cell r="G3353" t="str">
            <v>BS11 9DL</v>
          </cell>
        </row>
        <row r="3354">
          <cell r="A3354" t="str">
            <v>F140</v>
          </cell>
          <cell r="B3354" t="str">
            <v xml:space="preserve">FOUNDATION PILING   </v>
          </cell>
          <cell r="C3354" t="str">
            <v xml:space="preserve">ROAD OFF FISHERS ROAD        </v>
          </cell>
          <cell r="D3354" t="str">
            <v xml:space="preserve">OFF MEADOWSIDE STREET         </v>
          </cell>
          <cell r="E3354" t="str">
            <v xml:space="preserve">RENFREW                </v>
          </cell>
          <cell r="F3354" t="str">
            <v xml:space="preserve">RENFREWSHIRE   </v>
          </cell>
          <cell r="G3354" t="str">
            <v xml:space="preserve">PA4 8SY </v>
          </cell>
        </row>
        <row r="3355">
          <cell r="A3355" t="str">
            <v>F141</v>
          </cell>
          <cell r="B3355" t="str">
            <v>FORTH CROSSING BRIDGE CONST</v>
          </cell>
          <cell r="C3355" t="str">
            <v>FCBC PROJECT OFFICE</v>
          </cell>
          <cell r="D3355" t="str">
            <v>FERRYTOLL RD, KING MALCOLM RD</v>
          </cell>
          <cell r="E3355" t="str">
            <v>ROSYTH</v>
          </cell>
          <cell r="F3355" t="str">
            <v>FIFE</v>
          </cell>
          <cell r="G3355" t="str">
            <v>KY11 2DY</v>
          </cell>
        </row>
        <row r="3356">
          <cell r="A3356" t="str">
            <v>F142</v>
          </cell>
          <cell r="B3356" t="str">
            <v xml:space="preserve">FREYSSINET HS2 JV       </v>
          </cell>
          <cell r="C3356" t="str">
            <v xml:space="preserve">INNOVATION HOUSE        </v>
          </cell>
          <cell r="D3356" t="str">
            <v xml:space="preserve">EUSTON WAY      </v>
          </cell>
          <cell r="E3356" t="str">
            <v xml:space="preserve">TELFORD     </v>
          </cell>
          <cell r="F3356" t="str">
            <v xml:space="preserve">SHROPSHIRE   </v>
          </cell>
          <cell r="G3356" t="str">
            <v xml:space="preserve">TF3 4LT </v>
          </cell>
        </row>
        <row r="3357">
          <cell r="A3357" t="str">
            <v>F143</v>
          </cell>
          <cell r="B3357" t="str">
            <v xml:space="preserve">FLAWLESS SOIL TESTING LTD     </v>
          </cell>
          <cell r="C3357" t="str">
            <v xml:space="preserve">22 FRANCIS ROAD     </v>
          </cell>
          <cell r="E3357" t="str">
            <v>BRAINTREE</v>
          </cell>
          <cell r="F3357" t="str">
            <v xml:space="preserve">ESSEX       </v>
          </cell>
          <cell r="G3357" t="str">
            <v xml:space="preserve">CM7 2NR </v>
          </cell>
        </row>
        <row r="3358">
          <cell r="A3358" t="str">
            <v>F144</v>
          </cell>
          <cell r="B3358" t="str">
            <v xml:space="preserve">ERNEST FRICKER </v>
          </cell>
          <cell r="C3358" t="str">
            <v xml:space="preserve">15 GATWICK METRO CENTRE </v>
          </cell>
          <cell r="D3358" t="str">
            <v xml:space="preserve">BALCOMBE ROAD  </v>
          </cell>
          <cell r="E3358" t="str">
            <v xml:space="preserve">HORLEY                        </v>
          </cell>
          <cell r="F3358" t="str">
            <v xml:space="preserve">SURREY                        </v>
          </cell>
          <cell r="G3358" t="str">
            <v>RH6 9GA</v>
          </cell>
        </row>
        <row r="3359">
          <cell r="A3359" t="str">
            <v>F145</v>
          </cell>
          <cell r="B3359" t="str">
            <v xml:space="preserve">VOLKERFITZPATRICK LTD    </v>
          </cell>
          <cell r="C3359" t="str">
            <v xml:space="preserve">P5 WELFARE COMPOUND - AIRSIDE </v>
          </cell>
          <cell r="D3359" t="str">
            <v xml:space="preserve">OFF TUNNEL LINK ROAD      </v>
          </cell>
          <cell r="E3359" t="str">
            <v xml:space="preserve">NEAR CP24, HEATHROW AIRPORT </v>
          </cell>
          <cell r="F3359" t="str">
            <v xml:space="preserve">MIDDLESEX   </v>
          </cell>
          <cell r="G3359" t="str">
            <v xml:space="preserve">TW6 3XQ </v>
          </cell>
        </row>
        <row r="3360">
          <cell r="A3360" t="str">
            <v>F146</v>
          </cell>
          <cell r="B3360" t="str">
            <v xml:space="preserve">HOLCIM UK LTD  </v>
          </cell>
          <cell r="C3360" t="str">
            <v>ISLE OF GRAIN</v>
          </cell>
          <cell r="D3360" t="str">
            <v/>
          </cell>
          <cell r="E3360" t="str">
            <v>ROCHESTER</v>
          </cell>
          <cell r="F3360" t="str">
            <v>KENT</v>
          </cell>
          <cell r="G3360" t="str">
            <v>ME3 0AG</v>
          </cell>
        </row>
        <row r="3361">
          <cell r="A3361" t="str">
            <v>F147</v>
          </cell>
          <cell r="B3361" t="str">
            <v xml:space="preserve">FARRANS CONSTRUCTION LTD      </v>
          </cell>
          <cell r="C3361" t="str">
            <v xml:space="preserve">FARRANS PROJECT OFFICE   </v>
          </cell>
          <cell r="D3361" t="str">
            <v xml:space="preserve">ENOCH HILL WINDFARM           </v>
          </cell>
          <cell r="E3361" t="str">
            <v xml:space="preserve">NEW CUMNOCK                   </v>
          </cell>
          <cell r="F3361" t="str">
            <v xml:space="preserve">EAST AYRSHIRE   </v>
          </cell>
          <cell r="G3361" t="str">
            <v>KA18 4QP</v>
          </cell>
        </row>
        <row r="3362">
          <cell r="A3362" t="str">
            <v>F148</v>
          </cell>
          <cell r="B3362" t="str">
            <v>IAN FARMER ASSOCIATES</v>
          </cell>
          <cell r="C3362" t="str">
            <v>6 LAMBHILL QUADRANT</v>
          </cell>
          <cell r="D3362" t="str">
            <v>KINNING PARK</v>
          </cell>
          <cell r="E3362" t="str">
            <v>GLASGOW</v>
          </cell>
          <cell r="F3362" t="str">
            <v>LANARKSHIRE</v>
          </cell>
          <cell r="G3362" t="str">
            <v>G41 1SB</v>
          </cell>
        </row>
        <row r="3363">
          <cell r="A3363" t="str">
            <v>F149</v>
          </cell>
          <cell r="B3363" t="str">
            <v>FORTEL SERVICES LIMITED</v>
          </cell>
          <cell r="C3363" t="str">
            <v>UNIT 1 DIVERSITY DRIVE</v>
          </cell>
          <cell r="D3363" t="str">
            <v/>
          </cell>
          <cell r="E3363" t="str">
            <v>WALSALL</v>
          </cell>
          <cell r="F3363" t="str">
            <v>WEST MIDLANDS</v>
          </cell>
          <cell r="G3363" t="str">
            <v>WS2 8DS</v>
          </cell>
        </row>
        <row r="3364">
          <cell r="A3364" t="str">
            <v>F150</v>
          </cell>
          <cell r="B3364" t="str">
            <v>C A FOSTER</v>
          </cell>
          <cell r="C3364" t="str">
            <v>ORCHARD FARM</v>
          </cell>
          <cell r="D3364" t="str">
            <v>LEIGH COMMON</v>
          </cell>
          <cell r="E3364" t="str">
            <v>WINCANTON</v>
          </cell>
          <cell r="F3364" t="str">
            <v>SOMERSET</v>
          </cell>
          <cell r="G3364" t="str">
            <v>BA9 8LF</v>
          </cell>
        </row>
        <row r="3365">
          <cell r="A3365" t="str">
            <v>F151</v>
          </cell>
          <cell r="B3365" t="str">
            <v>FISHER SCIENTIFIC</v>
          </cell>
          <cell r="C3365" t="str">
            <v>BISHOP MEADOW ROAD</v>
          </cell>
          <cell r="D3365" t="str">
            <v/>
          </cell>
          <cell r="E3365" t="str">
            <v>LOUGHBOROUGH</v>
          </cell>
          <cell r="F3365" t="str">
            <v>LEICESTERSHIRE</v>
          </cell>
          <cell r="G3365" t="str">
            <v>LE11 5RG</v>
          </cell>
        </row>
        <row r="3366">
          <cell r="A3366" t="str">
            <v>F152</v>
          </cell>
          <cell r="B3366" t="str">
            <v>FSL CONTROLS</v>
          </cell>
          <cell r="C3366" t="str">
            <v>UNIT 9 KILCRONAGH BUS PARK</v>
          </cell>
          <cell r="D3366" t="str">
            <v/>
          </cell>
          <cell r="E3366" t="str">
            <v>COOKSTOWN</v>
          </cell>
          <cell r="F3366" t="str">
            <v>CO.TYRONE</v>
          </cell>
          <cell r="G3366" t="str">
            <v>BT80 9HJ</v>
          </cell>
        </row>
        <row r="3367">
          <cell r="A3367" t="str">
            <v>F153</v>
          </cell>
          <cell r="B3367" t="str">
            <v>FIELD STUDY COUNCIL</v>
          </cell>
          <cell r="C3367" t="str">
            <v>THE DRAPERS FIELD CENTRE</v>
          </cell>
          <cell r="D3367" t="str">
            <v>BETWS - Y - COED</v>
          </cell>
          <cell r="E3367" t="str">
            <v>GYWNDD</v>
          </cell>
          <cell r="F3367" t="str">
            <v>POWYS</v>
          </cell>
          <cell r="G3367" t="str">
            <v>LL24 0HB</v>
          </cell>
        </row>
        <row r="3368">
          <cell r="A3368" t="str">
            <v>F154</v>
          </cell>
          <cell r="B3368" t="str">
            <v>FISHER SCIENTIFIC UK</v>
          </cell>
          <cell r="C3368" t="str">
            <v>GATE 1</v>
          </cell>
          <cell r="D3368" t="str">
            <v>BELTON ROAD WEST</v>
          </cell>
          <cell r="E3368" t="str">
            <v>LOUGHBOROUGH</v>
          </cell>
          <cell r="F3368" t="str">
            <v>LEICESTERSHIRE</v>
          </cell>
          <cell r="G3368" t="str">
            <v>LE11 5TR</v>
          </cell>
        </row>
        <row r="3369">
          <cell r="A3369" t="str">
            <v>F155</v>
          </cell>
          <cell r="B3369" t="str">
            <v>ALUN GRIFFITHS SITE COMPOUND</v>
          </cell>
          <cell r="C3369" t="str">
            <v>MALVERN ROAD</v>
          </cell>
          <cell r="D3369" t="str">
            <v>POWICK</v>
          </cell>
          <cell r="E3369" t="str">
            <v>WORCESTER</v>
          </cell>
          <cell r="F3369" t="str">
            <v>WORCESTERSHIRE</v>
          </cell>
          <cell r="G3369" t="str">
            <v>WR2 4QP</v>
          </cell>
        </row>
        <row r="3370">
          <cell r="A3370" t="str">
            <v>F156</v>
          </cell>
          <cell r="B3370" t="str">
            <v>IAN FARMER ASSOCIATES</v>
          </cell>
          <cell r="C3370" t="str">
            <v>C/O BOSTON LODGE</v>
          </cell>
          <cell r="D3370" t="str">
            <v>BROWN'S DROVE, SWINESHEAD</v>
          </cell>
          <cell r="E3370" t="str">
            <v>BOSTON</v>
          </cell>
          <cell r="F3370" t="str">
            <v>LINCOLNSHIRE</v>
          </cell>
          <cell r="G3370" t="str">
            <v>PE20 3PX</v>
          </cell>
        </row>
        <row r="3371">
          <cell r="A3371" t="str">
            <v>F157</v>
          </cell>
          <cell r="B3371" t="str">
            <v>FARRANS CONSTRUCTION</v>
          </cell>
          <cell r="C3371" t="str">
            <v>32 LOGIE AVENUE</v>
          </cell>
          <cell r="D3371" t="str">
            <v>OFF MANOR DRIVE</v>
          </cell>
          <cell r="E3371" t="str">
            <v>ABERDEEN</v>
          </cell>
          <cell r="F3371" t="str">
            <v>ABERDEENSHIRE</v>
          </cell>
          <cell r="G3371" t="str">
            <v>AB16 7TT</v>
          </cell>
        </row>
        <row r="3372">
          <cell r="A3372" t="str">
            <v>F158</v>
          </cell>
          <cell r="B3372" t="str">
            <v>FOOD MACHINERY SALES LLP</v>
          </cell>
          <cell r="C3372" t="str">
            <v>SUITE G7</v>
          </cell>
          <cell r="D3372" t="str">
            <v>STEVETSTON IND ESTATE</v>
          </cell>
          <cell r="E3372" t="str">
            <v>STEVENSTON</v>
          </cell>
          <cell r="F3372" t="str">
            <v>AYRSHIRE</v>
          </cell>
          <cell r="G3372" t="str">
            <v>KA20 3LR</v>
          </cell>
        </row>
        <row r="3373">
          <cell r="A3373" t="str">
            <v>F159</v>
          </cell>
          <cell r="B3373" t="str">
            <v>VOLKER FITZPATRICK LIMITED</v>
          </cell>
          <cell r="C3373" t="str">
            <v>KINGS WESTON LANE</v>
          </cell>
          <cell r="D3373" t="str">
            <v>AVONMOUTH</v>
          </cell>
          <cell r="E3373" t="str">
            <v>BRISTOL</v>
          </cell>
          <cell r="F3373" t="str">
            <v>AVON</v>
          </cell>
          <cell r="G3373" t="str">
            <v>BS11 8HT</v>
          </cell>
        </row>
        <row r="3374">
          <cell r="A3374" t="str">
            <v>F160</v>
          </cell>
          <cell r="B3374" t="str">
            <v>FUGRO GEOSERVICES LIMITED</v>
          </cell>
          <cell r="C3374" t="str">
            <v>UNIT 7 HERELAW INDUSTRIAL ESTE</v>
          </cell>
          <cell r="D3374" t="str">
            <v/>
          </cell>
          <cell r="E3374" t="str">
            <v>STANLEY</v>
          </cell>
          <cell r="F3374" t="str">
            <v>CO.DURHAM</v>
          </cell>
          <cell r="G3374" t="str">
            <v>DH9 8HJ</v>
          </cell>
        </row>
        <row r="3375">
          <cell r="A3375" t="str">
            <v>F161</v>
          </cell>
          <cell r="B3375" t="str">
            <v>VOLKER FITZPATRICK LIMITED</v>
          </cell>
          <cell r="C3375" t="str">
            <v>NORTHSTONE CONTR COMPOUND</v>
          </cell>
          <cell r="D3375" t="str">
            <v>DERRY CITY AIRPORT, AIRPORT RD</v>
          </cell>
          <cell r="E3375" t="str">
            <v>LONDONDERRY</v>
          </cell>
          <cell r="F3375" t="str">
            <v>CO. LONDONDERRY</v>
          </cell>
          <cell r="G3375" t="str">
            <v>BT47 3GY</v>
          </cell>
        </row>
        <row r="3376">
          <cell r="A3376" t="str">
            <v>F162</v>
          </cell>
          <cell r="B3376" t="str">
            <v>VOLKER LASER</v>
          </cell>
          <cell r="C3376" t="str">
            <v>HERTFORD ROAD</v>
          </cell>
          <cell r="D3376" t="str">
            <v/>
          </cell>
          <cell r="E3376" t="str">
            <v>HODDESDON</v>
          </cell>
          <cell r="F3376" t="str">
            <v>HERTFORDSHIRE</v>
          </cell>
          <cell r="G3376" t="str">
            <v>EN11 9BX</v>
          </cell>
        </row>
        <row r="3377">
          <cell r="A3377" t="str">
            <v>F163</v>
          </cell>
          <cell r="B3377" t="str">
            <v>FOX (OWMBY) LTD</v>
          </cell>
          <cell r="C3377" t="str">
            <v>CAENBY HALL</v>
          </cell>
          <cell r="D3377" t="str">
            <v>CAENBY CORNER</v>
          </cell>
          <cell r="E3377" t="str">
            <v>MARKET RASEN</v>
          </cell>
          <cell r="F3377" t="str">
            <v>LINCOLNSHIRE</v>
          </cell>
          <cell r="G3377" t="str">
            <v>LN8 2BU</v>
          </cell>
        </row>
        <row r="3378">
          <cell r="A3378" t="str">
            <v>F164</v>
          </cell>
          <cell r="B3378" t="str">
            <v>D&amp;J FABRICATIONS (ATHERTON)LTD</v>
          </cell>
          <cell r="C3378" t="str">
            <v xml:space="preserve">CAR BANK STREET              </v>
          </cell>
          <cell r="D3378" t="str">
            <v xml:space="preserve">ATHERTON </v>
          </cell>
          <cell r="E3378" t="str">
            <v xml:space="preserve">MANCHESTER     </v>
          </cell>
          <cell r="F3378" t="str">
            <v>GREATER MANCHESTER</v>
          </cell>
          <cell r="G3378" t="str">
            <v xml:space="preserve">M46 9NE </v>
          </cell>
        </row>
        <row r="3379">
          <cell r="A3379" t="str">
            <v>F165</v>
          </cell>
          <cell r="B3379" t="str">
            <v>VOLKER FITZPATRICK LIMITED</v>
          </cell>
          <cell r="C3379" t="str">
            <v>SITE OFFICE, CRASH GATE 5</v>
          </cell>
          <cell r="D3379" t="str">
            <v>RAF BRIZE NORTON</v>
          </cell>
          <cell r="E3379" t="str">
            <v>CARTERTON</v>
          </cell>
          <cell r="F3379" t="str">
            <v>OXFORDSHIRE</v>
          </cell>
          <cell r="G3379" t="str">
            <v>OX18 3LX</v>
          </cell>
        </row>
        <row r="3380">
          <cell r="A3380" t="str">
            <v>F166</v>
          </cell>
          <cell r="B3380" t="str">
            <v>FKCC</v>
          </cell>
          <cell r="C3380" t="str">
            <v>42 FORREST HILL DRIVE</v>
          </cell>
          <cell r="D3380" t="str">
            <v/>
          </cell>
          <cell r="E3380" t="str">
            <v>GLASGOW</v>
          </cell>
          <cell r="F3380" t="str">
            <v>LANARKSHIRE</v>
          </cell>
          <cell r="G3380" t="str">
            <v>G21 4XJ</v>
          </cell>
        </row>
        <row r="3381">
          <cell r="A3381" t="str">
            <v>F167</v>
          </cell>
          <cell r="B3381" t="str">
            <v>FUGRO GEOSERVICES LIMITED</v>
          </cell>
          <cell r="C3381" t="str">
            <v>MORTON PETO ROAD</v>
          </cell>
          <cell r="D3381" t="str">
            <v/>
          </cell>
          <cell r="E3381" t="str">
            <v>GREAT YARMOUTH</v>
          </cell>
          <cell r="F3381" t="str">
            <v>NORFOLK</v>
          </cell>
          <cell r="G3381" t="str">
            <v>NR31 0LT</v>
          </cell>
        </row>
        <row r="3382">
          <cell r="A3382" t="str">
            <v>F168</v>
          </cell>
          <cell r="B3382" t="str">
            <v>FORTH VALLEY COLLEGE</v>
          </cell>
          <cell r="C3382" t="str">
            <v>ROOM 30 T MAIN BUILDING</v>
          </cell>
          <cell r="D3382" t="str">
            <v/>
          </cell>
          <cell r="E3382" t="str">
            <v>GRANGEMOUTH ROAD</v>
          </cell>
          <cell r="F3382" t="str">
            <v>FALKIRK</v>
          </cell>
          <cell r="G3382" t="str">
            <v>FK2 9AD</v>
          </cell>
        </row>
        <row r="3383">
          <cell r="A3383" t="str">
            <v>F169</v>
          </cell>
          <cell r="B3383" t="str">
            <v>IAN FARMER ASSOCIATES</v>
          </cell>
          <cell r="C3383" t="str">
            <v>HEMEL HEMPSTEAD OFFICE</v>
          </cell>
          <cell r="D3383" t="str">
            <v>18 FROGMORE ROAD</v>
          </cell>
          <cell r="E3383" t="str">
            <v>HEMEL HEMPSTEAD</v>
          </cell>
          <cell r="F3383" t="str">
            <v>HERTS</v>
          </cell>
          <cell r="G3383" t="str">
            <v>HP3 9RT</v>
          </cell>
        </row>
        <row r="3384">
          <cell r="A3384" t="str">
            <v>F170</v>
          </cell>
          <cell r="B3384" t="str">
            <v>FLO JV</v>
          </cell>
          <cell r="C3384" t="str">
            <v>NORTHERN LINE EXTENSION</v>
          </cell>
          <cell r="D3384" t="str">
            <v>4TH FLOOR, CAMELFORD HOUSE</v>
          </cell>
          <cell r="E3384" t="str">
            <v>87-90 ALBERT EMBANKMENT</v>
          </cell>
          <cell r="F3384" t="str">
            <v>LONDON</v>
          </cell>
          <cell r="G3384" t="str">
            <v>SE1 7TP</v>
          </cell>
        </row>
        <row r="3385">
          <cell r="A3385" t="str">
            <v>F171</v>
          </cell>
          <cell r="B3385" t="str">
            <v>FREYSSINET LIMITED</v>
          </cell>
          <cell r="C3385" t="str">
            <v>ACTON OFFICE</v>
          </cell>
          <cell r="D3385" t="str">
            <v>33 COLVILLE ROAD</v>
          </cell>
          <cell r="E3385" t="str">
            <v>ACTON</v>
          </cell>
          <cell r="F3385" t="str">
            <v>LONDON</v>
          </cell>
          <cell r="G3385" t="str">
            <v>W3 8BL</v>
          </cell>
        </row>
        <row r="3386">
          <cell r="A3386" t="str">
            <v>F172</v>
          </cell>
          <cell r="B3386" t="str">
            <v xml:space="preserve">HARRINGTON BUILDERS PLC     </v>
          </cell>
          <cell r="C3386" t="str">
            <v xml:space="preserve">RUISLIP YARD           </v>
          </cell>
          <cell r="D3386" t="str">
            <v xml:space="preserve">WEST RUISLIP GOODS YARD       </v>
          </cell>
          <cell r="E3386" t="str">
            <v xml:space="preserve">ICKENHAM ROAD    </v>
          </cell>
          <cell r="G3386" t="str">
            <v xml:space="preserve">HA4 7DY </v>
          </cell>
        </row>
        <row r="3387">
          <cell r="A3387" t="str">
            <v>F173</v>
          </cell>
          <cell r="B3387" t="str">
            <v xml:space="preserve">FIRST GRAPHENE (UK) LTD       </v>
          </cell>
          <cell r="C3387" t="str">
            <v xml:space="preserve">EMPRESS BUSINESS CENTRE   </v>
          </cell>
          <cell r="D3387" t="str">
            <v xml:space="preserve">380 CHESTER ROAD     </v>
          </cell>
          <cell r="E3387" t="str">
            <v>OLD TRAFFORD, MANCHESTER</v>
          </cell>
          <cell r="F3387" t="str">
            <v xml:space="preserve">GREATER MANCHESTER   </v>
          </cell>
          <cell r="G3387" t="str">
            <v xml:space="preserve">M16 9EA </v>
          </cell>
        </row>
        <row r="3388">
          <cell r="A3388" t="str">
            <v>F174</v>
          </cell>
          <cell r="B3388" t="str">
            <v>FIBRE EXTRUSTION TECHNOLOGY LT</v>
          </cell>
          <cell r="C3388" t="str">
            <v>UNITS F &amp; G TREEFIELD IND EST</v>
          </cell>
          <cell r="D3388" t="str">
            <v>GELDERD ROAD</v>
          </cell>
          <cell r="E3388" t="str">
            <v>LEEDS</v>
          </cell>
          <cell r="F3388" t="str">
            <v>WEST YORKSHIRE</v>
          </cell>
          <cell r="G3388" t="str">
            <v>LS27 7JU</v>
          </cell>
        </row>
        <row r="3389">
          <cell r="A3389" t="str">
            <v>F175</v>
          </cell>
          <cell r="B3389" t="str">
            <v xml:space="preserve">FIRST GRAPHENE (UK) LTD     </v>
          </cell>
          <cell r="C3389" t="str">
            <v xml:space="preserve">THE MILL (GOODS RECIEVED)     </v>
          </cell>
          <cell r="D3389" t="str">
            <v xml:space="preserve">SACKVILLE STREET   </v>
          </cell>
          <cell r="E3389" t="str">
            <v xml:space="preserve">MANCHESTER                    </v>
          </cell>
          <cell r="F3389" t="str">
            <v xml:space="preserve">GREATER MANCHESTER   </v>
          </cell>
          <cell r="G3389" t="str">
            <v xml:space="preserve">M1 3BB  </v>
          </cell>
        </row>
        <row r="3390">
          <cell r="A3390" t="str">
            <v>F176</v>
          </cell>
          <cell r="B3390" t="str">
            <v xml:space="preserve">VOLKER FITZPATRICK     </v>
          </cell>
          <cell r="C3390" t="str">
            <v xml:space="preserve">KETTERING ROAD                </v>
          </cell>
          <cell r="D3390" t="str">
            <v xml:space="preserve">WELDON   </v>
          </cell>
          <cell r="E3390" t="str">
            <v xml:space="preserve">CORBY                  </v>
          </cell>
          <cell r="F3390" t="str">
            <v xml:space="preserve">NORTHANTS         </v>
          </cell>
          <cell r="G3390" t="str">
            <v>NN17 3JG</v>
          </cell>
        </row>
        <row r="3391">
          <cell r="A3391" t="str">
            <v>F177</v>
          </cell>
          <cell r="B3391" t="str">
            <v xml:space="preserve">CAREY                         </v>
          </cell>
          <cell r="C3391" t="str">
            <v xml:space="preserve">C/O FIX ALL PLANT          </v>
          </cell>
          <cell r="D3391" t="str">
            <v xml:space="preserve">SOUTH AUDLEY STREET     </v>
          </cell>
          <cell r="E3391" t="str">
            <v xml:space="preserve">MAYFAIR                       </v>
          </cell>
          <cell r="F3391" t="str">
            <v xml:space="preserve">LONDON             </v>
          </cell>
          <cell r="G3391" t="str">
            <v xml:space="preserve">W1K 1HF </v>
          </cell>
        </row>
        <row r="3392">
          <cell r="A3392" t="str">
            <v>F178</v>
          </cell>
          <cell r="B3392" t="str">
            <v>FCE PROJECTS LTD</v>
          </cell>
          <cell r="C3392" t="str">
            <v>UNIT 6E</v>
          </cell>
          <cell r="D3392" t="str">
            <v>CAPENHURST TECHNOLOGY PARK</v>
          </cell>
          <cell r="E3392" t="str">
            <v>CHESTER</v>
          </cell>
          <cell r="F3392" t="str">
            <v>CHESHIRE</v>
          </cell>
          <cell r="G3392" t="str">
            <v>CH1 6EH</v>
          </cell>
        </row>
        <row r="3393">
          <cell r="A3393" t="str">
            <v>F179</v>
          </cell>
          <cell r="B3393" t="str">
            <v>IAN FARMER</v>
          </cell>
          <cell r="C3393" t="str">
            <v>UNIT 1 FAIRFIELD COURT</v>
          </cell>
          <cell r="D3393" t="str">
            <v>7 STARS IND EST, WHELER ROAD</v>
          </cell>
          <cell r="E3393" t="str">
            <v>COVENTRY</v>
          </cell>
          <cell r="F3393" t="str">
            <v>WEST MIDLANDS</v>
          </cell>
          <cell r="G3393" t="str">
            <v>CV3 4LJ</v>
          </cell>
        </row>
        <row r="3394">
          <cell r="A3394" t="str">
            <v>F180</v>
          </cell>
          <cell r="B3394" t="str">
            <v>FITZGERALDS CONTRACTORS LTD</v>
          </cell>
          <cell r="C3394" t="str">
            <v>125 CHESTON ROAD</v>
          </cell>
          <cell r="D3394" t="str">
            <v>ASTON</v>
          </cell>
          <cell r="E3394" t="str">
            <v>BIRMINGHAM</v>
          </cell>
          <cell r="F3394" t="str">
            <v>WEST MIDLANDS</v>
          </cell>
          <cell r="G3394" t="str">
            <v>B7 5EA</v>
          </cell>
        </row>
        <row r="3395">
          <cell r="A3395" t="str">
            <v>F181</v>
          </cell>
          <cell r="B3395" t="str">
            <v>FIX ALL PLANT SALES AND REPAIR</v>
          </cell>
          <cell r="C3395" t="str">
            <v>STANHOPE INDUSTRIAL PARK</v>
          </cell>
          <cell r="D3395" t="str">
            <v>STANFORD</v>
          </cell>
          <cell r="E3395" t="str">
            <v>STANFORD-LE HOPE</v>
          </cell>
          <cell r="F3395" t="str">
            <v>ESSEX</v>
          </cell>
          <cell r="G3395" t="str">
            <v>SS17 0EH</v>
          </cell>
        </row>
        <row r="3396">
          <cell r="A3396" t="str">
            <v>F182</v>
          </cell>
          <cell r="B3396" t="str">
            <v>FIX ALL PLANT SALES AND REPAIR</v>
          </cell>
          <cell r="C3396" t="str">
            <v>CAREYS C/O MULTIPLEX</v>
          </cell>
          <cell r="D3396" t="str">
            <v>1 LEADENHALL PROJECT OFFICE</v>
          </cell>
          <cell r="E3396" t="str">
            <v>3RD FLOOR, 1-7 WHITTINGHAM AVE</v>
          </cell>
          <cell r="F3396" t="str">
            <v>LONDON</v>
          </cell>
          <cell r="G3396" t="str">
            <v>EC3V 1LE</v>
          </cell>
        </row>
        <row r="3397">
          <cell r="A3397" t="str">
            <v>F183</v>
          </cell>
          <cell r="B3397" t="str">
            <v>PJ CAREY PLANT HIRE OVAL LTD</v>
          </cell>
          <cell r="C3397" t="str">
            <v>GATE 2 WAVERTON STREET</v>
          </cell>
          <cell r="D3397" t="str">
            <v>MAYFAIR</v>
          </cell>
          <cell r="E3397" t="str">
            <v>LONDON</v>
          </cell>
          <cell r="F3397" t="str">
            <v>COURIER PHONE ABOVE ON ARRIVAL</v>
          </cell>
          <cell r="G3397" t="str">
            <v>W1J 5QN</v>
          </cell>
        </row>
        <row r="3398">
          <cell r="A3398" t="str">
            <v>F184</v>
          </cell>
          <cell r="B3398" t="str">
            <v>THORLABS LIMITED</v>
          </cell>
          <cell r="C3398" t="str">
            <v>1 SAINT THOMAS PLACE</v>
          </cell>
          <cell r="D3398" t="str">
            <v/>
          </cell>
          <cell r="E3398" t="str">
            <v>ELY</v>
          </cell>
          <cell r="F3398" t="str">
            <v>CAMBRIDESHIRE</v>
          </cell>
          <cell r="G3398" t="str">
            <v>CB7 4EX</v>
          </cell>
        </row>
        <row r="3399">
          <cell r="A3399" t="str">
            <v>F185</v>
          </cell>
          <cell r="B3399" t="str">
            <v>FIS CONSTRUCTION PRODUCTS</v>
          </cell>
          <cell r="C3399" t="str">
            <v>44 MACADAM WAY</v>
          </cell>
          <cell r="D3399" t="str">
            <v>WEST PORTWAY</v>
          </cell>
          <cell r="E3399" t="str">
            <v>ANDOVER</v>
          </cell>
          <cell r="F3399" t="str">
            <v>HAMPSHIRE</v>
          </cell>
          <cell r="G3399" t="str">
            <v>SP10 3XW</v>
          </cell>
        </row>
        <row r="3400">
          <cell r="A3400" t="str">
            <v>F186</v>
          </cell>
          <cell r="B3400" t="str">
            <v>AMEY CONSTRUCTION COMPOUND</v>
          </cell>
          <cell r="C3400" t="str">
            <v>ACCESS VIA 27 BRAIDSQUARE</v>
          </cell>
          <cell r="D3400" t="str">
            <v/>
          </cell>
          <cell r="E3400" t="str">
            <v>GLASGOW</v>
          </cell>
          <cell r="F3400" t="str">
            <v>LANARKSHIRE</v>
          </cell>
          <cell r="G3400" t="str">
            <v>G4 9YQ</v>
          </cell>
        </row>
        <row r="3401">
          <cell r="A3401" t="str">
            <v>F187</v>
          </cell>
          <cell r="B3401" t="str">
            <v>FINETURRET LTD</v>
          </cell>
          <cell r="C3401" t="str">
            <v>UNIT 1, CROFT INDUSTRAIL EST</v>
          </cell>
          <cell r="D3401" t="str">
            <v>HOLLINS VALE</v>
          </cell>
          <cell r="E3401" t="str">
            <v>BURY</v>
          </cell>
          <cell r="F3401" t="str">
            <v>GREATER MANCHESTER</v>
          </cell>
          <cell r="G3401" t="str">
            <v>BL9 8QG</v>
          </cell>
        </row>
        <row r="3402">
          <cell r="A3402" t="str">
            <v>F188</v>
          </cell>
          <cell r="B3402" t="str">
            <v xml:space="preserve">TAZIKER COMPOUND     </v>
          </cell>
          <cell r="C3402" t="str">
            <v>NORTH ANCHORAGE COMPOUND</v>
          </cell>
          <cell r="D3402" t="str">
            <v xml:space="preserve">FERRY ROAD    </v>
          </cell>
          <cell r="E3402" t="str">
            <v xml:space="preserve">NORTH QUEENSFERRY </v>
          </cell>
          <cell r="F3402" t="str">
            <v>FIFE</v>
          </cell>
          <cell r="G3402" t="str">
            <v>KY11 1HW</v>
          </cell>
        </row>
        <row r="3403">
          <cell r="A3403" t="str">
            <v>F189</v>
          </cell>
          <cell r="B3403" t="str">
            <v xml:space="preserve">FREYSSINET HS2 JV     </v>
          </cell>
          <cell r="C3403" t="str">
            <v xml:space="preserve">WATERLOO ROAD  </v>
          </cell>
          <cell r="D3403" t="str">
            <v xml:space="preserve">(OPP.IVY HOUSE PADDOCKS)     </v>
          </cell>
          <cell r="E3403" t="str">
            <v xml:space="preserve">KETLEY, TELFORD </v>
          </cell>
          <cell r="F3403" t="str">
            <v xml:space="preserve">SHROPSHIRE </v>
          </cell>
          <cell r="G3403" t="str">
            <v xml:space="preserve">TF1 5AY </v>
          </cell>
        </row>
        <row r="3404">
          <cell r="A3404" t="str">
            <v>F190</v>
          </cell>
          <cell r="B3404" t="str">
            <v>VOLKERFITZPATRICK</v>
          </cell>
          <cell r="C3404" t="str">
            <v>VOLKERFITZPATRICK SITE CABINS</v>
          </cell>
          <cell r="D3404" t="str">
            <v>OFF A414 N ORBITAL ROAD</v>
          </cell>
          <cell r="E3404" t="str">
            <v>ST ALBANS</v>
          </cell>
          <cell r="F3404" t="str">
            <v>HERTFORDSHIRE</v>
          </cell>
          <cell r="G3404" t="str">
            <v xml:space="preserve">AL2 1BB </v>
          </cell>
        </row>
        <row r="3405">
          <cell r="A3405" t="str">
            <v>F191</v>
          </cell>
          <cell r="B3405" t="str">
            <v xml:space="preserve">VOLKERFITZPATRICK LTD  </v>
          </cell>
          <cell r="C3405" t="str">
            <v xml:space="preserve">P5 CAR-PARK   </v>
          </cell>
          <cell r="D3405" t="str">
            <v xml:space="preserve">SEALAND ROAD  </v>
          </cell>
          <cell r="E3405" t="str">
            <v xml:space="preserve">HOUNSLOW (HEATHROW)           </v>
          </cell>
          <cell r="F3405" t="str">
            <v xml:space="preserve">MIDDLESEX  </v>
          </cell>
          <cell r="G3405" t="str">
            <v xml:space="preserve">TW6 3AQ </v>
          </cell>
        </row>
        <row r="3406">
          <cell r="A3406" t="str">
            <v>F192</v>
          </cell>
          <cell r="B3406" t="str">
            <v>CAREY</v>
          </cell>
          <cell r="C3406" t="str">
            <v xml:space="preserve">C/O FIXALL PLANT  </v>
          </cell>
          <cell r="D3406" t="str">
            <v xml:space="preserve">GATE 3 WAVERTON STREET    </v>
          </cell>
          <cell r="E3406" t="str">
            <v xml:space="preserve">MAYFAIR   </v>
          </cell>
          <cell r="F3406" t="str">
            <v xml:space="preserve">LONDON    </v>
          </cell>
          <cell r="G3406" t="str">
            <v xml:space="preserve">WIJ 5QN </v>
          </cell>
        </row>
        <row r="3407">
          <cell r="A3407" t="str">
            <v>F193</v>
          </cell>
          <cell r="B3407" t="str">
            <v>FTM CONCRETE</v>
          </cell>
          <cell r="C3407" t="str">
            <v>FORTHA TAY MARINE</v>
          </cell>
          <cell r="D3407" t="str">
            <v>CUPAR TRADING ESTATE</v>
          </cell>
          <cell r="E3407" t="str">
            <v>CUPAR</v>
          </cell>
          <cell r="F3407" t="str">
            <v>FIFE</v>
          </cell>
          <cell r="G3407" t="str">
            <v>KY15 4SX</v>
          </cell>
        </row>
        <row r="3408">
          <cell r="A3408" t="str">
            <v>F194</v>
          </cell>
          <cell r="B3408" t="str">
            <v xml:space="preserve">FOSSEWAY ENVIRONMENTAL LTD    </v>
          </cell>
          <cell r="C3408" t="str">
            <v>35 WESTLEY GRANGE</v>
          </cell>
          <cell r="D3408" t="str">
            <v xml:space="preserve">WEST AVENUE </v>
          </cell>
          <cell r="E3408" t="str">
            <v xml:space="preserve">WIGSTON     </v>
          </cell>
          <cell r="F3408" t="str">
            <v>LEICESTERSHIRE</v>
          </cell>
          <cell r="G3408" t="str">
            <v>LE18 2FB</v>
          </cell>
        </row>
        <row r="3409">
          <cell r="A3409" t="str">
            <v>F195</v>
          </cell>
          <cell r="B3409" t="str">
            <v xml:space="preserve">VOLKERFITZPATRICK LIMITED     </v>
          </cell>
          <cell r="C3409" t="str">
            <v xml:space="preserve">BARN 33, BOYTON HL FARM ENT.  </v>
          </cell>
          <cell r="D3409" t="str">
            <v xml:space="preserve">LITTLE BOYTON FARM,           </v>
          </cell>
          <cell r="E3409" t="str">
            <v xml:space="preserve">ROXWELL, CHELMSFORD           </v>
          </cell>
          <cell r="F3409" t="str">
            <v xml:space="preserve">ESSEX         </v>
          </cell>
          <cell r="G3409" t="str">
            <v xml:space="preserve">CM1 4LT </v>
          </cell>
        </row>
        <row r="3410">
          <cell r="A3410" t="str">
            <v>F196</v>
          </cell>
          <cell r="B3410" t="str">
            <v xml:space="preserve">FALCON COFFEES   </v>
          </cell>
          <cell r="C3410" t="str">
            <v xml:space="preserve">25 HIGH STREET   </v>
          </cell>
          <cell r="D3410" t="str">
            <v xml:space="preserve">TEMPLE HOUSE                  </v>
          </cell>
          <cell r="E3410" t="str">
            <v xml:space="preserve">LEWES       </v>
          </cell>
          <cell r="F3410" t="str">
            <v xml:space="preserve">EAST SUSSEX             </v>
          </cell>
          <cell r="G3410" t="str">
            <v xml:space="preserve">BN7 2LU </v>
          </cell>
        </row>
        <row r="3411">
          <cell r="A3411" t="str">
            <v>F197</v>
          </cell>
          <cell r="B3411" t="str">
            <v xml:space="preserve">FLEXIMIX CONCRETE LTD        </v>
          </cell>
          <cell r="C3411" t="str">
            <v xml:space="preserve">1 DROVERS ROAD           </v>
          </cell>
          <cell r="D3411" t="str">
            <v xml:space="preserve">EAST MAINS IND. ESTATE        </v>
          </cell>
          <cell r="E3411" t="str">
            <v xml:space="preserve">BROXBURN   </v>
          </cell>
          <cell r="F3411" t="str">
            <v xml:space="preserve">WEST LOTHIAN         </v>
          </cell>
          <cell r="G3411" t="str">
            <v>EH52 5ND</v>
          </cell>
        </row>
        <row r="3412">
          <cell r="A3412" t="str">
            <v>F198</v>
          </cell>
          <cell r="B3412" t="str">
            <v xml:space="preserve">FORTIS IBA   </v>
          </cell>
          <cell r="C3412" t="str">
            <v xml:space="preserve">ARDLEY ENERGY RECOVERY CENTRE </v>
          </cell>
          <cell r="D3412" t="str">
            <v xml:space="preserve">MIDDLETON STONEY RD, ARDLEY   </v>
          </cell>
          <cell r="E3412" t="str">
            <v xml:space="preserve">BICESTER   </v>
          </cell>
          <cell r="F3412" t="str">
            <v xml:space="preserve">OXFORDSHIRE    </v>
          </cell>
          <cell r="G3412" t="str">
            <v>OX27 7AA</v>
          </cell>
        </row>
        <row r="3413">
          <cell r="A3413" t="str">
            <v>F199</v>
          </cell>
          <cell r="B3413" t="str">
            <v>FISHVET GROUP</v>
          </cell>
          <cell r="C3413" t="str">
            <v>22 CARSEGATE ROAD</v>
          </cell>
          <cell r="D3413" t="str">
            <v/>
          </cell>
          <cell r="E3413" t="str">
            <v>INVERNESS</v>
          </cell>
          <cell r="F3413" t="str">
            <v>INVERNESS-SHIRE</v>
          </cell>
          <cell r="G3413" t="str">
            <v>IV3 8EX</v>
          </cell>
        </row>
        <row r="3414">
          <cell r="A3414" t="str">
            <v>F200</v>
          </cell>
          <cell r="B3414" t="str">
            <v xml:space="preserve">FORTIS IBA       </v>
          </cell>
          <cell r="C3414" t="str">
            <v xml:space="preserve">ROKE LAB, ROKE MANOR QUARRY   </v>
          </cell>
          <cell r="D3414" t="str">
            <v xml:space="preserve">OLD SALISBURY LANE   </v>
          </cell>
          <cell r="E3414" t="str">
            <v xml:space="preserve">SHOOTASH, ROMSEY </v>
          </cell>
          <cell r="F3414" t="str">
            <v xml:space="preserve">HAMPSHIRE         </v>
          </cell>
          <cell r="G3414" t="str">
            <v>SO51 6GA</v>
          </cell>
        </row>
        <row r="3415">
          <cell r="A3415" t="str">
            <v>F201</v>
          </cell>
          <cell r="B3415" t="str">
            <v>FORWARDSPREAD LIMITED</v>
          </cell>
          <cell r="C3415" t="str">
            <v>UNIT 2</v>
          </cell>
          <cell r="D3415" t="str">
            <v>ONGAR ROAD TRADING ESTATE</v>
          </cell>
          <cell r="E3415" t="str">
            <v>GREAT DUNMOW</v>
          </cell>
          <cell r="F3415" t="str">
            <v>ESSEX</v>
          </cell>
          <cell r="G3415" t="str">
            <v>CM6 1EU</v>
          </cell>
        </row>
        <row r="3416">
          <cell r="A3416" t="str">
            <v>F202</v>
          </cell>
          <cell r="B3416" t="str">
            <v>PETER FITZPATRICK LTD</v>
          </cell>
          <cell r="C3416" t="str">
            <v xml:space="preserve">LEOD QUARRIES         </v>
          </cell>
          <cell r="D3416" t="str">
            <v xml:space="preserve">29 LEODE ROAD    </v>
          </cell>
          <cell r="E3416" t="str">
            <v xml:space="preserve">HILLTOWN, NEWRY             </v>
          </cell>
          <cell r="F3416" t="str">
            <v xml:space="preserve">COUNTY ARMAGH        </v>
          </cell>
          <cell r="G3416" t="str">
            <v>BT34 5TJ</v>
          </cell>
        </row>
        <row r="3417">
          <cell r="A3417" t="str">
            <v>F203</v>
          </cell>
          <cell r="B3417" t="str">
            <v>CMTL LIMITED</v>
          </cell>
          <cell r="C3417" t="str">
            <v>PACADAR SHED NO5</v>
          </cell>
          <cell r="D3417" t="str">
            <v>LONDON THAMES PORT</v>
          </cell>
          <cell r="E3417" t="str">
            <v>ISLE OF GRAIN</v>
          </cell>
          <cell r="F3417" t="str">
            <v>KENT</v>
          </cell>
          <cell r="G3417" t="str">
            <v>ME3 0EP</v>
          </cell>
        </row>
        <row r="3418">
          <cell r="A3418" t="str">
            <v>F204</v>
          </cell>
          <cell r="B3418" t="str">
            <v>FLEXITALLIC LTD</v>
          </cell>
          <cell r="C3418" t="str">
            <v>SCANDINAVIA MILL</v>
          </cell>
          <cell r="D3418" t="str">
            <v>HUNSWORTH LANE</v>
          </cell>
          <cell r="E3418" t="str">
            <v>CLECKHEATON</v>
          </cell>
          <cell r="F3418" t="str">
            <v>WEST YORKSHIRE</v>
          </cell>
          <cell r="G3418" t="str">
            <v>BD19 4LN</v>
          </cell>
        </row>
        <row r="3419">
          <cell r="A3419" t="str">
            <v>F205</v>
          </cell>
          <cell r="B3419" t="str">
            <v>J FISHER &amp; SONS LTD</v>
          </cell>
          <cell r="C3419" t="str">
            <v>CHANTERS INDUSTRIAL ESTATE</v>
          </cell>
          <cell r="D3419" t="str">
            <v>ARLEY WAY, ATHERTON</v>
          </cell>
          <cell r="E3419" t="str">
            <v>MANCHESTER</v>
          </cell>
          <cell r="F3419" t="str">
            <v>GREATER MANCHESTER</v>
          </cell>
          <cell r="G3419" t="str">
            <v>M46 9BP</v>
          </cell>
        </row>
        <row r="3420">
          <cell r="A3420" t="str">
            <v>F206</v>
          </cell>
          <cell r="B3420" t="str">
            <v>FAIRPORT CONSTR EQUIP LTD</v>
          </cell>
          <cell r="C3420" t="str">
            <v>BLAGDEN STREET</v>
          </cell>
          <cell r="D3420" t="str">
            <v/>
          </cell>
          <cell r="E3420" t="str">
            <v>SHEFFIELD</v>
          </cell>
          <cell r="F3420" t="str">
            <v>SOUTH YORKSHIRE</v>
          </cell>
          <cell r="G3420" t="str">
            <v>S2 5QS</v>
          </cell>
        </row>
        <row r="3421">
          <cell r="A3421" t="str">
            <v>F207</v>
          </cell>
          <cell r="B3421" t="str">
            <v xml:space="preserve">FUGRO GB LIMITED        </v>
          </cell>
          <cell r="C3421" t="str">
            <v>FUGRO HOUSE</v>
          </cell>
          <cell r="D3421" t="str">
            <v xml:space="preserve">HITHERCROFT ROAD   </v>
          </cell>
          <cell r="E3421" t="str">
            <v xml:space="preserve">WALLINGFORD  </v>
          </cell>
          <cell r="F3421" t="str">
            <v xml:space="preserve">OXFORDSHIRE     </v>
          </cell>
          <cell r="G3421" t="str">
            <v>OX10 9RB</v>
          </cell>
        </row>
        <row r="3422">
          <cell r="A3422" t="str">
            <v>F209</v>
          </cell>
          <cell r="B3422" t="str">
            <v>IAN FARMER ASSOCIATES</v>
          </cell>
          <cell r="C3422" t="str">
            <v>17 RIVINGTON COURT</v>
          </cell>
          <cell r="D3422" t="str">
            <v>HARDWICK GRANGE</v>
          </cell>
          <cell r="E3422" t="str">
            <v/>
          </cell>
          <cell r="F3422" t="str">
            <v>CHESHIRE</v>
          </cell>
          <cell r="G3422" t="str">
            <v>WA1 4RT</v>
          </cell>
        </row>
        <row r="3423">
          <cell r="A3423" t="str">
            <v>F210</v>
          </cell>
          <cell r="B3423" t="str">
            <v>B K FIXINGS</v>
          </cell>
          <cell r="C3423" t="str">
            <v>UNIT 1 THE INNOVATION</v>
          </cell>
          <cell r="D3423" t="str">
            <v/>
          </cell>
          <cell r="E3423" t="str">
            <v>EBBW VALE</v>
          </cell>
          <cell r="F3423" t="str">
            <v>GWENT</v>
          </cell>
          <cell r="G3423" t="str">
            <v>NP23 8XA</v>
          </cell>
        </row>
        <row r="3424">
          <cell r="A3424" t="str">
            <v>F211</v>
          </cell>
          <cell r="B3424" t="str">
            <v>FLOWCRETE UK LTD</v>
          </cell>
          <cell r="C3424" t="str">
            <v>BOOTH LANE</v>
          </cell>
          <cell r="D3424" t="str">
            <v>MOSTON</v>
          </cell>
          <cell r="E3424" t="str">
            <v>SANDBACH</v>
          </cell>
          <cell r="F3424" t="str">
            <v>CHESHIRE</v>
          </cell>
          <cell r="G3424" t="str">
            <v>CW11 3QF</v>
          </cell>
        </row>
        <row r="3425">
          <cell r="A3425" t="str">
            <v>F212</v>
          </cell>
          <cell r="B3425" t="str">
            <v>FERRIER PUMPS LTD</v>
          </cell>
          <cell r="C3425" t="str">
            <v>71 CUMBERNAULD ROAD</v>
          </cell>
          <cell r="D3425" t="str">
            <v>DENNISTOUN</v>
          </cell>
          <cell r="E3425" t="str">
            <v>GLASGOW</v>
          </cell>
          <cell r="F3425" t="str">
            <v>LANARKSHIRE</v>
          </cell>
          <cell r="G3425" t="str">
            <v>G31 2SN</v>
          </cell>
        </row>
        <row r="3426">
          <cell r="A3426" t="str">
            <v>F213</v>
          </cell>
          <cell r="B3426" t="str">
            <v>FREYSSINET</v>
          </cell>
          <cell r="C3426" t="str">
            <v>20 ACKLAM ROAD</v>
          </cell>
          <cell r="D3426" t="str">
            <v/>
          </cell>
          <cell r="E3426" t="str">
            <v/>
          </cell>
          <cell r="F3426" t="str">
            <v>LONDON</v>
          </cell>
          <cell r="G3426" t="str">
            <v>W10 5QZ</v>
          </cell>
        </row>
        <row r="3427">
          <cell r="A3427" t="str">
            <v>F214</v>
          </cell>
          <cell r="B3427" t="str">
            <v>HAMISH FOWLER</v>
          </cell>
          <cell r="C3427" t="str">
            <v>144 GRANDHOLM CRESCENT</v>
          </cell>
          <cell r="D3427" t="str">
            <v/>
          </cell>
          <cell r="E3427" t="str">
            <v>BRIDGE OF DON</v>
          </cell>
          <cell r="F3427" t="str">
            <v>ABERDEENSHIRE</v>
          </cell>
          <cell r="G3427" t="str">
            <v>AB22 8BA</v>
          </cell>
        </row>
        <row r="3428">
          <cell r="A3428" t="str">
            <v>F215</v>
          </cell>
          <cell r="B3428" t="str">
            <v>FLOWMIX LTD</v>
          </cell>
          <cell r="C3428" t="str">
            <v>NEWTON FARM</v>
          </cell>
          <cell r="D3428" t="str">
            <v>ASHCHURCH</v>
          </cell>
          <cell r="E3428" t="str">
            <v>TEWKESBURY</v>
          </cell>
          <cell r="F3428" t="str">
            <v>GLOUCESTERSHIRE</v>
          </cell>
          <cell r="G3428" t="str">
            <v>GL20 7BE</v>
          </cell>
        </row>
        <row r="3429">
          <cell r="A3429" t="str">
            <v>F216</v>
          </cell>
          <cell r="B3429" t="str">
            <v xml:space="preserve">VOLKERFITZPATRICK LTD       </v>
          </cell>
          <cell r="C3429" t="str">
            <v xml:space="preserve">COLNBROOK LOGISTICS CENTRE    </v>
          </cell>
          <cell r="D3429" t="str">
            <v xml:space="preserve">COLNBROOK BYPASS  </v>
          </cell>
          <cell r="E3429" t="str">
            <v xml:space="preserve">SLOUGH   </v>
          </cell>
          <cell r="F3429" t="str">
            <v xml:space="preserve">BERKSHIRE  </v>
          </cell>
          <cell r="G3429" t="str">
            <v xml:space="preserve">SL3 0EB </v>
          </cell>
        </row>
        <row r="3430">
          <cell r="A3430" t="str">
            <v>F217</v>
          </cell>
          <cell r="B3430" t="str">
            <v>FSD1</v>
          </cell>
          <cell r="C3430" t="str">
            <v>92 ARLESEY ROAD</v>
          </cell>
          <cell r="D3430" t="str">
            <v>HITCHIM</v>
          </cell>
          <cell r="E3430" t="str">
            <v>ICKLEFORD</v>
          </cell>
          <cell r="F3430" t="str">
            <v>HERTFORDSHIRE</v>
          </cell>
          <cell r="G3430" t="str">
            <v>SG5 3UE</v>
          </cell>
        </row>
        <row r="3431">
          <cell r="A3431" t="str">
            <v>F218</v>
          </cell>
          <cell r="B3431" t="str">
            <v xml:space="preserve">FUGRO GB LIMITED   </v>
          </cell>
          <cell r="C3431" t="str">
            <v xml:space="preserve">ARMSTRONG HOUSE, UNIT 43   </v>
          </cell>
          <cell r="D3431" t="str">
            <v>NUMBER ONE IND EST</v>
          </cell>
          <cell r="E3431" t="str">
            <v xml:space="preserve">MEDOMSLEY ROAD, CONSETT   </v>
          </cell>
          <cell r="F3431" t="str">
            <v xml:space="preserve">COUNTY DURHAM   </v>
          </cell>
          <cell r="G3431" t="str">
            <v xml:space="preserve">DH8 6TW </v>
          </cell>
        </row>
        <row r="3432">
          <cell r="A3432" t="str">
            <v>F221</v>
          </cell>
          <cell r="B3432" t="str">
            <v>FREYSSINET INTERNATIONAL</v>
          </cell>
          <cell r="C3432" t="str">
            <v>1 SUSSEX PLACE</v>
          </cell>
          <cell r="D3432" t="str">
            <v/>
          </cell>
          <cell r="E3432" t="str">
            <v>HAMMERSMITH</v>
          </cell>
          <cell r="F3432" t="str">
            <v>LONDON</v>
          </cell>
          <cell r="G3432" t="str">
            <v>W6 9EA</v>
          </cell>
        </row>
        <row r="3433">
          <cell r="A3433" t="str">
            <v>F222</v>
          </cell>
          <cell r="B3433" t="str">
            <v>FUGRO</v>
          </cell>
          <cell r="C3433" t="str">
            <v>OLD TEMPERANCE HOSPITAL</v>
          </cell>
          <cell r="D3433" t="str">
            <v>110 -112 HAMPSTEAD ROAD</v>
          </cell>
          <cell r="E3433" t="str">
            <v>CAMDEN</v>
          </cell>
          <cell r="F3433" t="str">
            <v>LONDON</v>
          </cell>
          <cell r="G3433" t="str">
            <v>NW1 3JU</v>
          </cell>
        </row>
        <row r="3434">
          <cell r="A3434" t="str">
            <v>F223A</v>
          </cell>
          <cell r="B3434" t="str">
            <v>FARM-TEC</v>
          </cell>
          <cell r="C3434" t="str">
            <v>THE STABLES, ST MARY'S BARN</v>
          </cell>
          <cell r="D3434" t="str">
            <v>MARTON IN THE FOREST</v>
          </cell>
          <cell r="E3434" t="str">
            <v>STILLINGTON, YORK</v>
          </cell>
          <cell r="F3434" t="str">
            <v>NORTH YORKSHIRE</v>
          </cell>
          <cell r="G3434" t="str">
            <v>YO61 1NH</v>
          </cell>
        </row>
        <row r="3435">
          <cell r="A3435" t="str">
            <v>F225</v>
          </cell>
          <cell r="B3435" t="str">
            <v>VOLKER FITZPATRICK LIMITED</v>
          </cell>
          <cell r="C3435" t="str">
            <v>ST ANDREWS ROAD</v>
          </cell>
          <cell r="D3435" t="str">
            <v/>
          </cell>
          <cell r="E3435" t="str">
            <v>PORT TILBURY</v>
          </cell>
          <cell r="F3435" t="str">
            <v>ESSEX</v>
          </cell>
          <cell r="G3435" t="str">
            <v>RM18 7HX</v>
          </cell>
        </row>
        <row r="3436">
          <cell r="A3436" t="str">
            <v>F226</v>
          </cell>
          <cell r="B3436" t="str">
            <v>G S FOAM CONCRETE LTD</v>
          </cell>
          <cell r="C3436" t="str">
            <v>8 PENDLEBURY ROAD</v>
          </cell>
          <cell r="D3436" t="str">
            <v/>
          </cell>
          <cell r="E3436" t="str">
            <v>GATELEY</v>
          </cell>
          <cell r="F3436" t="str">
            <v>CHESHIRE</v>
          </cell>
          <cell r="G3436" t="str">
            <v>SK8 4BH</v>
          </cell>
        </row>
        <row r="3437">
          <cell r="A3437" t="str">
            <v>F227</v>
          </cell>
          <cell r="B3437" t="str">
            <v>G S FOAM CONCRETE LTD</v>
          </cell>
          <cell r="C3437" t="str">
            <v>SCCHOOL STREET IND EST</v>
          </cell>
          <cell r="D3437" t="str">
            <v>UNIT 17 HAZEL GROVE</v>
          </cell>
          <cell r="E3437" t="str">
            <v>STOCKPORT</v>
          </cell>
          <cell r="F3437" t="str">
            <v>CHESHIRE</v>
          </cell>
          <cell r="G3437" t="str">
            <v>SK7 4RA</v>
          </cell>
        </row>
        <row r="3438">
          <cell r="A3438" t="str">
            <v>F228</v>
          </cell>
          <cell r="B3438" t="str">
            <v>FALCON CONSTRUCTION</v>
          </cell>
          <cell r="C3438" t="str">
            <v>184 LAKE ROAD EAST</v>
          </cell>
          <cell r="D3438" t="str">
            <v/>
          </cell>
          <cell r="E3438" t="str">
            <v>CYNCOED</v>
          </cell>
          <cell r="F3438" t="str">
            <v>CARDIFF</v>
          </cell>
          <cell r="G3438" t="str">
            <v>CF23 5NR</v>
          </cell>
        </row>
        <row r="3439">
          <cell r="A3439" t="str">
            <v>F229</v>
          </cell>
          <cell r="B3439" t="str">
            <v>FORESTRY ENGLAND</v>
          </cell>
          <cell r="C3439" t="str">
            <v>FORESTRY COMMISSION</v>
          </cell>
          <cell r="D3439" t="str">
            <v>ABBOTS MOSS NURSERY</v>
          </cell>
          <cell r="E3439" t="str">
            <v>OAKMERE, NORTHWICH</v>
          </cell>
          <cell r="F3439" t="str">
            <v>CHESHIRE</v>
          </cell>
          <cell r="G3439" t="str">
            <v>CW8 2ES</v>
          </cell>
        </row>
        <row r="3440">
          <cell r="A3440" t="str">
            <v>F230</v>
          </cell>
          <cell r="B3440" t="str">
            <v>FERITECH GLOBAL LIMITED</v>
          </cell>
          <cell r="C3440" t="str">
            <v>3 LEO CUB INDUSTRIAL CENTRE</v>
          </cell>
          <cell r="D3440" t="str">
            <v/>
          </cell>
          <cell r="E3440" t="str">
            <v>PENRYN</v>
          </cell>
          <cell r="F3440" t="str">
            <v>CORNWALL</v>
          </cell>
          <cell r="G3440" t="str">
            <v>TR10 9DQ</v>
          </cell>
        </row>
        <row r="3441">
          <cell r="A3441" t="str">
            <v>F231</v>
          </cell>
          <cell r="B3441" t="str">
            <v xml:space="preserve">BRITISH ENGINEERING SERVICE   </v>
          </cell>
          <cell r="C3441" t="str">
            <v xml:space="preserve">ASSET RELIABILITY STRAINSTALL </v>
          </cell>
          <cell r="D3441" t="str">
            <v>11-12 RUFFORD CRT, HARDWICK GR</v>
          </cell>
          <cell r="E3441" t="str">
            <v xml:space="preserve">HARDWICK GRANGE, WOOLSTON    </v>
          </cell>
          <cell r="F3441" t="str">
            <v>CHESHIRE</v>
          </cell>
          <cell r="G3441" t="str">
            <v>WA1 4RF</v>
          </cell>
        </row>
        <row r="3442">
          <cell r="A3442" t="str">
            <v>F232</v>
          </cell>
          <cell r="B3442" t="str">
            <v>FRASER TOOL HIRE LIMITED</v>
          </cell>
          <cell r="C3442" t="str">
            <v>BOTHWELL ROAD</v>
          </cell>
          <cell r="D3442" t="str">
            <v/>
          </cell>
          <cell r="E3442" t="str">
            <v>HAMILTON</v>
          </cell>
          <cell r="F3442" t="str">
            <v>LANARKSHIRE</v>
          </cell>
          <cell r="G3442" t="str">
            <v>ML3 0DW</v>
          </cell>
        </row>
        <row r="3443">
          <cell r="A3443" t="str">
            <v>F233</v>
          </cell>
          <cell r="B3443" t="str">
            <v xml:space="preserve">BRITISH ENGINEERING SERVICE </v>
          </cell>
          <cell r="C3443" t="str">
            <v>ASSET RELIABILITY STRAINSTALL</v>
          </cell>
          <cell r="D3443" t="str">
            <v xml:space="preserve">UNIT 718 EDDINGTON WAY       </v>
          </cell>
          <cell r="E3443" t="str">
            <v>BIRCHWOOD PARK,WARRINGTON</v>
          </cell>
          <cell r="F3443" t="str">
            <v xml:space="preserve">CHESHIRE   </v>
          </cell>
          <cell r="G3443" t="str">
            <v xml:space="preserve">WA3 6BA </v>
          </cell>
        </row>
        <row r="3444">
          <cell r="A3444" t="str">
            <v>F234</v>
          </cell>
          <cell r="B3444" t="str">
            <v>FUGRO GB MARINE LIMITED</v>
          </cell>
          <cell r="C3444" t="str">
            <v>FUGRO HOUSE</v>
          </cell>
          <cell r="D3444" t="str">
            <v>HITHERCROFT ROAD</v>
          </cell>
          <cell r="E3444" t="str">
            <v>WALLINGFORD</v>
          </cell>
          <cell r="F3444" t="str">
            <v>OXFORDSHIRE</v>
          </cell>
          <cell r="G3444" t="str">
            <v>OX10 9RB</v>
          </cell>
        </row>
        <row r="3445">
          <cell r="A3445" t="str">
            <v>F235</v>
          </cell>
          <cell r="B3445" t="str">
            <v>FUGRO GB MARINE LIMITED</v>
          </cell>
          <cell r="C3445" t="str">
            <v>GAIT 8, RESEARCH PARK SOUTH</v>
          </cell>
          <cell r="D3445" t="str">
            <v>HERIOT WATT UNIVERSITY</v>
          </cell>
          <cell r="E3445" t="str">
            <v>EDINBURGH</v>
          </cell>
          <cell r="F3445" t="str">
            <v>MIDLOTHIAN</v>
          </cell>
          <cell r="G3445" t="str">
            <v>EH14 4AP</v>
          </cell>
        </row>
        <row r="3446">
          <cell r="A3446" t="str">
            <v>F236</v>
          </cell>
          <cell r="B3446" t="str">
            <v>VOLKER FITZPATRICK LIMITED</v>
          </cell>
          <cell r="C3446" t="str">
            <v>RAMP ROAD</v>
          </cell>
          <cell r="D3446" t="str">
            <v>BIRMINGHAM AIRPORT</v>
          </cell>
          <cell r="E3446" t="str">
            <v>BIRMINGHAM</v>
          </cell>
          <cell r="F3446" t="str">
            <v>WEST MIDLANDS</v>
          </cell>
          <cell r="G3446" t="str">
            <v>B26 3QJ</v>
          </cell>
        </row>
        <row r="3447">
          <cell r="A3447" t="str">
            <v>F237</v>
          </cell>
          <cell r="B3447" t="str">
            <v>VOLKER FITZPATRICK LIMITED</v>
          </cell>
          <cell r="C3447" t="str">
            <v>CRASH GATE 5</v>
          </cell>
          <cell r="D3447" t="str">
            <v>RAF BRIZE NORTON</v>
          </cell>
          <cell r="E3447" t="str">
            <v>CARTERTON</v>
          </cell>
          <cell r="F3447" t="str">
            <v>OXFORDSHIRE</v>
          </cell>
          <cell r="G3447" t="str">
            <v>OX18 3LX</v>
          </cell>
        </row>
        <row r="3448">
          <cell r="A3448" t="str">
            <v>F238</v>
          </cell>
          <cell r="B3448" t="str">
            <v xml:space="preserve">VOLKERFITZPATRICK LIMITED   </v>
          </cell>
          <cell r="C3448" t="str">
            <v xml:space="preserve">RAF CRANWELL           </v>
          </cell>
          <cell r="D3448" t="str">
            <v xml:space="preserve">ROYAL AIR FORCE STATION B1429 </v>
          </cell>
          <cell r="E3448" t="str">
            <v>CRANWELL AVE, CRANWELL VILLAGE</v>
          </cell>
          <cell r="F3448" t="str">
            <v xml:space="preserve">SLEAFORD, LINCOLNSHIRE  </v>
          </cell>
          <cell r="G3448" t="str">
            <v>NG34 8HB</v>
          </cell>
        </row>
        <row r="3449">
          <cell r="A3449" t="str">
            <v>F239</v>
          </cell>
          <cell r="B3449" t="str">
            <v>FLOORSPAN CONTRACTS</v>
          </cell>
          <cell r="C3449" t="str">
            <v>UNIT 1</v>
          </cell>
          <cell r="D3449" t="str">
            <v>EUROPA SQUARE</v>
          </cell>
          <cell r="E3449" t="str">
            <v>EUROPA WAY</v>
          </cell>
          <cell r="F3449" t="str">
            <v>WISBECH</v>
          </cell>
          <cell r="G3449" t="str">
            <v>PE13 2UR</v>
          </cell>
        </row>
        <row r="3450">
          <cell r="A3450" t="str">
            <v>F240</v>
          </cell>
          <cell r="B3450" t="str">
            <v>F30 BUILDING PRODUCTS</v>
          </cell>
          <cell r="C3450" t="str">
            <v>RIGHT MORGAN</v>
          </cell>
          <cell r="D3450" t="str">
            <v>NEW LIDIL STORE , CAWARD WAY</v>
          </cell>
          <cell r="E3450" t="str">
            <v>MINEHEAD</v>
          </cell>
          <cell r="F3450" t="str">
            <v>SOMERSET</v>
          </cell>
          <cell r="G3450" t="str">
            <v>TA24 5BY</v>
          </cell>
        </row>
        <row r="3451">
          <cell r="A3451" t="str">
            <v>F241</v>
          </cell>
          <cell r="B3451" t="str">
            <v>FRACTECH LABORATORIES</v>
          </cell>
          <cell r="C3451" t="str">
            <v>UNIT A SCOTSWOOD PARK</v>
          </cell>
          <cell r="D3451" t="str">
            <v>FORSYTH ROAD</v>
          </cell>
          <cell r="E3451" t="str">
            <v>SHEERWATER</v>
          </cell>
          <cell r="F3451" t="str">
            <v>SURREY</v>
          </cell>
          <cell r="G3451" t="str">
            <v>GU21 5SU</v>
          </cell>
        </row>
        <row r="3452">
          <cell r="A3452" t="str">
            <v>F242</v>
          </cell>
          <cell r="B3452" t="str">
            <v>FAIRCLOTH GROUP</v>
          </cell>
          <cell r="C3452" t="str">
            <v>THE OLD LIBRARY</v>
          </cell>
          <cell r="D3452" t="str">
            <v>DUDLEY ROAD</v>
          </cell>
          <cell r="E3452" t="str">
            <v>TURNBRIDGE WELL</v>
          </cell>
          <cell r="F3452" t="str">
            <v>KENT</v>
          </cell>
          <cell r="G3452" t="str">
            <v>TN1 1LE</v>
          </cell>
        </row>
        <row r="3453">
          <cell r="A3453" t="str">
            <v>F243</v>
          </cell>
          <cell r="B3453" t="str">
            <v xml:space="preserve">F30 BUILDING PRODUCTS CARDIFF </v>
          </cell>
          <cell r="C3453" t="str">
            <v xml:space="preserve">UNIT 20                       </v>
          </cell>
          <cell r="D3453" t="str">
            <v>HITHER GREEN IND. ESTATE</v>
          </cell>
          <cell r="E3453" t="str">
            <v xml:space="preserve">CLEVEDON             </v>
          </cell>
          <cell r="F3453" t="str">
            <v xml:space="preserve">NORTH SOMERSET     </v>
          </cell>
          <cell r="G3453" t="str">
            <v>BS21 6XU</v>
          </cell>
        </row>
        <row r="3454">
          <cell r="A3454" t="str">
            <v>F244</v>
          </cell>
          <cell r="B3454" t="str">
            <v>FOSAB GLOBAL SERVICES LIMITED</v>
          </cell>
          <cell r="C3454" t="str">
            <v>141 RAWSTHORNE AVENUE</v>
          </cell>
          <cell r="D3454" t="str">
            <v>GORTON</v>
          </cell>
          <cell r="E3454" t="str">
            <v>MANCHESTER</v>
          </cell>
          <cell r="F3454" t="str">
            <v>LANCASHIRE</v>
          </cell>
          <cell r="G3454" t="str">
            <v>M18 7GA</v>
          </cell>
        </row>
        <row r="3455">
          <cell r="A3455" t="str">
            <v>F245</v>
          </cell>
          <cell r="B3455" t="str">
            <v>FINROD LTD</v>
          </cell>
          <cell r="C3455" t="str">
            <v>FOXGLOVES, THE RIDGE</v>
          </cell>
          <cell r="D3455" t="str">
            <v>LITTLE BADDOW</v>
          </cell>
          <cell r="E3455" t="str">
            <v/>
          </cell>
          <cell r="F3455" t="str">
            <v>ESSEX</v>
          </cell>
          <cell r="G3455" t="str">
            <v>CM3 4SA</v>
          </cell>
        </row>
        <row r="3456">
          <cell r="A3456" t="str">
            <v>F246</v>
          </cell>
          <cell r="B3456" t="str">
            <v>FOUNDATION PILING</v>
          </cell>
          <cell r="C3456" t="str">
            <v>ST HILDAS COLLEGE</v>
          </cell>
          <cell r="D3456" t="str">
            <v>COWLEY PLACE</v>
          </cell>
          <cell r="E3456" t="str">
            <v>OXFORD</v>
          </cell>
          <cell r="F3456" t="str">
            <v>OXFORDSHIRE</v>
          </cell>
          <cell r="G3456" t="str">
            <v>OX4 1DY</v>
          </cell>
        </row>
        <row r="3457">
          <cell r="A3457" t="str">
            <v>F247</v>
          </cell>
          <cell r="B3457" t="str">
            <v>FORCE MEASUREMENT SYSTEMS LTD</v>
          </cell>
          <cell r="C3457" t="str">
            <v>3 &amp; 5 LISTER ROAD</v>
          </cell>
          <cell r="D3457" t="str">
            <v>HILLINGTON INDUSTRIAL ESTATE</v>
          </cell>
          <cell r="E3457" t="str">
            <v>GLASGOW</v>
          </cell>
          <cell r="F3457" t="str">
            <v>LANARKSHIRE</v>
          </cell>
          <cell r="G3457" t="str">
            <v>G52 4BH</v>
          </cell>
        </row>
        <row r="3458">
          <cell r="A3458" t="str">
            <v>F248</v>
          </cell>
          <cell r="B3458" t="str">
            <v xml:space="preserve">NAUTILUS ROOFING &amp; EXT. LTD   </v>
          </cell>
          <cell r="C3458" t="str">
            <v xml:space="preserve">THE INNOVATION CENTRE        </v>
          </cell>
          <cell r="D3458" t="str">
            <v xml:space="preserve">ELY VALLEY IND. ESTATE        </v>
          </cell>
          <cell r="E3458" t="str">
            <v xml:space="preserve">PONTYCLUN                     </v>
          </cell>
          <cell r="F3458" t="str">
            <v xml:space="preserve">MID GLAMORGAN       </v>
          </cell>
          <cell r="G3458" t="str">
            <v>CF72 9DZ</v>
          </cell>
        </row>
        <row r="3459">
          <cell r="A3459" t="str">
            <v>F250</v>
          </cell>
          <cell r="B3459" t="str">
            <v>FIBERLEAN TECHNOLOGIES LTD</v>
          </cell>
          <cell r="C3459" t="str">
            <v>PAR MOOR CENTRE</v>
          </cell>
          <cell r="D3459" t="str">
            <v>PAR MOOR ROAD</v>
          </cell>
          <cell r="E3459" t="str">
            <v>PAR</v>
          </cell>
          <cell r="F3459" t="str">
            <v>CORNWALL</v>
          </cell>
          <cell r="G3459" t="str">
            <v>PL24 2SQ</v>
          </cell>
        </row>
        <row r="3460">
          <cell r="A3460" t="str">
            <v>F251</v>
          </cell>
          <cell r="B3460" t="str">
            <v>FUGRO GEOSERVICES LIMITED</v>
          </cell>
          <cell r="C3460" t="str">
            <v>MORTON PETO ROAD</v>
          </cell>
          <cell r="D3460" t="str">
            <v/>
          </cell>
          <cell r="E3460" t="str">
            <v>GREAT YARMOUTH</v>
          </cell>
          <cell r="F3460" t="str">
            <v>NORFOLK</v>
          </cell>
          <cell r="G3460" t="str">
            <v>NR31 0LT</v>
          </cell>
        </row>
        <row r="3461">
          <cell r="A3461" t="str">
            <v>F252</v>
          </cell>
          <cell r="B3461" t="str">
            <v xml:space="preserve">LAFARGE CAULDON LIMITED </v>
          </cell>
          <cell r="C3461" t="str">
            <v xml:space="preserve">CAULDON CEMENT PLANT   </v>
          </cell>
          <cell r="D3461" t="str">
            <v xml:space="preserve">YELSWAY LANE, WATERHOUSES  </v>
          </cell>
          <cell r="E3461" t="str">
            <v xml:space="preserve">STOKE-ON-TRENT     </v>
          </cell>
          <cell r="F3461" t="str">
            <v xml:space="preserve">STAFFORDSHIRE    </v>
          </cell>
          <cell r="G3461" t="str">
            <v>ST10 3EQ</v>
          </cell>
        </row>
        <row r="3462">
          <cell r="A3462" t="str">
            <v>F253</v>
          </cell>
          <cell r="B3462" t="str">
            <v>FUGRO GB MARINE LIMITED (PORT)</v>
          </cell>
          <cell r="C3462" t="str">
            <v>UNIT 16, TRAFALGAR WHARF</v>
          </cell>
          <cell r="D3462" t="str">
            <v>HAMILTON ROAD</v>
          </cell>
          <cell r="E3462" t="str">
            <v>PORTCHESTER</v>
          </cell>
          <cell r="F3462" t="str">
            <v>HAMPSHIRE</v>
          </cell>
          <cell r="G3462" t="str">
            <v>PO6 4PX</v>
          </cell>
        </row>
        <row r="3463">
          <cell r="A3463" t="str">
            <v>F258</v>
          </cell>
          <cell r="B3463" t="str">
            <v>FARLEY GREENE</v>
          </cell>
          <cell r="C3463" t="str">
            <v>UNIT 2 HATCH IND PARK</v>
          </cell>
          <cell r="D3463" t="str">
            <v>GREYWELL ROAD</v>
          </cell>
          <cell r="E3463" t="str">
            <v>MAPLEDURWELL</v>
          </cell>
          <cell r="F3463" t="str">
            <v>HAMPSHIRE</v>
          </cell>
          <cell r="G3463" t="str">
            <v>RG24 7NG</v>
          </cell>
        </row>
        <row r="3464">
          <cell r="A3464" t="str">
            <v>F263</v>
          </cell>
          <cell r="B3464" t="str">
            <v>VOLKER FITZPATRICK LIMITED</v>
          </cell>
          <cell r="C3464" t="str">
            <v>C/O BLACKLANDS PRIMARY SCHOOL</v>
          </cell>
          <cell r="D3464" t="str">
            <v>OSBORNE CLOSE</v>
          </cell>
          <cell r="E3464" t="str">
            <v>HASTINGS</v>
          </cell>
          <cell r="F3464" t="str">
            <v>EAST SUSSEX</v>
          </cell>
          <cell r="G3464" t="str">
            <v>TN34 2HU</v>
          </cell>
        </row>
        <row r="3465">
          <cell r="A3465" t="str">
            <v>F264</v>
          </cell>
          <cell r="B3465" t="str">
            <v>MARTYN FIELDING CONSULTING</v>
          </cell>
          <cell r="C3465" t="str">
            <v>8 RUFFORD RIDGE</v>
          </cell>
          <cell r="D3465" t="str">
            <v/>
          </cell>
          <cell r="E3465" t="str">
            <v>LEEDS</v>
          </cell>
          <cell r="F3465" t="str">
            <v>YORKSHIRE</v>
          </cell>
          <cell r="G3465" t="str">
            <v>LS19 7QT</v>
          </cell>
        </row>
        <row r="3466">
          <cell r="A3466" t="str">
            <v>F265</v>
          </cell>
          <cell r="B3466" t="str">
            <v>M FIELDING C/O A1 CONCRETE</v>
          </cell>
          <cell r="C3466" t="str">
            <v>HIGHFIELD FARM</v>
          </cell>
          <cell r="D3466" t="str">
            <v>BOROUGHBRIDGE ROAD</v>
          </cell>
          <cell r="E3466" t="str">
            <v>FERRENSBY, KNARESBOROUGH</v>
          </cell>
          <cell r="F3466" t="str">
            <v>NORTH YORKSHIRE</v>
          </cell>
          <cell r="G3466" t="str">
            <v>HG5 0PZ</v>
          </cell>
        </row>
        <row r="3467">
          <cell r="A3467" t="str">
            <v>F266</v>
          </cell>
          <cell r="B3467" t="str">
            <v>FUGRO GEOSERVICES</v>
          </cell>
          <cell r="C3467" t="str">
            <v>BERTA 1, ROYAL PORTBURY DOCK</v>
          </cell>
          <cell r="D3467" t="str">
            <v>PORTBURY</v>
          </cell>
          <cell r="E3467" t="str">
            <v>BRISTOL</v>
          </cell>
          <cell r="F3467" t="str">
            <v>AVON</v>
          </cell>
          <cell r="G3467" t="str">
            <v>BS20 7XE</v>
          </cell>
        </row>
        <row r="3468">
          <cell r="A3468" t="str">
            <v>F267</v>
          </cell>
          <cell r="B3468" t="str">
            <v>FIFE COUNCIL</v>
          </cell>
          <cell r="C3468" t="str">
            <v>ROTHES ROADS DEPOT</v>
          </cell>
          <cell r="D3468" t="str">
            <v>STRATHORE ROAD</v>
          </cell>
          <cell r="E3468" t="str">
            <v>THORNTON</v>
          </cell>
          <cell r="F3468" t="str">
            <v>FIFE</v>
          </cell>
          <cell r="G3468" t="str">
            <v>KY1 4DF</v>
          </cell>
        </row>
        <row r="3469">
          <cell r="A3469" t="str">
            <v>F269</v>
          </cell>
          <cell r="B3469" t="str">
            <v>VOLKER FITZPATRICK LIMITED</v>
          </cell>
          <cell r="C3469" t="str">
            <v>65 SOUTHWARK STREET</v>
          </cell>
          <cell r="D3469" t="str">
            <v/>
          </cell>
          <cell r="E3469" t="str">
            <v/>
          </cell>
          <cell r="F3469" t="str">
            <v>LONDON</v>
          </cell>
          <cell r="G3469" t="str">
            <v>SE1 0HR</v>
          </cell>
        </row>
        <row r="3470">
          <cell r="A3470" t="str">
            <v>F270</v>
          </cell>
          <cell r="B3470" t="str">
            <v>FCO</v>
          </cell>
          <cell r="C3470" t="str">
            <v>KING CHARLES STREET</v>
          </cell>
          <cell r="D3470" t="str">
            <v/>
          </cell>
          <cell r="E3470" t="str">
            <v/>
          </cell>
          <cell r="F3470" t="str">
            <v>LONDON</v>
          </cell>
          <cell r="G3470" t="str">
            <v>SW1A 2AH</v>
          </cell>
        </row>
        <row r="3471">
          <cell r="A3471" t="str">
            <v>F271</v>
          </cell>
          <cell r="B3471" t="str">
            <v>FOUND IT LTD</v>
          </cell>
          <cell r="C3471" t="str">
            <v>8 WASKERLEY CLOSE</v>
          </cell>
          <cell r="D3471" t="str">
            <v>SUNNISIDE</v>
          </cell>
          <cell r="E3471" t="str">
            <v>NEWCASTLE UPON TYNE</v>
          </cell>
          <cell r="F3471" t="str">
            <v>TYNE &amp; WEAR</v>
          </cell>
          <cell r="G3471" t="str">
            <v>NE16 5XX</v>
          </cell>
        </row>
        <row r="3472">
          <cell r="A3472" t="str">
            <v>F272</v>
          </cell>
          <cell r="B3472" t="str">
            <v>FORMER GKN SINTER METALS LTD</v>
          </cell>
          <cell r="C3472" t="str">
            <v>TRENT VALLEY ROAD</v>
          </cell>
          <cell r="D3472" t="str">
            <v/>
          </cell>
          <cell r="E3472" t="str">
            <v>LITCHFIELD</v>
          </cell>
          <cell r="F3472" t="str">
            <v>STAFFORDSHIRE</v>
          </cell>
          <cell r="G3472" t="str">
            <v>WS13 6HB</v>
          </cell>
        </row>
        <row r="3473">
          <cell r="A3473" t="str">
            <v>F274</v>
          </cell>
          <cell r="B3473" t="str">
            <v>FOUNDATION PILLING</v>
          </cell>
          <cell r="C3473" t="str">
            <v>LONDON ST PANCRAS CAMPUS</v>
          </cell>
          <cell r="D3473" t="str">
            <v>COMMERCIAL &amp; RESIDENTIAL DEVE</v>
          </cell>
          <cell r="E3473" t="str">
            <v/>
          </cell>
          <cell r="F3473" t="str">
            <v>LONDON</v>
          </cell>
          <cell r="G3473" t="str">
            <v>NW1 0RY</v>
          </cell>
        </row>
        <row r="3474">
          <cell r="A3474" t="str">
            <v>F276</v>
          </cell>
          <cell r="B3474" t="str">
            <v>FASTRACK SITE INVESTIGATIONS</v>
          </cell>
          <cell r="C3474" t="str">
            <v>TYNDALES FARM</v>
          </cell>
          <cell r="D3474" t="str">
            <v>SOUTHEND ROAD</v>
          </cell>
          <cell r="E3474" t="str">
            <v>WOODHAM MORTIMER</v>
          </cell>
          <cell r="F3474" t="str">
            <v>ESSEX</v>
          </cell>
          <cell r="G3474" t="str">
            <v>CM9 6TQ</v>
          </cell>
        </row>
        <row r="3475">
          <cell r="A3475" t="str">
            <v>F277</v>
          </cell>
          <cell r="B3475" t="str">
            <v>VOLKER FITZPATRICK</v>
          </cell>
          <cell r="C3475" t="str">
            <v>C/O CEMEX FREEMANS QUARRY</v>
          </cell>
          <cell r="D3475" t="str">
            <v>POTTERS HILL, BARROW GURNEY</v>
          </cell>
          <cell r="E3475" t="str">
            <v>BRISTOL</v>
          </cell>
          <cell r="F3475" t="str">
            <v>AVON</v>
          </cell>
          <cell r="G3475" t="str">
            <v>BS48 3XB</v>
          </cell>
        </row>
        <row r="3476">
          <cell r="A3476" t="str">
            <v>F278</v>
          </cell>
          <cell r="B3476" t="str">
            <v>FASTRACK SITE INVESTIGATIONS</v>
          </cell>
          <cell r="C3476" t="str">
            <v>12 LIME KILNS</v>
          </cell>
          <cell r="D3476" t="str">
            <v/>
          </cell>
          <cell r="E3476" t="str">
            <v>WIGSTON</v>
          </cell>
          <cell r="F3476" t="str">
            <v>LEICESTERSHIRE</v>
          </cell>
          <cell r="G3476" t="str">
            <v>LE18 3ST</v>
          </cell>
        </row>
        <row r="3477">
          <cell r="A3477" t="str">
            <v>F279</v>
          </cell>
          <cell r="B3477" t="str">
            <v xml:space="preserve">FUTURE NETWORKS INC LTD   </v>
          </cell>
          <cell r="C3477" t="str">
            <v xml:space="preserve">UNIT 12        </v>
          </cell>
          <cell r="D3477" t="str">
            <v xml:space="preserve">DOUGLAS RD IND PARK  </v>
          </cell>
          <cell r="E3477" t="str">
            <v xml:space="preserve">KINGSWOOD  </v>
          </cell>
          <cell r="F3477" t="str">
            <v xml:space="preserve">BRISTOL  </v>
          </cell>
          <cell r="G3477" t="str">
            <v>BS15 8PD</v>
          </cell>
        </row>
        <row r="3478">
          <cell r="A3478" t="str">
            <v>F280</v>
          </cell>
          <cell r="B3478" t="str">
            <v xml:space="preserve">FOUNDATION PILING LTD  </v>
          </cell>
          <cell r="C3478" t="str">
            <v xml:space="preserve">THE ROYAL &amp; ANCIENT GOLF CLUB </v>
          </cell>
          <cell r="E3478" t="str">
            <v xml:space="preserve">ST ANDREWS    </v>
          </cell>
          <cell r="F3478" t="str">
            <v xml:space="preserve">FIFE </v>
          </cell>
          <cell r="G3478" t="str">
            <v>KY16 9JD</v>
          </cell>
        </row>
        <row r="3479">
          <cell r="A3479" t="str">
            <v>F281</v>
          </cell>
          <cell r="B3479" t="str">
            <v>FIRESTOP MANUFACTURING LIMITED</v>
          </cell>
          <cell r="C3479" t="str">
            <v>UNIT 4-6 WYVERN BUILDINGS</v>
          </cell>
          <cell r="D3479" t="str">
            <v>GROVE TRADING ESTATE</v>
          </cell>
          <cell r="E3479" t="str">
            <v>DORCHESTER</v>
          </cell>
          <cell r="F3479" t="str">
            <v>DORSET</v>
          </cell>
          <cell r="G3479" t="str">
            <v>DT1 1ST</v>
          </cell>
        </row>
        <row r="3480">
          <cell r="A3480" t="str">
            <v>F282</v>
          </cell>
          <cell r="B3480" t="str">
            <v>FORTERRA BUILDING PRODUCTS LIM</v>
          </cell>
          <cell r="C3480" t="str">
            <v>DESFORD BRICKS</v>
          </cell>
          <cell r="D3480" t="str">
            <v>HEATH ROAD</v>
          </cell>
          <cell r="E3480" t="str">
            <v>DESFORD, COALVILLE</v>
          </cell>
          <cell r="F3480" t="str">
            <v>LEICESTERSHIRE</v>
          </cell>
          <cell r="G3480" t="str">
            <v>LE67 1DL</v>
          </cell>
        </row>
        <row r="3481">
          <cell r="A3481" t="str">
            <v>F284</v>
          </cell>
          <cell r="B3481" t="str">
            <v>FORTERRA BUILDING PRODUCTS LTD</v>
          </cell>
          <cell r="C3481" t="str">
            <v>5 GRANGE PARK COURT</v>
          </cell>
          <cell r="D3481" t="str">
            <v>ROMAN WAY</v>
          </cell>
          <cell r="E3481" t="str">
            <v>NORTHAMPTON</v>
          </cell>
          <cell r="F3481" t="str">
            <v>NORTHAMPTONSHIRE</v>
          </cell>
          <cell r="G3481" t="str">
            <v>NN4 5EA</v>
          </cell>
        </row>
        <row r="3482">
          <cell r="A3482" t="str">
            <v>F285</v>
          </cell>
          <cell r="B3482" t="str">
            <v>FAHEY'S CONCRETE LTD</v>
          </cell>
          <cell r="C3482" t="str">
            <v>PENINCE</v>
          </cell>
          <cell r="D3482" t="str">
            <v>PAR</v>
          </cell>
          <cell r="E3482" t="str">
            <v/>
          </cell>
          <cell r="F3482" t="str">
            <v>CORNWALL</v>
          </cell>
          <cell r="G3482" t="str">
            <v>PL24 2SX</v>
          </cell>
        </row>
        <row r="3483">
          <cell r="A3483" t="str">
            <v>F286</v>
          </cell>
          <cell r="B3483" t="str">
            <v>FORTERRA BUILDING PRODUCTS LTD</v>
          </cell>
          <cell r="C3483" t="str">
            <v xml:space="preserve">BIRCHWOOD WAY               </v>
          </cell>
          <cell r="D3483" t="str">
            <v xml:space="preserve">COTES PARK INDUSTRIAL ESTATE  </v>
          </cell>
          <cell r="E3483" t="str">
            <v xml:space="preserve">SOMERCOTES, ALFRETON  </v>
          </cell>
          <cell r="F3483" t="str">
            <v xml:space="preserve">DERBYSHIRE </v>
          </cell>
          <cell r="G3483" t="str">
            <v>DE55 4NH</v>
          </cell>
        </row>
        <row r="3484">
          <cell r="A3484" t="str">
            <v>F287</v>
          </cell>
          <cell r="B3484" t="str">
            <v>FORTERRA BUILDING PRODUCTS LTD</v>
          </cell>
          <cell r="C3484" t="str">
            <v>MEASHAM H2 BRICKWORKS</v>
          </cell>
          <cell r="D3484" t="str">
            <v>ATHERSTONE ROAD</v>
          </cell>
          <cell r="E3484" t="str">
            <v>MEASHAM, SWADLINCOTE</v>
          </cell>
          <cell r="F3484" t="str">
            <v>DERBYSHIRE</v>
          </cell>
          <cell r="G3484" t="str">
            <v>DE12 7EL</v>
          </cell>
        </row>
        <row r="3485">
          <cell r="A3485" t="str">
            <v>F288</v>
          </cell>
          <cell r="B3485" t="str">
            <v>LKAB MINERALS LTD</v>
          </cell>
          <cell r="C3485" t="str">
            <v>DIMMOCKS COTE QUARRY</v>
          </cell>
          <cell r="D3485" t="str">
            <v>A1123, DIMMOCKS COTE ROAD</v>
          </cell>
          <cell r="E3485" t="str">
            <v>WICKEN NR ELY</v>
          </cell>
          <cell r="F3485" t="str">
            <v>CAMBRIDGESHIRE</v>
          </cell>
          <cell r="G3485" t="str">
            <v>CB7 5XL</v>
          </cell>
        </row>
        <row r="3486">
          <cell r="A3486" t="str">
            <v>F289</v>
          </cell>
          <cell r="B3486" t="str">
            <v>FIFE SILICA SAND</v>
          </cell>
          <cell r="C3486" t="str">
            <v>BURROWINE MOOR QUARRY</v>
          </cell>
          <cell r="D3486" t="str">
            <v>BOGSIDE</v>
          </cell>
          <cell r="E3486" t="str">
            <v>ALLOA</v>
          </cell>
          <cell r="F3486" t="str">
            <v>CLACKMANNANSHIRE</v>
          </cell>
          <cell r="G3486" t="str">
            <v>FK10 3QD</v>
          </cell>
        </row>
        <row r="3487">
          <cell r="A3487" t="str">
            <v>F306</v>
          </cell>
          <cell r="B3487" t="str">
            <v>FORTICRETE LIMITED</v>
          </cell>
          <cell r="C3487" t="str">
            <v>ANSTONE FACTORY</v>
          </cell>
          <cell r="D3487" t="str">
            <v>KIVETON PARK STATION</v>
          </cell>
          <cell r="E3487" t="str">
            <v>SHEFFIELD</v>
          </cell>
          <cell r="F3487" t="str">
            <v>SOUTH YORKSHIRE</v>
          </cell>
          <cell r="G3487" t="str">
            <v>S26 6NP</v>
          </cell>
        </row>
        <row r="3488">
          <cell r="A3488" t="str">
            <v>F307</v>
          </cell>
          <cell r="B3488" t="str">
            <v>LEIGHTON BUZZARD FORTICRETE</v>
          </cell>
          <cell r="C3488" t="str">
            <v>BOSS AVENUE</v>
          </cell>
          <cell r="D3488" t="str">
            <v/>
          </cell>
          <cell r="E3488" t="str">
            <v>LEIGHTON BUZZARD</v>
          </cell>
          <cell r="F3488" t="str">
            <v>BEDFORDSHIRE</v>
          </cell>
          <cell r="G3488" t="str">
            <v>LU7 4SD</v>
          </cell>
        </row>
        <row r="3489">
          <cell r="A3489" t="str">
            <v>F308</v>
          </cell>
          <cell r="B3489" t="str">
            <v>FLATLEY CONSTRUCTION LTD</v>
          </cell>
          <cell r="C3489" t="str">
            <v>501 CENTENNIAL PARK</v>
          </cell>
          <cell r="D3489" t="str">
            <v>CENTENNIAL AVENUE</v>
          </cell>
          <cell r="E3489" t="str">
            <v>ELSTREE, BOREHAMWOOD</v>
          </cell>
          <cell r="F3489" t="str">
            <v>HERTFORDSHIRE</v>
          </cell>
          <cell r="G3489" t="str">
            <v>WD6 3FG</v>
          </cell>
        </row>
        <row r="3490">
          <cell r="A3490" t="str">
            <v>F309</v>
          </cell>
          <cell r="B3490" t="str">
            <v>FLATLEY CONSTRUCTION LTD</v>
          </cell>
          <cell r="C3490" t="str">
            <v>VICTORIA EMBANKMENT FORSHORE</v>
          </cell>
          <cell r="D3490" t="str">
            <v/>
          </cell>
          <cell r="E3490" t="str">
            <v/>
          </cell>
          <cell r="F3490" t="str">
            <v>LONDON</v>
          </cell>
          <cell r="G3490" t="str">
            <v>WC2N 5DJ</v>
          </cell>
        </row>
        <row r="3491">
          <cell r="A3491" t="str">
            <v>F310</v>
          </cell>
          <cell r="B3491" t="str">
            <v>FLATLEY CONSTRUCTION LTD</v>
          </cell>
          <cell r="C3491" t="str">
            <v>THE SWAN SCHOOL</v>
          </cell>
          <cell r="D3491" t="str">
            <v>MARSTON</v>
          </cell>
          <cell r="E3491" t="str">
            <v>OXFORD</v>
          </cell>
          <cell r="F3491" t="str">
            <v>OXFORDSHIRE</v>
          </cell>
          <cell r="G3491" t="str">
            <v>OX3 0PJ</v>
          </cell>
        </row>
        <row r="3492">
          <cell r="A3492" t="str">
            <v>F311</v>
          </cell>
          <cell r="B3492" t="str">
            <v>FLATLEY CONSTRUCTION LTD</v>
          </cell>
          <cell r="C3492" t="str">
            <v>102-104 STATION ROAD</v>
          </cell>
          <cell r="D3492" t="str">
            <v/>
          </cell>
          <cell r="E3492" t="str">
            <v>EDGWARE</v>
          </cell>
          <cell r="F3492" t="str">
            <v>LONDON</v>
          </cell>
          <cell r="G3492" t="str">
            <v>HA8 7AA</v>
          </cell>
        </row>
        <row r="3493">
          <cell r="A3493" t="str">
            <v>F313</v>
          </cell>
          <cell r="B3493" t="str">
            <v>VOLKER FITZPATRICK LIMITED</v>
          </cell>
          <cell r="C3493" t="str">
            <v>ARGOSY BUILDING</v>
          </cell>
          <cell r="D3493" t="str">
            <v>BIRMINGHAM AIRPORT CARGO</v>
          </cell>
          <cell r="E3493" t="str">
            <v>SOLIHILL, BIRMINGHAM</v>
          </cell>
          <cell r="F3493" t="str">
            <v>WEST MIDLANDS</v>
          </cell>
          <cell r="G3493" t="str">
            <v>B26 3QN</v>
          </cell>
        </row>
        <row r="3494">
          <cell r="A3494" t="str">
            <v>F314</v>
          </cell>
          <cell r="B3494" t="str">
            <v>THE FLANAGAN GROUP</v>
          </cell>
          <cell r="C3494" t="str">
            <v>143 ATLANTIC HOUSE</v>
          </cell>
          <cell r="D3494" t="str">
            <v>SEFTON STREET</v>
          </cell>
          <cell r="E3494" t="str">
            <v>LIVERPOOL</v>
          </cell>
          <cell r="F3494" t="str">
            <v>MERSEYSIDE</v>
          </cell>
          <cell r="G3494" t="str">
            <v>L8 5SN</v>
          </cell>
        </row>
        <row r="3495">
          <cell r="A3495" t="str">
            <v>F315</v>
          </cell>
          <cell r="B3495" t="str">
            <v>FOREVER FUELS</v>
          </cell>
          <cell r="C3495" t="str">
            <v>225 BLACKAMOOR LANE</v>
          </cell>
          <cell r="D3495" t="str">
            <v/>
          </cell>
          <cell r="E3495" t="str">
            <v>MAIDENHEAD</v>
          </cell>
          <cell r="F3495" t="str">
            <v>BERKSHIRE</v>
          </cell>
          <cell r="G3495" t="str">
            <v>SL6 8RT</v>
          </cell>
        </row>
        <row r="3496">
          <cell r="A3496" t="str">
            <v>F316</v>
          </cell>
          <cell r="B3496" t="str">
            <v>FORTERRA</v>
          </cell>
          <cell r="C3496" t="str">
            <v>TUFTHORN AVENUE</v>
          </cell>
          <cell r="D3496" t="str">
            <v/>
          </cell>
          <cell r="E3496" t="str">
            <v>COLEFORD</v>
          </cell>
          <cell r="F3496" t="str">
            <v>GLOUCESTERSHIRE</v>
          </cell>
          <cell r="G3496" t="str">
            <v>GL16 8PR</v>
          </cell>
        </row>
        <row r="3497">
          <cell r="A3497" t="str">
            <v>F317</v>
          </cell>
          <cell r="B3497" t="str">
            <v>MIKE FOX</v>
          </cell>
          <cell r="C3497" t="str">
            <v>13 SANDBANKS ROAD</v>
          </cell>
          <cell r="D3497" t="str">
            <v/>
          </cell>
          <cell r="E3497" t="str">
            <v>POOLE</v>
          </cell>
          <cell r="F3497" t="str">
            <v>DORSET</v>
          </cell>
          <cell r="G3497" t="str">
            <v>BH14 8AG</v>
          </cell>
        </row>
        <row r="3498">
          <cell r="A3498" t="str">
            <v>F318</v>
          </cell>
          <cell r="B3498" t="str">
            <v>FIELD STUDIES COUNCIL</v>
          </cell>
          <cell r="C3498" t="str">
            <v>MALHAM TARN FIELD CENTRE</v>
          </cell>
          <cell r="D3498" t="str">
            <v/>
          </cell>
          <cell r="E3498" t="str">
            <v>SETTLE</v>
          </cell>
          <cell r="F3498" t="str">
            <v>YORKSHIRE</v>
          </cell>
          <cell r="G3498" t="str">
            <v>BD24 9PU</v>
          </cell>
        </row>
        <row r="3499">
          <cell r="A3499" t="str">
            <v>F319</v>
          </cell>
          <cell r="B3499" t="str">
            <v>FOUR QUARTERS CONSTRUCTION</v>
          </cell>
          <cell r="C3499" t="str">
            <v>LITTLE GREEN STREET</v>
          </cell>
          <cell r="D3499" t="str">
            <v>KENTISH TOWN</v>
          </cell>
          <cell r="E3499" t="str">
            <v/>
          </cell>
          <cell r="F3499" t="str">
            <v>LONDON</v>
          </cell>
          <cell r="G3499" t="str">
            <v>NW5 1BL</v>
          </cell>
        </row>
        <row r="3500">
          <cell r="A3500" t="str">
            <v>F320</v>
          </cell>
          <cell r="B3500" t="str">
            <v>INTETRADE LTD</v>
          </cell>
          <cell r="C3500" t="str">
            <v>C/O FENCO ALDRIDGE LTD</v>
          </cell>
          <cell r="D3500" t="str">
            <v>WILLEN WORKS, WILLEN ROAD</v>
          </cell>
          <cell r="E3500" t="str">
            <v>NEWPORT PAGNELL</v>
          </cell>
          <cell r="F3500" t="str">
            <v>BUCKINGHAMSHIRE</v>
          </cell>
          <cell r="G3500" t="str">
            <v>MK16 0DG</v>
          </cell>
        </row>
        <row r="3501">
          <cell r="A3501" t="str">
            <v>F321</v>
          </cell>
          <cell r="B3501" t="str">
            <v>FORMADOME UK</v>
          </cell>
          <cell r="C3501" t="str">
            <v>15 GRANGE ROAD</v>
          </cell>
          <cell r="D3501" t="str">
            <v>SALTFORD</v>
          </cell>
          <cell r="E3501" t="str">
            <v>BRISTOL</v>
          </cell>
          <cell r="F3501" t="str">
            <v>AVON</v>
          </cell>
          <cell r="G3501" t="str">
            <v>BS31 3AH</v>
          </cell>
        </row>
        <row r="3502">
          <cell r="A3502" t="str">
            <v>F322</v>
          </cell>
          <cell r="B3502" t="str">
            <v>FACE CONSULTANTS LTD</v>
          </cell>
          <cell r="C3502" t="str">
            <v>DENE HOUSE, NORTH ROAD</v>
          </cell>
          <cell r="D3502" t="str">
            <v>KIRKBURTON</v>
          </cell>
          <cell r="E3502" t="str">
            <v>HUDDERSFIELD</v>
          </cell>
          <cell r="F3502" t="str">
            <v>YORKSHIRE</v>
          </cell>
          <cell r="G3502" t="str">
            <v>HD8 0RW</v>
          </cell>
        </row>
        <row r="3503">
          <cell r="A3503" t="str">
            <v>F323</v>
          </cell>
          <cell r="B3503" t="str">
            <v>FLO JV C410 TIDEWAY CENTRAL</v>
          </cell>
          <cell r="C3503" t="str">
            <v>CREMORNE WHARF SITE, LOTS RD</v>
          </cell>
          <cell r="D3503" t="str">
            <v>PUMPING STATION, 19 LOTS RD</v>
          </cell>
          <cell r="E3503" t="str">
            <v>CREMORNE</v>
          </cell>
          <cell r="F3503" t="str">
            <v>LONDON</v>
          </cell>
          <cell r="G3503" t="str">
            <v>SW10 0QH</v>
          </cell>
        </row>
        <row r="3504">
          <cell r="A3504" t="str">
            <v>F324</v>
          </cell>
          <cell r="B3504" t="str">
            <v>FLATLEY CONSTRUCTION</v>
          </cell>
          <cell r="C3504" t="str">
            <v>52 SYDENHAM ROAD</v>
          </cell>
          <cell r="D3504" t="str">
            <v/>
          </cell>
          <cell r="E3504" t="str">
            <v>CROYDON</v>
          </cell>
          <cell r="F3504" t="str">
            <v>SURREY</v>
          </cell>
          <cell r="G3504" t="str">
            <v>CR0 2EF</v>
          </cell>
        </row>
        <row r="3505">
          <cell r="A3505" t="str">
            <v>F326</v>
          </cell>
          <cell r="B3505" t="str">
            <v>J F FLOORING LTD</v>
          </cell>
          <cell r="C3505" t="str">
            <v>POND COTTAGE</v>
          </cell>
          <cell r="D3505" t="str">
            <v>WROTHAM PARK</v>
          </cell>
          <cell r="E3505" t="str">
            <v>WROTHAM</v>
          </cell>
          <cell r="F3505" t="str">
            <v>KENT</v>
          </cell>
          <cell r="G3505" t="str">
            <v>TN15 7RE</v>
          </cell>
        </row>
        <row r="3506">
          <cell r="A3506" t="str">
            <v>F327</v>
          </cell>
          <cell r="B3506" t="str">
            <v>FORTERRA BUILDING PRODUCTS LTD</v>
          </cell>
          <cell r="C3506" t="str">
            <v>HOVERINGHAM WORKS</v>
          </cell>
          <cell r="D3506" t="str">
            <v>HOVERINGHAM LANE</v>
          </cell>
          <cell r="E3506" t="str">
            <v>NOTTINGHAM</v>
          </cell>
          <cell r="F3506" t="str">
            <v>NOTTINGHAMSHIRE</v>
          </cell>
          <cell r="G3506" t="str">
            <v>NG14 7JX</v>
          </cell>
        </row>
        <row r="3507">
          <cell r="A3507" t="str">
            <v>F329</v>
          </cell>
          <cell r="B3507" t="str">
            <v>FALCON STRUCTURAL REPAIRS LTD</v>
          </cell>
          <cell r="C3507" t="str">
            <v>UNIT 12, ORWELL COURT</v>
          </cell>
          <cell r="D3507" t="str">
            <v>HURRICANE WAY</v>
          </cell>
          <cell r="E3507" t="str">
            <v>WICKFORD</v>
          </cell>
          <cell r="F3507" t="str">
            <v>ESSEX</v>
          </cell>
          <cell r="G3507" t="str">
            <v>SS11 8YL</v>
          </cell>
        </row>
        <row r="3508">
          <cell r="A3508" t="str">
            <v>F330</v>
          </cell>
          <cell r="B3508" t="str">
            <v>TURNER FREE SCHOOL</v>
          </cell>
          <cell r="C3508" t="str">
            <v>C/O FOUNDATION PILING LTD</v>
          </cell>
          <cell r="D3508" t="str">
            <v>THE KILN LANE</v>
          </cell>
          <cell r="E3508" t="str">
            <v>FOLKSTONE</v>
          </cell>
          <cell r="F3508" t="str">
            <v>KENT</v>
          </cell>
          <cell r="G3508" t="str">
            <v>CT19 4PB</v>
          </cell>
        </row>
        <row r="3509">
          <cell r="A3509" t="str">
            <v>F331</v>
          </cell>
          <cell r="B3509" t="str">
            <v>FOREST FUELS LTD</v>
          </cell>
          <cell r="C3509" t="str">
            <v>OKEHAMPTON BUSINESS CENTRE</v>
          </cell>
          <cell r="D3509" t="str">
            <v>HIGHER STOCKLEY MEAD</v>
          </cell>
          <cell r="E3509" t="str">
            <v>OKEHAMPTON</v>
          </cell>
          <cell r="F3509" t="str">
            <v>DEVON</v>
          </cell>
          <cell r="G3509" t="str">
            <v>EX20 1FJ</v>
          </cell>
        </row>
        <row r="3510">
          <cell r="A3510" t="str">
            <v>F332</v>
          </cell>
          <cell r="B3510" t="str">
            <v>FOURPHASE LTD</v>
          </cell>
          <cell r="C3510" t="str">
            <v>35 ABERCROMBIE COURT</v>
          </cell>
          <cell r="D3510" t="str">
            <v>WESTHILL</v>
          </cell>
          <cell r="E3510" t="str">
            <v>ABERDEEN</v>
          </cell>
          <cell r="F3510" t="str">
            <v>ABERDEENSHIRE</v>
          </cell>
          <cell r="G3510" t="str">
            <v>AB32 6FE</v>
          </cell>
        </row>
        <row r="3511">
          <cell r="A3511" t="str">
            <v>F333</v>
          </cell>
          <cell r="B3511" t="str">
            <v>RMEC LTD</v>
          </cell>
          <cell r="C3511" t="str">
            <v>COTTON OF PITKENNEDY</v>
          </cell>
          <cell r="D3511" t="str">
            <v/>
          </cell>
          <cell r="E3511" t="str">
            <v>NEAR FORFAR</v>
          </cell>
          <cell r="F3511" t="str">
            <v>ANGUS</v>
          </cell>
          <cell r="G3511" t="str">
            <v>DD8 2UH</v>
          </cell>
        </row>
        <row r="3512">
          <cell r="A3512" t="str">
            <v>F334</v>
          </cell>
          <cell r="B3512" t="str">
            <v>FORWARD WORKING GENERATION LTD</v>
          </cell>
          <cell r="C3512" t="str">
            <v>UNIT 5 CITY BUSINESS CENTRE</v>
          </cell>
          <cell r="D3512" t="str">
            <v>MARSHWOOD CLOSE</v>
          </cell>
          <cell r="E3512" t="str">
            <v>CANTERBURY</v>
          </cell>
          <cell r="F3512" t="str">
            <v>KENT</v>
          </cell>
          <cell r="G3512" t="str">
            <v>CT1 1DX</v>
          </cell>
        </row>
        <row r="3513">
          <cell r="A3513" t="str">
            <v>F335</v>
          </cell>
          <cell r="B3513" t="str">
            <v>FORWARD INDUSTRIAL</v>
          </cell>
          <cell r="C3513" t="str">
            <v>UNIT 2, 3 AND 4 TYSELEY PARK</v>
          </cell>
          <cell r="D3513" t="str">
            <v>WHARFDALE ROAD</v>
          </cell>
          <cell r="E3513" t="str">
            <v>BIRMINGHAM</v>
          </cell>
          <cell r="F3513" t="str">
            <v>WEST MIDLANDS</v>
          </cell>
          <cell r="G3513" t="str">
            <v>B11 2DF</v>
          </cell>
        </row>
        <row r="3514">
          <cell r="A3514" t="str">
            <v>F336</v>
          </cell>
          <cell r="B3514" t="str">
            <v>VOLKER FITZPATRICK LTD</v>
          </cell>
          <cell r="C3514" t="str">
            <v>SITE OFFICE</v>
          </cell>
          <cell r="D3514" t="str">
            <v>GOREFIELD ROAD</v>
          </cell>
          <cell r="E3514" t="str">
            <v>LONDON STANSTED AIRPORT</v>
          </cell>
          <cell r="F3514" t="str">
            <v>STANSTED</v>
          </cell>
          <cell r="G3514" t="str">
            <v>CM24 1PP</v>
          </cell>
        </row>
        <row r="3515">
          <cell r="A3515" t="str">
            <v>F337</v>
          </cell>
          <cell r="B3515" t="str">
            <v>FOUNDING DRINKS LTD</v>
          </cell>
          <cell r="C3515" t="str">
            <v>BEACHAMWELL HOUSE</v>
          </cell>
          <cell r="D3515" t="str">
            <v>BEACHAMWELL ROAD</v>
          </cell>
          <cell r="E3515" t="str">
            <v>SWAFFHAM</v>
          </cell>
          <cell r="F3515" t="str">
            <v>NORFOLK</v>
          </cell>
          <cell r="G3515" t="str">
            <v>PE37 8BJ</v>
          </cell>
        </row>
        <row r="3516">
          <cell r="A3516" t="str">
            <v>F338</v>
          </cell>
          <cell r="B3516" t="str">
            <v>FARRANS CONSTRUCTION LTD</v>
          </cell>
          <cell r="C3516" t="str">
            <v>99 KINGSWAY</v>
          </cell>
          <cell r="D3516" t="str">
            <v>DUNMURRY</v>
          </cell>
          <cell r="E3516" t="str">
            <v>BELFAST</v>
          </cell>
          <cell r="F3516" t="str">
            <v>CO. ANTRIM</v>
          </cell>
          <cell r="G3516" t="str">
            <v>BT17 9NU</v>
          </cell>
        </row>
        <row r="3517">
          <cell r="A3517" t="str">
            <v>F339</v>
          </cell>
          <cell r="B3517" t="str">
            <v>FARRANS CONSTRUCTION LTD</v>
          </cell>
          <cell r="C3517" t="str">
            <v>DRY DOCK 2</v>
          </cell>
          <cell r="D3517" t="str">
            <v>1471 SOUTH STREET</v>
          </cell>
          <cell r="E3517" t="str">
            <v>GLASGOW</v>
          </cell>
          <cell r="F3517" t="str">
            <v>LANARKSHIRE</v>
          </cell>
          <cell r="G3517" t="str">
            <v>G14 0XN</v>
          </cell>
        </row>
        <row r="3518">
          <cell r="A3518" t="str">
            <v>F340</v>
          </cell>
          <cell r="B3518" t="str">
            <v>FASTAWAY SERVICES UK LTD</v>
          </cell>
          <cell r="C3518" t="str">
            <v>UNIT 3 CHANCEL PLACE</v>
          </cell>
          <cell r="D3518" t="str">
            <v>OFF BOYER STREET</v>
          </cell>
          <cell r="E3518" t="str">
            <v>DERBY</v>
          </cell>
          <cell r="F3518" t="str">
            <v>DERBYSHIRE</v>
          </cell>
          <cell r="G3518" t="str">
            <v>DE22 3SH</v>
          </cell>
        </row>
        <row r="3519">
          <cell r="A3519" t="str">
            <v>F341</v>
          </cell>
          <cell r="B3519" t="str">
            <v>FREYSSINET</v>
          </cell>
          <cell r="C3519" t="str">
            <v>OUSE BRIDGE SITE COMPOUND</v>
          </cell>
          <cell r="D3519" t="str">
            <v>BOOTHFERRRY LODGE</v>
          </cell>
          <cell r="E3519" t="str">
            <v>BOOTHFERRY COMPOUND, HOWDEN</v>
          </cell>
          <cell r="F3519" t="str">
            <v>WEST YORKSHIRE</v>
          </cell>
          <cell r="G3519" t="str">
            <v>DN14 7DR</v>
          </cell>
        </row>
        <row r="3520">
          <cell r="A3520" t="str">
            <v>F342</v>
          </cell>
          <cell r="B3520" t="str">
            <v>CMTL LIMITED</v>
          </cell>
          <cell r="C3520" t="str">
            <v>ALNWICK LODGE</v>
          </cell>
          <cell r="D3520" t="str">
            <v>WEST CAWLWDGE PARK</v>
          </cell>
          <cell r="E3520" t="str">
            <v>ALNWICK</v>
          </cell>
          <cell r="F3520" t="str">
            <v>NORTHUMBERLAND</v>
          </cell>
          <cell r="G3520" t="str">
            <v>NE66 2HJ</v>
          </cell>
        </row>
        <row r="3521">
          <cell r="A3521" t="str">
            <v>F343</v>
          </cell>
          <cell r="B3521" t="str">
            <v>FOUNDATION PILING LTD</v>
          </cell>
          <cell r="C3521" t="str">
            <v>IFTON INDUSTRIAL ESTATE</v>
          </cell>
          <cell r="D3521" t="str">
            <v>GLYN MORLAS LANE</v>
          </cell>
          <cell r="E3521" t="str">
            <v>ST MARTIN'S, OSWESTRY</v>
          </cell>
          <cell r="F3521" t="str">
            <v>SHROPSHIRE</v>
          </cell>
          <cell r="G3521" t="str">
            <v>SY11 3DA</v>
          </cell>
        </row>
        <row r="3522">
          <cell r="A3522" t="str">
            <v>F344</v>
          </cell>
          <cell r="B3522" t="str">
            <v>FOUNDATION PILING</v>
          </cell>
          <cell r="C3522" t="str">
            <v>SECTION 3</v>
          </cell>
          <cell r="D3522" t="str">
            <v>ERMINE STREET COMPOUND</v>
          </cell>
          <cell r="E3522" t="str">
            <v>HUNTINGDON</v>
          </cell>
          <cell r="F3522" t="str">
            <v>CAMBRIDGESHIRE</v>
          </cell>
          <cell r="G3522" t="str">
            <v>PE29 2NX</v>
          </cell>
        </row>
        <row r="3523">
          <cell r="A3523" t="str">
            <v>F345</v>
          </cell>
          <cell r="B3523" t="str">
            <v>ACCRINGTON BRICKS</v>
          </cell>
          <cell r="C3523" t="str">
            <v>WHINNEY HILL ROAD</v>
          </cell>
          <cell r="D3523" t="str">
            <v/>
          </cell>
          <cell r="E3523" t="str">
            <v>ACCRINGTON</v>
          </cell>
          <cell r="F3523" t="str">
            <v>CO.DURHAM</v>
          </cell>
          <cell r="G3523" t="str">
            <v>BB5 6NR</v>
          </cell>
        </row>
        <row r="3524">
          <cell r="A3524" t="str">
            <v>F346</v>
          </cell>
          <cell r="B3524" t="str">
            <v>FARRANS</v>
          </cell>
          <cell r="C3524" t="str">
            <v>HARROT HILL PUMPING STATION</v>
          </cell>
          <cell r="D3524" t="str">
            <v>ELLERBERK BROW, BRIGHAM</v>
          </cell>
          <cell r="E3524" t="str">
            <v>COCKERMOUTH</v>
          </cell>
          <cell r="F3524" t="str">
            <v>CUMBRIA</v>
          </cell>
          <cell r="G3524" t="str">
            <v>CA13 0SY</v>
          </cell>
        </row>
        <row r="3525">
          <cell r="A3525" t="str">
            <v>F347</v>
          </cell>
          <cell r="B3525" t="str">
            <v>REBIO TECHNOLOGIES LIMITED</v>
          </cell>
          <cell r="C3525" t="str">
            <v>UNIT 59 DUNSFOLD PARK</v>
          </cell>
          <cell r="D3525" t="str">
            <v>STOVOLDS HILL</v>
          </cell>
          <cell r="E3525" t="str">
            <v>CANLEIGH</v>
          </cell>
          <cell r="F3525" t="str">
            <v>SURREY</v>
          </cell>
          <cell r="G3525" t="str">
            <v>GU6 8TB</v>
          </cell>
        </row>
        <row r="3526">
          <cell r="A3526" t="str">
            <v>F348</v>
          </cell>
          <cell r="B3526" t="str">
            <v>FALCO CONSTRUCTION</v>
          </cell>
          <cell r="C3526" t="str">
            <v>PROSPECT HOUSE</v>
          </cell>
          <cell r="D3526" t="str">
            <v>20 BEEBY ROAD</v>
          </cell>
          <cell r="E3526" t="str">
            <v/>
          </cell>
          <cell r="F3526" t="str">
            <v>LONDON</v>
          </cell>
          <cell r="G3526" t="str">
            <v>E16 1QJ</v>
          </cell>
        </row>
        <row r="3527">
          <cell r="A3527" t="str">
            <v>F349</v>
          </cell>
          <cell r="B3527" t="str">
            <v>FLUOR UK LIMITED</v>
          </cell>
          <cell r="C3527" t="str">
            <v>30 FORESTER CLOSE</v>
          </cell>
          <cell r="D3527" t="str">
            <v/>
          </cell>
          <cell r="E3527" t="str">
            <v>HARTLEPOOL</v>
          </cell>
          <cell r="F3527" t="str">
            <v>CO. DURHAM</v>
          </cell>
          <cell r="G3527" t="str">
            <v>TS25 1JE</v>
          </cell>
        </row>
        <row r="3528">
          <cell r="A3528" t="str">
            <v>F350</v>
          </cell>
          <cell r="B3528" t="str">
            <v>DAVID FLYNN LTD</v>
          </cell>
          <cell r="C3528" t="str">
            <v>1A YOULGREAVE DRIVE</v>
          </cell>
          <cell r="D3528" t="str">
            <v>FREEHVILLE</v>
          </cell>
          <cell r="E3528" t="str">
            <v>SHEFFIELD</v>
          </cell>
          <cell r="F3528" t="str">
            <v>SOUTH YORKSHIRE</v>
          </cell>
          <cell r="G3528" t="str">
            <v>S12 4SD</v>
          </cell>
        </row>
        <row r="3529">
          <cell r="A3529" t="str">
            <v>F351</v>
          </cell>
          <cell r="B3529" t="str">
            <v>FOUNDATION PILING LTD</v>
          </cell>
          <cell r="C3529" t="str">
            <v>TURNER FREE SCHOOL</v>
          </cell>
          <cell r="D3529" t="str">
            <v>THE KILN LANE</v>
          </cell>
          <cell r="E3529" t="str">
            <v>FOLKESTONE</v>
          </cell>
          <cell r="F3529" t="str">
            <v>KENT</v>
          </cell>
          <cell r="G3529" t="str">
            <v>CT19 4RJ</v>
          </cell>
        </row>
        <row r="3530">
          <cell r="A3530" t="str">
            <v>F352</v>
          </cell>
          <cell r="B3530" t="str">
            <v>FOUNDATION PILING LTD</v>
          </cell>
          <cell r="C3530" t="str">
            <v>PINEWOOD STUDIO</v>
          </cell>
          <cell r="D3530" t="str">
            <v>PINEWOOD ROAD</v>
          </cell>
          <cell r="E3530" t="str">
            <v>IVER HEATH</v>
          </cell>
          <cell r="F3530" t="str">
            <v>BUCKINGHAMSHIRE</v>
          </cell>
          <cell r="G3530" t="str">
            <v>SL0 0NH</v>
          </cell>
        </row>
        <row r="3531">
          <cell r="A3531" t="str">
            <v>F353</v>
          </cell>
          <cell r="B3531" t="str">
            <v>FLATLEY CONSTRUCTION LTD</v>
          </cell>
          <cell r="C3531" t="str">
            <v>WHITE PARK (OPPOSITE ESSO)</v>
          </cell>
          <cell r="D3531" t="str">
            <v>ELSTREE HILL S</v>
          </cell>
          <cell r="E3531" t="str">
            <v>BOREHAMWOOD</v>
          </cell>
          <cell r="F3531" t="str">
            <v>HERTFORDSHIRE</v>
          </cell>
          <cell r="G3531" t="str">
            <v>WD6 3BL</v>
          </cell>
        </row>
        <row r="3532">
          <cell r="A3532" t="str">
            <v>F354</v>
          </cell>
          <cell r="B3532" t="str">
            <v xml:space="preserve">VOLKER FITZPATRICK LTD        </v>
          </cell>
          <cell r="C3532" t="str">
            <v xml:space="preserve">11 THE GREEN      </v>
          </cell>
          <cell r="D3532" t="str">
            <v xml:space="preserve">SNAILWELL                     </v>
          </cell>
          <cell r="E3532" t="str">
            <v xml:space="preserve">NEWMARKET  </v>
          </cell>
          <cell r="F3532" t="str">
            <v xml:space="preserve">SUFFOLK    </v>
          </cell>
          <cell r="G3532" t="str">
            <v xml:space="preserve">CB8 7LT </v>
          </cell>
        </row>
        <row r="3533">
          <cell r="A3533" t="str">
            <v>F355</v>
          </cell>
          <cell r="B3533" t="str">
            <v>FEARN PLANT LTD</v>
          </cell>
          <cell r="C3533" t="str">
            <v>PLOTWOOD</v>
          </cell>
          <cell r="D3533" t="str">
            <v>THORNEY ROAD</v>
          </cell>
          <cell r="E3533" t="str">
            <v>WIGSLEY, NEWARK</v>
          </cell>
          <cell r="F3533" t="str">
            <v>NOTTINGHAMSHIRE</v>
          </cell>
          <cell r="G3533" t="str">
            <v>NG23 7ER</v>
          </cell>
        </row>
        <row r="3534">
          <cell r="A3534" t="str">
            <v>F356</v>
          </cell>
          <cell r="B3534" t="str">
            <v>FREYSSINET LIMITED</v>
          </cell>
          <cell r="C3534" t="str">
            <v>JACKSON CIVIL ENGINEERING</v>
          </cell>
          <cell r="D3534" t="str">
            <v/>
          </cell>
          <cell r="E3534" t="str">
            <v>CHARLIE BROWNS ROUNDABOUT</v>
          </cell>
          <cell r="F3534" t="str">
            <v>LONDON</v>
          </cell>
          <cell r="G3534" t="str">
            <v>E18 1HB</v>
          </cell>
        </row>
        <row r="3535">
          <cell r="A3535" t="str">
            <v>F357</v>
          </cell>
          <cell r="B3535" t="str">
            <v>FLO JV</v>
          </cell>
          <cell r="C3535" t="str">
            <v>C410 TIDEWAY CENTRAL</v>
          </cell>
          <cell r="D3535" t="str">
            <v>HEATHWELL SITE</v>
          </cell>
          <cell r="E3535" t="str">
            <v/>
          </cell>
          <cell r="F3535" t="str">
            <v>LONDON</v>
          </cell>
          <cell r="G3535" t="str">
            <v>SW8 5DA</v>
          </cell>
        </row>
        <row r="3536">
          <cell r="A3536" t="str">
            <v>F358</v>
          </cell>
          <cell r="B3536" t="str">
            <v>FORWARDPLUS LTD</v>
          </cell>
          <cell r="C3536" t="str">
            <v>18 ASHLEY ROAD</v>
          </cell>
          <cell r="D3536" t="str">
            <v/>
          </cell>
          <cell r="E3536" t="str">
            <v>MANCHESTER</v>
          </cell>
          <cell r="F3536" t="str">
            <v>GREATER MANCHESTER</v>
          </cell>
          <cell r="G3536" t="str">
            <v>M43 6WP</v>
          </cell>
        </row>
        <row r="3537">
          <cell r="A3537" t="str">
            <v>F359</v>
          </cell>
          <cell r="B3537" t="str">
            <v>FARNCOMBE CONSTRUCTION</v>
          </cell>
          <cell r="C3537" t="str">
            <v>1 JOHN NORMAN GROVE</v>
          </cell>
          <cell r="D3537" t="str">
            <v/>
          </cell>
          <cell r="E3537" t="str">
            <v>LIGHTWATER</v>
          </cell>
          <cell r="F3537" t="str">
            <v>SURREY</v>
          </cell>
          <cell r="G3537" t="str">
            <v>GU18 5AD</v>
          </cell>
        </row>
        <row r="3538">
          <cell r="A3538" t="str">
            <v>F360</v>
          </cell>
          <cell r="B3538" t="str">
            <v>FLATLEY CONSTRUCTION</v>
          </cell>
          <cell r="C3538" t="str">
            <v>GRAPHITE SQUARE</v>
          </cell>
          <cell r="D3538" t="str">
            <v xml:space="preserve">WORGAN STREET          </v>
          </cell>
          <cell r="E3538" t="str">
            <v xml:space="preserve">VAUXHALL     </v>
          </cell>
          <cell r="F3538" t="str">
            <v>LONDON</v>
          </cell>
          <cell r="G3538" t="str">
            <v>SE11 5EE</v>
          </cell>
        </row>
        <row r="3539">
          <cell r="A3539" t="str">
            <v>F361</v>
          </cell>
          <cell r="B3539" t="str">
            <v xml:space="preserve">VOLKER FITZPATRICK LTD        </v>
          </cell>
          <cell r="C3539" t="str">
            <v xml:space="preserve">FORMER RAF OULTON  </v>
          </cell>
          <cell r="D3539" t="str">
            <v xml:space="preserve">OULTON STREET  </v>
          </cell>
          <cell r="E3539" t="str">
            <v xml:space="preserve">OULTON   </v>
          </cell>
          <cell r="F3539" t="str">
            <v xml:space="preserve">NORWICH, NORFOLK </v>
          </cell>
          <cell r="G3539" t="str">
            <v>NR11 6AF</v>
          </cell>
        </row>
        <row r="3540">
          <cell r="A3540" t="str">
            <v>F400</v>
          </cell>
          <cell r="B3540" t="str">
            <v xml:space="preserve">HOLCIM UK LTD  </v>
          </cell>
          <cell r="C3540" t="str">
            <v>MARSTON HOUSE</v>
          </cell>
          <cell r="D3540" t="str">
            <v>MARSTON BIGOT</v>
          </cell>
          <cell r="E3540" t="str">
            <v>FROME</v>
          </cell>
          <cell r="F3540" t="str">
            <v>SOMERSET</v>
          </cell>
          <cell r="G3540" t="str">
            <v>BA11 5DU</v>
          </cell>
        </row>
        <row r="3541">
          <cell r="A3541" t="str">
            <v>F401</v>
          </cell>
          <cell r="B3541" t="str">
            <v>CMTL LIMITED</v>
          </cell>
          <cell r="C3541" t="str">
            <v>VOLKER FITZPATRICK SITE</v>
          </cell>
          <cell r="D3541" t="str">
            <v>BRISTOL AIRPORT</v>
          </cell>
          <cell r="E3541" t="str">
            <v>BRISTOL</v>
          </cell>
          <cell r="F3541" t="str">
            <v>AVON</v>
          </cell>
          <cell r="G3541" t="str">
            <v>BS48 3DP</v>
          </cell>
        </row>
        <row r="3542">
          <cell r="A3542" t="str">
            <v>F405</v>
          </cell>
          <cell r="B3542" t="str">
            <v>FORTICRETE LTD</v>
          </cell>
          <cell r="C3542" t="str">
            <v>THORNLEY STATION IND ESTATE</v>
          </cell>
          <cell r="D3542" t="str">
            <v>SALTERS LANE</v>
          </cell>
          <cell r="E3542" t="str">
            <v>SHOTTON COLLIERY</v>
          </cell>
          <cell r="F3542" t="str">
            <v>DURHAM</v>
          </cell>
          <cell r="G3542" t="str">
            <v>DH6 2QA</v>
          </cell>
        </row>
        <row r="3543">
          <cell r="A3543" t="str">
            <v>F412</v>
          </cell>
          <cell r="B3543" t="str">
            <v>FORKERS SCOTLAND LTD</v>
          </cell>
          <cell r="C3543" t="str">
            <v>CENTRAL DOCK ROAD</v>
          </cell>
          <cell r="D3543" t="str">
            <v/>
          </cell>
          <cell r="E3543" t="str">
            <v>GRANGEMOUTH</v>
          </cell>
          <cell r="F3543" t="str">
            <v>STIRLINGSHIRE</v>
          </cell>
          <cell r="G3543" t="str">
            <v>FK3 8UB</v>
          </cell>
        </row>
        <row r="3544">
          <cell r="A3544" t="str">
            <v>F414</v>
          </cell>
          <cell r="B3544" t="str">
            <v>FSE FOUNDRY</v>
          </cell>
          <cell r="C3544" t="str">
            <v>11 SWINBORNE DRIVE</v>
          </cell>
          <cell r="D3544" t="str">
            <v/>
          </cell>
          <cell r="E3544" t="str">
            <v>BRAINTREE</v>
          </cell>
          <cell r="F3544" t="str">
            <v>ESSEX</v>
          </cell>
          <cell r="G3544" t="str">
            <v>CM7 2YP</v>
          </cell>
        </row>
        <row r="3545">
          <cell r="A3545" t="str">
            <v>F415</v>
          </cell>
          <cell r="B3545" t="str">
            <v>FRANK KEY (NOTTINGHAM) LTD</v>
          </cell>
          <cell r="C3545" t="str">
            <v>PORTLAND STREET</v>
          </cell>
          <cell r="D3545" t="str">
            <v>DAYBROOK</v>
          </cell>
          <cell r="E3545" t="str">
            <v>NOTTINGHAM</v>
          </cell>
          <cell r="F3545" t="str">
            <v>NOTTINGHAMSHIRE</v>
          </cell>
          <cell r="G3545" t="str">
            <v>NG5 6BL</v>
          </cell>
        </row>
        <row r="3546">
          <cell r="A3546" t="str">
            <v>F416</v>
          </cell>
          <cell r="B3546" t="str">
            <v>HANSON BATTERSEA</v>
          </cell>
          <cell r="C3546" t="str">
            <v>TIDEWAY CENTRAL SITE OFFICE</v>
          </cell>
          <cell r="D3546" t="str">
            <v>CRINGLE STREET</v>
          </cell>
          <cell r="E3546" t="str">
            <v/>
          </cell>
          <cell r="F3546" t="str">
            <v>LONDON</v>
          </cell>
          <cell r="G3546" t="str">
            <v>SW11 8BX</v>
          </cell>
        </row>
        <row r="3547">
          <cell r="A3547" t="str">
            <v>F417</v>
          </cell>
          <cell r="B3547" t="str">
            <v>FAIRHURST - DISSOLVED</v>
          </cell>
          <cell r="C3547" t="str">
            <v>WESTERTON OF CRAIGIE</v>
          </cell>
          <cell r="D3547" t="str">
            <v>SOUTHAMPTON ROAD</v>
          </cell>
          <cell r="E3547" t="str">
            <v>DUNDEE</v>
          </cell>
          <cell r="F3547" t="str">
            <v>ANGUS</v>
          </cell>
          <cell r="G3547" t="str">
            <v>DD4 7PN</v>
          </cell>
        </row>
        <row r="3548">
          <cell r="A3548" t="str">
            <v>F420</v>
          </cell>
          <cell r="B3548" t="str">
            <v>FILSHIE FABRICATIONS LTD</v>
          </cell>
          <cell r="C3548" t="str">
            <v>DUMBUCK FARM</v>
          </cell>
          <cell r="D3548" t="str">
            <v>MILTON</v>
          </cell>
          <cell r="E3548" t="str">
            <v>DUMBARTON</v>
          </cell>
          <cell r="F3548" t="str">
            <v>DUNBARTONSHIRE</v>
          </cell>
          <cell r="G3548" t="str">
            <v>G82 2TD</v>
          </cell>
        </row>
        <row r="3549">
          <cell r="A3549" t="str">
            <v>F421</v>
          </cell>
          <cell r="B3549" t="str">
            <v>FARRANS ROADBRIDGE JV</v>
          </cell>
          <cell r="C3549" t="str">
            <v>OAKBANK</v>
          </cell>
          <cell r="D3549" t="str">
            <v>MID CALDER</v>
          </cell>
          <cell r="E3549" t="str">
            <v>WEST LOTHIAN</v>
          </cell>
          <cell r="F3549" t="str">
            <v>EDINBURGH</v>
          </cell>
          <cell r="G3549" t="str">
            <v>EH53 0JS</v>
          </cell>
        </row>
        <row r="3550">
          <cell r="A3550" t="str">
            <v>F431</v>
          </cell>
          <cell r="B3550" t="str">
            <v>VOLKER FITZPARTICK</v>
          </cell>
          <cell r="C3550" t="str">
            <v>FREYSSINET SITE STORE</v>
          </cell>
          <cell r="D3550" t="str">
            <v>NORTON ROAD</v>
          </cell>
          <cell r="E3550" t="str">
            <v>BALDOCK</v>
          </cell>
          <cell r="F3550" t="str">
            <v>HERTFORDSHIRE</v>
          </cell>
          <cell r="G3550" t="str">
            <v>SG7 5AU</v>
          </cell>
        </row>
        <row r="3551">
          <cell r="A3551" t="str">
            <v>F432</v>
          </cell>
          <cell r="B3551" t="str">
            <v>TARMAC SITE COMPOUND</v>
          </cell>
          <cell r="C3551" t="str">
            <v>WHITWICK BRIDGE</v>
          </cell>
          <cell r="D3551" t="str">
            <v/>
          </cell>
          <cell r="E3551" t="str">
            <v>MARKFIELD</v>
          </cell>
          <cell r="F3551" t="str">
            <v>LEICESTER</v>
          </cell>
          <cell r="G3551" t="str">
            <v>LE67 9UD</v>
          </cell>
        </row>
        <row r="3552">
          <cell r="A3552" t="str">
            <v>F433</v>
          </cell>
          <cell r="B3552" t="str">
            <v>FLOOR AND WALL LTD</v>
          </cell>
          <cell r="C3552" t="str">
            <v>1ST FLOOR, THE BUSINESS CENTRE</v>
          </cell>
          <cell r="D3552" t="str">
            <v>NORMANBY ROAD</v>
          </cell>
          <cell r="E3552" t="str">
            <v>SCUNTHORPE</v>
          </cell>
          <cell r="F3552" t="str">
            <v>N LINCOLNSHIRE</v>
          </cell>
          <cell r="G3552" t="str">
            <v>DN15 8QZ</v>
          </cell>
        </row>
        <row r="3553">
          <cell r="A3553" t="str">
            <v>F434</v>
          </cell>
          <cell r="B3553" t="str">
            <v>FLATLEY CONSTRUCTION LTD</v>
          </cell>
          <cell r="C3553" t="str">
            <v>NELSON STREET</v>
          </cell>
          <cell r="D3553" t="str">
            <v>NELSON SUBSTATION</v>
          </cell>
          <cell r="E3553" t="str">
            <v/>
          </cell>
          <cell r="F3553" t="str">
            <v>LONDON</v>
          </cell>
          <cell r="G3553" t="str">
            <v>E6 2RT</v>
          </cell>
        </row>
        <row r="3554">
          <cell r="A3554" t="str">
            <v>F443</v>
          </cell>
          <cell r="B3554" t="str">
            <v>GCS TECHNICAL SERVICES LTD</v>
          </cell>
          <cell r="C3554" t="str">
            <v>C/O KIMBERLEY DISTRIBUTION LTD</v>
          </cell>
          <cell r="D3554" t="str">
            <v>UNIT 4, WANLIP ROAD</v>
          </cell>
          <cell r="E3554" t="str">
            <v>SYSTON</v>
          </cell>
          <cell r="F3554" t="str">
            <v>LEICESTERSHIRE</v>
          </cell>
          <cell r="G3554" t="str">
            <v>LE7 1PD</v>
          </cell>
        </row>
        <row r="3555">
          <cell r="A3555" t="str">
            <v>F543</v>
          </cell>
          <cell r="B3555" t="str">
            <v>FOUNDATION TESTING SERVICES</v>
          </cell>
          <cell r="C3555" t="str">
            <v>SILVER REACH FARM</v>
          </cell>
          <cell r="D3555" t="str">
            <v>LONG REACH</v>
          </cell>
          <cell r="E3555" t="str">
            <v>OCKHAM</v>
          </cell>
          <cell r="F3555" t="str">
            <v>SURREY</v>
          </cell>
          <cell r="G3555" t="str">
            <v>GU23 6PF</v>
          </cell>
        </row>
        <row r="3556">
          <cell r="A3556" t="str">
            <v>F654</v>
          </cell>
          <cell r="B3556" t="str">
            <v>FERGAL CONTRACTING COMPANY LT</v>
          </cell>
          <cell r="C3556" t="str">
            <v>DOWNS ROAD</v>
          </cell>
          <cell r="D3556" t="str">
            <v>STANDLAKE</v>
          </cell>
          <cell r="E3556" t="str">
            <v>WITNEY</v>
          </cell>
          <cell r="F3556" t="str">
            <v>OXFORDSHIRE</v>
          </cell>
          <cell r="G3556" t="str">
            <v>OX29 7YP</v>
          </cell>
        </row>
        <row r="3557">
          <cell r="A3557" t="str">
            <v>F666</v>
          </cell>
          <cell r="B3557" t="str">
            <v>FOREST HOLIDAYS LTD</v>
          </cell>
          <cell r="C3557" t="str">
            <v>TYMORVE BUNGLOW</v>
          </cell>
          <cell r="D3557" t="str">
            <v>GRAIG STREET</v>
          </cell>
          <cell r="E3557" t="str">
            <v>FERNDALE</v>
          </cell>
          <cell r="F3557" t="str">
            <v>GLAMORGAN</v>
          </cell>
          <cell r="G3557" t="str">
            <v>CF43 3LY</v>
          </cell>
        </row>
        <row r="3558">
          <cell r="A3558" t="str">
            <v>F765</v>
          </cell>
          <cell r="B3558" t="str">
            <v>FORBO FLOORING SUPPLIES</v>
          </cell>
          <cell r="C3558" t="str">
            <v>DEN ROAD</v>
          </cell>
          <cell r="D3558" t="str">
            <v/>
          </cell>
          <cell r="E3558" t="str">
            <v>KIRKCALDY</v>
          </cell>
          <cell r="F3558" t="str">
            <v>FIFE</v>
          </cell>
          <cell r="G3558" t="str">
            <v>KY1 2ER</v>
          </cell>
        </row>
        <row r="3559">
          <cell r="A3559" t="str">
            <v>G001</v>
          </cell>
          <cell r="B3559" t="str">
            <v>A M GRIFFITHS &amp; SON LTD</v>
          </cell>
          <cell r="C3559" t="str">
            <v>THOMAS STREET</v>
          </cell>
          <cell r="D3559" t="str">
            <v/>
          </cell>
          <cell r="E3559" t="str">
            <v>WOLVERHAMPTON</v>
          </cell>
          <cell r="F3559" t="str">
            <v>WEST MIDLANDS</v>
          </cell>
          <cell r="G3559" t="str">
            <v>WV2 4BY</v>
          </cell>
        </row>
        <row r="3560">
          <cell r="A3560" t="str">
            <v>G002</v>
          </cell>
          <cell r="B3560" t="str">
            <v>GROUND CONSTRUCTION LTD</v>
          </cell>
          <cell r="C3560" t="str">
            <v>CLARENDON ROAD PHASE 2</v>
          </cell>
          <cell r="D3560" t="str">
            <v>MARY NEUNER ROAD</v>
          </cell>
          <cell r="E3560" t="str">
            <v>WOOD GREEN</v>
          </cell>
          <cell r="F3560" t="str">
            <v>LONDON</v>
          </cell>
          <cell r="G3560" t="str">
            <v>N8 0NW</v>
          </cell>
        </row>
        <row r="3561">
          <cell r="A3561" t="str">
            <v>G003</v>
          </cell>
          <cell r="B3561" t="str">
            <v>JOSEPH GALLAGHER LTD</v>
          </cell>
          <cell r="C3561" t="str">
            <v>C/O KNIGHTS QUARTER</v>
          </cell>
          <cell r="D3561" t="str">
            <v>WEST HILL</v>
          </cell>
          <cell r="E3561" t="str">
            <v>ROMSEY ROAD</v>
          </cell>
          <cell r="F3561" t="str">
            <v>WINCHESTER</v>
          </cell>
          <cell r="G3561" t="str">
            <v>SO22 5DE</v>
          </cell>
        </row>
        <row r="3562">
          <cell r="A3562" t="str">
            <v>G004</v>
          </cell>
          <cell r="B3562" t="str">
            <v>GRANGE QUARRY LTD</v>
          </cell>
          <cell r="C3562" t="str">
            <v>CONCRETE PLANT</v>
          </cell>
          <cell r="D3562" t="str">
            <v>KIRKBURN INDUSTRIAL ESTATE</v>
          </cell>
          <cell r="E3562" t="str">
            <v>LOCKERBIE</v>
          </cell>
          <cell r="F3562" t="str">
            <v>DUMFRIESSHIRE</v>
          </cell>
          <cell r="G3562" t="str">
            <v>DG11 2FF</v>
          </cell>
        </row>
        <row r="3563">
          <cell r="A3563" t="str">
            <v>G005</v>
          </cell>
          <cell r="B3563" t="str">
            <v>GEOTECHNICS</v>
          </cell>
          <cell r="C3563" t="str">
            <v>UNIT5 ORCHARD COURT</v>
          </cell>
          <cell r="D3563" t="str">
            <v>HERON ROAD</v>
          </cell>
          <cell r="E3563" t="str">
            <v>SOWTON IND ESTATE, EXETER</v>
          </cell>
          <cell r="F3563" t="str">
            <v>DEVON</v>
          </cell>
          <cell r="G3563" t="str">
            <v>EX2 7NR</v>
          </cell>
        </row>
        <row r="3564">
          <cell r="A3564" t="str">
            <v>G006</v>
          </cell>
          <cell r="B3564" t="str">
            <v>GOLDER ASSOCIATES (UK) LTD</v>
          </cell>
          <cell r="C3564" t="str">
            <v>GOLDER HOUSE</v>
          </cell>
          <cell r="D3564" t="str">
            <v>TADCASTER ENTERPRISE PARK</v>
          </cell>
          <cell r="E3564" t="str">
            <v>STATION ROAD, TADCASTER</v>
          </cell>
          <cell r="F3564" t="str">
            <v>NORTH YORKS</v>
          </cell>
          <cell r="G3564" t="str">
            <v>LS24 9JF</v>
          </cell>
        </row>
        <row r="3565">
          <cell r="A3565" t="str">
            <v>G007</v>
          </cell>
          <cell r="B3565" t="str">
            <v>GRANGE GEOCONSULTING LTD</v>
          </cell>
          <cell r="C3565" t="str">
            <v>43 WINCHILSEA AVENUE</v>
          </cell>
          <cell r="D3565" t="str">
            <v/>
          </cell>
          <cell r="E3565" t="str">
            <v>NEWARK</v>
          </cell>
          <cell r="F3565" t="str">
            <v>NOTTINGHAMSHIRE</v>
          </cell>
          <cell r="G3565" t="str">
            <v>NG24 4AD</v>
          </cell>
        </row>
        <row r="3566">
          <cell r="A3566" t="str">
            <v>G008</v>
          </cell>
          <cell r="B3566" t="str">
            <v>GAZZELLA EARTHWORKS</v>
          </cell>
          <cell r="C3566" t="str">
            <v>SWINE LANE</v>
          </cell>
          <cell r="D3566" t="str">
            <v/>
          </cell>
          <cell r="E3566" t="str">
            <v>NOSTELL</v>
          </cell>
          <cell r="F3566" t="str">
            <v>W YORKSHIRE</v>
          </cell>
          <cell r="G3566" t="str">
            <v>WF4 1QH</v>
          </cell>
        </row>
        <row r="3567">
          <cell r="A3567" t="str">
            <v>G009</v>
          </cell>
          <cell r="B3567" t="str">
            <v>GALLIFORD TRY INFRAST LTD,</v>
          </cell>
          <cell r="C3567" t="str">
            <v>CIVIL ENGINEERING, THE WHITE</v>
          </cell>
          <cell r="D3567" t="str">
            <v>HOUSE, LEICESTER ROAD, WOLVEY</v>
          </cell>
          <cell r="E3567" t="str">
            <v>HINCKLEY</v>
          </cell>
          <cell r="F3567" t="str">
            <v>LEICESTERSHIRE</v>
          </cell>
          <cell r="G3567" t="str">
            <v>LE10 3JH</v>
          </cell>
        </row>
        <row r="3568">
          <cell r="A3568" t="str">
            <v>G010</v>
          </cell>
          <cell r="B3568" t="str">
            <v>GALLIFORD TRY INFRAST LTD</v>
          </cell>
          <cell r="C3568" t="str">
            <v>INT EXPORT PACK LOGISTICS CENT</v>
          </cell>
          <cell r="D3568" t="str">
            <v>FARNDON ROAD</v>
          </cell>
          <cell r="E3568" t="str">
            <v>NEWARK</v>
          </cell>
          <cell r="F3568" t="str">
            <v>NOTTINGHAMSHIRE</v>
          </cell>
          <cell r="G3568" t="str">
            <v>NG24 4SP</v>
          </cell>
        </row>
        <row r="3569">
          <cell r="A3569" t="str">
            <v>G011</v>
          </cell>
          <cell r="B3569" t="str">
            <v>GROUND CONSTRUCTION</v>
          </cell>
          <cell r="C3569" t="str">
            <v>WEST HENDON PH4</v>
          </cell>
          <cell r="D3569" t="str">
            <v>PERRYFIELD WAY</v>
          </cell>
          <cell r="E3569" t="str">
            <v>WEST HENDON</v>
          </cell>
          <cell r="F3569" t="str">
            <v>LONDON</v>
          </cell>
          <cell r="G3569" t="str">
            <v>NW9 7QW</v>
          </cell>
        </row>
        <row r="3570">
          <cell r="A3570" t="str">
            <v>G012</v>
          </cell>
          <cell r="B3570" t="str">
            <v>GROUND ENVIRONMENTAL</v>
          </cell>
          <cell r="C3570" t="str">
            <v>16 MAPLESTEAD AVENUE</v>
          </cell>
          <cell r="D3570" t="str">
            <v>WILFORD VILLAGE</v>
          </cell>
          <cell r="E3570" t="str">
            <v>NOTTINGHAM</v>
          </cell>
          <cell r="F3570" t="str">
            <v>NOTTINGHAMSHIRE</v>
          </cell>
          <cell r="G3570" t="str">
            <v>NG11 7AS</v>
          </cell>
        </row>
        <row r="3571">
          <cell r="A3571" t="str">
            <v>G013</v>
          </cell>
          <cell r="B3571" t="str">
            <v>GT CERTIFICATION LTD</v>
          </cell>
          <cell r="C3571" t="str">
            <v>37 NELSON CLOSE</v>
          </cell>
          <cell r="D3571" t="str">
            <v/>
          </cell>
          <cell r="E3571" t="str">
            <v>DAVENTRY</v>
          </cell>
          <cell r="F3571" t="str">
            <v>NORTHAMPTONSHIRE</v>
          </cell>
          <cell r="G3571" t="str">
            <v>NN11 4JF</v>
          </cell>
        </row>
        <row r="3572">
          <cell r="A3572" t="str">
            <v>G014</v>
          </cell>
          <cell r="B3572" t="str">
            <v xml:space="preserve">GLOBAL INFRA. SCOTLAND LTD  </v>
          </cell>
          <cell r="C3572" t="str">
            <v>BEAULY QUARRY</v>
          </cell>
          <cell r="D3572" t="str">
            <v>WEBSTER BALBLAIR</v>
          </cell>
          <cell r="E3572" t="str">
            <v>BY BEAULY</v>
          </cell>
          <cell r="F3572" t="str">
            <v>INVERNESS-SHIRE</v>
          </cell>
          <cell r="G3572" t="str">
            <v>IV4 7BG</v>
          </cell>
        </row>
        <row r="3573">
          <cell r="A3573" t="str">
            <v>G015</v>
          </cell>
          <cell r="B3573" t="str">
            <v>GEO-ENVIRONMENTAL SERVICES</v>
          </cell>
          <cell r="C3573" t="str">
            <v>UNIT 7, DANWORTH FARM</v>
          </cell>
          <cell r="D3573" t="str">
            <v>CUCKFIELD ROAD</v>
          </cell>
          <cell r="E3573" t="str">
            <v>HURSTPIERPOINT</v>
          </cell>
          <cell r="F3573" t="str">
            <v>WEST SUSSEX</v>
          </cell>
          <cell r="G3573" t="str">
            <v>BN6 9GL</v>
          </cell>
        </row>
        <row r="3574">
          <cell r="A3574" t="str">
            <v>G016</v>
          </cell>
          <cell r="B3574" t="str">
            <v>TRAVIS PERKINS TRADING CO LTD</v>
          </cell>
          <cell r="C3574" t="str">
            <v>ARNHEM ROAD</v>
          </cell>
          <cell r="D3574" t="str">
            <v>BONE LANE</v>
          </cell>
          <cell r="E3574" t="str">
            <v>NEWBURY</v>
          </cell>
          <cell r="F3574" t="str">
            <v>BERKSHIRE</v>
          </cell>
          <cell r="G3574" t="str">
            <v>RG14 5RU</v>
          </cell>
        </row>
        <row r="3575">
          <cell r="A3575" t="str">
            <v>G017</v>
          </cell>
          <cell r="B3575" t="str">
            <v>GROUND CONSTRUCTION LIMITED</v>
          </cell>
          <cell r="C3575" t="str">
            <v>150 HOLBORN</v>
          </cell>
          <cell r="D3575" t="str">
            <v/>
          </cell>
          <cell r="E3575" t="str">
            <v/>
          </cell>
          <cell r="F3575" t="str">
            <v>LONDON</v>
          </cell>
          <cell r="G3575" t="str">
            <v>EC1N 2NS</v>
          </cell>
        </row>
        <row r="3576">
          <cell r="A3576" t="str">
            <v>G018</v>
          </cell>
          <cell r="B3576" t="str">
            <v>GEOCONSULT LIMITED</v>
          </cell>
          <cell r="C3576" t="str">
            <v>677 GOWER ROAD</v>
          </cell>
          <cell r="D3576" t="str">
            <v/>
          </cell>
          <cell r="E3576" t="str">
            <v>SWANSEA</v>
          </cell>
          <cell r="F3576" t="str">
            <v>WEST GLAMORGAN</v>
          </cell>
          <cell r="G3576" t="str">
            <v>SA2 7HQ</v>
          </cell>
        </row>
        <row r="3577">
          <cell r="A3577" t="str">
            <v>G019</v>
          </cell>
          <cell r="B3577" t="str">
            <v>JOSEPH GALLAGHER LTD</v>
          </cell>
          <cell r="C3577" t="str">
            <v>GRAND UNION PHASE 1 PILING &amp;</v>
          </cell>
          <cell r="D3577" t="str">
            <v>SUBS C/O ST GEORGE WEST LONDON</v>
          </cell>
          <cell r="E3577" t="str">
            <v>BERESFORD AVENUE, ALPERTON</v>
          </cell>
          <cell r="F3577" t="str">
            <v>LONDON</v>
          </cell>
          <cell r="G3577" t="str">
            <v>HA0 1NW</v>
          </cell>
        </row>
        <row r="3578">
          <cell r="A3578" t="str">
            <v>G020</v>
          </cell>
          <cell r="B3578" t="str">
            <v>GETJAR LTD</v>
          </cell>
          <cell r="C3578" t="str">
            <v>PAUL MARSHALL BUILDING</v>
          </cell>
          <cell r="D3578" t="str">
            <v/>
          </cell>
          <cell r="E3578" t="str">
            <v>44 LINCOLNS INN FIELDS</v>
          </cell>
          <cell r="F3578" t="str">
            <v>LONDON</v>
          </cell>
          <cell r="G3578" t="str">
            <v>WC2A 2ES</v>
          </cell>
        </row>
        <row r="3579">
          <cell r="A3579" t="str">
            <v>G021</v>
          </cell>
          <cell r="B3579" t="str">
            <v>GO CONTAMINATED LAND SOLUTIONS</v>
          </cell>
          <cell r="C3579" t="str">
            <v>4 DE FRENE ROAD</v>
          </cell>
          <cell r="D3579" t="str">
            <v>SYDENHAM</v>
          </cell>
          <cell r="E3579" t="str">
            <v/>
          </cell>
          <cell r="F3579" t="str">
            <v>LONDON</v>
          </cell>
          <cell r="G3579" t="str">
            <v>SE26 4AB</v>
          </cell>
        </row>
        <row r="3580">
          <cell r="A3580" t="str">
            <v>G022</v>
          </cell>
          <cell r="B3580" t="str">
            <v>ID GEOENVIRONMENTAL</v>
          </cell>
          <cell r="C3580" t="str">
            <v>CALEDONIAN HOUSE</v>
          </cell>
          <cell r="D3580" t="str">
            <v>TATTON STREET</v>
          </cell>
          <cell r="E3580" t="str">
            <v>KNUTSFORD</v>
          </cell>
          <cell r="F3580" t="str">
            <v>CHESHIRE</v>
          </cell>
          <cell r="G3580" t="str">
            <v>WA16 6AG</v>
          </cell>
        </row>
        <row r="3581">
          <cell r="A3581" t="str">
            <v>G023</v>
          </cell>
          <cell r="B3581" t="str">
            <v>ID GEOENVIRONMENTAL LIMITED</v>
          </cell>
          <cell r="C3581" t="str">
            <v>STORY HOMES SITE OFFICE</v>
          </cell>
          <cell r="D3581" t="str">
            <v>SALKELD ROAD</v>
          </cell>
          <cell r="E3581" t="str">
            <v>PENRITH</v>
          </cell>
          <cell r="F3581" t="str">
            <v/>
          </cell>
          <cell r="G3581" t="str">
            <v>CA11 8QL</v>
          </cell>
        </row>
        <row r="3582">
          <cell r="A3582" t="str">
            <v>G024</v>
          </cell>
          <cell r="B3582" t="str">
            <v>GKN HYBRID POWER LTD</v>
          </cell>
          <cell r="C3582" t="str">
            <v>1 PENTAGON SOUTH</v>
          </cell>
          <cell r="D3582" t="str">
            <v>BARTON LANE</v>
          </cell>
          <cell r="E3582" t="str">
            <v>ABINGDON</v>
          </cell>
          <cell r="F3582" t="str">
            <v>OXFORDSHIRE</v>
          </cell>
          <cell r="G3582" t="str">
            <v>OX14 3PZ</v>
          </cell>
        </row>
        <row r="3583">
          <cell r="A3583" t="str">
            <v>G025</v>
          </cell>
          <cell r="B3583" t="str">
            <v>GEOTECHNICAL ENG. LTD</v>
          </cell>
          <cell r="C3583" t="str">
            <v>CENTURIAN HOUSE</v>
          </cell>
          <cell r="D3583" t="str">
            <v>OLYMPUS PARK</v>
          </cell>
          <cell r="E3583" t="str">
            <v>QUEDGELEY</v>
          </cell>
          <cell r="F3583" t="str">
            <v>GLOUCESTER</v>
          </cell>
          <cell r="G3583" t="str">
            <v>GL2 4NF</v>
          </cell>
        </row>
        <row r="3584">
          <cell r="A3584" t="str">
            <v>G026</v>
          </cell>
          <cell r="B3584" t="str">
            <v>ALUN GRIFFITHS CONTRACTORS LTD</v>
          </cell>
          <cell r="C3584" t="str">
            <v>WATERWAYS HOUSE, MERTHYR ROAD</v>
          </cell>
          <cell r="D3584" t="str">
            <v>LLANFOIST</v>
          </cell>
          <cell r="E3584" t="str">
            <v>ABERGAVENNY</v>
          </cell>
          <cell r="F3584" t="str">
            <v>MONMOUTHSHIRE</v>
          </cell>
          <cell r="G3584" t="str">
            <v>NP7 9PE</v>
          </cell>
        </row>
        <row r="3585">
          <cell r="A3585" t="str">
            <v>G027</v>
          </cell>
          <cell r="B3585" t="str">
            <v>THE GRIMSBY INSTITUTE</v>
          </cell>
          <cell r="C3585" t="str">
            <v>TEC PARTNERSHIP</v>
          </cell>
          <cell r="D3585" t="str">
            <v>NUNS CORNER CAMPUS</v>
          </cell>
          <cell r="E3585" t="str">
            <v>GRIMSBY</v>
          </cell>
          <cell r="F3585" t="str">
            <v>NORTH EAST LINCOLNSHIRE</v>
          </cell>
          <cell r="G3585" t="str">
            <v>DN34 5BQ</v>
          </cell>
        </row>
        <row r="3586">
          <cell r="A3586" t="str">
            <v>G028</v>
          </cell>
          <cell r="B3586" t="str">
            <v>GRANGE QUARRY LTD</v>
          </cell>
          <cell r="C3586" t="str">
            <v>CONCRETE PLANT</v>
          </cell>
          <cell r="D3586" t="str">
            <v>KIRKBURN INDUSTRIAL ESTATE</v>
          </cell>
          <cell r="E3586" t="str">
            <v>LOCKERBIE</v>
          </cell>
          <cell r="F3586" t="str">
            <v>DUMFRIESSHIRE</v>
          </cell>
          <cell r="G3586" t="str">
            <v>DG11 2FF</v>
          </cell>
        </row>
        <row r="3587">
          <cell r="A3587" t="str">
            <v>G029</v>
          </cell>
          <cell r="B3587" t="str">
            <v>ISHOP WORLDWIDE LIMITED</v>
          </cell>
          <cell r="C3587" t="str">
            <v>UNIT 49</v>
          </cell>
          <cell r="D3587" t="str">
            <v>BOLNEY GRANGE BUSINESS PARK</v>
          </cell>
          <cell r="E3587" t="str">
            <v>HAYWARTHS HEATH</v>
          </cell>
          <cell r="F3587" t="str">
            <v>WEST SUSSEX</v>
          </cell>
          <cell r="G3587" t="str">
            <v>RH17 5PB</v>
          </cell>
        </row>
        <row r="3588">
          <cell r="A3588" t="str">
            <v>G029D</v>
          </cell>
          <cell r="B3588" t="str">
            <v>ISHOP WORLDWIDE LIMITED</v>
          </cell>
          <cell r="C3588" t="str">
            <v>UNIT 49</v>
          </cell>
          <cell r="D3588" t="str">
            <v>BOLNEY GRANGE BUSINESS PARK</v>
          </cell>
          <cell r="E3588" t="str">
            <v>HAYWARTHS HEATH</v>
          </cell>
          <cell r="F3588" t="str">
            <v>WEST SUSSEX</v>
          </cell>
          <cell r="G3588" t="str">
            <v>RH17 5PB</v>
          </cell>
        </row>
        <row r="3589">
          <cell r="A3589" t="str">
            <v>G030</v>
          </cell>
          <cell r="B3589" t="str">
            <v>GSS PILING LTD</v>
          </cell>
          <cell r="C3589" t="str">
            <v>422 WARE ROAD</v>
          </cell>
          <cell r="D3589" t="str">
            <v/>
          </cell>
          <cell r="E3589" t="str">
            <v>HERTFORD</v>
          </cell>
          <cell r="F3589" t="str">
            <v>HERTFORDSHIRE</v>
          </cell>
          <cell r="G3589" t="str">
            <v>SG13 7EW</v>
          </cell>
        </row>
        <row r="3590">
          <cell r="A3590" t="str">
            <v>G031</v>
          </cell>
          <cell r="B3590" t="str">
            <v>GLEN HYDRO CONSULTING</v>
          </cell>
          <cell r="C3590" t="str">
            <v>26 ARGYLE TERRACE</v>
          </cell>
          <cell r="D3590" t="str">
            <v/>
          </cell>
          <cell r="E3590" t="str">
            <v>DUNBLANE</v>
          </cell>
          <cell r="F3590" t="str">
            <v>STIRLINGSHIRE</v>
          </cell>
          <cell r="G3590" t="str">
            <v>FK15 9DN</v>
          </cell>
        </row>
        <row r="3591">
          <cell r="A3591" t="str">
            <v>G032</v>
          </cell>
          <cell r="B3591" t="str">
            <v>GSS PILING LTD</v>
          </cell>
          <cell r="C3591" t="str">
            <v>3-4 OAKS COURT</v>
          </cell>
          <cell r="D3591" t="str">
            <v xml:space="preserve">WARWICK ROAD   </v>
          </cell>
          <cell r="E3591" t="str">
            <v xml:space="preserve">BOREHAMWOOD  </v>
          </cell>
          <cell r="F3591" t="str">
            <v xml:space="preserve">HERTFORDSHIRE  </v>
          </cell>
          <cell r="G3591" t="str">
            <v xml:space="preserve">WD6 1GS </v>
          </cell>
        </row>
        <row r="3592">
          <cell r="A3592" t="str">
            <v>G033</v>
          </cell>
          <cell r="B3592" t="str">
            <v>GSS PILING LTD</v>
          </cell>
          <cell r="C3592" t="str">
            <v>CROWN HOUSE A</v>
          </cell>
          <cell r="D3592" t="str">
            <v>LINTON ROAD</v>
          </cell>
          <cell r="E3592" t="str">
            <v>BARKING</v>
          </cell>
          <cell r="F3592" t="str">
            <v>ESSEX</v>
          </cell>
          <cell r="G3592" t="str">
            <v>IG11 8HJ</v>
          </cell>
        </row>
        <row r="3593">
          <cell r="A3593" t="str">
            <v>G034</v>
          </cell>
          <cell r="B3593" t="str">
            <v>ALUN GRIFFITHS CONTRACTORS LTD</v>
          </cell>
          <cell r="C3593" t="str">
            <v>NEWTOWN BYPASS OFFICES</v>
          </cell>
          <cell r="D3593" t="str">
            <v/>
          </cell>
          <cell r="E3593" t="str">
            <v>NEWTON</v>
          </cell>
          <cell r="F3593" t="str">
            <v>POWYS</v>
          </cell>
          <cell r="G3593" t="str">
            <v>SY16 4BQ</v>
          </cell>
        </row>
        <row r="3594">
          <cell r="A3594" t="str">
            <v>G035</v>
          </cell>
          <cell r="B3594" t="str">
            <v>G &amp; V GALLAGHER</v>
          </cell>
          <cell r="C3594" t="str">
            <v>8 VALLEY ROAD</v>
          </cell>
          <cell r="D3594" t="str">
            <v/>
          </cell>
          <cell r="E3594" t="str">
            <v>ST ALBANS</v>
          </cell>
          <cell r="F3594" t="str">
            <v>HERTFORDSHIRE</v>
          </cell>
          <cell r="G3594" t="str">
            <v>AL3 6LN</v>
          </cell>
        </row>
        <row r="3595">
          <cell r="A3595" t="str">
            <v>G036</v>
          </cell>
          <cell r="B3595" t="str">
            <v>GRANTA PROCESSORS LTD</v>
          </cell>
          <cell r="C3595" t="str">
            <v>MILL LANE</v>
          </cell>
          <cell r="D3595" t="str">
            <v>WHITTLESFORD</v>
          </cell>
          <cell r="E3595" t="str">
            <v>CAMBRIDGE</v>
          </cell>
          <cell r="F3595" t="str">
            <v/>
          </cell>
          <cell r="G3595" t="str">
            <v>CB22 4XL</v>
          </cell>
        </row>
        <row r="3596">
          <cell r="A3596" t="str">
            <v>G037</v>
          </cell>
          <cell r="B3596" t="str">
            <v>GREEN TEAM PARTNERSHIP</v>
          </cell>
          <cell r="C3596" t="str">
            <v>8 ROE HOUSE</v>
          </cell>
          <cell r="D3596" t="str">
            <v>BROOMLEY</v>
          </cell>
          <cell r="E3596" t="str">
            <v>STOCKSFIELD</v>
          </cell>
          <cell r="F3596" t="str">
            <v>NORTHUMBERLAND</v>
          </cell>
          <cell r="G3596" t="str">
            <v>NE43 7HP</v>
          </cell>
        </row>
        <row r="3597">
          <cell r="A3597" t="str">
            <v>G038</v>
          </cell>
          <cell r="B3597" t="str">
            <v>STATOM GROUP LTD</v>
          </cell>
          <cell r="C3597" t="str">
            <v>BELLAWAY FIELDERS QUARTER</v>
          </cell>
          <cell r="D3597" t="str">
            <v>BARKING RIVERSIDE</v>
          </cell>
          <cell r="E3597" t="str">
            <v>GATE A, CHOATES ROAD</v>
          </cell>
          <cell r="F3597" t="str">
            <v>BARKING, ESSEX</v>
          </cell>
          <cell r="G3597" t="str">
            <v>IG11 0XF</v>
          </cell>
        </row>
        <row r="3598">
          <cell r="A3598" t="str">
            <v>G039</v>
          </cell>
          <cell r="B3598" t="str">
            <v>GLENALMOND TRADING INVESTMENTS</v>
          </cell>
          <cell r="C3598" t="str">
            <v>23 BERTHA PARK VIEW</v>
          </cell>
          <cell r="D3598" t="str">
            <v/>
          </cell>
          <cell r="E3598" t="str">
            <v>INVERALMOND</v>
          </cell>
          <cell r="F3598" t="str">
            <v>PERTH</v>
          </cell>
          <cell r="G3598" t="str">
            <v>PH1 3JE</v>
          </cell>
        </row>
        <row r="3599">
          <cell r="A3599" t="str">
            <v>G040</v>
          </cell>
          <cell r="B3599" t="str">
            <v>LELA GURJISHVILLI</v>
          </cell>
          <cell r="C3599" t="str">
            <v>3 STATION PLACE</v>
          </cell>
          <cell r="D3599" t="str">
            <v>FINSBURY PARK</v>
          </cell>
          <cell r="E3599" t="str">
            <v/>
          </cell>
          <cell r="F3599" t="str">
            <v>LONDON</v>
          </cell>
          <cell r="G3599" t="str">
            <v>N4 2DH</v>
          </cell>
        </row>
        <row r="3600">
          <cell r="A3600" t="str">
            <v>G041</v>
          </cell>
          <cell r="B3600" t="str">
            <v>JOSEPH GALLAGHER LTD</v>
          </cell>
          <cell r="C3600" t="str">
            <v>NEARGRON HOUSE</v>
          </cell>
          <cell r="D3600" t="str">
            <v>STANFORD ROAD</v>
          </cell>
          <cell r="E3600" t="str">
            <v>ORSETT</v>
          </cell>
          <cell r="F3600" t="str">
            <v>ESSEX</v>
          </cell>
          <cell r="G3600" t="str">
            <v>RM16 3BX</v>
          </cell>
        </row>
        <row r="3601">
          <cell r="A3601" t="str">
            <v>G042</v>
          </cell>
          <cell r="B3601" t="str">
            <v>JOSEPH GALLAGHER LTD</v>
          </cell>
          <cell r="C3601" t="str">
            <v>KINGSTON ROYAL EXCHANGE-BERKLE</v>
          </cell>
          <cell r="D3601" t="str">
            <v>HOMES, ASHDOWN ROAD</v>
          </cell>
          <cell r="E3601" t="str">
            <v>KINGSTON UPON THAMES</v>
          </cell>
          <cell r="F3601" t="str">
            <v>SURREY</v>
          </cell>
          <cell r="G3601" t="str">
            <v>KT1 2EY</v>
          </cell>
        </row>
        <row r="3602">
          <cell r="A3602" t="str">
            <v>G043</v>
          </cell>
          <cell r="B3602" t="str">
            <v>JOSEPH GALLAGHER LTD</v>
          </cell>
          <cell r="C3602" t="str">
            <v>26 STEWARTS ROAD</v>
          </cell>
          <cell r="D3602" t="str">
            <v/>
          </cell>
          <cell r="E3602" t="str">
            <v/>
          </cell>
          <cell r="F3602" t="str">
            <v>LONDON</v>
          </cell>
          <cell r="G3602" t="str">
            <v>SW8 4DQ</v>
          </cell>
        </row>
        <row r="3603">
          <cell r="A3603" t="str">
            <v>G044</v>
          </cell>
          <cell r="B3603" t="str">
            <v>GT SERVICES SOUTH EAST LTD</v>
          </cell>
          <cell r="C3603" t="str">
            <v>UNIT 2 BARLEYLAMDS EQUESTIRAN</v>
          </cell>
          <cell r="D3603" t="str">
            <v>CENTRE WHITES</v>
          </cell>
          <cell r="E3603" t="str">
            <v>BARLEYLAND ROAD, BASILON</v>
          </cell>
          <cell r="F3603" t="str">
            <v>ESSEX</v>
          </cell>
          <cell r="G3603" t="str">
            <v>SS15 4BG</v>
          </cell>
        </row>
        <row r="3604">
          <cell r="A3604" t="str">
            <v>G045</v>
          </cell>
          <cell r="B3604" t="str">
            <v>JOSEPH GALLAGHER LTD</v>
          </cell>
          <cell r="C3604" t="str">
            <v>QUEENS PARK, STRATEGIC TUNNEL</v>
          </cell>
          <cell r="D3604" t="str">
            <v>C/O COSTAIN VINCI, QUEENS DR</v>
          </cell>
          <cell r="E3604" t="str">
            <v>GLASGOW</v>
          </cell>
          <cell r="F3604" t="str">
            <v>LANARKSHIRE</v>
          </cell>
          <cell r="G3604" t="str">
            <v>G42 8QR</v>
          </cell>
        </row>
        <row r="3605">
          <cell r="A3605" t="str">
            <v>G046</v>
          </cell>
          <cell r="B3605" t="str">
            <v>GEM SCIENTIFIC</v>
          </cell>
          <cell r="C3605" t="str">
            <v>UNIT 301</v>
          </cell>
          <cell r="D3605" t="str">
            <v>BATLEY ENTERPRISE CENTRE</v>
          </cell>
          <cell r="E3605" t="str">
            <v>513 BRADFORD ROAD, BATLEY</v>
          </cell>
          <cell r="F3605" t="str">
            <v>WEST YORKSHIRE</v>
          </cell>
          <cell r="G3605" t="str">
            <v>WF17 8LL</v>
          </cell>
        </row>
        <row r="3606">
          <cell r="A3606" t="str">
            <v>G047</v>
          </cell>
          <cell r="B3606" t="str">
            <v>WILLIAM GRANT &amp; SONS DISTILLER</v>
          </cell>
          <cell r="C3606" t="str">
            <v>GRANGESTONE IND ESTATE</v>
          </cell>
          <cell r="D3606" t="str">
            <v/>
          </cell>
          <cell r="E3606" t="str">
            <v>GIRVAN</v>
          </cell>
          <cell r="F3606" t="str">
            <v>AYRSHIRE</v>
          </cell>
          <cell r="G3606" t="str">
            <v>KA26 9PT</v>
          </cell>
        </row>
        <row r="3607">
          <cell r="A3607" t="str">
            <v>G048</v>
          </cell>
          <cell r="B3607" t="str">
            <v>GRAHAM CONSTRUCTION</v>
          </cell>
          <cell r="C3607" t="str">
            <v>LLWR SITE, OLD SHORE ROAD,</v>
          </cell>
          <cell r="D3607" t="str">
            <v>DRIGG</v>
          </cell>
          <cell r="E3607" t="str">
            <v>HOLMROOK</v>
          </cell>
          <cell r="F3607" t="str">
            <v>CUMBRIA</v>
          </cell>
          <cell r="G3607" t="str">
            <v>CA19 1XP</v>
          </cell>
        </row>
        <row r="3608">
          <cell r="A3608" t="str">
            <v>G049</v>
          </cell>
          <cell r="B3608" t="str">
            <v>J MURPHY &amp; SONS LTD</v>
          </cell>
          <cell r="C3608" t="str">
            <v>JMS SITE COMPOND</v>
          </cell>
          <cell r="D3608" t="str">
            <v>INNERWICK ROAD, TORNESS</v>
          </cell>
          <cell r="E3608" t="str">
            <v>DUNBAR</v>
          </cell>
          <cell r="F3608" t="str">
            <v>EAST LOTHIAN</v>
          </cell>
          <cell r="G3608" t="str">
            <v>EH42 1QU</v>
          </cell>
        </row>
        <row r="3609">
          <cell r="A3609" t="str">
            <v>G050</v>
          </cell>
          <cell r="B3609" t="str">
            <v>GLOBAL SURVEY EQUIPMENT</v>
          </cell>
          <cell r="C3609" t="str">
            <v>THE SAWMILLS, 52 ROSEDALE AVE</v>
          </cell>
          <cell r="D3609" t="str">
            <v>ATHERTON</v>
          </cell>
          <cell r="E3609" t="str">
            <v>MANCHESTER</v>
          </cell>
          <cell r="F3609" t="str">
            <v/>
          </cell>
          <cell r="G3609" t="str">
            <v>M46 0DZ</v>
          </cell>
        </row>
        <row r="3610">
          <cell r="A3610" t="str">
            <v>G051</v>
          </cell>
          <cell r="B3610" t="str">
            <v>RICHARD GOLDSTEIN</v>
          </cell>
          <cell r="C3610" t="str">
            <v>1 ST LUKES CLOSE</v>
          </cell>
          <cell r="D3610" t="str">
            <v/>
          </cell>
          <cell r="E3610" t="str">
            <v>LAINDON</v>
          </cell>
          <cell r="F3610" t="str">
            <v>ESSEX</v>
          </cell>
          <cell r="G3610" t="str">
            <v>SS15 5WT</v>
          </cell>
        </row>
        <row r="3611">
          <cell r="A3611" t="str">
            <v>G052</v>
          </cell>
          <cell r="B3611" t="str">
            <v>GEO-ENVIRONMENTAL SERVICES</v>
          </cell>
          <cell r="C3611" t="str">
            <v>SALE RFC, CARRINGTON LANE</v>
          </cell>
          <cell r="D3611" t="str">
            <v/>
          </cell>
          <cell r="E3611" t="str">
            <v>CARRINGTON</v>
          </cell>
          <cell r="F3611" t="str">
            <v>CHESHIRE</v>
          </cell>
          <cell r="G3611" t="str">
            <v>M31 4AE</v>
          </cell>
        </row>
        <row r="3612">
          <cell r="A3612" t="str">
            <v>G053</v>
          </cell>
          <cell r="B3612" t="str">
            <v>GC CONSTRUCT LTD</v>
          </cell>
          <cell r="C3612" t="str">
            <v>19 EARLSWOOD STREET</v>
          </cell>
          <cell r="D3612" t="str">
            <v/>
          </cell>
          <cell r="E3612" t="str">
            <v/>
          </cell>
          <cell r="F3612" t="str">
            <v>LONDON</v>
          </cell>
          <cell r="G3612" t="str">
            <v>SE10 9ET</v>
          </cell>
        </row>
        <row r="3613">
          <cell r="A3613" t="str">
            <v>G054</v>
          </cell>
          <cell r="B3613" t="str">
            <v>GRAHAM CONSTRUCTION</v>
          </cell>
          <cell r="C3613" t="str">
            <v>COMMON TRENCH, GATE 7</v>
          </cell>
          <cell r="D3613" t="str">
            <v>BAE SYSTEMS, BRIDGE ROAD</v>
          </cell>
          <cell r="E3613" t="str">
            <v>BARROW IN FURNESS</v>
          </cell>
          <cell r="F3613" t="str">
            <v>CUMBRIA</v>
          </cell>
          <cell r="G3613" t="str">
            <v>LA14 1AF</v>
          </cell>
        </row>
        <row r="3614">
          <cell r="A3614" t="str">
            <v>G055</v>
          </cell>
          <cell r="B3614" t="str">
            <v>STONELUX LIMITED</v>
          </cell>
          <cell r="C3614" t="str">
            <v>UNIT 10 HUMBER ST WORKSHOPS</v>
          </cell>
          <cell r="D3614" t="str">
            <v>GOOLE</v>
          </cell>
          <cell r="E3614" t="str">
            <v/>
          </cell>
          <cell r="F3614" t="str">
            <v>EAST RIDING OF YORKSHIRE</v>
          </cell>
          <cell r="G3614" t="str">
            <v>DE14 5UJ</v>
          </cell>
        </row>
        <row r="3615">
          <cell r="A3615" t="str">
            <v>G056</v>
          </cell>
          <cell r="B3615" t="str">
            <v>GRAHAM CONSTRUCTION LTD</v>
          </cell>
          <cell r="C3615" t="str">
            <v>TILEKILN FARM</v>
          </cell>
          <cell r="D3615" t="str">
            <v>LITTLE HADHAM</v>
          </cell>
          <cell r="E3615" t="str">
            <v>ALBURY</v>
          </cell>
          <cell r="F3615" t="str">
            <v>HERTFORDSHIRE</v>
          </cell>
          <cell r="G3615" t="str">
            <v>SG11 2HP</v>
          </cell>
        </row>
        <row r="3616">
          <cell r="A3616" t="str">
            <v>G057</v>
          </cell>
          <cell r="B3616" t="str">
            <v>GROUND CONSTRUCTION LTD</v>
          </cell>
          <cell r="C3616" t="str">
            <v>C/O BERKELEY HOMES SITE</v>
          </cell>
          <cell r="D3616" t="str">
            <v>17-51 LONDON ROAD</v>
          </cell>
          <cell r="E3616" t="str">
            <v>STAINES UPON THAMES</v>
          </cell>
          <cell r="F3616" t="str">
            <v>SURREY</v>
          </cell>
          <cell r="G3616" t="str">
            <v>TW18 4BP</v>
          </cell>
        </row>
        <row r="3617">
          <cell r="A3617" t="str">
            <v>G058</v>
          </cell>
          <cell r="B3617" t="str">
            <v>GROUND TECHNOLOGY</v>
          </cell>
          <cell r="C3617" t="str">
            <v>RG CATER PROJECTS</v>
          </cell>
          <cell r="D3617" t="str">
            <v>WAITROSS MCSP EXT, OLDBURY RD</v>
          </cell>
          <cell r="E3617" t="str">
            <v>BRACKNELL</v>
          </cell>
          <cell r="F3617" t="str">
            <v>BERKS</v>
          </cell>
          <cell r="G3617" t="str">
            <v>RG12 8YA</v>
          </cell>
        </row>
        <row r="3618">
          <cell r="A3618" t="str">
            <v>G059</v>
          </cell>
          <cell r="B3618" t="str">
            <v>GREENPLANT LTD</v>
          </cell>
          <cell r="C3618" t="str">
            <v>LONDON ROAD</v>
          </cell>
          <cell r="D3618" t="str">
            <v>WHEATLEY</v>
          </cell>
          <cell r="E3618" t="str">
            <v>OXFORD</v>
          </cell>
          <cell r="F3618" t="str">
            <v>OXFORDSHIRE</v>
          </cell>
          <cell r="G3618" t="str">
            <v>OX33 1JH</v>
          </cell>
        </row>
        <row r="3619">
          <cell r="A3619" t="str">
            <v>G060</v>
          </cell>
          <cell r="B3619" t="str">
            <v>GREENGLOVE LTD</v>
          </cell>
          <cell r="C3619" t="str">
            <v>2 OLD BARNS, RYCOTE LANE FARM</v>
          </cell>
          <cell r="D3619" t="str">
            <v>RYCOTE LANE, MILTOM COMMON</v>
          </cell>
          <cell r="E3619" t="str">
            <v>THAME</v>
          </cell>
          <cell r="F3619" t="str">
            <v>OXFORDSHIRE</v>
          </cell>
          <cell r="G3619" t="str">
            <v>OX9 2NZ</v>
          </cell>
        </row>
        <row r="3620">
          <cell r="A3620" t="str">
            <v>G061</v>
          </cell>
          <cell r="B3620" t="str">
            <v>GB LAND ENGINEERING LTD</v>
          </cell>
          <cell r="C3620" t="str">
            <v>WEST EDGE FARM</v>
          </cell>
          <cell r="D3620" t="str">
            <v>LASSWADE ROAD</v>
          </cell>
          <cell r="E3620" t="str">
            <v>EDINBURGH</v>
          </cell>
          <cell r="F3620" t="str">
            <v>WEST LOTHIAN</v>
          </cell>
          <cell r="G3620" t="str">
            <v>EH17 8SD</v>
          </cell>
        </row>
        <row r="3621">
          <cell r="A3621" t="str">
            <v>G062</v>
          </cell>
          <cell r="B3621" t="str">
            <v>GALLDRIS</v>
          </cell>
          <cell r="C3621" t="str">
            <v>PAVILLION BUSINESS CENTRE</v>
          </cell>
          <cell r="D3621" t="str">
            <v>6 KINETIC CRESCENT</v>
          </cell>
          <cell r="E3621" t="str">
            <v>ENFIELD</v>
          </cell>
          <cell r="F3621" t="str">
            <v>LONDON</v>
          </cell>
          <cell r="G3621" t="str">
            <v>EN3 7FJ</v>
          </cell>
        </row>
        <row r="3622">
          <cell r="A3622" t="str">
            <v>G063</v>
          </cell>
          <cell r="B3622" t="str">
            <v>ROYAL COLLEGE OF SURGEONS</v>
          </cell>
          <cell r="C3622" t="str">
            <v>4 PORTUGAL STREET</v>
          </cell>
          <cell r="D3622" t="str">
            <v/>
          </cell>
          <cell r="E3622" t="str">
            <v>HOLBORN</v>
          </cell>
          <cell r="F3622" t="str">
            <v>LONDON</v>
          </cell>
          <cell r="G3622" t="str">
            <v>WC2A 2AE</v>
          </cell>
        </row>
        <row r="3623">
          <cell r="A3623" t="str">
            <v>G064</v>
          </cell>
          <cell r="B3623" t="str">
            <v>TONY GRAY</v>
          </cell>
          <cell r="C3623" t="str">
            <v>9 LEIGHTON AVENUE</v>
          </cell>
          <cell r="D3623" t="str">
            <v>ALKINGTON</v>
          </cell>
          <cell r="E3623" t="str">
            <v>MIDDLETON</v>
          </cell>
          <cell r="F3623" t="str">
            <v>MANCHESTER</v>
          </cell>
          <cell r="G3623" t="str">
            <v>M24 1PJ</v>
          </cell>
        </row>
        <row r="3624">
          <cell r="A3624" t="str">
            <v>G065</v>
          </cell>
          <cell r="B3624" t="str">
            <v>MICHAEL J  GALLAGHER CONTR LTD</v>
          </cell>
          <cell r="C3624" t="str">
            <v>JACKSONS CORNER</v>
          </cell>
          <cell r="D3624" t="str">
            <v>PUTTENHAM HEATH ROAD</v>
          </cell>
          <cell r="E3624" t="str">
            <v>GUILFORD</v>
          </cell>
          <cell r="F3624" t="str">
            <v>SURREY</v>
          </cell>
          <cell r="G3624" t="str">
            <v>GU3 1DU</v>
          </cell>
        </row>
        <row r="3625">
          <cell r="A3625" t="str">
            <v>G066</v>
          </cell>
          <cell r="B3625" t="str">
            <v>GEO TECH DEVELOPMENTS LTD</v>
          </cell>
          <cell r="C3625" t="str">
            <v>WATERS END</v>
          </cell>
          <cell r="D3625" t="str">
            <v>IDEN GREEN</v>
          </cell>
          <cell r="E3625" t="str">
            <v>SANDHURST</v>
          </cell>
          <cell r="F3625" t="str">
            <v>CRANBROOK</v>
          </cell>
          <cell r="G3625" t="str">
            <v>TN17 4LA</v>
          </cell>
        </row>
        <row r="3626">
          <cell r="A3626" t="str">
            <v>G067</v>
          </cell>
          <cell r="B3626" t="str">
            <v>MICHAEL J GALLAGHER CONTR LTD</v>
          </cell>
          <cell r="C3626" t="str">
            <v>PIRBRGHT INSTITUTE</v>
          </cell>
          <cell r="D3626" t="str">
            <v>ASH ROAD</v>
          </cell>
          <cell r="E3626" t="str">
            <v>PIRBRIGHT</v>
          </cell>
          <cell r="F3626" t="str">
            <v>SURREY</v>
          </cell>
          <cell r="G3626" t="str">
            <v>GU24 0NF</v>
          </cell>
        </row>
        <row r="3627">
          <cell r="A3627" t="str">
            <v>G068</v>
          </cell>
          <cell r="B3627" t="str">
            <v>GA SITE INVESTIGATION</v>
          </cell>
          <cell r="C3627" t="str">
            <v>76 THAMES AVENUE</v>
          </cell>
          <cell r="D3627" t="str">
            <v/>
          </cell>
          <cell r="E3627" t="str">
            <v>GUISBOROUGH</v>
          </cell>
          <cell r="F3627" t="str">
            <v>NORTH RIDING OF YORKSHIRE</v>
          </cell>
          <cell r="G3627" t="str">
            <v>TS14 8AR</v>
          </cell>
        </row>
        <row r="3628">
          <cell r="A3628" t="str">
            <v>G069</v>
          </cell>
          <cell r="B3628" t="str">
            <v>GCC TRADING LIMITED</v>
          </cell>
          <cell r="C3628" t="str">
            <v>ASH HOUSE</v>
          </cell>
          <cell r="D3628" t="str">
            <v>8 SECOND CROSS ROAD</v>
          </cell>
          <cell r="E3628" t="str">
            <v>TWICKENHAM</v>
          </cell>
          <cell r="F3628" t="str">
            <v>MIDDLESEX</v>
          </cell>
          <cell r="G3628" t="str">
            <v>TW2 5RF</v>
          </cell>
        </row>
        <row r="3629">
          <cell r="A3629" t="str">
            <v>G070</v>
          </cell>
          <cell r="B3629" t="str">
            <v>GEO INFO LTD</v>
          </cell>
          <cell r="C3629" t="str">
            <v>LIBERTY HOUSE</v>
          </cell>
          <cell r="D3629" t="str">
            <v>15 CROMARTY CAMPUS</v>
          </cell>
          <cell r="E3629" t="str">
            <v>ROSYTH EUROPARC, ROSYTH</v>
          </cell>
          <cell r="F3629" t="str">
            <v/>
          </cell>
          <cell r="G3629" t="str">
            <v>KY11 2YB</v>
          </cell>
        </row>
        <row r="3630">
          <cell r="A3630" t="str">
            <v>G071</v>
          </cell>
          <cell r="B3630" t="str">
            <v>GMC SURVEYS</v>
          </cell>
          <cell r="C3630" t="str">
            <v>34 CASTLE STREET</v>
          </cell>
          <cell r="D3630" t="str">
            <v/>
          </cell>
          <cell r="E3630" t="str">
            <v>FORRES</v>
          </cell>
          <cell r="F3630" t="str">
            <v/>
          </cell>
          <cell r="G3630" t="str">
            <v>IV36 1PW</v>
          </cell>
        </row>
        <row r="3631">
          <cell r="A3631" t="str">
            <v>G072</v>
          </cell>
          <cell r="B3631" t="str">
            <v>D. GIBSON ROAD &amp; QUARRY LTD</v>
          </cell>
          <cell r="C3631" t="str">
            <v>UNIT 5-6 DUCHESS TRADING EST</v>
          </cell>
          <cell r="D3631" t="str">
            <v>HUNTER ROAD, RUTHERGLEN</v>
          </cell>
          <cell r="E3631" t="str">
            <v>GLASGOW</v>
          </cell>
          <cell r="F3631" t="str">
            <v>LANARKSHIRE</v>
          </cell>
          <cell r="G3631" t="str">
            <v>G73 1LB</v>
          </cell>
        </row>
        <row r="3632">
          <cell r="A3632" t="str">
            <v>G073</v>
          </cell>
          <cell r="B3632" t="str">
            <v>GEOASSIST LIMITED</v>
          </cell>
          <cell r="C3632" t="str">
            <v>UNIT 4 SHEFFIELD STREET</v>
          </cell>
          <cell r="D3632" t="str">
            <v>HEATON NORRIS</v>
          </cell>
          <cell r="E3632" t="str">
            <v>STOCKPORT</v>
          </cell>
          <cell r="F3632" t="str">
            <v>CHESHIRE</v>
          </cell>
          <cell r="G3632" t="str">
            <v>SK4 1RU</v>
          </cell>
        </row>
        <row r="3633">
          <cell r="A3633" t="str">
            <v>G074</v>
          </cell>
          <cell r="B3633" t="str">
            <v>GROUND INVESTIGATION LIMITED</v>
          </cell>
          <cell r="C3633" t="str">
            <v>40 HOME CLOSE</v>
          </cell>
          <cell r="D3633" t="str">
            <v>WOOTTON</v>
          </cell>
          <cell r="E3633" t="str">
            <v>ABINGDON</v>
          </cell>
          <cell r="F3633" t="str">
            <v>BERKSHIRE</v>
          </cell>
          <cell r="G3633" t="str">
            <v>OX13 6DD</v>
          </cell>
        </row>
        <row r="3634">
          <cell r="A3634" t="str">
            <v>G075A</v>
          </cell>
          <cell r="B3634" t="str">
            <v>GDS INSTRUMENTS</v>
          </cell>
          <cell r="C3634" t="str">
            <v>UNIT 32 MURRELL GREEN BUS PARK</v>
          </cell>
          <cell r="D3634" t="str">
            <v>LONDON ROAD</v>
          </cell>
          <cell r="E3634" t="str">
            <v>HOOK</v>
          </cell>
          <cell r="F3634" t="str">
            <v>HAMPSHIRE</v>
          </cell>
          <cell r="G3634" t="str">
            <v>RG27 9GR</v>
          </cell>
        </row>
        <row r="3635">
          <cell r="A3635" t="str">
            <v>G076</v>
          </cell>
          <cell r="B3635" t="str">
            <v>BOC GAS &amp; GEAR</v>
          </cell>
          <cell r="C3635" t="str">
            <v>WASHWAY LANE</v>
          </cell>
          <cell r="D3635" t="str">
            <v/>
          </cell>
          <cell r="E3635" t="str">
            <v>ST HELENS</v>
          </cell>
          <cell r="F3635" t="str">
            <v>MERSEYSIDE</v>
          </cell>
          <cell r="G3635" t="str">
            <v>WA10 6PA</v>
          </cell>
        </row>
        <row r="3636">
          <cell r="A3636" t="str">
            <v>G077</v>
          </cell>
          <cell r="B3636" t="str">
            <v>JOHN GRIMES PARTNERSHIP LTD</v>
          </cell>
          <cell r="C3636" t="str">
            <v>LEONARDS ROAD</v>
          </cell>
          <cell r="D3636" t="str">
            <v/>
          </cell>
          <cell r="E3636" t="str">
            <v>IVYBRIDGE</v>
          </cell>
          <cell r="F3636" t="str">
            <v>DEVON</v>
          </cell>
          <cell r="G3636" t="str">
            <v>PL21 0RU</v>
          </cell>
        </row>
        <row r="3637">
          <cell r="A3637" t="str">
            <v>G078</v>
          </cell>
          <cell r="B3637" t="str">
            <v>GRAHAMS THE FAMILY DIARY GRP L</v>
          </cell>
          <cell r="C3637" t="str">
            <v>GLENFIELD IND. ESTATE</v>
          </cell>
          <cell r="D3637" t="str">
            <v>PERTH ROAD</v>
          </cell>
          <cell r="E3637" t="str">
            <v>COWDENBEATH</v>
          </cell>
          <cell r="F3637" t="str">
            <v>FIFE</v>
          </cell>
          <cell r="G3637" t="str">
            <v>KY4 9HT</v>
          </cell>
        </row>
        <row r="3638">
          <cell r="A3638" t="str">
            <v>G079</v>
          </cell>
          <cell r="B3638" t="str">
            <v>GROUND INVESTIGATIONS LTD</v>
          </cell>
          <cell r="C3638" t="str">
            <v>UNIT 3 WESTFIELD COURT</v>
          </cell>
          <cell r="D3638" t="str">
            <v>BARNS GROUND</v>
          </cell>
          <cell r="E3638" t="str">
            <v>KENN, CLEVEDON</v>
          </cell>
          <cell r="F3638" t="str">
            <v>BRISTOL</v>
          </cell>
          <cell r="G3638" t="str">
            <v>BS21 6FQ</v>
          </cell>
        </row>
        <row r="3639">
          <cell r="A3639" t="str">
            <v>G080</v>
          </cell>
          <cell r="B3639" t="str">
            <v>GRYPHONN CONCRETE PRODUCTS</v>
          </cell>
          <cell r="C3639" t="str">
            <v>OLD MILL WORKS</v>
          </cell>
          <cell r="D3639" t="str">
            <v>GELLIGROES, PONTLLANFRAITH</v>
          </cell>
          <cell r="E3639" t="str">
            <v>BLACKWOOD</v>
          </cell>
          <cell r="F3639" t="str">
            <v>GWENT</v>
          </cell>
          <cell r="G3639" t="str">
            <v>NP12 2HY</v>
          </cell>
        </row>
        <row r="3640">
          <cell r="A3640" t="str">
            <v>G081A</v>
          </cell>
          <cell r="B3640" t="str">
            <v>BUNZL GREENHAM</v>
          </cell>
          <cell r="C3640" t="str">
            <v>GREENHAM HOUSE</v>
          </cell>
          <cell r="D3640" t="str">
            <v>671 LONDON ROAD</v>
          </cell>
          <cell r="E3640" t="str">
            <v>ISLEWORTH</v>
          </cell>
          <cell r="F3640" t="str">
            <v>MIDDLESEX</v>
          </cell>
          <cell r="G3640" t="str">
            <v>TW7 4EX</v>
          </cell>
        </row>
        <row r="3641">
          <cell r="A3641" t="str">
            <v>G082</v>
          </cell>
          <cell r="B3641" t="str">
            <v>GROUND CHECK LTD</v>
          </cell>
          <cell r="C3641" t="str">
            <v>70A OLD MILL IND EST</v>
          </cell>
          <cell r="D3641" t="str">
            <v>SEVEN MILE STRAIGHT</v>
          </cell>
          <cell r="E3641" t="str">
            <v>MUCKMORE</v>
          </cell>
          <cell r="F3641" t="str">
            <v>CO. ANTRIM</v>
          </cell>
          <cell r="G3641" t="str">
            <v>BT41 4QE</v>
          </cell>
        </row>
        <row r="3642">
          <cell r="A3642" t="str">
            <v>G083</v>
          </cell>
          <cell r="B3642" t="str">
            <v>GREENHAM TRADING</v>
          </cell>
          <cell r="C3642" t="str">
            <v>33 TENNANT STREET</v>
          </cell>
          <cell r="D3642" t="str">
            <v>LEITH</v>
          </cell>
          <cell r="E3642" t="str">
            <v>EDINBURGH</v>
          </cell>
          <cell r="F3642" t="str">
            <v>MIDLOTHIAN</v>
          </cell>
          <cell r="G3642" t="str">
            <v>EH6 5NA</v>
          </cell>
        </row>
        <row r="3643">
          <cell r="A3643" t="str">
            <v>G084</v>
          </cell>
          <cell r="B3643" t="str">
            <v>GALLIFORD TRY INFRASTRUCTURE</v>
          </cell>
          <cell r="C3643" t="str">
            <v>HIGHWAYS M56 MOTORWAY</v>
          </cell>
          <cell r="D3643" t="str">
            <v>UPGRADE SCHEME, GT COMPOUND</v>
          </cell>
          <cell r="E3643" t="str">
            <v>LYMM ROAD, LITTLE BOLLINGTON</v>
          </cell>
          <cell r="F3643" t="str">
            <v>ALTRINCHAM, CHESHIRE</v>
          </cell>
          <cell r="G3643" t="str">
            <v>WA14 4ZF</v>
          </cell>
        </row>
        <row r="3644">
          <cell r="A3644" t="str">
            <v>G085</v>
          </cell>
          <cell r="B3644" t="str">
            <v>KNIGHTS BROWN CONSTRUCTION LTD</v>
          </cell>
          <cell r="C3644" t="str">
            <v>SITE OFFICES, BERTH 2</v>
          </cell>
          <cell r="D3644" t="str">
            <v>PORTSMOUTH INT PORT, RUDMORE</v>
          </cell>
          <cell r="E3644" t="str">
            <v>SQUARE, PORTSMOUTH</v>
          </cell>
          <cell r="F3644" t="str">
            <v>HAMPSHIRE</v>
          </cell>
          <cell r="G3644" t="str">
            <v>PO2 8SP</v>
          </cell>
        </row>
        <row r="3645">
          <cell r="A3645" t="str">
            <v>G086</v>
          </cell>
          <cell r="B3645" t="str">
            <v>GARDEN BENCHES</v>
          </cell>
          <cell r="C3645" t="str">
            <v>21 THORKEL ROAD</v>
          </cell>
          <cell r="D3645" t="str">
            <v/>
          </cell>
          <cell r="E3645" t="str">
            <v>THURSO</v>
          </cell>
          <cell r="F3645" t="str">
            <v>CAITHNESS</v>
          </cell>
          <cell r="G3645" t="str">
            <v>KW14 7LW</v>
          </cell>
        </row>
        <row r="3646">
          <cell r="A3646" t="str">
            <v>G087</v>
          </cell>
          <cell r="B3646" t="str">
            <v>HWM CONTRACTING LTD</v>
          </cell>
          <cell r="C3646" t="str">
            <v>OHERBOURNE FARM</v>
          </cell>
          <cell r="D3646" t="str">
            <v>KILN LANE, OTTERBOURNE</v>
          </cell>
          <cell r="E3646" t="str">
            <v>WINCHESTER</v>
          </cell>
          <cell r="F3646" t="str">
            <v>HAMPSHIRE</v>
          </cell>
          <cell r="G3646" t="str">
            <v>SO21 2EN</v>
          </cell>
        </row>
        <row r="3647">
          <cell r="A3647" t="str">
            <v>G088</v>
          </cell>
          <cell r="B3647" t="str">
            <v>GREEN 4 DEVELOPMENTS</v>
          </cell>
          <cell r="C3647" t="str">
            <v>THE BARN</v>
          </cell>
          <cell r="D3647" t="str">
            <v>OPWELL HALL</v>
          </cell>
          <cell r="E3647" t="str">
            <v>OCKBROOK</v>
          </cell>
          <cell r="F3647" t="str">
            <v>DERBYSHIRE</v>
          </cell>
          <cell r="G3647" t="str">
            <v>DE72 3RW</v>
          </cell>
        </row>
        <row r="3648">
          <cell r="A3648" t="str">
            <v>G089</v>
          </cell>
          <cell r="B3648" t="str">
            <v>GRANGE QUARRY LIMITED</v>
          </cell>
          <cell r="C3648" t="str">
            <v>TUNDERGARTH</v>
          </cell>
          <cell r="D3648" t="str">
            <v/>
          </cell>
          <cell r="E3648" t="str">
            <v>LOCKERBIE</v>
          </cell>
          <cell r="F3648" t="str">
            <v>DUMFRIESSHIRE</v>
          </cell>
          <cell r="G3648" t="str">
            <v>DG11 2QG</v>
          </cell>
        </row>
        <row r="3649">
          <cell r="A3649" t="str">
            <v>G090</v>
          </cell>
          <cell r="B3649" t="str">
            <v>GREENHAM TRADING</v>
          </cell>
          <cell r="C3649" t="str">
            <v>CHADDOCK LANE</v>
          </cell>
          <cell r="D3649" t="str">
            <v/>
          </cell>
          <cell r="E3649" t="str">
            <v>MANCHESTER</v>
          </cell>
          <cell r="F3649" t="str">
            <v>LANCASHIRE</v>
          </cell>
          <cell r="G3649" t="str">
            <v>M29 7JT</v>
          </cell>
        </row>
        <row r="3650">
          <cell r="A3650" t="str">
            <v>G091</v>
          </cell>
          <cell r="B3650" t="str">
            <v>GREGORY'S PLANT HIRE &amp; CIVIL</v>
          </cell>
          <cell r="C3650" t="str">
            <v>ENGINEERING CHAIREIN LODGE</v>
          </cell>
          <cell r="D3650" t="str">
            <v>CANNICH</v>
          </cell>
          <cell r="E3650" t="str">
            <v>STRATHGLASS</v>
          </cell>
          <cell r="F3650" t="str">
            <v>INVERNESS-SHIRE</v>
          </cell>
          <cell r="G3650" t="str">
            <v>IV4 7LT</v>
          </cell>
        </row>
        <row r="3651">
          <cell r="A3651" t="str">
            <v>G092</v>
          </cell>
          <cell r="B3651" t="str">
            <v>GREENHAM TRADING</v>
          </cell>
          <cell r="C3651" t="str">
            <v>UNIT 7</v>
          </cell>
          <cell r="D3651" t="str">
            <v>KINGS PARK AVENUE</v>
          </cell>
          <cell r="E3651" t="str">
            <v>BRISTOL</v>
          </cell>
          <cell r="F3651" t="str">
            <v>GLOUCESTERSHIRE</v>
          </cell>
          <cell r="G3651" t="str">
            <v>BS2 0TZ</v>
          </cell>
        </row>
        <row r="3652">
          <cell r="A3652" t="str">
            <v>G093</v>
          </cell>
          <cell r="B3652" t="str">
            <v>KENTO LOGISTICS LIMITED</v>
          </cell>
          <cell r="C3652" t="str">
            <v>FAO 600 LAB EQUIPMENT</v>
          </cell>
          <cell r="D3652" t="str">
            <v>HELLMAN HOUSE, WAREHOUSE DOOR</v>
          </cell>
          <cell r="E3652" t="str">
            <v>17, COLNBROOK</v>
          </cell>
          <cell r="F3652" t="str">
            <v>BERKSHIRE</v>
          </cell>
          <cell r="G3652" t="str">
            <v>SL3 0EL</v>
          </cell>
        </row>
        <row r="3653">
          <cell r="A3653" t="str">
            <v>G094</v>
          </cell>
          <cell r="B3653" t="str">
            <v>GREENHAM TRADING</v>
          </cell>
          <cell r="C3653" t="str">
            <v>MEDWAY UNIT 2B</v>
          </cell>
          <cell r="D3653" t="str">
            <v>AYLESFORD COMMERCIAL PARK</v>
          </cell>
          <cell r="E3653" t="str">
            <v>NEW HYTHE LANE, AYLESFORD</v>
          </cell>
          <cell r="F3653" t="str">
            <v>KENT</v>
          </cell>
          <cell r="G3653" t="str">
            <v>ME20 7FE</v>
          </cell>
        </row>
        <row r="3654">
          <cell r="A3654" t="str">
            <v>G095</v>
          </cell>
          <cell r="B3654" t="str">
            <v>FALCONBROOK (FALPS)</v>
          </cell>
          <cell r="C3654" t="str">
            <v>100 YORK ROAD</v>
          </cell>
          <cell r="D3654" t="str">
            <v/>
          </cell>
          <cell r="E3654" t="str">
            <v>BATTERSEA</v>
          </cell>
          <cell r="F3654" t="str">
            <v>LONDON</v>
          </cell>
          <cell r="G3654" t="str">
            <v>SW11 3RD</v>
          </cell>
        </row>
        <row r="3655">
          <cell r="A3655" t="str">
            <v>G096</v>
          </cell>
          <cell r="B3655" t="str">
            <v>MCD GROUND SOLUTIONS</v>
          </cell>
          <cell r="C3655" t="str">
            <v>LANCASTER COURT</v>
          </cell>
          <cell r="D3655" t="str">
            <v>8 BARNES WALLIS ROAD</v>
          </cell>
          <cell r="E3655" t="str">
            <v>FAREHAM</v>
          </cell>
          <cell r="F3655" t="str">
            <v>HAMPSHIRE</v>
          </cell>
          <cell r="G3655" t="str">
            <v>PO15 5TU</v>
          </cell>
        </row>
        <row r="3656">
          <cell r="A3656" t="str">
            <v>G097</v>
          </cell>
          <cell r="B3656" t="str">
            <v>SAINT-GOBAIN CONST.CHEM UK LTD</v>
          </cell>
          <cell r="C3656" t="str">
            <v>830 BIRCHWOOD BOULEVARD</v>
          </cell>
          <cell r="D3656" t="str">
            <v>BIRCHWOOD</v>
          </cell>
          <cell r="E3656" t="str">
            <v>WARRINGTON</v>
          </cell>
          <cell r="F3656" t="str">
            <v>CHESHIRE</v>
          </cell>
          <cell r="G3656" t="str">
            <v>WA3 7QZ</v>
          </cell>
        </row>
        <row r="3657">
          <cell r="A3657" t="str">
            <v>G098</v>
          </cell>
          <cell r="B3657" t="str">
            <v>J GREANEY LTD</v>
          </cell>
          <cell r="C3657" t="str">
            <v>790B GARRATT LANE</v>
          </cell>
          <cell r="D3657" t="str">
            <v/>
          </cell>
          <cell r="E3657" t="str">
            <v/>
          </cell>
          <cell r="F3657" t="str">
            <v>LONDON</v>
          </cell>
          <cell r="G3657" t="str">
            <v>SW17 0LZ</v>
          </cell>
        </row>
        <row r="3658">
          <cell r="A3658" t="str">
            <v>G099</v>
          </cell>
          <cell r="B3658" t="str">
            <v>GRENKE LEASING LIMITED</v>
          </cell>
          <cell r="C3658" t="str">
            <v>NO 2 LONDON SQUARE</v>
          </cell>
          <cell r="D3658" t="str">
            <v>CROSS LANES</v>
          </cell>
          <cell r="E3658" t="str">
            <v>GUILFORD</v>
          </cell>
          <cell r="F3658" t="str">
            <v>SURREY</v>
          </cell>
          <cell r="G3658" t="str">
            <v>GU1 1UN</v>
          </cell>
        </row>
        <row r="3659">
          <cell r="A3659" t="str">
            <v>G100</v>
          </cell>
          <cell r="B3659" t="str">
            <v>SHIELD MEMBRANES LTD</v>
          </cell>
          <cell r="C3659" t="str">
            <v>CORBY DEPOT, PRINCEWOOD ROAD</v>
          </cell>
          <cell r="D3659" t="str">
            <v>EARLSTREES IND ESTATE</v>
          </cell>
          <cell r="E3659" t="str">
            <v>CORBY</v>
          </cell>
          <cell r="F3659" t="str">
            <v>NORTHAMPTONSHIRE</v>
          </cell>
          <cell r="G3659" t="str">
            <v>NN17 4AP</v>
          </cell>
        </row>
        <row r="3660">
          <cell r="A3660" t="str">
            <v>G1000</v>
          </cell>
          <cell r="B3660" t="str">
            <v xml:space="preserve">GEOVIA LTD </v>
          </cell>
          <cell r="C3660" t="str">
            <v xml:space="preserve">2 CASTLE CT     </v>
          </cell>
          <cell r="D3660" t="str">
            <v xml:space="preserve">CARNEGIE CAMPUS   </v>
          </cell>
          <cell r="E3660" t="str">
            <v>DUNFERMLINE</v>
          </cell>
          <cell r="F3660" t="str">
            <v xml:space="preserve">FIFE    </v>
          </cell>
          <cell r="G3660" t="str">
            <v>KY11 8PB</v>
          </cell>
        </row>
        <row r="3661">
          <cell r="A3661" t="str">
            <v>G1001</v>
          </cell>
          <cell r="B3661" t="str">
            <v xml:space="preserve">GROUTING, CONSTR. &amp; ENG LTD   </v>
          </cell>
          <cell r="C3661" t="str">
            <v xml:space="preserve">51 GREENBACK CRESCENT      </v>
          </cell>
          <cell r="E3661" t="str">
            <v xml:space="preserve">EDINBURGH   </v>
          </cell>
          <cell r="F3661" t="str">
            <v xml:space="preserve">MIDLOTHIAN          </v>
          </cell>
          <cell r="G3661" t="str">
            <v>EH10 5TD</v>
          </cell>
        </row>
        <row r="3662">
          <cell r="A3662" t="str">
            <v>G1002</v>
          </cell>
          <cell r="B3662" t="str">
            <v xml:space="preserve">GROUTING, CONSTR. &amp; ENG LTD   </v>
          </cell>
          <cell r="C3662" t="str">
            <v xml:space="preserve">UNIT 3, WHITEQUARRIES IND EST </v>
          </cell>
          <cell r="D3662" t="str">
            <v xml:space="preserve">WHITEQUARRIES       </v>
          </cell>
          <cell r="E3662" t="str">
            <v xml:space="preserve">NEWTON              </v>
          </cell>
          <cell r="F3662" t="str">
            <v xml:space="preserve">WEST LOTHIAN    </v>
          </cell>
          <cell r="G3662" t="str">
            <v>EH52 6PZ</v>
          </cell>
        </row>
        <row r="3663">
          <cell r="A3663" t="str">
            <v>G1003</v>
          </cell>
          <cell r="B3663" t="str">
            <v xml:space="preserve">STATOM GROUP LTD  </v>
          </cell>
          <cell r="C3663" t="str">
            <v xml:space="preserve">TOWN QUAY OFF ABBEY ROAD </v>
          </cell>
          <cell r="D3663" t="str">
            <v xml:space="preserve">AND ST PAULS ROAD  </v>
          </cell>
          <cell r="E3663" t="str">
            <v xml:space="preserve">BARKING </v>
          </cell>
          <cell r="F3663" t="str">
            <v xml:space="preserve">LONDON   </v>
          </cell>
          <cell r="G3663" t="str">
            <v>IG11 7BB</v>
          </cell>
        </row>
        <row r="3664">
          <cell r="A3664" t="str">
            <v>G1004</v>
          </cell>
          <cell r="B3664" t="str">
            <v xml:space="preserve">GEDA CONSTRUCTION COMPANY LTD </v>
          </cell>
          <cell r="C3664" t="str">
            <v xml:space="preserve">36 MOOR ROAD   </v>
          </cell>
          <cell r="D3664" t="str">
            <v xml:space="preserve">COALISLAND </v>
          </cell>
          <cell r="E3664" t="str">
            <v>DUNGANNON</v>
          </cell>
          <cell r="F3664" t="str">
            <v>CO TYRONE</v>
          </cell>
          <cell r="G3664" t="str">
            <v>BT71 4QB</v>
          </cell>
        </row>
        <row r="3665">
          <cell r="A3665" t="str">
            <v>G1005</v>
          </cell>
          <cell r="B3665" t="str">
            <v xml:space="preserve">GCP APPLIED TECHNOLOGIES (UK) </v>
          </cell>
          <cell r="C3665" t="str">
            <v xml:space="preserve">487/488 IPSWICH ROAD  </v>
          </cell>
          <cell r="E3665" t="str">
            <v xml:space="preserve">SLOUGH  </v>
          </cell>
          <cell r="F3665" t="str">
            <v xml:space="preserve">BERKSHIRE  </v>
          </cell>
          <cell r="G3665" t="str">
            <v xml:space="preserve">SL1 4EP </v>
          </cell>
        </row>
        <row r="3666">
          <cell r="A3666" t="str">
            <v>G1006</v>
          </cell>
          <cell r="B3666" t="str">
            <v>KNIGHTS BROWN CONSTRUCTION LTD</v>
          </cell>
          <cell r="C3666" t="str">
            <v>DOVER CRUISE TERMINAL</v>
          </cell>
          <cell r="D3666" t="str">
            <v xml:space="preserve">WESTERN DOCKS  </v>
          </cell>
          <cell r="E3666" t="str">
            <v>DOVER</v>
          </cell>
          <cell r="F3666" t="str">
            <v>KENT</v>
          </cell>
          <cell r="G3666" t="str">
            <v>CT17 9DQ</v>
          </cell>
        </row>
        <row r="3667">
          <cell r="A3667" t="str">
            <v>G1007</v>
          </cell>
          <cell r="B3667" t="str">
            <v xml:space="preserve">STATOM GROUP    </v>
          </cell>
          <cell r="C3667" t="str">
            <v xml:space="preserve">BERKLEY HOMES                 </v>
          </cell>
          <cell r="D3667" t="str">
            <v xml:space="preserve">LEAPALE ROAD                  </v>
          </cell>
          <cell r="E3667" t="str">
            <v xml:space="preserve">GUILDFORD       </v>
          </cell>
          <cell r="F3667" t="str">
            <v xml:space="preserve">SURREY     </v>
          </cell>
          <cell r="G3667" t="str">
            <v>GU1 4JX</v>
          </cell>
        </row>
        <row r="3668">
          <cell r="A3668" t="str">
            <v>G101</v>
          </cell>
          <cell r="B3668" t="str">
            <v>G &amp; H TECHNICAL SERVICES</v>
          </cell>
          <cell r="C3668" t="str">
            <v>HONEYWELL FARM</v>
          </cell>
          <cell r="D3668" t="str">
            <v>WEST STREET</v>
          </cell>
          <cell r="E3668" t="str">
            <v>LENHAM</v>
          </cell>
          <cell r="F3668" t="str">
            <v>KENT</v>
          </cell>
          <cell r="G3668" t="str">
            <v>ME17 2EP</v>
          </cell>
        </row>
        <row r="3669">
          <cell r="A3669" t="str">
            <v>G102</v>
          </cell>
          <cell r="B3669" t="str">
            <v>G.WEBB HAULAGE LIMITED</v>
          </cell>
          <cell r="C3669" t="str">
            <v>SOUTH WITHAM QUARRY</v>
          </cell>
          <cell r="D3669" t="str">
            <v>MILL LANE</v>
          </cell>
          <cell r="E3669" t="str">
            <v>SOUTH WITHAM</v>
          </cell>
          <cell r="F3669" t="str">
            <v>LINCOLNSHIRE</v>
          </cell>
          <cell r="G3669" t="str">
            <v>NG33 5QL</v>
          </cell>
        </row>
        <row r="3670">
          <cell r="A3670" t="str">
            <v>G103</v>
          </cell>
          <cell r="B3670" t="str">
            <v>GEM MIX LTD</v>
          </cell>
          <cell r="C3670" t="str">
            <v>ELDERNELL LANE</v>
          </cell>
          <cell r="D3670" t="str">
            <v>COATES</v>
          </cell>
          <cell r="E3670" t="str">
            <v>WHITTLESSEY</v>
          </cell>
          <cell r="F3670" t="str">
            <v>PETERBOROUGH</v>
          </cell>
          <cell r="G3670" t="str">
            <v>PE7 2DD</v>
          </cell>
        </row>
        <row r="3671">
          <cell r="A3671" t="str">
            <v>G104A</v>
          </cell>
          <cell r="B3671" t="str">
            <v>JOHN GUNN &amp; SONS LIMITED</v>
          </cell>
          <cell r="C3671" t="str">
            <v>SWINEY</v>
          </cell>
          <cell r="D3671" t="str">
            <v/>
          </cell>
          <cell r="E3671" t="str">
            <v>LYBSTER</v>
          </cell>
          <cell r="F3671" t="str">
            <v>CAITHNESS</v>
          </cell>
          <cell r="G3671" t="str">
            <v>KW3 6BT</v>
          </cell>
        </row>
        <row r="3672">
          <cell r="A3672" t="str">
            <v>G105</v>
          </cell>
          <cell r="B3672" t="str">
            <v>JOHN GUNN &amp; SONS LIMITED</v>
          </cell>
          <cell r="C3672" t="str">
            <v>BOWER QUARRY</v>
          </cell>
          <cell r="D3672" t="str">
            <v/>
          </cell>
          <cell r="E3672" t="str">
            <v/>
          </cell>
          <cell r="F3672" t="str">
            <v>CAITHNESS</v>
          </cell>
          <cell r="G3672" t="str">
            <v>KW12 6UY</v>
          </cell>
        </row>
        <row r="3673">
          <cell r="A3673" t="str">
            <v>G106A</v>
          </cell>
          <cell r="B3673" t="str">
            <v>GILBERT BIRDSALL LIMITED</v>
          </cell>
          <cell r="C3673" t="str">
            <v>SOUTH ROAD</v>
          </cell>
          <cell r="D3673" t="str">
            <v/>
          </cell>
          <cell r="E3673" t="str">
            <v>BELFORD</v>
          </cell>
          <cell r="F3673" t="str">
            <v>NORTHUMBERLAND</v>
          </cell>
          <cell r="G3673" t="str">
            <v>NE70 7DP</v>
          </cell>
        </row>
        <row r="3674">
          <cell r="A3674" t="str">
            <v>G107</v>
          </cell>
          <cell r="B3674" t="str">
            <v>GUARDIAN INDUSTRIES UK LTD</v>
          </cell>
          <cell r="C3674" t="str">
            <v>TOM PUDDING WAY</v>
          </cell>
          <cell r="D3674" t="str">
            <v/>
          </cell>
          <cell r="E3674" t="str">
            <v>GOOLE</v>
          </cell>
          <cell r="F3674" t="str">
            <v>EAST RIDING</v>
          </cell>
          <cell r="G3674" t="str">
            <v>DN14 8GA</v>
          </cell>
        </row>
        <row r="3675">
          <cell r="A3675" t="str">
            <v>G108</v>
          </cell>
          <cell r="B3675" t="str">
            <v>4D GEO LTD</v>
          </cell>
          <cell r="C3675" t="str">
            <v>22 BLAKESTONE DRIVE</v>
          </cell>
          <cell r="D3675" t="str">
            <v/>
          </cell>
          <cell r="E3675" t="str">
            <v>NORWICH</v>
          </cell>
          <cell r="F3675" t="str">
            <v>NORFOLK</v>
          </cell>
          <cell r="G3675" t="str">
            <v>NR7 0LF</v>
          </cell>
        </row>
        <row r="3676">
          <cell r="A3676" t="str">
            <v>G109</v>
          </cell>
          <cell r="B3676" t="str">
            <v>GEODYNE LIMITED</v>
          </cell>
          <cell r="C3676" t="str">
            <v>UNIT 2.2 CLARENDON HOUSE</v>
          </cell>
          <cell r="D3676" t="str">
            <v>CLUMBER AVENUE</v>
          </cell>
          <cell r="E3676" t="str">
            <v>NOTTINGHAM</v>
          </cell>
          <cell r="F3676" t="str">
            <v>NOTTINGHAMSHIRE</v>
          </cell>
          <cell r="G3676" t="str">
            <v>NG5 1AH</v>
          </cell>
        </row>
        <row r="3677">
          <cell r="A3677" t="str">
            <v>G110</v>
          </cell>
          <cell r="B3677" t="str">
            <v>GALLAGHER AGGREGATES LTD</v>
          </cell>
          <cell r="C3677" t="str">
            <v>LEITRIM HOUSE</v>
          </cell>
          <cell r="D3677" t="str">
            <v>COLD HARBOUR LANE, AYLESFORD</v>
          </cell>
          <cell r="E3677" t="str">
            <v>MAIDSTONE</v>
          </cell>
          <cell r="F3677" t="str">
            <v>KENT   ATT PETER HYNES</v>
          </cell>
          <cell r="G3677" t="str">
            <v>ME20 7NS</v>
          </cell>
        </row>
        <row r="3678">
          <cell r="A3678" t="str">
            <v>G111</v>
          </cell>
          <cell r="B3678" t="str">
            <v>GEOLABS LIMITED</v>
          </cell>
          <cell r="C3678" t="str">
            <v>BUCKNALLS LANE    JOHN MASTERS</v>
          </cell>
          <cell r="D3678" t="str">
            <v>GARSTON</v>
          </cell>
          <cell r="E3678" t="str">
            <v>WATFORD</v>
          </cell>
          <cell r="F3678" t="str">
            <v>HERTFORDSHIRE</v>
          </cell>
          <cell r="G3678" t="str">
            <v>WD25 9XX</v>
          </cell>
        </row>
        <row r="3679">
          <cell r="A3679" t="str">
            <v>G112</v>
          </cell>
          <cell r="B3679" t="str">
            <v>GLOBAL ASPIRE</v>
          </cell>
          <cell r="C3679" t="str">
            <v>3 CARISBROOKE GARDENS</v>
          </cell>
          <cell r="D3679" t="str">
            <v/>
          </cell>
          <cell r="E3679" t="str">
            <v>LEICESTER</v>
          </cell>
          <cell r="F3679" t="str">
            <v>LEICESTERSHIRE</v>
          </cell>
          <cell r="G3679" t="str">
            <v>LE2 3PR</v>
          </cell>
        </row>
        <row r="3680">
          <cell r="A3680" t="str">
            <v>G113</v>
          </cell>
          <cell r="B3680" t="str">
            <v>GEOFIRMA SOILS ENG LIMITED</v>
          </cell>
          <cell r="C3680" t="str">
            <v>COGGESHALL ROAD</v>
          </cell>
          <cell r="D3680" t="str">
            <v/>
          </cell>
          <cell r="E3680" t="str">
            <v>EARLS COLNE</v>
          </cell>
          <cell r="F3680" t="str">
            <v>ESSEX</v>
          </cell>
          <cell r="G3680" t="str">
            <v>CO6 2JX</v>
          </cell>
        </row>
        <row r="3681">
          <cell r="A3681" t="str">
            <v>G114</v>
          </cell>
          <cell r="B3681" t="str">
            <v>GOW AGGREGATES LTD</v>
          </cell>
          <cell r="C3681" t="str">
            <v>THE YARD SCORDALE</v>
          </cell>
          <cell r="D3681" t="str">
            <v/>
          </cell>
          <cell r="E3681" t="str">
            <v>HALKIRK</v>
          </cell>
          <cell r="F3681" t="str">
            <v>CAITHNESS</v>
          </cell>
          <cell r="G3681" t="str">
            <v>KW12 6XB</v>
          </cell>
        </row>
        <row r="3682">
          <cell r="A3682" t="str">
            <v>G115</v>
          </cell>
          <cell r="B3682" t="str">
            <v>G &amp; H TECHNICAL SERVICES</v>
          </cell>
          <cell r="C3682" t="str">
            <v>12 -14 GLENMORE BUS PARK</v>
          </cell>
          <cell r="D3682" t="str">
            <v>CASTLE ROAD</v>
          </cell>
          <cell r="E3682" t="str">
            <v>SITTINGBOURNE</v>
          </cell>
          <cell r="F3682" t="str">
            <v>KENT</v>
          </cell>
          <cell r="G3682" t="str">
            <v>ME10 3FX</v>
          </cell>
        </row>
        <row r="3683">
          <cell r="A3683" t="str">
            <v>G116</v>
          </cell>
          <cell r="B3683" t="str">
            <v>GROUNDSOLVE</v>
          </cell>
          <cell r="C3683" t="str">
            <v>UNIT 1 WELL HOUSE BARNS</v>
          </cell>
          <cell r="D3683" t="str">
            <v>CHESTER ROAD</v>
          </cell>
          <cell r="E3683" t="str">
            <v>BRETTON</v>
          </cell>
          <cell r="F3683" t="str">
            <v>CHESHIRE</v>
          </cell>
          <cell r="G3683" t="str">
            <v>CH4 0DH</v>
          </cell>
        </row>
        <row r="3684">
          <cell r="A3684" t="str">
            <v>G117</v>
          </cell>
          <cell r="B3684" t="str">
            <v>GLENTURAS CONSTRUCTION LTD</v>
          </cell>
          <cell r="C3684" t="str">
            <v>UNIT 28 SKEOGE IND EST</v>
          </cell>
          <cell r="D3684" t="str">
            <v/>
          </cell>
          <cell r="E3684" t="str">
            <v>DERRY</v>
          </cell>
          <cell r="F3684" t="str">
            <v>CO. LONDONDERRY</v>
          </cell>
          <cell r="G3684" t="str">
            <v>BT48 8SE</v>
          </cell>
        </row>
        <row r="3685">
          <cell r="A3685" t="str">
            <v>G118</v>
          </cell>
          <cell r="B3685" t="str">
            <v>ALLAN GRAY</v>
          </cell>
          <cell r="C3685" t="str">
            <v>89 TEMPSFORD</v>
          </cell>
          <cell r="D3685" t="str">
            <v/>
          </cell>
          <cell r="E3685" t="str">
            <v>WELWYN</v>
          </cell>
          <cell r="F3685" t="str">
            <v>HERTFORDSHIRE</v>
          </cell>
          <cell r="G3685" t="str">
            <v>AL7 2PA</v>
          </cell>
        </row>
        <row r="3686">
          <cell r="A3686" t="str">
            <v>G119</v>
          </cell>
          <cell r="B3686" t="str">
            <v>JASON GORDON</v>
          </cell>
          <cell r="C3686" t="str">
            <v>162 MONEYGRAN ROAD</v>
          </cell>
          <cell r="D3686" t="str">
            <v/>
          </cell>
          <cell r="E3686" t="str">
            <v>PORTGLENONE</v>
          </cell>
          <cell r="F3686" t="str">
            <v>CO. ANTRIM</v>
          </cell>
          <cell r="G3686" t="str">
            <v>BT44 8JN</v>
          </cell>
        </row>
        <row r="3687">
          <cell r="A3687" t="str">
            <v>G120</v>
          </cell>
          <cell r="B3687" t="str">
            <v>CITY OF GLASGOW COLLEGE</v>
          </cell>
          <cell r="C3687" t="str">
            <v>ALLAN GLENS CAMPUS</v>
          </cell>
          <cell r="D3687" t="str">
            <v>201 ST JAMES ROAD</v>
          </cell>
          <cell r="E3687" t="str">
            <v>GLASGOW</v>
          </cell>
          <cell r="F3687" t="str">
            <v>LANARKSHIRE</v>
          </cell>
          <cell r="G3687" t="str">
            <v>G4 0NT</v>
          </cell>
        </row>
        <row r="3688">
          <cell r="A3688" t="str">
            <v>G121</v>
          </cell>
          <cell r="B3688" t="str">
            <v>GORDON PARFETT ACUPUNCTURE</v>
          </cell>
          <cell r="C3688" t="str">
            <v>OAKLEA FARM</v>
          </cell>
          <cell r="D3688" t="str">
            <v>FFYNNON GYNYDD</v>
          </cell>
          <cell r="E3688" t="str">
            <v>POWYS</v>
          </cell>
          <cell r="F3688" t="str">
            <v>WALES</v>
          </cell>
          <cell r="G3688" t="str">
            <v>HR3 5LX</v>
          </cell>
        </row>
        <row r="3689">
          <cell r="A3689" t="str">
            <v>G122</v>
          </cell>
          <cell r="B3689" t="str">
            <v>G2 ENERGY</v>
          </cell>
          <cell r="C3689" t="str">
            <v>25 OSIER WAY</v>
          </cell>
          <cell r="D3689" t="str">
            <v>OLNEY OFFICE PARK</v>
          </cell>
          <cell r="E3689" t="str">
            <v>OLNEY</v>
          </cell>
          <cell r="F3689" t="str">
            <v>BUCKINGHAMSHIRE</v>
          </cell>
          <cell r="G3689" t="str">
            <v>MK46 5FP</v>
          </cell>
        </row>
        <row r="3690">
          <cell r="A3690" t="str">
            <v>G123</v>
          </cell>
          <cell r="B3690" t="str">
            <v>GEOTECHNICS LTD</v>
          </cell>
          <cell r="C3690" t="str">
            <v>UNIT 1B BORDERS INDUSTRIAL PK</v>
          </cell>
          <cell r="D3690" t="str">
            <v>RIVER LANE</v>
          </cell>
          <cell r="E3690" t="str">
            <v>SALTNEY</v>
          </cell>
          <cell r="F3690" t="str">
            <v>CHESTER</v>
          </cell>
          <cell r="G3690" t="str">
            <v>CH4 8RJ</v>
          </cell>
        </row>
        <row r="3691">
          <cell r="A3691" t="str">
            <v>G124</v>
          </cell>
          <cell r="B3691" t="str">
            <v>G3 CONSTRUCTION UK LTD</v>
          </cell>
          <cell r="C3691" t="str">
            <v>UNIT 7 CHAMBERLAINS FARM</v>
          </cell>
          <cell r="D3691" t="str">
            <v>SPORHAMS LANE, DANBURY</v>
          </cell>
          <cell r="E3691" t="str">
            <v>CHELMSFORD</v>
          </cell>
          <cell r="F3691" t="str">
            <v>ESSEX</v>
          </cell>
          <cell r="G3691" t="str">
            <v>CM3 4AJ</v>
          </cell>
        </row>
        <row r="3692">
          <cell r="A3692" t="str">
            <v>G125</v>
          </cell>
          <cell r="B3692" t="str">
            <v>GEO-4D</v>
          </cell>
          <cell r="C3692" t="str">
            <v>UNIT 5A</v>
          </cell>
          <cell r="D3692" t="str">
            <v>RAC ESTATE</v>
          </cell>
          <cell r="E3692" t="str">
            <v>FARINGDON</v>
          </cell>
          <cell r="F3692" t="str">
            <v>BERKSHIRE</v>
          </cell>
          <cell r="G3692" t="str">
            <v>SN7 7BP</v>
          </cell>
        </row>
        <row r="3693">
          <cell r="A3693" t="str">
            <v>G126</v>
          </cell>
          <cell r="B3693" t="str">
            <v>GRAHAM CONSTRUCTION</v>
          </cell>
          <cell r="C3693" t="str">
            <v>COPTHALL LEISURE CENTRE</v>
          </cell>
          <cell r="D3693" t="str">
            <v>CHAMPIONS WAY</v>
          </cell>
          <cell r="E3693" t="str">
            <v>HENDON, BARNET</v>
          </cell>
          <cell r="F3693" t="str">
            <v>LONDON</v>
          </cell>
          <cell r="G3693" t="str">
            <v>NW4 1PX</v>
          </cell>
        </row>
        <row r="3694">
          <cell r="A3694" t="str">
            <v>G127</v>
          </cell>
          <cell r="B3694" t="str">
            <v>GLANVILLE ENVIROMENTAL</v>
          </cell>
          <cell r="C3694" t="str">
            <v>CENTRAL COURT, CENTRAL AVENUE</v>
          </cell>
          <cell r="D3694" t="str">
            <v>LEE MILL INDUSTRIAL EST</v>
          </cell>
          <cell r="E3694" t="str">
            <v>IVYBRIDGE</v>
          </cell>
          <cell r="F3694" t="str">
            <v>DEVON</v>
          </cell>
          <cell r="G3694" t="str">
            <v>PL21 9PE</v>
          </cell>
        </row>
        <row r="3695">
          <cell r="A3695" t="str">
            <v>G128</v>
          </cell>
          <cell r="B3695" t="str">
            <v>GRYPHONN CONCRETE PRODUCTS</v>
          </cell>
          <cell r="C3695" t="str">
            <v>OLD MILL WORKS, MATERIALS LAB</v>
          </cell>
          <cell r="D3695" t="str">
            <v>GELLIGROES, PONTLLANFRAITH</v>
          </cell>
          <cell r="E3695" t="str">
            <v>BLACKWOOD</v>
          </cell>
          <cell r="F3695" t="str">
            <v>GWENT</v>
          </cell>
          <cell r="G3695" t="str">
            <v>NP12 2HY</v>
          </cell>
        </row>
        <row r="3696">
          <cell r="A3696" t="str">
            <v>G129</v>
          </cell>
          <cell r="B3696" t="str">
            <v>GEOQUIP MARINE OPERATIONS AG</v>
          </cell>
          <cell r="C3696" t="str">
            <v>47 SANDHOLME ROAD</v>
          </cell>
          <cell r="D3696" t="str">
            <v/>
          </cell>
          <cell r="E3696" t="str">
            <v>BRISTOL</v>
          </cell>
          <cell r="F3696" t="str">
            <v>AVON</v>
          </cell>
          <cell r="G3696" t="str">
            <v>BS4 3RX</v>
          </cell>
        </row>
        <row r="3697">
          <cell r="A3697" t="str">
            <v>G130</v>
          </cell>
          <cell r="B3697" t="str">
            <v>GEOFORCE TECHNICAL SERVICES LT</v>
          </cell>
          <cell r="C3697" t="str">
            <v>UNIT 10 ELLOUGH INDUSTRAIL ESE</v>
          </cell>
          <cell r="D3697" t="str">
            <v/>
          </cell>
          <cell r="E3697" t="str">
            <v>ELLOUGH</v>
          </cell>
          <cell r="F3697" t="str">
            <v>SUFFOLK</v>
          </cell>
          <cell r="G3697" t="str">
            <v>NR34 7TD</v>
          </cell>
        </row>
        <row r="3698">
          <cell r="A3698" t="str">
            <v>G131</v>
          </cell>
          <cell r="B3698" t="str">
            <v>JOHN GRAHAM CONSTRUCTION LTD</v>
          </cell>
          <cell r="C3698" t="str">
            <v>TENNISON ROAD BRIDGE</v>
          </cell>
          <cell r="D3698" t="str">
            <v/>
          </cell>
          <cell r="E3698" t="str">
            <v>SOUTH NORWOOD</v>
          </cell>
          <cell r="F3698" t="str">
            <v>LONDON</v>
          </cell>
          <cell r="G3698" t="str">
            <v>SE25 5RY</v>
          </cell>
        </row>
        <row r="3699">
          <cell r="A3699" t="str">
            <v>G132</v>
          </cell>
          <cell r="B3699" t="str">
            <v>GP MASONRY CONTRACTORS</v>
          </cell>
          <cell r="C3699" t="str">
            <v>10 BROOKWOOD INDUSTRIAL ESTATE</v>
          </cell>
          <cell r="D3699" t="str">
            <v>BROOKWOOD AVE</v>
          </cell>
          <cell r="E3699" t="str">
            <v>EASTLEIGH</v>
          </cell>
          <cell r="F3699" t="str">
            <v>HAMPSHIRE</v>
          </cell>
          <cell r="G3699" t="str">
            <v>SO50 9EY</v>
          </cell>
        </row>
        <row r="3700">
          <cell r="A3700" t="str">
            <v>G133</v>
          </cell>
          <cell r="B3700" t="str">
            <v>GLOBAL FIRE SERVICES LTD</v>
          </cell>
          <cell r="C3700" t="str">
            <v>UNIT 2 MERLIN PARK</v>
          </cell>
          <cell r="D3700" t="str">
            <v>FRED DANNATT ROAD</v>
          </cell>
          <cell r="E3700" t="str">
            <v>MILDENHALL</v>
          </cell>
          <cell r="F3700" t="str">
            <v>SUFFOLK</v>
          </cell>
          <cell r="G3700" t="str">
            <v>IP28 7RD</v>
          </cell>
        </row>
        <row r="3701">
          <cell r="A3701" t="str">
            <v>G134</v>
          </cell>
          <cell r="B3701" t="str">
            <v>GROUND CONSTRUCTION</v>
          </cell>
          <cell r="C3701" t="str">
            <v>PRINCE OF WALES SITE</v>
          </cell>
          <cell r="D3701" t="str">
            <v>334 QUEENSTOWN ROAD</v>
          </cell>
          <cell r="E3701" t="str">
            <v>BATTERSEA</v>
          </cell>
          <cell r="F3701" t="str">
            <v>LONDON</v>
          </cell>
          <cell r="G3701" t="str">
            <v>SW11 8NP</v>
          </cell>
        </row>
        <row r="3702">
          <cell r="A3702" t="str">
            <v>G135</v>
          </cell>
          <cell r="B3702" t="str">
            <v>STATOM PLANT LTD</v>
          </cell>
          <cell r="C3702" t="str">
            <v>20 STATION ROAD</v>
          </cell>
          <cell r="D3702" t="str">
            <v/>
          </cell>
          <cell r="E3702" t="str">
            <v>CAMBRIDGE</v>
          </cell>
          <cell r="F3702" t="str">
            <v>CAMBRIDGESHIRE</v>
          </cell>
          <cell r="G3702" t="str">
            <v>CB1 2RE</v>
          </cell>
        </row>
        <row r="3703">
          <cell r="A3703" t="str">
            <v>G136</v>
          </cell>
          <cell r="B3703" t="str">
            <v>GEOTECHNICS LTD</v>
          </cell>
          <cell r="C3703" t="str">
            <v>THE GEOTECHNICAL CENTRE</v>
          </cell>
          <cell r="D3703" t="str">
            <v>203 TORRINGTON AVE, TILE HILL</v>
          </cell>
          <cell r="E3703" t="str">
            <v>COVENTRY</v>
          </cell>
          <cell r="F3703" t="str">
            <v>WEST MIDLANDS</v>
          </cell>
          <cell r="G3703" t="str">
            <v>CV4 9UT</v>
          </cell>
        </row>
        <row r="3704">
          <cell r="A3704" t="str">
            <v>G137</v>
          </cell>
          <cell r="B3704" t="str">
            <v>GERRARDS OF SWINTON</v>
          </cell>
          <cell r="C3704" t="str">
            <v>UNIT 1-4 DAWSON STREET</v>
          </cell>
          <cell r="D3704" t="str">
            <v/>
          </cell>
          <cell r="E3704" t="str">
            <v>SWINTON</v>
          </cell>
          <cell r="F3704" t="str">
            <v>MANCHESTER</v>
          </cell>
          <cell r="G3704" t="str">
            <v>M27 4FJ</v>
          </cell>
        </row>
        <row r="3705">
          <cell r="A3705" t="str">
            <v>G138</v>
          </cell>
          <cell r="B3705" t="str">
            <v>GALLIFORD TRY INFRASTRUCTURE</v>
          </cell>
          <cell r="C3705" t="str">
            <v>14 HOWLEY PARK BUSINESS VILLAE</v>
          </cell>
          <cell r="D3705" t="str">
            <v>HOWLEY PARK ROAD</v>
          </cell>
          <cell r="E3705" t="str">
            <v>MORLEY</v>
          </cell>
          <cell r="F3705" t="str">
            <v>WEST YORKSHIRE</v>
          </cell>
          <cell r="G3705" t="str">
            <v>LS27 0BZ</v>
          </cell>
        </row>
        <row r="3706">
          <cell r="A3706" t="str">
            <v>G139</v>
          </cell>
          <cell r="B3706" t="str">
            <v>GEOSPHERE ENVIRONMENTAL LIMITE</v>
          </cell>
          <cell r="C3706" t="str">
            <v>BRIGHTWELL BARNS</v>
          </cell>
          <cell r="D3706" t="str">
            <v>IPSWICH ROAD</v>
          </cell>
          <cell r="E3706" t="str">
            <v>BRIGHTWELL</v>
          </cell>
          <cell r="F3706" t="str">
            <v>SUFFOLK</v>
          </cell>
          <cell r="G3706" t="str">
            <v>IP10 0BJ</v>
          </cell>
        </row>
        <row r="3707">
          <cell r="A3707" t="str">
            <v>G140</v>
          </cell>
          <cell r="B3707" t="str">
            <v>C GERHARDT UK LTD</v>
          </cell>
          <cell r="C3707" t="str">
            <v>UNIT 5 AVONBURY COURT</v>
          </cell>
          <cell r="D3707" t="str">
            <v>COUNTY ROAD</v>
          </cell>
          <cell r="E3707" t="str">
            <v>BRACKLEY</v>
          </cell>
          <cell r="F3707" t="str">
            <v>NORTHAMPTONSHIRE</v>
          </cell>
          <cell r="G3707" t="str">
            <v>NN13 7AX</v>
          </cell>
        </row>
        <row r="3708">
          <cell r="A3708" t="str">
            <v>G141</v>
          </cell>
          <cell r="B3708" t="str">
            <v>AEX GOLD INC</v>
          </cell>
          <cell r="C3708" t="str">
            <v>STONE HALL LANE</v>
          </cell>
          <cell r="D3708" t="str">
            <v/>
          </cell>
          <cell r="E3708" t="str">
            <v>SEDBERGH</v>
          </cell>
          <cell r="F3708" t="str">
            <v>CUMBRIA</v>
          </cell>
          <cell r="G3708" t="str">
            <v>LA10 5LJ</v>
          </cell>
        </row>
        <row r="3709">
          <cell r="A3709" t="str">
            <v>G142</v>
          </cell>
          <cell r="B3709" t="str">
            <v>SAINT-GOBAIN CONST.CHEM UK LTD</v>
          </cell>
          <cell r="C3709" t="str">
            <v>580-581 IPSWICH ROAD</v>
          </cell>
          <cell r="D3709" t="str">
            <v/>
          </cell>
          <cell r="E3709" t="str">
            <v>SLOUGH</v>
          </cell>
          <cell r="F3709" t="str">
            <v>BERKSHIRE</v>
          </cell>
          <cell r="G3709" t="str">
            <v>SL1 4EQ</v>
          </cell>
        </row>
        <row r="3710">
          <cell r="A3710" t="str">
            <v>G143</v>
          </cell>
          <cell r="B3710" t="str">
            <v>GEOTECHNICAL TESTING EQUIP LTD</v>
          </cell>
          <cell r="C3710" t="str">
            <v>11 PROCTOR RISE</v>
          </cell>
          <cell r="D3710" t="str">
            <v>GRANGE FARM</v>
          </cell>
          <cell r="E3710" t="str">
            <v>MILTON KEYNES</v>
          </cell>
          <cell r="F3710" t="str">
            <v>BUCKINGHAMSHIRE</v>
          </cell>
          <cell r="G3710" t="str">
            <v>MK8 0PJ</v>
          </cell>
        </row>
        <row r="3711">
          <cell r="A3711" t="str">
            <v>G144</v>
          </cell>
          <cell r="B3711" t="str">
            <v>GENERIC PRODUCT LIMITED</v>
          </cell>
          <cell r="C3711" t="str">
            <v>ECL HOUSE</v>
          </cell>
          <cell r="D3711" t="str">
            <v>LAKE STREET</v>
          </cell>
          <cell r="E3711" t="str">
            <v>LEIGHTON BUZZARD</v>
          </cell>
          <cell r="F3711" t="str">
            <v>BEDFORDSHIRE</v>
          </cell>
          <cell r="G3711" t="str">
            <v>LU7 1RT</v>
          </cell>
        </row>
        <row r="3712">
          <cell r="A3712" t="str">
            <v>G145</v>
          </cell>
          <cell r="B3712" t="str">
            <v>GEO CONSULTING ENGINEERING LTD</v>
          </cell>
          <cell r="C3712" t="str">
            <v>THE STUDIO</v>
          </cell>
          <cell r="D3712" t="str">
            <v>WOODMANTON BARNS, WOODBURY</v>
          </cell>
          <cell r="E3712" t="str">
            <v>EXETER</v>
          </cell>
          <cell r="F3712" t="str">
            <v>DEVON</v>
          </cell>
          <cell r="G3712" t="str">
            <v>EX5 1HQ</v>
          </cell>
        </row>
        <row r="3713">
          <cell r="A3713" t="str">
            <v>G146</v>
          </cell>
          <cell r="B3713" t="str">
            <v>KNIGHTS BROWN CONSTRUCTION LTD</v>
          </cell>
          <cell r="C3713" t="str">
            <v>39 GLAISHER STREET</v>
          </cell>
          <cell r="D3713" t="str">
            <v/>
          </cell>
          <cell r="E3713" t="str">
            <v>GREENWICH</v>
          </cell>
          <cell r="F3713" t="str">
            <v>LONDON</v>
          </cell>
          <cell r="G3713" t="str">
            <v>SE8 3ER</v>
          </cell>
        </row>
        <row r="3714">
          <cell r="A3714" t="str">
            <v>G147A</v>
          </cell>
          <cell r="B3714" t="str">
            <v>GROUND INVESTIGATION &amp; PILING</v>
          </cell>
          <cell r="C3714" t="str">
            <v>BUILDING 62</v>
          </cell>
          <cell r="D3714" t="str">
            <v>THIRD AVE</v>
          </cell>
          <cell r="E3714" t="str">
            <v>THE PENSNETT EST, KINGSWINFORD</v>
          </cell>
          <cell r="F3714" t="str">
            <v>WEST MIDLANDS</v>
          </cell>
          <cell r="G3714" t="str">
            <v>DY6 7XT</v>
          </cell>
        </row>
        <row r="3715">
          <cell r="A3715" t="str">
            <v>G148</v>
          </cell>
          <cell r="B3715" t="str">
            <v>GLOBAL SERVICES (EUROPE) LTD</v>
          </cell>
          <cell r="C3715" t="str">
            <v>GLOBAL HOUSE</v>
          </cell>
          <cell r="D3715" t="str">
            <v>28 TRADE CITY, APPLE LANE</v>
          </cell>
          <cell r="E3715" t="str">
            <v>EXETER</v>
          </cell>
          <cell r="F3715" t="str">
            <v>DEVON</v>
          </cell>
          <cell r="G3715" t="str">
            <v>EX2 5GL</v>
          </cell>
        </row>
        <row r="3716">
          <cell r="A3716" t="str">
            <v>G149</v>
          </cell>
          <cell r="B3716" t="str">
            <v>GROUND INVESTIGATION SPECIALIS</v>
          </cell>
          <cell r="C3716" t="str">
            <v>GRN FL, 43 BELL PLACE</v>
          </cell>
          <cell r="D3716" t="str">
            <v>DUDLEY ROAD</v>
          </cell>
          <cell r="E3716" t="str">
            <v>WOLVERHAMPTON</v>
          </cell>
          <cell r="F3716" t="str">
            <v>WEST MIDLANDS</v>
          </cell>
          <cell r="G3716" t="str">
            <v>WV2 4LY</v>
          </cell>
        </row>
        <row r="3717">
          <cell r="A3717" t="str">
            <v>G150</v>
          </cell>
          <cell r="B3717" t="str">
            <v>GEORISK MANAGEMENT</v>
          </cell>
          <cell r="C3717" t="str">
            <v>SUMMIT POINT</v>
          </cell>
          <cell r="D3717" t="str">
            <v>SUMMIT CRESCENT</v>
          </cell>
          <cell r="E3717" t="str">
            <v>SMETHWICK</v>
          </cell>
          <cell r="F3717" t="str">
            <v>WEST MIDLANDS</v>
          </cell>
          <cell r="G3717" t="str">
            <v>B66 1BT</v>
          </cell>
        </row>
        <row r="3718">
          <cell r="A3718" t="str">
            <v>G151</v>
          </cell>
          <cell r="B3718" t="str">
            <v xml:space="preserve">RETAINING UK LTD      </v>
          </cell>
          <cell r="C3718" t="str">
            <v>UNIT 1AB, REDWORTH STREET</v>
          </cell>
          <cell r="D3718" t="str">
            <v>HARTLEPOOL</v>
          </cell>
          <cell r="E3718" t="str">
            <v/>
          </cell>
          <cell r="F3718" t="str">
            <v>COUNTY DURHAM</v>
          </cell>
          <cell r="G3718" t="str">
            <v>TS24 7LG</v>
          </cell>
        </row>
        <row r="3719">
          <cell r="A3719" t="str">
            <v>G152</v>
          </cell>
          <cell r="B3719" t="str">
            <v>GREENAWAYS WASTE &amp; RECYCLING</v>
          </cell>
          <cell r="C3719" t="str">
            <v>LITTLE STOWFORD TRANSFRSTATION</v>
          </cell>
          <cell r="D3719" t="str">
            <v>HORE DOWN GATE</v>
          </cell>
          <cell r="E3719" t="str">
            <v>ILFRACOMBE</v>
          </cell>
          <cell r="F3719" t="str">
            <v>DEVON</v>
          </cell>
          <cell r="G3719" t="str">
            <v>EX34 8PH</v>
          </cell>
        </row>
        <row r="3720">
          <cell r="A3720" t="str">
            <v>G153</v>
          </cell>
          <cell r="B3720" t="str">
            <v>GREENBLUE URBAN LTD</v>
          </cell>
          <cell r="C3720" t="str">
            <v>NORTHPOINT, COMPASS PARK</v>
          </cell>
          <cell r="D3720" t="str">
            <v>JUNCTION ROAD, BODIAM</v>
          </cell>
          <cell r="E3720" t="str">
            <v>ROBERTSBRIDGE</v>
          </cell>
          <cell r="F3720" t="str">
            <v>SUSSEX</v>
          </cell>
          <cell r="G3720" t="str">
            <v>TN32 5BS</v>
          </cell>
        </row>
        <row r="3721">
          <cell r="A3721" t="str">
            <v>G154</v>
          </cell>
          <cell r="B3721" t="str">
            <v>GETJAR LTD</v>
          </cell>
          <cell r="C3721" t="str">
            <v>EAST VILLAGE NO 6 C/O MACE</v>
          </cell>
          <cell r="D3721" t="str">
            <v>ANTHEMS WAY</v>
          </cell>
          <cell r="E3721" t="str">
            <v>STRATFORD</v>
          </cell>
          <cell r="F3721" t="str">
            <v>LONDON</v>
          </cell>
          <cell r="G3721" t="str">
            <v>E20 1DF</v>
          </cell>
        </row>
        <row r="3722">
          <cell r="A3722" t="str">
            <v>G155</v>
          </cell>
          <cell r="B3722" t="str">
            <v>GEORGE KILLOUGHERY LTD</v>
          </cell>
          <cell r="C3722" t="str">
            <v>43A WILLOW LANE</v>
          </cell>
          <cell r="D3722" t="str">
            <v/>
          </cell>
          <cell r="E3722" t="str">
            <v>MITCHAM</v>
          </cell>
          <cell r="F3722" t="str">
            <v>SURREY</v>
          </cell>
          <cell r="G3722" t="str">
            <v>CR4 4NA</v>
          </cell>
        </row>
        <row r="3723">
          <cell r="A3723" t="str">
            <v>G156</v>
          </cell>
          <cell r="B3723" t="str">
            <v>GRAHAM CONSTRUCTION</v>
          </cell>
          <cell r="C3723" t="str">
            <v>BALLYGOWAN ROAD</v>
          </cell>
          <cell r="D3723" t="str">
            <v/>
          </cell>
          <cell r="E3723" t="str">
            <v>HILLSBOROUGH</v>
          </cell>
          <cell r="F3723" t="str">
            <v>CO. DOWN</v>
          </cell>
          <cell r="G3723" t="str">
            <v>BT26 6HX</v>
          </cell>
        </row>
        <row r="3724">
          <cell r="A3724" t="str">
            <v>G157</v>
          </cell>
          <cell r="B3724" t="str">
            <v>GRAHAM CONSTRUCTION</v>
          </cell>
          <cell r="C3724" t="str">
            <v>PORT OF DUNDEE</v>
          </cell>
          <cell r="D3724" t="str">
            <v>STANNERGATE ROAD</v>
          </cell>
          <cell r="E3724" t="str">
            <v>DUNDEE</v>
          </cell>
          <cell r="F3724" t="str">
            <v>ANGUS</v>
          </cell>
          <cell r="G3724" t="str">
            <v>DD1 3LU</v>
          </cell>
        </row>
        <row r="3725">
          <cell r="A3725" t="str">
            <v>G158</v>
          </cell>
          <cell r="B3725" t="str">
            <v>GYPCRAFT DRYLINNING CONTRACTOR</v>
          </cell>
          <cell r="C3725" t="str">
            <v>UNIT F15, BIRCH HOUSE</v>
          </cell>
          <cell r="D3725" t="str">
            <v>BIRCH HOUSE</v>
          </cell>
          <cell r="E3725" t="str">
            <v>ERITH</v>
          </cell>
          <cell r="F3725" t="str">
            <v>KENT</v>
          </cell>
          <cell r="G3725" t="str">
            <v>DA8 1QX</v>
          </cell>
        </row>
        <row r="3726">
          <cell r="A3726" t="str">
            <v>G159</v>
          </cell>
          <cell r="B3726" t="str">
            <v>GRS SHEFFIELD</v>
          </cell>
          <cell r="C3726" t="str">
            <v>ALLANDE WAY</v>
          </cell>
          <cell r="D3726" t="str">
            <v>DARNALL</v>
          </cell>
          <cell r="E3726" t="str">
            <v>SHEFFIELD</v>
          </cell>
          <cell r="F3726" t="str">
            <v>SOUTH YORKSHIRE</v>
          </cell>
          <cell r="G3726" t="str">
            <v>S9 5AP</v>
          </cell>
        </row>
        <row r="3727">
          <cell r="A3727" t="str">
            <v>G160</v>
          </cell>
          <cell r="B3727" t="str">
            <v>GAS &amp; PROCESS UK</v>
          </cell>
          <cell r="C3727" t="str">
            <v>A#585 2 OLD BROMTON ROAD</v>
          </cell>
          <cell r="D3727" t="str">
            <v/>
          </cell>
          <cell r="E3727" t="str">
            <v/>
          </cell>
          <cell r="F3727" t="str">
            <v>LONDON</v>
          </cell>
          <cell r="G3727" t="str">
            <v>SW7 3DQ</v>
          </cell>
        </row>
        <row r="3728">
          <cell r="A3728" t="str">
            <v>G161</v>
          </cell>
          <cell r="B3728" t="str">
            <v>GEOCHEMIC LTD</v>
          </cell>
          <cell r="C3728" t="str">
            <v>45 CHESTNUT DRIVE</v>
          </cell>
          <cell r="D3728" t="str">
            <v/>
          </cell>
          <cell r="E3728" t="str">
            <v>ABERGAVENNY</v>
          </cell>
          <cell r="F3728" t="str">
            <v>GWENT</v>
          </cell>
          <cell r="G3728" t="str">
            <v>NP7 5JZ</v>
          </cell>
        </row>
        <row r="3729">
          <cell r="A3729" t="str">
            <v>G162</v>
          </cell>
          <cell r="B3729" t="str">
            <v>GROUND SMITHS (UK) LTD</v>
          </cell>
          <cell r="C3729" t="str">
            <v>12 SPRUCE CLOSE</v>
          </cell>
          <cell r="D3729" t="str">
            <v>BRAMPTON</v>
          </cell>
          <cell r="E3729" t="str">
            <v>CHESTERFIELD</v>
          </cell>
          <cell r="F3729" t="str">
            <v>DERBYSHIRE</v>
          </cell>
          <cell r="G3729" t="str">
            <v>S40 3FG</v>
          </cell>
        </row>
        <row r="3730">
          <cell r="A3730" t="str">
            <v>G163</v>
          </cell>
          <cell r="B3730" t="str">
            <v>J N BENTLEY LTD</v>
          </cell>
          <cell r="C3730" t="str">
            <v>MURTON WTW</v>
          </cell>
          <cell r="D3730" t="str">
            <v>MURTON</v>
          </cell>
          <cell r="E3730" t="str">
            <v>BERWICK UPON TWEED</v>
          </cell>
          <cell r="F3730" t="str">
            <v>NORTHUMBERLAND</v>
          </cell>
          <cell r="G3730" t="str">
            <v>TD15 2NG</v>
          </cell>
        </row>
        <row r="3731">
          <cell r="A3731" t="str">
            <v>G164</v>
          </cell>
          <cell r="B3731" t="str">
            <v>GARRIOCK BROS LTD</v>
          </cell>
          <cell r="C3731" t="str">
            <v>BRINDISTER</v>
          </cell>
          <cell r="D3731" t="str">
            <v/>
          </cell>
          <cell r="E3731" t="str">
            <v>GULBERWICK</v>
          </cell>
          <cell r="F3731" t="str">
            <v>SHETLAND ISLAND</v>
          </cell>
          <cell r="G3731" t="str">
            <v>ZE2 9EX</v>
          </cell>
        </row>
        <row r="3732">
          <cell r="A3732" t="str">
            <v>G165</v>
          </cell>
          <cell r="B3732" t="str">
            <v>GENLAB LTD</v>
          </cell>
          <cell r="C3732" t="str">
            <v>TANHOUSE LANE</v>
          </cell>
          <cell r="D3732" t="str">
            <v/>
          </cell>
          <cell r="E3732" t="str">
            <v>WIDNES</v>
          </cell>
          <cell r="F3732" t="str">
            <v>CHESHIRE</v>
          </cell>
          <cell r="G3732" t="str">
            <v>WA8 0SR</v>
          </cell>
        </row>
        <row r="3733">
          <cell r="A3733" t="str">
            <v>G166</v>
          </cell>
          <cell r="B3733" t="str">
            <v>GB CARD AND PARTNERS</v>
          </cell>
          <cell r="C3733" t="str">
            <v>23 SOUTHERNHAY WEST</v>
          </cell>
          <cell r="D3733" t="str">
            <v/>
          </cell>
          <cell r="E3733" t="str">
            <v>EXETER</v>
          </cell>
          <cell r="F3733" t="str">
            <v>DEVON</v>
          </cell>
          <cell r="G3733" t="str">
            <v>EX1 1PR</v>
          </cell>
        </row>
        <row r="3734">
          <cell r="A3734" t="str">
            <v>G167</v>
          </cell>
          <cell r="B3734" t="str">
            <v>GALLAGHER AGGREGATES LTD</v>
          </cell>
          <cell r="C3734" t="str">
            <v>HERMITAGE FARM QUARRY</v>
          </cell>
          <cell r="D3734" t="str">
            <v>HERMITAGE LANE</v>
          </cell>
          <cell r="E3734" t="str">
            <v>MAIDSTONE</v>
          </cell>
          <cell r="F3734" t="str">
            <v>KENT</v>
          </cell>
          <cell r="G3734" t="str">
            <v>ME16 9NT</v>
          </cell>
        </row>
        <row r="3735">
          <cell r="A3735" t="str">
            <v>G168</v>
          </cell>
          <cell r="B3735" t="str">
            <v>GILL CIVIL ENGINEERING</v>
          </cell>
          <cell r="C3735" t="str">
            <v>GILL HOUSE, 140 HOLYHEAD ROAD</v>
          </cell>
          <cell r="D3735" t="str">
            <v>HANDSWORTH</v>
          </cell>
          <cell r="E3735" t="str">
            <v>BIRMINGHAM</v>
          </cell>
          <cell r="F3735" t="str">
            <v>WEST MIDLANDS</v>
          </cell>
          <cell r="G3735" t="str">
            <v>B21 0AF</v>
          </cell>
        </row>
        <row r="3736">
          <cell r="A3736" t="str">
            <v>G169</v>
          </cell>
          <cell r="B3736" t="str">
            <v>GILL CIVIL ENGINEERING</v>
          </cell>
          <cell r="C3736" t="str">
            <v>150 OXFORD STREET</v>
          </cell>
          <cell r="D3736" t="str">
            <v>BILSTON</v>
          </cell>
          <cell r="E3736" t="str">
            <v>WOLVERHAMPTON</v>
          </cell>
          <cell r="F3736" t="str">
            <v>WEST MIDLANDS</v>
          </cell>
          <cell r="G3736" t="str">
            <v>WV14 7DP</v>
          </cell>
        </row>
        <row r="3737">
          <cell r="A3737" t="str">
            <v>G170</v>
          </cell>
          <cell r="B3737" t="str">
            <v>GERICIA INTERNATIONAL LTD</v>
          </cell>
          <cell r="C3737" t="str">
            <v>PO BOX 27222</v>
          </cell>
          <cell r="D3737" t="str">
            <v/>
          </cell>
          <cell r="E3737" t="str">
            <v/>
          </cell>
          <cell r="F3737" t="str">
            <v>LONDON</v>
          </cell>
          <cell r="G3737" t="str">
            <v>N11 1WN</v>
          </cell>
        </row>
        <row r="3738">
          <cell r="A3738" t="str">
            <v>G171</v>
          </cell>
          <cell r="B3738" t="str">
            <v>T &amp; N GILMARTIN LTD</v>
          </cell>
          <cell r="C3738" t="str">
            <v>MONT-VIEW HOUSE</v>
          </cell>
          <cell r="D3738" t="str">
            <v>HANGMANS LANE</v>
          </cell>
          <cell r="E3738" t="str">
            <v>CUPAR</v>
          </cell>
          <cell r="F3738" t="str">
            <v>FIFE</v>
          </cell>
          <cell r="G3738" t="str">
            <v>KY15 5SX</v>
          </cell>
        </row>
        <row r="3739">
          <cell r="A3739" t="str">
            <v>G172</v>
          </cell>
          <cell r="B3739" t="str">
            <v>ALUN GRIFFITHS SITE COMPOUND</v>
          </cell>
          <cell r="C3739" t="str">
            <v>MORFA MAWDDACH COMPOUND</v>
          </cell>
          <cell r="D3739" t="str">
            <v>ARTHOG</v>
          </cell>
          <cell r="E3739" t="str">
            <v/>
          </cell>
          <cell r="F3739" t="str">
            <v>MERIONETHSHIRE</v>
          </cell>
          <cell r="G3739" t="str">
            <v>LL39 1BJ</v>
          </cell>
        </row>
        <row r="3740">
          <cell r="A3740" t="str">
            <v>G173</v>
          </cell>
          <cell r="B3740" t="str">
            <v>GEO-ROPE LTD</v>
          </cell>
          <cell r="C3740" t="str">
            <v>WEST QUARRY</v>
          </cell>
          <cell r="D3740" t="str">
            <v>WEST LAROCH</v>
          </cell>
          <cell r="E3740" t="str">
            <v>BALLACHULISH</v>
          </cell>
          <cell r="F3740" t="str">
            <v>ARGYLLSHIRE</v>
          </cell>
          <cell r="G3740" t="str">
            <v>PH49 4JP</v>
          </cell>
        </row>
        <row r="3741">
          <cell r="A3741" t="str">
            <v>G174</v>
          </cell>
          <cell r="B3741" t="str">
            <v>GLOBAL GEOTECH LIMITED</v>
          </cell>
          <cell r="C3741" t="str">
            <v>UNITS 5-6 WELLINGTON BUS. CENT</v>
          </cell>
          <cell r="D3741" t="str">
            <v>QUEBEC STREET</v>
          </cell>
          <cell r="E3741" t="str">
            <v>ELLAND</v>
          </cell>
          <cell r="F3741" t="str">
            <v>YORKSHIRE</v>
          </cell>
          <cell r="G3741" t="str">
            <v>HX5 9AS</v>
          </cell>
        </row>
        <row r="3742">
          <cell r="A3742" t="str">
            <v>G175</v>
          </cell>
          <cell r="B3742" t="str">
            <v>GLASS TECHNOLOGY SERVICES LTD</v>
          </cell>
          <cell r="C3742" t="str">
            <v>UNIT 9 CHURCHILL WAY</v>
          </cell>
          <cell r="D3742" t="str">
            <v>CHAPELTOWN</v>
          </cell>
          <cell r="E3742" t="str">
            <v>SHEFFIELD</v>
          </cell>
          <cell r="F3742" t="str">
            <v>SOUTH YORKSHIRE</v>
          </cell>
          <cell r="G3742" t="str">
            <v>S35 2PY</v>
          </cell>
        </row>
        <row r="3743">
          <cell r="A3743" t="str">
            <v>G176</v>
          </cell>
          <cell r="B3743" t="str">
            <v>GEOTECHNOLOGY LTD</v>
          </cell>
          <cell r="C3743" t="str">
            <v>TY COED</v>
          </cell>
          <cell r="D3743" t="str">
            <v>CEFN YR ALLT, ABERDULAIS</v>
          </cell>
          <cell r="E3743" t="str">
            <v>NEATH</v>
          </cell>
          <cell r="F3743" t="str">
            <v>WEST GLAMORGAN</v>
          </cell>
          <cell r="G3743" t="str">
            <v>SA10 8HE</v>
          </cell>
        </row>
        <row r="3744">
          <cell r="A3744" t="str">
            <v>G177</v>
          </cell>
          <cell r="B3744" t="str">
            <v>ALUN GRIFFITHS CONTRACTORS LTD</v>
          </cell>
          <cell r="C3744" t="str">
            <v>QUAY ROAD</v>
          </cell>
          <cell r="D3744" t="str">
            <v/>
          </cell>
          <cell r="E3744" t="str">
            <v>ST AUSTELL</v>
          </cell>
          <cell r="F3744" t="str">
            <v>CORNWALL</v>
          </cell>
          <cell r="G3744" t="str">
            <v>PL25 3AJ</v>
          </cell>
        </row>
        <row r="3745">
          <cell r="A3745" t="str">
            <v>G178</v>
          </cell>
          <cell r="B3745" t="str">
            <v>GRIPPLE LIMITED</v>
          </cell>
          <cell r="C3745" t="str">
            <v>OLD WEST GUN WORKS</v>
          </cell>
          <cell r="D3745" t="str">
            <v>SAVILE STREET EAST, ATLAS</v>
          </cell>
          <cell r="E3745" t="str">
            <v>SHEFFIELD</v>
          </cell>
          <cell r="F3745" t="str">
            <v>SOUTH YORKSHIRE</v>
          </cell>
          <cell r="G3745" t="str">
            <v>S4 7UQ</v>
          </cell>
        </row>
        <row r="3746">
          <cell r="A3746" t="str">
            <v>G179</v>
          </cell>
          <cell r="B3746" t="str">
            <v>KNIGHTS BROWN CONSTR. LTD</v>
          </cell>
          <cell r="C3746" t="str">
            <v>SITE OFFICE SALT LAKE CARPARK</v>
          </cell>
          <cell r="D3746" t="str">
            <v>EASTERN PROMENADE</v>
          </cell>
          <cell r="E3746" t="str">
            <v>PORTHCAWL</v>
          </cell>
          <cell r="F3746" t="str">
            <v>GLAMORGAN</v>
          </cell>
          <cell r="G3746" t="str">
            <v>CF36 3BW</v>
          </cell>
        </row>
        <row r="3747">
          <cell r="A3747" t="str">
            <v>G180</v>
          </cell>
          <cell r="B3747" t="str">
            <v>GRAFTON PARTNERING &amp; CONTRACTS</v>
          </cell>
          <cell r="C3747" t="str">
            <v>302 DRUMOYNE ROAD</v>
          </cell>
          <cell r="D3747" t="str">
            <v/>
          </cell>
          <cell r="E3747" t="str">
            <v>GLASGOW</v>
          </cell>
          <cell r="F3747" t="str">
            <v>LANARKSHIRE</v>
          </cell>
          <cell r="G3747" t="str">
            <v>G51 4DX</v>
          </cell>
        </row>
        <row r="3748">
          <cell r="A3748" t="str">
            <v>G181</v>
          </cell>
          <cell r="B3748" t="str">
            <v>GB CARD &amp; PARTNERS</v>
          </cell>
          <cell r="C3748" t="str">
            <v>23 TRINITY STREET</v>
          </cell>
          <cell r="D3748" t="str">
            <v/>
          </cell>
          <cell r="E3748" t="str">
            <v/>
          </cell>
          <cell r="F3748" t="str">
            <v>LONDON</v>
          </cell>
          <cell r="G3748" t="str">
            <v>EN2 6NS</v>
          </cell>
        </row>
        <row r="3749">
          <cell r="A3749" t="str">
            <v>G182</v>
          </cell>
          <cell r="B3749" t="str">
            <v>GEO SUPPLIES LIMITED</v>
          </cell>
          <cell r="C3749" t="str">
            <v>49 STATION ROAD</v>
          </cell>
          <cell r="D3749" t="str">
            <v>CHAPELTOWN</v>
          </cell>
          <cell r="E3749" t="str">
            <v>SHEFFIELD</v>
          </cell>
          <cell r="F3749" t="str">
            <v>SOUTH YORKSHIRE</v>
          </cell>
          <cell r="G3749" t="str">
            <v>S35 2XE</v>
          </cell>
        </row>
        <row r="3750">
          <cell r="A3750" t="str">
            <v>G183</v>
          </cell>
          <cell r="B3750" t="str">
            <v>GALLIFORD TRY INFRASTRUCTURE</v>
          </cell>
          <cell r="C3750" t="str">
            <v>C/O SWORDFISH CONF. CNTR</v>
          </cell>
          <cell r="D3750" t="str">
            <v>A303 SPARKFORD, FLEET AIR ARM</v>
          </cell>
          <cell r="E3750" t="str">
            <v>MUSEUM, RNAS, YEOVILTON</v>
          </cell>
          <cell r="F3750" t="str">
            <v>SOMERSET</v>
          </cell>
          <cell r="G3750" t="str">
            <v>BA22 8HT</v>
          </cell>
        </row>
        <row r="3751">
          <cell r="A3751" t="str">
            <v>G184</v>
          </cell>
          <cell r="B3751" t="str">
            <v>GEMECH LTD</v>
          </cell>
          <cell r="C3751" t="str">
            <v>UNIT 12 KENN COURT</v>
          </cell>
          <cell r="D3751" t="str">
            <v>ROMAN FARM ROAD</v>
          </cell>
          <cell r="E3751" t="str">
            <v>BRISTOL</v>
          </cell>
          <cell r="F3751" t="str">
            <v>AVON</v>
          </cell>
          <cell r="G3751" t="str">
            <v>BS4 1UL</v>
          </cell>
        </row>
        <row r="3752">
          <cell r="A3752" t="str">
            <v>G185</v>
          </cell>
          <cell r="B3752" t="str">
            <v>GSS PILING LTD</v>
          </cell>
          <cell r="C3752" t="str">
            <v>IVORY'S IND ESTATE</v>
          </cell>
          <cell r="D3752" t="str">
            <v>HARPER LANE</v>
          </cell>
          <cell r="E3752" t="str">
            <v>RADLETT</v>
          </cell>
          <cell r="F3752" t="str">
            <v>HERTFORDSHIRE</v>
          </cell>
          <cell r="G3752" t="str">
            <v>WD7 7HU</v>
          </cell>
        </row>
        <row r="3753">
          <cell r="A3753" t="str">
            <v>G186</v>
          </cell>
          <cell r="B3753" t="str">
            <v>GEOFIRMA SOILS ENG LIMITED</v>
          </cell>
          <cell r="C3753" t="str">
            <v>WEST TERRACE</v>
          </cell>
          <cell r="D3753" t="str">
            <v/>
          </cell>
          <cell r="E3753" t="str">
            <v>ESH WINNING</v>
          </cell>
          <cell r="F3753" t="str">
            <v>DURHAM</v>
          </cell>
          <cell r="G3753" t="str">
            <v>DH7 9PT</v>
          </cell>
        </row>
        <row r="3754">
          <cell r="A3754" t="str">
            <v>G187</v>
          </cell>
          <cell r="B3754" t="str">
            <v>GROUND CONSULTANTS LTD</v>
          </cell>
          <cell r="C3754" t="str">
            <v>13 BROOMFIELD ROAD</v>
          </cell>
          <cell r="D3754" t="str">
            <v/>
          </cell>
          <cell r="E3754" t="str">
            <v>WADEBRIDGE</v>
          </cell>
          <cell r="F3754" t="str">
            <v>CORNWALL</v>
          </cell>
          <cell r="G3754" t="str">
            <v>PL27 6AU</v>
          </cell>
        </row>
        <row r="3755">
          <cell r="A3755" t="str">
            <v>G188</v>
          </cell>
          <cell r="B3755" t="str">
            <v>SUNBELT RENTALS LTD</v>
          </cell>
          <cell r="C3755" t="str">
            <v>SPEEDS FIELD PARK</v>
          </cell>
          <cell r="D3755" t="str">
            <v>NEWGATE LANE</v>
          </cell>
          <cell r="E3755" t="str">
            <v>FAREHAM</v>
          </cell>
          <cell r="F3755" t="str">
            <v>HAMPSHIRE</v>
          </cell>
          <cell r="G3755" t="str">
            <v>PO14 1TS</v>
          </cell>
        </row>
        <row r="3756">
          <cell r="A3756" t="str">
            <v>G189</v>
          </cell>
          <cell r="B3756" t="str">
            <v>GILLCON CONCRETE PRODUCTS LTD</v>
          </cell>
          <cell r="C3756" t="str">
            <v>2 CHRUCH STREET</v>
          </cell>
          <cell r="D3756" t="str">
            <v/>
          </cell>
          <cell r="E3756" t="str">
            <v>BALLYGAWLEY</v>
          </cell>
          <cell r="F3756" t="str">
            <v>CO.TYRONE</v>
          </cell>
          <cell r="G3756" t="str">
            <v>BT70 2HB</v>
          </cell>
        </row>
        <row r="3757">
          <cell r="A3757" t="str">
            <v>G190</v>
          </cell>
          <cell r="B3757" t="str">
            <v>MCGIOLLA QUARRIES LTD</v>
          </cell>
          <cell r="C3757" t="str">
            <v>MEENAWEEL</v>
          </cell>
          <cell r="D3757" t="str">
            <v>CROLLY</v>
          </cell>
          <cell r="E3757" t="str">
            <v>LETTERKENNY</v>
          </cell>
          <cell r="F3757" t="str">
            <v>CO.DONEGAL</v>
          </cell>
          <cell r="G3757" t="str">
            <v/>
          </cell>
        </row>
        <row r="3758">
          <cell r="A3758" t="str">
            <v>G191</v>
          </cell>
          <cell r="B3758" t="str">
            <v>GLENDINNING GROUND WORKS</v>
          </cell>
          <cell r="C3758" t="str">
            <v>28 CHAPEL STREET</v>
          </cell>
          <cell r="D3758" t="str">
            <v/>
          </cell>
          <cell r="E3758" t="str">
            <v>INNERLEITHEN</v>
          </cell>
          <cell r="F3758" t="str">
            <v>DUMFRIESSHIRE</v>
          </cell>
          <cell r="G3758" t="str">
            <v>EH44 6HN</v>
          </cell>
        </row>
        <row r="3759">
          <cell r="A3759" t="str">
            <v>G192</v>
          </cell>
          <cell r="B3759" t="str">
            <v>GLENDINNING GROUND WORKS</v>
          </cell>
          <cell r="C3759" t="str">
            <v>STATION ROAD</v>
          </cell>
          <cell r="D3759" t="str">
            <v/>
          </cell>
          <cell r="E3759" t="str">
            <v>WALKERBURN</v>
          </cell>
          <cell r="F3759" t="str">
            <v>DUMFRIESSHIRE</v>
          </cell>
          <cell r="G3759" t="str">
            <v>EH43 6DD</v>
          </cell>
        </row>
        <row r="3760">
          <cell r="A3760" t="str">
            <v>G193</v>
          </cell>
          <cell r="B3760" t="str">
            <v>GENIUS FOOD LTD</v>
          </cell>
          <cell r="C3760" t="str">
            <v>22 NORTHUMBERLAND STREET SOUTH</v>
          </cell>
          <cell r="D3760" t="str">
            <v>WEST LANE</v>
          </cell>
          <cell r="E3760" t="str">
            <v>EDINBURGH</v>
          </cell>
          <cell r="F3760" t="str">
            <v>WEST LOTHIAN</v>
          </cell>
          <cell r="G3760" t="str">
            <v>EH3 6JD</v>
          </cell>
        </row>
        <row r="3761">
          <cell r="A3761" t="str">
            <v>G194</v>
          </cell>
          <cell r="B3761" t="str">
            <v>GENIUS FOOD LTD</v>
          </cell>
          <cell r="C3761" t="str">
            <v>43 INCHMUIR ROAD</v>
          </cell>
          <cell r="D3761" t="str">
            <v/>
          </cell>
          <cell r="E3761" t="str">
            <v>BATHGATE</v>
          </cell>
          <cell r="F3761" t="str">
            <v>WEST LOTHIAN</v>
          </cell>
          <cell r="G3761" t="str">
            <v>EH43 2EP</v>
          </cell>
        </row>
        <row r="3762">
          <cell r="A3762" t="str">
            <v>G195</v>
          </cell>
          <cell r="B3762" t="str">
            <v>GRANFIX PRODUCTS LTD</v>
          </cell>
          <cell r="C3762" t="str">
            <v>GREENHILLS LANE</v>
          </cell>
          <cell r="D3762" t="str">
            <v>RIDDINGS</v>
          </cell>
          <cell r="E3762" t="str">
            <v>NEAR ALFRETON</v>
          </cell>
          <cell r="F3762" t="str">
            <v>DERBYSHIRE</v>
          </cell>
          <cell r="G3762" t="str">
            <v>DE55 4AT</v>
          </cell>
        </row>
        <row r="3763">
          <cell r="A3763" t="str">
            <v>G196</v>
          </cell>
          <cell r="B3763" t="str">
            <v>BUNZL GREENHAM</v>
          </cell>
          <cell r="C3763" t="str">
            <v>UNIT E</v>
          </cell>
          <cell r="D3763" t="str">
            <v>MOWLEM INDUSTRIAL ESTATE</v>
          </cell>
          <cell r="E3763" t="str">
            <v>LEESIDE ROAD</v>
          </cell>
          <cell r="F3763" t="str">
            <v>TOTTENHAM</v>
          </cell>
          <cell r="G3763" t="str">
            <v>N17 0QJ</v>
          </cell>
        </row>
        <row r="3764">
          <cell r="A3764" t="str">
            <v>G197</v>
          </cell>
          <cell r="B3764" t="str">
            <v>GREENHAM</v>
          </cell>
          <cell r="C3764" t="str">
            <v>UNITS 13-15 CENTRAL TRADE EST</v>
          </cell>
          <cell r="D3764" t="str">
            <v>NORTHAM</v>
          </cell>
          <cell r="E3764" t="str">
            <v>SOUTHAMPTON</v>
          </cell>
          <cell r="F3764" t="str">
            <v>HAMPSHIRE</v>
          </cell>
          <cell r="G3764" t="str">
            <v>SO14 5JP</v>
          </cell>
        </row>
        <row r="3765">
          <cell r="A3765" t="str">
            <v>G198</v>
          </cell>
          <cell r="B3765" t="str">
            <v>GET JAR LIMITED</v>
          </cell>
          <cell r="C3765" t="str">
            <v>256 GRAYS INN ROAD</v>
          </cell>
          <cell r="D3765" t="str">
            <v/>
          </cell>
          <cell r="E3765" t="str">
            <v/>
          </cell>
          <cell r="F3765" t="str">
            <v>LONDON</v>
          </cell>
          <cell r="G3765" t="str">
            <v>WC1X 8UL</v>
          </cell>
        </row>
        <row r="3766">
          <cell r="A3766" t="str">
            <v>G199</v>
          </cell>
          <cell r="B3766" t="str">
            <v>GSK</v>
          </cell>
          <cell r="C3766" t="str">
            <v>COBDEN STREET</v>
          </cell>
          <cell r="D3766" t="str">
            <v/>
          </cell>
          <cell r="E3766" t="str">
            <v>MONTROSE</v>
          </cell>
          <cell r="F3766" t="str">
            <v>ANGUS</v>
          </cell>
          <cell r="G3766" t="str">
            <v>DD10 8EA</v>
          </cell>
        </row>
        <row r="3767">
          <cell r="A3767" t="str">
            <v>G200</v>
          </cell>
          <cell r="B3767" t="str">
            <v>GREEN PILING LTD</v>
          </cell>
          <cell r="C3767" t="str">
            <v>C/O MCPHILLIPD (WELLINGTON) LT</v>
          </cell>
          <cell r="D3767" t="str">
            <v>UNIT 14, ZONE 4</v>
          </cell>
          <cell r="E3767" t="str">
            <v>BURNTWOOD BUSINESS PARK</v>
          </cell>
          <cell r="F3767" t="str">
            <v>BURNTWOOD, STAFFORDSHIRE</v>
          </cell>
          <cell r="G3767" t="str">
            <v>WS7 3XD</v>
          </cell>
        </row>
        <row r="3768">
          <cell r="A3768" t="str">
            <v>G201</v>
          </cell>
          <cell r="B3768" t="str">
            <v>OMNIA ENVIRONMENTAL</v>
          </cell>
          <cell r="C3768" t="str">
            <v>3-6 THE QUARTERDECK</v>
          </cell>
          <cell r="D3768" t="str">
            <v>PORT SOLENT</v>
          </cell>
          <cell r="E3768" t="str">
            <v>PORTSMOUTH</v>
          </cell>
          <cell r="F3768" t="str">
            <v>HAMPSHIRE</v>
          </cell>
          <cell r="G3768" t="str">
            <v>PO6 4TP</v>
          </cell>
        </row>
        <row r="3769">
          <cell r="A3769" t="str">
            <v>G202</v>
          </cell>
          <cell r="B3769" t="str">
            <v>BTU UTILITIES LLP</v>
          </cell>
          <cell r="C3769" t="str">
            <v>TUNBRIDGE WELLS NORTH</v>
          </cell>
          <cell r="D3769" t="str">
            <v>DOWDING WAY</v>
          </cell>
          <cell r="E3769" t="str">
            <v>TUNBRIDGE WELLS</v>
          </cell>
          <cell r="F3769" t="str">
            <v>KENT</v>
          </cell>
          <cell r="G3769" t="str">
            <v>TN2 3UY</v>
          </cell>
        </row>
        <row r="3770">
          <cell r="A3770" t="str">
            <v>G203</v>
          </cell>
          <cell r="B3770" t="str">
            <v>ALUN GRIFFITHS (CONTRACTORS) L</v>
          </cell>
          <cell r="C3770" t="str">
            <v>PARC Y DELYN FARM</v>
          </cell>
          <cell r="D3770" t="str">
            <v/>
          </cell>
          <cell r="E3770" t="str">
            <v>LLANDDEWI VELFREY</v>
          </cell>
          <cell r="F3770" t="str">
            <v>PEMBROKESHIRE</v>
          </cell>
          <cell r="G3770" t="str">
            <v>SA67 7PA</v>
          </cell>
        </row>
        <row r="3771">
          <cell r="A3771" t="str">
            <v>G204</v>
          </cell>
          <cell r="B3771" t="str">
            <v xml:space="preserve">GLOBAL INFRSTRUCTURE LTD      </v>
          </cell>
          <cell r="C3771" t="str">
            <v xml:space="preserve">KINARDOCHY SUBSTATION        </v>
          </cell>
          <cell r="D3771" t="str">
            <v xml:space="preserve">KILLIN   </v>
          </cell>
          <cell r="E3771" t="str">
            <v>PITLOCHRY</v>
          </cell>
          <cell r="F3771" t="str">
            <v xml:space="preserve">PERTHSHIRE              </v>
          </cell>
          <cell r="G3771" t="str">
            <v>PH16 5NL</v>
          </cell>
        </row>
        <row r="3772">
          <cell r="A3772" t="str">
            <v>G205</v>
          </cell>
          <cell r="B3772" t="str">
            <v>GRAHAM CONSTRUCTION</v>
          </cell>
          <cell r="C3772" t="str">
            <v>SITE OFFICE,A67 CARLEBURY BANK</v>
          </cell>
          <cell r="D3772" t="str">
            <v>HIGH CONISCLIFFE</v>
          </cell>
          <cell r="E3772" t="str">
            <v>DARLINGTON</v>
          </cell>
          <cell r="F3772" t="str">
            <v>CO.DURHAM</v>
          </cell>
          <cell r="G3772" t="str">
            <v>DL2 2LX</v>
          </cell>
        </row>
        <row r="3773">
          <cell r="A3773" t="str">
            <v>G206</v>
          </cell>
          <cell r="B3773" t="str">
            <v xml:space="preserve">WESTON HOMES         </v>
          </cell>
          <cell r="C3773" t="str">
            <v xml:space="preserve">ROYAL ENGINEERS RD       </v>
          </cell>
          <cell r="D3773" t="str">
            <v xml:space="preserve">MAIDSTONE     </v>
          </cell>
          <cell r="F3773" t="str">
            <v xml:space="preserve">KENT                          </v>
          </cell>
          <cell r="G3773" t="str">
            <v>ME14 2LG</v>
          </cell>
        </row>
        <row r="3774">
          <cell r="A3774" t="str">
            <v>G207</v>
          </cell>
          <cell r="B3774" t="str">
            <v>GRAHAM WHYBORNE</v>
          </cell>
          <cell r="C3774" t="str">
            <v>3 NEWPARK AVE</v>
          </cell>
          <cell r="D3774" t="str">
            <v/>
          </cell>
          <cell r="E3774" t="str">
            <v>BEXHILL-ON-SEA</v>
          </cell>
          <cell r="F3774" t="str">
            <v>EAST SUSSEX</v>
          </cell>
          <cell r="G3774" t="str">
            <v>TN40 1QF</v>
          </cell>
        </row>
        <row r="3775">
          <cell r="A3775" t="str">
            <v>G208</v>
          </cell>
          <cell r="B3775" t="str">
            <v>OCEAN INFINITY GRP LTD</v>
          </cell>
          <cell r="C3775" t="str">
            <v>(GEOWYND LTD)</v>
          </cell>
          <cell r="D3775" t="str">
            <v>FIRST FLOOR</v>
          </cell>
          <cell r="E3775" t="str">
            <v>6 GROSVENOR STREET</v>
          </cell>
          <cell r="F3775" t="str">
            <v>LONDON</v>
          </cell>
          <cell r="G3775" t="str">
            <v>W1K 4PZ</v>
          </cell>
        </row>
        <row r="3776">
          <cell r="A3776" t="str">
            <v>G209</v>
          </cell>
          <cell r="B3776" t="str">
            <v>OCEAN INFINITY GRP LTD</v>
          </cell>
          <cell r="C3776" t="str">
            <v>(GEOWYND LTD)</v>
          </cell>
          <cell r="D3776" t="str">
            <v>UNIT 1 KEEL ROAD</v>
          </cell>
          <cell r="E3776" t="str">
            <v>WOOLSTON</v>
          </cell>
          <cell r="F3776" t="str">
            <v>SOUTHHAMPTON</v>
          </cell>
          <cell r="G3776" t="str">
            <v>SO19 9UY</v>
          </cell>
        </row>
        <row r="3777">
          <cell r="A3777" t="str">
            <v>G210</v>
          </cell>
          <cell r="B3777" t="str">
            <v>GREENHAM</v>
          </cell>
          <cell r="C3777" t="str">
            <v>IMPORT CENTRE SERVICE CENTRE</v>
          </cell>
          <cell r="D3777" t="str">
            <v>GATE A ZONE 1 UNIT 1B KENFIG</v>
          </cell>
          <cell r="E3777" t="str">
            <v>IND EST. MARGAM, PORT TALBOT</v>
          </cell>
          <cell r="F3777" t="str">
            <v>WEST GLAMORGAN</v>
          </cell>
          <cell r="G3777" t="str">
            <v>SA13 2PE</v>
          </cell>
        </row>
        <row r="3778">
          <cell r="A3778" t="str">
            <v>G211</v>
          </cell>
          <cell r="B3778" t="str">
            <v>GB LAND ENGINEERING</v>
          </cell>
          <cell r="C3778" t="str">
            <v>MAYFIELD FARM</v>
          </cell>
          <cell r="D3778" t="str">
            <v>HIGHROAD</v>
          </cell>
          <cell r="E3778" t="str">
            <v>SALTCOATS</v>
          </cell>
          <cell r="F3778" t="str">
            <v>AYRSHIRE</v>
          </cell>
          <cell r="G3778" t="str">
            <v>KA21 5RE</v>
          </cell>
        </row>
        <row r="3779">
          <cell r="A3779" t="str">
            <v>G212</v>
          </cell>
          <cell r="B3779" t="str">
            <v xml:space="preserve">GLOBAL INFRASTRUCTURE         </v>
          </cell>
          <cell r="C3779" t="str">
            <v>TUMMEL POWER STATION</v>
          </cell>
          <cell r="D3779" t="str">
            <v xml:space="preserve">3 RIVERSIDE             </v>
          </cell>
          <cell r="E3779" t="str">
            <v xml:space="preserve">TUMMEL BRIDGE  </v>
          </cell>
          <cell r="F3779" t="str">
            <v xml:space="preserve">PITLOCHRY  </v>
          </cell>
          <cell r="G3779" t="str">
            <v>PA16 5SB</v>
          </cell>
        </row>
        <row r="3780">
          <cell r="A3780" t="str">
            <v>G213</v>
          </cell>
          <cell r="B3780" t="str">
            <v xml:space="preserve">BELLWAY HOMES   </v>
          </cell>
          <cell r="C3780" t="str">
            <v xml:space="preserve">CASTLE GRANGE      </v>
          </cell>
          <cell r="D3780" t="str">
            <v xml:space="preserve">WATLING ST BEAN, EBBSFLEET    </v>
          </cell>
          <cell r="E3780" t="str">
            <v xml:space="preserve">DARTFORD   </v>
          </cell>
          <cell r="F3780" t="str">
            <v xml:space="preserve">KENT      </v>
          </cell>
          <cell r="G3780" t="str">
            <v>DA2 8AH</v>
          </cell>
        </row>
        <row r="3781">
          <cell r="A3781" t="str">
            <v>G214</v>
          </cell>
          <cell r="B3781" t="str">
            <v>GRAPHIC CONTROLS LIMITED</v>
          </cell>
          <cell r="C3781" t="str">
            <v>ST PETERS QUAY</v>
          </cell>
          <cell r="D3781" t="str">
            <v/>
          </cell>
          <cell r="E3781" t="str">
            <v>TOTNESS</v>
          </cell>
          <cell r="F3781" t="str">
            <v>DEVON</v>
          </cell>
          <cell r="G3781" t="str">
            <v>TQ9 5XH</v>
          </cell>
        </row>
        <row r="3782">
          <cell r="A3782" t="str">
            <v>G215</v>
          </cell>
          <cell r="B3782" t="str">
            <v>GEOTRON UK LTD</v>
          </cell>
          <cell r="C3782" t="str">
            <v>LOVESEY AVENUE</v>
          </cell>
          <cell r="D3782" t="str">
            <v>NOTTINGHAM</v>
          </cell>
          <cell r="E3782" t="str">
            <v/>
          </cell>
          <cell r="F3782" t="str">
            <v>NOTTINGHAMSHIRE</v>
          </cell>
          <cell r="G3782" t="str">
            <v>NG15 6WQ</v>
          </cell>
        </row>
        <row r="3783">
          <cell r="A3783" t="str">
            <v>G216</v>
          </cell>
          <cell r="B3783" t="str">
            <v>GALLIFORD TRY</v>
          </cell>
          <cell r="C3783" t="str">
            <v>LINCOLN EASTERN BYPASS</v>
          </cell>
          <cell r="D3783" t="str">
            <v>WASHINGBOURGH ROAD</v>
          </cell>
          <cell r="E3783" t="str">
            <v>LINCOLN</v>
          </cell>
          <cell r="F3783" t="str">
            <v>LINCOLNSHIRE</v>
          </cell>
          <cell r="G3783" t="str">
            <v>LN4 1EG</v>
          </cell>
        </row>
        <row r="3784">
          <cell r="A3784" t="str">
            <v>G217</v>
          </cell>
          <cell r="B3784" t="str">
            <v>GROUND ENGINEERING CONSULTING</v>
          </cell>
          <cell r="C3784" t="str">
            <v>UNIT 1 BURNHOUSE IND ESTATE</v>
          </cell>
          <cell r="D3784" t="str">
            <v/>
          </cell>
          <cell r="E3784" t="str">
            <v>WHITBURN</v>
          </cell>
          <cell r="F3784" t="str">
            <v>WEST LOTHIAN</v>
          </cell>
          <cell r="G3784" t="str">
            <v>EH47 0LQ</v>
          </cell>
        </row>
        <row r="3785">
          <cell r="A3785" t="str">
            <v>G218</v>
          </cell>
          <cell r="B3785" t="str">
            <v>GROUND MANAGEMENT LTD</v>
          </cell>
          <cell r="C3785" t="str">
            <v>ROBIN HILL FARM</v>
          </cell>
          <cell r="D3785" t="str">
            <v>CLAY LANE</v>
          </cell>
          <cell r="E3785" t="str">
            <v>FISHBOURNE CHINCHESTER</v>
          </cell>
          <cell r="F3785" t="str">
            <v>GLOUCESTERSHIRE</v>
          </cell>
          <cell r="G3785" t="str">
            <v>PO18 8AB</v>
          </cell>
        </row>
        <row r="3786">
          <cell r="A3786" t="str">
            <v>G219</v>
          </cell>
          <cell r="B3786" t="str">
            <v>GRAHAM SITE OFFICES</v>
          </cell>
          <cell r="C3786" t="str">
            <v>UBB GLOUCESTERSHIRE EFW</v>
          </cell>
          <cell r="D3786" t="str">
            <v>JAVELIN PARK</v>
          </cell>
          <cell r="E3786" t="str">
            <v>STONEHOUSE ROAD</v>
          </cell>
          <cell r="F3786" t="str">
            <v>GLOUCESTERSHIRE</v>
          </cell>
          <cell r="G3786" t="str">
            <v>GL10 3DP</v>
          </cell>
        </row>
        <row r="3787">
          <cell r="A3787" t="str">
            <v>G220</v>
          </cell>
          <cell r="B3787" t="str">
            <v xml:space="preserve">F.A.O. GARRIOCK BROS SHETLAND </v>
          </cell>
          <cell r="C3787" t="str">
            <v xml:space="preserve">C/O DFDS LOGISTICS     </v>
          </cell>
          <cell r="D3787" t="str">
            <v xml:space="preserve">MIDDLETON AVENUE   </v>
          </cell>
          <cell r="E3787" t="str">
            <v>STRUTHERHILL IND.EST, LARKHALL</v>
          </cell>
          <cell r="F3787" t="str">
            <v xml:space="preserve">LANARKSHIRE    </v>
          </cell>
          <cell r="G3787" t="str">
            <v xml:space="preserve">ML9 2TL </v>
          </cell>
        </row>
        <row r="3788">
          <cell r="A3788" t="str">
            <v>G221</v>
          </cell>
          <cell r="B3788" t="str">
            <v>GARRIOCK BROS LTD</v>
          </cell>
          <cell r="C3788" t="str">
            <v>UNIT 30</v>
          </cell>
          <cell r="D3788" t="str">
            <v>GREMISTA INDUSTRIAL ESTATE</v>
          </cell>
          <cell r="E3788" t="str">
            <v>LERWICK</v>
          </cell>
          <cell r="F3788" t="str">
            <v>SHETLAND ISLAND</v>
          </cell>
          <cell r="G3788" t="str">
            <v>ZE1 0PX</v>
          </cell>
        </row>
        <row r="3789">
          <cell r="A3789" t="str">
            <v>G222</v>
          </cell>
          <cell r="B3789" t="str">
            <v>GALLIFORD TRY INFRASTRUCTURE</v>
          </cell>
          <cell r="C3789" t="str">
            <v>HIGHWAYS</v>
          </cell>
          <cell r="D3789" t="str">
            <v>PO BOX 7440</v>
          </cell>
          <cell r="E3789" t="str">
            <v>HINCKLEY</v>
          </cell>
          <cell r="F3789" t="str">
            <v>LEICESTERSHIRE</v>
          </cell>
          <cell r="G3789" t="str">
            <v>LE10 1YL</v>
          </cell>
        </row>
        <row r="3790">
          <cell r="A3790" t="str">
            <v>G223</v>
          </cell>
          <cell r="B3790" t="str">
            <v>GCP APPLIED TECHNOLOGIES</v>
          </cell>
          <cell r="C3790" t="str">
            <v xml:space="preserve">GATEWAY GATE STREET     </v>
          </cell>
          <cell r="D3790" t="str">
            <v>BIRCHWOOD</v>
          </cell>
          <cell r="E3790" t="str">
            <v xml:space="preserve">DUKINFIELD    </v>
          </cell>
          <cell r="F3790" t="str">
            <v>CHESHIRE</v>
          </cell>
          <cell r="G3790" t="str">
            <v>SK16 4RU</v>
          </cell>
        </row>
        <row r="3791">
          <cell r="A3791" t="str">
            <v>G224</v>
          </cell>
          <cell r="B3791" t="str">
            <v>GLOBAL INNOVATION TECHNICAL</v>
          </cell>
          <cell r="C3791" t="str">
            <v>CENTRE</v>
          </cell>
          <cell r="D3791" t="str">
            <v>MELBOURN</v>
          </cell>
          <cell r="E3791" t="str">
            <v>ROYSTON</v>
          </cell>
          <cell r="F3791" t="str">
            <v>HERTFORDSHIRE</v>
          </cell>
          <cell r="G3791" t="str">
            <v>SG8 6DP</v>
          </cell>
        </row>
        <row r="3792">
          <cell r="A3792" t="str">
            <v>G225</v>
          </cell>
          <cell r="B3792" t="str">
            <v>GEO VENTURES LTD</v>
          </cell>
          <cell r="C3792" t="str">
            <v>70 RIVERSIDE CLOSE</v>
          </cell>
          <cell r="D3792" t="str">
            <v/>
          </cell>
          <cell r="E3792" t="str">
            <v>WARRINGTON</v>
          </cell>
          <cell r="F3792" t="str">
            <v>CHESHIRE</v>
          </cell>
          <cell r="G3792" t="str">
            <v>WA1 2JD</v>
          </cell>
        </row>
        <row r="3793">
          <cell r="A3793" t="str">
            <v>G226</v>
          </cell>
          <cell r="B3793" t="str">
            <v>GEO SITE &amp; TESTING SERVICES LT</v>
          </cell>
          <cell r="C3793" t="str">
            <v>UNIT 3 - 4 HEOL AUR</v>
          </cell>
          <cell r="D3793" t="str">
            <v>DAFEN IND ESTATE</v>
          </cell>
          <cell r="E3793" t="str">
            <v>DAFEN, LLANELLI</v>
          </cell>
          <cell r="F3793" t="str">
            <v>CARMARTHENSHIRE</v>
          </cell>
          <cell r="G3793" t="str">
            <v>SA14 8QN</v>
          </cell>
        </row>
        <row r="3794">
          <cell r="A3794" t="str">
            <v>G227</v>
          </cell>
          <cell r="B3794" t="str">
            <v>GALIFORD TRY</v>
          </cell>
          <cell r="C3794" t="str">
            <v>46 HYDE PARK ROAD</v>
          </cell>
          <cell r="D3794" t="str">
            <v/>
          </cell>
          <cell r="E3794" t="str">
            <v>PLYMOUTH</v>
          </cell>
          <cell r="F3794" t="str">
            <v>DEVON</v>
          </cell>
          <cell r="G3794" t="str">
            <v>PL3 4RJ</v>
          </cell>
        </row>
        <row r="3795">
          <cell r="A3795" t="str">
            <v>G228</v>
          </cell>
          <cell r="B3795" t="str">
            <v>SKANSKA INFRA SCS (DEVON HIGWA</v>
          </cell>
          <cell r="C3795" t="str">
            <v>SOUTFIELDS INDUSTRAIL ESTATE</v>
          </cell>
          <cell r="D3795" t="str">
            <v/>
          </cell>
          <cell r="E3795" t="str">
            <v>SOUTH MOLTON</v>
          </cell>
          <cell r="F3795" t="str">
            <v>DEVON</v>
          </cell>
          <cell r="G3795" t="str">
            <v>EX36 3LH</v>
          </cell>
        </row>
        <row r="3796">
          <cell r="A3796" t="str">
            <v>G229</v>
          </cell>
          <cell r="B3796" t="str">
            <v>GEOENVIRO SOLUTIONS</v>
          </cell>
          <cell r="C3796" t="str">
            <v>UNIT 7 SPRINGVALE WORKS</v>
          </cell>
          <cell r="D3796" t="str">
            <v>BROOKFOOT LANE</v>
          </cell>
          <cell r="E3796" t="str">
            <v>BRIDGEHOUSE</v>
          </cell>
          <cell r="F3796" t="str">
            <v>WEST YORKSHIRE</v>
          </cell>
          <cell r="G3796" t="str">
            <v>HD6 2RA</v>
          </cell>
        </row>
        <row r="3797">
          <cell r="A3797" t="str">
            <v>G230</v>
          </cell>
          <cell r="B3797" t="str">
            <v xml:space="preserve">WESTON HOMES      </v>
          </cell>
          <cell r="C3797" t="str">
            <v>ABBEY ROAD RETAIL WESTON HOMES</v>
          </cell>
          <cell r="D3797" t="str">
            <v xml:space="preserve">ABBEY ROAD RETAIL PARK     </v>
          </cell>
          <cell r="E3797" t="str">
            <v xml:space="preserve">BARKING          </v>
          </cell>
          <cell r="F3797" t="str">
            <v xml:space="preserve">LONDON </v>
          </cell>
          <cell r="G3797" t="str">
            <v>IG11 8BU</v>
          </cell>
        </row>
        <row r="3798">
          <cell r="A3798" t="str">
            <v>G231</v>
          </cell>
          <cell r="B3798" t="str">
            <v>GALLIFORD TRY</v>
          </cell>
          <cell r="C3798" t="str">
            <v>BISHOPBRIGGS RELIEF ROAD,PHASE</v>
          </cell>
          <cell r="D3798" t="str">
            <v>4, SITE OFFICES , OFF WESTER</v>
          </cell>
          <cell r="E3798" t="str">
            <v>CLEDDENS R'ABOUT WESTERHILL RD</v>
          </cell>
          <cell r="F3798" t="str">
            <v>BISHOPBRIGGS, GLASGOW</v>
          </cell>
          <cell r="G3798" t="str">
            <v>G64 1UN</v>
          </cell>
        </row>
        <row r="3799">
          <cell r="A3799" t="str">
            <v>G232</v>
          </cell>
          <cell r="B3799" t="str">
            <v>GEO CONCRETE PRODUCTS LTD</v>
          </cell>
          <cell r="C3799" t="str">
            <v>PRESTIGE COURT</v>
          </cell>
          <cell r="D3799" t="str">
            <v>BEZA ROAD</v>
          </cell>
          <cell r="E3799" t="str">
            <v>LEEDS</v>
          </cell>
          <cell r="F3799" t="str">
            <v>YORKSHIRE</v>
          </cell>
          <cell r="G3799" t="str">
            <v>LS10 2BD</v>
          </cell>
        </row>
        <row r="3800">
          <cell r="A3800" t="str">
            <v>G233</v>
          </cell>
          <cell r="B3800" t="str">
            <v>ALUN GRIFFITHS CONTRACTORS LTD</v>
          </cell>
          <cell r="C3800" t="str">
            <v>CARDIFF DOCKS</v>
          </cell>
          <cell r="D3800" t="str">
            <v>COMPASS ROAD</v>
          </cell>
          <cell r="E3800" t="str">
            <v>CARDIFF</v>
          </cell>
          <cell r="F3800" t="str">
            <v>GLAMORGAN</v>
          </cell>
          <cell r="G3800" t="str">
            <v>CF10 4LB</v>
          </cell>
        </row>
        <row r="3801">
          <cell r="A3801" t="str">
            <v>G234</v>
          </cell>
          <cell r="B3801" t="str">
            <v xml:space="preserve">STATOM GROUP LTD           </v>
          </cell>
          <cell r="C3801" t="str">
            <v xml:space="preserve">SUNNINGDALE PARK     </v>
          </cell>
          <cell r="D3801" t="str">
            <v xml:space="preserve">LARCH AVENUE           </v>
          </cell>
          <cell r="E3801" t="str">
            <v xml:space="preserve">ASCOT           </v>
          </cell>
          <cell r="F3801" t="str">
            <v>BERKSHIRE</v>
          </cell>
          <cell r="G3801" t="str">
            <v>SL5 0QF</v>
          </cell>
        </row>
        <row r="3802">
          <cell r="A3802" t="str">
            <v>G236</v>
          </cell>
          <cell r="B3802" t="str">
            <v xml:space="preserve">GUNITE EASTERN LTD   </v>
          </cell>
          <cell r="C3802" t="str">
            <v xml:space="preserve">PROJECT OLYMPIA </v>
          </cell>
          <cell r="D3802" t="str">
            <v xml:space="preserve">FAO GUNITE EASTERN LTD        </v>
          </cell>
          <cell r="E3802" t="str">
            <v xml:space="preserve">EMBERTON HOUSE, SINCLAIR ROAD </v>
          </cell>
          <cell r="F3802" t="str">
            <v xml:space="preserve">LONDON                        </v>
          </cell>
          <cell r="G3802" t="str">
            <v xml:space="preserve">W14 0NH </v>
          </cell>
        </row>
        <row r="3803">
          <cell r="A3803" t="str">
            <v>G237</v>
          </cell>
          <cell r="B3803" t="str">
            <v>GLASGOW CITY COUNCIL</v>
          </cell>
          <cell r="C3803" t="str">
            <v>201 GARTCRAIGROAD</v>
          </cell>
          <cell r="D3803" t="str">
            <v/>
          </cell>
          <cell r="E3803" t="str">
            <v>GLASGOW</v>
          </cell>
          <cell r="F3803" t="str">
            <v>LANARKSHIRE</v>
          </cell>
          <cell r="G3803" t="str">
            <v>G33 2SN</v>
          </cell>
        </row>
        <row r="3804">
          <cell r="A3804" t="str">
            <v>G238</v>
          </cell>
          <cell r="B3804" t="str">
            <v>TONY GEE PARTNERS LLP</v>
          </cell>
          <cell r="C3804" t="str">
            <v>301 STONEHOUSE PARK</v>
          </cell>
          <cell r="D3804" t="str">
            <v>SPERRY WAY</v>
          </cell>
          <cell r="E3804" t="str">
            <v>STONEHOUSE</v>
          </cell>
          <cell r="F3804" t="str">
            <v>GLOUCESTERSHIRE</v>
          </cell>
          <cell r="G3804" t="str">
            <v>GL10 3UT</v>
          </cell>
        </row>
        <row r="3805">
          <cell r="A3805" t="str">
            <v>G239</v>
          </cell>
          <cell r="B3805" t="str">
            <v xml:space="preserve">GSS PILING LTD        </v>
          </cell>
          <cell r="C3805" t="str">
            <v xml:space="preserve">CAMDEN GOOD YARD    </v>
          </cell>
          <cell r="D3805" t="str">
            <v xml:space="preserve">CHALK FARMS ROAD        </v>
          </cell>
          <cell r="E3805" t="str">
            <v xml:space="preserve">LONDON  </v>
          </cell>
          <cell r="G3805" t="str">
            <v xml:space="preserve">NW1 8AA </v>
          </cell>
        </row>
        <row r="3806">
          <cell r="A3806" t="str">
            <v>G240</v>
          </cell>
          <cell r="B3806" t="str">
            <v xml:space="preserve">GB BIO LIMITED       </v>
          </cell>
          <cell r="C3806" t="str">
            <v xml:space="preserve">TANSTERNE ADVANCED BIOMASS    </v>
          </cell>
          <cell r="D3806" t="str">
            <v xml:space="preserve">PROJECT, HULL ROAD  </v>
          </cell>
          <cell r="E3806" t="str">
            <v xml:space="preserve">ALDBROUGH   </v>
          </cell>
          <cell r="F3806" t="str">
            <v xml:space="preserve">YORKSHIRE                     </v>
          </cell>
          <cell r="G3806" t="str">
            <v>HU11 4RE</v>
          </cell>
        </row>
        <row r="3807">
          <cell r="A3807" t="str">
            <v>G241</v>
          </cell>
          <cell r="B3807" t="str">
            <v xml:space="preserve">OFFICE 4, WHEELWRIGHTS YARD  </v>
          </cell>
          <cell r="C3807" t="str">
            <v xml:space="preserve">OFFICE 4, WHEELWRIGHTS YARD  </v>
          </cell>
          <cell r="D3807" t="str">
            <v xml:space="preserve">THE STREET               </v>
          </cell>
          <cell r="E3807" t="str">
            <v xml:space="preserve">HATFIELD PEVEREL   </v>
          </cell>
          <cell r="F3807" t="str">
            <v xml:space="preserve">ESSEX       </v>
          </cell>
          <cell r="G3807" t="str">
            <v xml:space="preserve">CM3 2EA </v>
          </cell>
        </row>
        <row r="3808">
          <cell r="A3808" t="str">
            <v>G242</v>
          </cell>
          <cell r="B3808" t="str">
            <v xml:space="preserve">E. AND J.W. GLENDINNING LTD   </v>
          </cell>
          <cell r="C3808" t="str">
            <v xml:space="preserve">LINHAY HALL QUARRY      </v>
          </cell>
          <cell r="D3808" t="str">
            <v xml:space="preserve">ASHBURTON  </v>
          </cell>
          <cell r="E3808" t="str">
            <v xml:space="preserve">NEWTON ABBOT                </v>
          </cell>
          <cell r="F3808" t="str">
            <v xml:space="preserve">DEVON        </v>
          </cell>
          <cell r="G3808" t="str">
            <v>TQ13 7ES</v>
          </cell>
        </row>
        <row r="3809">
          <cell r="A3809" t="str">
            <v>G243</v>
          </cell>
          <cell r="B3809" t="str">
            <v xml:space="preserve">GRAHAM   </v>
          </cell>
          <cell r="C3809" t="str">
            <v xml:space="preserve">SOUTH BANK QUAY, SITE ENTR.   </v>
          </cell>
          <cell r="D3809" t="str">
            <v xml:space="preserve">SMITH'S DOCK ROAD             </v>
          </cell>
          <cell r="E3809" t="str">
            <v xml:space="preserve">MIDDLESBOROUGH   </v>
          </cell>
          <cell r="F3809" t="str">
            <v xml:space="preserve">NORTH YORKSHIRE           </v>
          </cell>
          <cell r="G3809" t="str">
            <v xml:space="preserve">TS6 6UJ </v>
          </cell>
        </row>
        <row r="3810">
          <cell r="A3810" t="str">
            <v>G244</v>
          </cell>
          <cell r="B3810" t="str">
            <v>JOSEPH GALLAGHER LIMITED</v>
          </cell>
          <cell r="C3810" t="str">
            <v>SCS HS2 SITE</v>
          </cell>
          <cell r="D3810" t="str">
            <v>MANDEVILLE ROAD</v>
          </cell>
          <cell r="E3810" t="str">
            <v xml:space="preserve">NORTHOLT                      </v>
          </cell>
          <cell r="F3810" t="str">
            <v xml:space="preserve">LONDON                        </v>
          </cell>
          <cell r="G3810" t="str">
            <v>UB5 4NA</v>
          </cell>
        </row>
        <row r="3811">
          <cell r="A3811" t="str">
            <v>G245</v>
          </cell>
          <cell r="B3811" t="str">
            <v>GARDLINE LIMITED</v>
          </cell>
          <cell r="C3811" t="str">
            <v>ENDEAVOUR HOUSE</v>
          </cell>
          <cell r="D3811" t="str">
            <v>ADMIRALTY ROAD</v>
          </cell>
          <cell r="E3811" t="str">
            <v>GREAT YARMOUTH</v>
          </cell>
          <cell r="F3811" t="str">
            <v>NORFOLK</v>
          </cell>
          <cell r="G3811" t="str">
            <v>NR30 3NG</v>
          </cell>
        </row>
        <row r="3812">
          <cell r="A3812" t="str">
            <v>G246</v>
          </cell>
          <cell r="B3812" t="str">
            <v>GALLIFORD TRY INFRASTRUCTURE</v>
          </cell>
          <cell r="C3812" t="str">
            <v>BROOKLOCH RIG WIND FARM</v>
          </cell>
          <cell r="D3812" t="str">
            <v>S/O ACCESS OFF A713 5KM NORTH</v>
          </cell>
          <cell r="E3812" t="str">
            <v>OF CARPSHAIRN</v>
          </cell>
          <cell r="F3812" t="str">
            <v>DUMFRIES &amp; GALLOWAY</v>
          </cell>
          <cell r="G3812" t="str">
            <v>DG7 3TJ</v>
          </cell>
        </row>
        <row r="3813">
          <cell r="A3813" t="str">
            <v>G247</v>
          </cell>
          <cell r="B3813" t="str">
            <v>GEOTECHNICS LTD</v>
          </cell>
          <cell r="C3813" t="str">
            <v>THE CHESTNUTS</v>
          </cell>
          <cell r="D3813" t="str">
            <v>BRACKENHILL ROAD</v>
          </cell>
          <cell r="E3813" t="str">
            <v>EAST LOUND, DONCASTER</v>
          </cell>
          <cell r="F3813" t="str">
            <v>SOUTH YORKSHIRE</v>
          </cell>
          <cell r="G3813" t="str">
            <v>DN9 2LR</v>
          </cell>
        </row>
        <row r="3814">
          <cell r="A3814" t="str">
            <v>G248</v>
          </cell>
          <cell r="B3814" t="str">
            <v>KNIGHTS BROWN CONSTRUCTION LTD</v>
          </cell>
          <cell r="C3814" t="str">
            <v>SITE AT ELY BRIDGE</v>
          </cell>
          <cell r="D3814" t="str">
            <v>WROUGHTON PLACE</v>
          </cell>
          <cell r="E3814" t="str">
            <v>ELY CARDIFF</v>
          </cell>
          <cell r="F3814" t="str">
            <v>SOUTH GLAMORGAN</v>
          </cell>
          <cell r="G3814" t="str">
            <v>CF5 4AB</v>
          </cell>
        </row>
        <row r="3815">
          <cell r="A3815" t="str">
            <v>G249</v>
          </cell>
          <cell r="B3815" t="str">
            <v xml:space="preserve">RG CARTER   </v>
          </cell>
          <cell r="C3815" t="str">
            <v xml:space="preserve">10 STATION ROAD               </v>
          </cell>
          <cell r="D3815" t="str">
            <v xml:space="preserve">CAMBRIDGE        </v>
          </cell>
          <cell r="F3815" t="str">
            <v xml:space="preserve">CAMBRIDGESHIRE                </v>
          </cell>
          <cell r="G3815" t="str">
            <v xml:space="preserve">CB1 2JD </v>
          </cell>
        </row>
        <row r="3816">
          <cell r="A3816" t="str">
            <v>G250</v>
          </cell>
          <cell r="B3816" t="str">
            <v>GLENDINNING CONTRACTING</v>
          </cell>
          <cell r="C3816" t="str">
            <v>GLENWAY EXHIBITION WAY</v>
          </cell>
          <cell r="D3816" t="str">
            <v/>
          </cell>
          <cell r="E3816" t="str">
            <v>EXETER</v>
          </cell>
          <cell r="F3816" t="str">
            <v>DEVON</v>
          </cell>
          <cell r="G3816" t="str">
            <v>EX4 8HT</v>
          </cell>
        </row>
        <row r="3817">
          <cell r="A3817" t="str">
            <v>G251</v>
          </cell>
          <cell r="B3817" t="str">
            <v xml:space="preserve">STATOM GROUP               </v>
          </cell>
          <cell r="C3817" t="str">
            <v xml:space="preserve">BERKELEY OVAL VILLAGE         </v>
          </cell>
          <cell r="D3817" t="str">
            <v xml:space="preserve">37 MONTFORD PLACE      </v>
          </cell>
          <cell r="F3817" t="str">
            <v xml:space="preserve">LONDON  </v>
          </cell>
          <cell r="G3817" t="str">
            <v>SE11 5DE</v>
          </cell>
        </row>
        <row r="3818">
          <cell r="A3818" t="str">
            <v>G252</v>
          </cell>
          <cell r="B3818" t="str">
            <v xml:space="preserve">GRAHAM CONSTRUCTION           </v>
          </cell>
          <cell r="C3818" t="str">
            <v xml:space="preserve">IMPERIAL DOCK                 </v>
          </cell>
          <cell r="D3818" t="str">
            <v xml:space="preserve">PORT OF LEITH        </v>
          </cell>
          <cell r="E3818" t="str">
            <v xml:space="preserve">LEITH, EDINBURGH     </v>
          </cell>
          <cell r="F3818" t="str">
            <v>WEST LOTHIAN</v>
          </cell>
          <cell r="G3818" t="str">
            <v xml:space="preserve">EH6 7DR </v>
          </cell>
        </row>
        <row r="3819">
          <cell r="A3819" t="str">
            <v>G253</v>
          </cell>
          <cell r="B3819" t="str">
            <v xml:space="preserve">GRINDING SOLUTIONS LTD      </v>
          </cell>
          <cell r="C3819" t="str">
            <v>17 TRESILLIAN BUSINESS PARK</v>
          </cell>
          <cell r="D3819" t="str">
            <v>TRESILLIAN</v>
          </cell>
          <cell r="E3819" t="str">
            <v>TRURO</v>
          </cell>
          <cell r="F3819" t="str">
            <v>CORNWALL</v>
          </cell>
          <cell r="G3819" t="str">
            <v>TR2 4HF</v>
          </cell>
        </row>
        <row r="3820">
          <cell r="A3820" t="str">
            <v>G254</v>
          </cell>
          <cell r="B3820" t="str">
            <v>ALUN GRIFFITHS CONTRACTORS LTD</v>
          </cell>
          <cell r="C3820" t="str">
            <v xml:space="preserve">CURTIS HOUSE             </v>
          </cell>
          <cell r="D3820" t="str">
            <v xml:space="preserve">HACCHE LANE BUSINESS PARK  </v>
          </cell>
          <cell r="E3820" t="str">
            <v xml:space="preserve">SOUTH MOLTON   </v>
          </cell>
          <cell r="F3820" t="str">
            <v xml:space="preserve">DEVON     </v>
          </cell>
          <cell r="G3820" t="str">
            <v>EX36 3JB</v>
          </cell>
        </row>
        <row r="3821">
          <cell r="A3821" t="str">
            <v>G255</v>
          </cell>
          <cell r="B3821" t="str">
            <v>TONY GEE PARTNERS LLP</v>
          </cell>
          <cell r="C3821" t="str">
            <v>183 ST VINCENT STREET</v>
          </cell>
          <cell r="D3821" t="str">
            <v/>
          </cell>
          <cell r="E3821" t="str">
            <v>GLASGOW</v>
          </cell>
          <cell r="F3821" t="str">
            <v>LANARKSHIRE</v>
          </cell>
          <cell r="G3821" t="str">
            <v>G2 5QD</v>
          </cell>
        </row>
        <row r="3822">
          <cell r="A3822" t="str">
            <v>G256</v>
          </cell>
          <cell r="B3822" t="str">
            <v>GROUND SOURCE CONSULT</v>
          </cell>
          <cell r="C3822" t="str">
            <v>UNIT 5 HOPE &amp; ALDRIDGE BUS PK</v>
          </cell>
          <cell r="D3822" t="str">
            <v>183 WEDDINGTON ROAD</v>
          </cell>
          <cell r="E3822" t="str">
            <v>NUNEATON</v>
          </cell>
          <cell r="F3822" t="str">
            <v>WARWICKSHIRE</v>
          </cell>
          <cell r="G3822" t="str">
            <v>CV10 0HF</v>
          </cell>
        </row>
        <row r="3823">
          <cell r="A3823" t="str">
            <v>G257</v>
          </cell>
          <cell r="B3823" t="str">
            <v>DSD - WHITEHAVEN</v>
          </cell>
          <cell r="C3823" t="str">
            <v xml:space="preserve">UNIT 2, HOWGILL BUSINESS PARK </v>
          </cell>
          <cell r="D3823" t="str">
            <v xml:space="preserve">LOW ROAD         </v>
          </cell>
          <cell r="E3823" t="str">
            <v xml:space="preserve">WHITEHAVEN        </v>
          </cell>
          <cell r="F3823" t="str">
            <v xml:space="preserve">CUMBRIA            </v>
          </cell>
          <cell r="G3823" t="str">
            <v>CA28 9HS</v>
          </cell>
        </row>
        <row r="3824">
          <cell r="A3824" t="str">
            <v>G258</v>
          </cell>
          <cell r="B3824" t="str">
            <v>GALLIFORD TRY INFRASTRUCTURE</v>
          </cell>
          <cell r="C3824" t="str">
            <v>TOM NAN CLACH WINDFARM</v>
          </cell>
          <cell r="D3824" t="str">
            <v>DUNEARN &amp; CAWDOR ESTATE</v>
          </cell>
          <cell r="E3824" t="str">
            <v>NAIRN</v>
          </cell>
          <cell r="F3824" t="str">
            <v>NAIRNSHIRE</v>
          </cell>
          <cell r="G3824" t="str">
            <v>IV12 5UR</v>
          </cell>
        </row>
        <row r="3825">
          <cell r="A3825" t="str">
            <v>G259</v>
          </cell>
          <cell r="B3825" t="str">
            <v>GSTL</v>
          </cell>
          <cell r="C3825" t="str">
            <v>3-4 HEOL AUR</v>
          </cell>
          <cell r="D3825" t="str">
            <v>DAFEN</v>
          </cell>
          <cell r="E3825" t="str">
            <v>LLANELLI</v>
          </cell>
          <cell r="F3825" t="str">
            <v>DYFED</v>
          </cell>
          <cell r="G3825" t="str">
            <v>SA14 9QN</v>
          </cell>
        </row>
        <row r="3826">
          <cell r="A3826" t="str">
            <v>G260</v>
          </cell>
          <cell r="B3826" t="str">
            <v>GNW INSTRUMENTATION LTD</v>
          </cell>
          <cell r="C3826" t="str">
            <v>101A SEFTON STREET</v>
          </cell>
          <cell r="D3826" t="str">
            <v/>
          </cell>
          <cell r="E3826" t="str">
            <v>SOUTHPORT</v>
          </cell>
          <cell r="F3826" t="str">
            <v>MERSEYSIDE</v>
          </cell>
          <cell r="G3826" t="str">
            <v>PR8 5DD</v>
          </cell>
        </row>
        <row r="3827">
          <cell r="A3827" t="str">
            <v>G261</v>
          </cell>
          <cell r="B3827" t="str">
            <v>COLAS LTD</v>
          </cell>
          <cell r="C3827" t="str">
            <v>C/O FJL DUCTING</v>
          </cell>
          <cell r="D3827" t="str">
            <v>MOUNTBATTEN WAY</v>
          </cell>
          <cell r="E3827" t="str">
            <v>PORTSMOUTH ROYAL NAVAL BASE</v>
          </cell>
          <cell r="F3827" t="str">
            <v>PORTSMOUTH</v>
          </cell>
          <cell r="G3827" t="str">
            <v>PO1 3ND</v>
          </cell>
        </row>
        <row r="3828">
          <cell r="A3828" t="str">
            <v>G262</v>
          </cell>
          <cell r="B3828" t="str">
            <v>GALLIFORD TRY INFRASTRUCTURE</v>
          </cell>
          <cell r="C3828" t="str">
            <v>45 MURRAY ROAD</v>
          </cell>
          <cell r="D3828" t="str">
            <v/>
          </cell>
          <cell r="E3828" t="str">
            <v>SMITHTON</v>
          </cell>
          <cell r="F3828" t="str">
            <v>INVERNESS</v>
          </cell>
          <cell r="G3828" t="str">
            <v>IV2 7YU</v>
          </cell>
        </row>
        <row r="3829">
          <cell r="A3829" t="str">
            <v>G263</v>
          </cell>
          <cell r="B3829" t="str">
            <v>G &amp; H TECHNICAL SERVICES</v>
          </cell>
          <cell r="C3829" t="str">
            <v>UNIT 12-14 GLENMORE BUS PK</v>
          </cell>
          <cell r="D3829" t="str">
            <v>CASTLE ROAD</v>
          </cell>
          <cell r="E3829" t="str">
            <v>SITTINGBOURNE</v>
          </cell>
          <cell r="F3829" t="str">
            <v>KENT</v>
          </cell>
          <cell r="G3829" t="str">
            <v>ME10 3FX</v>
          </cell>
        </row>
        <row r="3830">
          <cell r="A3830" t="str">
            <v>G264</v>
          </cell>
          <cell r="B3830" t="str">
            <v>GREYHOUND CHROMATOGRAPHY</v>
          </cell>
          <cell r="C3830" t="str">
            <v>AND ALLIED CHEMICALS</v>
          </cell>
          <cell r="D3830" t="str">
            <v>6 KELVIN PARK</v>
          </cell>
          <cell r="E3830" t="str">
            <v>BIRKENHEAD, WIRRAL</v>
          </cell>
          <cell r="F3830" t="str">
            <v>CHESHIRE</v>
          </cell>
          <cell r="G3830" t="str">
            <v>CH41 1LT</v>
          </cell>
        </row>
        <row r="3831">
          <cell r="A3831" t="str">
            <v>G265</v>
          </cell>
          <cell r="B3831" t="str">
            <v>STATOM GROUP LTD</v>
          </cell>
          <cell r="C3831" t="str">
            <v>STATOM HOUSE</v>
          </cell>
          <cell r="D3831" t="str">
            <v>795 LONDON ROAD</v>
          </cell>
          <cell r="E3831" t="str">
            <v>GRAYS</v>
          </cell>
          <cell r="F3831" t="str">
            <v>ESSEX</v>
          </cell>
          <cell r="G3831" t="str">
            <v>RM20 3LH</v>
          </cell>
        </row>
        <row r="3832">
          <cell r="A3832" t="str">
            <v>G266</v>
          </cell>
          <cell r="B3832" t="str">
            <v>GEARS LTD</v>
          </cell>
          <cell r="C3832" t="str">
            <v>EAST HAM INDUSTRIAL ESTATE</v>
          </cell>
          <cell r="D3832" t="str">
            <v>NEWHAM WAY</v>
          </cell>
          <cell r="E3832" t="str">
            <v>BECKTON</v>
          </cell>
          <cell r="F3832" t="str">
            <v>LONDON</v>
          </cell>
          <cell r="G3832" t="str">
            <v>E6 5JN</v>
          </cell>
        </row>
        <row r="3833">
          <cell r="A3833" t="str">
            <v>G267</v>
          </cell>
          <cell r="B3833" t="str">
            <v>LINDUM CONSTRUCTION</v>
          </cell>
          <cell r="C3833" t="str">
            <v>LINCOLN CORN EXCHANGE</v>
          </cell>
          <cell r="D3833" t="str">
            <v>CORNHILL QUARTER</v>
          </cell>
          <cell r="E3833" t="str">
            <v>30-35 SINCIL STREET, LINCOLN</v>
          </cell>
          <cell r="F3833" t="str">
            <v>LINCOLNSHIRE</v>
          </cell>
          <cell r="G3833" t="str">
            <v>LN5 7ET</v>
          </cell>
        </row>
        <row r="3834">
          <cell r="A3834" t="str">
            <v>G268</v>
          </cell>
          <cell r="B3834" t="str">
            <v>JACKSON FRAMEWORKS LTD</v>
          </cell>
          <cell r="C3834" t="str">
            <v>KILLBECK MEADOWS</v>
          </cell>
          <cell r="D3834" t="str">
            <v>OFF A64 YORK ROAD</v>
          </cell>
          <cell r="E3834" t="str">
            <v>LEEDS</v>
          </cell>
          <cell r="F3834" t="str">
            <v>YORKSHIRE</v>
          </cell>
          <cell r="G3834" t="str">
            <v>LS14 6AR</v>
          </cell>
        </row>
        <row r="3835">
          <cell r="A3835" t="str">
            <v>G269</v>
          </cell>
          <cell r="B3835" t="str">
            <v xml:space="preserve">GREATFIELDS SECONDARY SCHOOL </v>
          </cell>
          <cell r="C3835" t="str">
            <v>NET STREET</v>
          </cell>
          <cell r="D3835" t="str">
            <v xml:space="preserve">BARKING                       </v>
          </cell>
          <cell r="F3835" t="str">
            <v xml:space="preserve">ESSEX                         </v>
          </cell>
          <cell r="G3835" t="str">
            <v>IG11 7QG</v>
          </cell>
        </row>
        <row r="3836">
          <cell r="A3836" t="str">
            <v>G270</v>
          </cell>
          <cell r="B3836" t="str">
            <v>GHD LIVIGUNN</v>
          </cell>
          <cell r="C3836" t="str">
            <v>THE STUDIO</v>
          </cell>
          <cell r="D3836" t="str">
            <v>51 BROOKFIELD ROAD</v>
          </cell>
          <cell r="E3836" t="str">
            <v>CHEADLE</v>
          </cell>
          <cell r="F3836" t="str">
            <v>CHESHIRE</v>
          </cell>
          <cell r="G3836" t="str">
            <v>SK8 1ES</v>
          </cell>
        </row>
        <row r="3837">
          <cell r="A3837" t="str">
            <v>G271</v>
          </cell>
          <cell r="B3837" t="str">
            <v>STATOM PLANT LTD</v>
          </cell>
          <cell r="C3837" t="str">
            <v>MINSTER CLOSE</v>
          </cell>
          <cell r="D3837" t="str">
            <v/>
          </cell>
          <cell r="E3837" t="str">
            <v>HATFIELD</v>
          </cell>
          <cell r="F3837" t="str">
            <v>HERTFORDSHIRE</v>
          </cell>
          <cell r="G3837" t="str">
            <v>AL10 9JN</v>
          </cell>
        </row>
        <row r="3838">
          <cell r="A3838" t="str">
            <v>G272</v>
          </cell>
          <cell r="B3838" t="str">
            <v>SKANSKA (CONSTRUCTION SITE)</v>
          </cell>
          <cell r="C3838" t="str">
            <v>GREAT ORMOND STREET HOSPITAL</v>
          </cell>
          <cell r="D3838" t="str">
            <v>20 GUILDORD STREET</v>
          </cell>
          <cell r="E3838" t="str">
            <v/>
          </cell>
          <cell r="F3838" t="str">
            <v>LONDON</v>
          </cell>
          <cell r="G3838" t="str">
            <v>WC1N 1DZ</v>
          </cell>
        </row>
        <row r="3839">
          <cell r="A3839" t="str">
            <v>G273</v>
          </cell>
          <cell r="B3839" t="str">
            <v>GOOD 4 U</v>
          </cell>
          <cell r="C3839" t="str">
            <v>45 TULLYWIGGAN ROAD</v>
          </cell>
          <cell r="D3839" t="str">
            <v/>
          </cell>
          <cell r="E3839" t="str">
            <v>COOKSTOWN</v>
          </cell>
          <cell r="F3839" t="str">
            <v>CO. TYRONE</v>
          </cell>
          <cell r="G3839" t="str">
            <v>BT80 8SG</v>
          </cell>
        </row>
        <row r="3840">
          <cell r="A3840" t="str">
            <v>G274</v>
          </cell>
          <cell r="B3840" t="str">
            <v>THOMAS GRAHAM &amp; SONS LTD</v>
          </cell>
          <cell r="C3840" t="str">
            <v>UNIT 9 BRIDGEND IND EST</v>
          </cell>
          <cell r="D3840" t="str">
            <v/>
          </cell>
          <cell r="E3840" t="str">
            <v>EGREMONT</v>
          </cell>
          <cell r="F3840" t="str">
            <v>CUMBRIA</v>
          </cell>
          <cell r="G3840" t="str">
            <v>CA22 2RD</v>
          </cell>
        </row>
        <row r="3841">
          <cell r="A3841" t="str">
            <v>G275</v>
          </cell>
          <cell r="B3841" t="str">
            <v>GORAN TRANSPORT</v>
          </cell>
          <cell r="C3841" t="str">
            <v>UNIT 5, REGENT BUSINESS CENTRE</v>
          </cell>
          <cell r="D3841" t="str">
            <v>PUMP LANE</v>
          </cell>
          <cell r="E3841" t="str">
            <v>HAYES</v>
          </cell>
          <cell r="F3841" t="str">
            <v>MIDDLESEX</v>
          </cell>
          <cell r="G3841" t="str">
            <v>UB3 3NP</v>
          </cell>
        </row>
        <row r="3842">
          <cell r="A3842" t="str">
            <v>G276</v>
          </cell>
          <cell r="B3842" t="str">
            <v>NETWORK RAIL CIVILS</v>
          </cell>
          <cell r="C3842" t="str">
            <v>UNIT C1 THE EMBANKMENT</v>
          </cell>
          <cell r="D3842" t="str">
            <v>HEATON MERSEY</v>
          </cell>
          <cell r="E3842" t="str">
            <v>STOCKPORT</v>
          </cell>
          <cell r="F3842" t="str">
            <v>CHESHIRE</v>
          </cell>
          <cell r="G3842" t="str">
            <v>SK4 3GL</v>
          </cell>
        </row>
        <row r="3843">
          <cell r="A3843" t="str">
            <v>G277</v>
          </cell>
          <cell r="B3843" t="str">
            <v>GREEN CAT RENEWABLES LTD</v>
          </cell>
          <cell r="C3843" t="str">
            <v>29A BETHANY HALL</v>
          </cell>
          <cell r="D3843" t="str">
            <v>HIGH STREET</v>
          </cell>
          <cell r="E3843" t="str">
            <v>BIGGAR</v>
          </cell>
          <cell r="F3843" t="str">
            <v>SOUTH LANARKSHIRE</v>
          </cell>
          <cell r="G3843" t="str">
            <v>ML12 6DA</v>
          </cell>
        </row>
        <row r="3844">
          <cell r="A3844" t="str">
            <v>G278</v>
          </cell>
          <cell r="B3844" t="str">
            <v>NETWORK RAIL CIVILS</v>
          </cell>
          <cell r="C3844" t="str">
            <v>SITE COMPOUND</v>
          </cell>
          <cell r="D3844" t="str">
            <v>SANDY LANE</v>
          </cell>
          <cell r="E3844" t="str">
            <v>HIGHTOWN</v>
          </cell>
          <cell r="F3844" t="str">
            <v>LIVERPOOL</v>
          </cell>
          <cell r="G3844" t="str">
            <v>L38 3RR</v>
          </cell>
        </row>
        <row r="3845">
          <cell r="A3845" t="str">
            <v>G279</v>
          </cell>
          <cell r="B3845" t="str">
            <v>CONNECT PLANT HIRE</v>
          </cell>
          <cell r="C3845" t="str">
            <v>THAMES WATER PUMPING STATION</v>
          </cell>
          <cell r="D3845" t="str">
            <v>NINE ELMS LANE</v>
          </cell>
          <cell r="E3845" t="str">
            <v/>
          </cell>
          <cell r="F3845" t="str">
            <v>LONDON</v>
          </cell>
          <cell r="G3845" t="str">
            <v>SW8 5DN</v>
          </cell>
        </row>
        <row r="3846">
          <cell r="A3846" t="str">
            <v>G280</v>
          </cell>
          <cell r="B3846" t="str">
            <v>GMC CONCRETE LTD</v>
          </cell>
          <cell r="C3846" t="str">
            <v>KELSTON FARM</v>
          </cell>
          <cell r="D3846" t="str">
            <v>GRONANT ROAD, GWESPYR</v>
          </cell>
          <cell r="E3846" t="str">
            <v>HOLYWELL</v>
          </cell>
          <cell r="F3846" t="str">
            <v>FLINTSHIRE</v>
          </cell>
          <cell r="G3846" t="str">
            <v>CH8 9LU</v>
          </cell>
        </row>
        <row r="3847">
          <cell r="A3847" t="str">
            <v>G281</v>
          </cell>
          <cell r="B3847" t="str">
            <v>GEO SUPPLIES CO</v>
          </cell>
          <cell r="C3847" t="str">
            <v>C/O WESSEX ARCHAEOLOGY</v>
          </cell>
          <cell r="D3847" t="str">
            <v>THE PORTWAY HSE,OLD SARUM PK</v>
          </cell>
          <cell r="E3847" t="str">
            <v>OLD SARUM, SALISBURY</v>
          </cell>
          <cell r="F3847" t="str">
            <v>WILTSHIRE</v>
          </cell>
          <cell r="G3847" t="str">
            <v>SP4 6EB</v>
          </cell>
        </row>
        <row r="3848">
          <cell r="A3848" t="str">
            <v>G283</v>
          </cell>
          <cell r="B3848" t="str">
            <v xml:space="preserve">GLENTURAS CONSTRUCTION LTD  </v>
          </cell>
          <cell r="C3848" t="str">
            <v xml:space="preserve">NEXANS COMPOUND    </v>
          </cell>
          <cell r="D3848" t="str">
            <v xml:space="preserve">GLENGLASSAUGH   </v>
          </cell>
          <cell r="E3848" t="str">
            <v xml:space="preserve">PORTSOY, BANFF        </v>
          </cell>
          <cell r="F3848" t="str">
            <v xml:space="preserve">ABERDEENSHIRE    </v>
          </cell>
          <cell r="G3848" t="str">
            <v>AB45 2SQ</v>
          </cell>
        </row>
        <row r="3849">
          <cell r="A3849" t="str">
            <v>G284</v>
          </cell>
          <cell r="B3849" t="str">
            <v>GEO ENVIRONMENTAL GROUP</v>
          </cell>
          <cell r="C3849" t="str">
            <v>GEG HOUSE, 17 GRAHAM ROAD</v>
          </cell>
          <cell r="D3849" t="str">
            <v>MALVERN</v>
          </cell>
          <cell r="E3849" t="str">
            <v>WORCESTER</v>
          </cell>
          <cell r="F3849" t="str">
            <v>WORCESTERSHIRE</v>
          </cell>
          <cell r="G3849" t="str">
            <v>WR14 2HR</v>
          </cell>
        </row>
        <row r="3850">
          <cell r="A3850" t="str">
            <v>G285</v>
          </cell>
          <cell r="B3850" t="str">
            <v>GB LAND ENGINEERING LTD</v>
          </cell>
          <cell r="C3850" t="str">
            <v>C/O PERSIMMON HOMES</v>
          </cell>
          <cell r="D3850" t="str">
            <v>GILMERTON STATION ROAD</v>
          </cell>
          <cell r="E3850" t="str">
            <v>GILMERTON</v>
          </cell>
          <cell r="F3850" t="str">
            <v>WEST LOTHIAN</v>
          </cell>
          <cell r="G3850" t="str">
            <v>EH17 8RZ</v>
          </cell>
        </row>
        <row r="3851">
          <cell r="A3851" t="str">
            <v>G286</v>
          </cell>
          <cell r="B3851" t="str">
            <v xml:space="preserve">GROUND RISK LIMITED   </v>
          </cell>
          <cell r="C3851" t="str">
            <v xml:space="preserve">3A BRIDGEWATER STREET    </v>
          </cell>
          <cell r="D3851" t="str">
            <v xml:space="preserve">UNIT 38                   </v>
          </cell>
          <cell r="E3851" t="str">
            <v xml:space="preserve">LIVERPOOL  </v>
          </cell>
          <cell r="F3851" t="str">
            <v xml:space="preserve">MERSEYSIDE     </v>
          </cell>
          <cell r="G3851" t="str">
            <v xml:space="preserve">L1 0AR  </v>
          </cell>
        </row>
        <row r="3852">
          <cell r="A3852" t="str">
            <v>G287</v>
          </cell>
          <cell r="B3852" t="str">
            <v xml:space="preserve">STATOM GROUP        </v>
          </cell>
          <cell r="C3852" t="str">
            <v xml:space="preserve">BLOCK B,                      </v>
          </cell>
          <cell r="D3852" t="str">
            <v xml:space="preserve">JNC OF ALLINGHAM ROAD.    </v>
          </cell>
          <cell r="E3852" t="str">
            <v xml:space="preserve">FAIRBOURNE ROAD  </v>
          </cell>
          <cell r="F3852" t="str">
            <v xml:space="preserve">LONDON                        </v>
          </cell>
          <cell r="G3852" t="str">
            <v xml:space="preserve">SW4 8DZ </v>
          </cell>
        </row>
        <row r="3853">
          <cell r="A3853" t="str">
            <v>G288</v>
          </cell>
          <cell r="B3853" t="str">
            <v xml:space="preserve">GRAHAM CONSTRUCTION    </v>
          </cell>
          <cell r="C3853" t="str">
            <v xml:space="preserve">MOD TULLOCH ROAD              </v>
          </cell>
          <cell r="D3853" t="str">
            <v xml:space="preserve">DO NOT ENTER DM GLEN DOUGLAS  </v>
          </cell>
          <cell r="E3853" t="str">
            <v xml:space="preserve">GLEN DOUGLAS, ARROCHAR             </v>
          </cell>
          <cell r="F3853" t="str">
            <v xml:space="preserve">ARGYLSHIRE                    </v>
          </cell>
          <cell r="G3853" t="str">
            <v xml:space="preserve">G83 7AZ </v>
          </cell>
        </row>
        <row r="3854">
          <cell r="A3854" t="str">
            <v>G289</v>
          </cell>
          <cell r="B3854" t="str">
            <v xml:space="preserve">GALLOWAY INDUSTRIAL LTD       </v>
          </cell>
          <cell r="C3854" t="str">
            <v xml:space="preserve">DARGAVEL STORES      </v>
          </cell>
          <cell r="D3854" t="str">
            <v xml:space="preserve">LOCKERBIE ROAD        </v>
          </cell>
          <cell r="E3854" t="str">
            <v xml:space="preserve">DUMFRIES            </v>
          </cell>
          <cell r="F3854" t="str">
            <v xml:space="preserve">DUMFRIESSHIRE      </v>
          </cell>
          <cell r="G3854" t="str">
            <v xml:space="preserve">DG1 3PY </v>
          </cell>
        </row>
        <row r="3855">
          <cell r="A3855" t="str">
            <v>G290</v>
          </cell>
          <cell r="B3855" t="str">
            <v>GEOCHEMIC LTD</v>
          </cell>
          <cell r="C3855" t="str">
            <v>LOWER RACE</v>
          </cell>
          <cell r="D3855" t="str">
            <v/>
          </cell>
          <cell r="E3855" t="str">
            <v>PONTY POOL</v>
          </cell>
          <cell r="F3855" t="str">
            <v>MONMOUTHSHIRE</v>
          </cell>
          <cell r="G3855" t="str">
            <v>NP4 5UH</v>
          </cell>
        </row>
        <row r="3856">
          <cell r="A3856" t="str">
            <v>G291</v>
          </cell>
          <cell r="B3856" t="str">
            <v>G7 GEOTECH LTD</v>
          </cell>
          <cell r="C3856" t="str">
            <v>49 CHURCH ROAD</v>
          </cell>
          <cell r="D3856" t="str">
            <v/>
          </cell>
          <cell r="E3856" t="str">
            <v>LEYLAND</v>
          </cell>
          <cell r="F3856" t="str">
            <v>LANCASHIRE</v>
          </cell>
          <cell r="G3856" t="str">
            <v>PR25 3AA</v>
          </cell>
        </row>
        <row r="3857">
          <cell r="A3857" t="str">
            <v>G292</v>
          </cell>
          <cell r="B3857" t="str">
            <v xml:space="preserve">BBF TESTING LIMITED      </v>
          </cell>
          <cell r="C3857" t="str">
            <v>UNIT 17/18 BLOCK AAVEN IND EST</v>
          </cell>
          <cell r="D3857" t="str">
            <v>TICKHILL ROAD</v>
          </cell>
          <cell r="E3857" t="str">
            <v>MALTBY</v>
          </cell>
          <cell r="F3857" t="str">
            <v>SOUTH YORKSHIRE</v>
          </cell>
          <cell r="G3857" t="str">
            <v>S66 7QR</v>
          </cell>
        </row>
        <row r="3858">
          <cell r="A3858" t="str">
            <v>G293</v>
          </cell>
          <cell r="B3858" t="str">
            <v xml:space="preserve">JOSEPH GALLAGHER LTD   </v>
          </cell>
          <cell r="C3858" t="str">
            <v>BUXTON ROAD, OFF WOODTHORPE RD</v>
          </cell>
          <cell r="D3858" t="str">
            <v xml:space="preserve">ASHFORD       </v>
          </cell>
          <cell r="E3858" t="str">
            <v xml:space="preserve">SURREY    </v>
          </cell>
          <cell r="F3858" t="str">
            <v xml:space="preserve">KENT     </v>
          </cell>
          <cell r="G3858" t="str">
            <v>TW15 3LD</v>
          </cell>
        </row>
        <row r="3859">
          <cell r="A3859" t="str">
            <v>G294</v>
          </cell>
          <cell r="B3859" t="str">
            <v xml:space="preserve">STATOM GROUP            </v>
          </cell>
          <cell r="C3859" t="str">
            <v xml:space="preserve">LYON CLOSE     </v>
          </cell>
          <cell r="D3859" t="str">
            <v xml:space="preserve">CREST NICHOLSON    </v>
          </cell>
          <cell r="E3859" t="str">
            <v xml:space="preserve">HOVE, (BESIDE WICKS)   </v>
          </cell>
          <cell r="F3859" t="str">
            <v xml:space="preserve">EAST SUSSEX </v>
          </cell>
          <cell r="G3859" t="str">
            <v xml:space="preserve">BN3 1SF </v>
          </cell>
        </row>
        <row r="3860">
          <cell r="A3860" t="str">
            <v>G295</v>
          </cell>
          <cell r="B3860" t="str">
            <v>GROUND TESTING SERVICES LTD</v>
          </cell>
          <cell r="C3860" t="str">
            <v>50 AVENUE ROAD</v>
          </cell>
          <cell r="D3860" t="str">
            <v/>
          </cell>
          <cell r="E3860" t="str">
            <v>DONCASTER</v>
          </cell>
          <cell r="F3860" t="str">
            <v>SOUTH YORKSHIRE</v>
          </cell>
          <cell r="G3860" t="str">
            <v>DN6 0AP</v>
          </cell>
        </row>
        <row r="3861">
          <cell r="A3861" t="str">
            <v>G296</v>
          </cell>
          <cell r="B3861" t="str">
            <v xml:space="preserve">STATOM GROUP LTD        </v>
          </cell>
          <cell r="C3861" t="str">
            <v xml:space="preserve">STATOM PLANT     </v>
          </cell>
          <cell r="D3861" t="str">
            <v xml:space="preserve">436 MAGNET ROAD   </v>
          </cell>
          <cell r="E3861" t="str">
            <v xml:space="preserve">GRAYS            </v>
          </cell>
          <cell r="F3861" t="str">
            <v xml:space="preserve">ESSEX          </v>
          </cell>
          <cell r="G3861" t="str">
            <v>RM20 4DB</v>
          </cell>
        </row>
        <row r="3862">
          <cell r="A3862" t="str">
            <v>G297</v>
          </cell>
          <cell r="B3862" t="str">
            <v>GLENCOE PLANT SERVICES LTD</v>
          </cell>
          <cell r="C3862" t="str">
            <v>HONOURS YARD</v>
          </cell>
          <cell r="D3862" t="str">
            <v>LODGE YARD</v>
          </cell>
          <cell r="E3862" t="str">
            <v>LITTLE CHALFONT</v>
          </cell>
          <cell r="F3862" t="str">
            <v>BUCKINGHAMSHIRE</v>
          </cell>
          <cell r="G3862" t="str">
            <v>HP8 4AJ</v>
          </cell>
        </row>
        <row r="3863">
          <cell r="A3863" t="str">
            <v>G298</v>
          </cell>
          <cell r="B3863" t="str">
            <v>GLENCOE</v>
          </cell>
          <cell r="C3863" t="str">
            <v>GETJAR LTD, STEWARTBY PRECAST</v>
          </cell>
          <cell r="D3863" t="str">
            <v>STEWARTBY BUSINESS PARK</v>
          </cell>
          <cell r="E3863" t="str">
            <v>BROADMEAD RD, STEWARTBY</v>
          </cell>
          <cell r="F3863" t="str">
            <v>BEDFORDSHIRE</v>
          </cell>
          <cell r="G3863" t="str">
            <v>MK43 9ND</v>
          </cell>
        </row>
        <row r="3864">
          <cell r="A3864" t="str">
            <v>G299</v>
          </cell>
          <cell r="B3864" t="str">
            <v xml:space="preserve">JOSEPH GALLAGHER LTD          </v>
          </cell>
          <cell r="C3864" t="str">
            <v xml:space="preserve">GUILDFORD STW RELOCATION      </v>
          </cell>
          <cell r="D3864" t="str">
            <v>GUILDFORD SEWAGE TREATMENT WKS</v>
          </cell>
          <cell r="E3864" t="str">
            <v>WESTFIELD RD, STYFIELD IND EST</v>
          </cell>
          <cell r="F3864" t="str">
            <v xml:space="preserve">USAGE.RIOTS.HEAD </v>
          </cell>
          <cell r="G3864" t="str">
            <v xml:space="preserve">GU1 1SF </v>
          </cell>
        </row>
        <row r="3865">
          <cell r="A3865" t="str">
            <v>G300</v>
          </cell>
          <cell r="B3865" t="str">
            <v>SHIELD MEMBRANES LTD</v>
          </cell>
          <cell r="C3865" t="str">
            <v>GUARANTEED HOUSE</v>
          </cell>
          <cell r="D3865" t="str">
            <v>2 MERCURY WAY</v>
          </cell>
          <cell r="E3865" t="str">
            <v/>
          </cell>
          <cell r="F3865" t="str">
            <v>LONDON</v>
          </cell>
          <cell r="G3865" t="str">
            <v>SE14 5RR</v>
          </cell>
        </row>
        <row r="3866">
          <cell r="A3866" t="str">
            <v>G301</v>
          </cell>
          <cell r="B3866" t="str">
            <v>GEOBOND UK LTD</v>
          </cell>
          <cell r="C3866" t="str">
            <v>FAIRWAY HOUSE</v>
          </cell>
          <cell r="D3866" t="str">
            <v>ARMSTRONG WAY</v>
          </cell>
          <cell r="E3866" t="str">
            <v>FARNBOROUGH</v>
          </cell>
          <cell r="F3866" t="str">
            <v>HAMPSHIRE</v>
          </cell>
          <cell r="G3866" t="str">
            <v>GU14 0LP</v>
          </cell>
        </row>
        <row r="3867">
          <cell r="A3867" t="str">
            <v>G302</v>
          </cell>
          <cell r="B3867" t="str">
            <v>GEOMETRA PROJECTS</v>
          </cell>
          <cell r="C3867" t="str">
            <v>28 PENNEY CRESCENT</v>
          </cell>
          <cell r="D3867" t="str">
            <v>MALPAS</v>
          </cell>
          <cell r="E3867" t="str">
            <v>NEWPORT</v>
          </cell>
          <cell r="F3867" t="str">
            <v>GWENT</v>
          </cell>
          <cell r="G3867" t="str">
            <v>NP20 6NW</v>
          </cell>
        </row>
        <row r="3868">
          <cell r="A3868" t="str">
            <v>G303</v>
          </cell>
          <cell r="B3868" t="str">
            <v>GD DRILLING LTD</v>
          </cell>
          <cell r="C3868" t="str">
            <v>38 ASHER ROAD</v>
          </cell>
          <cell r="D3868" t="str">
            <v>CHAPELHALL</v>
          </cell>
          <cell r="E3868" t="str">
            <v>AIRDRIE</v>
          </cell>
          <cell r="F3868" t="str">
            <v>LANARKSHIRE</v>
          </cell>
          <cell r="G3868" t="str">
            <v>ML6 8TA</v>
          </cell>
        </row>
        <row r="3869">
          <cell r="A3869" t="str">
            <v>G304</v>
          </cell>
          <cell r="B3869" t="str">
            <v>GIRAFFE ENGINEERING</v>
          </cell>
          <cell r="C3869" t="str">
            <v>5 UNION ROAD</v>
          </cell>
          <cell r="D3869" t="str">
            <v/>
          </cell>
          <cell r="E3869" t="str">
            <v>CHIPPENHAM</v>
          </cell>
          <cell r="F3869" t="str">
            <v>WILTSHIRE</v>
          </cell>
          <cell r="G3869" t="str">
            <v>SN15 1HW</v>
          </cell>
        </row>
        <row r="3870">
          <cell r="A3870" t="str">
            <v>G305</v>
          </cell>
          <cell r="B3870" t="str">
            <v xml:space="preserve">GETJAR LTD     </v>
          </cell>
          <cell r="C3870" t="str">
            <v xml:space="preserve">C/O MACE PLUS LIMITED         </v>
          </cell>
          <cell r="D3870" t="str">
            <v xml:space="preserve">GREENWCH PENINSULA 19.05      </v>
          </cell>
          <cell r="E3870" t="str">
            <v xml:space="preserve">EAST PARKSIDE  </v>
          </cell>
          <cell r="F3870" t="str">
            <v xml:space="preserve">LONDON          </v>
          </cell>
          <cell r="G3870" t="str">
            <v>SE10 0FR</v>
          </cell>
        </row>
        <row r="3871">
          <cell r="A3871" t="str">
            <v>G306</v>
          </cell>
          <cell r="B3871" t="str">
            <v>STATOM GROUP</v>
          </cell>
          <cell r="C3871" t="str">
            <v>MARIAN PLACE</v>
          </cell>
          <cell r="D3871" t="str">
            <v>BETHNAL GREEN</v>
          </cell>
          <cell r="F3871" t="str">
            <v>LONDON</v>
          </cell>
          <cell r="G3871" t="str">
            <v>E2 9AP</v>
          </cell>
        </row>
        <row r="3872">
          <cell r="A3872" t="str">
            <v>G307</v>
          </cell>
          <cell r="B3872" t="str">
            <v>GRT BRITISH COMMUNICATIONS LTD</v>
          </cell>
          <cell r="C3872" t="str">
            <v xml:space="preserve">LAPWING HOUSE             </v>
          </cell>
          <cell r="D3872" t="str">
            <v xml:space="preserve">BLOCK 3 FORWARD POINT </v>
          </cell>
          <cell r="E3872" t="str">
            <v xml:space="preserve">TAN HOUSE LANE, WIDNES </v>
          </cell>
          <cell r="F3872" t="str">
            <v xml:space="preserve">CHESHIRE           </v>
          </cell>
          <cell r="G3872" t="str">
            <v xml:space="preserve">WA8 0SL </v>
          </cell>
        </row>
        <row r="3873">
          <cell r="A3873" t="str">
            <v>G308</v>
          </cell>
          <cell r="B3873" t="str">
            <v xml:space="preserve">STATOM    </v>
          </cell>
          <cell r="C3873" t="str">
            <v xml:space="preserve">THE OVAL      </v>
          </cell>
          <cell r="D3873" t="str">
            <v xml:space="preserve">7 GASHOLDER PLACE             </v>
          </cell>
          <cell r="F3873" t="str">
            <v xml:space="preserve">LONDON   </v>
          </cell>
          <cell r="G3873" t="str">
            <v>SE11 5QU</v>
          </cell>
        </row>
        <row r="3874">
          <cell r="A3874" t="str">
            <v>G310</v>
          </cell>
          <cell r="B3874" t="str">
            <v xml:space="preserve">GMK LTD   </v>
          </cell>
          <cell r="C3874" t="str">
            <v xml:space="preserve">BEAR HOUSE                    </v>
          </cell>
          <cell r="D3874" t="str">
            <v xml:space="preserve">CONCORDE WAY       </v>
          </cell>
          <cell r="E3874" t="str">
            <v xml:space="preserve">FAREHAM                   </v>
          </cell>
          <cell r="F3874" t="str">
            <v xml:space="preserve">HAMPSHIRE                     </v>
          </cell>
          <cell r="G3874" t="str">
            <v>PO15 5RL</v>
          </cell>
        </row>
        <row r="3875">
          <cell r="A3875" t="str">
            <v>G313</v>
          </cell>
          <cell r="B3875" t="str">
            <v xml:space="preserve">STATOM GROUP       </v>
          </cell>
          <cell r="C3875" t="str">
            <v xml:space="preserve">WANDSWORTH PLAIN    </v>
          </cell>
          <cell r="F3875" t="str">
            <v xml:space="preserve">LONDON           </v>
          </cell>
          <cell r="G3875" t="str">
            <v>SW18 1ET</v>
          </cell>
        </row>
        <row r="3876">
          <cell r="A3876" t="str">
            <v>G315</v>
          </cell>
          <cell r="B3876" t="str">
            <v xml:space="preserve">GSS PILING LTD        </v>
          </cell>
          <cell r="C3876" t="str">
            <v xml:space="preserve">OXFORD SCIENCE PARK        </v>
          </cell>
          <cell r="E3876" t="str">
            <v xml:space="preserve">OXFORD </v>
          </cell>
          <cell r="F3876" t="str">
            <v xml:space="preserve">OXFORDSHIRE    </v>
          </cell>
          <cell r="G3876" t="str">
            <v xml:space="preserve">OX4 4GA </v>
          </cell>
        </row>
        <row r="3877">
          <cell r="A3877" t="str">
            <v>G316</v>
          </cell>
          <cell r="B3877" t="str">
            <v xml:space="preserve">STATOM GROUP      </v>
          </cell>
          <cell r="C3877" t="str">
            <v xml:space="preserve">1-2 CALLENDER COTTAGES        </v>
          </cell>
          <cell r="D3877" t="str">
            <v xml:space="preserve">CHURCH MANORWAY       </v>
          </cell>
          <cell r="E3877" t="str">
            <v xml:space="preserve">ERITH             </v>
          </cell>
          <cell r="F3877" t="str">
            <v xml:space="preserve">LONDON                     </v>
          </cell>
          <cell r="G3877" t="str">
            <v xml:space="preserve">DA8 1DE </v>
          </cell>
        </row>
        <row r="3878">
          <cell r="A3878" t="str">
            <v>G317</v>
          </cell>
          <cell r="B3878" t="str">
            <v>CORSERV SOLUTIONS LTD T/A CORM</v>
          </cell>
          <cell r="C3878" t="str">
            <v xml:space="preserve">CORMAC COMP. DUCHY HAUL RD    </v>
          </cell>
          <cell r="D3878" t="str">
            <v xml:space="preserve">OFF WILLIAM HOSKING RD        </v>
          </cell>
          <cell r="E3878" t="str">
            <v xml:space="preserve">NEWQUAY              </v>
          </cell>
          <cell r="F3878" t="str">
            <v xml:space="preserve">CORNWALL         </v>
          </cell>
          <cell r="G3878" t="str">
            <v xml:space="preserve">TR8 4FX </v>
          </cell>
        </row>
        <row r="3879">
          <cell r="A3879" t="str">
            <v>G318</v>
          </cell>
          <cell r="B3879" t="str">
            <v>GALLIFORDTRY COSTAIN ATKINS JV</v>
          </cell>
          <cell r="C3879" t="str">
            <v>MAN TRUCK UID SAL 0172</v>
          </cell>
          <cell r="D3879" t="str">
            <v>GCA SITE OFFICES, STAR PERFUMS</v>
          </cell>
          <cell r="E3879" t="str">
            <v>UNIT 6 DALLAS COURT</v>
          </cell>
          <cell r="F3879" t="str">
            <v>SALFORD, MANCHESTER</v>
          </cell>
          <cell r="G3879" t="str">
            <v>M50 2GF</v>
          </cell>
        </row>
        <row r="3880">
          <cell r="A3880" t="str">
            <v>G319</v>
          </cell>
          <cell r="B3880" t="str">
            <v xml:space="preserve">GROUND CONDITION CONSUL. LTD  </v>
          </cell>
          <cell r="C3880" t="str">
            <v xml:space="preserve">10 WALDEGRAVE CLOSE  </v>
          </cell>
          <cell r="E3880" t="str">
            <v xml:space="preserve">SOUTHAMPTON     </v>
          </cell>
          <cell r="F3880" t="str">
            <v xml:space="preserve">HAMPSHIRE     </v>
          </cell>
          <cell r="G3880" t="str">
            <v>SO19 9RY</v>
          </cell>
        </row>
        <row r="3881">
          <cell r="A3881" t="str">
            <v>G320</v>
          </cell>
          <cell r="B3881" t="str">
            <v xml:space="preserve">GROUND CONDITION CONSUL. LTD  </v>
          </cell>
          <cell r="C3881" t="str">
            <v xml:space="preserve">40 AMBROSE WAY          </v>
          </cell>
          <cell r="E3881" t="str">
            <v xml:space="preserve">ROMSEY    </v>
          </cell>
          <cell r="F3881" t="str">
            <v xml:space="preserve">HAMPSHIRE    </v>
          </cell>
          <cell r="G3881" t="str">
            <v>SO51 0BF</v>
          </cell>
        </row>
        <row r="3882">
          <cell r="A3882" t="str">
            <v>G321</v>
          </cell>
          <cell r="B3882" t="str">
            <v>GLOBAL SOURCING SERVICES LTD</v>
          </cell>
          <cell r="C3882" t="str">
            <v>PO BOX 109</v>
          </cell>
          <cell r="D3882" t="str">
            <v/>
          </cell>
          <cell r="E3882" t="str">
            <v>TWICKENHAM</v>
          </cell>
          <cell r="F3882" t="str">
            <v>MIDDLESEX</v>
          </cell>
          <cell r="G3882" t="str">
            <v>TW2 5AB</v>
          </cell>
        </row>
        <row r="3883">
          <cell r="A3883" t="str">
            <v>G322</v>
          </cell>
          <cell r="B3883" t="str">
            <v>GALAMAST</v>
          </cell>
          <cell r="C3883" t="str">
            <v>34 BROADMOOR LANE</v>
          </cell>
          <cell r="D3883" t="str">
            <v/>
          </cell>
          <cell r="E3883" t="str">
            <v>BATH</v>
          </cell>
          <cell r="F3883" t="str">
            <v>SOMERSET</v>
          </cell>
          <cell r="G3883" t="str">
            <v>BA1 4JY</v>
          </cell>
        </row>
        <row r="3884">
          <cell r="A3884" t="str">
            <v>G323</v>
          </cell>
          <cell r="B3884" t="str">
            <v>GALLIFORDTRY COSTAIN ATKINS JV</v>
          </cell>
          <cell r="C3884" t="str">
            <v>ECCLES WWTW</v>
          </cell>
          <cell r="D3884" t="str">
            <v>PEEL GREEN ROAD</v>
          </cell>
          <cell r="E3884" t="str">
            <v>ECCLES</v>
          </cell>
          <cell r="F3884" t="str">
            <v>GREATER MANCHESTER</v>
          </cell>
          <cell r="G3884" t="str">
            <v>M30 7DR</v>
          </cell>
        </row>
        <row r="3885">
          <cell r="A3885" t="str">
            <v>G324</v>
          </cell>
          <cell r="B3885" t="str">
            <v>GRAHAMS THE FAMILY DAIRY (MILK</v>
          </cell>
          <cell r="C3885" t="str">
            <v xml:space="preserve">PRODUCTS) LTD                 </v>
          </cell>
          <cell r="D3885" t="str">
            <v xml:space="preserve">GLENFIELD INDUSTRIAL ESTATE   </v>
          </cell>
          <cell r="E3885" t="str">
            <v xml:space="preserve">COWDENBEATH          </v>
          </cell>
          <cell r="F3885" t="str">
            <v xml:space="preserve">FIFE        </v>
          </cell>
          <cell r="G3885" t="str">
            <v xml:space="preserve">KY4 9HT </v>
          </cell>
        </row>
        <row r="3886">
          <cell r="A3886" t="str">
            <v>G326</v>
          </cell>
          <cell r="B3886" t="str">
            <v>GE AVIATION SYSTEMS LTD</v>
          </cell>
          <cell r="C3886" t="str">
            <v>DOWTY PROPELLERS</v>
          </cell>
          <cell r="D3886" t="str">
            <v>VANTAGE POINT BUSINESS VILLAGE</v>
          </cell>
          <cell r="E3886" t="str">
            <v>MITCHELDEAN</v>
          </cell>
          <cell r="F3886" t="str">
            <v>GLOUCESTER</v>
          </cell>
          <cell r="G3886" t="str">
            <v>GL17 0DD</v>
          </cell>
        </row>
        <row r="3887">
          <cell r="A3887" t="str">
            <v>G327</v>
          </cell>
          <cell r="B3887" t="str">
            <v>GIS EUROPE (UK) LTD</v>
          </cell>
          <cell r="C3887" t="str">
            <v>125 WOOD STREET</v>
          </cell>
          <cell r="D3887" t="str">
            <v/>
          </cell>
          <cell r="E3887" t="str">
            <v/>
          </cell>
          <cell r="F3887" t="str">
            <v>LONDON</v>
          </cell>
          <cell r="G3887" t="str">
            <v>EC2V 7AW</v>
          </cell>
        </row>
        <row r="3888">
          <cell r="A3888" t="str">
            <v>G328</v>
          </cell>
          <cell r="B3888" t="str">
            <v>CHELSEA CREEK</v>
          </cell>
          <cell r="C3888" t="str">
            <v>CHELSEA CREEK PROJECT OFFICE</v>
          </cell>
          <cell r="D3888" t="str">
            <v>ST GEORGES HOUSE</v>
          </cell>
          <cell r="E3888" t="str">
            <v>17-19 IMPERIAL ROAD, FULHAM</v>
          </cell>
          <cell r="F3888" t="str">
            <v>LONDON</v>
          </cell>
          <cell r="G3888" t="str">
            <v>SW6 2AN</v>
          </cell>
        </row>
        <row r="3889">
          <cell r="A3889" t="str">
            <v>G329</v>
          </cell>
          <cell r="B3889" t="str">
            <v>GAS CAL LTD</v>
          </cell>
          <cell r="C3889" t="str">
            <v>33 TURMOIRA COURT</v>
          </cell>
          <cell r="D3889" t="str">
            <v>LURGAN</v>
          </cell>
          <cell r="E3889" t="str">
            <v>BELFAST</v>
          </cell>
          <cell r="F3889" t="str">
            <v>CO.ANTRIM</v>
          </cell>
          <cell r="G3889" t="str">
            <v>BT6 6SD</v>
          </cell>
        </row>
        <row r="3890">
          <cell r="A3890" t="str">
            <v>G330</v>
          </cell>
          <cell r="B3890" t="str">
            <v>JOSEPH GALLAGHER LTD</v>
          </cell>
          <cell r="C3890" t="str">
            <v>C/O GALLIFORD TRY</v>
          </cell>
          <cell r="D3890" t="str">
            <v>ALFRED STREET</v>
          </cell>
          <cell r="E3890" t="str">
            <v>NEWTON LE WILLOWS</v>
          </cell>
          <cell r="F3890" t="str">
            <v>WARRINGTON</v>
          </cell>
          <cell r="G3890" t="str">
            <v>WA12 8BH</v>
          </cell>
        </row>
        <row r="3891">
          <cell r="A3891" t="str">
            <v>G331</v>
          </cell>
          <cell r="B3891" t="str">
            <v>B.L GILBERT (BARROW) LIMITED</v>
          </cell>
          <cell r="C3891" t="str">
            <v>ST.ANDREWS STREET</v>
          </cell>
          <cell r="D3891" t="str">
            <v/>
          </cell>
          <cell r="E3891" t="str">
            <v>BARROW-IN-FURNESS</v>
          </cell>
          <cell r="F3891" t="str">
            <v>CUMBRIA</v>
          </cell>
          <cell r="G3891" t="str">
            <v>LA14 2SU</v>
          </cell>
        </row>
        <row r="3892">
          <cell r="A3892" t="str">
            <v>G332</v>
          </cell>
          <cell r="B3892" t="str">
            <v>GREENBEST LTD</v>
          </cell>
          <cell r="C3892" t="str">
            <v>UNIT 2, THE MARSH</v>
          </cell>
          <cell r="D3892" t="str">
            <v/>
          </cell>
          <cell r="E3892" t="str">
            <v>HENSTRIDGE</v>
          </cell>
          <cell r="F3892" t="str">
            <v>SOMERSET</v>
          </cell>
          <cell r="G3892" t="str">
            <v>BA8 0TF</v>
          </cell>
        </row>
        <row r="3893">
          <cell r="A3893" t="str">
            <v>G333</v>
          </cell>
          <cell r="B3893" t="str">
            <v>HYDROCK</v>
          </cell>
          <cell r="C3893" t="str">
            <v>HARTCLIFFE CAMPUS</v>
          </cell>
          <cell r="D3893" t="str">
            <v>BISHPORT AVENUE</v>
          </cell>
          <cell r="E3893" t="str">
            <v>BRISTOL</v>
          </cell>
          <cell r="F3893" t="str">
            <v>GLOUCESTERSHIRE</v>
          </cell>
          <cell r="G3893" t="str">
            <v>BS13 0RX</v>
          </cell>
        </row>
        <row r="3894">
          <cell r="A3894" t="str">
            <v>G334</v>
          </cell>
          <cell r="B3894" t="str">
            <v>ALUN GRIFFITHS CONTRACTORS LTD</v>
          </cell>
          <cell r="C3894" t="str">
            <v xml:space="preserve">ABERGLAIS INN      </v>
          </cell>
          <cell r="D3894" t="str">
            <v xml:space="preserve">MERTHYR TYDFIL     </v>
          </cell>
          <cell r="E3894" t="str">
            <v xml:space="preserve">MID GLAMORGAN     </v>
          </cell>
          <cell r="F3894" t="str">
            <v xml:space="preserve">W3W: CROP.MAGMA.ROTATE     </v>
          </cell>
          <cell r="G3894" t="str">
            <v>CF48 2TS</v>
          </cell>
        </row>
        <row r="3895">
          <cell r="A3895" t="str">
            <v>G336</v>
          </cell>
          <cell r="B3895" t="str">
            <v xml:space="preserve">STATOM GROUP </v>
          </cell>
          <cell r="C3895" t="str">
            <v>COOKS ROAD</v>
          </cell>
          <cell r="D3895" t="str">
            <v xml:space="preserve">STRATFORD                     </v>
          </cell>
          <cell r="F3895" t="str">
            <v xml:space="preserve">LONDON                        </v>
          </cell>
          <cell r="G3895" t="str">
            <v>E15 2PN</v>
          </cell>
        </row>
        <row r="3896">
          <cell r="A3896" t="str">
            <v>G337</v>
          </cell>
          <cell r="B3896" t="str">
            <v xml:space="preserve">STATOM GROUP LTD         </v>
          </cell>
          <cell r="C3896" t="str">
            <v xml:space="preserve">BRISTOL AIRPORT           </v>
          </cell>
          <cell r="D3896" t="str">
            <v xml:space="preserve">NORTH SIDE ROAD   </v>
          </cell>
          <cell r="F3896" t="str">
            <v xml:space="preserve">BRISTOL      </v>
          </cell>
          <cell r="G3896" t="str">
            <v>BS48 3AQ</v>
          </cell>
        </row>
        <row r="3897">
          <cell r="A3897" t="str">
            <v>G338</v>
          </cell>
          <cell r="B3897" t="str">
            <v>KNIGHTS BROWN CONSTRUCTION LTD</v>
          </cell>
          <cell r="C3897" t="str">
            <v xml:space="preserve">WA-5 CORONATION PLACE    </v>
          </cell>
          <cell r="D3897" t="str">
            <v xml:space="preserve">5 CORONATION PLACE   </v>
          </cell>
          <cell r="E3897" t="str">
            <v xml:space="preserve">ABERFAN, MERTHYR TYDFIL      </v>
          </cell>
          <cell r="F3897" t="str">
            <v xml:space="preserve">MID GLAMORGAN           </v>
          </cell>
          <cell r="G3897" t="str">
            <v>CF48 4QW</v>
          </cell>
        </row>
        <row r="3898">
          <cell r="A3898" t="str">
            <v>G339</v>
          </cell>
          <cell r="B3898" t="str">
            <v xml:space="preserve">GROUND TESTING LTD    </v>
          </cell>
          <cell r="C3898" t="str">
            <v xml:space="preserve">54 GEORGE STREET          </v>
          </cell>
          <cell r="E3898" t="str">
            <v xml:space="preserve">WESTON-SUPER-MARE         </v>
          </cell>
          <cell r="F3898" t="str">
            <v xml:space="preserve">SOMERSET                   </v>
          </cell>
          <cell r="G3898" t="str">
            <v>BS23 3AS</v>
          </cell>
        </row>
        <row r="3899">
          <cell r="A3899" t="str">
            <v>G340</v>
          </cell>
          <cell r="B3899" t="str">
            <v xml:space="preserve">GLENTURAS CONSTRUCTION / H&amp;MV </v>
          </cell>
          <cell r="C3899" t="str">
            <v xml:space="preserve">EUSTON FARM ESTATE OFFICE     </v>
          </cell>
          <cell r="D3899" t="str">
            <v xml:space="preserve">THETFORD ROAD                 </v>
          </cell>
          <cell r="E3899" t="str">
            <v xml:space="preserve">EUSTON, THETFORD              </v>
          </cell>
          <cell r="F3899" t="str">
            <v xml:space="preserve">SUFFOLK  </v>
          </cell>
          <cell r="G3899" t="str">
            <v>IP24 2QP</v>
          </cell>
        </row>
        <row r="3900">
          <cell r="A3900" t="str">
            <v>G341</v>
          </cell>
          <cell r="B3900" t="str">
            <v>SUNNINGDALE</v>
          </cell>
          <cell r="C3900" t="str">
            <v xml:space="preserve">SUNNINGDALE PARK, BERKELEY    </v>
          </cell>
          <cell r="D3900" t="str">
            <v xml:space="preserve">LARCH AVENUE     </v>
          </cell>
          <cell r="E3900" t="str">
            <v>*BUILDING WITH CLOCK ON FRONT*</v>
          </cell>
          <cell r="F3900" t="str">
            <v xml:space="preserve">ASCOT, BERKSHIRE      </v>
          </cell>
          <cell r="G3900" t="str">
            <v xml:space="preserve">SL5 0AR </v>
          </cell>
        </row>
        <row r="3901">
          <cell r="A3901" t="str">
            <v>G342</v>
          </cell>
          <cell r="B3901" t="str">
            <v xml:space="preserve">BUNZL GREENHAM    </v>
          </cell>
          <cell r="C3901" t="str">
            <v>UNIT 3 WOODSIDE ROAD</v>
          </cell>
          <cell r="E3901" t="str">
            <v xml:space="preserve">EASTLEIGH         </v>
          </cell>
          <cell r="F3901" t="str">
            <v xml:space="preserve">HAMPSHIRE  </v>
          </cell>
          <cell r="G3901" t="str">
            <v>SO50 4DP</v>
          </cell>
        </row>
        <row r="3902">
          <cell r="A3902" t="str">
            <v>G343</v>
          </cell>
          <cell r="B3902" t="str">
            <v>GETJAR LTD</v>
          </cell>
          <cell r="C3902" t="str">
            <v>EMPEROR HOUSE</v>
          </cell>
          <cell r="D3902" t="str">
            <v>35 VINE STREET</v>
          </cell>
          <cell r="E3902" t="str">
            <v/>
          </cell>
          <cell r="F3902" t="str">
            <v>LONDON</v>
          </cell>
          <cell r="G3902" t="str">
            <v>EC3N 2PX</v>
          </cell>
        </row>
        <row r="3903">
          <cell r="A3903" t="str">
            <v>G344</v>
          </cell>
          <cell r="B3903" t="str">
            <v>GRAHAM CONSTRUCTION</v>
          </cell>
          <cell r="C3903" t="str">
            <v>STATION APPROACH ROAD</v>
          </cell>
          <cell r="D3903" t="str">
            <v>OFF FORT ROAD</v>
          </cell>
          <cell r="E3903" t="str">
            <v>TILBURY</v>
          </cell>
          <cell r="F3903" t="str">
            <v>ESSEX</v>
          </cell>
          <cell r="G3903" t="str">
            <v>RM18 8UL</v>
          </cell>
        </row>
        <row r="3904">
          <cell r="A3904" t="str">
            <v>G345</v>
          </cell>
          <cell r="B3904" t="str">
            <v>GEODYNE LIMITED</v>
          </cell>
          <cell r="C3904" t="str">
            <v>9 BRUNEL PARKWAY</v>
          </cell>
          <cell r="D3904" t="str">
            <v>PRIDE PARK</v>
          </cell>
          <cell r="E3904" t="str">
            <v>DERBY</v>
          </cell>
          <cell r="F3904" t="str">
            <v>DERBYSHIRE</v>
          </cell>
          <cell r="G3904" t="str">
            <v>DE24 8HR</v>
          </cell>
        </row>
        <row r="3905">
          <cell r="A3905" t="str">
            <v>G346</v>
          </cell>
          <cell r="B3905" t="str">
            <v>GRAHAM CONSTRUCTION</v>
          </cell>
          <cell r="C3905" t="str">
            <v>OLD SHORE ROAD</v>
          </cell>
          <cell r="D3905" t="str">
            <v>DRIGG</v>
          </cell>
          <cell r="E3905" t="str">
            <v/>
          </cell>
          <cell r="F3905" t="str">
            <v>CUMBRIA</v>
          </cell>
          <cell r="G3905" t="str">
            <v>CA19 1XH</v>
          </cell>
        </row>
        <row r="3906">
          <cell r="A3906" t="str">
            <v>G347</v>
          </cell>
          <cell r="B3906" t="str">
            <v xml:space="preserve">JOSEPH GALLAGHER LTD       </v>
          </cell>
          <cell r="C3906" t="str">
            <v xml:space="preserve">TEES VALLEY                   </v>
          </cell>
          <cell r="D3906" t="str">
            <v xml:space="preserve">LARTINGTON                    </v>
          </cell>
          <cell r="E3906" t="str">
            <v xml:space="preserve">BARNARD CATSLE                </v>
          </cell>
          <cell r="F3906" t="str">
            <v xml:space="preserve">COUNTY DURHAM     </v>
          </cell>
          <cell r="G3906" t="str">
            <v>DL12 9DW</v>
          </cell>
        </row>
        <row r="3907">
          <cell r="A3907" t="str">
            <v>G348</v>
          </cell>
          <cell r="B3907" t="str">
            <v xml:space="preserve">STATOM GROUP LTD      </v>
          </cell>
          <cell r="C3907" t="str">
            <v xml:space="preserve">BELLWAY ROE WOOD PARK  </v>
          </cell>
          <cell r="D3907" t="str">
            <v xml:space="preserve">TRING GARDENS      </v>
          </cell>
          <cell r="E3907" t="str">
            <v xml:space="preserve">HAROLD HILL     </v>
          </cell>
          <cell r="F3907" t="str">
            <v xml:space="preserve">ROMFORD, LONDON     </v>
          </cell>
          <cell r="G3907" t="str">
            <v xml:space="preserve">RM3 9ES </v>
          </cell>
        </row>
        <row r="3908">
          <cell r="A3908" t="str">
            <v>G349</v>
          </cell>
          <cell r="B3908" t="str">
            <v xml:space="preserve">BUNZL GREENHAM    </v>
          </cell>
          <cell r="C3908" t="str">
            <v xml:space="preserve">KESTREL WAY  </v>
          </cell>
          <cell r="D3908" t="str">
            <v xml:space="preserve">SOWTON INDUSTRIAL ESTATE      </v>
          </cell>
          <cell r="E3908" t="str">
            <v xml:space="preserve">EXETER   </v>
          </cell>
          <cell r="F3908" t="str">
            <v xml:space="preserve">DEVON     </v>
          </cell>
          <cell r="G3908" t="str">
            <v xml:space="preserve">EX2 7LA </v>
          </cell>
        </row>
        <row r="3909">
          <cell r="A3909" t="str">
            <v>G350</v>
          </cell>
          <cell r="B3909" t="str">
            <v xml:space="preserve">MONTEL CIVIL ENGINEERING LTD  </v>
          </cell>
          <cell r="C3909" t="str">
            <v xml:space="preserve">SWAN PARK    </v>
          </cell>
          <cell r="E3909" t="str">
            <v xml:space="preserve">DAWLISH         </v>
          </cell>
          <cell r="F3909" t="str">
            <v>DEVON</v>
          </cell>
          <cell r="G3909" t="str">
            <v xml:space="preserve">EX7 0HY </v>
          </cell>
        </row>
        <row r="3910">
          <cell r="A3910" t="str">
            <v>G351</v>
          </cell>
          <cell r="B3910" t="str">
            <v xml:space="preserve">ALUN GRIFFITHS MAINS OFFICES  </v>
          </cell>
          <cell r="C3910" t="str">
            <v xml:space="preserve">EDGCUMBE ROAD           </v>
          </cell>
          <cell r="D3910" t="str">
            <v xml:space="preserve">ROCHE    </v>
          </cell>
          <cell r="F3910" t="str">
            <v xml:space="preserve">CORNWALL      </v>
          </cell>
          <cell r="G3910" t="str">
            <v>PL26 8NJ</v>
          </cell>
        </row>
        <row r="3911">
          <cell r="A3911" t="str">
            <v>G352</v>
          </cell>
          <cell r="B3911" t="str">
            <v xml:space="preserve">GALLAGHER LIMITED </v>
          </cell>
          <cell r="C3911" t="str">
            <v xml:space="preserve">LEITRIM HOUSE    </v>
          </cell>
          <cell r="D3911" t="str">
            <v xml:space="preserve">LITTLE PRESTON    </v>
          </cell>
          <cell r="E3911" t="str">
            <v xml:space="preserve">AYLESFORD     </v>
          </cell>
          <cell r="F3911" t="str">
            <v xml:space="preserve">KENT    </v>
          </cell>
          <cell r="G3911" t="str">
            <v>ME20 7NS</v>
          </cell>
        </row>
        <row r="3912">
          <cell r="A3912" t="str">
            <v>G353</v>
          </cell>
          <cell r="B3912" t="str">
            <v xml:space="preserve">GALLAGHER LIMITED </v>
          </cell>
          <cell r="C3912" t="str">
            <v xml:space="preserve">PROJECT WXT WALTHAM CROSS  </v>
          </cell>
          <cell r="D3912" t="str">
            <v xml:space="preserve">MAXWELLS FARM WEST, GREAT-    </v>
          </cell>
          <cell r="E3912" t="str">
            <v xml:space="preserve">CAMBRIDGE ROAD, CHESHUNT      </v>
          </cell>
          <cell r="F3912" t="str">
            <v xml:space="preserve">BROXBOURNE, HERTFORDSHIRE     </v>
          </cell>
          <cell r="G3912" t="str">
            <v xml:space="preserve">EN8 8XH </v>
          </cell>
        </row>
        <row r="3913">
          <cell r="A3913" t="str">
            <v>G354</v>
          </cell>
          <cell r="B3913" t="str">
            <v xml:space="preserve">STATOM GROUP LTD  </v>
          </cell>
          <cell r="C3913" t="str">
            <v xml:space="preserve">BERKELEY HOMES, ABBEY BARN PK </v>
          </cell>
          <cell r="D3913" t="str">
            <v xml:space="preserve">ASPEN RD OFF ABBEY BARN LANE  </v>
          </cell>
          <cell r="E3913" t="str">
            <v xml:space="preserve">HIGH WYCOMBE         </v>
          </cell>
          <cell r="F3913" t="str">
            <v xml:space="preserve">BUCKINGHAMSHIRE  </v>
          </cell>
          <cell r="G3913" t="str">
            <v>HP10 9QQ</v>
          </cell>
        </row>
        <row r="3914">
          <cell r="A3914" t="str">
            <v>G355</v>
          </cell>
          <cell r="B3914" t="str">
            <v xml:space="preserve">GROUND CONSULTANTS LIMITED    </v>
          </cell>
          <cell r="C3914" t="str">
            <v xml:space="preserve">UNIT 12                    </v>
          </cell>
          <cell r="D3914" t="str">
            <v xml:space="preserve">HAWKSFIELD CORNWALL     </v>
          </cell>
          <cell r="E3914" t="str">
            <v xml:space="preserve">WADEBRIDGE  </v>
          </cell>
          <cell r="F3914" t="str">
            <v xml:space="preserve">CORNWALL   </v>
          </cell>
          <cell r="G3914" t="str">
            <v>PL27 7LR</v>
          </cell>
        </row>
        <row r="3915">
          <cell r="A3915" t="str">
            <v>G356</v>
          </cell>
          <cell r="B3915" t="str">
            <v>G L INDUSTRIAL SERVICES UK LTD</v>
          </cell>
          <cell r="C3915" t="str">
            <v xml:space="preserve">SPADEADAM TEST SITE  </v>
          </cell>
          <cell r="D3915" t="str">
            <v xml:space="preserve">MOD RANGE, SPADEADAM          </v>
          </cell>
          <cell r="E3915" t="str">
            <v xml:space="preserve">GILSLAND    </v>
          </cell>
          <cell r="F3915" t="str">
            <v xml:space="preserve">CARLISLE </v>
          </cell>
          <cell r="G3915" t="str">
            <v xml:space="preserve">CA8 7AU </v>
          </cell>
        </row>
        <row r="3916">
          <cell r="A3916" t="str">
            <v>G357</v>
          </cell>
          <cell r="B3916" t="str">
            <v xml:space="preserve">STATOM GROUP   </v>
          </cell>
          <cell r="C3916" t="str">
            <v xml:space="preserve">ARDERSIER PORT APPROACH   </v>
          </cell>
          <cell r="E3916" t="str">
            <v xml:space="preserve">INVERNESS                     </v>
          </cell>
          <cell r="F3916" t="str">
            <v xml:space="preserve">INVERNES-SHIRE  </v>
          </cell>
          <cell r="G3916" t="str">
            <v xml:space="preserve">IV2 7QX </v>
          </cell>
        </row>
        <row r="3917">
          <cell r="A3917" t="str">
            <v>G358</v>
          </cell>
          <cell r="B3917" t="str">
            <v>ALUN GRIFFITHS CONTRACTORS LTD</v>
          </cell>
          <cell r="C3917" t="str">
            <v xml:space="preserve">ALUN GRIFFITHS MAIN COMPOUND  </v>
          </cell>
          <cell r="D3917" t="str">
            <v xml:space="preserve">EDGECUMBE ROAD     </v>
          </cell>
          <cell r="E3917" t="str">
            <v xml:space="preserve">ROCHE      </v>
          </cell>
          <cell r="F3917" t="str">
            <v xml:space="preserve">CORNWALL    </v>
          </cell>
          <cell r="G3917" t="str">
            <v>PL26 8JH</v>
          </cell>
        </row>
        <row r="3918">
          <cell r="A3918" t="str">
            <v>G359</v>
          </cell>
          <cell r="B3918" t="str">
            <v xml:space="preserve">GLOBAL PORT SERV(SCOTLAND)LTD </v>
          </cell>
          <cell r="C3918" t="str">
            <v xml:space="preserve">BUILDING H1      </v>
          </cell>
          <cell r="D3918" t="str">
            <v xml:space="preserve">CLAYMORE AVENUE   </v>
          </cell>
          <cell r="E3918" t="str">
            <v xml:space="preserve">BRIDGE OF DON   </v>
          </cell>
          <cell r="F3918" t="str">
            <v xml:space="preserve">ABDERDEENSHIRE </v>
          </cell>
          <cell r="G3918" t="str">
            <v>AB23 8GW</v>
          </cell>
        </row>
        <row r="3919">
          <cell r="A3919" t="str">
            <v>G360</v>
          </cell>
          <cell r="B3919" t="str">
            <v xml:space="preserve">STATOM GROUP         </v>
          </cell>
          <cell r="C3919" t="str">
            <v xml:space="preserve">THAKEHAM HOMES               </v>
          </cell>
          <cell r="D3919" t="str">
            <v xml:space="preserve">ELDRIDGE WAY       </v>
          </cell>
          <cell r="E3919" t="str">
            <v xml:space="preserve">ST. LEONARDS ON SEA          </v>
          </cell>
          <cell r="F3919" t="str">
            <v xml:space="preserve">EAST SUSSEX </v>
          </cell>
          <cell r="G3919" t="str">
            <v>TN37 7PT</v>
          </cell>
        </row>
        <row r="3920">
          <cell r="A3920" t="str">
            <v>G361</v>
          </cell>
          <cell r="B3920" t="str">
            <v xml:space="preserve">THOMAS GRAHAM &amp; SONS LTD </v>
          </cell>
          <cell r="C3920" t="str">
            <v xml:space="preserve">B462.1 RUTHERFORD AVENUE   </v>
          </cell>
          <cell r="D3920" t="str">
            <v xml:space="preserve">HARWELL OXFORD    </v>
          </cell>
          <cell r="E3920" t="str">
            <v xml:space="preserve">DIDCOT  </v>
          </cell>
          <cell r="F3920" t="str">
            <v xml:space="preserve">OXFORDSHIRE   </v>
          </cell>
          <cell r="G3920" t="str">
            <v>OX11 0DF</v>
          </cell>
        </row>
        <row r="3921">
          <cell r="A3921" t="str">
            <v>G362</v>
          </cell>
          <cell r="B3921" t="str">
            <v>GROUNDSHIRE LIMITED</v>
          </cell>
          <cell r="C3921" t="str">
            <v xml:space="preserve">LITTLEBURN HOUSE      </v>
          </cell>
          <cell r="D3921" t="str">
            <v xml:space="preserve">LITTLEBURN INDUSTRIAL ESTATE  </v>
          </cell>
          <cell r="E3921" t="str">
            <v xml:space="preserve">LANGLEY MOOR                  </v>
          </cell>
          <cell r="F3921" t="str">
            <v xml:space="preserve">COUNTY DURHAM      </v>
          </cell>
          <cell r="G3921" t="str">
            <v xml:space="preserve">DH7 8HJ </v>
          </cell>
        </row>
        <row r="3922">
          <cell r="A3922" t="str">
            <v>G363</v>
          </cell>
          <cell r="B3922" t="str">
            <v>KNIGHTS BROWN CONSTRUCTION LTD</v>
          </cell>
          <cell r="C3922" t="str">
            <v>SITE OFFICE ABP SOLENT GATEWAY</v>
          </cell>
          <cell r="D3922" t="str">
            <v xml:space="preserve">CRACKNORE HARD                </v>
          </cell>
          <cell r="E3922" t="str">
            <v>MARCHWOOD, SOUTHAMPTON</v>
          </cell>
          <cell r="F3922" t="str">
            <v xml:space="preserve">HAMPSHIRE </v>
          </cell>
          <cell r="G3922" t="str">
            <v>SO40 4UT</v>
          </cell>
        </row>
        <row r="3923">
          <cell r="A3923" t="str">
            <v>G364</v>
          </cell>
          <cell r="B3923" t="str">
            <v xml:space="preserve">TORQUAY GIRL'S GRAMMAR SCHOOL </v>
          </cell>
          <cell r="C3923" t="str">
            <v xml:space="preserve">GEOLOGY DEPARTMENT  </v>
          </cell>
          <cell r="D3923" t="str">
            <v xml:space="preserve">30 SHIPHAY LANE  </v>
          </cell>
          <cell r="E3923" t="str">
            <v xml:space="preserve">TORQUAY </v>
          </cell>
          <cell r="F3923" t="str">
            <v xml:space="preserve">DEVON </v>
          </cell>
          <cell r="G3923" t="str">
            <v xml:space="preserve">TQ2 7DY </v>
          </cell>
        </row>
        <row r="3924">
          <cell r="A3924" t="str">
            <v>G365</v>
          </cell>
          <cell r="B3924" t="str">
            <v xml:space="preserve">CIVICON SITE COMPOUND </v>
          </cell>
          <cell r="C3924" t="str">
            <v xml:space="preserve">CARDIFF AIRPORT      </v>
          </cell>
          <cell r="D3924" t="str">
            <v xml:space="preserve">TREDOGAN ROAD                 </v>
          </cell>
          <cell r="E3924" t="str">
            <v xml:space="preserve">RHOOSE, BARRY  </v>
          </cell>
          <cell r="F3924" t="str">
            <v xml:space="preserve">GLAMORGAN     </v>
          </cell>
          <cell r="G3924" t="str">
            <v>CF62 3BS</v>
          </cell>
        </row>
        <row r="3925">
          <cell r="A3925" t="str">
            <v>G366</v>
          </cell>
          <cell r="B3925" t="str">
            <v xml:space="preserve">JOHN GRAHAM CONSTR. LTD       </v>
          </cell>
          <cell r="C3925" t="str">
            <v xml:space="preserve">AURS ROAD </v>
          </cell>
          <cell r="E3925" t="str">
            <v xml:space="preserve">GLASGOW     </v>
          </cell>
          <cell r="F3925" t="str">
            <v xml:space="preserve">LANARKSHIRE     </v>
          </cell>
          <cell r="G3925" t="str">
            <v xml:space="preserve">G77 6PX </v>
          </cell>
        </row>
        <row r="3926">
          <cell r="A3926" t="str">
            <v>G367</v>
          </cell>
          <cell r="B3926" t="str">
            <v>GROUND CONSTRUCTION</v>
          </cell>
          <cell r="C3926" t="str">
            <v>ANTHOLOGY HALE WORKS</v>
          </cell>
          <cell r="D3926" t="str">
            <v>SURREY LANE</v>
          </cell>
          <cell r="E3926" t="str">
            <v>TOTTENHAM HALE</v>
          </cell>
          <cell r="F3926" t="str">
            <v>LONDON</v>
          </cell>
          <cell r="G3926" t="str">
            <v>N17 9PP</v>
          </cell>
        </row>
        <row r="3927">
          <cell r="A3927" t="str">
            <v>G368</v>
          </cell>
          <cell r="B3927" t="str">
            <v xml:space="preserve">STATOM GROUP LTD          </v>
          </cell>
          <cell r="C3927" t="str">
            <v xml:space="preserve">1 STIGAND LANE      </v>
          </cell>
          <cell r="D3927" t="str">
            <v xml:space="preserve">GREENHITHE              </v>
          </cell>
          <cell r="F3927" t="str">
            <v xml:space="preserve">KENT     </v>
          </cell>
          <cell r="G3927" t="str">
            <v xml:space="preserve">DA9 9XU </v>
          </cell>
        </row>
        <row r="3928">
          <cell r="A3928" t="str">
            <v>G369</v>
          </cell>
          <cell r="B3928" t="str">
            <v xml:space="preserve">GUNITE &amp; SHOTCRETE SERV LTD </v>
          </cell>
          <cell r="C3928" t="str">
            <v xml:space="preserve">OMEGA COURT </v>
          </cell>
          <cell r="D3928" t="str">
            <v xml:space="preserve">368 CEMETERY ROAD </v>
          </cell>
          <cell r="E3928" t="str">
            <v xml:space="preserve">SHEFFIELD </v>
          </cell>
          <cell r="F3928" t="str">
            <v xml:space="preserve">SOUTH YORKSHIRE   </v>
          </cell>
          <cell r="G3928" t="str">
            <v xml:space="preserve">S11 8FT </v>
          </cell>
        </row>
        <row r="3929">
          <cell r="A3929" t="str">
            <v>G370</v>
          </cell>
          <cell r="B3929" t="str">
            <v>GREEN CIRCLE LIMITED</v>
          </cell>
          <cell r="C3929" t="str">
            <v>LONGLAND QUARRY</v>
          </cell>
          <cell r="D3929" t="str">
            <v>CORNTOWN</v>
          </cell>
          <cell r="E3929" t="str">
            <v>BRIDGEND</v>
          </cell>
          <cell r="F3929" t="str">
            <v>MID GLAMORGAN</v>
          </cell>
          <cell r="G3929" t="str">
            <v>CF35 5BA</v>
          </cell>
        </row>
        <row r="3930">
          <cell r="A3930" t="str">
            <v>G371</v>
          </cell>
          <cell r="B3930" t="str">
            <v xml:space="preserve">GUNITE &amp; SHOTCRETE SERV LTD  </v>
          </cell>
          <cell r="C3930" t="str">
            <v xml:space="preserve">C/O MR M GROVES </v>
          </cell>
          <cell r="D3930" t="str">
            <v xml:space="preserve">12 CLOVERDALE     </v>
          </cell>
          <cell r="E3930" t="str">
            <v>MIDWAY, SWADLINCOTE</v>
          </cell>
          <cell r="F3930" t="str">
            <v xml:space="preserve">DERBYSHIRE    </v>
          </cell>
          <cell r="G3930" t="str">
            <v>DE11 0XL</v>
          </cell>
        </row>
        <row r="3931">
          <cell r="A3931" t="str">
            <v>G372</v>
          </cell>
          <cell r="B3931" t="str">
            <v xml:space="preserve">GRACELANDS LTD C/O BELLWAY   </v>
          </cell>
          <cell r="C3931" t="str">
            <v xml:space="preserve">BREWERY SQUARE     </v>
          </cell>
          <cell r="D3931" t="str">
            <v xml:space="preserve">ELDRIDGE STREET     </v>
          </cell>
          <cell r="E3931" t="str">
            <v xml:space="preserve">DORCHESTER  </v>
          </cell>
          <cell r="F3931" t="str">
            <v xml:space="preserve">DORSET           </v>
          </cell>
          <cell r="G3931" t="str">
            <v xml:space="preserve">DT1 1GH </v>
          </cell>
        </row>
        <row r="3932">
          <cell r="A3932" t="str">
            <v>G373</v>
          </cell>
          <cell r="B3932" t="str">
            <v>GRM DEVELOPMENT SOLUTION LTD</v>
          </cell>
          <cell r="C3932" t="str">
            <v>LAURUS HOUSE</v>
          </cell>
          <cell r="D3932" t="str">
            <v/>
          </cell>
          <cell r="E3932" t="str">
            <v>BURTON ON TRENT</v>
          </cell>
          <cell r="F3932" t="str">
            <v>STAFFORDSHIRE</v>
          </cell>
          <cell r="G3932" t="str">
            <v>DE14 2WH</v>
          </cell>
        </row>
        <row r="3933">
          <cell r="A3933" t="str">
            <v>G374</v>
          </cell>
          <cell r="B3933" t="str">
            <v xml:space="preserve">GEOTECHNOLOGY LTD     </v>
          </cell>
          <cell r="C3933" t="str">
            <v xml:space="preserve">WITHYHEDGE LANDFILL SITE   </v>
          </cell>
          <cell r="E3933" t="str">
            <v xml:space="preserve">RHYDBASTON  </v>
          </cell>
          <cell r="F3933" t="str">
            <v xml:space="preserve">PEMBROKESHIRE       </v>
          </cell>
          <cell r="G3933" t="str">
            <v>SA62 4DB</v>
          </cell>
        </row>
        <row r="3934">
          <cell r="A3934" t="str">
            <v>G375</v>
          </cell>
          <cell r="B3934" t="str">
            <v xml:space="preserve">STATOM GROUP LTD </v>
          </cell>
          <cell r="C3934" t="str">
            <v xml:space="preserve">BERKELEY OVAL VILLAGE </v>
          </cell>
          <cell r="D3934" t="str">
            <v xml:space="preserve">153 VAUXHALL STREET </v>
          </cell>
          <cell r="F3934" t="str">
            <v xml:space="preserve">LONDON   </v>
          </cell>
          <cell r="G3934" t="str">
            <v>SE11 5RH</v>
          </cell>
        </row>
        <row r="3935">
          <cell r="A3935" t="str">
            <v>G376</v>
          </cell>
          <cell r="B3935" t="str">
            <v>GRANT INST OF GEOSCIENCES</v>
          </cell>
          <cell r="C3935" t="str">
            <v>SCHOOL OF GEOSCIENCES</v>
          </cell>
          <cell r="D3935" t="str">
            <v>UNIVERSITY OF EDINBURGH</v>
          </cell>
          <cell r="E3935" t="str">
            <v>KINGS BLDG, WEST MAINS ROAD</v>
          </cell>
          <cell r="F3935" t="str">
            <v>EDINBURGH, MIDLOTHIAN</v>
          </cell>
          <cell r="G3935" t="str">
            <v>EH9 3JW</v>
          </cell>
        </row>
        <row r="3936">
          <cell r="A3936" t="str">
            <v>G377</v>
          </cell>
          <cell r="B3936" t="str">
            <v xml:space="preserve">STATOM GROUP          </v>
          </cell>
          <cell r="C3936" t="str">
            <v xml:space="preserve">BRACKNELL BEECHES          </v>
          </cell>
          <cell r="D3936" t="str">
            <v xml:space="preserve">OLD BRACKNELL LANE </v>
          </cell>
          <cell r="E3936" t="str">
            <v xml:space="preserve">BRACKNELL </v>
          </cell>
          <cell r="F3936" t="str">
            <v xml:space="preserve">BERKSHIRE     </v>
          </cell>
          <cell r="G3936" t="str">
            <v>RG12 7BW</v>
          </cell>
        </row>
        <row r="3937">
          <cell r="A3937" t="str">
            <v>G378</v>
          </cell>
          <cell r="B3937" t="str">
            <v xml:space="preserve">GRACELANDS LTD       </v>
          </cell>
          <cell r="C3937" t="str">
            <v>C/O BELLWAY</v>
          </cell>
          <cell r="D3937" t="str">
            <v xml:space="preserve">BREWERY SQUARE  </v>
          </cell>
          <cell r="E3937" t="str">
            <v xml:space="preserve">ELDRIDGE STREET, DORCESTER    </v>
          </cell>
          <cell r="F3937" t="str">
            <v xml:space="preserve">DORSET                        </v>
          </cell>
          <cell r="G3937" t="str">
            <v>DT1 1GH </v>
          </cell>
        </row>
        <row r="3938">
          <cell r="A3938" t="str">
            <v>G379</v>
          </cell>
          <cell r="B3938" t="str">
            <v xml:space="preserve">STATOM GROUP LTD </v>
          </cell>
          <cell r="C3938" t="str">
            <v xml:space="preserve">LEVEN ROAD </v>
          </cell>
          <cell r="D3938" t="str">
            <v xml:space="preserve">BROMLEY-BY-BOW </v>
          </cell>
          <cell r="E3938" t="str">
            <v>POPLAR</v>
          </cell>
          <cell r="F3938" t="str">
            <v>LONDON</v>
          </cell>
          <cell r="G3938" t="str">
            <v xml:space="preserve">E14 0GZ </v>
          </cell>
        </row>
        <row r="3939">
          <cell r="A3939" t="str">
            <v>G380</v>
          </cell>
          <cell r="B3939" t="str">
            <v xml:space="preserve">GEOENVIRO SOLUTIONS LIMITED   </v>
          </cell>
          <cell r="C3939" t="str">
            <v xml:space="preserve">UNIT 4A HAGGWOOD STONE QUARRY </v>
          </cell>
          <cell r="D3939" t="str">
            <v xml:space="preserve">WOODHEAD ROAD     </v>
          </cell>
          <cell r="E3939" t="str">
            <v xml:space="preserve">HONLEY, HOLMFIRTH         </v>
          </cell>
          <cell r="F3939" t="str">
            <v xml:space="preserve">WEST YORKSHIRE   </v>
          </cell>
          <cell r="G3939" t="str">
            <v xml:space="preserve">HD9 6PW </v>
          </cell>
        </row>
        <row r="3940">
          <cell r="A3940" t="str">
            <v>G381</v>
          </cell>
          <cell r="B3940" t="str">
            <v>GMR HENDERSON  BLDRS LTD</v>
          </cell>
          <cell r="C3940" t="str">
            <v>MARTHA TERRACE</v>
          </cell>
          <cell r="D3940" t="str">
            <v/>
          </cell>
          <cell r="E3940" t="str">
            <v>WICK</v>
          </cell>
          <cell r="F3940" t="str">
            <v>CAITHNESS</v>
          </cell>
          <cell r="G3940" t="str">
            <v>KW1 5EL</v>
          </cell>
        </row>
        <row r="3941">
          <cell r="A3941" t="str">
            <v>G382</v>
          </cell>
          <cell r="B3941" t="str">
            <v>GROUND CONSTRUCTION LIMITED</v>
          </cell>
          <cell r="C3941" t="str">
            <v>GROUND HOUSE</v>
          </cell>
          <cell r="D3941" t="str">
            <v>2-3 LITTLE BURROW</v>
          </cell>
          <cell r="E3941" t="str">
            <v>WELWYN GARDEN CITY</v>
          </cell>
          <cell r="F3941" t="str">
            <v>HERTFORDSHIRE</v>
          </cell>
          <cell r="G3941" t="str">
            <v>AL7 4SP</v>
          </cell>
        </row>
        <row r="3942">
          <cell r="A3942" t="str">
            <v>G383</v>
          </cell>
          <cell r="B3942" t="str">
            <v>GROUND CONSTRUCTION LIMITED</v>
          </cell>
          <cell r="C3942" t="str">
            <v>PARK EAST, WATES SITE</v>
          </cell>
          <cell r="D3942" t="str">
            <v>ARTHUR STREET</v>
          </cell>
          <cell r="E3942" t="str">
            <v>ERITH</v>
          </cell>
          <cell r="F3942" t="str">
            <v>KENT</v>
          </cell>
          <cell r="G3942" t="str">
            <v>DA8 2PP</v>
          </cell>
        </row>
        <row r="3943">
          <cell r="A3943" t="str">
            <v>G384</v>
          </cell>
          <cell r="B3943" t="str">
            <v>GROUND CONSTRUCTION LIMITED</v>
          </cell>
          <cell r="C3943" t="str">
            <v>411 OVAL VILLAGE</v>
          </cell>
          <cell r="D3943" t="str">
            <v>VAUXHALL ROAD</v>
          </cell>
          <cell r="E3943" t="str">
            <v>OVAL</v>
          </cell>
          <cell r="F3943" t="str">
            <v>LONDON</v>
          </cell>
          <cell r="G3943" t="str">
            <v>SE11 5QU</v>
          </cell>
        </row>
        <row r="3944">
          <cell r="A3944" t="str">
            <v>G385</v>
          </cell>
          <cell r="B3944" t="str">
            <v>GRAHAM CONSTRUCTION</v>
          </cell>
          <cell r="C3944" t="str">
            <v>SLOUGH ROAD</v>
          </cell>
          <cell r="D3944" t="str">
            <v>ETON COLLEGE</v>
          </cell>
          <cell r="E3944" t="str">
            <v>WINDSOR</v>
          </cell>
          <cell r="F3944" t="str">
            <v>BERKSHIRE</v>
          </cell>
          <cell r="G3944" t="str">
            <v>SL4 6DU</v>
          </cell>
        </row>
        <row r="3945">
          <cell r="A3945" t="str">
            <v>G386</v>
          </cell>
          <cell r="B3945" t="str">
            <v>GROUND AND ENVIRONMENTAL</v>
          </cell>
          <cell r="C3945" t="str">
            <v>INVESTIGATION LTD</v>
          </cell>
          <cell r="D3945" t="str">
            <v>7 LAMBERT PLACE</v>
          </cell>
          <cell r="E3945" t="str">
            <v>SAXIBLY</v>
          </cell>
          <cell r="F3945" t="str">
            <v>LINCOLNSHIRE</v>
          </cell>
          <cell r="G3945" t="str">
            <v>LN1 4AP</v>
          </cell>
        </row>
        <row r="3946">
          <cell r="A3946" t="str">
            <v>G387</v>
          </cell>
          <cell r="B3946" t="str">
            <v xml:space="preserve">GETJAR LIMITED </v>
          </cell>
          <cell r="C3946" t="str">
            <v xml:space="preserve">BELGROVE ROAD   </v>
          </cell>
          <cell r="D3946" t="str">
            <v xml:space="preserve">BELGROVE STREET  </v>
          </cell>
          <cell r="E3946" t="str">
            <v xml:space="preserve">LONDON   </v>
          </cell>
          <cell r="G3946" t="str">
            <v>WC1H 8AA</v>
          </cell>
        </row>
        <row r="3947">
          <cell r="A3947" t="str">
            <v>G388</v>
          </cell>
          <cell r="B3947" t="str">
            <v>KNIGHTS BROWN CONSTRUCTION LTD</v>
          </cell>
          <cell r="C3947" t="str">
            <v xml:space="preserve">SITE OFFICES AL0637 AL0639  </v>
          </cell>
          <cell r="D3947" t="str">
            <v xml:space="preserve">TANK SHEDS VCP2 ENTRANCE     </v>
          </cell>
          <cell r="E3947" t="str">
            <v>TIDWORTH CAMP, BULFORD</v>
          </cell>
          <cell r="F3947" t="str">
            <v>WILTSHIRE</v>
          </cell>
          <cell r="G3947" t="str">
            <v xml:space="preserve">SP4 7AU </v>
          </cell>
        </row>
        <row r="3948">
          <cell r="A3948" t="str">
            <v>G389</v>
          </cell>
          <cell r="B3948" t="str">
            <v xml:space="preserve">STATOM GROUP LIMITED          </v>
          </cell>
          <cell r="C3948" t="str">
            <v xml:space="preserve">LONDON ROAD                   </v>
          </cell>
          <cell r="D3948" t="str">
            <v xml:space="preserve">OFF TICKFORD ROUNDABOUT       </v>
          </cell>
          <cell r="E3948" t="str">
            <v xml:space="preserve">NEWPORT PAGNELL      </v>
          </cell>
          <cell r="F3948" t="str">
            <v xml:space="preserve">BUCKINGHAMSHIRE   </v>
          </cell>
          <cell r="G3948" t="str">
            <v>MK16 0HA</v>
          </cell>
        </row>
        <row r="3949">
          <cell r="A3949" t="str">
            <v>G390</v>
          </cell>
          <cell r="B3949" t="str">
            <v>GLASSDON RECYCLING</v>
          </cell>
          <cell r="C3949" t="str">
            <v>52 CREAGH ROAD</v>
          </cell>
          <cell r="D3949" t="str">
            <v/>
          </cell>
          <cell r="E3949" t="str">
            <v>TOOMEBRIDGE</v>
          </cell>
          <cell r="F3949" t="str">
            <v>CO. ANTRIM</v>
          </cell>
          <cell r="G3949" t="str">
            <v>BT41 3SE</v>
          </cell>
        </row>
        <row r="3950">
          <cell r="A3950" t="str">
            <v>G391</v>
          </cell>
          <cell r="B3950" t="str">
            <v>GROUND CONSTRUCTION LIMITED</v>
          </cell>
          <cell r="C3950" t="str">
            <v>MINAVIL HOUSE</v>
          </cell>
          <cell r="D3950" t="str">
            <v>EALING ROAD</v>
          </cell>
          <cell r="E3950" t="str">
            <v>WEMBLEY</v>
          </cell>
          <cell r="F3950" t="str">
            <v>LONDON</v>
          </cell>
          <cell r="G3950" t="str">
            <v>HA0 4PZ</v>
          </cell>
        </row>
        <row r="3951">
          <cell r="A3951" t="str">
            <v>G392</v>
          </cell>
          <cell r="B3951" t="str">
            <v>GROUND CONSTRUCTION LTD</v>
          </cell>
          <cell r="C3951" t="str">
            <v>300 HARROW ROAD</v>
          </cell>
          <cell r="D3951" t="str">
            <v/>
          </cell>
          <cell r="E3951" t="str">
            <v/>
          </cell>
          <cell r="F3951" t="str">
            <v>LONDON</v>
          </cell>
          <cell r="G3951" t="str">
            <v>W2 5HG</v>
          </cell>
        </row>
        <row r="3952">
          <cell r="A3952" t="str">
            <v>G393</v>
          </cell>
          <cell r="B3952" t="str">
            <v>GEOCOM</v>
          </cell>
          <cell r="C3952" t="str">
            <v>WINDSOR HOUSE</v>
          </cell>
          <cell r="D3952" t="str">
            <v>12A TOLCARNE ROAD</v>
          </cell>
          <cell r="E3952" t="str">
            <v>NEWQUAY</v>
          </cell>
          <cell r="F3952" t="str">
            <v>CORNWALL</v>
          </cell>
          <cell r="G3952" t="str">
            <v>TR7 2NQ</v>
          </cell>
        </row>
        <row r="3953">
          <cell r="A3953" t="str">
            <v>G397</v>
          </cell>
          <cell r="B3953" t="str">
            <v>KENNETH GAMBLIN</v>
          </cell>
          <cell r="C3953" t="str">
            <v>1 LYSTERFIELD COURT</v>
          </cell>
          <cell r="D3953" t="str">
            <v>NORTH HYKEHAM</v>
          </cell>
          <cell r="E3953" t="str">
            <v>LINCOLN</v>
          </cell>
          <cell r="F3953" t="str">
            <v>LINCOLNSHIRE</v>
          </cell>
          <cell r="G3953" t="str">
            <v>LN6 9AW</v>
          </cell>
        </row>
        <row r="3954">
          <cell r="A3954" t="str">
            <v>G399</v>
          </cell>
          <cell r="B3954" t="str">
            <v>GARDLINE ENVIRONMENTAL LTD</v>
          </cell>
          <cell r="C3954" t="str">
            <v>ENDEAVOUR HOUSE</v>
          </cell>
          <cell r="D3954" t="str">
            <v>ADMIRALTY ROAD</v>
          </cell>
          <cell r="E3954" t="str">
            <v>GREAT YARMOUTH</v>
          </cell>
          <cell r="F3954" t="str">
            <v>NORFOLK</v>
          </cell>
          <cell r="G3954" t="str">
            <v>NR30 3NG</v>
          </cell>
        </row>
        <row r="3955">
          <cell r="A3955" t="str">
            <v>G403</v>
          </cell>
          <cell r="B3955" t="str">
            <v>SKANSKA INFRA SCS (DEVON HIGWA</v>
          </cell>
          <cell r="C3955" t="str">
            <v>PIXON LANE DEPOT</v>
          </cell>
          <cell r="D3955" t="str">
            <v>PIXON LANE</v>
          </cell>
          <cell r="E3955" t="str">
            <v>TAVISTOCK</v>
          </cell>
          <cell r="F3955" t="str">
            <v>DEVON</v>
          </cell>
          <cell r="G3955" t="str">
            <v>PL19 8DH</v>
          </cell>
        </row>
        <row r="3956">
          <cell r="A3956" t="str">
            <v>G404</v>
          </cell>
          <cell r="B3956" t="str">
            <v>GREYS ART STONE</v>
          </cell>
          <cell r="C3956" t="str">
            <v>BURDWELL WORKS</v>
          </cell>
          <cell r="D3956" t="str">
            <v>NEWMILL ROAD</v>
          </cell>
          <cell r="E3956" t="str">
            <v>BROCKHOLE, HUDDERSFIELD</v>
          </cell>
          <cell r="F3956" t="str">
            <v>YORKSHIRE</v>
          </cell>
          <cell r="G3956" t="str">
            <v>HD9 7AZ</v>
          </cell>
        </row>
        <row r="3957">
          <cell r="A3957" t="str">
            <v>G408</v>
          </cell>
          <cell r="B3957" t="str">
            <v>SKANSKA INFRA SCS (DEVON HIGWA</v>
          </cell>
          <cell r="C3957" t="str">
            <v>GAS LANE</v>
          </cell>
          <cell r="D3957" t="str">
            <v/>
          </cell>
          <cell r="E3957" t="str">
            <v>TORRINGTOCK</v>
          </cell>
          <cell r="F3957" t="str">
            <v>DEVON</v>
          </cell>
          <cell r="G3957" t="str">
            <v>EX38 8BB</v>
          </cell>
        </row>
        <row r="3958">
          <cell r="A3958" t="str">
            <v>G410</v>
          </cell>
          <cell r="B3958" t="str">
            <v>GROUND CONSTRUCTION LIMITED</v>
          </cell>
          <cell r="C3958" t="str">
            <v>LONDON DOCK, BLOCK C1</v>
          </cell>
          <cell r="D3958" t="str">
            <v>9 PENNINGTON STREET</v>
          </cell>
          <cell r="E3958" t="str">
            <v/>
          </cell>
          <cell r="F3958" t="str">
            <v>LONDON</v>
          </cell>
          <cell r="G3958" t="str">
            <v>E1W 2BD</v>
          </cell>
        </row>
        <row r="3959">
          <cell r="A3959" t="str">
            <v>G413</v>
          </cell>
          <cell r="B3959" t="str">
            <v>GROUND TECHNOLOGY SERVICES</v>
          </cell>
          <cell r="C3959" t="str">
            <v>MAPLE ROAD</v>
          </cell>
          <cell r="D3959" t="str">
            <v/>
          </cell>
          <cell r="E3959" t="str">
            <v>KINGS LYNN</v>
          </cell>
          <cell r="F3959" t="str">
            <v>NORFOLK</v>
          </cell>
          <cell r="G3959" t="str">
            <v>PE34 3AF</v>
          </cell>
        </row>
        <row r="3960">
          <cell r="A3960" t="str">
            <v>G414</v>
          </cell>
          <cell r="B3960" t="str">
            <v>SOUTH GLOUCESTERSHIRE COUNCIL</v>
          </cell>
          <cell r="C3960" t="str">
            <v>BROAD LANE DEPOT &amp; OFFICES</v>
          </cell>
          <cell r="D3960" t="str">
            <v>ENGINE COMMON</v>
          </cell>
          <cell r="E3960" t="str">
            <v>YATE</v>
          </cell>
          <cell r="F3960" t="str">
            <v>SOUTH GLOUCESTERSHIRE</v>
          </cell>
          <cell r="G3960" t="str">
            <v>BS37 7PN</v>
          </cell>
        </row>
        <row r="3961">
          <cell r="A3961" t="str">
            <v>G416</v>
          </cell>
          <cell r="B3961" t="str">
            <v>GAMALLT READY MIXED CONCRETE</v>
          </cell>
          <cell r="C3961" t="str">
            <v>GAMALLT CONCRETE WORKS</v>
          </cell>
          <cell r="D3961" t="str">
            <v>FISHGUARD ROAD</v>
          </cell>
          <cell r="E3961" t="str">
            <v>CARDIGAN</v>
          </cell>
          <cell r="F3961" t="str">
            <v>CERIDIGION</v>
          </cell>
          <cell r="G3961" t="str">
            <v>SA43 3NP</v>
          </cell>
        </row>
        <row r="3962">
          <cell r="A3962" t="str">
            <v>G420</v>
          </cell>
          <cell r="B3962" t="str">
            <v>GROUND &amp; ENV SERVICES LTD</v>
          </cell>
          <cell r="C3962" t="str">
            <v>UNIT 2, MONTPELIER BUSINESS PK</v>
          </cell>
          <cell r="D3962" t="str">
            <v>DENCORA WAY</v>
          </cell>
          <cell r="E3962" t="str">
            <v>ASHFORD</v>
          </cell>
          <cell r="F3962" t="str">
            <v>KENT</v>
          </cell>
          <cell r="G3962" t="str">
            <v>TN23 4FG</v>
          </cell>
        </row>
        <row r="3963">
          <cell r="A3963" t="str">
            <v>G421</v>
          </cell>
          <cell r="B3963" t="str">
            <v>GCS TECHNICAL SERVICES LTD</v>
          </cell>
          <cell r="C3963" t="str">
            <v>7 MALLING CLOSE</v>
          </cell>
          <cell r="D3963" t="str">
            <v/>
          </cell>
          <cell r="E3963" t="str">
            <v>BIRSTALL</v>
          </cell>
          <cell r="F3963" t="str">
            <v>LEICESTERSHIRE</v>
          </cell>
          <cell r="G3963" t="str">
            <v>LE4 4FY</v>
          </cell>
        </row>
        <row r="3964">
          <cell r="A3964" t="str">
            <v>G422</v>
          </cell>
          <cell r="B3964" t="str">
            <v>GROUND ENVIRONMENTAL</v>
          </cell>
          <cell r="C3964" t="str">
            <v>BRAMBLEDOWN</v>
          </cell>
          <cell r="D3964" t="str">
            <v>WARREN LANE</v>
          </cell>
          <cell r="E3964" t="str">
            <v>ASHFORD</v>
          </cell>
          <cell r="F3964" t="str">
            <v>KENT</v>
          </cell>
          <cell r="G3964" t="str">
            <v>TN24 8UF</v>
          </cell>
        </row>
        <row r="3965">
          <cell r="A3965" t="str">
            <v>G425</v>
          </cell>
          <cell r="B3965" t="str">
            <v>GEOLABS LIMITED</v>
          </cell>
          <cell r="C3965" t="str">
            <v>UNIT D3A, HRS BUSINESS PARK</v>
          </cell>
          <cell r="D3965" t="str">
            <v>GRANBY AVENUE</v>
          </cell>
          <cell r="E3965" t="str">
            <v>SHELDON, BIRMINGHAM</v>
          </cell>
          <cell r="F3965" t="str">
            <v>WEST WIDLANDS</v>
          </cell>
          <cell r="G3965" t="str">
            <v>B33 0SJ</v>
          </cell>
        </row>
        <row r="3966">
          <cell r="A3966" t="str">
            <v>G429</v>
          </cell>
          <cell r="B3966" t="str">
            <v>GRAHAM CONSTRUCTION</v>
          </cell>
          <cell r="C3966" t="str">
            <v>DALTON STREET</v>
          </cell>
          <cell r="D3966" t="str">
            <v/>
          </cell>
          <cell r="E3966" t="str">
            <v>ST ALBANS</v>
          </cell>
          <cell r="F3966" t="str">
            <v>HERTFORDSHIRE</v>
          </cell>
          <cell r="G3966" t="str">
            <v>AL3 5QQ</v>
          </cell>
        </row>
        <row r="3967">
          <cell r="A3967" t="str">
            <v>G432</v>
          </cell>
          <cell r="B3967" t="str">
            <v>GRAMPIAN GEOTECHNICAL SCOTLAND</v>
          </cell>
          <cell r="C3967" t="str">
            <v>UNIT 4 BURNSIDE INDUSTRIAL</v>
          </cell>
          <cell r="D3967" t="str">
            <v>WELLHEADS ROAD</v>
          </cell>
          <cell r="E3967" t="str">
            <v>DYCE</v>
          </cell>
          <cell r="F3967" t="str">
            <v>ABERDEENSHIRE</v>
          </cell>
          <cell r="G3967" t="str">
            <v>AB21 7HG</v>
          </cell>
        </row>
        <row r="3968">
          <cell r="A3968" t="str">
            <v>G433</v>
          </cell>
          <cell r="B3968" t="str">
            <v>GRAMPIAN GEOTECHNICAL SCOTLAND</v>
          </cell>
          <cell r="C3968" t="str">
            <v>BRONNHILLS</v>
          </cell>
          <cell r="D3968" t="str">
            <v/>
          </cell>
          <cell r="E3968" t="str">
            <v>NEWMACHER</v>
          </cell>
          <cell r="F3968" t="str">
            <v>ABERDEENSHIRE</v>
          </cell>
          <cell r="G3968" t="str">
            <v>AB21 7PZ</v>
          </cell>
        </row>
        <row r="3969">
          <cell r="A3969" t="str">
            <v>G434</v>
          </cell>
          <cell r="B3969" t="str">
            <v>GETJAR LTD</v>
          </cell>
          <cell r="C3969" t="str">
            <v>ONE CROWN PLACE</v>
          </cell>
          <cell r="D3969" t="str">
            <v>EARL STREET</v>
          </cell>
          <cell r="E3969" t="str">
            <v/>
          </cell>
          <cell r="F3969" t="str">
            <v>LONDON</v>
          </cell>
          <cell r="G3969" t="str">
            <v>EC2A 2AL</v>
          </cell>
        </row>
        <row r="3970">
          <cell r="A3970" t="str">
            <v>G435</v>
          </cell>
          <cell r="B3970" t="str">
            <v>GEO SPECIALISTS</v>
          </cell>
          <cell r="C3970" t="str">
            <v>22A KILMOYLE ROAD</v>
          </cell>
          <cell r="D3970" t="str">
            <v>BALLYMONEY</v>
          </cell>
          <cell r="E3970" t="str">
            <v/>
          </cell>
          <cell r="F3970" t="str">
            <v>COUNTY ANTRIM</v>
          </cell>
          <cell r="G3970" t="str">
            <v>BT53 6NR</v>
          </cell>
        </row>
        <row r="3971">
          <cell r="A3971" t="str">
            <v>G436</v>
          </cell>
          <cell r="B3971" t="str">
            <v>SCUK LTD - HIGHWAY SERVICES</v>
          </cell>
          <cell r="C3971" t="str">
            <v>BISHOP'S WALTHAM DEPOT</v>
          </cell>
          <cell r="D3971" t="str">
            <v>BOTLEY ROAD BISHOP'S WALTHAM</v>
          </cell>
          <cell r="E3971" t="str">
            <v>SOUTHAMPTON</v>
          </cell>
          <cell r="F3971" t="str">
            <v>HAMPSHIRE</v>
          </cell>
          <cell r="G3971" t="str">
            <v>SO32 1DR</v>
          </cell>
        </row>
        <row r="3972">
          <cell r="A3972" t="str">
            <v>G438</v>
          </cell>
          <cell r="B3972" t="str">
            <v>GRAHAM SITE OFFICES</v>
          </cell>
          <cell r="C3972" t="str">
            <v>UNDER FORTH ROAD BRIDGE</v>
          </cell>
          <cell r="D3972" t="str">
            <v>SHORE ROAD</v>
          </cell>
          <cell r="E3972" t="str">
            <v>SOUTH QUEENSFERRY</v>
          </cell>
          <cell r="F3972" t="str">
            <v>WEST LOTHIAN</v>
          </cell>
          <cell r="G3972" t="str">
            <v>EH30 9RE</v>
          </cell>
        </row>
        <row r="3973">
          <cell r="A3973" t="str">
            <v>G443</v>
          </cell>
          <cell r="B3973" t="str">
            <v>GCS TECHNICAL SERVICES LTD</v>
          </cell>
          <cell r="C3973" t="str">
            <v>C/O KIMBERLEY DISTRIBUTION LTD</v>
          </cell>
          <cell r="D3973" t="str">
            <v>UNIT 4, WANLIP ROAD</v>
          </cell>
          <cell r="E3973" t="str">
            <v>SYSTON</v>
          </cell>
          <cell r="F3973" t="str">
            <v>LEICESTERSHIRE</v>
          </cell>
          <cell r="G3973" t="str">
            <v>LE7 1PD</v>
          </cell>
        </row>
        <row r="3974">
          <cell r="A3974" t="str">
            <v>G451</v>
          </cell>
          <cell r="B3974" t="str">
            <v>KENTCO LOGISTICS</v>
          </cell>
          <cell r="C3974" t="str">
            <v>HELLMAN HOUSE</v>
          </cell>
          <cell r="D3974" t="str">
            <v>WAREHOUSE DOOR 17</v>
          </cell>
          <cell r="E3974" t="str">
            <v>COLNBROOK BY PASS</v>
          </cell>
          <cell r="F3974" t="str">
            <v>BERKSHIRE</v>
          </cell>
          <cell r="G3974" t="str">
            <v>SL3 0EL</v>
          </cell>
        </row>
        <row r="3975">
          <cell r="A3975" t="str">
            <v>G455</v>
          </cell>
          <cell r="B3975" t="str">
            <v>GALLIFORDTRY COSTAIN ATKINS JV</v>
          </cell>
          <cell r="C3975" t="str">
            <v>LOWER GROUND FLOOR, HAWESWATER</v>
          </cell>
          <cell r="D3975" t="str">
            <v>HOUSE, LINGLEY MERE BUS. PARK</v>
          </cell>
          <cell r="E3975" t="str">
            <v>LINGLEY GREEN AV, GRT SANKEY</v>
          </cell>
          <cell r="F3975" t="str">
            <v>WARRINGTON, CHESHIRE</v>
          </cell>
          <cell r="G3975" t="str">
            <v>WA5 3LP</v>
          </cell>
        </row>
        <row r="3976">
          <cell r="A3976" t="str">
            <v>G460</v>
          </cell>
          <cell r="B3976" t="str">
            <v>SOUTH GLOUCESTERSHIRE COUNCIL</v>
          </cell>
          <cell r="C3976" t="str">
            <v>EXCHEQUER SERVICES (INVOICES)</v>
          </cell>
          <cell r="D3976" t="str">
            <v>PO BOX 1953</v>
          </cell>
          <cell r="E3976" t="str">
            <v>BRISTOL</v>
          </cell>
          <cell r="F3976" t="str">
            <v>AVON</v>
          </cell>
          <cell r="G3976" t="str">
            <v>BS37 0DB</v>
          </cell>
        </row>
        <row r="3977">
          <cell r="A3977" t="str">
            <v>G461</v>
          </cell>
          <cell r="B3977" t="str">
            <v>GALLIFORD TRY PART. SOUTH EAST</v>
          </cell>
          <cell r="C3977" t="str">
            <v>2 BRADENHAM CLOSE</v>
          </cell>
          <cell r="D3977" t="str">
            <v/>
          </cell>
          <cell r="E3977" t="str">
            <v/>
          </cell>
          <cell r="F3977" t="str">
            <v>LONDON</v>
          </cell>
          <cell r="G3977" t="str">
            <v>SE17 2QB</v>
          </cell>
        </row>
        <row r="3978">
          <cell r="A3978" t="str">
            <v>G467</v>
          </cell>
          <cell r="B3978" t="str">
            <v>G D HARRIES</v>
          </cell>
          <cell r="C3978" t="str">
            <v>BOLTON HILL QUARRY LAB</v>
          </cell>
          <cell r="D3978" t="str">
            <v>OLD HAKIN ROAD</v>
          </cell>
          <cell r="E3978" t="str">
            <v>HAVERFORDWEST</v>
          </cell>
          <cell r="F3978" t="str">
            <v>PEMBROKESHIRE</v>
          </cell>
          <cell r="G3978" t="str">
            <v>SA62 3ER</v>
          </cell>
        </row>
        <row r="3979">
          <cell r="A3979" t="str">
            <v>G473</v>
          </cell>
          <cell r="B3979" t="str">
            <v>GALLIFORDTRY-COSTAIN-ATKINS JV</v>
          </cell>
          <cell r="C3979" t="str">
            <v>SITE OFFICE</v>
          </cell>
          <cell r="D3979" t="str">
            <v>REGENT ROAD</v>
          </cell>
          <cell r="E3979" t="str">
            <v>LIVERPOOL</v>
          </cell>
          <cell r="F3979" t="str">
            <v>LANCASHIRE</v>
          </cell>
          <cell r="G3979" t="str">
            <v>L3 0BE</v>
          </cell>
        </row>
        <row r="3980">
          <cell r="A3980" t="str">
            <v>G480</v>
          </cell>
          <cell r="B3980" t="str">
            <v>GEOHYDROCEAN SERVICES UK LTD</v>
          </cell>
          <cell r="C3980" t="str">
            <v>NO.10 HARPER ROAD</v>
          </cell>
          <cell r="D3980" t="str">
            <v/>
          </cell>
          <cell r="E3980" t="str">
            <v/>
          </cell>
          <cell r="F3980" t="str">
            <v>LONDON</v>
          </cell>
          <cell r="G3980" t="str">
            <v>E6 5PZ</v>
          </cell>
        </row>
        <row r="3981">
          <cell r="A3981" t="str">
            <v>G481</v>
          </cell>
          <cell r="B3981" t="str">
            <v>GLOBAL INFRASTRUCTURE</v>
          </cell>
          <cell r="C3981" t="str">
            <v>UNIT 21 TOMICH INDUSTRIAL EST</v>
          </cell>
          <cell r="D3981" t="str">
            <v/>
          </cell>
          <cell r="E3981" t="str">
            <v>MUIR OF ORD</v>
          </cell>
          <cell r="F3981" t="str">
            <v>ROSS-SHIRE</v>
          </cell>
          <cell r="G3981" t="str">
            <v>IV6 7UA</v>
          </cell>
        </row>
        <row r="3982">
          <cell r="A3982" t="str">
            <v>G492</v>
          </cell>
          <cell r="B3982" t="str">
            <v>GREENHAM</v>
          </cell>
          <cell r="C3982" t="str">
            <v>QUEENSWAY S</v>
          </cell>
          <cell r="D3982" t="str">
            <v/>
          </cell>
          <cell r="E3982" t="str">
            <v>GATESHEAD</v>
          </cell>
          <cell r="F3982" t="str">
            <v>TYNE &amp; WEAR</v>
          </cell>
          <cell r="G3982" t="str">
            <v>NE11 0SD</v>
          </cell>
        </row>
        <row r="3983">
          <cell r="A3983" t="str">
            <v>G496</v>
          </cell>
          <cell r="B3983" t="str">
            <v>GRAHAM FARRANS JV</v>
          </cell>
          <cell r="C3983" t="str">
            <v>99 KINGSWAY</v>
          </cell>
          <cell r="D3983" t="str">
            <v>DUNMURRY</v>
          </cell>
          <cell r="E3983" t="str">
            <v>BELFAST</v>
          </cell>
          <cell r="F3983" t="str">
            <v>CO. ANTRIM</v>
          </cell>
          <cell r="G3983" t="str">
            <v>BT17 9NU</v>
          </cell>
        </row>
        <row r="3984">
          <cell r="A3984" t="str">
            <v>G498</v>
          </cell>
          <cell r="B3984" t="str">
            <v>GALLIFORD TRY SIAC JV</v>
          </cell>
          <cell r="C3984" t="str">
            <v>CIVIL ENGINEERING</v>
          </cell>
          <cell r="D3984" t="str">
            <v>PO BOX 7440</v>
          </cell>
          <cell r="E3984" t="str">
            <v>HINCKLEY</v>
          </cell>
          <cell r="F3984" t="str">
            <v>LEICESTERSHIRE</v>
          </cell>
          <cell r="G3984" t="str">
            <v>LE10 1YL</v>
          </cell>
        </row>
        <row r="3985">
          <cell r="A3985" t="str">
            <v>G499</v>
          </cell>
          <cell r="B3985" t="str">
            <v>GALLAGHER AGGREGATES LTD</v>
          </cell>
          <cell r="C3985" t="str">
            <v>BRUNSWICK ROAD</v>
          </cell>
          <cell r="D3985" t="str">
            <v/>
          </cell>
          <cell r="E3985" t="str">
            <v>ASHFORD</v>
          </cell>
          <cell r="F3985" t="str">
            <v>KENT</v>
          </cell>
          <cell r="G3985" t="str">
            <v>TN23 1EL</v>
          </cell>
        </row>
        <row r="3986">
          <cell r="A3986" t="str">
            <v>G500</v>
          </cell>
          <cell r="B3986" t="str">
            <v>GRAHAM CONSTRUCTION</v>
          </cell>
          <cell r="C3986" t="str">
            <v>GRAHAM SITE OFFICE</v>
          </cell>
          <cell r="D3986" t="str">
            <v>BUILDING D9809</v>
          </cell>
          <cell r="E3986" t="str">
            <v>DOUNREAY</v>
          </cell>
          <cell r="F3986" t="str">
            <v>CAITHNESS</v>
          </cell>
          <cell r="G3986" t="str">
            <v>KW14 7TZ</v>
          </cell>
        </row>
        <row r="3987">
          <cell r="A3987" t="str">
            <v>G503</v>
          </cell>
          <cell r="B3987" t="str">
            <v>GETJAR LTD</v>
          </cell>
          <cell r="C3987" t="str">
            <v>PLAISTOE HUB</v>
          </cell>
          <cell r="D3987" t="str">
            <v>LONDON ROAD</v>
          </cell>
          <cell r="E3987" t="str">
            <v/>
          </cell>
          <cell r="F3987" t="str">
            <v>LONDON</v>
          </cell>
          <cell r="G3987" t="str">
            <v>E13 0DX</v>
          </cell>
        </row>
        <row r="3988">
          <cell r="A3988" t="str">
            <v>G504</v>
          </cell>
          <cell r="B3988" t="str">
            <v>GETJAR LTD</v>
          </cell>
          <cell r="C3988" t="str">
            <v>ATLANTIC HOUSE</v>
          </cell>
          <cell r="D3988" t="str">
            <v>7 STIRLING WAY</v>
          </cell>
          <cell r="E3988" t="str">
            <v>BOREHAMWOOD</v>
          </cell>
          <cell r="F3988" t="str">
            <v>HERTFORDSHIRE</v>
          </cell>
          <cell r="G3988" t="str">
            <v>WD6 2BT</v>
          </cell>
        </row>
        <row r="3989">
          <cell r="A3989" t="str">
            <v>G507</v>
          </cell>
          <cell r="B3989" t="str">
            <v>GB LAND ENGINEERING LTD</v>
          </cell>
          <cell r="C3989" t="str">
            <v>WESTWOOD HOUSE</v>
          </cell>
          <cell r="D3989" t="str">
            <v>FIVE SISTERS BUSINESS PARK</v>
          </cell>
          <cell r="E3989" t="str">
            <v>WEST CALDER</v>
          </cell>
          <cell r="F3989" t="str">
            <v>WEST LOTHIAN</v>
          </cell>
          <cell r="G3989" t="str">
            <v>EH55 8PN</v>
          </cell>
        </row>
        <row r="3990">
          <cell r="A3990" t="str">
            <v>G517</v>
          </cell>
          <cell r="B3990" t="str">
            <v>GP STRUCTURAL LTD</v>
          </cell>
          <cell r="C3990" t="str">
            <v>REEDSMERE, WAWENSMERE ROAD</v>
          </cell>
          <cell r="D3990" t="str">
            <v>WOOTEN WAWEN</v>
          </cell>
          <cell r="E3990" t="str">
            <v>HENLEY IN ARDEN</v>
          </cell>
          <cell r="F3990" t="str">
            <v>WARWICKSHIRE</v>
          </cell>
          <cell r="G3990" t="str">
            <v>B95 6BW</v>
          </cell>
        </row>
        <row r="3991">
          <cell r="A3991" t="str">
            <v>G519</v>
          </cell>
          <cell r="B3991" t="str">
            <v>KESOM FREIGHT INTERNATIONAL</v>
          </cell>
          <cell r="C3991" t="str">
            <v>UNIT 12 HEATHROW INTERNATIONAL</v>
          </cell>
          <cell r="D3991" t="str">
            <v>TRADING ESTATE, GREEN LANE</v>
          </cell>
          <cell r="E3991" t="str">
            <v>HOUNSLOW</v>
          </cell>
          <cell r="F3991" t="str">
            <v>MIDDLESEX</v>
          </cell>
          <cell r="G3991" t="str">
            <v>TW4 6HB</v>
          </cell>
        </row>
        <row r="3992">
          <cell r="A3992" t="str">
            <v>G520</v>
          </cell>
          <cell r="B3992" t="str">
            <v>GLOBAL INFRASTRUCTURE</v>
          </cell>
          <cell r="C3992" t="str">
            <v>CONTROL BUILDING SUB STATION</v>
          </cell>
          <cell r="D3992" t="str">
            <v>OVERHILL FARM</v>
          </cell>
          <cell r="E3992" t="str">
            <v>ROTHIENORMAN</v>
          </cell>
          <cell r="F3992" t="str">
            <v>ABERDEENSHIRE</v>
          </cell>
          <cell r="G3992" t="str">
            <v>AB51 8YN</v>
          </cell>
        </row>
        <row r="3993">
          <cell r="A3993" t="str">
            <v>G525</v>
          </cell>
          <cell r="B3993" t="str">
            <v>GALLIFORD TRY SIAC JV</v>
          </cell>
          <cell r="C3993" t="str">
            <v>WHITE HOUSE</v>
          </cell>
          <cell r="D3993" t="str">
            <v>LEICESTER ROAD</v>
          </cell>
          <cell r="E3993" t="str">
            <v>WOLVEY</v>
          </cell>
          <cell r="F3993" t="str">
            <v>LEICESTERSHIRE</v>
          </cell>
          <cell r="G3993" t="str">
            <v>LE10 3JH</v>
          </cell>
        </row>
        <row r="3994">
          <cell r="A3994" t="str">
            <v>G527</v>
          </cell>
          <cell r="B3994" t="str">
            <v>GOONVEAN AGGREGATES LTD</v>
          </cell>
          <cell r="C3994" t="str">
            <v>ST STEPHEN</v>
          </cell>
          <cell r="D3994" t="str">
            <v/>
          </cell>
          <cell r="E3994" t="str">
            <v>ST AUSTELL</v>
          </cell>
          <cell r="F3994" t="str">
            <v>CORNWALL</v>
          </cell>
          <cell r="G3994" t="str">
            <v>PL26 7QF</v>
          </cell>
        </row>
        <row r="3995">
          <cell r="A3995" t="str">
            <v>G528</v>
          </cell>
          <cell r="B3995" t="str">
            <v>GRKC LLP</v>
          </cell>
          <cell r="C3995" t="str">
            <v>HAWTHORNE HOUSE</v>
          </cell>
          <cell r="D3995" t="str">
            <v>BRIDGE ROAD</v>
          </cell>
          <cell r="E3995" t="str">
            <v>BOSTON SPA</v>
          </cell>
          <cell r="F3995" t="str">
            <v>WEST YORKSHIRE</v>
          </cell>
          <cell r="G3995" t="str">
            <v>LS23 6HD</v>
          </cell>
        </row>
        <row r="3996">
          <cell r="A3996" t="str">
            <v>G530</v>
          </cell>
          <cell r="B3996" t="str">
            <v>GLOUCESTER HOUSE &amp;DURHAM COURT</v>
          </cell>
          <cell r="C3996" t="str">
            <v>TELFORD HOMES</v>
          </cell>
          <cell r="D3996" t="str">
            <v>GLOUCESTER HOUSE</v>
          </cell>
          <cell r="E3996" t="str">
            <v>CANBRIDGE ROAD</v>
          </cell>
          <cell r="F3996" t="str">
            <v>LONDON</v>
          </cell>
          <cell r="G3996" t="str">
            <v>NW6 5XH</v>
          </cell>
        </row>
        <row r="3997">
          <cell r="A3997" t="str">
            <v>G539</v>
          </cell>
          <cell r="B3997" t="str">
            <v>GRAHAM BARNES CONSULTANCY</v>
          </cell>
          <cell r="C3997" t="str">
            <v>32 GREENFIELD AVENUE</v>
          </cell>
          <cell r="D3997" t="str">
            <v/>
          </cell>
          <cell r="E3997" t="str">
            <v>URMSTON</v>
          </cell>
          <cell r="F3997" t="str">
            <v>MANCHESTER</v>
          </cell>
          <cell r="G3997" t="str">
            <v>M41 0XN</v>
          </cell>
        </row>
        <row r="3998">
          <cell r="A3998" t="str">
            <v>G543</v>
          </cell>
          <cell r="B3998" t="str">
            <v>GEORGINA GRACE LIMITED</v>
          </cell>
          <cell r="C3998" t="str">
            <v>MIDDLEBOROUGH HOUSE</v>
          </cell>
          <cell r="D3998" t="str">
            <v>16 MIDDLEBOROUGH</v>
          </cell>
          <cell r="E3998" t="str">
            <v>COLCHESTER</v>
          </cell>
          <cell r="F3998" t="str">
            <v>ESSEX</v>
          </cell>
          <cell r="G3998" t="str">
            <v>CO1 1QT</v>
          </cell>
        </row>
        <row r="3999">
          <cell r="A3999" t="str">
            <v>G550</v>
          </cell>
          <cell r="B3999" t="str">
            <v>GREENHAM TRADING</v>
          </cell>
          <cell r="C3999" t="str">
            <v>UNIT 2 HENDERSON ROAD</v>
          </cell>
          <cell r="D3999" t="str">
            <v/>
          </cell>
          <cell r="E3999" t="str">
            <v>INVERNESS</v>
          </cell>
          <cell r="F3999" t="str">
            <v>INVERNESS-SHIRE</v>
          </cell>
          <cell r="G3999" t="str">
            <v>IV1 1SN</v>
          </cell>
        </row>
        <row r="4000">
          <cell r="A4000" t="str">
            <v>G551</v>
          </cell>
          <cell r="B4000" t="str">
            <v>GIBBS SURFACING LTD</v>
          </cell>
          <cell r="C4000" t="str">
            <v>21 TURNPIKE ROAD</v>
          </cell>
          <cell r="D4000" t="str">
            <v>BLUNSDEN</v>
          </cell>
          <cell r="E4000" t="str">
            <v>SWINDON</v>
          </cell>
          <cell r="F4000" t="str">
            <v>WILTSHIRE</v>
          </cell>
          <cell r="G4000" t="str">
            <v>SN26 7EA</v>
          </cell>
        </row>
        <row r="4001">
          <cell r="A4001" t="str">
            <v>G554</v>
          </cell>
          <cell r="B4001" t="str">
            <v>GEOINVESTIGATE LTD</v>
          </cell>
          <cell r="C4001" t="str">
            <v>UNIT 4 &amp;5 TERRY DICKEN IND EST</v>
          </cell>
          <cell r="D4001" t="str">
            <v>ELLERBECK WAY</v>
          </cell>
          <cell r="E4001" t="str">
            <v>STOKESLEY</v>
          </cell>
          <cell r="F4001" t="str">
            <v>NORTH YORKSHIRE</v>
          </cell>
          <cell r="G4001" t="str">
            <v>TS9 7AE</v>
          </cell>
        </row>
        <row r="4002">
          <cell r="A4002" t="str">
            <v>G555</v>
          </cell>
          <cell r="B4002" t="str">
            <v>GOLDER ASSOCIATES (UK) LTD</v>
          </cell>
          <cell r="C4002" t="str">
            <v>1ST FLOOR CARNMONEY HOUSE</v>
          </cell>
          <cell r="D4002" t="str">
            <v>EDGEWATER OFFICE PARK</v>
          </cell>
          <cell r="E4002" t="str">
            <v>EDGEWATER ROAD</v>
          </cell>
          <cell r="F4002" t="str">
            <v>BELFAST</v>
          </cell>
          <cell r="G4002" t="str">
            <v>BT3 9JQ</v>
          </cell>
        </row>
        <row r="4003">
          <cell r="A4003" t="str">
            <v>G556</v>
          </cell>
          <cell r="B4003" t="str">
            <v>GOLDER ASSOCIATES (UK) LTD</v>
          </cell>
          <cell r="C4003" t="str">
            <v>ATTENBOROUGH HOUSE</v>
          </cell>
          <cell r="D4003" t="str">
            <v>BROWNS LANE BUSINESS PARK</v>
          </cell>
          <cell r="E4003" t="str">
            <v>STATON ON THE WOLDS</v>
          </cell>
          <cell r="F4003" t="str">
            <v>NOTTINGHAMSHIRE</v>
          </cell>
          <cell r="G4003" t="str">
            <v>NG12 5BL</v>
          </cell>
        </row>
        <row r="4004">
          <cell r="A4004" t="str">
            <v>G557</v>
          </cell>
          <cell r="B4004" t="str">
            <v>GOLDER ASSOCIATES (UK) LTD</v>
          </cell>
          <cell r="C4004" t="str">
            <v>FURZE PLATT BUSINESS CENTRE</v>
          </cell>
          <cell r="D4004" t="str">
            <v>GARDNER ROAD</v>
          </cell>
          <cell r="E4004" t="str">
            <v>MAIDENHEAD</v>
          </cell>
          <cell r="F4004" t="str">
            <v>BERKSHIRE</v>
          </cell>
          <cell r="G4004" t="str">
            <v>SL6 7RN</v>
          </cell>
        </row>
        <row r="4005">
          <cell r="A4005" t="str">
            <v>G558</v>
          </cell>
          <cell r="B4005" t="str">
            <v>NIKS GRISULIS</v>
          </cell>
          <cell r="C4005" t="str">
            <v>2 FLAXLEY ROAD</v>
          </cell>
          <cell r="D4005" t="str">
            <v/>
          </cell>
          <cell r="E4005" t="str">
            <v>SELBY</v>
          </cell>
          <cell r="F4005" t="str">
            <v>NORTH YORKSHIRE</v>
          </cell>
          <cell r="G4005" t="str">
            <v>YO8 4LG</v>
          </cell>
        </row>
        <row r="4006">
          <cell r="A4006" t="str">
            <v>G560</v>
          </cell>
          <cell r="B4006" t="str">
            <v>JOSEPH GALLAGHER LTD</v>
          </cell>
          <cell r="C4006" t="str">
            <v>C/O CSJV</v>
          </cell>
          <cell r="D4006" t="str">
            <v>CROSSRAIL SITE C360</v>
          </cell>
          <cell r="E4006" t="str">
            <v>ROUNTON ROAD, BOW</v>
          </cell>
          <cell r="F4006" t="str">
            <v>LONDON</v>
          </cell>
          <cell r="G4006" t="str">
            <v>E3 4HB</v>
          </cell>
        </row>
        <row r="4007">
          <cell r="A4007" t="str">
            <v>G561</v>
          </cell>
          <cell r="B4007" t="str">
            <v>GEOTRON UK LTD</v>
          </cell>
          <cell r="C4007" t="str">
            <v>UNIT E201B, WARMCO IND PARK</v>
          </cell>
          <cell r="D4007" t="str">
            <v>EASTGATE</v>
          </cell>
          <cell r="E4007" t="str">
            <v>MANCHESTER ROAD, MOSSLEY</v>
          </cell>
          <cell r="F4007" t="str">
            <v>MANCHESTER</v>
          </cell>
          <cell r="G4007" t="str">
            <v>OL5 9AY</v>
          </cell>
        </row>
        <row r="4008">
          <cell r="A4008" t="str">
            <v>G563</v>
          </cell>
          <cell r="B4008" t="str">
            <v>GLASGOW KELVIN COLLEGE</v>
          </cell>
          <cell r="C4008" t="str">
            <v>STORES</v>
          </cell>
          <cell r="D4008" t="str">
            <v>123 FLEMINGTON STREET</v>
          </cell>
          <cell r="E4008" t="str">
            <v>GLASGOW</v>
          </cell>
          <cell r="F4008" t="str">
            <v>LANARKSHIRE</v>
          </cell>
          <cell r="G4008" t="str">
            <v>G21 4TD</v>
          </cell>
        </row>
        <row r="4009">
          <cell r="A4009" t="str">
            <v>G565</v>
          </cell>
          <cell r="B4009" t="str">
            <v>GEORGE MATHIESON ASSOCIATES</v>
          </cell>
          <cell r="C4009" t="str">
            <v>83 BLACKHEATH PARK</v>
          </cell>
          <cell r="D4009" t="str">
            <v/>
          </cell>
          <cell r="E4009" t="str">
            <v/>
          </cell>
          <cell r="F4009" t="str">
            <v>LONDON</v>
          </cell>
          <cell r="G4009" t="str">
            <v>SE3 0EU</v>
          </cell>
        </row>
        <row r="4010">
          <cell r="A4010" t="str">
            <v>G566</v>
          </cell>
          <cell r="B4010" t="str">
            <v>GREENTEK SOLUTIONS LTD</v>
          </cell>
          <cell r="C4010" t="str">
            <v>MANOR FARM, OTLEY ROAD</v>
          </cell>
          <cell r="D4010" t="str">
            <v/>
          </cell>
          <cell r="E4010" t="str">
            <v>LEEDS</v>
          </cell>
          <cell r="F4010" t="str">
            <v>WEST YORKSHIRE</v>
          </cell>
          <cell r="G4010" t="str">
            <v>LS16 7AL</v>
          </cell>
        </row>
        <row r="4011">
          <cell r="A4011" t="str">
            <v>G567</v>
          </cell>
          <cell r="B4011" t="str">
            <v>GABRIEL GEOCONSULTING LTD</v>
          </cell>
          <cell r="C4011" t="str">
            <v>HIGHFIELD HOUSE</v>
          </cell>
          <cell r="D4011" t="str">
            <v/>
          </cell>
          <cell r="E4011" t="str">
            <v>BENENDEN</v>
          </cell>
          <cell r="F4011" t="str">
            <v>KENT</v>
          </cell>
          <cell r="G4011" t="str">
            <v>TN17 4EH</v>
          </cell>
        </row>
        <row r="4012">
          <cell r="A4012" t="str">
            <v>G570</v>
          </cell>
          <cell r="B4012" t="str">
            <v>ROYAL BOROUGH OF GREENWICH</v>
          </cell>
          <cell r="C4012" t="str">
            <v>35 WELLINGTON STREET</v>
          </cell>
          <cell r="D4012" t="str">
            <v/>
          </cell>
          <cell r="E4012" t="str">
            <v>WOOLWICH</v>
          </cell>
          <cell r="F4012" t="str">
            <v>LONDON</v>
          </cell>
          <cell r="G4012" t="str">
            <v>SE18 6HQ</v>
          </cell>
        </row>
        <row r="4013">
          <cell r="A4013" t="str">
            <v>G576</v>
          </cell>
          <cell r="B4013" t="str">
            <v>MYRES GROUP</v>
          </cell>
          <cell r="C4013" t="str">
            <v>BARR STREET</v>
          </cell>
          <cell r="D4013" t="str">
            <v/>
          </cell>
          <cell r="E4013" t="str">
            <v>HUDDERSFIELD</v>
          </cell>
          <cell r="F4013" t="str">
            <v>WEST YORKSHIRE</v>
          </cell>
          <cell r="G4013" t="str">
            <v>HD1 6PB</v>
          </cell>
        </row>
        <row r="4014">
          <cell r="A4014" t="str">
            <v>G577</v>
          </cell>
          <cell r="B4014" t="str">
            <v>GOLDER ASSOCIATES (UK) LTD</v>
          </cell>
          <cell r="C4014" t="str">
            <v>CAVENDISH HOUSE</v>
          </cell>
          <cell r="D4014" t="str">
            <v>BOURNE END BUSINESS PARK</v>
          </cell>
          <cell r="E4014" t="str">
            <v>CORES END ROAD, BOURNE END</v>
          </cell>
          <cell r="F4014" t="str">
            <v>BUCKINGHAMSHIRE</v>
          </cell>
          <cell r="G4014" t="str">
            <v>SL8 5AS</v>
          </cell>
        </row>
        <row r="4015">
          <cell r="A4015" t="str">
            <v>G582</v>
          </cell>
          <cell r="B4015" t="str">
            <v>GLOBAL INFRASTRUCTURE</v>
          </cell>
          <cell r="C4015" t="str">
            <v>EAS A GHAILL HYDRO</v>
          </cell>
          <cell r="D4015" t="str">
            <v/>
          </cell>
          <cell r="E4015" t="str">
            <v>DALMALLY</v>
          </cell>
          <cell r="F4015" t="str">
            <v>ARGYLL</v>
          </cell>
          <cell r="G4015" t="str">
            <v>PA33 1BQ</v>
          </cell>
        </row>
        <row r="4016">
          <cell r="A4016" t="str">
            <v>G589</v>
          </cell>
          <cell r="B4016" t="str">
            <v>G &amp; B FINCH LTD</v>
          </cell>
          <cell r="C4016" t="str">
            <v>BATEMANS FARM</v>
          </cell>
          <cell r="D4016" t="str">
            <v>LYNDERS WOOD</v>
          </cell>
          <cell r="E4016" t="str">
            <v>GREAT LEE CHELMSFORD</v>
          </cell>
          <cell r="F4016" t="str">
            <v>ESSEX</v>
          </cell>
          <cell r="G4016" t="str">
            <v>CM3 1PU</v>
          </cell>
        </row>
        <row r="4017">
          <cell r="A4017" t="str">
            <v>G592</v>
          </cell>
          <cell r="B4017" t="str">
            <v>JOSEPH GALLAGHER LTD</v>
          </cell>
          <cell r="C4017" t="str">
            <v>C/O COSTAIN SKANSKA</v>
          </cell>
          <cell r="D4017" t="str">
            <v>CROSSRAIL C360</v>
          </cell>
          <cell r="E4017" t="str">
            <v>ROUNTON ROAD, BOW</v>
          </cell>
          <cell r="F4017" t="str">
            <v>LONDON</v>
          </cell>
          <cell r="G4017" t="str">
            <v>E3 4N9</v>
          </cell>
        </row>
        <row r="4018">
          <cell r="A4018" t="str">
            <v>G594</v>
          </cell>
          <cell r="B4018" t="str">
            <v>GREENMOUNT COLLEGE</v>
          </cell>
          <cell r="C4018" t="str">
            <v>45 TRIGRICY ROAD</v>
          </cell>
          <cell r="D4018" t="str">
            <v/>
          </cell>
          <cell r="E4018" t="str">
            <v>ANTRIM</v>
          </cell>
          <cell r="F4018" t="str">
            <v>CO. ANTRIM</v>
          </cell>
          <cell r="G4018" t="str">
            <v>BT41 4PS</v>
          </cell>
        </row>
        <row r="4019">
          <cell r="A4019" t="str">
            <v>G597</v>
          </cell>
          <cell r="B4019" t="str">
            <v>GROUND CONSTRUCTION LIMITED</v>
          </cell>
          <cell r="C4019" t="str">
            <v>C/O PRECAST TOTAL CONCRETE</v>
          </cell>
          <cell r="D4019" t="str">
            <v>250 TODDINGTON ROAD</v>
          </cell>
          <cell r="E4019" t="str">
            <v>LUTON</v>
          </cell>
          <cell r="F4019" t="str">
            <v>BEDFORDSHIRE</v>
          </cell>
          <cell r="G4019" t="str">
            <v>LU4 9DZ</v>
          </cell>
        </row>
        <row r="4020">
          <cell r="A4020" t="str">
            <v>G598</v>
          </cell>
          <cell r="B4020" t="str">
            <v>GROUND CONSTRUCTION LIMITED</v>
          </cell>
          <cell r="C4020" t="str">
            <v>100 LAMPTON ROAD</v>
          </cell>
          <cell r="D4020" t="str">
            <v/>
          </cell>
          <cell r="E4020" t="str">
            <v>HOUNSLOW</v>
          </cell>
          <cell r="F4020" t="str">
            <v>LONDON</v>
          </cell>
          <cell r="G4020" t="str">
            <v>TW3 4DN</v>
          </cell>
        </row>
        <row r="4021">
          <cell r="A4021" t="str">
            <v>G599</v>
          </cell>
          <cell r="B4021" t="str">
            <v>GEOSPEC LTD</v>
          </cell>
          <cell r="C4021" t="str">
            <v>UNIT A3 CROSLAND ROAD</v>
          </cell>
          <cell r="D4021" t="str">
            <v>INDUSTRIAL ESTATE</v>
          </cell>
          <cell r="E4021" t="str">
            <v>NETHERTON, HUDDERSFIELD</v>
          </cell>
          <cell r="F4021" t="str">
            <v>WEST YORKSHIRE</v>
          </cell>
          <cell r="G4021" t="str">
            <v>HD4 7DQ</v>
          </cell>
        </row>
        <row r="4022">
          <cell r="A4022" t="str">
            <v>G602</v>
          </cell>
          <cell r="B4022" t="str">
            <v>GLEBE FARM FOODS LTD</v>
          </cell>
          <cell r="C4022" t="str">
            <v>KING RIPTON</v>
          </cell>
          <cell r="D4022" t="str">
            <v>SCHOOL LANE</v>
          </cell>
          <cell r="E4022" t="str">
            <v>HUNTINGDON</v>
          </cell>
          <cell r="F4022" t="str">
            <v>CAMBRIDGESHIRE</v>
          </cell>
          <cell r="G4022" t="str">
            <v>PE28 2PG</v>
          </cell>
        </row>
        <row r="4023">
          <cell r="A4023" t="str">
            <v>G603</v>
          </cell>
          <cell r="B4023" t="str">
            <v>GALLIFORD TRY INTERNATIONAL</v>
          </cell>
          <cell r="C4023" t="str">
            <v>SHAND HOUSE</v>
          </cell>
          <cell r="D4023" t="str">
            <v>DARLEY DALE</v>
          </cell>
          <cell r="E4023" t="str">
            <v>MATLOCK</v>
          </cell>
          <cell r="F4023" t="str">
            <v>DERBYSHIRE</v>
          </cell>
          <cell r="G4023" t="str">
            <v>DE4 3AF</v>
          </cell>
        </row>
        <row r="4024">
          <cell r="A4024" t="str">
            <v>G608</v>
          </cell>
          <cell r="B4024" t="str">
            <v>GEO ENVIRONMENTAL LIMITED</v>
          </cell>
          <cell r="C4024" t="str">
            <v>TRINITY POINT</v>
          </cell>
          <cell r="D4024" t="str">
            <v>NEW ROAD</v>
          </cell>
          <cell r="E4024" t="str">
            <v>HALESOWEN</v>
          </cell>
          <cell r="F4024" t="str">
            <v>WEST MIDLANDS</v>
          </cell>
          <cell r="G4024" t="str">
            <v>B63 3HY</v>
          </cell>
        </row>
        <row r="4025">
          <cell r="A4025" t="str">
            <v>G615</v>
          </cell>
          <cell r="B4025" t="str">
            <v>GOLDER ASSOCIATES (UK) LTD</v>
          </cell>
          <cell r="C4025" t="str">
            <v>1 ALIE STREET</v>
          </cell>
          <cell r="D4025" t="str">
            <v/>
          </cell>
          <cell r="E4025" t="str">
            <v/>
          </cell>
          <cell r="F4025" t="str">
            <v>LONDON</v>
          </cell>
          <cell r="G4025" t="str">
            <v>E1 8DE</v>
          </cell>
        </row>
        <row r="4026">
          <cell r="A4026" t="str">
            <v>G616</v>
          </cell>
          <cell r="B4026" t="str">
            <v>GALLIFORD TRY INFRASTRUCTURE</v>
          </cell>
          <cell r="C4026" t="str">
            <v>HIGHWAYS, A380 SOUTH DEVON</v>
          </cell>
          <cell r="D4026" t="str">
            <v>OLD NEWTON ROAD</v>
          </cell>
          <cell r="E4026" t="str">
            <v>KINGSKERSWELL, NEWTON ABBOT</v>
          </cell>
          <cell r="F4026" t="str">
            <v>DEVON</v>
          </cell>
          <cell r="G4026" t="str">
            <v>TQ12 5LB</v>
          </cell>
        </row>
        <row r="4027">
          <cell r="A4027" t="str">
            <v>G618</v>
          </cell>
          <cell r="B4027" t="str">
            <v>COSTAIN GALLIFORD TRY JV</v>
          </cell>
          <cell r="C4027" t="str">
            <v>SITE OFFICE, OFF THE A428</v>
          </cell>
          <cell r="D4027" t="str">
            <v>RUGBY ROAD</v>
          </cell>
          <cell r="E4027" t="str">
            <v>CRICK</v>
          </cell>
          <cell r="F4027" t="str">
            <v>NORTHAMPTON</v>
          </cell>
          <cell r="G4027" t="str">
            <v>NN6 7SL</v>
          </cell>
        </row>
        <row r="4028">
          <cell r="A4028" t="str">
            <v>G621</v>
          </cell>
          <cell r="B4028" t="str">
            <v>GREEN CAT RENEWABLES LTD</v>
          </cell>
          <cell r="C4028" t="str">
            <v>***SITE NOW DEAD 01/12/16***</v>
          </cell>
          <cell r="D4028" t="str">
            <v>NORTH QUAY, HEYSHAM HARBOUR</v>
          </cell>
          <cell r="E4028" t="str">
            <v>MORECAMBE</v>
          </cell>
          <cell r="F4028" t="str">
            <v>LANCASHIRE</v>
          </cell>
          <cell r="G4028" t="str">
            <v>LA3 2UH</v>
          </cell>
        </row>
        <row r="4029">
          <cell r="A4029" t="str">
            <v>G625</v>
          </cell>
          <cell r="B4029" t="str">
            <v>GROUND CONSTRUCTION LTD</v>
          </cell>
          <cell r="C4029" t="str">
            <v>GOOD LUCK HOPE</v>
          </cell>
          <cell r="D4029" t="str">
            <v>ORCHARD PLACE</v>
          </cell>
          <cell r="E4029" t="str">
            <v>POPLAR</v>
          </cell>
          <cell r="F4029" t="str">
            <v>LONDON</v>
          </cell>
          <cell r="G4029" t="str">
            <v>E14 0JU</v>
          </cell>
        </row>
        <row r="4030">
          <cell r="A4030" t="str">
            <v>G626</v>
          </cell>
          <cell r="B4030" t="str">
            <v>BAM NUTTALL LTD</v>
          </cell>
          <cell r="C4030" t="str">
            <v>BBN.0120 PORTON DOWN</v>
          </cell>
          <cell r="D4030" t="str">
            <v/>
          </cell>
          <cell r="E4030" t="str">
            <v>SALISBURY</v>
          </cell>
          <cell r="F4030" t="str">
            <v>WILTSHIRE</v>
          </cell>
          <cell r="G4030" t="str">
            <v>SP4 0JQ</v>
          </cell>
        </row>
        <row r="4031">
          <cell r="A4031" t="str">
            <v>G627</v>
          </cell>
          <cell r="B4031" t="str">
            <v>GEO INVESTIGATIONS</v>
          </cell>
          <cell r="C4031" t="str">
            <v>138 MILL LANE</v>
          </cell>
          <cell r="D4031" t="str">
            <v>BENTLEY HEATH</v>
          </cell>
          <cell r="E4031" t="str">
            <v>SOLIHILL</v>
          </cell>
          <cell r="F4031" t="str">
            <v>BIRMINGHAM</v>
          </cell>
          <cell r="G4031" t="str">
            <v>B93 8NZ</v>
          </cell>
        </row>
        <row r="4032">
          <cell r="A4032" t="str">
            <v>G628</v>
          </cell>
          <cell r="B4032" t="str">
            <v>GEOTC LIMITED</v>
          </cell>
          <cell r="C4032" t="str">
            <v>THE FARM MANAGERS HOUSE</v>
          </cell>
          <cell r="D4032" t="str">
            <v>BURROUGH COURT ESTATE</v>
          </cell>
          <cell r="E4032" t="str">
            <v>BURROUGH ON THE HILL</v>
          </cell>
          <cell r="F4032" t="str">
            <v>LEICESTERSHIRE</v>
          </cell>
          <cell r="G4032" t="str">
            <v>LE14 2QS</v>
          </cell>
        </row>
        <row r="4033">
          <cell r="A4033" t="str">
            <v>G630</v>
          </cell>
          <cell r="B4033" t="str">
            <v xml:space="preserve">GQM SERVICES LIMITED          </v>
          </cell>
          <cell r="C4033" t="str">
            <v>FLOOR 5, VINTRY BUILDING</v>
          </cell>
          <cell r="D4033" t="str">
            <v>WINE STREET</v>
          </cell>
          <cell r="E4033" t="str">
            <v>BRISTOL</v>
          </cell>
          <cell r="F4033" t="str">
            <v>AVON</v>
          </cell>
          <cell r="G4033" t="str">
            <v>BS1 2BD</v>
          </cell>
        </row>
        <row r="4034">
          <cell r="A4034" t="str">
            <v>G632</v>
          </cell>
          <cell r="B4034" t="str">
            <v>SKANSKA CONSTRUCTION SITE</v>
          </cell>
          <cell r="C4034" t="str">
            <v>GREAT ORMOND STREET HOSPITAL</v>
          </cell>
          <cell r="D4034" t="str">
            <v>20 GUILFORD STREET</v>
          </cell>
          <cell r="E4034" t="str">
            <v/>
          </cell>
          <cell r="F4034" t="str">
            <v>LONDON</v>
          </cell>
          <cell r="G4034" t="str">
            <v>WC1N 1DZ</v>
          </cell>
        </row>
        <row r="4035">
          <cell r="A4035" t="str">
            <v>G633</v>
          </cell>
          <cell r="B4035" t="str">
            <v>GALLIFORD TRY INFRASTRUCTURE</v>
          </cell>
          <cell r="C4035" t="str">
            <v>C/O AMEENA ROY</v>
          </cell>
          <cell r="D4035" t="str">
            <v>QINETIQ</v>
          </cell>
          <cell r="E4035" t="str">
            <v>BUTEC</v>
          </cell>
          <cell r="F4035" t="str">
            <v>KYLE OF LOCHALSH</v>
          </cell>
          <cell r="G4035" t="str">
            <v>IV40 8AJ</v>
          </cell>
        </row>
        <row r="4036">
          <cell r="A4036" t="str">
            <v>G636</v>
          </cell>
          <cell r="B4036" t="str">
            <v>GRAHAM CONSTRUCTION</v>
          </cell>
          <cell r="C4036" t="str">
            <v>21 STRAND STREET</v>
          </cell>
          <cell r="D4036" t="str">
            <v/>
          </cell>
          <cell r="E4036" t="str">
            <v>LIVERPOOL</v>
          </cell>
          <cell r="F4036" t="str">
            <v>MERSEYSIDE</v>
          </cell>
          <cell r="G4036" t="str">
            <v>L1 8LT</v>
          </cell>
        </row>
        <row r="4037">
          <cell r="A4037" t="str">
            <v>G637</v>
          </cell>
          <cell r="B4037" t="str">
            <v>GEOQUIP MARINE</v>
          </cell>
          <cell r="C4037" t="str">
            <v>UNIT H,ST VINCENTS TRADING EST</v>
          </cell>
          <cell r="D4037" t="str">
            <v>FEEDER ROAD</v>
          </cell>
          <cell r="E4037" t="str">
            <v>BRISTOL</v>
          </cell>
          <cell r="F4037" t="str">
            <v>AVON</v>
          </cell>
          <cell r="G4037" t="str">
            <v>BS2 0UY</v>
          </cell>
        </row>
        <row r="4038">
          <cell r="A4038" t="str">
            <v>G638</v>
          </cell>
          <cell r="B4038" t="str">
            <v>GB LAND ENGINEERING LTD</v>
          </cell>
          <cell r="C4038" t="str">
            <v>LIMEY LANDS ROAD</v>
          </cell>
          <cell r="D4038" t="str">
            <v/>
          </cell>
          <cell r="E4038" t="str">
            <v>ORMISTON</v>
          </cell>
          <cell r="F4038" t="str">
            <v>EAST LOTHIAN</v>
          </cell>
          <cell r="G4038" t="str">
            <v>EH35 5JF</v>
          </cell>
        </row>
        <row r="4039">
          <cell r="A4039" t="str">
            <v>G639</v>
          </cell>
          <cell r="B4039" t="str">
            <v>GROUND CONSTRUCTION LIMITED</v>
          </cell>
          <cell r="C4039" t="str">
            <v>MILLBROOK PARK 9</v>
          </cell>
          <cell r="D4039" t="str">
            <v>INGLIS WAY</v>
          </cell>
          <cell r="E4039" t="str">
            <v>MILL HILL</v>
          </cell>
          <cell r="F4039" t="str">
            <v>LONDON</v>
          </cell>
          <cell r="G4039" t="str">
            <v>NW7 1SJ</v>
          </cell>
        </row>
        <row r="4040">
          <cell r="A4040" t="str">
            <v>G640</v>
          </cell>
          <cell r="B4040" t="str">
            <v>SOUTH WALES GROUND TESTING LTD</v>
          </cell>
          <cell r="C4040" t="str">
            <v>59 HEOL Y CWRT</v>
          </cell>
          <cell r="D4040" t="str">
            <v>NORTH CORNELLY</v>
          </cell>
          <cell r="E4040" t="str">
            <v>BRIDGEND</v>
          </cell>
          <cell r="F4040" t="str">
            <v>MID GLAMORGAN</v>
          </cell>
          <cell r="G4040" t="str">
            <v>CF33 4AX</v>
          </cell>
        </row>
        <row r="4041">
          <cell r="A4041" t="str">
            <v>G641</v>
          </cell>
          <cell r="B4041" t="str">
            <v>GTL TRANSMISSIONS LTD</v>
          </cell>
          <cell r="C4041" t="str">
            <v>UNIT 7A</v>
          </cell>
          <cell r="D4041" t="str">
            <v>HYDE PARK TRADING ESTATE</v>
          </cell>
          <cell r="E4041" t="str">
            <v>CITY ROAD</v>
          </cell>
          <cell r="F4041" t="str">
            <v>STOKE ON TRENT</v>
          </cell>
          <cell r="G4041" t="str">
            <v>ST4 1DS</v>
          </cell>
        </row>
        <row r="4042">
          <cell r="A4042" t="str">
            <v>G654</v>
          </cell>
          <cell r="B4042" t="str">
            <v>GROUND DEVELOPMENT LTD</v>
          </cell>
          <cell r="C4042" t="str">
            <v>UNIT 1 BURNHOUSE IND ESTATE</v>
          </cell>
          <cell r="D4042" t="str">
            <v>WHITBURN</v>
          </cell>
          <cell r="E4042" t="str">
            <v/>
          </cell>
          <cell r="F4042" t="str">
            <v>WEST LOTHIAN</v>
          </cell>
          <cell r="G4042" t="str">
            <v>EH47 0LQ</v>
          </cell>
        </row>
        <row r="4043">
          <cell r="A4043" t="str">
            <v>G657</v>
          </cell>
          <cell r="B4043" t="str">
            <v>CHEVLER LTD</v>
          </cell>
          <cell r="C4043" t="str">
            <v>REED HOUSE</v>
          </cell>
          <cell r="D4043" t="str">
            <v>TIR - YR - BERTH IND EST</v>
          </cell>
          <cell r="E4043" t="str">
            <v>HENGOED</v>
          </cell>
          <cell r="F4043" t="str">
            <v>MID GLAMORGAN</v>
          </cell>
          <cell r="G4043" t="str">
            <v>CF82 8AU</v>
          </cell>
        </row>
        <row r="4044">
          <cell r="A4044" t="str">
            <v>G666</v>
          </cell>
          <cell r="B4044" t="str">
            <v>GEE LTD</v>
          </cell>
          <cell r="C4044" t="str">
            <v>4 CULGARTH AVENUE</v>
          </cell>
          <cell r="D4044" t="str">
            <v>COCKERMOUTH</v>
          </cell>
          <cell r="E4044" t="str">
            <v/>
          </cell>
          <cell r="F4044" t="str">
            <v>CUMBRIA</v>
          </cell>
          <cell r="G4044" t="str">
            <v>CA13 9PL</v>
          </cell>
        </row>
        <row r="4045">
          <cell r="A4045" t="str">
            <v>G678</v>
          </cell>
          <cell r="B4045" t="str">
            <v>S10 GEO-CONSULTING LTD</v>
          </cell>
          <cell r="C4045" t="str">
            <v>17 BIRCHWOOD ROAD</v>
          </cell>
          <cell r="D4045" t="str">
            <v>WOOLASTON</v>
          </cell>
          <cell r="E4045" t="str">
            <v>LYDNEY</v>
          </cell>
          <cell r="F4045" t="str">
            <v>GLOUCESTERSHIRE</v>
          </cell>
          <cell r="G4045" t="str">
            <v>GL15 6PE</v>
          </cell>
        </row>
        <row r="4046">
          <cell r="A4046" t="str">
            <v>G691</v>
          </cell>
          <cell r="B4046" t="str">
            <v>GREEN CAT CONTRACTING LTD</v>
          </cell>
          <cell r="C4046" t="str">
            <v>TELEGRAPH ROAD</v>
          </cell>
          <cell r="D4046" t="str">
            <v>LONGRIGGEND</v>
          </cell>
          <cell r="E4046" t="str">
            <v>FOLLOW SIGNS FOR GREEN CAT</v>
          </cell>
          <cell r="F4046" t="str">
            <v>NORTH LANARKSHIRE</v>
          </cell>
          <cell r="G4046" t="str">
            <v>ML6 7RR</v>
          </cell>
        </row>
        <row r="4047">
          <cell r="A4047" t="str">
            <v>G692</v>
          </cell>
          <cell r="B4047" t="str">
            <v>GREEN CAT CONTRACTING LTD</v>
          </cell>
          <cell r="C4047" t="str">
            <v>STARLAW BUSINESS PARK</v>
          </cell>
          <cell r="D4047" t="str">
            <v>STARLAW ROAD</v>
          </cell>
          <cell r="E4047" t="str">
            <v>LIVINGSTON</v>
          </cell>
          <cell r="F4047" t="str">
            <v>MIDLOTHIAN</v>
          </cell>
          <cell r="G4047" t="str">
            <v>EH54 8SF</v>
          </cell>
        </row>
        <row r="4048">
          <cell r="A4048" t="str">
            <v>G693</v>
          </cell>
          <cell r="B4048" t="str">
            <v>GREEN CAT CONTRACTING LTD</v>
          </cell>
          <cell r="C4048" t="str">
            <v>***SITE NOW DEAD 01/12/16****</v>
          </cell>
          <cell r="D4048" t="str">
            <v/>
          </cell>
          <cell r="E4048" t="str">
            <v>MORECAMBE</v>
          </cell>
          <cell r="F4048" t="str">
            <v>LANCASHIRE</v>
          </cell>
          <cell r="G4048" t="str">
            <v>LA3 2UH</v>
          </cell>
        </row>
        <row r="4049">
          <cell r="A4049" t="str">
            <v>G694</v>
          </cell>
          <cell r="B4049" t="str">
            <v>KEITH GIBBS</v>
          </cell>
          <cell r="C4049" t="str">
            <v>23 ROMILLY ROAD</v>
          </cell>
          <cell r="D4049" t="str">
            <v/>
          </cell>
          <cell r="E4049" t="str">
            <v>CARDIFF</v>
          </cell>
          <cell r="F4049" t="str">
            <v>GLAMORGAN</v>
          </cell>
          <cell r="G4049" t="str">
            <v>CF5 1FH</v>
          </cell>
        </row>
        <row r="4050">
          <cell r="A4050" t="str">
            <v>G700</v>
          </cell>
          <cell r="B4050" t="str">
            <v>G2 ENERGY</v>
          </cell>
          <cell r="C4050" t="str">
            <v>6 LARCH GROVE</v>
          </cell>
          <cell r="D4050" t="str">
            <v>PARC AVENUE</v>
          </cell>
          <cell r="E4050" t="str">
            <v>CAERPHILLY</v>
          </cell>
          <cell r="F4050" t="str">
            <v>MID GLAMORGAN</v>
          </cell>
          <cell r="G4050" t="str">
            <v>CF83 3BD</v>
          </cell>
        </row>
        <row r="4051">
          <cell r="A4051" t="str">
            <v>G702</v>
          </cell>
          <cell r="B4051" t="str">
            <v>GREEN PILING LIMITED</v>
          </cell>
          <cell r="C4051" t="str">
            <v>2 SMITHY BROOK ROAD</v>
          </cell>
          <cell r="D4051" t="str">
            <v>RENNISHAW</v>
          </cell>
          <cell r="E4051" t="str">
            <v>SHEFFIELD</v>
          </cell>
          <cell r="F4051" t="str">
            <v>SOUTH YORKSHIRE</v>
          </cell>
          <cell r="G4051" t="str">
            <v>S21 3JS</v>
          </cell>
        </row>
        <row r="4052">
          <cell r="A4052" t="str">
            <v>G703</v>
          </cell>
          <cell r="B4052" t="str">
            <v>GT CERTIFICATION LTD</v>
          </cell>
          <cell r="C4052" t="str">
            <v>UNIT A10, LINK ONE INDUSTRIAL</v>
          </cell>
          <cell r="D4052" t="str">
            <v>PARK, GEORGE HENRY PARK ROAD</v>
          </cell>
          <cell r="E4052" t="str">
            <v>TIPTON</v>
          </cell>
          <cell r="F4052" t="str">
            <v>WEST MIDLANDS</v>
          </cell>
          <cell r="G4052" t="str">
            <v>DY4 7BU</v>
          </cell>
        </row>
        <row r="4053">
          <cell r="A4053" t="str">
            <v>G704</v>
          </cell>
          <cell r="B4053" t="str">
            <v>GJR LIMITED</v>
          </cell>
          <cell r="C4053" t="str">
            <v>SUITE B4, 78 WHITECROOK STREET</v>
          </cell>
          <cell r="D4053" t="str">
            <v/>
          </cell>
          <cell r="E4053" t="str">
            <v>CLYDEBANK</v>
          </cell>
          <cell r="F4053" t="str">
            <v>DUNBARTONSHIRE</v>
          </cell>
          <cell r="G4053" t="str">
            <v>G81 1QF</v>
          </cell>
        </row>
        <row r="4054">
          <cell r="A4054" t="str">
            <v>G705</v>
          </cell>
          <cell r="B4054" t="str">
            <v>ASHCROFT PLANT CUMBRIA LTD</v>
          </cell>
          <cell r="C4054" t="str">
            <v>C/O SIR ROBERT MCALPINE</v>
          </cell>
          <cell r="D4054" t="str">
            <v>BAE BARROW, BRIDGE ROAD</v>
          </cell>
          <cell r="E4054" t="str">
            <v>BARROW-IN-FURNESS</v>
          </cell>
          <cell r="F4054" t="str">
            <v>CUMBRIA</v>
          </cell>
          <cell r="G4054" t="str">
            <v>LA14 1AD</v>
          </cell>
        </row>
        <row r="4055">
          <cell r="A4055" t="str">
            <v>G706</v>
          </cell>
          <cell r="B4055" t="str">
            <v>GIRAFFE ENGINEERING</v>
          </cell>
          <cell r="C4055" t="str">
            <v>34 BEECHFIELD ROAD</v>
          </cell>
          <cell r="D4055" t="str">
            <v/>
          </cell>
          <cell r="E4055" t="str">
            <v>CORSHAM</v>
          </cell>
          <cell r="F4055" t="str">
            <v>WILTSHIRE</v>
          </cell>
          <cell r="G4055" t="str">
            <v>SN13 9DW</v>
          </cell>
        </row>
        <row r="4056">
          <cell r="A4056" t="str">
            <v>G707</v>
          </cell>
          <cell r="B4056" t="str">
            <v>GIRAFFE ENGINEERING</v>
          </cell>
          <cell r="C4056" t="str">
            <v>31 MARKET PLACE</v>
          </cell>
          <cell r="D4056" t="str">
            <v/>
          </cell>
          <cell r="E4056" t="str">
            <v>CHIPPENHAM</v>
          </cell>
          <cell r="F4056" t="str">
            <v>WILTSHIRE</v>
          </cell>
          <cell r="G4056" t="str">
            <v>SN15 3HP</v>
          </cell>
        </row>
        <row r="4057">
          <cell r="A4057" t="str">
            <v>G708</v>
          </cell>
          <cell r="B4057" t="str">
            <v>ASHCROFT PLANT CUMBRIA LTD</v>
          </cell>
          <cell r="C4057" t="str">
            <v>WHITEHAVEN CAMPUS</v>
          </cell>
          <cell r="D4057" t="str">
            <v>ST BENEDICTS, SCHOOL RED</v>
          </cell>
          <cell r="E4057" t="str">
            <v>LONNING VIA MORRISEY ROAD</v>
          </cell>
          <cell r="F4057" t="str">
            <v>WHITEHAVEN CUMBRIA</v>
          </cell>
          <cell r="G4057" t="str">
            <v>CA28 8UG</v>
          </cell>
        </row>
        <row r="4058">
          <cell r="A4058" t="str">
            <v>G710</v>
          </cell>
          <cell r="B4058" t="str">
            <v>GREENHAM</v>
          </cell>
          <cell r="C4058" t="str">
            <v>KESTRAL WAY</v>
          </cell>
          <cell r="D4058" t="str">
            <v>SOWTON INDUSTRIAL ESTATE</v>
          </cell>
          <cell r="E4058" t="str">
            <v>EXETER</v>
          </cell>
          <cell r="F4058" t="str">
            <v>DEVON</v>
          </cell>
          <cell r="G4058" t="str">
            <v>EX2 7LA</v>
          </cell>
        </row>
        <row r="4059">
          <cell r="A4059" t="str">
            <v>G711</v>
          </cell>
          <cell r="B4059" t="str">
            <v>GLOUCESTERSHIRE COLLEGE</v>
          </cell>
          <cell r="C4059" t="str">
            <v>LLANTHONY ROAD</v>
          </cell>
          <cell r="D4059" t="str">
            <v/>
          </cell>
          <cell r="E4059" t="str">
            <v>GLOUCESTER</v>
          </cell>
          <cell r="F4059" t="str">
            <v>GLOUCESTERSHIRE</v>
          </cell>
          <cell r="G4059" t="str">
            <v>GL2 5JQ</v>
          </cell>
        </row>
        <row r="4060">
          <cell r="A4060" t="str">
            <v>G712</v>
          </cell>
          <cell r="B4060" t="str">
            <v>GALLIFORD TRY INFRASTRUCTURE</v>
          </cell>
          <cell r="C4060" t="str">
            <v>CT HEBRIDES</v>
          </cell>
          <cell r="D4060" t="str">
            <v>BENBECULA AIRPORT</v>
          </cell>
          <cell r="E4060" t="str">
            <v>BALIVANICH</v>
          </cell>
          <cell r="F4060" t="str">
            <v>ISLE OF BENBECULA</v>
          </cell>
          <cell r="G4060" t="str">
            <v>HS7 5LW</v>
          </cell>
        </row>
        <row r="4061">
          <cell r="A4061" t="str">
            <v>G713</v>
          </cell>
          <cell r="B4061" t="str">
            <v>GROUND TECHNOLOGY SERVICES</v>
          </cell>
          <cell r="C4061" t="str">
            <v>VICTORY PARK</v>
          </cell>
          <cell r="D4061" t="str">
            <v>LONDON ROAD</v>
          </cell>
          <cell r="E4061" t="str">
            <v>ATTLEBOROUGH</v>
          </cell>
          <cell r="F4061" t="str">
            <v>NORFOLK</v>
          </cell>
          <cell r="G4061" t="str">
            <v>NR17 1ZA</v>
          </cell>
        </row>
        <row r="4062">
          <cell r="A4062" t="str">
            <v>G714</v>
          </cell>
          <cell r="B4062" t="str">
            <v>GRANT CONSTRUCTION</v>
          </cell>
          <cell r="C4062" t="str">
            <v>GRANT HOUSE, FULMAR WAY</v>
          </cell>
          <cell r="D4062" t="str">
            <v>DONIBRISTLE INDUSTRIAL PARK</v>
          </cell>
          <cell r="E4062" t="str">
            <v>DALGETY BAY</v>
          </cell>
          <cell r="F4062" t="str">
            <v>FIFE</v>
          </cell>
          <cell r="G4062" t="str">
            <v>KY11 9YX</v>
          </cell>
        </row>
        <row r="4063">
          <cell r="A4063" t="str">
            <v>G715</v>
          </cell>
          <cell r="B4063" t="str">
            <v>GRUNDON SAND &amp; GRAVEL LTD</v>
          </cell>
          <cell r="C4063" t="str">
            <v>GRANGE LANE</v>
          </cell>
          <cell r="D4063" t="str">
            <v/>
          </cell>
          <cell r="E4063" t="str">
            <v>BEENHAM</v>
          </cell>
          <cell r="F4063" t="str">
            <v>BERKSHIRE</v>
          </cell>
          <cell r="G4063" t="str">
            <v>RG7 5PU</v>
          </cell>
        </row>
        <row r="4064">
          <cell r="A4064" t="str">
            <v>G717</v>
          </cell>
          <cell r="B4064" t="str">
            <v>GROUNDTECH CONSULTING LIMITED</v>
          </cell>
          <cell r="C4064" t="str">
            <v>124 KINROSS CLOSE</v>
          </cell>
          <cell r="D4064" t="str">
            <v/>
          </cell>
          <cell r="E4064" t="str">
            <v>FEARNHEAD</v>
          </cell>
          <cell r="F4064" t="str">
            <v>WARRINGTON</v>
          </cell>
          <cell r="G4064" t="str">
            <v>WA2 0UR</v>
          </cell>
        </row>
        <row r="4065">
          <cell r="A4065" t="str">
            <v>G718</v>
          </cell>
          <cell r="B4065" t="str">
            <v>GEO UK LTD</v>
          </cell>
          <cell r="C4065" t="str">
            <v>87 MEADOW BROOK</v>
          </cell>
          <cell r="D4065" t="str">
            <v/>
          </cell>
          <cell r="E4065" t="str">
            <v>WIGAN</v>
          </cell>
          <cell r="F4065" t="str">
            <v>LANCASHIRE</v>
          </cell>
          <cell r="G4065" t="str">
            <v>WN5 8ED</v>
          </cell>
        </row>
        <row r="4066">
          <cell r="A4066" t="str">
            <v>G719</v>
          </cell>
          <cell r="B4066" t="str">
            <v>GEO UK LTD</v>
          </cell>
          <cell r="C4066" t="str">
            <v>THE OLD CARNEGIE LIBRARY</v>
          </cell>
          <cell r="D4066" t="str">
            <v/>
          </cell>
          <cell r="E4066" t="str">
            <v>WIGAN</v>
          </cell>
          <cell r="F4066" t="str">
            <v>LANCASHIRE</v>
          </cell>
          <cell r="G4066" t="str">
            <v>WN5 8ED</v>
          </cell>
        </row>
        <row r="4067">
          <cell r="A4067" t="str">
            <v>G720</v>
          </cell>
          <cell r="B4067" t="str">
            <v>GB LAND ENGINEERING LTD</v>
          </cell>
          <cell r="C4067" t="str">
            <v>GB LAND ENGINEERING COMPOUND</v>
          </cell>
          <cell r="D4067" t="str">
            <v>WELLWOOD</v>
          </cell>
          <cell r="E4067" t="str">
            <v>DUNFERMLINE</v>
          </cell>
          <cell r="F4067" t="str">
            <v>FIFE</v>
          </cell>
          <cell r="G4067" t="str">
            <v>KY12 0RS</v>
          </cell>
        </row>
        <row r="4068">
          <cell r="A4068" t="str">
            <v>G723</v>
          </cell>
          <cell r="B4068" t="str">
            <v>JOSEPH GALLAGHER LTD</v>
          </cell>
          <cell r="C4068" t="str">
            <v>REAR OF ELTHAM SUBSTATION</v>
          </cell>
          <cell r="D4068" t="str">
            <v>737 ROCHESTER WAY</v>
          </cell>
          <cell r="E4068" t="str">
            <v>FALCONWOOD</v>
          </cell>
          <cell r="F4068" t="str">
            <v>LONDON</v>
          </cell>
          <cell r="G4068" t="str">
            <v>SE9 2RE</v>
          </cell>
        </row>
        <row r="4069">
          <cell r="A4069" t="str">
            <v>G724</v>
          </cell>
          <cell r="B4069" t="str">
            <v>GROUND CONSTRUCTION LTD</v>
          </cell>
          <cell r="C4069" t="str">
            <v>LONDON DOCKS</v>
          </cell>
          <cell r="D4069" t="str">
            <v>9 PENNINGTON ST</v>
          </cell>
          <cell r="E4069" t="str">
            <v/>
          </cell>
          <cell r="F4069" t="str">
            <v>LONDON</v>
          </cell>
          <cell r="G4069" t="str">
            <v>W1W 2BB</v>
          </cell>
        </row>
        <row r="4070">
          <cell r="A4070" t="str">
            <v>G725</v>
          </cell>
          <cell r="B4070" t="str">
            <v>ST GEORGE COLLEGE</v>
          </cell>
          <cell r="C4070" t="str">
            <v>WEYBRIDGE ROAD</v>
          </cell>
          <cell r="D4070" t="str">
            <v/>
          </cell>
          <cell r="E4070" t="str">
            <v>ADDLESTONE</v>
          </cell>
          <cell r="F4070" t="str">
            <v>SURREY</v>
          </cell>
          <cell r="G4070" t="str">
            <v>KT15 2QS</v>
          </cell>
        </row>
        <row r="4071">
          <cell r="A4071" t="str">
            <v>G746</v>
          </cell>
          <cell r="B4071" t="str">
            <v>GREEN CAT RENEWABLES LTD</v>
          </cell>
          <cell r="C4071" t="str">
            <v>STARLAW ROAD</v>
          </cell>
          <cell r="D4071" t="str">
            <v>STARLAW IND EST</v>
          </cell>
          <cell r="E4071" t="str">
            <v>LIVINGSTON</v>
          </cell>
          <cell r="F4071" t="str">
            <v>WEST LOTHIAN</v>
          </cell>
          <cell r="G4071" t="str">
            <v>EH54 8SF</v>
          </cell>
        </row>
        <row r="4072">
          <cell r="A4072" t="str">
            <v>G747</v>
          </cell>
          <cell r="B4072" t="str">
            <v>GB SPORT &amp; LEISURE</v>
          </cell>
          <cell r="C4072" t="str">
            <v>UNIT 7, OAKWOOD BUSINESS PARK</v>
          </cell>
          <cell r="D4072" t="str">
            <v>OLD MIXON CRESCENT</v>
          </cell>
          <cell r="E4072" t="str">
            <v>WESTON-SUPER-MARE</v>
          </cell>
          <cell r="F4072" t="str">
            <v>SOMERSET</v>
          </cell>
          <cell r="G4072" t="str">
            <v>BS24 9AY</v>
          </cell>
        </row>
        <row r="4073">
          <cell r="A4073" t="str">
            <v>G751</v>
          </cell>
          <cell r="B4073" t="str">
            <v>KNIGHTS BROWN CONSTRUCTION LTD</v>
          </cell>
          <cell r="C4073" t="str">
            <v>PORT OF DOVER EAST CAMBER</v>
          </cell>
          <cell r="D4073" t="str">
            <v>OFFICE, 2 ND FLOOR ROOM 306</v>
          </cell>
          <cell r="E4073" t="str">
            <v>DOVER</v>
          </cell>
          <cell r="F4073" t="str">
            <v>KENT</v>
          </cell>
          <cell r="G4073" t="str">
            <v>CT16 1JA</v>
          </cell>
        </row>
        <row r="4074">
          <cell r="A4074" t="str">
            <v>G755</v>
          </cell>
          <cell r="B4074" t="str">
            <v>GEOTECHNICAL &amp; ENVIRON. ASSOCI</v>
          </cell>
          <cell r="C4074" t="str">
            <v>TYTTENHANGER HOUSE</v>
          </cell>
          <cell r="D4074" t="str">
            <v>COURSERS ROAD</v>
          </cell>
          <cell r="E4074" t="str">
            <v>ST ALBANS</v>
          </cell>
          <cell r="F4074" t="str">
            <v>HERTFORDSHIRE</v>
          </cell>
          <cell r="G4074" t="str">
            <v>AL4 0PG</v>
          </cell>
        </row>
        <row r="4075">
          <cell r="A4075" t="str">
            <v>G756</v>
          </cell>
          <cell r="B4075" t="str">
            <v>GROUND CONSTRUCTION LIMITED</v>
          </cell>
          <cell r="C4075" t="str">
            <v>KNOWLES HOUSE</v>
          </cell>
          <cell r="D4075" t="str">
            <v>49 LONGSTONE AVE</v>
          </cell>
          <cell r="E4075" t="str">
            <v>WEMBLEY</v>
          </cell>
          <cell r="F4075" t="str">
            <v>LONDON</v>
          </cell>
          <cell r="G4075" t="str">
            <v>NW10 3UN</v>
          </cell>
        </row>
        <row r="4076">
          <cell r="A4076" t="str">
            <v>G758</v>
          </cell>
          <cell r="B4076" t="str">
            <v>GEDDES GROUP</v>
          </cell>
          <cell r="C4076" t="str">
            <v>SWIRLBURN</v>
          </cell>
          <cell r="D4076" t="str">
            <v>COLLISTON</v>
          </cell>
          <cell r="E4076" t="str">
            <v>BY ARBROATH</v>
          </cell>
          <cell r="F4076" t="str">
            <v>ANGUS</v>
          </cell>
          <cell r="G4076" t="str">
            <v>DD11 3SH</v>
          </cell>
        </row>
        <row r="4077">
          <cell r="A4077" t="str">
            <v>G759</v>
          </cell>
          <cell r="B4077" t="str">
            <v>GAPUMA (UK) LIMITED</v>
          </cell>
          <cell r="C4077" t="str">
            <v>CUMBERLAND HOUSE</v>
          </cell>
          <cell r="D4077" t="str">
            <v>80 SCRUBS LANE</v>
          </cell>
          <cell r="E4077" t="str">
            <v/>
          </cell>
          <cell r="F4077" t="str">
            <v>LONDON</v>
          </cell>
          <cell r="G4077" t="str">
            <v>NW10 6RF</v>
          </cell>
        </row>
        <row r="4078">
          <cell r="A4078" t="str">
            <v>G760</v>
          </cell>
          <cell r="B4078" t="str">
            <v>JOHN W GRANT &amp; SON LTD</v>
          </cell>
          <cell r="C4078" t="str">
            <v>66 LOVE STREET</v>
          </cell>
          <cell r="D4078" t="str">
            <v/>
          </cell>
          <cell r="E4078" t="str">
            <v>PAISLEY</v>
          </cell>
          <cell r="F4078" t="str">
            <v>RENFREWSHIRE</v>
          </cell>
          <cell r="G4078" t="str">
            <v>PA3 2EH</v>
          </cell>
        </row>
        <row r="4079">
          <cell r="A4079" t="str">
            <v>G762</v>
          </cell>
          <cell r="B4079" t="str">
            <v>GALLIFORD TRY INFRASTRUCTURE</v>
          </cell>
          <cell r="C4079" t="str">
            <v>SYNAGENTA HUDDERSFIELD</v>
          </cell>
          <cell r="D4079" t="str">
            <v>LEEDS ROAD</v>
          </cell>
          <cell r="E4079" t="str">
            <v>HUDDERSFIELD</v>
          </cell>
          <cell r="F4079" t="str">
            <v>WEST YORKSHIRE</v>
          </cell>
          <cell r="G4079" t="str">
            <v>HD2 1YZ</v>
          </cell>
        </row>
        <row r="4080">
          <cell r="A4080" t="str">
            <v>G764</v>
          </cell>
          <cell r="B4080" t="str">
            <v>GRINDING SOLUTIONS</v>
          </cell>
          <cell r="C4080" t="str">
            <v>UNIT 14 TRESILLIAN BUSINESS PK</v>
          </cell>
          <cell r="D4080" t="str">
            <v/>
          </cell>
          <cell r="E4080" t="str">
            <v>TRURO</v>
          </cell>
          <cell r="F4080" t="str">
            <v>CORNWALL</v>
          </cell>
          <cell r="G4080" t="str">
            <v>TR2 4HF</v>
          </cell>
        </row>
        <row r="4081">
          <cell r="A4081" t="str">
            <v>G765</v>
          </cell>
          <cell r="B4081" t="str">
            <v>GREEN STEEL WORKS LIMITED</v>
          </cell>
          <cell r="C4081" t="str">
            <v>UNIT 6</v>
          </cell>
          <cell r="D4081" t="str">
            <v>CAPITAL VALLEY ECO PARK</v>
          </cell>
          <cell r="E4081" t="str">
            <v>RHYMNEY</v>
          </cell>
          <cell r="F4081" t="str">
            <v>MID GLAMORGAN</v>
          </cell>
          <cell r="G4081" t="str">
            <v>NP22 5PT</v>
          </cell>
        </row>
        <row r="4082">
          <cell r="A4082" t="str">
            <v>G766</v>
          </cell>
          <cell r="B4082" t="str">
            <v>GEOTECH SITE EQUIPMENT</v>
          </cell>
          <cell r="C4082" t="str">
            <v>31 BURTON OLD ROAD WEST</v>
          </cell>
          <cell r="D4082" t="str">
            <v>LICHFIELD</v>
          </cell>
          <cell r="E4082" t="str">
            <v/>
          </cell>
          <cell r="F4082" t="str">
            <v>STAFFORDSHIRE</v>
          </cell>
          <cell r="G4082" t="str">
            <v>WS13 6EN</v>
          </cell>
        </row>
        <row r="4083">
          <cell r="A4083" t="str">
            <v>G767</v>
          </cell>
          <cell r="B4083" t="str">
            <v>BERKELEY HOMES WEST THAMES</v>
          </cell>
          <cell r="C4083" t="str">
            <v>SOUTH WATERSIDE</v>
          </cell>
          <cell r="D4083" t="str">
            <v>201 BEACONSFIELD ROAD</v>
          </cell>
          <cell r="E4083" t="str">
            <v>SOUTHALL</v>
          </cell>
          <cell r="F4083" t="str">
            <v>MIDDLESEX</v>
          </cell>
          <cell r="G4083" t="str">
            <v>UB1 1DA</v>
          </cell>
        </row>
        <row r="4084">
          <cell r="A4084" t="str">
            <v>G769</v>
          </cell>
          <cell r="B4084" t="str">
            <v>GRAHAM CONSTRUCTION</v>
          </cell>
          <cell r="C4084" t="str">
            <v>MGT TEESREP BIOMASS POWER</v>
          </cell>
          <cell r="D4084" t="str">
            <v>STATION, TEES DOCK ROAD</v>
          </cell>
          <cell r="E4084" t="str">
            <v>MIDDLESBROUGH</v>
          </cell>
          <cell r="F4084" t="str">
            <v>CLEVELAND</v>
          </cell>
          <cell r="G4084" t="str">
            <v>TS6 6UD</v>
          </cell>
        </row>
        <row r="4085">
          <cell r="A4085" t="str">
            <v>G770</v>
          </cell>
          <cell r="B4085" t="str">
            <v>GALLIFORD TRY INFRASTRUCTURE</v>
          </cell>
          <cell r="C4085" t="str">
            <v>MG JV SOUTHERN AMP6</v>
          </cell>
          <cell r="D4085" t="str">
            <v>OU 5128, PO BOX 7440</v>
          </cell>
          <cell r="E4085" t="str">
            <v>HINCKLEY</v>
          </cell>
          <cell r="F4085" t="str">
            <v>LEICESTERSHIRE</v>
          </cell>
          <cell r="G4085" t="str">
            <v>LE10 1YL</v>
          </cell>
        </row>
        <row r="4086">
          <cell r="A4086" t="str">
            <v>G771</v>
          </cell>
          <cell r="B4086" t="str">
            <v>GALLIFORD TRY MG JV SOUTHERN</v>
          </cell>
          <cell r="C4086" t="str">
            <v>CHILMINGTON GREEN PROJECT</v>
          </cell>
          <cell r="D4086" t="str">
            <v>WATERBROOK WASTE WATER PUMPING</v>
          </cell>
          <cell r="E4086" t="str">
            <v>STATION WATERBROOK AVENUE</v>
          </cell>
          <cell r="F4086" t="str">
            <v>OFF MUSTEREIFEL ROAD, ASHFORD</v>
          </cell>
          <cell r="G4086" t="str">
            <v>TN24 0GB</v>
          </cell>
        </row>
        <row r="4087">
          <cell r="A4087" t="str">
            <v>G772</v>
          </cell>
          <cell r="B4087" t="str">
            <v>GALLIFORD TRY INFRASTRUCTURE</v>
          </cell>
          <cell r="C4087" t="str">
            <v>DORENELL WINDFARM</v>
          </cell>
          <cell r="D4087" t="str">
            <v>BLACKPOLE ROAD</v>
          </cell>
          <cell r="E4087" t="str">
            <v>SOUTH OF DUFFTOWN</v>
          </cell>
          <cell r="F4087" t="str">
            <v>MORAY</v>
          </cell>
          <cell r="G4087" t="str">
            <v>AB55 4DT</v>
          </cell>
        </row>
        <row r="4088">
          <cell r="A4088" t="str">
            <v>G773</v>
          </cell>
          <cell r="B4088" t="str">
            <v>GRAFTON MERCHANTING GB LTD</v>
          </cell>
          <cell r="C4088" t="str">
            <v>GEMINI ONE</v>
          </cell>
          <cell r="D4088" t="str">
            <v>5520 JOHN SMITH DRIVE</v>
          </cell>
          <cell r="E4088" t="str">
            <v>OXFORD</v>
          </cell>
          <cell r="F4088" t="str">
            <v>OXFORDSHIRE</v>
          </cell>
          <cell r="G4088" t="str">
            <v>OX4 2LL</v>
          </cell>
        </row>
        <row r="4089">
          <cell r="A4089" t="str">
            <v>G774</v>
          </cell>
          <cell r="B4089" t="str">
            <v>COVENTRY COUNTY COUNCIL</v>
          </cell>
          <cell r="C4089" t="str">
            <v>HIGHWAYS OPERATIONS &amp; DEV</v>
          </cell>
          <cell r="D4089" t="str">
            <v>259 WHITLEY DEPOT</v>
          </cell>
          <cell r="E4089" t="str">
            <v>COVENTRY</v>
          </cell>
          <cell r="F4089" t="str">
            <v>WEST MIDLANDS</v>
          </cell>
          <cell r="G4089" t="str">
            <v>CV3 4AR</v>
          </cell>
        </row>
        <row r="4090">
          <cell r="A4090" t="str">
            <v>G775</v>
          </cell>
          <cell r="B4090" t="str">
            <v>GF GRIGG CONSTRUCTION LTD</v>
          </cell>
          <cell r="C4090" t="str">
            <v>ANDAIR CANAL ROAD</v>
          </cell>
          <cell r="D4090" t="str">
            <v/>
          </cell>
          <cell r="E4090" t="str">
            <v>NEWTOWN</v>
          </cell>
          <cell r="F4090" t="str">
            <v>POWYS</v>
          </cell>
          <cell r="G4090" t="str">
            <v>SY16 2AS</v>
          </cell>
        </row>
        <row r="4091">
          <cell r="A4091" t="str">
            <v>G776</v>
          </cell>
          <cell r="B4091" t="str">
            <v>COSTAIN GALLIFORD TRY JV</v>
          </cell>
          <cell r="C4091" t="str">
            <v>SITE OFFICES TAMWORTH ROAD</v>
          </cell>
          <cell r="D4091" t="str">
            <v>SHARDLOW</v>
          </cell>
          <cell r="E4091" t="str">
            <v>DERBY</v>
          </cell>
          <cell r="F4091" t="str">
            <v>DERBYSHIRE</v>
          </cell>
          <cell r="G4091" t="str">
            <v>DE72 2HP</v>
          </cell>
        </row>
        <row r="4092">
          <cell r="A4092" t="str">
            <v>G777</v>
          </cell>
          <cell r="B4092" t="str">
            <v>GROUND CONSTRUCTION LIMITED</v>
          </cell>
          <cell r="C4092" t="str">
            <v>KENSINGTON ROW</v>
          </cell>
          <cell r="D4092" t="str">
            <v>195 WARWICK ROAD</v>
          </cell>
          <cell r="E4092" t="str">
            <v>WEST KENSINGTON</v>
          </cell>
          <cell r="F4092" t="str">
            <v>LONDON</v>
          </cell>
          <cell r="G4092" t="str">
            <v>W14 8PU</v>
          </cell>
        </row>
        <row r="4093">
          <cell r="A4093" t="str">
            <v>G779</v>
          </cell>
          <cell r="B4093" t="str">
            <v>GEOTECHNICAL ENG. LTD</v>
          </cell>
          <cell r="C4093" t="str">
            <v>BROADLANDS CARPARK</v>
          </cell>
          <cell r="D4093" t="str">
            <v>BROADLANDS ROAD</v>
          </cell>
          <cell r="E4093" t="str">
            <v>SOUTHAMPTON</v>
          </cell>
          <cell r="F4093" t="str">
            <v>HAMPSHIRE</v>
          </cell>
          <cell r="G4093" t="str">
            <v>SO17 3AT</v>
          </cell>
        </row>
        <row r="4094">
          <cell r="A4094" t="str">
            <v>G780</v>
          </cell>
          <cell r="B4094" t="str">
            <v>JOSEPH GALLAGHER LTD</v>
          </cell>
          <cell r="C4094" t="str">
            <v>HAREFIELD HS2</v>
          </cell>
          <cell r="D4094" t="str">
            <v>C/O MICK BARNARD JGL,</v>
          </cell>
          <cell r="E4094" t="str">
            <v>HARVIL ROAD GATE 2, HAREFIELD</v>
          </cell>
          <cell r="F4094" t="str">
            <v>UXBRIDGE</v>
          </cell>
          <cell r="G4094" t="str">
            <v>UB9 6JL</v>
          </cell>
        </row>
        <row r="4095">
          <cell r="A4095" t="str">
            <v>G781</v>
          </cell>
          <cell r="B4095" t="str">
            <v>GILL AGGREGATES LTD</v>
          </cell>
          <cell r="C4095" t="str">
            <v>BOTANY MARSH</v>
          </cell>
          <cell r="D4095" t="str">
            <v>LOWER ROAD</v>
          </cell>
          <cell r="E4095" t="str">
            <v>NORTHFLEET</v>
          </cell>
          <cell r="F4095" t="str">
            <v>KENT</v>
          </cell>
          <cell r="G4095" t="str">
            <v>DA11 9BB</v>
          </cell>
        </row>
        <row r="4096">
          <cell r="A4096" t="str">
            <v>G782</v>
          </cell>
          <cell r="B4096" t="str">
            <v>GILL AGGREGATES LTD</v>
          </cell>
          <cell r="C4096" t="str">
            <v>HALYARD STREET</v>
          </cell>
          <cell r="D4096" t="str">
            <v/>
          </cell>
          <cell r="E4096" t="str">
            <v>DAGENHAM</v>
          </cell>
          <cell r="F4096" t="str">
            <v>LONDON</v>
          </cell>
          <cell r="G4096" t="str">
            <v>RM9 6RJ</v>
          </cell>
        </row>
        <row r="4097">
          <cell r="A4097" t="str">
            <v>G783</v>
          </cell>
          <cell r="B4097" t="str">
            <v>BEN GOODMAN</v>
          </cell>
          <cell r="C4097" t="str">
            <v>25 QUEENS ROAD</v>
          </cell>
          <cell r="D4097" t="str">
            <v/>
          </cell>
          <cell r="E4097" t="str">
            <v>FELIXSTOWE</v>
          </cell>
          <cell r="F4097" t="str">
            <v>SUFFOLK</v>
          </cell>
          <cell r="G4097" t="str">
            <v>IP11 7QT</v>
          </cell>
        </row>
        <row r="4098">
          <cell r="A4098" t="str">
            <v>G784</v>
          </cell>
          <cell r="B4098" t="str">
            <v>GLOBAL INFRASTRUCTURE LTD</v>
          </cell>
          <cell r="C4098" t="str">
            <v>NESS CASTLE</v>
          </cell>
          <cell r="D4098" t="str">
            <v>DORES ROAD</v>
          </cell>
          <cell r="E4098" t="str">
            <v/>
          </cell>
          <cell r="F4098" t="str">
            <v>INVERNESS-SHIRE</v>
          </cell>
          <cell r="G4098" t="str">
            <v>IV2 6DH</v>
          </cell>
        </row>
        <row r="4099">
          <cell r="A4099" t="str">
            <v>G785</v>
          </cell>
          <cell r="B4099" t="str">
            <v>GUNITE (EASTERN) LIMITED</v>
          </cell>
          <cell r="C4099" t="str">
            <v>ENDEAVOUR HOUSE</v>
          </cell>
          <cell r="D4099" t="str">
            <v>COMPASS POINT</v>
          </cell>
          <cell r="E4099" t="str">
            <v>ST IVES</v>
          </cell>
          <cell r="F4099" t="str">
            <v>CAMBRIDGESHIRE</v>
          </cell>
          <cell r="G4099" t="str">
            <v>PE27 5JL</v>
          </cell>
        </row>
        <row r="4100">
          <cell r="A4100" t="str">
            <v>G786</v>
          </cell>
          <cell r="B4100" t="str">
            <v>GT CERTIFCATION</v>
          </cell>
          <cell r="C4100" t="str">
            <v>8 HOOD ROAD</v>
          </cell>
          <cell r="D4100" t="str">
            <v/>
          </cell>
          <cell r="E4100" t="str">
            <v>DAVENTRY</v>
          </cell>
          <cell r="F4100" t="str">
            <v>NORTHAMTONSHIRE</v>
          </cell>
          <cell r="G4100" t="str">
            <v>NN11 8YS</v>
          </cell>
        </row>
        <row r="4101">
          <cell r="A4101" t="str">
            <v>G787</v>
          </cell>
          <cell r="B4101" t="str">
            <v>GREENHAM</v>
          </cell>
          <cell r="C4101" t="str">
            <v>7 PARKWAY CLOSE</v>
          </cell>
          <cell r="D4101" t="str">
            <v>PARKWAY INDUSTRIAL ESTATE</v>
          </cell>
          <cell r="E4101" t="str">
            <v>SHEFFIELD</v>
          </cell>
          <cell r="F4101" t="str">
            <v>SOUTH YORKSHIRE</v>
          </cell>
          <cell r="G4101" t="str">
            <v>S9 4WJ</v>
          </cell>
        </row>
        <row r="4102">
          <cell r="A4102" t="str">
            <v>G788</v>
          </cell>
          <cell r="B4102" t="str">
            <v>NESTLE</v>
          </cell>
          <cell r="C4102" t="str">
            <v>NESTLE FACTORY</v>
          </cell>
          <cell r="D4102" t="str">
            <v>NESTLE AVENUE</v>
          </cell>
          <cell r="E4102" t="str">
            <v>HAYES</v>
          </cell>
          <cell r="F4102" t="str">
            <v>LONDON</v>
          </cell>
          <cell r="G4102" t="str">
            <v>UB3 4SA</v>
          </cell>
        </row>
        <row r="4103">
          <cell r="A4103" t="str">
            <v>G789</v>
          </cell>
          <cell r="B4103" t="str">
            <v>GALANTAS GOLD LTD</v>
          </cell>
          <cell r="C4103" t="str">
            <v>56 BOTERA UPPER ROAD</v>
          </cell>
          <cell r="D4103" t="str">
            <v/>
          </cell>
          <cell r="E4103" t="str">
            <v>OMAGH</v>
          </cell>
          <cell r="F4103" t="str">
            <v>CO. TYRONE</v>
          </cell>
          <cell r="G4103" t="str">
            <v>BT78 5LH</v>
          </cell>
        </row>
        <row r="4104">
          <cell r="A4104" t="str">
            <v>G790</v>
          </cell>
          <cell r="B4104" t="str">
            <v>GEO STRUCTURAL</v>
          </cell>
          <cell r="C4104" t="str">
            <v>DRUMBECK FARM</v>
          </cell>
          <cell r="D4104" t="str">
            <v>EASTFIELD ROAD</v>
          </cell>
          <cell r="E4104" t="str">
            <v>AIRDRIE</v>
          </cell>
          <cell r="F4104" t="str">
            <v>LANARKSHIRE</v>
          </cell>
          <cell r="G4104" t="str">
            <v>ML6 7RP</v>
          </cell>
        </row>
        <row r="4105">
          <cell r="A4105" t="str">
            <v>G791</v>
          </cell>
          <cell r="B4105" t="str">
            <v>GEOSTRUCTURAL SOLUTIONS LTD</v>
          </cell>
          <cell r="C4105" t="str">
            <v>9 ILCHESTER PLACE</v>
          </cell>
          <cell r="D4105" t="str">
            <v/>
          </cell>
          <cell r="E4105" t="str">
            <v/>
          </cell>
          <cell r="F4105" t="str">
            <v>LONDON</v>
          </cell>
          <cell r="G4105" t="str">
            <v>W14 8AA</v>
          </cell>
        </row>
        <row r="4106">
          <cell r="A4106" t="str">
            <v>G792</v>
          </cell>
          <cell r="B4106" t="str">
            <v>GEOSTRUCTURAL SOLUTIONS LTD</v>
          </cell>
          <cell r="C4106" t="str">
            <v>7BLENHEIM COURT</v>
          </cell>
          <cell r="D4106" t="str">
            <v>BROWNFIELDS</v>
          </cell>
          <cell r="E4106" t="str">
            <v>WELWYN GARDEN CITY</v>
          </cell>
          <cell r="F4106" t="str">
            <v>HERTFORDSHIRE</v>
          </cell>
          <cell r="G4106" t="str">
            <v>AL7 1AD</v>
          </cell>
        </row>
        <row r="4107">
          <cell r="A4107" t="str">
            <v>G793</v>
          </cell>
          <cell r="B4107" t="str">
            <v xml:space="preserve">STATOM GROUP    </v>
          </cell>
          <cell r="C4107" t="str">
            <v xml:space="preserve">64 WOOD LANE  </v>
          </cell>
          <cell r="D4107" t="str">
            <v xml:space="preserve">ST JAMES        </v>
          </cell>
          <cell r="E4107" t="str">
            <v xml:space="preserve">WHITE CITY      </v>
          </cell>
          <cell r="F4107" t="str">
            <v xml:space="preserve">LONDON  </v>
          </cell>
          <cell r="G4107" t="str">
            <v xml:space="preserve">W12 7RH </v>
          </cell>
        </row>
        <row r="4108">
          <cell r="A4108" t="str">
            <v>G909</v>
          </cell>
          <cell r="B4108" t="str">
            <v>AMALGAMATED CONSTRUCTION LTD</v>
          </cell>
          <cell r="C4108" t="str">
            <v>SITE COMPOUND</v>
          </cell>
          <cell r="D4108" t="str">
            <v>EASTFIELD ROAD</v>
          </cell>
          <cell r="E4108" t="str">
            <v>IMMINGHAM</v>
          </cell>
          <cell r="F4108" t="str">
            <v>LINCOLNSHIRE</v>
          </cell>
          <cell r="G4108" t="str">
            <v>DN40 3JR</v>
          </cell>
        </row>
        <row r="4109">
          <cell r="A4109" t="str">
            <v>G910</v>
          </cell>
          <cell r="B4109" t="str">
            <v>JOSEPH GALLAGHER</v>
          </cell>
          <cell r="C4109" t="str">
            <v>C/O ST WILLIAM HOMES LLP</v>
          </cell>
          <cell r="D4109" t="str">
            <v>FULHAM GAS WORKS</v>
          </cell>
          <cell r="E4109" t="str">
            <v>IMPERIAL ROAD</v>
          </cell>
          <cell r="F4109" t="str">
            <v>LONDON</v>
          </cell>
          <cell r="G4109" t="str">
            <v>SW6 2AN</v>
          </cell>
        </row>
        <row r="4110">
          <cell r="A4110" t="str">
            <v>G913</v>
          </cell>
          <cell r="B4110" t="str">
            <v>GROUND &amp; PROJECT CONSULTANTS</v>
          </cell>
          <cell r="C4110" t="str">
            <v>44 VICTORIA ROAD</v>
          </cell>
          <cell r="D4110" t="str">
            <v/>
          </cell>
          <cell r="E4110" t="str">
            <v>ALTRINCHAM</v>
          </cell>
          <cell r="F4110" t="str">
            <v>CHESHIRE</v>
          </cell>
          <cell r="G4110" t="str">
            <v>WA15 9AB</v>
          </cell>
        </row>
        <row r="4111">
          <cell r="A4111" t="str">
            <v>G920</v>
          </cell>
          <cell r="B4111" t="str">
            <v>GLENTHORNE PROPERTY SERVICES</v>
          </cell>
          <cell r="C4111" t="str">
            <v>GLENTHORNE LODGE</v>
          </cell>
          <cell r="D4111" t="str">
            <v>BRAMLEY VALE</v>
          </cell>
          <cell r="E4111" t="str">
            <v>NR CHESTERFIELD</v>
          </cell>
          <cell r="F4111" t="str">
            <v>DERBYSHIRE</v>
          </cell>
          <cell r="G4111" t="str">
            <v>S44 5PD</v>
          </cell>
        </row>
        <row r="4112">
          <cell r="A4112" t="str">
            <v>G929</v>
          </cell>
          <cell r="B4112" t="str">
            <v>GIBSON (BANBRIDGE) LTD</v>
          </cell>
          <cell r="C4112" t="str">
            <v>1 KILMACREW ROAD</v>
          </cell>
          <cell r="D4112" t="str">
            <v/>
          </cell>
          <cell r="E4112" t="str">
            <v>BANBRIDGE</v>
          </cell>
          <cell r="F4112" t="str">
            <v>CO. DOWN</v>
          </cell>
          <cell r="G4112" t="str">
            <v>BT32 4ES</v>
          </cell>
        </row>
        <row r="4113">
          <cell r="A4113" t="str">
            <v>G933</v>
          </cell>
          <cell r="B4113" t="str">
            <v>GRAHAM FARRANS JOINT VENTURE</v>
          </cell>
          <cell r="C4113" t="str">
            <v>SITE COMPUND</v>
          </cell>
          <cell r="D4113" t="str">
            <v>21 HILLHEAD ROAD</v>
          </cell>
          <cell r="E4113" t="str">
            <v>TOOMEBRIDGE</v>
          </cell>
          <cell r="F4113" t="str">
            <v>CO. ANTRIM</v>
          </cell>
          <cell r="G4113" t="str">
            <v>BT41 3SF</v>
          </cell>
        </row>
        <row r="4114">
          <cell r="A4114" t="str">
            <v>G934</v>
          </cell>
          <cell r="B4114" t="str">
            <v>GETJAR LTD</v>
          </cell>
          <cell r="C4114" t="str">
            <v>C/O TELFORD HOMES, 9 ELMS</v>
          </cell>
          <cell r="D4114" t="str">
            <v>PARKSIDE, BLKS B &amp; D MALTHOUSE</v>
          </cell>
          <cell r="E4114" t="str">
            <v>RD, OFF PONTON RD, NINE ELMS</v>
          </cell>
          <cell r="F4114" t="str">
            <v>LONDON</v>
          </cell>
          <cell r="G4114" t="str">
            <v>SW8 5BB</v>
          </cell>
        </row>
        <row r="4115">
          <cell r="A4115" t="str">
            <v>G937</v>
          </cell>
          <cell r="B4115" t="str">
            <v>GREENHAM (BUNZL UK LTD)</v>
          </cell>
          <cell r="C4115" t="str">
            <v>IMPORT CENTRE, GATE A, ZONE 1</v>
          </cell>
          <cell r="D4115" t="str">
            <v>UNIT 1B KENFIG IND EST, MARGAM</v>
          </cell>
          <cell r="E4115" t="str">
            <v>PORT TALBOT</v>
          </cell>
          <cell r="F4115" t="str">
            <v>WEST GLAMORGAN</v>
          </cell>
          <cell r="G4115" t="str">
            <v>SA13 2PG</v>
          </cell>
        </row>
        <row r="4116">
          <cell r="A4116" t="str">
            <v>G938</v>
          </cell>
          <cell r="B4116" t="str">
            <v>GEEST LINE LTD</v>
          </cell>
          <cell r="C4116" t="str">
            <v>ALBERT JOHNSON QUAY</v>
          </cell>
          <cell r="D4116" t="str">
            <v/>
          </cell>
          <cell r="E4116" t="str">
            <v>PORTSMOUTH</v>
          </cell>
          <cell r="F4116" t="str">
            <v>HAMPSHIRE</v>
          </cell>
          <cell r="G4116" t="str">
            <v>PO2 7SP</v>
          </cell>
        </row>
        <row r="4117">
          <cell r="A4117" t="str">
            <v>G939</v>
          </cell>
          <cell r="B4117" t="str">
            <v>GEOCON SITE INVESTIGATIONS LTD</v>
          </cell>
          <cell r="C4117" t="str">
            <v>15 BELMONT DRIVE</v>
          </cell>
          <cell r="D4117" t="str">
            <v>MARPLE BRIDGE</v>
          </cell>
          <cell r="E4117" t="str">
            <v>STOCKPORT</v>
          </cell>
          <cell r="F4117" t="str">
            <v>CHESHIRE</v>
          </cell>
          <cell r="G4117" t="str">
            <v>SK6 5EA</v>
          </cell>
        </row>
        <row r="4118">
          <cell r="A4118" t="str">
            <v>G940</v>
          </cell>
          <cell r="B4118" t="str">
            <v>GEOCON SITE INVESTIGATIONS LTD</v>
          </cell>
          <cell r="C4118" t="str">
            <v xml:space="preserve">GEOCON SUITE ARDEN HOUSE      </v>
          </cell>
          <cell r="D4118" t="str">
            <v xml:space="preserve">SHEPLEY LN IND. ESTATE        </v>
          </cell>
          <cell r="E4118" t="str">
            <v>STOCKPORT</v>
          </cell>
          <cell r="F4118" t="str">
            <v>CHESHIRE</v>
          </cell>
          <cell r="G4118" t="str">
            <v>SK6 6PQ</v>
          </cell>
        </row>
        <row r="4119">
          <cell r="A4119" t="str">
            <v>G942</v>
          </cell>
          <cell r="B4119" t="str">
            <v>GAC UK</v>
          </cell>
          <cell r="C4119" t="str">
            <v>SHIPPING SERVICES</v>
          </cell>
          <cell r="D4119" t="str">
            <v>NORD CENTRE</v>
          </cell>
          <cell r="E4119" t="str">
            <v>YORK STREET</v>
          </cell>
          <cell r="F4119" t="str">
            <v>ABERDEEN</v>
          </cell>
          <cell r="G4119" t="str">
            <v>AB11 5DN</v>
          </cell>
        </row>
        <row r="4120">
          <cell r="A4120" t="str">
            <v>G946</v>
          </cell>
          <cell r="B4120" t="str">
            <v>GEOTECHNICS LTD</v>
          </cell>
          <cell r="C4120" t="str">
            <v>THE GEOTECHNICAL CENTRE</v>
          </cell>
          <cell r="D4120" t="str">
            <v>UNIT 1 BYPASS PARK ESTATE</v>
          </cell>
          <cell r="E4120" t="str">
            <v>SHERBURN IN ELMET</v>
          </cell>
          <cell r="F4120" t="str">
            <v>LEEDS</v>
          </cell>
          <cell r="G4120" t="str">
            <v>LS25 6EP</v>
          </cell>
        </row>
        <row r="4121">
          <cell r="A4121" t="str">
            <v>G948</v>
          </cell>
          <cell r="B4121" t="str">
            <v>TAMDOWN GROUP LTD</v>
          </cell>
          <cell r="C4121" t="str">
            <v>C/O REDROW LONDON</v>
          </cell>
          <cell r="D4121" t="str">
            <v>COLLINDALE GARDENS BLOCK P</v>
          </cell>
          <cell r="E4121" t="str">
            <v>ROWAN DRIVE</v>
          </cell>
          <cell r="F4121" t="str">
            <v>LONDON</v>
          </cell>
          <cell r="G4121" t="str">
            <v>NW9 5JL</v>
          </cell>
        </row>
        <row r="4122">
          <cell r="A4122" t="str">
            <v>G950</v>
          </cell>
          <cell r="B4122" t="str">
            <v>GB LAND ENGINEERING</v>
          </cell>
          <cell r="C4122" t="str">
            <v>C/O TILLICOULTRY QUARRIES</v>
          </cell>
          <cell r="D4122" t="str">
            <v>TULLIALLAN</v>
          </cell>
          <cell r="E4122" t="str">
            <v>KINCARDINE-ON-FORTH, ALLOA</v>
          </cell>
          <cell r="F4122" t="str">
            <v>CLACKMANNANSHIRE</v>
          </cell>
          <cell r="G4122" t="str">
            <v>FK10 4DT</v>
          </cell>
        </row>
        <row r="4123">
          <cell r="A4123" t="str">
            <v>G951</v>
          </cell>
          <cell r="B4123" t="str">
            <v>GROUNDWATER RELIEF, CABI</v>
          </cell>
          <cell r="C4123" t="str">
            <v>NOSWORTHY WAY</v>
          </cell>
          <cell r="D4123" t="str">
            <v/>
          </cell>
          <cell r="E4123" t="str">
            <v>WALLINGFORD</v>
          </cell>
          <cell r="F4123" t="str">
            <v>BERKSHIRE</v>
          </cell>
          <cell r="G4123" t="str">
            <v>OX10 8DE</v>
          </cell>
        </row>
        <row r="4124">
          <cell r="A4124" t="str">
            <v>G952</v>
          </cell>
          <cell r="B4124" t="str">
            <v>GEOCON SITE INVESTIGATIONS LTD</v>
          </cell>
          <cell r="C4124" t="str">
            <v>SUITE 2, MARPLE HOUSE</v>
          </cell>
          <cell r="D4124" t="str">
            <v>39 STOCKPORT ROAD</v>
          </cell>
          <cell r="E4124" t="str">
            <v>MARPLE</v>
          </cell>
          <cell r="F4124" t="str">
            <v>STOCKPORT</v>
          </cell>
          <cell r="G4124" t="str">
            <v>SK6 6BD</v>
          </cell>
        </row>
        <row r="4125">
          <cell r="A4125" t="str">
            <v>G953</v>
          </cell>
          <cell r="B4125" t="str">
            <v xml:space="preserve">GEOMAN LTD    </v>
          </cell>
          <cell r="C4125" t="str">
            <v xml:space="preserve">44-46 ELMWOOD AVENUE      </v>
          </cell>
          <cell r="D4125" t="str">
            <v/>
          </cell>
          <cell r="E4125" t="str">
            <v xml:space="preserve">BELFAST    </v>
          </cell>
          <cell r="F4125" t="str">
            <v xml:space="preserve">COUNTY ANTRIM  </v>
          </cell>
          <cell r="G4125" t="str">
            <v>BT9 6AZ</v>
          </cell>
        </row>
        <row r="4126">
          <cell r="A4126" t="str">
            <v>G954</v>
          </cell>
          <cell r="B4126" t="str">
            <v>GRAYFORD INDUSTRIAL LTD</v>
          </cell>
          <cell r="C4126" t="str">
            <v>GOODS INWARD</v>
          </cell>
          <cell r="D4126" t="str">
            <v>FELTHAM</v>
          </cell>
          <cell r="E4126" t="str">
            <v/>
          </cell>
          <cell r="F4126" t="str">
            <v>MIDDLESEX</v>
          </cell>
          <cell r="G4126" t="str">
            <v>TW13 6DS</v>
          </cell>
        </row>
        <row r="4127">
          <cell r="A4127" t="str">
            <v>G955</v>
          </cell>
          <cell r="B4127" t="str">
            <v>JONATHAN GOWING</v>
          </cell>
          <cell r="C4127" t="str">
            <v>32 WASHINGTON STREET</v>
          </cell>
          <cell r="D4127" t="str">
            <v>THE PENTAGON CENTRE</v>
          </cell>
          <cell r="E4127" t="str">
            <v>GLASGOW</v>
          </cell>
          <cell r="F4127" t="str">
            <v>LANARKSHIRE</v>
          </cell>
          <cell r="G4127" t="str">
            <v>G3 8AZ</v>
          </cell>
        </row>
        <row r="4128">
          <cell r="A4128" t="str">
            <v>G956</v>
          </cell>
          <cell r="B4128" t="str">
            <v>GLOBAL GEOTECH</v>
          </cell>
          <cell r="C4128" t="str">
            <v>UNIT 5, SPRINGWOOD BUSIN  PARK</v>
          </cell>
          <cell r="D4128" t="str">
            <v>BURRWOOD WAY</v>
          </cell>
          <cell r="E4128" t="str">
            <v>HALIFAX</v>
          </cell>
          <cell r="F4128" t="str">
            <v>YORKSHIRE</v>
          </cell>
          <cell r="G4128" t="str">
            <v>HX4 9BJ</v>
          </cell>
        </row>
        <row r="4129">
          <cell r="A4129" t="str">
            <v>G957</v>
          </cell>
          <cell r="B4129" t="str">
            <v>GETJAR LTD</v>
          </cell>
          <cell r="C4129" t="str">
            <v>KINGS CROSS T2, CANAL REACH</v>
          </cell>
          <cell r="D4129" t="str">
            <v>OFF YORK WAY DOWN HANDYSIDE ST</v>
          </cell>
          <cell r="E4129" t="str">
            <v>TO THE END</v>
          </cell>
          <cell r="F4129" t="str">
            <v>LONDON</v>
          </cell>
          <cell r="G4129" t="str">
            <v>N1C 4DB</v>
          </cell>
        </row>
        <row r="4130">
          <cell r="A4130" t="str">
            <v>G958</v>
          </cell>
          <cell r="B4130" t="str">
            <v>J N BENTLEY LTD</v>
          </cell>
          <cell r="C4130" t="str">
            <v>MURTON WTW</v>
          </cell>
          <cell r="D4130" t="str">
            <v>MURTON</v>
          </cell>
          <cell r="E4130" t="str">
            <v>BERWICK UPON TWEED</v>
          </cell>
          <cell r="F4130" t="str">
            <v>NORTHUMBERLAND</v>
          </cell>
          <cell r="G4130" t="str">
            <v>TD15 2NG</v>
          </cell>
        </row>
        <row r="4131">
          <cell r="A4131" t="str">
            <v>G998</v>
          </cell>
          <cell r="B4131" t="str">
            <v>GEOVIA LTD</v>
          </cell>
          <cell r="C4131" t="str">
            <v>BURNBANK HOUSE</v>
          </cell>
          <cell r="D4131" t="str">
            <v/>
          </cell>
          <cell r="E4131" t="str">
            <v>PENCAITLAND</v>
          </cell>
          <cell r="F4131" t="str">
            <v>EAST LOTHIAN</v>
          </cell>
          <cell r="G4131" t="str">
            <v>EH34 5HB</v>
          </cell>
        </row>
        <row r="4132">
          <cell r="A4132" t="str">
            <v>G999</v>
          </cell>
          <cell r="B4132" t="str">
            <v xml:space="preserve">GEO QUARRIES LTD    </v>
          </cell>
          <cell r="C4132" t="str">
            <v xml:space="preserve">WHALEBONE LANE       </v>
          </cell>
          <cell r="D4132" t="str">
            <v xml:space="preserve">LITTLE PONTON     </v>
          </cell>
          <cell r="E4132" t="str">
            <v xml:space="preserve">GRANTHAM      </v>
          </cell>
          <cell r="G4132" t="str">
            <v>NG31 7TU</v>
          </cell>
        </row>
        <row r="4133">
          <cell r="A4133" t="str">
            <v>H001</v>
          </cell>
          <cell r="B4133" t="str">
            <v>HENRY WILLIAMS &amp; SON (RDS) LTD</v>
          </cell>
          <cell r="C4133" t="str">
            <v>PARK ROAD</v>
          </cell>
          <cell r="D4133" t="str">
            <v>RHOSYMEDRE</v>
          </cell>
          <cell r="E4133" t="str">
            <v>WREXHAM</v>
          </cell>
          <cell r="F4133" t="str">
            <v>DENBIGHSHIRE</v>
          </cell>
          <cell r="G4133" t="str">
            <v>LL14 3AX</v>
          </cell>
        </row>
        <row r="4134">
          <cell r="A4134" t="str">
            <v>H002</v>
          </cell>
          <cell r="B4134" t="str">
            <v>BREEDON NORTHERN LTD</v>
          </cell>
          <cell r="C4134" t="str">
            <v>HIGH CRAIG HALL ROAD</v>
          </cell>
          <cell r="D4134" t="str">
            <v>PORT DUNDAS</v>
          </cell>
          <cell r="E4134" t="str">
            <v>GLASGOW</v>
          </cell>
          <cell r="F4134" t="str">
            <v>LANARKSHIRE</v>
          </cell>
          <cell r="G4134" t="str">
            <v>G4 9UD</v>
          </cell>
        </row>
        <row r="4135">
          <cell r="A4135" t="str">
            <v>H003</v>
          </cell>
          <cell r="B4135" t="str">
            <v>HITACHI CAPITAL UK (PLC)</v>
          </cell>
          <cell r="C4135" t="str">
            <v>THORPE ROAD</v>
          </cell>
          <cell r="D4135" t="str">
            <v/>
          </cell>
          <cell r="E4135" t="str">
            <v>STAINES-UPON-THAMES</v>
          </cell>
          <cell r="F4135" t="str">
            <v>MIDDLESEX</v>
          </cell>
          <cell r="G4135" t="str">
            <v>TW18 3HP</v>
          </cell>
        </row>
        <row r="4136">
          <cell r="A4136" t="str">
            <v>H004</v>
          </cell>
          <cell r="B4136" t="str">
            <v>BREEDON SOUTHERN LTD</v>
          </cell>
          <cell r="C4136" t="str">
            <v>BARNWOOD JUNCTION</v>
          </cell>
          <cell r="D4136" t="str">
            <v>HORTON ROAD</v>
          </cell>
          <cell r="E4136" t="str">
            <v>GLOUCESTER</v>
          </cell>
          <cell r="F4136" t="str">
            <v>GLOUCESTERSHIRE</v>
          </cell>
          <cell r="G4136" t="str">
            <v>GL1 3QA</v>
          </cell>
        </row>
        <row r="4137">
          <cell r="A4137" t="str">
            <v>H005</v>
          </cell>
          <cell r="B4137" t="str">
            <v>HANSON AGGREGATES LIMITED</v>
          </cell>
          <cell r="C4137" t="str">
            <v>WHATLEY QUARRY</v>
          </cell>
          <cell r="D4137" t="str">
            <v/>
          </cell>
          <cell r="E4137" t="str">
            <v>FROME</v>
          </cell>
          <cell r="F4137" t="str">
            <v>SOMERSET</v>
          </cell>
          <cell r="G4137" t="str">
            <v>BA11 3LF</v>
          </cell>
        </row>
        <row r="4138">
          <cell r="A4138" t="str">
            <v>H006</v>
          </cell>
          <cell r="B4138" t="str">
            <v>HIGHWAY SERVICES FOR DEPT</v>
          </cell>
          <cell r="C4138" t="str">
            <v>INFASTRUCTURE, ISLE OF MAN</v>
          </cell>
          <cell r="D4138" t="str">
            <v>COUNCIL, ELLERSLIE DEPOT</v>
          </cell>
          <cell r="E4138" t="str">
            <v>CROSBY</v>
          </cell>
          <cell r="F4138" t="str">
            <v>ISLE OF MAN</v>
          </cell>
          <cell r="G4138" t="str">
            <v>IM4 2HA</v>
          </cell>
        </row>
        <row r="4139">
          <cell r="A4139" t="str">
            <v>H007</v>
          </cell>
          <cell r="B4139" t="str">
            <v>HANSON</v>
          </cell>
          <cell r="C4139" t="str">
            <v>HANSON HOUSE</v>
          </cell>
          <cell r="D4139" t="str">
            <v>14 CASTLE HILL</v>
          </cell>
          <cell r="E4139" t="str">
            <v>MAIDENHEAD</v>
          </cell>
          <cell r="F4139" t="str">
            <v>BERKSHIRE</v>
          </cell>
          <cell r="G4139" t="str">
            <v>SL6 4JJ</v>
          </cell>
        </row>
        <row r="4140">
          <cell r="A4140" t="str">
            <v>H008</v>
          </cell>
          <cell r="B4140" t="str">
            <v>HANSON AGGREGATE</v>
          </cell>
          <cell r="C4140" t="str">
            <v>TYTHERINGTON QUARRY</v>
          </cell>
          <cell r="D4140" t="str">
            <v>TYTHERINGTON ROAD</v>
          </cell>
          <cell r="E4140" t="str">
            <v>TYTHERINGTON</v>
          </cell>
          <cell r="F4140" t="str">
            <v>WOTTON UNDER EDGE</v>
          </cell>
          <cell r="G4140" t="str">
            <v>GL12 8UW</v>
          </cell>
        </row>
        <row r="4141">
          <cell r="A4141" t="str">
            <v>H009</v>
          </cell>
          <cell r="B4141" t="str">
            <v>HYDROCK</v>
          </cell>
          <cell r="C4141" t="str">
            <v>C/O CREST NICHOLSON</v>
          </cell>
          <cell r="D4141" t="str">
            <v>KILNWOOD VALE</v>
          </cell>
          <cell r="E4141" t="str">
            <v>CRAWLEY ROAD, FAYGATE</v>
          </cell>
          <cell r="F4141" t="str">
            <v>WEST SUSSEX</v>
          </cell>
          <cell r="G4141" t="str">
            <v>RH12 4ST</v>
          </cell>
        </row>
        <row r="4142">
          <cell r="A4142" t="str">
            <v>H010</v>
          </cell>
          <cell r="B4142" t="str">
            <v>DJ HILL ENGINEERING SERVICES</v>
          </cell>
          <cell r="C4142" t="str">
            <v>4 CLYDESMUIR ROAD</v>
          </cell>
          <cell r="D4142" t="str">
            <v/>
          </cell>
          <cell r="E4142" t="str">
            <v>CARDIFF</v>
          </cell>
          <cell r="F4142" t="str">
            <v>GLAMORGAN</v>
          </cell>
          <cell r="G4142" t="str">
            <v>CF24 2QS</v>
          </cell>
        </row>
        <row r="4143">
          <cell r="A4143" t="str">
            <v>H011</v>
          </cell>
          <cell r="B4143" t="str">
            <v>TJ HUNT CONTRACTING</v>
          </cell>
          <cell r="C4143" t="str">
            <v>GRAVETTS LANE FARM</v>
          </cell>
          <cell r="D4143" t="str">
            <v/>
          </cell>
          <cell r="E4143" t="str">
            <v>GUILFORD</v>
          </cell>
          <cell r="F4143" t="str">
            <v>SURREY</v>
          </cell>
          <cell r="G4143" t="str">
            <v>GU3 3JR</v>
          </cell>
        </row>
        <row r="4144">
          <cell r="A4144" t="str">
            <v>H012</v>
          </cell>
          <cell r="B4144" t="str">
            <v>HANSON AGGREGATES</v>
          </cell>
          <cell r="C4144" t="str">
            <v>NATIONAL LABORATORY</v>
          </cell>
          <cell r="D4144" t="str">
            <v>THE RIDGE, CHIPPING SODBURY</v>
          </cell>
          <cell r="E4144" t="str">
            <v>BRISTOL</v>
          </cell>
          <cell r="F4144" t="str">
            <v>AVON</v>
          </cell>
          <cell r="G4144" t="str">
            <v>BS37 6AY</v>
          </cell>
        </row>
        <row r="4145">
          <cell r="A4145" t="str">
            <v>H013</v>
          </cell>
          <cell r="B4145" t="str">
            <v>HAYLEY GROUP LTD</v>
          </cell>
          <cell r="C4145" t="str">
            <v>UNITS L1 - L2</v>
          </cell>
          <cell r="D4145" t="str">
            <v>BLACKPOLE TRADING ESTATE EAST</v>
          </cell>
          <cell r="E4145" t="str">
            <v>WORCESTER</v>
          </cell>
          <cell r="F4145" t="str">
            <v>WORCESTERSHIRE</v>
          </cell>
          <cell r="G4145" t="str">
            <v>WR3 8SG</v>
          </cell>
        </row>
        <row r="4146">
          <cell r="A4146" t="str">
            <v>H014</v>
          </cell>
          <cell r="B4146" t="str">
            <v>HAMPSHIRE DEMOLITION &amp;</v>
          </cell>
          <cell r="C4146" t="str">
            <v>RECYCLING LTD</v>
          </cell>
          <cell r="D4146" t="str">
            <v>62 CYGNET COURT, TIMOTHY'S</v>
          </cell>
          <cell r="E4146" t="str">
            <v>BRIDGE RD, STRATFORD UPON AVON</v>
          </cell>
          <cell r="F4146" t="str">
            <v>WARWICKSHIRE</v>
          </cell>
          <cell r="G4146" t="str">
            <v>CV37 9NW</v>
          </cell>
        </row>
        <row r="4147">
          <cell r="A4147" t="str">
            <v>H015</v>
          </cell>
          <cell r="B4147" t="str">
            <v>ENERGY SECTION HP SERVICE</v>
          </cell>
          <cell r="C4147" t="str">
            <v>THC, ENERGY SECTION</v>
          </cell>
          <cell r="D4147" t="str">
            <v>2ND FLOOR, THE NORTH TOWER</v>
          </cell>
          <cell r="E4147" t="str">
            <v>THE CASTLE, INVERNESS</v>
          </cell>
          <cell r="F4147" t="str">
            <v/>
          </cell>
          <cell r="G4147" t="str">
            <v>IV2 3EE</v>
          </cell>
        </row>
        <row r="4148">
          <cell r="A4148" t="str">
            <v>H016</v>
          </cell>
          <cell r="B4148" t="str">
            <v>HOLLIDAY CONCRETE TESTING LTD</v>
          </cell>
          <cell r="C4148" t="str">
            <v>UNIT 11 IRON BRIDGE CLOSE</v>
          </cell>
          <cell r="D4148" t="str">
            <v>GREAT CENTRAL WAY</v>
          </cell>
          <cell r="E4148" t="str">
            <v/>
          </cell>
          <cell r="F4148" t="str">
            <v>LONDON</v>
          </cell>
          <cell r="G4148" t="str">
            <v>NW10 0UF</v>
          </cell>
        </row>
        <row r="4149">
          <cell r="A4149" t="str">
            <v>H017</v>
          </cell>
          <cell r="B4149" t="str">
            <v>MILESTONE INFRASTRUCTURE LTD</v>
          </cell>
          <cell r="C4149" t="str">
            <v>HAMPSHIRE HIGHWAYS</v>
          </cell>
          <cell r="D4149" t="str">
            <v>TRAFALGAR HOUSE NORTH</v>
          </cell>
          <cell r="E4149" t="str">
            <v>TRAFALGAR ST, WINCHESTER</v>
          </cell>
          <cell r="F4149" t="str">
            <v>HAMPSHIRE</v>
          </cell>
          <cell r="G4149" t="str">
            <v>SO23 9DH</v>
          </cell>
        </row>
        <row r="4150">
          <cell r="A4150" t="str">
            <v>H018</v>
          </cell>
          <cell r="B4150" t="str">
            <v>HARRINGTONS BUILDERS PLC</v>
          </cell>
          <cell r="C4150" t="str">
            <v>HARRINGTON HOUSE</v>
          </cell>
          <cell r="D4150" t="str">
            <v>EXHIBITION GROUNDS, FOURTH WAY</v>
          </cell>
          <cell r="E4150" t="str">
            <v>WEMBLEY</v>
          </cell>
          <cell r="F4150" t="str">
            <v>MIDDLESEX</v>
          </cell>
          <cell r="G4150" t="str">
            <v>HA9 0LH</v>
          </cell>
        </row>
        <row r="4151">
          <cell r="A4151" t="str">
            <v>H019</v>
          </cell>
          <cell r="B4151" t="str">
            <v>HANSON CONCRETE</v>
          </cell>
          <cell r="C4151" t="str">
            <v>THE RIDGE</v>
          </cell>
          <cell r="D4151" t="str">
            <v>CHIPPING SODBURY</v>
          </cell>
          <cell r="E4151" t="str">
            <v>BRISTOL</v>
          </cell>
          <cell r="F4151" t="str">
            <v/>
          </cell>
          <cell r="G4151" t="str">
            <v>BS37 6AY</v>
          </cell>
        </row>
        <row r="4152">
          <cell r="A4152" t="str">
            <v>H020</v>
          </cell>
          <cell r="B4152" t="str">
            <v>HANSON AGGREGATES</v>
          </cell>
          <cell r="C4152" t="str">
            <v>CHIPPING SODBURY</v>
          </cell>
          <cell r="D4152" t="str">
            <v/>
          </cell>
          <cell r="E4152" t="str">
            <v>BRISTOL</v>
          </cell>
          <cell r="F4152" t="str">
            <v/>
          </cell>
          <cell r="G4152" t="str">
            <v>BS37 6AY</v>
          </cell>
        </row>
        <row r="4153">
          <cell r="A4153" t="str">
            <v>H021</v>
          </cell>
          <cell r="B4153" t="str">
            <v>HAWTHORN RESEARCH &amp; DEVELOPEME</v>
          </cell>
          <cell r="C4153" t="str">
            <v>THE COURTYARD</v>
          </cell>
          <cell r="D4153" t="str">
            <v>GLEBE FARM</v>
          </cell>
          <cell r="E4153" t="str">
            <v>GREAT YARMOUTH</v>
          </cell>
          <cell r="F4153" t="str">
            <v/>
          </cell>
          <cell r="G4153" t="str">
            <v>NR29 3BP</v>
          </cell>
        </row>
        <row r="4154">
          <cell r="A4154" t="str">
            <v>H022</v>
          </cell>
          <cell r="B4154" t="str">
            <v>HAMPSHIRE COUNTY COUNCIL</v>
          </cell>
          <cell r="C4154" t="str">
            <v>C/O BAM NUTTALL</v>
          </cell>
          <cell r="D4154" t="str">
            <v>217 TITCHFIELD ROAD</v>
          </cell>
          <cell r="E4154" t="str">
            <v>FAREHAM</v>
          </cell>
          <cell r="F4154" t="str">
            <v>HAMPSHIRE</v>
          </cell>
          <cell r="G4154" t="str">
            <v>PO14 3EW</v>
          </cell>
        </row>
        <row r="4155">
          <cell r="A4155" t="str">
            <v>H023</v>
          </cell>
          <cell r="B4155" t="str">
            <v>JAMES HUTTON LIMITED</v>
          </cell>
          <cell r="C4155" t="str">
            <v>CRAIGBUCKLER</v>
          </cell>
          <cell r="D4155" t="str">
            <v/>
          </cell>
          <cell r="E4155" t="str">
            <v>ABERDEEN</v>
          </cell>
          <cell r="F4155" t="str">
            <v>ABERDEENSHIRE</v>
          </cell>
          <cell r="G4155" t="str">
            <v>AB15 8QH</v>
          </cell>
        </row>
        <row r="4156">
          <cell r="A4156" t="str">
            <v>H024</v>
          </cell>
          <cell r="B4156" t="str">
            <v>BREEDON CEMENT</v>
          </cell>
          <cell r="C4156" t="str">
            <v>HOPE WORKS</v>
          </cell>
          <cell r="D4156" t="str">
            <v>HOPE VALLEY</v>
          </cell>
          <cell r="E4156" t="str">
            <v/>
          </cell>
          <cell r="F4156" t="str">
            <v>DERBYSHIRE</v>
          </cell>
          <cell r="G4156" t="str">
            <v>S33 6RP</v>
          </cell>
        </row>
        <row r="4157">
          <cell r="A4157" t="str">
            <v>H025</v>
          </cell>
          <cell r="B4157" t="str">
            <v>HARBRO</v>
          </cell>
          <cell r="C4157" t="str">
            <v>MARKETHILL</v>
          </cell>
          <cell r="D4157" t="str">
            <v/>
          </cell>
          <cell r="E4157" t="str">
            <v>TURRIFF</v>
          </cell>
          <cell r="F4157" t="str">
            <v>ABERDEENSHIRE</v>
          </cell>
          <cell r="G4157" t="str">
            <v>AB53 4PA</v>
          </cell>
        </row>
        <row r="4158">
          <cell r="A4158" t="str">
            <v>H026</v>
          </cell>
          <cell r="B4158" t="str">
            <v>HANSON CONCRETE WEEFORD</v>
          </cell>
          <cell r="C4158" t="str">
            <v>MONEYMORE LANE</v>
          </cell>
          <cell r="D4158" t="str">
            <v>CANWELL SUTTON COLDFIELD</v>
          </cell>
          <cell r="E4158" t="str">
            <v/>
          </cell>
          <cell r="F4158" t="str">
            <v>WEST MIDLANDS</v>
          </cell>
          <cell r="G4158" t="str">
            <v>B75 5SX</v>
          </cell>
        </row>
        <row r="4159">
          <cell r="A4159" t="str">
            <v>H027</v>
          </cell>
          <cell r="B4159" t="str">
            <v>HIGHCLARE SCHOOL</v>
          </cell>
          <cell r="C4159" t="str">
            <v>10 SUTTON ROAD</v>
          </cell>
          <cell r="D4159" t="str">
            <v/>
          </cell>
          <cell r="E4159" t="str">
            <v>ERDINGTON</v>
          </cell>
          <cell r="F4159" t="str">
            <v>WEST MIDLANDS</v>
          </cell>
          <cell r="G4159" t="str">
            <v>B23 6QL</v>
          </cell>
        </row>
        <row r="4160">
          <cell r="A4160" t="str">
            <v>H028</v>
          </cell>
          <cell r="B4160" t="str">
            <v>JAMES HAM</v>
          </cell>
          <cell r="C4160" t="str">
            <v>41 LELEBRICK ROAD</v>
          </cell>
          <cell r="D4160" t="str">
            <v/>
          </cell>
          <cell r="E4160" t="str">
            <v>PLYMOUTH</v>
          </cell>
          <cell r="F4160" t="str">
            <v>DEVON</v>
          </cell>
          <cell r="G4160" t="str">
            <v>PL9 9RW</v>
          </cell>
        </row>
        <row r="4161">
          <cell r="A4161" t="str">
            <v>H029</v>
          </cell>
          <cell r="B4161" t="str">
            <v>HMRC</v>
          </cell>
          <cell r="C4161" t="str">
            <v>10-14 HAWBANK ROAD</v>
          </cell>
          <cell r="D4161" t="str">
            <v/>
          </cell>
          <cell r="E4161" t="str">
            <v>EAST KILBRIDE</v>
          </cell>
          <cell r="F4161" t="str">
            <v>GLASGOW</v>
          </cell>
          <cell r="G4161" t="str">
            <v>G74 5HA</v>
          </cell>
        </row>
        <row r="4162">
          <cell r="A4162" t="str">
            <v>H030</v>
          </cell>
          <cell r="B4162" t="str">
            <v>HTC FASTENINGS LTD</v>
          </cell>
          <cell r="C4162" t="str">
            <v>BALTIC PLACE</v>
          </cell>
          <cell r="D4162" t="str">
            <v>NORFOLK STREET</v>
          </cell>
          <cell r="E4162" t="str">
            <v>LIVERPOOL</v>
          </cell>
          <cell r="F4162" t="str">
            <v>MERSEYSIDE</v>
          </cell>
          <cell r="G4162" t="str">
            <v>L1 0BL</v>
          </cell>
        </row>
        <row r="4163">
          <cell r="A4163" t="str">
            <v>H031</v>
          </cell>
          <cell r="B4163" t="str">
            <v>HA CONSULTING ENGINEERS LTD</v>
          </cell>
          <cell r="C4163" t="str">
            <v>91 SCHOOL ROAD</v>
          </cell>
          <cell r="D4163" t="str">
            <v/>
          </cell>
          <cell r="E4163" t="str">
            <v>NORWICH</v>
          </cell>
          <cell r="F4163" t="str">
            <v>NORFOLK</v>
          </cell>
          <cell r="G4163" t="str">
            <v>NR8 6EN</v>
          </cell>
        </row>
        <row r="4164">
          <cell r="A4164" t="str">
            <v>H032</v>
          </cell>
          <cell r="B4164" t="str">
            <v>HERTS</v>
          </cell>
          <cell r="C4164" t="str">
            <v>70 -78 OXFORD NEWMAN ST</v>
          </cell>
          <cell r="D4164" t="str">
            <v/>
          </cell>
          <cell r="E4164" t="str">
            <v/>
          </cell>
          <cell r="F4164" t="str">
            <v>LONDON</v>
          </cell>
          <cell r="G4164" t="str">
            <v>W1D 1BS</v>
          </cell>
        </row>
        <row r="4165">
          <cell r="A4165" t="str">
            <v>H033</v>
          </cell>
          <cell r="B4165" t="str">
            <v>WORLD CARGO LOGISTICS</v>
          </cell>
          <cell r="C4165" t="str">
            <v>UNIT 5 BETA WAY</v>
          </cell>
          <cell r="D4165" t="str">
            <v/>
          </cell>
          <cell r="E4165" t="str">
            <v>EGHAM</v>
          </cell>
          <cell r="F4165" t="str">
            <v>SURREY</v>
          </cell>
          <cell r="G4165" t="str">
            <v>TW20 8RE</v>
          </cell>
        </row>
        <row r="4166">
          <cell r="A4166" t="str">
            <v>H034</v>
          </cell>
          <cell r="B4166" t="str">
            <v>HULL &amp; YORKSHIRE LTD</v>
          </cell>
          <cell r="C4166" t="str">
            <v>UNIT 1, SWAN STREET UNIT</v>
          </cell>
          <cell r="D4166" t="str">
            <v>FACTORY EST, SWANN STREET</v>
          </cell>
          <cell r="E4166" t="str">
            <v>HULL</v>
          </cell>
          <cell r="F4166" t="str">
            <v>YORKSHIRE</v>
          </cell>
          <cell r="G4166" t="str">
            <v>HU2 0PH</v>
          </cell>
        </row>
        <row r="4167">
          <cell r="A4167" t="str">
            <v>H035</v>
          </cell>
          <cell r="B4167" t="str">
            <v>HANSON AGGREGATES</v>
          </cell>
          <cell r="C4167" t="str">
            <v>BRIAN GROVENER</v>
          </cell>
          <cell r="D4167" t="str">
            <v>APPLEFORD SIDINGS</v>
          </cell>
          <cell r="E4167" t="str">
            <v>DIDCOT</v>
          </cell>
          <cell r="F4167" t="str">
            <v>OXFORDSHIRE</v>
          </cell>
          <cell r="G4167" t="str">
            <v>OX14 4PW</v>
          </cell>
        </row>
        <row r="4168">
          <cell r="A4168" t="str">
            <v>H036</v>
          </cell>
          <cell r="B4168" t="str">
            <v>HEATHROW PLANT (UK) LTD</v>
          </cell>
          <cell r="C4168" t="str">
            <v>ROYAL ARSENAL RIVERSIDE</v>
          </cell>
          <cell r="D4168" t="str">
            <v>C/O BERKELEY BELL WATER GATE</v>
          </cell>
          <cell r="E4168" t="str">
            <v>WOOLWICH</v>
          </cell>
          <cell r="F4168" t="str">
            <v>LONDON</v>
          </cell>
          <cell r="G4168" t="str">
            <v>SE18 6DL</v>
          </cell>
        </row>
        <row r="4169">
          <cell r="A4169" t="str">
            <v>H037</v>
          </cell>
          <cell r="B4169" t="str">
            <v>A HAK PIPELINES &amp; FACILITIES</v>
          </cell>
          <cell r="C4169" t="str">
            <v>BROOKES MILL</v>
          </cell>
          <cell r="D4169" t="str">
            <v>ARMITAGE BRIDGE</v>
          </cell>
          <cell r="E4169" t="str">
            <v>HUDDERSFIELD</v>
          </cell>
          <cell r="F4169" t="str">
            <v>WEST YORKSHIRE</v>
          </cell>
          <cell r="G4169" t="str">
            <v>HD4 7NR</v>
          </cell>
        </row>
        <row r="4170">
          <cell r="A4170" t="str">
            <v>H038</v>
          </cell>
          <cell r="B4170" t="str">
            <v>HEATHCOTE AND ASSOCIATES LTD</v>
          </cell>
          <cell r="C4170" t="str">
            <v>105 ASHBY ROAD</v>
          </cell>
          <cell r="D4170" t="str">
            <v/>
          </cell>
          <cell r="E4170" t="str">
            <v>LOUGHBOROUGH</v>
          </cell>
          <cell r="F4170" t="str">
            <v>LEICESTERSHIRE</v>
          </cell>
          <cell r="G4170" t="str">
            <v>LE11 3AB</v>
          </cell>
        </row>
        <row r="4171">
          <cell r="A4171" t="str">
            <v>H039</v>
          </cell>
          <cell r="B4171" t="str">
            <v>HYDROCK</v>
          </cell>
          <cell r="C4171" t="str">
            <v>ANDREW JAMES</v>
          </cell>
          <cell r="D4171" t="str">
            <v>121 WOODMILL LANE</v>
          </cell>
          <cell r="E4171" t="str">
            <v>SOUTHAMPTON</v>
          </cell>
          <cell r="F4171" t="str">
            <v/>
          </cell>
          <cell r="G4171" t="str">
            <v>SO18 2PE</v>
          </cell>
        </row>
        <row r="4172">
          <cell r="A4172" t="str">
            <v>H040</v>
          </cell>
          <cell r="B4172" t="str">
            <v>HOLEQUEST LTD</v>
          </cell>
          <cell r="C4172" t="str">
            <v>WINSTON ROAD</v>
          </cell>
          <cell r="D4172" t="str">
            <v/>
          </cell>
          <cell r="E4172" t="str">
            <v>GALASHIELS</v>
          </cell>
          <cell r="F4172" t="str">
            <v>SELKIRKSHIRE</v>
          </cell>
          <cell r="G4172" t="str">
            <v>TD1 2DA</v>
          </cell>
        </row>
        <row r="4173">
          <cell r="A4173" t="str">
            <v>H041</v>
          </cell>
          <cell r="B4173" t="str">
            <v>CRAIG RODGER</v>
          </cell>
          <cell r="C4173" t="str">
            <v>10 GORSE LANE</v>
          </cell>
          <cell r="D4173" t="str">
            <v/>
          </cell>
          <cell r="E4173" t="str">
            <v>GALASHIELS</v>
          </cell>
          <cell r="F4173" t="str">
            <v>SELKIRKSHIRE</v>
          </cell>
          <cell r="G4173" t="str">
            <v>TD1 2LY</v>
          </cell>
        </row>
        <row r="4174">
          <cell r="A4174" t="str">
            <v>H042</v>
          </cell>
          <cell r="B4174" t="str">
            <v>H J HEINZ FOODS UK LTD</v>
          </cell>
          <cell r="C4174" t="str">
            <v>THE SHARD</v>
          </cell>
          <cell r="D4174" t="str">
            <v>32 LONDON BRIDGE STREET</v>
          </cell>
          <cell r="E4174" t="str">
            <v/>
          </cell>
          <cell r="F4174" t="str">
            <v>LONDON</v>
          </cell>
          <cell r="G4174" t="str">
            <v>SE1 9SG</v>
          </cell>
        </row>
        <row r="4175">
          <cell r="A4175" t="str">
            <v>H043</v>
          </cell>
          <cell r="B4175" t="str">
            <v>HALLAM POWER LTD</v>
          </cell>
          <cell r="C4175" t="str">
            <v>15 BEELEY ROAD</v>
          </cell>
          <cell r="D4175" t="str">
            <v/>
          </cell>
          <cell r="E4175" t="str">
            <v>SHEFFIELD</v>
          </cell>
          <cell r="F4175" t="str">
            <v>YORKSHIRE</v>
          </cell>
          <cell r="G4175" t="str">
            <v>S6 1NH</v>
          </cell>
        </row>
        <row r="4176">
          <cell r="A4176" t="str">
            <v>H044</v>
          </cell>
          <cell r="B4176" t="str">
            <v>JOHN F HUNT REMEDIATION LTD</v>
          </cell>
          <cell r="C4176" t="str">
            <v>RUGELY POWER STATION</v>
          </cell>
          <cell r="D4176" t="str">
            <v>24 ASI</v>
          </cell>
          <cell r="E4176" t="str">
            <v>RUGELY</v>
          </cell>
          <cell r="F4176" t="str">
            <v>STAFFORDSHIRE</v>
          </cell>
          <cell r="G4176" t="str">
            <v>WS15 1NZ</v>
          </cell>
        </row>
        <row r="4177">
          <cell r="A4177" t="str">
            <v>H045</v>
          </cell>
          <cell r="B4177" t="str">
            <v>FORTERRA BUILDING PRODUCTS</v>
          </cell>
          <cell r="C4177" t="str">
            <v>SUTTON COURTNEY LANE</v>
          </cell>
          <cell r="D4177" t="str">
            <v/>
          </cell>
          <cell r="E4177" t="str">
            <v>MILTON</v>
          </cell>
          <cell r="F4177" t="str">
            <v>OXFORDSHIRE</v>
          </cell>
          <cell r="G4177" t="str">
            <v>OX14 4TE</v>
          </cell>
        </row>
        <row r="4178">
          <cell r="A4178" t="str">
            <v>H046</v>
          </cell>
          <cell r="B4178" t="str">
            <v>HANSON AGGREGATES</v>
          </cell>
          <cell r="C4178" t="str">
            <v>WAREHAM LABORATORY</v>
          </cell>
          <cell r="D4178" t="str">
            <v>GALLOWS HILL</v>
          </cell>
          <cell r="E4178" t="str">
            <v>PUDDLETOWN ROAD, WAREHAM</v>
          </cell>
          <cell r="F4178" t="str">
            <v>DORSET</v>
          </cell>
          <cell r="G4178" t="str">
            <v/>
          </cell>
        </row>
        <row r="4179">
          <cell r="A4179" t="str">
            <v>H047</v>
          </cell>
          <cell r="B4179" t="str">
            <v>HEATHROW PLANT UK LTD</v>
          </cell>
          <cell r="C4179" t="str">
            <v>CLAPHAM PARK ESTATE (01001)</v>
          </cell>
          <cell r="D4179" t="str">
            <v>C/O HIGGINS, HELBY ROAD</v>
          </cell>
          <cell r="E4179" t="str">
            <v>CLAPHAM PARK</v>
          </cell>
          <cell r="F4179" t="str">
            <v>LONDON</v>
          </cell>
          <cell r="G4179" t="str">
            <v>SW4 8BU</v>
          </cell>
        </row>
        <row r="4180">
          <cell r="A4180" t="str">
            <v>H048</v>
          </cell>
          <cell r="B4180" t="str">
            <v>HEATHROW PLANT UK LTD</v>
          </cell>
          <cell r="C4180" t="str">
            <v>UNIT 2</v>
          </cell>
          <cell r="D4180" t="str">
            <v>29 FORTHWAY</v>
          </cell>
          <cell r="E4180" t="str">
            <v>WEMBLEY</v>
          </cell>
          <cell r="F4180" t="str">
            <v>MIDDLESEX</v>
          </cell>
          <cell r="G4180" t="str">
            <v>HA9 0LA</v>
          </cell>
        </row>
        <row r="4181">
          <cell r="A4181" t="str">
            <v>H049</v>
          </cell>
          <cell r="B4181" t="str">
            <v xml:space="preserve">HANSON AGGREGATES T/A     </v>
          </cell>
          <cell r="C4181" t="str">
            <v xml:space="preserve">HEIDELBERG MATERIALS UK       </v>
          </cell>
          <cell r="D4181" t="str">
            <v xml:space="preserve">PROD. DEV. LAB., THE RIDGE,   </v>
          </cell>
          <cell r="E4181" t="str">
            <v xml:space="preserve">CHIPPING SODBURY, BRISTOL     </v>
          </cell>
          <cell r="F4181" t="str">
            <v>GLOUCESTERSHIRE</v>
          </cell>
          <cell r="G4181" t="str">
            <v>BS37 6AY</v>
          </cell>
        </row>
        <row r="4182">
          <cell r="A4182" t="str">
            <v>H050</v>
          </cell>
          <cell r="B4182" t="str">
            <v>HEATH AND HARDIE GEOSCIENCES</v>
          </cell>
          <cell r="C4182" t="str">
            <v>4 LAMMERTON TERRACE</v>
          </cell>
          <cell r="D4182" t="str">
            <v/>
          </cell>
          <cell r="E4182" t="str">
            <v>DUNDEE</v>
          </cell>
          <cell r="F4182" t="str">
            <v>ANGUS</v>
          </cell>
          <cell r="G4182" t="str">
            <v>DD4 7BW</v>
          </cell>
        </row>
        <row r="4183">
          <cell r="A4183" t="str">
            <v>H051</v>
          </cell>
          <cell r="B4183" t="str">
            <v>FORTERRA BUILDING PRODUCTS LTD</v>
          </cell>
          <cell r="C4183" t="str">
            <v>BIRCHWOOD WAY ******USE B112</v>
          </cell>
          <cell r="D4183" t="str">
            <v>COTES PARK IND EST</v>
          </cell>
          <cell r="E4183" t="str">
            <v>ALFRETON</v>
          </cell>
          <cell r="F4183" t="str">
            <v>DERBYSHIRE</v>
          </cell>
          <cell r="G4183" t="str">
            <v>DE55 4QQ</v>
          </cell>
        </row>
        <row r="4184">
          <cell r="A4184" t="str">
            <v>H052</v>
          </cell>
          <cell r="B4184" t="str">
            <v>HANSON AGGREGATES</v>
          </cell>
          <cell r="C4184" t="str">
            <v>CLEE HILL QUARYY</v>
          </cell>
          <cell r="D4184" t="str">
            <v>CLEE HILL</v>
          </cell>
          <cell r="E4184" t="str">
            <v>NR LUDLOW</v>
          </cell>
          <cell r="F4184" t="str">
            <v>SHROPSHIRE</v>
          </cell>
          <cell r="G4184" t="str">
            <v>SY8 3QA</v>
          </cell>
        </row>
        <row r="4185">
          <cell r="A4185" t="str">
            <v>H053</v>
          </cell>
          <cell r="B4185" t="str">
            <v>HANMAR SITE INVESTIGATIONS</v>
          </cell>
          <cell r="C4185" t="str">
            <v>SERVICES, UNIT 57 LEDCON IND</v>
          </cell>
          <cell r="D4185" t="str">
            <v>ESTATE, BANK ROAD</v>
          </cell>
          <cell r="E4185" t="str">
            <v>LARNE</v>
          </cell>
          <cell r="F4185" t="str">
            <v>CO. ANTRIM</v>
          </cell>
          <cell r="G4185" t="str">
            <v>BT40 3AW</v>
          </cell>
        </row>
        <row r="4186">
          <cell r="A4186" t="str">
            <v>H054</v>
          </cell>
          <cell r="B4186" t="str">
            <v>HANSON CONCRETE</v>
          </cell>
          <cell r="C4186" t="str">
            <v>THAMES TIDEWAY</v>
          </cell>
          <cell r="D4186" t="str">
            <v>80 KIRTLING STREET</v>
          </cell>
          <cell r="E4186" t="str">
            <v>NINE ELMS</v>
          </cell>
          <cell r="F4186" t="str">
            <v>LONDON</v>
          </cell>
          <cell r="G4186" t="str">
            <v>SW8 5BP</v>
          </cell>
        </row>
        <row r="4187">
          <cell r="A4187" t="str">
            <v>H055</v>
          </cell>
          <cell r="B4187" t="str">
            <v>H &amp; B SPECIALIST SUPPLIES LTD</v>
          </cell>
          <cell r="C4187" t="str">
            <v>UNIT 1, RIVER SIDINGS IND EST</v>
          </cell>
          <cell r="D4187" t="str">
            <v>ARCHER WAY</v>
          </cell>
          <cell r="E4187" t="str">
            <v>NARBOROUGH</v>
          </cell>
          <cell r="F4187" t="str">
            <v>LEICESTER</v>
          </cell>
          <cell r="G4187" t="str">
            <v>LE19 2AP</v>
          </cell>
        </row>
        <row r="4188">
          <cell r="A4188" t="str">
            <v>H056</v>
          </cell>
          <cell r="B4188" t="str">
            <v>THE HERITAGE WINDOW CO.</v>
          </cell>
          <cell r="C4188" t="str">
            <v>UNIT 23 BELLINGHAM TRAD EST.</v>
          </cell>
          <cell r="D4188" t="str">
            <v>FRANTHORNE WAY</v>
          </cell>
          <cell r="E4188" t="str">
            <v>CATFORD</v>
          </cell>
          <cell r="F4188" t="str">
            <v>LONDON</v>
          </cell>
          <cell r="G4188" t="str">
            <v>SE6 3BX</v>
          </cell>
        </row>
        <row r="4189">
          <cell r="A4189" t="str">
            <v>H057</v>
          </cell>
          <cell r="B4189" t="str">
            <v>P &amp; E HARRINGTON PLANT HIRE</v>
          </cell>
          <cell r="C4189" t="str">
            <v>HARRINGTON HOUSE</v>
          </cell>
          <cell r="D4189" t="str">
            <v>UNIT 7 DEAN WAY</v>
          </cell>
          <cell r="E4189" t="str">
            <v>GREAT WESTERN INDUSTRIAL PARK</v>
          </cell>
          <cell r="F4189" t="str">
            <v>SOUTHALL, MIDDLESEX</v>
          </cell>
          <cell r="G4189" t="str">
            <v>UB2 4SB</v>
          </cell>
        </row>
        <row r="4190">
          <cell r="A4190" t="str">
            <v>H058</v>
          </cell>
          <cell r="B4190" t="str">
            <v>HANSON AGGREGATE UK</v>
          </cell>
          <cell r="C4190" t="str">
            <v>MASTERS QUARRY</v>
          </cell>
          <cell r="D4190" t="str">
            <v>PUDDLETOWN ROAD</v>
          </cell>
          <cell r="E4190" t="str">
            <v>WAREHAM</v>
          </cell>
          <cell r="F4190" t="str">
            <v>DORSET</v>
          </cell>
          <cell r="G4190" t="str">
            <v>BH20 7PJ</v>
          </cell>
        </row>
        <row r="4191">
          <cell r="A4191" t="str">
            <v>H059</v>
          </cell>
          <cell r="B4191" t="str">
            <v>H &amp; ASKHAM LTD</v>
          </cell>
          <cell r="C4191" t="str">
            <v>UNIT 15, HORIZON BUS. CENTRE</v>
          </cell>
          <cell r="D4191" t="str">
            <v>ALDER CLOSE</v>
          </cell>
          <cell r="E4191" t="str">
            <v>VERIDION PARK</v>
          </cell>
          <cell r="F4191" t="str">
            <v>ERITH</v>
          </cell>
          <cell r="G4191" t="str">
            <v>DA18 4AJ</v>
          </cell>
        </row>
        <row r="4192">
          <cell r="A4192" t="str">
            <v>H060</v>
          </cell>
          <cell r="B4192" t="str">
            <v>HUNT THERMAL TECHNOLOGIES</v>
          </cell>
          <cell r="C4192" t="str">
            <v>ASTLEY STREET</v>
          </cell>
          <cell r="D4192" t="str">
            <v>DUKINFIELD</v>
          </cell>
          <cell r="E4192" t="str">
            <v>MANCHESTER</v>
          </cell>
          <cell r="F4192" t="str">
            <v>LANCASHIRE</v>
          </cell>
          <cell r="G4192" t="str">
            <v>SK16 4QT</v>
          </cell>
        </row>
        <row r="4193">
          <cell r="A4193" t="str">
            <v>H061</v>
          </cell>
          <cell r="B4193" t="str">
            <v>HADDONSTONE LIMITED</v>
          </cell>
          <cell r="C4193" t="str">
            <v>THE FORGE HOUSE</v>
          </cell>
          <cell r="D4193" t="str">
            <v>CHURCH LANE, EAST HADDON</v>
          </cell>
          <cell r="E4193" t="str">
            <v>NORTHAMPTON</v>
          </cell>
          <cell r="F4193" t="str">
            <v>NORTHAMPTONSHIRE</v>
          </cell>
          <cell r="G4193" t="str">
            <v>NN6 8DB</v>
          </cell>
        </row>
        <row r="4194">
          <cell r="A4194" t="str">
            <v>H062</v>
          </cell>
          <cell r="B4194" t="str">
            <v>HANSON AGGREGATE</v>
          </cell>
          <cell r="C4194" t="str">
            <v>COLLEGE ROAD</v>
          </cell>
          <cell r="D4194" t="str">
            <v>ARDINGLY</v>
          </cell>
          <cell r="E4194" t="str">
            <v>HAYWARDS HEATH</v>
          </cell>
          <cell r="F4194" t="str">
            <v>WEST SUSSEX</v>
          </cell>
          <cell r="G4194" t="str">
            <v>RH17 6SH</v>
          </cell>
        </row>
        <row r="4195">
          <cell r="A4195" t="str">
            <v>H063</v>
          </cell>
          <cell r="B4195" t="str">
            <v>HTC FASTENINGS LTD</v>
          </cell>
          <cell r="C4195" t="str">
            <v>C/O MACE</v>
          </cell>
          <cell r="D4195" t="str">
            <v>40 LEADENHALL STREET</v>
          </cell>
          <cell r="E4195" t="str">
            <v/>
          </cell>
          <cell r="F4195" t="str">
            <v>LONDON</v>
          </cell>
          <cell r="G4195" t="str">
            <v>EC3M 2RY</v>
          </cell>
        </row>
        <row r="4196">
          <cell r="A4196" t="str">
            <v>H064</v>
          </cell>
          <cell r="B4196" t="str">
            <v>HANSON AGGREGATES</v>
          </cell>
          <cell r="C4196" t="str">
            <v>NEEDINGWORTH QUARRY</v>
          </cell>
          <cell r="D4196" t="str">
            <v>NEEDINGWORTH ROAD</v>
          </cell>
          <cell r="E4196" t="str">
            <v>BLUNTISHAM, HUNTINGDON</v>
          </cell>
          <cell r="F4196" t="str">
            <v>CAMBRIDGESHIRE</v>
          </cell>
          <cell r="G4196" t="str">
            <v>PE28 3RJ</v>
          </cell>
        </row>
        <row r="4197">
          <cell r="A4197" t="str">
            <v>H064A</v>
          </cell>
          <cell r="B4197" t="str">
            <v>EHM LTD</v>
          </cell>
          <cell r="C4197" t="str">
            <v>UNIT 9 &amp; 10 GREENLEA PARK IND</v>
          </cell>
          <cell r="D4197" t="str">
            <v>PRINCE GEORGE'S RD</v>
          </cell>
          <cell r="E4197" t="str">
            <v/>
          </cell>
          <cell r="F4197" t="str">
            <v>LONDON</v>
          </cell>
          <cell r="G4197" t="str">
            <v>SW19 2JD</v>
          </cell>
        </row>
        <row r="4198">
          <cell r="A4198" t="str">
            <v>H065</v>
          </cell>
          <cell r="B4198" t="str">
            <v>HANSON AGGREGATES</v>
          </cell>
          <cell r="C4198" t="str">
            <v>EARLS BARTON QUARRY</v>
          </cell>
          <cell r="D4198" t="str">
            <v>EARLS BARTON</v>
          </cell>
          <cell r="E4198" t="str">
            <v>GRENDON ROAD</v>
          </cell>
          <cell r="F4198" t="str">
            <v>NORTHAMPTONSHIRE</v>
          </cell>
          <cell r="G4198" t="str">
            <v>NN6 0PE</v>
          </cell>
        </row>
        <row r="4199">
          <cell r="A4199" t="str">
            <v>H066</v>
          </cell>
          <cell r="B4199" t="str">
            <v>HANSON AGGREGATES</v>
          </cell>
          <cell r="C4199" t="str">
            <v>DAGENHAM ASHPALT</v>
          </cell>
          <cell r="D4199" t="str">
            <v>DAGENHAM WHARF</v>
          </cell>
          <cell r="E4199" t="str">
            <v>DAGENHAM</v>
          </cell>
          <cell r="F4199" t="str">
            <v>ESSEX</v>
          </cell>
          <cell r="G4199" t="str">
            <v>RM9 6QD</v>
          </cell>
        </row>
        <row r="4200">
          <cell r="A4200" t="str">
            <v>H067</v>
          </cell>
          <cell r="B4200" t="str">
            <v>HTC FASTENINGS LTD</v>
          </cell>
          <cell r="C4200" t="str">
            <v>30 GROSVENOR SQUARE</v>
          </cell>
          <cell r="D4200" t="str">
            <v>UPPER BROOK STREET</v>
          </cell>
          <cell r="E4200" t="str">
            <v>WESTMININSTER</v>
          </cell>
          <cell r="F4200" t="str">
            <v>LONDON</v>
          </cell>
          <cell r="G4200" t="str">
            <v>W1K 6AH</v>
          </cell>
        </row>
        <row r="4201">
          <cell r="A4201" t="str">
            <v>H068</v>
          </cell>
          <cell r="B4201" t="str">
            <v>ESS MIDDLESBROUGH</v>
          </cell>
          <cell r="C4201" t="str">
            <v>11 MICKLETON ROAD</v>
          </cell>
          <cell r="D4201" t="str">
            <v>RIVERSIDE PARK INDUSTRIAL ESTE</v>
          </cell>
          <cell r="E4201" t="str">
            <v>MIDDLESBROUGH</v>
          </cell>
          <cell r="F4201" t="str">
            <v>YORKSHIRE</v>
          </cell>
          <cell r="G4201" t="str">
            <v>TS2 1RQ</v>
          </cell>
        </row>
        <row r="4202">
          <cell r="A4202" t="str">
            <v>H069</v>
          </cell>
          <cell r="B4202" t="str">
            <v xml:space="preserve">HEIDELBERG MATERIALS UK       </v>
          </cell>
          <cell r="C4202" t="str">
            <v>HINGSTON DOWN QUARRY</v>
          </cell>
          <cell r="D4202" t="str">
            <v/>
          </cell>
          <cell r="E4202" t="str">
            <v>GUNNISLAKE</v>
          </cell>
          <cell r="F4202" t="str">
            <v>CORNWALL</v>
          </cell>
          <cell r="G4202" t="str">
            <v>PL18 9AU</v>
          </cell>
        </row>
        <row r="4203">
          <cell r="A4203" t="str">
            <v>H070</v>
          </cell>
          <cell r="B4203" t="str">
            <v>HANSON AGGREGATES</v>
          </cell>
          <cell r="C4203" t="str">
            <v>LABORATORY DEPT</v>
          </cell>
          <cell r="D4203" t="str">
            <v>REIGATE HEATH</v>
          </cell>
          <cell r="E4203" t="str">
            <v>REIGATE</v>
          </cell>
          <cell r="F4203" t="str">
            <v>SURREY</v>
          </cell>
          <cell r="G4203" t="str">
            <v>RH2 9RG</v>
          </cell>
        </row>
        <row r="4204">
          <cell r="A4204" t="str">
            <v>H071</v>
          </cell>
          <cell r="B4204" t="str">
            <v>JOHN F HUNT LTD</v>
          </cell>
          <cell r="C4204" t="str">
            <v>74-77  WELBECK STREET</v>
          </cell>
          <cell r="D4204" t="str">
            <v/>
          </cell>
          <cell r="E4204" t="str">
            <v/>
          </cell>
          <cell r="F4204" t="str">
            <v>LONDON</v>
          </cell>
          <cell r="G4204" t="str">
            <v>W1G 0BB</v>
          </cell>
        </row>
        <row r="4205">
          <cell r="A4205" t="str">
            <v>H072</v>
          </cell>
          <cell r="B4205" t="str">
            <v>HEDDLE CONSTRUCTION</v>
          </cell>
          <cell r="C4205" t="str">
            <v>GRAINSHORE ROAD</v>
          </cell>
          <cell r="D4205" t="str">
            <v>HATSTON IND. ESTATE</v>
          </cell>
          <cell r="E4205" t="str">
            <v>KIRKWALL</v>
          </cell>
          <cell r="F4205" t="str">
            <v>ORKNEY</v>
          </cell>
          <cell r="G4205" t="str">
            <v>KW15 1FL</v>
          </cell>
        </row>
        <row r="4206">
          <cell r="A4206" t="str">
            <v>H073</v>
          </cell>
          <cell r="B4206" t="str">
            <v>HANSON CONCRETE</v>
          </cell>
          <cell r="C4206" t="str">
            <v>SKIP LANE</v>
          </cell>
          <cell r="D4206" t="str">
            <v/>
          </cell>
          <cell r="E4206" t="str">
            <v>UXBRIDGE</v>
          </cell>
          <cell r="F4206" t="str">
            <v>MIDDLESEX</v>
          </cell>
          <cell r="G4206" t="str">
            <v>UB10 8AU</v>
          </cell>
        </row>
        <row r="4207">
          <cell r="A4207" t="str">
            <v>H074</v>
          </cell>
          <cell r="B4207" t="str">
            <v>JOHN F HUNT REGENERATION LTD</v>
          </cell>
          <cell r="C4207" t="str">
            <v>PHEONIX 10 MAIN WORKS</v>
          </cell>
          <cell r="D4207" t="str">
            <v>PHEONIX 10 DEVELOPMENT SITE</v>
          </cell>
          <cell r="E4207" t="str">
            <v>RESEVOIR PLACE, WALSALL</v>
          </cell>
          <cell r="F4207" t="str">
            <v>WEST MIDLANDS</v>
          </cell>
          <cell r="G4207" t="str">
            <v>WS2 9RZ</v>
          </cell>
        </row>
        <row r="4208">
          <cell r="A4208" t="str">
            <v>H075</v>
          </cell>
          <cell r="B4208" t="str">
            <v xml:space="preserve">HTC FASTENINGS LTD     </v>
          </cell>
          <cell r="C4208" t="str">
            <v xml:space="preserve">ELLIOTT GROUP - CONST. SITE   </v>
          </cell>
          <cell r="D4208" t="str">
            <v>SHERIFF GATE</v>
          </cell>
          <cell r="E4208" t="str">
            <v>SHERIFF STREET</v>
          </cell>
          <cell r="F4208" t="str">
            <v xml:space="preserve">WORCESTER     </v>
          </cell>
          <cell r="G4208" t="str">
            <v xml:space="preserve">WR4 9AB </v>
          </cell>
        </row>
        <row r="4209">
          <cell r="A4209" t="str">
            <v>H076</v>
          </cell>
          <cell r="B4209" t="str">
            <v xml:space="preserve">PERFUME FACTORY  </v>
          </cell>
          <cell r="C4209" t="str">
            <v xml:space="preserve">140 WALES FARM ROAD      </v>
          </cell>
          <cell r="D4209" t="str">
            <v xml:space="preserve">ACTON          </v>
          </cell>
          <cell r="F4209" t="str">
            <v xml:space="preserve">LONDON       </v>
          </cell>
          <cell r="G4209" t="str">
            <v xml:space="preserve">W3 6UG  </v>
          </cell>
        </row>
        <row r="4210">
          <cell r="A4210" t="str">
            <v>H077</v>
          </cell>
          <cell r="B4210" t="str">
            <v>HULL COLLEGE</v>
          </cell>
          <cell r="C4210" t="str">
            <v>FACULTY OF BUSINESS</v>
          </cell>
          <cell r="D4210" t="str">
            <v>QUEENS GARDENS</v>
          </cell>
          <cell r="E4210" t="str">
            <v>HULL</v>
          </cell>
          <cell r="F4210" t="str">
            <v>YORKSHIRE</v>
          </cell>
          <cell r="G4210" t="str">
            <v>HU1 3DG</v>
          </cell>
        </row>
        <row r="4211">
          <cell r="A4211" t="str">
            <v>H078</v>
          </cell>
          <cell r="B4211" t="str">
            <v>MILESTONE INFRASTRUCTURE LTD</v>
          </cell>
          <cell r="C4211" t="str">
            <v>PETERSFIELD DEPOT</v>
          </cell>
          <cell r="D4211" t="str">
            <v>BOROUGH ROAD</v>
          </cell>
          <cell r="E4211" t="str">
            <v>PETERSFIELD</v>
          </cell>
          <cell r="F4211" t="str">
            <v>HAMPSHIRE</v>
          </cell>
          <cell r="G4211" t="str">
            <v>GU32 3ND</v>
          </cell>
        </row>
        <row r="4212">
          <cell r="A4212" t="str">
            <v>H079</v>
          </cell>
          <cell r="B4212" t="str">
            <v>HANSON UK</v>
          </cell>
          <cell r="C4212" t="str">
            <v>GREENWICH CONCRETE</v>
          </cell>
          <cell r="D4212" t="str">
            <v>VICTORIA DEEP WATER TERMINAL</v>
          </cell>
          <cell r="E4212" t="str">
            <v>GREENWICH</v>
          </cell>
          <cell r="F4212" t="str">
            <v>LONDON</v>
          </cell>
          <cell r="G4212" t="str">
            <v>SE10 0QE</v>
          </cell>
        </row>
        <row r="4213">
          <cell r="A4213" t="str">
            <v>H080</v>
          </cell>
          <cell r="B4213" t="str">
            <v>HIGHWAY QUALITY SOLUTIONS LTD</v>
          </cell>
          <cell r="C4213" t="str">
            <v xml:space="preserve">UNIT 8, COPTHORNE BUS. PARK   </v>
          </cell>
          <cell r="D4213" t="str">
            <v xml:space="preserve">DOWNLANDS LANE          </v>
          </cell>
          <cell r="E4213" t="str">
            <v xml:space="preserve">COPTHORNE       </v>
          </cell>
          <cell r="F4213" t="str">
            <v xml:space="preserve">WEST SUSSEX    </v>
          </cell>
          <cell r="G4213" t="str">
            <v>RH10 3HX</v>
          </cell>
        </row>
        <row r="4214">
          <cell r="A4214" t="str">
            <v>H081</v>
          </cell>
          <cell r="B4214" t="str">
            <v>HYDROCK CONSULTANTS LTD</v>
          </cell>
          <cell r="C4214" t="str">
            <v>5-7 TANNER STREET</v>
          </cell>
          <cell r="D4214" t="str">
            <v/>
          </cell>
          <cell r="E4214" t="str">
            <v>BERMONSDEY</v>
          </cell>
          <cell r="F4214" t="str">
            <v>LONDON</v>
          </cell>
          <cell r="G4214" t="str">
            <v>SE1 3LE</v>
          </cell>
        </row>
        <row r="4215">
          <cell r="A4215" t="str">
            <v>H082</v>
          </cell>
          <cell r="B4215" t="str">
            <v xml:space="preserve">MILTESTONE INFRASTRUCTURE LTD </v>
          </cell>
          <cell r="C4215" t="str">
            <v xml:space="preserve">TOTTON DEPOT                 </v>
          </cell>
          <cell r="D4215" t="str">
            <v xml:space="preserve">JACOBS GUTTER LANE            </v>
          </cell>
          <cell r="E4215" t="str">
            <v xml:space="preserve">HOUNSDOWN, TOTTON   </v>
          </cell>
          <cell r="F4215" t="str">
            <v xml:space="preserve">SOUTHAMPTON         </v>
          </cell>
          <cell r="G4215" t="str">
            <v>SO40 9TQ</v>
          </cell>
        </row>
        <row r="4216">
          <cell r="A4216" t="str">
            <v>H083</v>
          </cell>
          <cell r="B4216" t="str">
            <v>FORTERRA BUILDING PRODUCTS LTD</v>
          </cell>
          <cell r="C4216" t="str">
            <v>HAMS HALL</v>
          </cell>
          <cell r="D4216" t="str">
            <v>CANTON LANE, COLESHILL</v>
          </cell>
          <cell r="E4216" t="str">
            <v>BIRMINGHAM</v>
          </cell>
          <cell r="F4216" t="str">
            <v>WEST MIDLANDS</v>
          </cell>
          <cell r="G4216" t="str">
            <v>B46 1AQ</v>
          </cell>
        </row>
        <row r="4217">
          <cell r="A4217" t="str">
            <v>H084</v>
          </cell>
          <cell r="B4217" t="str">
            <v>HEALTH &amp; SAFETY LABORATORY</v>
          </cell>
          <cell r="C4217" t="str">
            <v>STORES</v>
          </cell>
          <cell r="D4217" t="str">
            <v>HARPUR HILL</v>
          </cell>
          <cell r="E4217" t="str">
            <v>BUXTON</v>
          </cell>
          <cell r="F4217" t="str">
            <v>DERBYSHIRE</v>
          </cell>
          <cell r="G4217" t="str">
            <v>SK17 9JN</v>
          </cell>
        </row>
        <row r="4218">
          <cell r="A4218" t="str">
            <v>H085</v>
          </cell>
          <cell r="B4218" t="str">
            <v>HEATHROW PLANT</v>
          </cell>
          <cell r="C4218" t="str">
            <v>HARBOUR CENTRAL</v>
          </cell>
          <cell r="D4218" t="str">
            <v>C/O GALLIFORD, MASTMARKER ROAD</v>
          </cell>
          <cell r="E4218" t="str">
            <v>ISLE OF DOGS</v>
          </cell>
          <cell r="F4218" t="str">
            <v>LONDON</v>
          </cell>
          <cell r="G4218" t="str">
            <v>E14 9UB</v>
          </cell>
        </row>
        <row r="4219">
          <cell r="A4219" t="str">
            <v>H086</v>
          </cell>
          <cell r="B4219" t="str">
            <v>HODDAM CONTRACTING CO LIMITED</v>
          </cell>
          <cell r="C4219" t="str">
            <v>HODDAM ROAD</v>
          </cell>
          <cell r="D4219" t="str">
            <v>ECCLEFECHAN</v>
          </cell>
          <cell r="E4219" t="str">
            <v>LOCKERBIE</v>
          </cell>
          <cell r="F4219" t="str">
            <v>DUMFRIES &amp; GALLOWAY</v>
          </cell>
          <cell r="G4219" t="str">
            <v>DG11 3BY</v>
          </cell>
        </row>
        <row r="4220">
          <cell r="A4220" t="str">
            <v>H087</v>
          </cell>
          <cell r="B4220" t="str">
            <v>HERCULES SITE SERVICES LTD</v>
          </cell>
          <cell r="C4220" t="str">
            <v>WEST HYDE</v>
          </cell>
          <cell r="D4220" t="str">
            <v>AFFINITY WATER,COPERMILL LANE</v>
          </cell>
          <cell r="E4220" t="str">
            <v>RICKMANSWORTH</v>
          </cell>
          <cell r="F4220" t="str">
            <v>HERTFORDSHIRE</v>
          </cell>
          <cell r="G4220" t="str">
            <v>WD3 9XS</v>
          </cell>
        </row>
        <row r="4221">
          <cell r="A4221" t="str">
            <v>H088</v>
          </cell>
          <cell r="B4221" t="str">
            <v>HALLIBURTON  MAN &amp; SERV LTD**</v>
          </cell>
          <cell r="C4221" t="str">
            <v>A/C'S PAYABLE, NESS FACILITY</v>
          </cell>
          <cell r="D4221" t="str">
            <v>WELLHEADS CRESCENT</v>
          </cell>
          <cell r="E4221" t="str">
            <v>WELLHEADS IND ESTATE, DYCE</v>
          </cell>
          <cell r="F4221" t="str">
            <v>ABERDEENSHIRE</v>
          </cell>
          <cell r="G4221" t="str">
            <v>AB21 7GA</v>
          </cell>
        </row>
        <row r="4222">
          <cell r="A4222" t="str">
            <v>H089</v>
          </cell>
          <cell r="B4222" t="str">
            <v>HANSON AGGREGATES</v>
          </cell>
          <cell r="C4222" t="str">
            <v>SOUTHFIELD QUARRY</v>
          </cell>
          <cell r="D4222" t="str">
            <v>WICKWAR ROAD</v>
          </cell>
          <cell r="E4222" t="str">
            <v>CHIPPING SODBURY</v>
          </cell>
          <cell r="F4222" t="str">
            <v>GLOUCESTERSHIRE</v>
          </cell>
          <cell r="G4222" t="str">
            <v>BS37 6BN</v>
          </cell>
        </row>
        <row r="4223">
          <cell r="A4223" t="str">
            <v>H090</v>
          </cell>
          <cell r="B4223" t="str">
            <v>HOME COUNTY CANDLE CO</v>
          </cell>
          <cell r="C4223" t="str">
            <v>14 BUSHELLS WHARF</v>
          </cell>
          <cell r="D4223" t="str">
            <v/>
          </cell>
          <cell r="E4223" t="str">
            <v>TRING</v>
          </cell>
          <cell r="F4223" t="str">
            <v>HERTFORDSHIRE</v>
          </cell>
          <cell r="G4223" t="str">
            <v>HP23 5HS</v>
          </cell>
        </row>
        <row r="4224">
          <cell r="A4224" t="str">
            <v>H091</v>
          </cell>
          <cell r="B4224" t="str">
            <v>HYPERTUNNEL LIMITED</v>
          </cell>
          <cell r="C4224" t="str">
            <v>VIEWPOINT</v>
          </cell>
          <cell r="D4224" t="str">
            <v>BASING VIEW</v>
          </cell>
          <cell r="E4224" t="str">
            <v>BASINGSTOKE</v>
          </cell>
          <cell r="F4224" t="str">
            <v>HAMPSHIRE</v>
          </cell>
          <cell r="G4224" t="str">
            <v>RG21 4RG</v>
          </cell>
        </row>
        <row r="4225">
          <cell r="A4225" t="str">
            <v>H092</v>
          </cell>
          <cell r="B4225" t="str">
            <v>HAYDOCK FINANCE LTD</v>
          </cell>
          <cell r="C4225" t="str">
            <v>CHALLENGE HOUSE WAY</v>
          </cell>
          <cell r="D4225" t="str">
            <v>GREENBANK BUSINESS PARK</v>
          </cell>
          <cell r="E4225" t="str">
            <v>BLACKBURN</v>
          </cell>
          <cell r="F4225" t="str">
            <v>LANCASHIRE</v>
          </cell>
          <cell r="G4225" t="str">
            <v>BB1 5QB</v>
          </cell>
        </row>
        <row r="4226">
          <cell r="A4226" t="str">
            <v>H093</v>
          </cell>
          <cell r="B4226" t="str">
            <v>BBHS2 3B3 JOINT VENTURE</v>
          </cell>
          <cell r="C4226" t="str">
            <v>CMGLH041</v>
          </cell>
          <cell r="D4226" t="str">
            <v>HS2 SITE, OLD OAK COMMON DEPOT</v>
          </cell>
          <cell r="E4226" t="str">
            <v>OLD OAK COMMON LANE</v>
          </cell>
          <cell r="F4226" t="str">
            <v>LONDON</v>
          </cell>
          <cell r="G4226" t="str">
            <v>NW10 6DZ</v>
          </cell>
        </row>
        <row r="4227">
          <cell r="A4227" t="str">
            <v>H094</v>
          </cell>
          <cell r="B4227" t="str">
            <v>HANSON AGGREGATES</v>
          </cell>
          <cell r="C4227" t="str">
            <v>INGLETON QUARRY</v>
          </cell>
          <cell r="D4227" t="str">
            <v>INGLETON</v>
          </cell>
          <cell r="E4227" t="str">
            <v>LANCASTER</v>
          </cell>
          <cell r="F4227" t="str">
            <v>LANCASTERSHIRE</v>
          </cell>
          <cell r="G4227" t="str">
            <v>LA6 3AW</v>
          </cell>
        </row>
        <row r="4228">
          <cell r="A4228" t="str">
            <v>H095</v>
          </cell>
          <cell r="B4228" t="str">
            <v xml:space="preserve">BAM CONSTRUCTION  </v>
          </cell>
          <cell r="C4228" t="str">
            <v xml:space="preserve">CO-OP LIVE ARENA         </v>
          </cell>
          <cell r="D4228" t="str">
            <v xml:space="preserve">ETIHAD CAMPUS   </v>
          </cell>
          <cell r="E4228" t="str">
            <v xml:space="preserve">MANCHESTER      </v>
          </cell>
          <cell r="G4228" t="str">
            <v xml:space="preserve">M11 3DU </v>
          </cell>
        </row>
        <row r="4229">
          <cell r="A4229" t="str">
            <v>H096</v>
          </cell>
          <cell r="B4229" t="str">
            <v>HANSON CONCRETE</v>
          </cell>
          <cell r="C4229" t="str">
            <v xml:space="preserve">PENDELBURY FOLD </v>
          </cell>
          <cell r="D4229" t="str">
            <v xml:space="preserve">WESTHOUGHTON        </v>
          </cell>
          <cell r="F4229" t="str">
            <v xml:space="preserve">BOLTON </v>
          </cell>
          <cell r="G4229" t="str">
            <v xml:space="preserve">BL3 4SF </v>
          </cell>
        </row>
        <row r="4230">
          <cell r="A4230" t="str">
            <v>H098</v>
          </cell>
          <cell r="B4230" t="str">
            <v xml:space="preserve">BRETTE AGGREGATE/CAPITAL -    </v>
          </cell>
          <cell r="C4230" t="str">
            <v xml:space="preserve">CONCRETE,            </v>
          </cell>
          <cell r="D4230" t="str">
            <v xml:space="preserve">HAINAULT ROAD       </v>
          </cell>
          <cell r="E4230" t="str">
            <v xml:space="preserve">ROMFORD      </v>
          </cell>
          <cell r="F4230" t="str">
            <v xml:space="preserve">ESSEX         </v>
          </cell>
          <cell r="G4230" t="str">
            <v xml:space="preserve">RM6 5NF </v>
          </cell>
        </row>
        <row r="4231">
          <cell r="A4231" t="str">
            <v>H099</v>
          </cell>
          <cell r="B4231" t="str">
            <v>HIGHLAND INDUSTRIAL SUPP LTD</v>
          </cell>
          <cell r="C4231" t="str">
            <v>36 SEAFIELD ROAD</v>
          </cell>
          <cell r="D4231" t="str">
            <v>LONGMAN IND ESTATE</v>
          </cell>
          <cell r="E4231" t="str">
            <v>INVERNESS</v>
          </cell>
          <cell r="F4231" t="str">
            <v>INVERNESS-SHIRE</v>
          </cell>
          <cell r="G4231" t="str">
            <v>IV1 1SG</v>
          </cell>
        </row>
        <row r="4232">
          <cell r="A4232" t="str">
            <v>H100</v>
          </cell>
          <cell r="B4232" t="str">
            <v>HY-RAM ENGINEERING LTD</v>
          </cell>
          <cell r="C4232" t="str">
            <v>PELHAM STREET</v>
          </cell>
          <cell r="D4232" t="str">
            <v/>
          </cell>
          <cell r="E4232" t="str">
            <v>MANSFIELD</v>
          </cell>
          <cell r="F4232" t="str">
            <v>NOTTINGHAMSHIRE</v>
          </cell>
          <cell r="G4232" t="str">
            <v>NG18 2EY</v>
          </cell>
        </row>
        <row r="4233">
          <cell r="A4233" t="str">
            <v>H101</v>
          </cell>
          <cell r="B4233" t="str">
            <v>NEWCASTLE UNDER LYME -</v>
          </cell>
          <cell r="C4233" t="str">
            <v>HFR SURVEY, UNIT 801</v>
          </cell>
          <cell r="D4233" t="str">
            <v>LOWFIELD DRIVE</v>
          </cell>
          <cell r="E4233" t="str">
            <v>NEWCASTLE UNDER LYME</v>
          </cell>
          <cell r="F4233" t="str">
            <v>STAFFORDSHIRE</v>
          </cell>
          <cell r="G4233" t="str">
            <v>ST5 0UU</v>
          </cell>
        </row>
        <row r="4234">
          <cell r="A4234" t="str">
            <v>H102</v>
          </cell>
          <cell r="B4234" t="str">
            <v>HORAN CONSTRUCTION LTD</v>
          </cell>
          <cell r="C4234" t="str">
            <v>HORAN HOUSE</v>
          </cell>
          <cell r="D4234" t="str">
            <v>SEAWALL ROAD</v>
          </cell>
          <cell r="E4234" t="str">
            <v>CARDIFF</v>
          </cell>
          <cell r="F4234" t="str">
            <v>SOUTH GLAMORGAN</v>
          </cell>
          <cell r="G4234" t="str">
            <v>CF24 5TH</v>
          </cell>
        </row>
        <row r="4235">
          <cell r="A4235" t="str">
            <v>H103</v>
          </cell>
          <cell r="B4235" t="str">
            <v>THE HIGHLAND COUNCIL</v>
          </cell>
          <cell r="C4235" t="str">
            <v>TECHNICAL SERVICES</v>
          </cell>
          <cell r="D4235" t="str">
            <v>SOILS &amp; MAT TESTING LAB</v>
          </cell>
          <cell r="E4235" t="str">
            <v>94 DIRIEBUGHT ROAD</v>
          </cell>
          <cell r="F4235" t="str">
            <v>INVERNESS</v>
          </cell>
          <cell r="G4235" t="str">
            <v>IV2 3QN</v>
          </cell>
        </row>
        <row r="4236">
          <cell r="A4236" t="str">
            <v>H104</v>
          </cell>
          <cell r="B4236" t="str">
            <v>HILLHOUSE QUARRY CO. LTD.</v>
          </cell>
          <cell r="C4236" t="str">
            <v>HILLHOUSE QUARRY</v>
          </cell>
          <cell r="D4236" t="str">
            <v/>
          </cell>
          <cell r="E4236" t="str">
            <v>TROON</v>
          </cell>
          <cell r="F4236" t="str">
            <v>AYRSHIRE</v>
          </cell>
          <cell r="G4236" t="str">
            <v>KA10 7HX</v>
          </cell>
        </row>
        <row r="4237">
          <cell r="A4237" t="str">
            <v>H105</v>
          </cell>
          <cell r="B4237" t="str">
            <v>PREMIER FOODS LTD.</v>
          </cell>
          <cell r="C4237" t="str">
            <v>CENTRAL LAB,SOLENT FLOUR MILLS</v>
          </cell>
          <cell r="D4237" t="str">
            <v>WESTERN DOCKS</v>
          </cell>
          <cell r="E4237" t="str">
            <v>SOUTHAMPTON</v>
          </cell>
          <cell r="F4237" t="str">
            <v>HAMPSHIRE</v>
          </cell>
          <cell r="G4237" t="str">
            <v>SO15 1BS</v>
          </cell>
        </row>
        <row r="4238">
          <cell r="A4238" t="str">
            <v>H106</v>
          </cell>
          <cell r="B4238" t="str">
            <v>HIGHWAYS ENGLAND</v>
          </cell>
          <cell r="C4238" t="str">
            <v>FALCON HOUSE, GROUND FLOOR</v>
          </cell>
          <cell r="D4238" t="str">
            <v>UNIT 1, FULWOOD PARK</v>
          </cell>
          <cell r="E4238" t="str">
            <v>CAXTON ROAD, PRESTON</v>
          </cell>
          <cell r="F4238" t="str">
            <v>LANCASHIRE</v>
          </cell>
          <cell r="G4238" t="str">
            <v>PR2 9NZ</v>
          </cell>
        </row>
        <row r="4239">
          <cell r="A4239" t="str">
            <v>H107</v>
          </cell>
          <cell r="B4239" t="str">
            <v>HANSON BUILDING PRODUCTS</v>
          </cell>
          <cell r="C4239" t="str">
            <v>HOVERINGHAM WORKS</v>
          </cell>
          <cell r="D4239" t="str">
            <v>HOVERINGHAM LANE</v>
          </cell>
          <cell r="E4239" t="str">
            <v>NOTTINGHAM</v>
          </cell>
          <cell r="F4239" t="str">
            <v>NOTTINGHAMSHIRE</v>
          </cell>
          <cell r="G4239" t="str">
            <v>NG14 7JX</v>
          </cell>
        </row>
        <row r="4240">
          <cell r="A4240" t="str">
            <v>H108</v>
          </cell>
          <cell r="B4240" t="str">
            <v>HAMILTON WASTER &amp; RECYCLING LT</v>
          </cell>
          <cell r="C4240" t="str">
            <v>SMEATON RECYCLING CENTRE</v>
          </cell>
          <cell r="D4240" t="str">
            <v>CARBERRY</v>
          </cell>
          <cell r="E4240" t="str">
            <v>MUSSELBOROUGH</v>
          </cell>
          <cell r="F4240" t="str">
            <v>EAST LOTHIAN</v>
          </cell>
          <cell r="G4240" t="str">
            <v>EH21 8PZ</v>
          </cell>
        </row>
        <row r="4241">
          <cell r="A4241" t="str">
            <v>H109</v>
          </cell>
          <cell r="B4241" t="str">
            <v>HILLSTREET UK LTD</v>
          </cell>
          <cell r="C4241" t="str">
            <v>C/OGALLIFORD TRY SITE COMPOUND</v>
          </cell>
          <cell r="D4241" t="str">
            <v>ROWLEY ROAD</v>
          </cell>
          <cell r="E4241" t="str">
            <v>BAGINGTON</v>
          </cell>
          <cell r="F4241" t="str">
            <v>COVENTRY, WEST MIDLANDS</v>
          </cell>
          <cell r="G4241" t="str">
            <v>CV3 4FR</v>
          </cell>
        </row>
        <row r="4242">
          <cell r="A4242" t="str">
            <v>H110</v>
          </cell>
          <cell r="B4242" t="str">
            <v>HAJI HASSAN READYMIX</v>
          </cell>
          <cell r="C4242" t="str">
            <v>36 GROES ROAD</v>
          </cell>
          <cell r="D4242" t="str">
            <v/>
          </cell>
          <cell r="E4242" t="str">
            <v>COLWYN BAY</v>
          </cell>
          <cell r="F4242" t="str">
            <v>CAERNARFONSHIRE</v>
          </cell>
          <cell r="G4242" t="str">
            <v>LL29 8PU</v>
          </cell>
        </row>
        <row r="4243">
          <cell r="A4243" t="str">
            <v>H111A</v>
          </cell>
          <cell r="B4243" t="str">
            <v>EUROTEST</v>
          </cell>
          <cell r="C4243" t="str">
            <v>BENEFIELD ROAD</v>
          </cell>
          <cell r="D4243" t="str">
            <v>BRIGSTOCK</v>
          </cell>
          <cell r="E4243" t="str">
            <v>NORTHANTS</v>
          </cell>
          <cell r="F4243" t="str">
            <v>NORTHAMPTONSHIRE</v>
          </cell>
          <cell r="G4243" t="str">
            <v>NN14 3ES</v>
          </cell>
        </row>
        <row r="4244">
          <cell r="A4244" t="str">
            <v>H112</v>
          </cell>
          <cell r="B4244" t="str">
            <v>HSP CONSULTING ENGINEERS LTD</v>
          </cell>
          <cell r="C4244" t="str">
            <v>LAWRENCE HOUSE</v>
          </cell>
          <cell r="D4244" t="str">
            <v/>
          </cell>
          <cell r="E4244" t="str">
            <v>NOTTINGHAM</v>
          </cell>
          <cell r="F4244" t="str">
            <v>NOTTINGHAMSHIRE</v>
          </cell>
          <cell r="G4244" t="str">
            <v>NG16 3SB</v>
          </cell>
        </row>
        <row r="4245">
          <cell r="A4245" t="str">
            <v>H113</v>
          </cell>
          <cell r="B4245" t="str">
            <v>MJ HICKEY PLANT HIRE &amp; CONT.</v>
          </cell>
          <cell r="C4245" t="str">
            <v>LINTON INDUSTRIAL ESTATE</v>
          </cell>
          <cell r="D4245" t="str">
            <v>LINTON</v>
          </cell>
          <cell r="E4245" t="str">
            <v>NR MORPETH</v>
          </cell>
          <cell r="F4245" t="str">
            <v>NORTHUMBERLAND</v>
          </cell>
          <cell r="G4245" t="str">
            <v>NE61 5SD</v>
          </cell>
        </row>
        <row r="4246">
          <cell r="A4246" t="str">
            <v>H114</v>
          </cell>
          <cell r="B4246" t="str">
            <v>MJ HICKEY PLANT HIRE &amp; CONT.</v>
          </cell>
          <cell r="C4246" t="str">
            <v>MOOR TOP QUARRY</v>
          </cell>
          <cell r="D4246" t="str">
            <v>MOORLANE, GUISELEY</v>
          </cell>
          <cell r="E4246" t="str">
            <v>LEEDS</v>
          </cell>
          <cell r="F4246" t="str">
            <v>WEST YORKSHIRE</v>
          </cell>
          <cell r="G4246" t="str">
            <v>LS20 9NU</v>
          </cell>
        </row>
        <row r="4247">
          <cell r="A4247" t="str">
            <v>H115</v>
          </cell>
          <cell r="B4247" t="str">
            <v>THE HIGHLAND COUNCIL</v>
          </cell>
          <cell r="C4247" t="str">
            <v>PROJECT DESIGN UNIT</v>
          </cell>
          <cell r="D4247" t="str">
            <v>OSPREY HOUSE, ALNESS POINT</v>
          </cell>
          <cell r="E4247" t="str">
            <v>BUSINESS PARK, ALNESS</v>
          </cell>
          <cell r="F4247" t="str">
            <v>ROSS-SHIRE</v>
          </cell>
          <cell r="G4247" t="str">
            <v>IV17 0UP</v>
          </cell>
        </row>
        <row r="4248">
          <cell r="A4248" t="str">
            <v>H116</v>
          </cell>
          <cell r="B4248" t="str">
            <v>C J HARPUR &amp; SONS</v>
          </cell>
          <cell r="C4248" t="str">
            <v>TELFORD ROAD</v>
          </cell>
          <cell r="D4248" t="str">
            <v>THORNTON IND EST</v>
          </cell>
          <cell r="E4248" t="str">
            <v>ELLESMERE PORT</v>
          </cell>
          <cell r="F4248" t="str">
            <v>CHESHIRE</v>
          </cell>
          <cell r="G4248" t="str">
            <v>CH65 5EU</v>
          </cell>
        </row>
        <row r="4249">
          <cell r="A4249" t="str">
            <v>H117</v>
          </cell>
          <cell r="B4249" t="str">
            <v>HANNING LIMITED</v>
          </cell>
          <cell r="C4249" t="str">
            <v>UNIT 318 FAULD INDUSTRIAL PARK</v>
          </cell>
          <cell r="D4249" t="str">
            <v/>
          </cell>
          <cell r="E4249" t="str">
            <v>TUTBURY</v>
          </cell>
          <cell r="F4249" t="str">
            <v>STAFFORDSHIRE</v>
          </cell>
          <cell r="G4249" t="str">
            <v>DE13 9HR</v>
          </cell>
        </row>
        <row r="4250">
          <cell r="A4250" t="str">
            <v>H118</v>
          </cell>
          <cell r="B4250" t="str">
            <v>PHIL HARVEY ASSOCIATES</v>
          </cell>
          <cell r="C4250" t="str">
            <v>3 MAIN STREET</v>
          </cell>
          <cell r="D4250" t="str">
            <v/>
          </cell>
          <cell r="E4250" t="str">
            <v>HESLINGTON</v>
          </cell>
          <cell r="F4250" t="str">
            <v>YORK</v>
          </cell>
          <cell r="G4250" t="str">
            <v>YO10 5EA</v>
          </cell>
        </row>
        <row r="4251">
          <cell r="A4251" t="str">
            <v>H119</v>
          </cell>
          <cell r="B4251" t="str">
            <v>HTS SPARES LIMITED</v>
          </cell>
          <cell r="C4251" t="str">
            <v>7 BEACON ROAD</v>
          </cell>
          <cell r="D4251" t="str">
            <v>ROTHERWAS INDUSTRIAL ESTATE</v>
          </cell>
          <cell r="E4251" t="str">
            <v>HEREFORD</v>
          </cell>
          <cell r="F4251" t="str">
            <v>HEREFORDSHIRE</v>
          </cell>
          <cell r="G4251" t="str">
            <v>HR2 6JF</v>
          </cell>
        </row>
        <row r="4252">
          <cell r="A4252" t="str">
            <v>H120</v>
          </cell>
          <cell r="B4252" t="str">
            <v>HANSON AGGREGATES</v>
          </cell>
          <cell r="C4252" t="str">
            <v>BATTS COMBE QUARRY</v>
          </cell>
          <cell r="D4252" t="str">
            <v>WARRENS HILL</v>
          </cell>
          <cell r="E4252" t="str">
            <v>CHEDDAR</v>
          </cell>
          <cell r="F4252" t="str">
            <v>SOMERSET</v>
          </cell>
          <cell r="G4252" t="str">
            <v>BS27 3LR</v>
          </cell>
        </row>
        <row r="4253">
          <cell r="A4253" t="str">
            <v>H121</v>
          </cell>
          <cell r="B4253" t="str">
            <v>HELIX WELL OPS (UK) LTD</v>
          </cell>
          <cell r="C4253" t="str">
            <v>CENTRAL STORES</v>
          </cell>
          <cell r="D4253" t="str">
            <v>BLACKDOG INDUSTRIAL CENTRE</v>
          </cell>
          <cell r="E4253" t="str">
            <v>MURCAR, ABERDEEN</v>
          </cell>
          <cell r="F4253" t="str">
            <v>ABERDEENSHIRE</v>
          </cell>
          <cell r="G4253" t="str">
            <v>AB23 8BT</v>
          </cell>
        </row>
        <row r="4254">
          <cell r="A4254" t="str">
            <v>H122</v>
          </cell>
          <cell r="B4254" t="str">
            <v>HGT GLOBAL PROCUREMENT SOLUTIO</v>
          </cell>
          <cell r="C4254" t="str">
            <v>1 KEARSNEY COURT</v>
          </cell>
          <cell r="D4254" t="str">
            <v>ALKHAM ROAD</v>
          </cell>
          <cell r="E4254" t="str">
            <v>DOVER</v>
          </cell>
          <cell r="F4254" t="str">
            <v>KENT</v>
          </cell>
          <cell r="G4254" t="str">
            <v>CT16 3EB</v>
          </cell>
        </row>
        <row r="4255">
          <cell r="A4255" t="str">
            <v>H123</v>
          </cell>
          <cell r="B4255" t="str">
            <v>HANNING LIMITED</v>
          </cell>
          <cell r="C4255" t="str">
            <v>12 LOVELACE WALK</v>
          </cell>
          <cell r="D4255" t="str">
            <v>HUCKNALL</v>
          </cell>
          <cell r="E4255" t="str">
            <v>NOTTINGHAM</v>
          </cell>
          <cell r="F4255" t="str">
            <v>NOTTINGHAMSHIRE</v>
          </cell>
          <cell r="G4255" t="str">
            <v>NG15 7ST</v>
          </cell>
        </row>
        <row r="4256">
          <cell r="A4256" t="str">
            <v>H124</v>
          </cell>
          <cell r="B4256" t="str">
            <v>HOWARD PLANT HIRE (LEEDS) LTD</v>
          </cell>
          <cell r="C4256" t="str">
            <v>UNIT 11, ACORN BUSINESS PARK</v>
          </cell>
          <cell r="D4256" t="str">
            <v>KILLINGBECK DRIVE</v>
          </cell>
          <cell r="E4256" t="str">
            <v>LEEDS</v>
          </cell>
          <cell r="F4256" t="str">
            <v>YORKSHIRE</v>
          </cell>
          <cell r="G4256" t="str">
            <v>LS14 6UF</v>
          </cell>
        </row>
        <row r="4257">
          <cell r="A4257" t="str">
            <v>H125</v>
          </cell>
          <cell r="B4257" t="str">
            <v>HOWARD CIVIL ENGINEERING</v>
          </cell>
          <cell r="C4257" t="str">
            <v>C/O ESH CONST</v>
          </cell>
          <cell r="D4257" t="str">
            <v>DAVID ST</v>
          </cell>
          <cell r="E4257" t="str">
            <v>LEEDS</v>
          </cell>
          <cell r="F4257" t="str">
            <v>YORKSHIRE</v>
          </cell>
          <cell r="G4257" t="str">
            <v>LS11 5QA</v>
          </cell>
        </row>
        <row r="4258">
          <cell r="A4258" t="str">
            <v>H126</v>
          </cell>
          <cell r="B4258" t="str">
            <v>HYDROCK CONSULTANTS LTD</v>
          </cell>
          <cell r="C4258" t="str">
            <v>2 HAWTHORN PARK</v>
          </cell>
          <cell r="D4258" t="str">
            <v>HOLDENBY ROAD</v>
          </cell>
          <cell r="E4258" t="str">
            <v>SPRATTON</v>
          </cell>
          <cell r="F4258" t="str">
            <v>NORTHAMPTONSHIRE</v>
          </cell>
          <cell r="G4258" t="str">
            <v>NN6 8LD</v>
          </cell>
        </row>
        <row r="4259">
          <cell r="A4259" t="str">
            <v>H127</v>
          </cell>
          <cell r="B4259" t="str">
            <v>HANSON AGGREGATES</v>
          </cell>
          <cell r="C4259" t="str">
            <v>KEEPERSHIELD QUARRY</v>
          </cell>
          <cell r="D4259" t="str">
            <v>HUMSHAUGH</v>
          </cell>
          <cell r="E4259" t="str">
            <v>HEXHAM</v>
          </cell>
          <cell r="F4259" t="str">
            <v>NORTHUMBERLAND</v>
          </cell>
          <cell r="G4259" t="str">
            <v>NE47 2PN</v>
          </cell>
        </row>
        <row r="4260">
          <cell r="A4260" t="str">
            <v>H128</v>
          </cell>
          <cell r="B4260" t="str">
            <v>HANSON AGGREGATES</v>
          </cell>
          <cell r="C4260" t="str">
            <v>THE LABORATORY</v>
          </cell>
          <cell r="D4260" t="str">
            <v>THE RIDGE</v>
          </cell>
          <cell r="E4260" t="str">
            <v>CHIPPING SODBURY</v>
          </cell>
          <cell r="F4260" t="str">
            <v>SOUTH GLOUCESTERSHIRE</v>
          </cell>
          <cell r="G4260" t="str">
            <v>BS37 6AY</v>
          </cell>
        </row>
        <row r="4261">
          <cell r="A4261" t="str">
            <v>H129</v>
          </cell>
          <cell r="B4261" t="str">
            <v>HIBOND LTD</v>
          </cell>
          <cell r="C4261" t="str">
            <v>BRYN STRRET</v>
          </cell>
          <cell r="D4261" t="str">
            <v/>
          </cell>
          <cell r="E4261" t="str">
            <v>WIGAN</v>
          </cell>
          <cell r="F4261" t="str">
            <v>LANCASHIRE</v>
          </cell>
          <cell r="G4261" t="str">
            <v>WN3 4RX</v>
          </cell>
        </row>
        <row r="4262">
          <cell r="A4262" t="str">
            <v>H130</v>
          </cell>
          <cell r="B4262" t="str">
            <v>SIMON HOYLE</v>
          </cell>
          <cell r="C4262" t="str">
            <v>1 KAILEM CLOSE</v>
          </cell>
          <cell r="D4262" t="str">
            <v/>
          </cell>
          <cell r="E4262" t="str">
            <v>ST COLUMB</v>
          </cell>
          <cell r="F4262" t="str">
            <v>CORNWALL</v>
          </cell>
          <cell r="G4262" t="str">
            <v>TR9 6GW</v>
          </cell>
        </row>
        <row r="4263">
          <cell r="A4263" t="str">
            <v>H131</v>
          </cell>
          <cell r="B4263" t="str">
            <v>HANSON CONCRETE</v>
          </cell>
          <cell r="C4263" t="str">
            <v>TECHNICAL DEPARTMENT</v>
          </cell>
          <cell r="D4263" t="str">
            <v>THAMES TIDEWAY PROJECT</v>
          </cell>
          <cell r="E4263" t="str">
            <v>CRINGLE STREET</v>
          </cell>
          <cell r="F4263" t="str">
            <v>LONDON</v>
          </cell>
          <cell r="G4263" t="str">
            <v>SW11 8BP</v>
          </cell>
        </row>
        <row r="4264">
          <cell r="A4264" t="str">
            <v>H132</v>
          </cell>
          <cell r="B4264" t="str">
            <v>CLIVE HURT PLANT HIRE</v>
          </cell>
          <cell r="C4264" t="str">
            <v>SANDHAM HOUSE</v>
          </cell>
          <cell r="D4264" t="str">
            <v>REDROSE DRIVE</v>
          </cell>
          <cell r="E4264" t="str">
            <v>LANCASHIRE BUSINESS PARK</v>
          </cell>
          <cell r="F4264" t="str">
            <v>LEYLAND</v>
          </cell>
          <cell r="G4264" t="str">
            <v>PR26 6TJ</v>
          </cell>
        </row>
        <row r="4265">
          <cell r="A4265" t="str">
            <v>H133</v>
          </cell>
          <cell r="B4265" t="str">
            <v>HENRY BOOT CONSTRUCTION LTD</v>
          </cell>
          <cell r="C4265" t="str">
            <v>CALLYWHITE LANE</v>
          </cell>
          <cell r="D4265" t="str">
            <v/>
          </cell>
          <cell r="E4265" t="str">
            <v>DRONFIELD</v>
          </cell>
          <cell r="F4265" t="str">
            <v>DERBYSHIRE</v>
          </cell>
          <cell r="G4265" t="str">
            <v>S18 2XN</v>
          </cell>
        </row>
        <row r="4266">
          <cell r="A4266" t="str">
            <v>H134</v>
          </cell>
          <cell r="B4266" t="str">
            <v>HANSON AGGREGATES</v>
          </cell>
          <cell r="C4266" t="str">
            <v>POTTAL POOL QUARRY</v>
          </cell>
          <cell r="D4266" t="str">
            <v>TEDDESLEY HAY</v>
          </cell>
          <cell r="E4266" t="str">
            <v>PENKRIDGE</v>
          </cell>
          <cell r="F4266" t="str">
            <v>STAFFORDSHIRE</v>
          </cell>
          <cell r="G4266" t="str">
            <v>ST19 5RR</v>
          </cell>
        </row>
        <row r="4267">
          <cell r="A4267" t="str">
            <v>H135</v>
          </cell>
          <cell r="B4267" t="str">
            <v>CELIA HOUGHTON</v>
          </cell>
          <cell r="C4267" t="str">
            <v>16 DEAL AVENUE</v>
          </cell>
          <cell r="D4267" t="str">
            <v/>
          </cell>
          <cell r="E4267" t="str">
            <v>BURNTWOOD</v>
          </cell>
          <cell r="F4267" t="str">
            <v>STAFFORDSHIRE</v>
          </cell>
          <cell r="G4267" t="str">
            <v>WA7 2EU</v>
          </cell>
        </row>
        <row r="4268">
          <cell r="A4268" t="str">
            <v>H136</v>
          </cell>
          <cell r="B4268" t="str">
            <v>HILLHOUSE</v>
          </cell>
          <cell r="C4268" t="str">
            <v>25 SCOTTS ROAD</v>
          </cell>
          <cell r="D4268" t="str">
            <v/>
          </cell>
          <cell r="E4268" t="str">
            <v>PAISLEY</v>
          </cell>
          <cell r="F4268" t="str">
            <v>RENFREWSHIRE</v>
          </cell>
          <cell r="G4268" t="str">
            <v>PA2 7AN</v>
          </cell>
        </row>
        <row r="4269">
          <cell r="A4269" t="str">
            <v>H137</v>
          </cell>
          <cell r="B4269" t="str">
            <v>HW ENERGY LTD</v>
          </cell>
          <cell r="C4269" t="str">
            <v>LOCHABER RURAL COMPLEX</v>
          </cell>
          <cell r="D4269" t="str">
            <v>TORLUNDY</v>
          </cell>
          <cell r="E4269" t="str">
            <v>FORT WILLIAM</v>
          </cell>
          <cell r="F4269" t="str">
            <v>INVERNESS-SHIRE</v>
          </cell>
          <cell r="G4269" t="str">
            <v>PH33 6SQ</v>
          </cell>
        </row>
        <row r="4270">
          <cell r="A4270" t="str">
            <v>H138</v>
          </cell>
          <cell r="B4270" t="str">
            <v>HENDERSON THOMAS ASSOCIATES</v>
          </cell>
          <cell r="C4270" t="str">
            <v>UNIT 6 LITTLE MUNDELLS</v>
          </cell>
          <cell r="D4270" t="str">
            <v>WELWYN GARDEN CITY</v>
          </cell>
          <cell r="E4270" t="str">
            <v/>
          </cell>
          <cell r="F4270" t="str">
            <v>HERTFORDSHIRE</v>
          </cell>
          <cell r="G4270" t="str">
            <v>AL7 1EN</v>
          </cell>
        </row>
        <row r="4271">
          <cell r="A4271" t="str">
            <v>H139</v>
          </cell>
          <cell r="B4271" t="str">
            <v>HENDERSON THOMAS ASSOCIATES</v>
          </cell>
          <cell r="C4271" t="str">
            <v>INVESTIGATION HOUSE</v>
          </cell>
          <cell r="D4271" t="str">
            <v>1 TELFORD AVE, SUTHERHILL</v>
          </cell>
          <cell r="E4271" t="str">
            <v>IND EST, LARKHALL</v>
          </cell>
          <cell r="F4271" t="str">
            <v>SOUTH LANARKSHIRE</v>
          </cell>
          <cell r="G4271" t="str">
            <v>ML9 2UN</v>
          </cell>
        </row>
        <row r="4272">
          <cell r="A4272" t="str">
            <v>H140</v>
          </cell>
          <cell r="B4272" t="str">
            <v>HAWTHORN MATALS</v>
          </cell>
          <cell r="C4272" t="str">
            <v>C/O 16A GEORGE AVE</v>
          </cell>
          <cell r="D4272" t="str">
            <v/>
          </cell>
          <cell r="E4272" t="str">
            <v>IRVINE</v>
          </cell>
          <cell r="F4272" t="str">
            <v>AYRSHIRE</v>
          </cell>
          <cell r="G4272" t="str">
            <v>KA12 0HR</v>
          </cell>
        </row>
        <row r="4273">
          <cell r="A4273" t="str">
            <v>H141</v>
          </cell>
          <cell r="B4273" t="str">
            <v xml:space="preserve">HOWARD PLANT HIRE       </v>
          </cell>
          <cell r="C4273" t="str">
            <v xml:space="preserve">HOWARD HOUSE          </v>
          </cell>
          <cell r="D4273" t="str">
            <v xml:space="preserve">LIMEWOOD APPROACH  </v>
          </cell>
          <cell r="E4273" t="str">
            <v xml:space="preserve">SEACROFT        </v>
          </cell>
          <cell r="F4273" t="str">
            <v xml:space="preserve">LEEDS     </v>
          </cell>
          <cell r="G4273" t="str">
            <v>LS14 1NG</v>
          </cell>
        </row>
        <row r="4274">
          <cell r="A4274" t="str">
            <v>H142</v>
          </cell>
          <cell r="B4274" t="str">
            <v>HOVE PARK SCHOOL</v>
          </cell>
          <cell r="C4274" t="str">
            <v>VALLEY CAMPUS</v>
          </cell>
          <cell r="D4274" t="str">
            <v>HANGLETON WAY</v>
          </cell>
          <cell r="E4274" t="str">
            <v>HOVE</v>
          </cell>
          <cell r="F4274" t="str">
            <v>EAST SUSSEX</v>
          </cell>
          <cell r="G4274" t="str">
            <v>BN3 8AA</v>
          </cell>
        </row>
        <row r="4275">
          <cell r="A4275" t="str">
            <v>H143</v>
          </cell>
          <cell r="B4275" t="str">
            <v>HILCREST FLOORING</v>
          </cell>
          <cell r="C4275" t="str">
            <v>52 SPENCER STREET</v>
          </cell>
          <cell r="D4275" t="str">
            <v/>
          </cell>
          <cell r="E4275" t="str">
            <v>LEICESTER</v>
          </cell>
          <cell r="F4275" t="str">
            <v>LEICESTERSHIRE</v>
          </cell>
          <cell r="G4275" t="str">
            <v>LE2 4DP</v>
          </cell>
        </row>
        <row r="4276">
          <cell r="A4276" t="str">
            <v>H144</v>
          </cell>
          <cell r="B4276" t="str">
            <v>HANSON PREMIX</v>
          </cell>
          <cell r="C4276" t="str">
            <v>WHITEHOUSE ROAD</v>
          </cell>
          <cell r="D4276" t="str">
            <v>SPRINGKERSE IND ESTATE</v>
          </cell>
          <cell r="E4276" t="str">
            <v>STIRLING</v>
          </cell>
          <cell r="F4276" t="str">
            <v>STIRLINGSHIRE</v>
          </cell>
          <cell r="G4276" t="str">
            <v>FK7 7SP</v>
          </cell>
        </row>
        <row r="4277">
          <cell r="A4277" t="str">
            <v>H145</v>
          </cell>
          <cell r="B4277" t="str">
            <v>HAPAG-LLOYD</v>
          </cell>
          <cell r="C4277" t="str">
            <v>HAPAG-LLOYD HOUSE</v>
          </cell>
          <cell r="D4277" t="str">
            <v>48A CAMBRIDGE ROAD</v>
          </cell>
          <cell r="E4277" t="str">
            <v>BARKING</v>
          </cell>
          <cell r="F4277" t="str">
            <v>ESSEX</v>
          </cell>
          <cell r="G4277" t="str">
            <v>IG11 8HH</v>
          </cell>
        </row>
        <row r="4278">
          <cell r="A4278" t="str">
            <v>H146</v>
          </cell>
          <cell r="B4278" t="str">
            <v>JOHN F HUNT LTD</v>
          </cell>
          <cell r="C4278" t="str">
            <v>KENSINGTON PHASE 3-HPR</v>
          </cell>
          <cell r="D4278" t="str">
            <v>257 KENSINGSTON HIGH STREET</v>
          </cell>
          <cell r="E4278" t="str">
            <v/>
          </cell>
          <cell r="F4278" t="str">
            <v>LONDON</v>
          </cell>
          <cell r="G4278" t="str">
            <v>W8 6NA</v>
          </cell>
        </row>
        <row r="4279">
          <cell r="A4279" t="str">
            <v>H147</v>
          </cell>
          <cell r="B4279" t="str">
            <v xml:space="preserve">HOWARD PLANT HIRE        </v>
          </cell>
          <cell r="C4279" t="str">
            <v xml:space="preserve">HOWARD HOUSE      </v>
          </cell>
          <cell r="D4279" t="str">
            <v xml:space="preserve">LIMEWOOD APPROACH           </v>
          </cell>
          <cell r="E4279" t="str">
            <v xml:space="preserve">SEACROFT             </v>
          </cell>
          <cell r="F4279" t="str">
            <v xml:space="preserve">LEEDS             </v>
          </cell>
          <cell r="G4279" t="str">
            <v>LS14 1NG</v>
          </cell>
        </row>
        <row r="4280">
          <cell r="A4280" t="str">
            <v>H148</v>
          </cell>
          <cell r="B4280" t="str">
            <v>RON HAZRA</v>
          </cell>
          <cell r="C4280" t="str">
            <v>1 HOLME WAY</v>
          </cell>
          <cell r="D4280" t="str">
            <v>BARBY</v>
          </cell>
          <cell r="E4280" t="str">
            <v>RUGBY</v>
          </cell>
          <cell r="F4280" t="str">
            <v>WARWICKSHIRE</v>
          </cell>
          <cell r="G4280" t="str">
            <v>CV23 8UQ</v>
          </cell>
        </row>
        <row r="4281">
          <cell r="A4281" t="str">
            <v>H149E</v>
          </cell>
          <cell r="B4281" t="str">
            <v>CORE GROUTING SERVICES LTD</v>
          </cell>
          <cell r="C4281" t="str">
            <v>HARKAND DAVINCI (VESSAL)</v>
          </cell>
          <cell r="D4281" t="str">
            <v>IMPERIAL DOCK</v>
          </cell>
          <cell r="E4281" t="str">
            <v>EDINBURGH</v>
          </cell>
          <cell r="F4281" t="str">
            <v>MIDLOTHIAN</v>
          </cell>
          <cell r="G4281" t="str">
            <v>EH6 7DT</v>
          </cell>
        </row>
        <row r="4282">
          <cell r="A4282" t="str">
            <v>H150</v>
          </cell>
          <cell r="B4282" t="str">
            <v>HAMPSHIRE TRUST BANK</v>
          </cell>
          <cell r="C4282" t="str">
            <v>55 BISHIOSGATE</v>
          </cell>
          <cell r="D4282" t="str">
            <v/>
          </cell>
          <cell r="E4282" t="str">
            <v/>
          </cell>
          <cell r="F4282" t="str">
            <v>LONDON</v>
          </cell>
          <cell r="G4282" t="str">
            <v>EC2N 3AS</v>
          </cell>
        </row>
        <row r="4283">
          <cell r="A4283" t="str">
            <v>H151</v>
          </cell>
          <cell r="B4283" t="str">
            <v>SUNBELT TOOLS (149) IPSWICH</v>
          </cell>
          <cell r="C4283" t="str">
            <v>7-9 SCRIVENER DRIVE</v>
          </cell>
          <cell r="D4283" t="str">
            <v/>
          </cell>
          <cell r="E4283" t="str">
            <v>IPSWICH</v>
          </cell>
          <cell r="F4283" t="str">
            <v>SUFFOLK</v>
          </cell>
          <cell r="G4283" t="str">
            <v>IP2 0SD</v>
          </cell>
        </row>
        <row r="4284">
          <cell r="A4284" t="str">
            <v>H152</v>
          </cell>
          <cell r="B4284" t="str">
            <v>HORIZON GEOSCIENCES LIMITED</v>
          </cell>
          <cell r="C4284" t="str">
            <v>10 VICTORIA STREET</v>
          </cell>
          <cell r="D4284" t="str">
            <v/>
          </cell>
          <cell r="E4284" t="str">
            <v>BRISTOL</v>
          </cell>
          <cell r="F4284" t="str">
            <v>GLOUCESTERSHIRE</v>
          </cell>
          <cell r="G4284" t="str">
            <v>BS1 6BN</v>
          </cell>
        </row>
        <row r="4285">
          <cell r="A4285" t="str">
            <v>H153</v>
          </cell>
          <cell r="B4285" t="str">
            <v>HORIZON CIVIL ENGINEERING</v>
          </cell>
          <cell r="C4285" t="str">
            <v>UNIT 1 TAIR OPEN</v>
          </cell>
          <cell r="D4285" t="str">
            <v/>
          </cell>
          <cell r="E4285" t="str">
            <v>COWBRIGE</v>
          </cell>
          <cell r="F4285" t="str">
            <v>MID GLAMORGAN</v>
          </cell>
          <cell r="G4285" t="str">
            <v>CF71 7UA</v>
          </cell>
        </row>
        <row r="4286">
          <cell r="A4286" t="str">
            <v>H154</v>
          </cell>
          <cell r="B4286" t="str">
            <v>HILLHOUSE PRECAST CONCRETE LTD</v>
          </cell>
          <cell r="C4286" t="str">
            <v>MAINS ROAD</v>
          </cell>
          <cell r="D4286" t="str">
            <v/>
          </cell>
          <cell r="E4286" t="str">
            <v>BEITH</v>
          </cell>
          <cell r="F4286" t="str">
            <v>AYRSHIRE</v>
          </cell>
          <cell r="G4286" t="str">
            <v>KA15 2HR</v>
          </cell>
        </row>
        <row r="4287">
          <cell r="A4287" t="str">
            <v>H155</v>
          </cell>
          <cell r="B4287" t="str">
            <v>HAF POWERTOOLS LTD</v>
          </cell>
          <cell r="C4287" t="str">
            <v>UNIT 8</v>
          </cell>
          <cell r="D4287" t="str">
            <v>FELL ROAD</v>
          </cell>
          <cell r="E4287" t="str">
            <v>SHEFFIELD</v>
          </cell>
          <cell r="F4287" t="str">
            <v>SOUTH YORKSHIRE</v>
          </cell>
          <cell r="G4287" t="str">
            <v>S9 2AL</v>
          </cell>
        </row>
        <row r="4288">
          <cell r="A4288" t="str">
            <v>H156</v>
          </cell>
          <cell r="B4288" t="str">
            <v>HIS LTD</v>
          </cell>
          <cell r="C4288" t="str">
            <v>19 RUTHVENFIELD PLACE</v>
          </cell>
          <cell r="D4288" t="str">
            <v>INVERALMOND INDUSTRIAL ESTATE</v>
          </cell>
          <cell r="E4288" t="str">
            <v>PERTH</v>
          </cell>
          <cell r="F4288" t="str">
            <v>PERTHSHIRE</v>
          </cell>
          <cell r="G4288" t="str">
            <v>PH1 3XU</v>
          </cell>
        </row>
        <row r="4289">
          <cell r="A4289" t="str">
            <v>H157A</v>
          </cell>
          <cell r="B4289" t="str">
            <v>HANSON AGGREGATES</v>
          </cell>
          <cell r="C4289" t="str">
            <v>BASTON 2 QUARRY</v>
          </cell>
          <cell r="D4289" t="str">
            <v>LANGTOFT, OUTGANG ROAD</v>
          </cell>
          <cell r="E4289" t="str">
            <v>LONGTOFT FEN, PETERBOROUGH</v>
          </cell>
          <cell r="F4289" t="str">
            <v>NORTHAMPTONSHIRE</v>
          </cell>
          <cell r="G4289" t="str">
            <v>PE6 9AY</v>
          </cell>
        </row>
        <row r="4290">
          <cell r="A4290" t="str">
            <v>H158</v>
          </cell>
          <cell r="B4290" t="str">
            <v>HANSON UK</v>
          </cell>
          <cell r="C4290" t="str">
            <v>KNUTSFORD WAY</v>
          </cell>
          <cell r="D4290" t="str">
            <v>SEALAND INDUSTRIAL ESTATE</v>
          </cell>
          <cell r="E4290" t="str">
            <v>CHESTER</v>
          </cell>
          <cell r="F4290" t="str">
            <v>CHESHIRE</v>
          </cell>
          <cell r="G4290" t="str">
            <v>CH1 4NS</v>
          </cell>
        </row>
        <row r="4291">
          <cell r="A4291" t="str">
            <v>H159</v>
          </cell>
          <cell r="B4291" t="str">
            <v>NEVILLE HOWE</v>
          </cell>
          <cell r="C4291" t="str">
            <v>LOWER OAKS BARN</v>
          </cell>
          <cell r="D4291" t="str">
            <v/>
          </cell>
          <cell r="E4291" t="str">
            <v>WOODBRIDGE</v>
          </cell>
          <cell r="F4291" t="str">
            <v>SUFFOLK</v>
          </cell>
          <cell r="G4291" t="str">
            <v>IP12 2PE</v>
          </cell>
        </row>
        <row r="4292">
          <cell r="A4292" t="str">
            <v>H160</v>
          </cell>
          <cell r="B4292" t="str">
            <v>G D HARRIES &amp; SONS</v>
          </cell>
          <cell r="C4292" t="str">
            <v>THE LABORATORY</v>
          </cell>
          <cell r="D4292" t="str">
            <v>ROWLANDS VIEW</v>
          </cell>
          <cell r="E4292" t="str">
            <v>TEMPLETON, NARBERTH</v>
          </cell>
          <cell r="F4292" t="str">
            <v>PEMBROKESHIRE</v>
          </cell>
          <cell r="G4292" t="str">
            <v>SA67 8RG</v>
          </cell>
        </row>
        <row r="4293">
          <cell r="A4293" t="str">
            <v>H161</v>
          </cell>
          <cell r="B4293" t="str">
            <v>HARRISON SPINKS LTD</v>
          </cell>
          <cell r="C4293" t="str">
            <v>THE INNOVATION CENTRE</v>
          </cell>
          <cell r="D4293" t="str">
            <v/>
          </cell>
          <cell r="E4293" t="str">
            <v>LEEDS</v>
          </cell>
          <cell r="F4293" t="str">
            <v>YORKSHIRE</v>
          </cell>
          <cell r="G4293" t="str">
            <v>LS11 5SB</v>
          </cell>
        </row>
        <row r="4294">
          <cell r="A4294" t="str">
            <v>H162</v>
          </cell>
          <cell r="B4294" t="str">
            <v>P J CAREY (CONTRACTORS) LTD</v>
          </cell>
          <cell r="C4294" t="str">
            <v>CAREY HOUSE</v>
          </cell>
          <cell r="D4294" t="str">
            <v>GREAT CENTRAL WAY</v>
          </cell>
          <cell r="E4294" t="str">
            <v>WEMBLEY</v>
          </cell>
          <cell r="F4294" t="str">
            <v>MIDDLESEX</v>
          </cell>
          <cell r="G4294" t="str">
            <v>HA9 0HR</v>
          </cell>
        </row>
        <row r="4295">
          <cell r="A4295" t="str">
            <v>H163</v>
          </cell>
          <cell r="B4295" t="str">
            <v>HWM GROUP</v>
          </cell>
          <cell r="C4295" t="str">
            <v>OTTERBOURNE FARM</v>
          </cell>
          <cell r="D4295" t="str">
            <v>KILN LANE</v>
          </cell>
          <cell r="E4295" t="str">
            <v>OTTERBOURNE</v>
          </cell>
          <cell r="F4295" t="str">
            <v>HAMPSHIRE</v>
          </cell>
          <cell r="G4295" t="str">
            <v>SO21 2EN</v>
          </cell>
        </row>
        <row r="4296">
          <cell r="A4296" t="str">
            <v>H164</v>
          </cell>
          <cell r="B4296" t="str">
            <v>KEITH HUXLEY</v>
          </cell>
          <cell r="C4296" t="str">
            <v>10 MILLBROOK MEADOW</v>
          </cell>
          <cell r="D4296" t="str">
            <v>SINGLETON VILLIAGE</v>
          </cell>
          <cell r="E4296" t="str">
            <v>ASHFORD</v>
          </cell>
          <cell r="F4296" t="str">
            <v>KENT</v>
          </cell>
          <cell r="G4296" t="str">
            <v>TN23 4XL</v>
          </cell>
        </row>
        <row r="4297">
          <cell r="A4297" t="str">
            <v>H165</v>
          </cell>
          <cell r="B4297" t="str">
            <v>HOWARD CIVIL ENGINEERING LTD</v>
          </cell>
          <cell r="C4297" t="str">
            <v xml:space="preserve">HOWARD HOUSE </v>
          </cell>
          <cell r="D4297" t="str">
            <v xml:space="preserve">LIMEWOOD APPROACH </v>
          </cell>
          <cell r="E4297" t="str">
            <v xml:space="preserve">LEEDS       </v>
          </cell>
          <cell r="F4297" t="str">
            <v>WEST YORKSHIRE</v>
          </cell>
          <cell r="G4297" t="str">
            <v>LS14 1NG</v>
          </cell>
        </row>
        <row r="4298">
          <cell r="A4298" t="str">
            <v>H166</v>
          </cell>
          <cell r="B4298" t="str">
            <v>HOWARD PLANT HIRE</v>
          </cell>
          <cell r="C4298" t="str">
            <v>HUDDERSGIELD INFIRMARY</v>
          </cell>
          <cell r="D4298" t="str">
            <v>ARCE STREET</v>
          </cell>
          <cell r="E4298" t="str">
            <v>LINDLEY</v>
          </cell>
          <cell r="F4298" t="str">
            <v>WEST YORKSHIRE</v>
          </cell>
          <cell r="G4298" t="str">
            <v>HD3 3EN</v>
          </cell>
        </row>
        <row r="4299">
          <cell r="A4299" t="str">
            <v>H167</v>
          </cell>
          <cell r="B4299" t="str">
            <v>HANSON PREMIX LIMITED</v>
          </cell>
          <cell r="C4299" t="str">
            <v>BULLS LODGE QUARRY</v>
          </cell>
          <cell r="D4299" t="str">
            <v>GENERALS LANE, BOREHAM</v>
          </cell>
          <cell r="E4299" t="str">
            <v>CHELMSFORD</v>
          </cell>
          <cell r="F4299" t="str">
            <v>ESSEX</v>
          </cell>
          <cell r="G4299" t="str">
            <v>CM3 3HR</v>
          </cell>
        </row>
        <row r="4300">
          <cell r="A4300" t="str">
            <v>H168</v>
          </cell>
          <cell r="B4300" t="str">
            <v>HTC FASTENINGS LTD</v>
          </cell>
          <cell r="C4300" t="str">
            <v>BYRNE BROS</v>
          </cell>
          <cell r="D4300" t="str">
            <v>C/O MACE</v>
          </cell>
          <cell r="E4300" t="str">
            <v>CHELSEA BRIDGE ROAD</v>
          </cell>
          <cell r="F4300" t="str">
            <v>LONDON</v>
          </cell>
          <cell r="G4300" t="str">
            <v>SW1W 8RF</v>
          </cell>
        </row>
        <row r="4301">
          <cell r="A4301" t="str">
            <v>H169</v>
          </cell>
          <cell r="B4301" t="str">
            <v>HUDSONS INSTRUMENTS &amp; LASERS</v>
          </cell>
          <cell r="C4301" t="str">
            <v>123 FOUNDRY LANE</v>
          </cell>
          <cell r="D4301" t="str">
            <v>SHIRLEY</v>
          </cell>
          <cell r="E4301" t="str">
            <v>SOUTHAMPTON</v>
          </cell>
          <cell r="F4301" t="str">
            <v>HAMPSHIRE</v>
          </cell>
          <cell r="G4301" t="str">
            <v>SO15 3GB</v>
          </cell>
        </row>
        <row r="4302">
          <cell r="A4302" t="str">
            <v>H170</v>
          </cell>
          <cell r="B4302" t="str">
            <v xml:space="preserve">AIR PRODUCTS PLC  </v>
          </cell>
          <cell r="C4302" t="str">
            <v xml:space="preserve">HERSHAM PLACE TECH PARK       </v>
          </cell>
          <cell r="D4302" t="str">
            <v xml:space="preserve">MOLESEY ROAD             </v>
          </cell>
          <cell r="E4302" t="str">
            <v xml:space="preserve">WALTON-ON-THAMES </v>
          </cell>
          <cell r="F4302" t="str">
            <v xml:space="preserve">SURREY  </v>
          </cell>
          <cell r="G4302" t="str">
            <v>KT12 4RZ</v>
          </cell>
        </row>
        <row r="4303">
          <cell r="A4303" t="str">
            <v>H171</v>
          </cell>
          <cell r="B4303" t="str">
            <v>HOPKINS CONCRETE LTD</v>
          </cell>
          <cell r="C4303" t="str">
            <v>THE WORKS</v>
          </cell>
          <cell r="D4303" t="str">
            <v>LAWRENCE HILL</v>
          </cell>
          <cell r="E4303" t="str">
            <v>WINCANTON</v>
          </cell>
          <cell r="F4303" t="str">
            <v>SOMERSET</v>
          </cell>
          <cell r="G4303" t="str">
            <v>BA9 8AB</v>
          </cell>
        </row>
        <row r="4304">
          <cell r="A4304" t="str">
            <v>H172</v>
          </cell>
          <cell r="B4304" t="str">
            <v>HOPKINS CONCRETE LTD</v>
          </cell>
          <cell r="C4304" t="str">
            <v>SHOW GROUND ROAD</v>
          </cell>
          <cell r="D4304" t="str">
            <v/>
          </cell>
          <cell r="E4304" t="str">
            <v>BRIDGEWATER</v>
          </cell>
          <cell r="F4304" t="str">
            <v>SOMERSET</v>
          </cell>
          <cell r="G4304" t="str">
            <v>TA6 6AJ</v>
          </cell>
        </row>
        <row r="4305">
          <cell r="A4305" t="str">
            <v>H173</v>
          </cell>
          <cell r="B4305" t="str">
            <v>BREEDON SOUTHERN LTD</v>
          </cell>
          <cell r="C4305" t="str">
            <v>ROATH DOCK ROAD</v>
          </cell>
          <cell r="D4305" t="str">
            <v>CARDIFF DOCKS</v>
          </cell>
          <cell r="E4305" t="str">
            <v>CARDIFF</v>
          </cell>
          <cell r="F4305" t="str">
            <v>SOUTH GLAMORGAN</v>
          </cell>
          <cell r="G4305" t="str">
            <v>CF10 4ED</v>
          </cell>
        </row>
        <row r="4306">
          <cell r="A4306" t="str">
            <v>H174</v>
          </cell>
          <cell r="B4306" t="str">
            <v>HENRY BROTHERS LTD</v>
          </cell>
          <cell r="C4306" t="str">
            <v>HMNB CLYDE</v>
          </cell>
          <cell r="D4306" t="str">
            <v>FASLANE</v>
          </cell>
          <cell r="E4306" t="str">
            <v>HELENSBURGH</v>
          </cell>
          <cell r="F4306" t="str">
            <v>ARGYLL &amp; BUTE</v>
          </cell>
          <cell r="G4306" t="str">
            <v>G84 8HL</v>
          </cell>
        </row>
        <row r="4307">
          <cell r="A4307" t="str">
            <v>H175</v>
          </cell>
          <cell r="B4307" t="str">
            <v>HFF CIVIL ENGINEERING LTD</v>
          </cell>
          <cell r="C4307" t="str">
            <v>ONE FACTORY ROAD</v>
          </cell>
          <cell r="D4307" t="str">
            <v>CAMBOIS</v>
          </cell>
          <cell r="E4307" t="str">
            <v>BEDLINGTON</v>
          </cell>
          <cell r="F4307" t="str">
            <v>NORTHUMBERLAND</v>
          </cell>
          <cell r="G4307" t="str">
            <v>NE22 7DB</v>
          </cell>
        </row>
        <row r="4308">
          <cell r="A4308" t="str">
            <v>H176</v>
          </cell>
          <cell r="B4308" t="str">
            <v xml:space="preserve">AIR PRODUCTS PLC     </v>
          </cell>
          <cell r="C4308" t="str">
            <v xml:space="preserve">STORE RECEIVING CENTRE    </v>
          </cell>
          <cell r="D4308" t="str">
            <v xml:space="preserve">ARAMEX UK SNS UNIT 9          </v>
          </cell>
          <cell r="E4308" t="str">
            <v xml:space="preserve">SKYPORT, DRIVE, LOS 69786  </v>
          </cell>
          <cell r="F4308" t="str">
            <v xml:space="preserve">WEST DRAYTON, MIDDLESEX     </v>
          </cell>
          <cell r="G4308" t="str">
            <v xml:space="preserve">UB7 0LB </v>
          </cell>
        </row>
        <row r="4309">
          <cell r="A4309" t="str">
            <v>H177</v>
          </cell>
          <cell r="B4309" t="str">
            <v xml:space="preserve">HANSON AGGREGATES </v>
          </cell>
          <cell r="C4309" t="str">
            <v>BANGOR ROAD</v>
          </cell>
          <cell r="D4309" t="str">
            <v xml:space="preserve">PENMAENMAWR  </v>
          </cell>
          <cell r="E4309" t="str">
            <v>CONWY</v>
          </cell>
          <cell r="G4309" t="str">
            <v>LL34 6NA</v>
          </cell>
        </row>
        <row r="4310">
          <cell r="A4310" t="str">
            <v>H178</v>
          </cell>
          <cell r="B4310" t="str">
            <v>HALL CONSTRUCTION SERVICES</v>
          </cell>
          <cell r="C4310" t="str">
            <v>STOTFORTH HILL HOUSE</v>
          </cell>
          <cell r="D4310" t="str">
            <v>WINDLESTONE</v>
          </cell>
          <cell r="E4310" t="str">
            <v>RUSHYFORD</v>
          </cell>
          <cell r="F4310" t="str">
            <v>COUNTY DURHAM</v>
          </cell>
          <cell r="G4310" t="str">
            <v>DL17 0NF</v>
          </cell>
        </row>
        <row r="4311">
          <cell r="A4311" t="str">
            <v>H179</v>
          </cell>
          <cell r="B4311" t="str">
            <v>ALBION DRILLING GROUP</v>
          </cell>
          <cell r="C4311" t="str">
            <v>SPRINGKERSE ROAD</v>
          </cell>
          <cell r="D4311" t="str">
            <v>SPRINGKERSE INDUSTRIAL ESTATE</v>
          </cell>
          <cell r="E4311" t="str">
            <v>STIRLING</v>
          </cell>
          <cell r="F4311" t="str">
            <v>STIRLINGSHIRE</v>
          </cell>
          <cell r="G4311" t="str">
            <v>FK7 7SN</v>
          </cell>
        </row>
        <row r="4312">
          <cell r="A4312" t="str">
            <v>H180</v>
          </cell>
          <cell r="B4312" t="str">
            <v>HANSON CONSTRUCTION PROJECTS</v>
          </cell>
          <cell r="C4312" t="str">
            <v>CANAL ROAD</v>
          </cell>
          <cell r="D4312" t="str">
            <v>CWMBACH</v>
          </cell>
          <cell r="E4312" t="str">
            <v>ABERDARE</v>
          </cell>
          <cell r="F4312" t="str">
            <v>MID GLAMORGAN</v>
          </cell>
          <cell r="G4312" t="str">
            <v>CF44 0AG</v>
          </cell>
        </row>
        <row r="4313">
          <cell r="A4313" t="str">
            <v>H181</v>
          </cell>
          <cell r="B4313" t="str">
            <v>A F HOWLAND ASSOCIATES</v>
          </cell>
          <cell r="C4313" t="str">
            <v>THE OLD EXCHANGE</v>
          </cell>
          <cell r="D4313" t="str">
            <v>NEWMARKET RD, CRINGLEFORD</v>
          </cell>
          <cell r="E4313" t="str">
            <v>NORWICH</v>
          </cell>
          <cell r="F4313" t="str">
            <v>NORFOLK</v>
          </cell>
          <cell r="G4313" t="str">
            <v>NR4 6UF</v>
          </cell>
        </row>
        <row r="4314">
          <cell r="A4314" t="str">
            <v>H182</v>
          </cell>
          <cell r="B4314" t="str">
            <v>A F HOWLAND</v>
          </cell>
          <cell r="C4314" t="str">
            <v>CORDELL WORKS</v>
          </cell>
          <cell r="D4314" t="str">
            <v>CORDELL ROAD</v>
          </cell>
          <cell r="E4314" t="str">
            <v>LONG MELFORD, SUDBURY</v>
          </cell>
          <cell r="F4314" t="str">
            <v>SUFFOLK</v>
          </cell>
          <cell r="G4314" t="str">
            <v>CO10 9EH</v>
          </cell>
        </row>
        <row r="4315">
          <cell r="A4315" t="str">
            <v>H183</v>
          </cell>
          <cell r="B4315" t="str">
            <v>HOWARD CIVIL ENGINEERING</v>
          </cell>
          <cell r="C4315" t="str">
            <v>HUSON HOUSE</v>
          </cell>
          <cell r="D4315" t="str">
            <v/>
          </cell>
          <cell r="E4315" t="str">
            <v>YORK</v>
          </cell>
          <cell r="F4315" t="str">
            <v>YORKSHIRE</v>
          </cell>
          <cell r="G4315" t="str">
            <v>YO1 6GA</v>
          </cell>
        </row>
        <row r="4316">
          <cell r="A4316" t="str">
            <v>H184</v>
          </cell>
          <cell r="B4316" t="str">
            <v>HAMMOND ECS LTD</v>
          </cell>
          <cell r="C4316" t="str">
            <v>CANAL ROAD</v>
          </cell>
          <cell r="D4316" t="str">
            <v/>
          </cell>
          <cell r="E4316" t="str">
            <v>ABERDARE</v>
          </cell>
          <cell r="F4316" t="str">
            <v>MID GLAMORGAN</v>
          </cell>
          <cell r="G4316" t="str">
            <v>CF44 0AG</v>
          </cell>
        </row>
        <row r="4317">
          <cell r="A4317" t="str">
            <v>H185</v>
          </cell>
          <cell r="B4317" t="str">
            <v>RICHARD JAMES INTERNATIONAL LT</v>
          </cell>
          <cell r="C4317" t="str">
            <v>WORTHY ROAD</v>
          </cell>
          <cell r="D4317" t="str">
            <v>CHITTENING INDUSTRIAL ESTATE</v>
          </cell>
          <cell r="E4317" t="str">
            <v>AVONMOUTH</v>
          </cell>
          <cell r="F4317" t="str">
            <v>BRISTOL, AVON</v>
          </cell>
          <cell r="G4317" t="str">
            <v>BS11 0YB</v>
          </cell>
        </row>
        <row r="4318">
          <cell r="A4318" t="str">
            <v>H186</v>
          </cell>
          <cell r="B4318" t="str">
            <v xml:space="preserve">HANSON UK  </v>
          </cell>
          <cell r="C4318" t="str">
            <v>TECHNICAL DEPT</v>
          </cell>
          <cell r="D4318" t="str">
            <v>WIGMORE LANE</v>
          </cell>
          <cell r="E4318" t="str">
            <v xml:space="preserve">THEALE  </v>
          </cell>
          <cell r="F4318" t="str">
            <v>READING</v>
          </cell>
          <cell r="G4318" t="str">
            <v xml:space="preserve">RG7 5HG </v>
          </cell>
        </row>
        <row r="4319">
          <cell r="A4319" t="str">
            <v>H187</v>
          </cell>
          <cell r="B4319" t="str">
            <v xml:space="preserve">HOWARD PLANT HIRE   </v>
          </cell>
          <cell r="C4319" t="str">
            <v xml:space="preserve">LIMEWOOD APPROACH  </v>
          </cell>
          <cell r="E4319" t="str">
            <v xml:space="preserve">LEEDS    </v>
          </cell>
          <cell r="F4319" t="str">
            <v xml:space="preserve">WEST YORKSHIRE </v>
          </cell>
          <cell r="G4319" t="str">
            <v>LS14 1NG</v>
          </cell>
        </row>
        <row r="4320">
          <cell r="A4320" t="str">
            <v>H188</v>
          </cell>
          <cell r="B4320" t="str">
            <v>HOGANAS GREAT BRITAIN LTD</v>
          </cell>
          <cell r="C4320" t="str">
            <v>MUNDAY INDUSTRIAL ESTATE</v>
          </cell>
          <cell r="D4320" t="str">
            <v>58 - 66 MORLEY ROAD</v>
          </cell>
          <cell r="E4320" t="str">
            <v>TONBRIDGE</v>
          </cell>
          <cell r="F4320" t="str">
            <v>KENT</v>
          </cell>
          <cell r="G4320" t="str">
            <v>TN9 1RP</v>
          </cell>
        </row>
        <row r="4321">
          <cell r="A4321" t="str">
            <v>H189</v>
          </cell>
          <cell r="B4321" t="str">
            <v xml:space="preserve">HG CONSTRUCTION     </v>
          </cell>
          <cell r="C4321" t="str">
            <v xml:space="preserve">C/O CID PRODUCTS LLP T/A CID </v>
          </cell>
          <cell r="D4321" t="str">
            <v xml:space="preserve">MERRION STREET </v>
          </cell>
          <cell r="E4321" t="str">
            <v xml:space="preserve">LEEDS   </v>
          </cell>
          <cell r="F4321" t="str">
            <v>WEST YORKSHIRE</v>
          </cell>
          <cell r="G4321" t="str">
            <v xml:space="preserve">LS2 8DD </v>
          </cell>
        </row>
        <row r="4322">
          <cell r="A4322" t="str">
            <v>H190</v>
          </cell>
          <cell r="B4322" t="str">
            <v>HBR LTD</v>
          </cell>
          <cell r="C4322" t="str">
            <v>COGGESHALL ROAD</v>
          </cell>
          <cell r="D4322" t="str">
            <v>EARLS COLNE</v>
          </cell>
          <cell r="E4322" t="str">
            <v/>
          </cell>
          <cell r="F4322" t="str">
            <v>ESSEX</v>
          </cell>
          <cell r="G4322" t="str">
            <v>CO6 2JX</v>
          </cell>
        </row>
        <row r="4323">
          <cell r="A4323" t="str">
            <v>H191</v>
          </cell>
          <cell r="B4323" t="str">
            <v>HUGHES AND SALVIDGE</v>
          </cell>
          <cell r="C4323" t="str">
            <v>11 FLATHOUSE ROAD</v>
          </cell>
          <cell r="D4323" t="str">
            <v/>
          </cell>
          <cell r="E4323" t="str">
            <v>PORTSMOUTH</v>
          </cell>
          <cell r="F4323" t="str">
            <v>HAMPSHIRE</v>
          </cell>
          <cell r="G4323" t="str">
            <v>PO1 4QS</v>
          </cell>
        </row>
        <row r="4324">
          <cell r="A4324" t="str">
            <v>H192</v>
          </cell>
          <cell r="B4324" t="str">
            <v>HANSON AGGREGATES</v>
          </cell>
          <cell r="C4324" t="str">
            <v>PIER TERRACE, JEWS ROW</v>
          </cell>
          <cell r="D4324" t="str">
            <v>WANDSWORTH</v>
          </cell>
          <cell r="E4324" t="str">
            <v/>
          </cell>
          <cell r="F4324" t="str">
            <v>LONDON</v>
          </cell>
          <cell r="G4324" t="str">
            <v>SE18 1TB</v>
          </cell>
        </row>
        <row r="4325">
          <cell r="A4325" t="str">
            <v>H193</v>
          </cell>
          <cell r="B4325" t="str">
            <v>HAMMOND CONCRETE</v>
          </cell>
          <cell r="C4325" t="str">
            <v>UNIT 15 -16 FORD LANE BUSINESS</v>
          </cell>
          <cell r="D4325" t="str">
            <v>PARK</v>
          </cell>
          <cell r="E4325" t="str">
            <v>ARUNDEL</v>
          </cell>
          <cell r="F4325" t="str">
            <v>WEST SUSSEX</v>
          </cell>
          <cell r="G4325" t="str">
            <v>BN18 0UZ</v>
          </cell>
        </row>
        <row r="4326">
          <cell r="A4326" t="str">
            <v>H194</v>
          </cell>
          <cell r="B4326" t="str">
            <v>HALL CONSTRUCTION SERVICES LTD</v>
          </cell>
          <cell r="C4326" t="str">
            <v>TEESWORKS</v>
          </cell>
          <cell r="D4326" t="str">
            <v>OLD BRITISH STEEL SITE</v>
          </cell>
          <cell r="E4326" t="str">
            <v>TEESDOCK ROAD</v>
          </cell>
          <cell r="F4326" t="str">
            <v>MIDDLESBROUGH</v>
          </cell>
          <cell r="G4326" t="str">
            <v>TS6 6UF</v>
          </cell>
        </row>
        <row r="4327">
          <cell r="A4327" t="str">
            <v>H195</v>
          </cell>
          <cell r="B4327" t="str">
            <v>HOWARD CIVIL ENGINEERING</v>
          </cell>
          <cell r="C4327" t="str">
            <v>PYRAH STREET</v>
          </cell>
          <cell r="D4327" t="str">
            <v/>
          </cell>
          <cell r="E4327" t="str">
            <v>DEWSBURY</v>
          </cell>
          <cell r="F4327" t="str">
            <v>WEST YORKSHIRE</v>
          </cell>
          <cell r="G4327" t="str">
            <v>WF13 2AU</v>
          </cell>
        </row>
        <row r="4328">
          <cell r="A4328" t="str">
            <v>H196</v>
          </cell>
          <cell r="B4328" t="str">
            <v xml:space="preserve">VERONICA HAGAN    </v>
          </cell>
          <cell r="C4328" t="str">
            <v xml:space="preserve">267 SINFIN LANE        </v>
          </cell>
          <cell r="D4328" t="str">
            <v xml:space="preserve">DERBY     </v>
          </cell>
          <cell r="F4328" t="str">
            <v xml:space="preserve">DERBYSHIRE </v>
          </cell>
          <cell r="G4328" t="str">
            <v>DE24 9GP</v>
          </cell>
        </row>
        <row r="4329">
          <cell r="A4329" t="str">
            <v>H197</v>
          </cell>
          <cell r="B4329" t="str">
            <v>HANSON</v>
          </cell>
          <cell r="C4329" t="str">
            <v>SANDERS ROAD</v>
          </cell>
          <cell r="D4329" t="str">
            <v>FINEDON ROAD INDUSTRIAL ESTATE</v>
          </cell>
          <cell r="E4329" t="str">
            <v xml:space="preserve">WELLINGBOROUGH    </v>
          </cell>
          <cell r="F4329" t="str">
            <v xml:space="preserve">NORTHAMPTONSHIRE            </v>
          </cell>
          <cell r="G4329" t="str">
            <v xml:space="preserve">NN8 4NL </v>
          </cell>
        </row>
        <row r="4330">
          <cell r="A4330" t="str">
            <v>H198</v>
          </cell>
          <cell r="B4330" t="str">
            <v>HEATHROW PLANT</v>
          </cell>
          <cell r="C4330" t="str">
            <v>HARBOUR CENTRAL (JM)</v>
          </cell>
          <cell r="D4330" t="str">
            <v>MASTER MAKER LANE</v>
          </cell>
          <cell r="E4330" t="str">
            <v>ISLE OF DOGS</v>
          </cell>
          <cell r="F4330" t="str">
            <v>LONDON</v>
          </cell>
          <cell r="G4330" t="str">
            <v>E14 9UB</v>
          </cell>
        </row>
        <row r="4331">
          <cell r="A4331" t="str">
            <v>H199</v>
          </cell>
          <cell r="B4331" t="str">
            <v>KEN HAYNES</v>
          </cell>
          <cell r="C4331" t="str">
            <v>C/O BIRCH HOTEL</v>
          </cell>
          <cell r="D4331" t="str">
            <v>MANCHESTER ROAD</v>
          </cell>
          <cell r="E4331" t="str">
            <v>HEYWOOD</v>
          </cell>
          <cell r="F4331" t="str">
            <v>GREATER MANCHESTER</v>
          </cell>
          <cell r="G4331" t="str">
            <v>OL10 2QD</v>
          </cell>
        </row>
        <row r="4332">
          <cell r="A4332" t="str">
            <v>H200</v>
          </cell>
          <cell r="B4332" t="str">
            <v>HTS CONSULTANCY</v>
          </cell>
          <cell r="C4332" t="str">
            <v>18 FURNESS AVENUE</v>
          </cell>
          <cell r="D4332" t="str">
            <v>SIMONSTONE</v>
          </cell>
          <cell r="E4332" t="str">
            <v>RIBBLE VALLEY</v>
          </cell>
          <cell r="F4332" t="str">
            <v>LANCASHIRE</v>
          </cell>
          <cell r="G4332" t="str">
            <v>BB12 7SU</v>
          </cell>
        </row>
        <row r="4333">
          <cell r="A4333" t="str">
            <v>H201</v>
          </cell>
          <cell r="B4333" t="str">
            <v xml:space="preserve">HANSON AGGREGATES           </v>
          </cell>
          <cell r="C4333" t="str">
            <v xml:space="preserve">SHAP BECK QUARRY           </v>
          </cell>
          <cell r="D4333" t="str">
            <v xml:space="preserve">SHAP             </v>
          </cell>
          <cell r="E4333" t="str">
            <v xml:space="preserve">PENRITH                  </v>
          </cell>
          <cell r="F4333" t="str">
            <v>CUMBRIA</v>
          </cell>
          <cell r="G4333" t="str">
            <v>CA10 2NX</v>
          </cell>
        </row>
        <row r="4334">
          <cell r="A4334" t="str">
            <v>H202</v>
          </cell>
          <cell r="B4334" t="str">
            <v>HANSON</v>
          </cell>
          <cell r="C4334" t="str">
            <v>20/20 INDUSTRAIL ESTATE</v>
          </cell>
          <cell r="D4334" t="str">
            <v>ST.LAURENCE AVENUE</v>
          </cell>
          <cell r="E4334" t="str">
            <v>MAIDSTONE</v>
          </cell>
          <cell r="F4334" t="str">
            <v>KENT</v>
          </cell>
          <cell r="G4334" t="str">
            <v>ME16 0LQ</v>
          </cell>
        </row>
        <row r="4335">
          <cell r="A4335" t="str">
            <v>H203</v>
          </cell>
          <cell r="B4335" t="str">
            <v>HANSON AGGREGATES</v>
          </cell>
          <cell r="C4335" t="str">
            <v>GRAIN LNG</v>
          </cell>
          <cell r="D4335" t="str">
            <v>ISLE OF GRAIN</v>
          </cell>
          <cell r="E4335" t="str">
            <v>NR ROCHESTER</v>
          </cell>
          <cell r="F4335" t="str">
            <v>KENT</v>
          </cell>
          <cell r="G4335" t="str">
            <v>ME3 0AB</v>
          </cell>
        </row>
        <row r="4336">
          <cell r="A4336" t="str">
            <v>H204</v>
          </cell>
          <cell r="B4336" t="str">
            <v xml:space="preserve">HQ ROYAL SCHOOL OF MILITARY </v>
          </cell>
          <cell r="C4336" t="str">
            <v xml:space="preserve">ENGINEERING     </v>
          </cell>
          <cell r="D4336" t="str">
            <v xml:space="preserve">BROMPTON BARRACKS  </v>
          </cell>
          <cell r="E4336" t="str">
            <v xml:space="preserve">CHATHAM </v>
          </cell>
          <cell r="F4336" t="str">
            <v xml:space="preserve">KENT  </v>
          </cell>
          <cell r="G4336" t="str">
            <v xml:space="preserve">ME4 4UG </v>
          </cell>
        </row>
        <row r="4337">
          <cell r="A4337" t="str">
            <v>H205</v>
          </cell>
          <cell r="B4337" t="str">
            <v>HEADLAND ARCHAEOLOGY UK LTD</v>
          </cell>
          <cell r="C4337" t="str">
            <v>ATTN: DAWN HOLMES</v>
          </cell>
          <cell r="D4337" t="str">
            <v>13 JANE STREET</v>
          </cell>
          <cell r="E4337" t="str">
            <v>EDINBURGH</v>
          </cell>
          <cell r="F4337" t="str">
            <v>MIDLOTHIAN</v>
          </cell>
          <cell r="G4337" t="str">
            <v>EH6 5HE</v>
          </cell>
        </row>
        <row r="4338">
          <cell r="A4338" t="str">
            <v>H206</v>
          </cell>
          <cell r="B4338" t="str">
            <v>HANSON AGGREGATES</v>
          </cell>
          <cell r="C4338" t="str">
            <v>CASHEL MAIN QUARRY</v>
          </cell>
          <cell r="D4338" t="str">
            <v>LISDOONAN, BELFAST ROAD</v>
          </cell>
          <cell r="E4338" t="str">
            <v>SAINTFIELD, BALLYNAHINCH</v>
          </cell>
          <cell r="F4338" t="str">
            <v>CO. DOWN</v>
          </cell>
          <cell r="G4338" t="str">
            <v>BT24 7EP</v>
          </cell>
        </row>
        <row r="4339">
          <cell r="A4339" t="str">
            <v>H207</v>
          </cell>
          <cell r="B4339" t="str">
            <v>HARRISON GRP ENVIRONMENTAL LTD</v>
          </cell>
          <cell r="C4339" t="str">
            <v>KIMBERLEY STREET</v>
          </cell>
          <cell r="D4339" t="str">
            <v/>
          </cell>
          <cell r="E4339" t="str">
            <v>NORWICH</v>
          </cell>
          <cell r="F4339" t="str">
            <v>NORFOLK</v>
          </cell>
          <cell r="G4339" t="str">
            <v>NR2 2RJ</v>
          </cell>
        </row>
        <row r="4340">
          <cell r="A4340" t="str">
            <v>H208</v>
          </cell>
          <cell r="B4340" t="str">
            <v xml:space="preserve">HEIDELBERG MATERIALS  </v>
          </cell>
          <cell r="C4340" t="str">
            <v>CENTRAL LAB, BOS APPROCH ROAD</v>
          </cell>
          <cell r="D4340" t="str">
            <v>BRITISH STEEL</v>
          </cell>
          <cell r="E4340" t="str">
            <v>SCUNTHORPE</v>
          </cell>
          <cell r="F4340" t="str">
            <v>NORTH LINCOLNSHIRE</v>
          </cell>
          <cell r="G4340" t="str">
            <v>DN16 1AW</v>
          </cell>
        </row>
        <row r="4341">
          <cell r="A4341" t="str">
            <v>H209</v>
          </cell>
          <cell r="B4341" t="str">
            <v>HAMPSHIRE COUNTY COUNCIL</v>
          </cell>
          <cell r="C4341" t="str">
            <v>HIGHWAYS LABORATORY</v>
          </cell>
          <cell r="D4341" t="str">
            <v>STOCKBRIDGE ROAD</v>
          </cell>
          <cell r="E4341" t="str">
            <v>MICHELDEVER STATION</v>
          </cell>
          <cell r="F4341" t="str">
            <v>HAMPSHIRE</v>
          </cell>
          <cell r="G4341" t="str">
            <v>S021 3BB</v>
          </cell>
        </row>
        <row r="4342">
          <cell r="A4342" t="str">
            <v>H210</v>
          </cell>
          <cell r="B4342" t="str">
            <v xml:space="preserve">HANSON READY MIX     </v>
          </cell>
          <cell r="C4342" t="str">
            <v xml:space="preserve">STEPHENSON PLACE   </v>
          </cell>
          <cell r="D4342" t="str">
            <v xml:space="preserve">THREE BRIDGES  </v>
          </cell>
          <cell r="E4342" t="str">
            <v xml:space="preserve">CRAWLEY   </v>
          </cell>
          <cell r="F4342" t="str">
            <v xml:space="preserve">WEST SUSSEX    </v>
          </cell>
          <cell r="G4342" t="str">
            <v>RH10 1TN</v>
          </cell>
        </row>
        <row r="4343">
          <cell r="A4343" t="str">
            <v>H211</v>
          </cell>
          <cell r="B4343" t="str">
            <v>KELMORE</v>
          </cell>
          <cell r="C4343" t="str">
            <v>29 BELTHRON ROAD</v>
          </cell>
          <cell r="D4343" t="str">
            <v/>
          </cell>
          <cell r="E4343" t="str">
            <v>BLACKBARN</v>
          </cell>
          <cell r="F4343" t="str">
            <v>LANCASHIRE</v>
          </cell>
          <cell r="G4343" t="str">
            <v>BB1 2NN</v>
          </cell>
        </row>
        <row r="4344">
          <cell r="A4344" t="str">
            <v>H212</v>
          </cell>
          <cell r="B4344" t="str">
            <v xml:space="preserve">THE ROYAL SCHOOL OF MILITARY  </v>
          </cell>
          <cell r="C4344" t="str">
            <v xml:space="preserve">ENGINEERING   </v>
          </cell>
          <cell r="D4344" t="str">
            <v xml:space="preserve">WAINSCOTT BARRACKS     </v>
          </cell>
          <cell r="E4344" t="str">
            <v xml:space="preserve">WAINSCOTT    </v>
          </cell>
          <cell r="F4344" t="str">
            <v xml:space="preserve">KENT       </v>
          </cell>
          <cell r="G4344" t="str">
            <v xml:space="preserve">ME3 8BD </v>
          </cell>
        </row>
        <row r="4345">
          <cell r="A4345" t="str">
            <v>H213</v>
          </cell>
          <cell r="B4345" t="str">
            <v>HOLLY BROOK ESTATES</v>
          </cell>
          <cell r="C4345" t="str">
            <v>HARWELL INNOVATION CENTRE</v>
          </cell>
          <cell r="D4345" t="str">
            <v>173 CURIE AVENUE</v>
          </cell>
          <cell r="E4345" t="str">
            <v>HARWELL</v>
          </cell>
          <cell r="F4345" t="str">
            <v>OXFORDSHIRE</v>
          </cell>
          <cell r="G4345" t="str">
            <v>OX11 0QG</v>
          </cell>
        </row>
        <row r="4346">
          <cell r="A4346" t="str">
            <v>H214</v>
          </cell>
          <cell r="B4346" t="str">
            <v>HTC FASTENINGS LTD</v>
          </cell>
          <cell r="C4346" t="str">
            <v>KGX1 PROJECT</v>
          </cell>
          <cell r="D4346" t="str">
            <v>GOODS WAY</v>
          </cell>
          <cell r="E4346" t="str">
            <v>KINGS CROSS</v>
          </cell>
          <cell r="F4346" t="str">
            <v>LONDON</v>
          </cell>
          <cell r="G4346" t="str">
            <v>N1C 4UR</v>
          </cell>
        </row>
        <row r="4347">
          <cell r="A4347" t="str">
            <v>H215</v>
          </cell>
          <cell r="B4347" t="str">
            <v>HILTON INSTRUMENTS LIMITED</v>
          </cell>
          <cell r="C4347" t="str">
            <v>HOWEMOSS AVENUE</v>
          </cell>
          <cell r="D4347" t="str">
            <v>KIRKHILL IND EST</v>
          </cell>
          <cell r="E4347" t="str">
            <v>DYCE</v>
          </cell>
          <cell r="F4347" t="str">
            <v>ABERDEENSHIRE</v>
          </cell>
          <cell r="G4347" t="str">
            <v>AB21 0GP</v>
          </cell>
        </row>
        <row r="4348">
          <cell r="A4348" t="str">
            <v>H216</v>
          </cell>
          <cell r="B4348" t="str">
            <v>HARRISONS GROUP ENV LTD</v>
          </cell>
          <cell r="C4348" t="str">
            <v>UNIT 1, ALSTON ROAD</v>
          </cell>
          <cell r="D4348" t="str">
            <v>HELLESDON PARK IND ESTATE</v>
          </cell>
          <cell r="E4348" t="str">
            <v>NORWICH</v>
          </cell>
          <cell r="F4348" t="str">
            <v>NORFOLK</v>
          </cell>
          <cell r="G4348" t="str">
            <v>NR6 5DS</v>
          </cell>
        </row>
        <row r="4349">
          <cell r="A4349" t="str">
            <v>H217</v>
          </cell>
          <cell r="B4349" t="str">
            <v>HTC FASTENINGS LTD</v>
          </cell>
          <cell r="C4349" t="str">
            <v>C/O TAMDOWN GROUP</v>
          </cell>
          <cell r="D4349" t="str">
            <v>BLACKWALL REACH</v>
          </cell>
          <cell r="E4349" t="str">
            <v>POPLAR</v>
          </cell>
          <cell r="F4349" t="str">
            <v>LONDON</v>
          </cell>
          <cell r="G4349" t="str">
            <v>E14 0EP</v>
          </cell>
        </row>
        <row r="4350">
          <cell r="A4350" t="str">
            <v>H218</v>
          </cell>
          <cell r="B4350" t="str">
            <v xml:space="preserve">HIGHLAND GRAIN LTD    </v>
          </cell>
          <cell r="C4350" t="str">
            <v xml:space="preserve">GLACKMORE         </v>
          </cell>
          <cell r="E4350" t="str">
            <v xml:space="preserve">INVERNESS             </v>
          </cell>
          <cell r="F4350" t="str">
            <v>INVERNESS-SHIRE</v>
          </cell>
          <cell r="G4350" t="str">
            <v>IV1 3UD</v>
          </cell>
        </row>
        <row r="4351">
          <cell r="A4351" t="str">
            <v>H219</v>
          </cell>
          <cell r="B4351" t="str">
            <v xml:space="preserve">HIGHLAND COUNCIL              </v>
          </cell>
          <cell r="C4351" t="str">
            <v xml:space="preserve">HARBOUR ROAD DEPOT   </v>
          </cell>
          <cell r="D4351" t="str">
            <v xml:space="preserve">HARBOUR ROAD          </v>
          </cell>
          <cell r="E4351" t="str">
            <v xml:space="preserve">BRORA                       </v>
          </cell>
          <cell r="F4351" t="str">
            <v xml:space="preserve">HIGHLAND         </v>
          </cell>
          <cell r="G4351" t="str">
            <v xml:space="preserve">KW9 6QF </v>
          </cell>
        </row>
        <row r="4352">
          <cell r="A4352" t="str">
            <v>H220</v>
          </cell>
          <cell r="B4352" t="str">
            <v>HMG POWDER COATINGS LTD</v>
          </cell>
          <cell r="C4352" t="str">
            <v>DILL ROAD</v>
          </cell>
          <cell r="D4352" t="str">
            <v>CASTLEREAGH IND ESTATE</v>
          </cell>
          <cell r="E4352" t="str">
            <v>BELFAST</v>
          </cell>
          <cell r="F4352" t="str">
            <v>CO.ANTRIM</v>
          </cell>
          <cell r="G4352" t="str">
            <v>BT6 9HU</v>
          </cell>
        </row>
        <row r="4353">
          <cell r="A4353" t="str">
            <v>H221</v>
          </cell>
          <cell r="B4353" t="str">
            <v xml:space="preserve">ESS GLASGOW - EAST        </v>
          </cell>
          <cell r="C4353" t="str">
            <v xml:space="preserve">ESS SALESFORCE, UNITS J&amp;K     </v>
          </cell>
          <cell r="D4353" t="str">
            <v xml:space="preserve">GLASGOW TRADING PK        </v>
          </cell>
          <cell r="E4353" t="str">
            <v xml:space="preserve">SPRINGHILL DR NORTH,      </v>
          </cell>
          <cell r="F4353" t="str">
            <v xml:space="preserve">BAILLIESTON, GLASGOW          </v>
          </cell>
          <cell r="G4353" t="str">
            <v xml:space="preserve">G69 6GE </v>
          </cell>
        </row>
        <row r="4354">
          <cell r="A4354" t="str">
            <v>H222</v>
          </cell>
          <cell r="B4354" t="str">
            <v>REXEL UK LTD**</v>
          </cell>
          <cell r="C4354" t="str">
            <v>AP DEPARTMENT (M3), EAGLE CRT2</v>
          </cell>
          <cell r="D4354" t="str">
            <v xml:space="preserve">HATCHFORD BROOK, HATCHFORD WY </v>
          </cell>
          <cell r="E4354" t="str">
            <v xml:space="preserve">SHELDON, BIRMINGHAM    </v>
          </cell>
          <cell r="F4354" t="str">
            <v>WEST MIDLANDS</v>
          </cell>
          <cell r="G4354" t="str">
            <v>B26 3RZ</v>
          </cell>
        </row>
        <row r="4355">
          <cell r="A4355" t="str">
            <v>H223</v>
          </cell>
          <cell r="B4355" t="str">
            <v xml:space="preserve">HOCHTIEF UK CONSTRUCTION LTD  </v>
          </cell>
          <cell r="C4355" t="str">
            <v xml:space="preserve">GARTH SITE COMPOUND     </v>
          </cell>
          <cell r="D4355" t="str">
            <v xml:space="preserve">PENRHYNDEUDRAETH  </v>
          </cell>
          <cell r="E4355" t="str">
            <v xml:space="preserve">GWYNEDD </v>
          </cell>
          <cell r="F4355" t="str">
            <v xml:space="preserve">SECTORS,UNLEASHED,TRANSMITS </v>
          </cell>
          <cell r="G4355" t="str">
            <v>LL48 6HP</v>
          </cell>
        </row>
        <row r="4356">
          <cell r="A4356" t="str">
            <v>H224</v>
          </cell>
          <cell r="B4356" t="str">
            <v>HOGG BLASTING &amp; FINISHING EQUI</v>
          </cell>
          <cell r="C4356" t="str">
            <v>PART OF THE SURFACE FINISHING</v>
          </cell>
          <cell r="D4356" t="str">
            <v>UNIT 10 ARMSTRONG IND ESTATE</v>
          </cell>
          <cell r="E4356" t="str">
            <v>WASHINGTON</v>
          </cell>
          <cell r="F4356" t="str">
            <v>TYNE &amp; WEAR</v>
          </cell>
          <cell r="G4356" t="str">
            <v>NE37 1PR</v>
          </cell>
        </row>
        <row r="4357">
          <cell r="A4357" t="str">
            <v>H226</v>
          </cell>
          <cell r="B4357" t="str">
            <v>HUNTER &amp; MORRISON LTD</v>
          </cell>
          <cell r="C4357" t="str">
            <v>8 BLACKHILL INDUSTRIAL ESTATE</v>
          </cell>
          <cell r="D4357" t="str">
            <v/>
          </cell>
          <cell r="E4357" t="str">
            <v>LERWICK</v>
          </cell>
          <cell r="F4357" t="str">
            <v>SHETLAND</v>
          </cell>
          <cell r="G4357" t="str">
            <v>ZE1 0PZ</v>
          </cell>
        </row>
        <row r="4358">
          <cell r="A4358" t="str">
            <v>H227</v>
          </cell>
          <cell r="B4358" t="str">
            <v xml:space="preserve">HISTORIC ENVIRONMENT SCOTLAND </v>
          </cell>
          <cell r="C4358" t="str">
            <v xml:space="preserve">THE ENGINE SHED       </v>
          </cell>
          <cell r="D4358" t="str">
            <v xml:space="preserve">FORTHSIDE WAY   </v>
          </cell>
          <cell r="E4358" t="str">
            <v xml:space="preserve">STIRLING          </v>
          </cell>
          <cell r="F4358" t="str">
            <v xml:space="preserve">STIRLINGSHIRE          </v>
          </cell>
          <cell r="G4358" t="str">
            <v xml:space="preserve">FK8 1QZ </v>
          </cell>
        </row>
        <row r="4359">
          <cell r="A4359" t="str">
            <v>H229</v>
          </cell>
          <cell r="B4359" t="str">
            <v xml:space="preserve">HEPCOMOTION            </v>
          </cell>
          <cell r="C4359" t="str">
            <v xml:space="preserve">HEPCO SLIDE SYSTEMS T/A  </v>
          </cell>
          <cell r="D4359" t="str">
            <v xml:space="preserve">LOWER MOOR BUSINESS PARK      </v>
          </cell>
          <cell r="E4359" t="str">
            <v xml:space="preserve">TIVERTON WAY, TIVERTON </v>
          </cell>
          <cell r="F4359" t="str">
            <v xml:space="preserve">DEVON     </v>
          </cell>
          <cell r="G4359" t="str">
            <v>EX16 6TG</v>
          </cell>
        </row>
        <row r="4360">
          <cell r="A4360" t="str">
            <v>H230</v>
          </cell>
          <cell r="B4360" t="str">
            <v>HYDROCK CONSULTANTS LTD</v>
          </cell>
          <cell r="C4360" t="str">
            <v>SUITE 8 WHITE BUILDING</v>
          </cell>
          <cell r="D4360" t="str">
            <v>1-4 CUMBERLAND PLACE</v>
          </cell>
          <cell r="E4360" t="str">
            <v>SOUTHAMPTON</v>
          </cell>
          <cell r="F4360" t="str">
            <v>HAMPSHIRE</v>
          </cell>
          <cell r="G4360" t="str">
            <v>SO15 2NP</v>
          </cell>
        </row>
        <row r="4361">
          <cell r="A4361" t="str">
            <v>H231</v>
          </cell>
          <cell r="B4361" t="str">
            <v xml:space="preserve">HILLHOUSE GROUP     </v>
          </cell>
          <cell r="C4361" t="str">
            <v xml:space="preserve">25-31 SCOTTS ROAD       </v>
          </cell>
          <cell r="D4361" t="str">
            <v xml:space="preserve">PAISLEY   </v>
          </cell>
          <cell r="F4361" t="str">
            <v xml:space="preserve">RENFREWSHIRE                  </v>
          </cell>
          <cell r="G4361" t="str">
            <v xml:space="preserve">PA2 7AN </v>
          </cell>
        </row>
        <row r="4362">
          <cell r="A4362" t="str">
            <v>H232</v>
          </cell>
          <cell r="B4362" t="str">
            <v xml:space="preserve">HYDRO INTERNATIONAL LIMITED   </v>
          </cell>
          <cell r="C4362" t="str">
            <v xml:space="preserve">UNIT 2 RIVERMEAD COURT   </v>
          </cell>
          <cell r="D4362" t="str">
            <v>KENN BUSINESS PARK,WINDMILL RD</v>
          </cell>
          <cell r="E4362" t="str">
            <v xml:space="preserve">KENN, CLEVEDON           </v>
          </cell>
          <cell r="F4362" t="str">
            <v xml:space="preserve">SOMERSET     </v>
          </cell>
          <cell r="G4362" t="str">
            <v>BS21 6FT</v>
          </cell>
        </row>
        <row r="4363">
          <cell r="A4363" t="str">
            <v>H233</v>
          </cell>
          <cell r="B4363" t="str">
            <v xml:space="preserve">HARGREAVES UK SERVICES LTD    </v>
          </cell>
          <cell r="C4363" t="str">
            <v xml:space="preserve">WEST TERRACE               </v>
          </cell>
          <cell r="D4363" t="str">
            <v xml:space="preserve">ESH WINNING </v>
          </cell>
          <cell r="E4363" t="str">
            <v xml:space="preserve">DURHAM                        </v>
          </cell>
          <cell r="F4363" t="str">
            <v xml:space="preserve">CO.DURHAM                </v>
          </cell>
          <cell r="G4363" t="str">
            <v xml:space="preserve">DH7 9PT </v>
          </cell>
        </row>
        <row r="4364">
          <cell r="A4364" t="str">
            <v>H234</v>
          </cell>
          <cell r="B4364" t="str">
            <v xml:space="preserve">HARGREAVES C/O PD PORTS </v>
          </cell>
          <cell r="C4364" t="str">
            <v xml:space="preserve">GROVEPORT                  </v>
          </cell>
          <cell r="D4364" t="str">
            <v xml:space="preserve">GUNNESS               </v>
          </cell>
          <cell r="E4364" t="str">
            <v xml:space="preserve">SCUNTHORPE               </v>
          </cell>
          <cell r="F4364" t="str">
            <v xml:space="preserve">LINCOLNSHIRE         </v>
          </cell>
          <cell r="G4364" t="str">
            <v>DN15 8UA</v>
          </cell>
        </row>
        <row r="4365">
          <cell r="A4365" t="str">
            <v>H235</v>
          </cell>
          <cell r="B4365" t="str">
            <v>HOBEN INTERNATIONAL LTD</v>
          </cell>
          <cell r="C4365" t="str">
            <v>BRASSINGTON</v>
          </cell>
          <cell r="D4365" t="str">
            <v/>
          </cell>
          <cell r="E4365" t="str">
            <v>NEAR MATLOCK</v>
          </cell>
          <cell r="F4365" t="str">
            <v>DERBYSHIRE</v>
          </cell>
          <cell r="G4365" t="str">
            <v>DE4 4HF</v>
          </cell>
        </row>
        <row r="4366">
          <cell r="A4366" t="str">
            <v>H236</v>
          </cell>
          <cell r="B4366" t="str">
            <v xml:space="preserve">HANSON AGGREGATES T/A     </v>
          </cell>
          <cell r="C4366" t="str">
            <v xml:space="preserve">HEIDELBERG MATERIALS UK    </v>
          </cell>
          <cell r="D4366" t="str">
            <v xml:space="preserve">BRICKFIELD WAY, PURDEYS IND </v>
          </cell>
          <cell r="E4366" t="str">
            <v xml:space="preserve">ESTATE, ROCHFORD  </v>
          </cell>
          <cell r="F4366" t="str">
            <v xml:space="preserve">ESSEX            </v>
          </cell>
          <cell r="G4366" t="str">
            <v xml:space="preserve">SS4 1LX </v>
          </cell>
        </row>
        <row r="4367">
          <cell r="A4367" t="str">
            <v>H237</v>
          </cell>
          <cell r="B4367" t="str">
            <v xml:space="preserve">HEIDELBERG MATERIALS UK       </v>
          </cell>
          <cell r="C4367" t="str">
            <v>MEADOW LANE</v>
          </cell>
          <cell r="D4367" t="str">
            <v/>
          </cell>
          <cell r="E4367" t="str">
            <v>ST IVES</v>
          </cell>
          <cell r="F4367" t="str">
            <v>CAMBRIDGESHIRE</v>
          </cell>
          <cell r="G4367" t="str">
            <v>PE27 4LG</v>
          </cell>
        </row>
        <row r="4368">
          <cell r="A4368" t="str">
            <v>H238</v>
          </cell>
          <cell r="B4368" t="str">
            <v xml:space="preserve">HAMILTON TARMAC   </v>
          </cell>
          <cell r="C4368" t="str">
            <v xml:space="preserve">UNIT D1                       </v>
          </cell>
          <cell r="E4368" t="str">
            <v xml:space="preserve">DUNDONALD, KILMARNOCK         </v>
          </cell>
          <cell r="F4368" t="str">
            <v xml:space="preserve">AYRSHIRE        </v>
          </cell>
          <cell r="G4368" t="str">
            <v xml:space="preserve">KA2 9BE </v>
          </cell>
        </row>
        <row r="4369">
          <cell r="A4369" t="str">
            <v>H239</v>
          </cell>
          <cell r="B4369" t="str">
            <v xml:space="preserve">HATTON ASPHALT CIVILS LTD     </v>
          </cell>
          <cell r="C4369" t="str">
            <v xml:space="preserve">UNIT 4 SINCLAIR WAY           </v>
          </cell>
          <cell r="D4369" t="str">
            <v xml:space="preserve">PRESCOTT OFFICE &amp; BUSINESS PK </v>
          </cell>
          <cell r="E4369" t="str">
            <v xml:space="preserve">PRESCOT             </v>
          </cell>
          <cell r="F4369" t="str">
            <v xml:space="preserve">LANCASHIRE          </v>
          </cell>
          <cell r="G4369" t="str">
            <v xml:space="preserve">L34 1QG </v>
          </cell>
        </row>
        <row r="4370">
          <cell r="A4370" t="str">
            <v>H240</v>
          </cell>
          <cell r="B4370" t="str">
            <v xml:space="preserve">HA CIVILS        </v>
          </cell>
          <cell r="C4370" t="str">
            <v xml:space="preserve">LEES ROAD                   </v>
          </cell>
          <cell r="D4370" t="str">
            <v xml:space="preserve">KIRBY INDUSTRIAL ESTATE      </v>
          </cell>
          <cell r="E4370" t="str">
            <v xml:space="preserve">LIVERPOOL    </v>
          </cell>
          <cell r="F4370" t="str">
            <v xml:space="preserve">MERSEYSIDE       </v>
          </cell>
          <cell r="G4370" t="str">
            <v xml:space="preserve">L33 7SE </v>
          </cell>
        </row>
        <row r="4371">
          <cell r="A4371" t="str">
            <v>H241</v>
          </cell>
          <cell r="B4371" t="str">
            <v xml:space="preserve">HYDROCK CONSULTANTS LTD       </v>
          </cell>
          <cell r="C4371" t="str">
            <v xml:space="preserve">2 ESH PLAZA   </v>
          </cell>
          <cell r="D4371" t="str">
            <v xml:space="preserve">SIR BOBBY ROBSON WAY        </v>
          </cell>
          <cell r="E4371" t="str">
            <v xml:space="preserve">NEWCASTLE UPON TYNE    </v>
          </cell>
          <cell r="F4371" t="str">
            <v xml:space="preserve">TYNE AND WEAR    </v>
          </cell>
          <cell r="G4371" t="str">
            <v>NE13 9BA</v>
          </cell>
        </row>
        <row r="4372">
          <cell r="A4372" t="str">
            <v>H242</v>
          </cell>
          <cell r="B4372" t="str">
            <v xml:space="preserve">HIGH MEAD DEVELOPMENTS LTD   </v>
          </cell>
          <cell r="C4372" t="str">
            <v xml:space="preserve">76 POWDER MILL LANE           </v>
          </cell>
          <cell r="D4372" t="str">
            <v xml:space="preserve">THE QUESTOR ESTATE         </v>
          </cell>
          <cell r="E4372" t="str">
            <v xml:space="preserve">DARTFORD                      </v>
          </cell>
          <cell r="F4372" t="str">
            <v xml:space="preserve">KENT                          </v>
          </cell>
          <cell r="G4372" t="str">
            <v xml:space="preserve">DA1 1JA </v>
          </cell>
        </row>
        <row r="4373">
          <cell r="A4373" t="str">
            <v>H243</v>
          </cell>
          <cell r="B4373" t="str">
            <v>HANSON</v>
          </cell>
          <cell r="C4373" t="str">
            <v>THE RIDGE</v>
          </cell>
          <cell r="D4373" t="str">
            <v/>
          </cell>
          <cell r="E4373" t="str">
            <v>WINDSOR</v>
          </cell>
          <cell r="F4373" t="str">
            <v>BERKSHIRE</v>
          </cell>
          <cell r="G4373" t="str">
            <v>SL4 5BP</v>
          </cell>
        </row>
        <row r="4374">
          <cell r="A4374" t="str">
            <v>H244</v>
          </cell>
          <cell r="B4374" t="str">
            <v>HALL GEOSCIENCE LIMITED</v>
          </cell>
          <cell r="C4374" t="str">
            <v>UNIT 3 BROOKLANDS</v>
          </cell>
          <cell r="D4374" t="str">
            <v>HOWDEN ROAD</v>
          </cell>
          <cell r="E4374" t="str">
            <v>TIVERTON</v>
          </cell>
          <cell r="F4374" t="str">
            <v>DEVON</v>
          </cell>
          <cell r="G4374" t="str">
            <v>EX16 5HW</v>
          </cell>
        </row>
        <row r="4375">
          <cell r="A4375" t="str">
            <v>H245</v>
          </cell>
          <cell r="B4375" t="str">
            <v xml:space="preserve">HEIDELBERG MATERIALS          </v>
          </cell>
          <cell r="C4375" t="str">
            <v>1 MARLBORO' CRT,4 PONTYLUE WAY</v>
          </cell>
          <cell r="D4375" t="str">
            <v xml:space="preserve">WATERMEAD BUSINESS PARK       </v>
          </cell>
          <cell r="E4375" t="str">
            <v xml:space="preserve">SYSTON, LEICESTER      </v>
          </cell>
          <cell r="F4375" t="str">
            <v xml:space="preserve">LEICESTERSHIRE      </v>
          </cell>
          <cell r="G4375" t="str">
            <v xml:space="preserve">LE7 1AD </v>
          </cell>
        </row>
        <row r="4376">
          <cell r="A4376" t="str">
            <v>H246</v>
          </cell>
          <cell r="B4376" t="str">
            <v xml:space="preserve">H.T.C. FASTENINGS LTD </v>
          </cell>
          <cell r="C4376" t="str">
            <v xml:space="preserve">C/O JB STRUCTURES LTD      </v>
          </cell>
          <cell r="D4376" t="str">
            <v xml:space="preserve">4 DEPOT APPROACH             </v>
          </cell>
          <cell r="E4376" t="str">
            <v xml:space="preserve">CRICKLEWOOD  </v>
          </cell>
          <cell r="F4376" t="str">
            <v>LONDON</v>
          </cell>
          <cell r="G4376" t="str">
            <v xml:space="preserve">NW2 3DU </v>
          </cell>
        </row>
        <row r="4377">
          <cell r="A4377" t="str">
            <v>H247</v>
          </cell>
          <cell r="B4377" t="str">
            <v>HYDROCK CONSULTANTS LTD</v>
          </cell>
          <cell r="C4377" t="str">
            <v>OVER COURT BARNS</v>
          </cell>
          <cell r="D4377" t="str">
            <v>OVER LANE, ALMONDSBURY</v>
          </cell>
          <cell r="E4377" t="str">
            <v>BRISTOL</v>
          </cell>
          <cell r="F4377" t="str">
            <v>AVON</v>
          </cell>
          <cell r="G4377" t="str">
            <v>BS32 4DF</v>
          </cell>
        </row>
        <row r="4378">
          <cell r="A4378" t="str">
            <v>H248</v>
          </cell>
          <cell r="B4378" t="str">
            <v xml:space="preserve">HANSON AGGREGATES T/A   </v>
          </cell>
          <cell r="C4378" t="str">
            <v xml:space="preserve">HEIDELBERG MATERIALS UK   </v>
          </cell>
          <cell r="D4378" t="str">
            <v xml:space="preserve">CATTEDOWN SITE, SHAPTERS WAY </v>
          </cell>
          <cell r="E4378" t="str">
            <v xml:space="preserve">CATTEDOWN, PLYMOUTH </v>
          </cell>
          <cell r="F4378" t="str">
            <v xml:space="preserve">DEVON    </v>
          </cell>
          <cell r="G4378" t="str">
            <v xml:space="preserve">PL4 0RU </v>
          </cell>
        </row>
        <row r="4379">
          <cell r="A4379" t="str">
            <v>H249</v>
          </cell>
          <cell r="B4379" t="str">
            <v xml:space="preserve">JOHN F HUNT LIMITED       </v>
          </cell>
          <cell r="C4379" t="str">
            <v xml:space="preserve">VITRUM BUILDING       </v>
          </cell>
          <cell r="D4379" t="str">
            <v xml:space="preserve">COWLEY ROAD     </v>
          </cell>
          <cell r="E4379" t="str">
            <v xml:space="preserve">CAMBRIDGE                     </v>
          </cell>
          <cell r="F4379" t="str">
            <v>CAMBRIDGESHIRE</v>
          </cell>
          <cell r="G4379" t="str">
            <v xml:space="preserve">CB4 0DS </v>
          </cell>
        </row>
        <row r="4380">
          <cell r="A4380" t="str">
            <v>H250</v>
          </cell>
          <cell r="B4380" t="str">
            <v>THE JAMES HUTTON INSTITUTE</v>
          </cell>
          <cell r="C4380" t="str">
            <v>ERROL ROAD</v>
          </cell>
          <cell r="D4380" t="str">
            <v>INVERGOWRIE</v>
          </cell>
          <cell r="E4380" t="str">
            <v>DUNDEE</v>
          </cell>
          <cell r="F4380" t="str">
            <v>ANGUS</v>
          </cell>
          <cell r="G4380" t="str">
            <v>DD2 5DA</v>
          </cell>
        </row>
        <row r="4381">
          <cell r="A4381" t="str">
            <v>H251</v>
          </cell>
          <cell r="B4381" t="str">
            <v>MICHAEL HILL</v>
          </cell>
          <cell r="C4381" t="str">
            <v>2 FAIROAKS</v>
          </cell>
          <cell r="D4381" t="str">
            <v/>
          </cell>
          <cell r="E4381" t="str">
            <v>HERENE BAY</v>
          </cell>
          <cell r="F4381" t="str">
            <v>KENT</v>
          </cell>
          <cell r="G4381" t="str">
            <v>CT6 6EU</v>
          </cell>
        </row>
        <row r="4382">
          <cell r="A4382" t="str">
            <v>H252</v>
          </cell>
          <cell r="B4382" t="str">
            <v>HANDY CONCRETE</v>
          </cell>
          <cell r="C4382" t="str">
            <v>PITTWOOD ROAD</v>
          </cell>
          <cell r="D4382" t="str">
            <v>LILLYHALL</v>
          </cell>
          <cell r="E4382" t="str">
            <v>WORKINGTON</v>
          </cell>
          <cell r="F4382" t="str">
            <v>CUMBRIA</v>
          </cell>
          <cell r="G4382" t="str">
            <v>CA14 4JP</v>
          </cell>
        </row>
        <row r="4383">
          <cell r="A4383" t="str">
            <v>H253</v>
          </cell>
          <cell r="B4383" t="str">
            <v>JOHN F HUNT LIMITED</v>
          </cell>
          <cell r="C4383" t="str">
            <v>EUROPA PARK</v>
          </cell>
          <cell r="D4383" t="str">
            <v>LONDON ROAD</v>
          </cell>
          <cell r="E4383" t="str">
            <v>GRAYS</v>
          </cell>
          <cell r="F4383" t="str">
            <v>ESSEX</v>
          </cell>
          <cell r="G4383" t="str">
            <v>RM20 4DB</v>
          </cell>
        </row>
        <row r="4384">
          <cell r="A4384" t="str">
            <v>H254</v>
          </cell>
          <cell r="B4384" t="str">
            <v>JOHN F HUNT LTD</v>
          </cell>
          <cell r="C4384" t="str">
            <v>SWISS COTTAGE FARMERS MARKET</v>
          </cell>
          <cell r="D4384" t="str">
            <v>ETON AVENUE</v>
          </cell>
          <cell r="E4384" t="str">
            <v/>
          </cell>
          <cell r="F4384" t="str">
            <v>LONDON</v>
          </cell>
          <cell r="G4384" t="str">
            <v>NW3 3EP</v>
          </cell>
        </row>
        <row r="4385">
          <cell r="A4385" t="str">
            <v>H255</v>
          </cell>
          <cell r="B4385" t="str">
            <v>JOHN F HUNT LTD</v>
          </cell>
          <cell r="C4385" t="str">
            <v>77 WELLBECK STREET</v>
          </cell>
          <cell r="D4385" t="str">
            <v>74-77 WELLBECK STREET</v>
          </cell>
          <cell r="E4385" t="str">
            <v/>
          </cell>
          <cell r="F4385" t="str">
            <v>LONDON</v>
          </cell>
          <cell r="G4385" t="str">
            <v>W1G 0BB</v>
          </cell>
        </row>
        <row r="4386">
          <cell r="A4386" t="str">
            <v>H256</v>
          </cell>
          <cell r="B4386" t="str">
            <v>HDAC CONSULTING</v>
          </cell>
          <cell r="C4386" t="str">
            <v>9 HEOL-Y-CADNO</v>
          </cell>
          <cell r="D4386" t="str">
            <v>THORNHILL</v>
          </cell>
          <cell r="E4386" t="str">
            <v>CARDIFF</v>
          </cell>
          <cell r="F4386" t="str">
            <v>SOUTH GLAMORGAN</v>
          </cell>
          <cell r="G4386" t="str">
            <v>CF14 9EW</v>
          </cell>
        </row>
        <row r="4387">
          <cell r="A4387" t="str">
            <v>H257</v>
          </cell>
          <cell r="B4387" t="str">
            <v>JOHN F HUNT REGENERATION LTD</v>
          </cell>
          <cell r="C4387" t="str">
            <v>LONDON ROAD</v>
          </cell>
          <cell r="D4387" t="str">
            <v/>
          </cell>
          <cell r="E4387" t="str">
            <v>GRAYS</v>
          </cell>
          <cell r="F4387" t="str">
            <v>ESSEX</v>
          </cell>
          <cell r="G4387" t="str">
            <v>RM20 4DB</v>
          </cell>
        </row>
        <row r="4388">
          <cell r="A4388" t="str">
            <v>H258</v>
          </cell>
          <cell r="B4388" t="str">
            <v>JOHN F HUNT LIMITED</v>
          </cell>
          <cell r="C4388" t="str">
            <v>GRAIN HOUSE</v>
          </cell>
          <cell r="D4388" t="str">
            <v>12 DRYDEN STREET</v>
          </cell>
          <cell r="E4388" t="str">
            <v>HOLBORN</v>
          </cell>
          <cell r="F4388" t="str">
            <v>LONDON</v>
          </cell>
          <cell r="G4388" t="str">
            <v>WC2E 9NA</v>
          </cell>
        </row>
        <row r="4389">
          <cell r="A4389" t="str">
            <v>H259</v>
          </cell>
          <cell r="B4389" t="str">
            <v>FIELD TECH HIGH VOLTAGE</v>
          </cell>
          <cell r="C4389" t="str">
            <v>INFRASTUCTURE LTD</v>
          </cell>
          <cell r="D4389" t="str">
            <v>5 BOWET CLOSE</v>
          </cell>
          <cell r="E4389" t="str">
            <v>RUGBY</v>
          </cell>
          <cell r="F4389" t="str">
            <v>WARWICKSHIRE</v>
          </cell>
          <cell r="G4389" t="str">
            <v>CV22 7TA</v>
          </cell>
        </row>
        <row r="4390">
          <cell r="A4390" t="str">
            <v>H260</v>
          </cell>
          <cell r="B4390" t="str">
            <v>JOHN F HUNT</v>
          </cell>
          <cell r="C4390" t="str">
            <v>ST PANCRAS CAMPUS</v>
          </cell>
          <cell r="D4390" t="str">
            <v>63 PRATT STREET</v>
          </cell>
          <cell r="E4390" t="str">
            <v/>
          </cell>
          <cell r="F4390" t="str">
            <v>LONDON</v>
          </cell>
          <cell r="G4390" t="str">
            <v>NW1 0BY</v>
          </cell>
        </row>
        <row r="4391">
          <cell r="A4391" t="str">
            <v>H261</v>
          </cell>
          <cell r="B4391" t="str">
            <v>HIGH VOLTAGE PROJECTS LTD</v>
          </cell>
          <cell r="C4391" t="str">
            <v>2 HECKLEGIRTH</v>
          </cell>
          <cell r="D4391" t="str">
            <v/>
          </cell>
          <cell r="E4391" t="str">
            <v>ANNAN</v>
          </cell>
          <cell r="F4391" t="str">
            <v>DUMFRIES &amp; GALLOWAY</v>
          </cell>
          <cell r="G4391" t="str">
            <v>DG12 6HN</v>
          </cell>
        </row>
        <row r="4392">
          <cell r="A4392" t="str">
            <v>H262</v>
          </cell>
          <cell r="B4392" t="str">
            <v xml:space="preserve">JOHN F HUNT DEMOLITION LTD    </v>
          </cell>
          <cell r="C4392" t="str">
            <v xml:space="preserve">1-14 LIVERPOOL STREET        </v>
          </cell>
          <cell r="D4392" t="str">
            <v xml:space="preserve">OFF BLOMFIELD STREET          </v>
          </cell>
          <cell r="F4392" t="str">
            <v xml:space="preserve">LONDON         </v>
          </cell>
          <cell r="G4392" t="str">
            <v>EC2M 7AW</v>
          </cell>
        </row>
        <row r="4393">
          <cell r="A4393" t="str">
            <v>H263</v>
          </cell>
          <cell r="B4393" t="str">
            <v xml:space="preserve">GD HARRIES AND SONS LTD    </v>
          </cell>
          <cell r="C4393" t="str">
            <v xml:space="preserve">UNIT 12       </v>
          </cell>
          <cell r="D4393" t="str">
            <v xml:space="preserve">CILLEFWR INDUSTRIAL ESTATE    </v>
          </cell>
          <cell r="E4393" t="str">
            <v xml:space="preserve">JOHNSTOWN, CARMARTHEN        </v>
          </cell>
          <cell r="F4393" t="str">
            <v xml:space="preserve">CARMARTHENSHIRE </v>
          </cell>
          <cell r="G4393" t="str">
            <v>SA31 3RB</v>
          </cell>
        </row>
        <row r="4394">
          <cell r="A4394" t="str">
            <v>H264</v>
          </cell>
          <cell r="B4394" t="str">
            <v xml:space="preserve">EPPLETON QUARRY PROD. LTD     </v>
          </cell>
          <cell r="C4394" t="str">
            <v xml:space="preserve">B1404 SEAHAM ROAD   </v>
          </cell>
          <cell r="D4394" t="str">
            <v xml:space="preserve">HOUGHTON LE SPRING  </v>
          </cell>
          <cell r="E4394" t="str">
            <v xml:space="preserve">SUNDERLAND     </v>
          </cell>
          <cell r="F4394" t="str">
            <v xml:space="preserve">TYNE &amp; WEAR   </v>
          </cell>
          <cell r="G4394" t="str">
            <v xml:space="preserve">DH5 8LU </v>
          </cell>
        </row>
        <row r="4395">
          <cell r="A4395" t="str">
            <v>H265</v>
          </cell>
          <cell r="B4395" t="str">
            <v>HAMPSHIRE COUNTY COUNCIL</v>
          </cell>
          <cell r="C4395" t="str">
            <v>HIGHWAYS LABORATORY</v>
          </cell>
          <cell r="D4395" t="str">
            <v>STOCKBRIDGE RD</v>
          </cell>
          <cell r="E4395" t="str">
            <v>MICHELDEVER STATION, WINCHESTR</v>
          </cell>
          <cell r="F4395" t="str">
            <v>HAMPSHIRE</v>
          </cell>
          <cell r="G4395" t="str">
            <v>SO21 3BB</v>
          </cell>
        </row>
        <row r="4396">
          <cell r="A4396" t="str">
            <v>H266</v>
          </cell>
          <cell r="B4396" t="str">
            <v>HYDROCK CONTRACTING SITE</v>
          </cell>
          <cell r="C4396" t="str">
            <v>END OF COMMON LANE</v>
          </cell>
          <cell r="D4396" t="str">
            <v>***IN ADMINISTRATION****</v>
          </cell>
          <cell r="E4396" t="str">
            <v>KNOTTINGLEY</v>
          </cell>
          <cell r="F4396" t="str">
            <v>WEST YORKSHIRE</v>
          </cell>
          <cell r="G4396" t="str">
            <v>WF11 8BN</v>
          </cell>
        </row>
        <row r="4397">
          <cell r="A4397" t="str">
            <v>H267</v>
          </cell>
          <cell r="B4397" t="str">
            <v xml:space="preserve">HASON AGGREGATES T/A          </v>
          </cell>
          <cell r="C4397" t="str">
            <v xml:space="preserve">HEIDELBERG MATERIALS UK   </v>
          </cell>
          <cell r="D4397" t="str">
            <v xml:space="preserve">BRAYFORD QUARRY               </v>
          </cell>
          <cell r="E4397" t="str">
            <v xml:space="preserve">BARNSTAPLE                    </v>
          </cell>
          <cell r="F4397" t="str">
            <v xml:space="preserve">DEVON         </v>
          </cell>
          <cell r="G4397" t="str">
            <v>EX32 7QD</v>
          </cell>
        </row>
        <row r="4398">
          <cell r="A4398" t="str">
            <v>H269</v>
          </cell>
          <cell r="B4398" t="str">
            <v>HOCHTIEF UK CONSTRUCTION LTD</v>
          </cell>
          <cell r="C4398" t="str">
            <v>WHITEHILL HOUSE</v>
          </cell>
          <cell r="D4398" t="str">
            <v>WINDMILL HILL BUS PARK</v>
          </cell>
          <cell r="E4398" t="str">
            <v>WHITEHILL WAY, SWINDON</v>
          </cell>
          <cell r="F4398" t="str">
            <v>WILTSHIRE</v>
          </cell>
          <cell r="G4398" t="str">
            <v>SN5 6PE</v>
          </cell>
        </row>
        <row r="4399">
          <cell r="A4399" t="str">
            <v>H270</v>
          </cell>
          <cell r="B4399" t="str">
            <v>HOCHTIEF MURPHY JV</v>
          </cell>
          <cell r="C4399" t="str">
            <v>KINGS AVENUE WORKSITE</v>
          </cell>
          <cell r="D4399" t="str">
            <v>KINGS AVENUE</v>
          </cell>
          <cell r="E4399" t="str">
            <v>BRIXTON</v>
          </cell>
          <cell r="F4399" t="str">
            <v>LONDON</v>
          </cell>
          <cell r="G4399" t="str">
            <v>SW2 5DZ</v>
          </cell>
        </row>
        <row r="4400">
          <cell r="A4400" t="str">
            <v>H271</v>
          </cell>
          <cell r="B4400" t="str">
            <v>BREEDON AGGREGATES ENG T/A</v>
          </cell>
          <cell r="C4400" t="str">
            <v>HUNTSMANS QUARRIES</v>
          </cell>
          <cell r="D4400" t="str">
            <v>NAUNTON QUARRY, BUCKLE STREET</v>
          </cell>
          <cell r="E4400" t="str">
            <v>NAUNTON, CHELTENHAM</v>
          </cell>
          <cell r="F4400" t="str">
            <v>GLOUCESTERSHIRE</v>
          </cell>
          <cell r="G4400" t="str">
            <v>GL54 3BA</v>
          </cell>
        </row>
        <row r="4401">
          <cell r="A4401" t="str">
            <v>H272</v>
          </cell>
          <cell r="B4401" t="str">
            <v>MU2 SUBSTRUCTRES</v>
          </cell>
          <cell r="C4401" t="str">
            <v>SUGAR HOUSE ISLAND</v>
          </cell>
          <cell r="D4401" t="str">
            <v>1 HIGH STREET</v>
          </cell>
          <cell r="E4401" t="str">
            <v>STRATFORD</v>
          </cell>
          <cell r="F4401" t="str">
            <v>LONDON</v>
          </cell>
          <cell r="G4401" t="str">
            <v>E15 2NA</v>
          </cell>
        </row>
        <row r="4402">
          <cell r="A4402" t="str">
            <v>H273</v>
          </cell>
          <cell r="B4402" t="str">
            <v>SKANSKA - PORR-A.HAK JV</v>
          </cell>
          <cell r="C4402" t="str">
            <v>RIVER HUMBER GAS PIPELINE RPMT</v>
          </cell>
          <cell r="D4402" t="str">
            <v>EAST MARSH ROAD</v>
          </cell>
          <cell r="E4402" t="str">
            <v>GOXHILL</v>
          </cell>
          <cell r="F4402" t="str">
            <v>SOUTH HUMBERSIDE</v>
          </cell>
          <cell r="G4402" t="str">
            <v>DN19 7NQ</v>
          </cell>
        </row>
        <row r="4403">
          <cell r="A4403" t="str">
            <v>H274</v>
          </cell>
          <cell r="B4403" t="str">
            <v>HILTON MAIN CONSTRUCTION LTD</v>
          </cell>
          <cell r="C4403" t="str">
            <v>SNEYD COTTAGE</v>
          </cell>
          <cell r="D4403" t="str">
            <v>SNEYD LANE, BLOXWICH</v>
          </cell>
          <cell r="E4403" t="str">
            <v>WALSHALL</v>
          </cell>
          <cell r="F4403" t="str">
            <v>WEST MIDLANDS</v>
          </cell>
          <cell r="G4403" t="str">
            <v>WS3 2LT</v>
          </cell>
        </row>
        <row r="4404">
          <cell r="A4404" t="str">
            <v>H275</v>
          </cell>
          <cell r="B4404" t="str">
            <v>GOODWIN REFRACTORY SERVICES LT</v>
          </cell>
          <cell r="C4404" t="str">
            <v>SPENCROFT ROAD</v>
          </cell>
          <cell r="D4404" t="str">
            <v/>
          </cell>
          <cell r="E4404" t="str">
            <v>NEWCASTLE UNDER LYME</v>
          </cell>
          <cell r="F4404" t="str">
            <v>STAFFORDSHIRE</v>
          </cell>
          <cell r="G4404" t="str">
            <v>ST5 9JE</v>
          </cell>
        </row>
        <row r="4405">
          <cell r="A4405" t="str">
            <v>H276</v>
          </cell>
          <cell r="B4405" t="str">
            <v>HM REVENUE &amp; CUSTOMS</v>
          </cell>
          <cell r="C4405" t="str">
            <v>P11D SUPPORT TEAM BP1102</v>
          </cell>
          <cell r="D4405" t="str">
            <v>DEPARTMENT 1250</v>
          </cell>
          <cell r="E4405" t="str">
            <v>NEWCASTLE</v>
          </cell>
          <cell r="F4405" t="str">
            <v>TYNE &amp; WEAR</v>
          </cell>
          <cell r="G4405" t="str">
            <v>NE98 1ZZ</v>
          </cell>
        </row>
        <row r="4406">
          <cell r="A4406" t="str">
            <v>H277</v>
          </cell>
          <cell r="B4406" t="str">
            <v>HUTAPAC PRODUCE LTD</v>
          </cell>
          <cell r="C4406" t="str">
            <v>293 BLACKGATE LANE</v>
          </cell>
          <cell r="D4406" t="str">
            <v>HOLMES</v>
          </cell>
          <cell r="E4406" t="str">
            <v>HOLMES</v>
          </cell>
          <cell r="F4406" t="str">
            <v>LANCASHIRE</v>
          </cell>
          <cell r="G4406" t="str">
            <v>PR4 6JJ</v>
          </cell>
        </row>
        <row r="4407">
          <cell r="A4407" t="str">
            <v>H279</v>
          </cell>
          <cell r="B4407" t="str">
            <v>BYRNE BROS FORMWORK</v>
          </cell>
          <cell r="C4407" t="str">
            <v>C/O LEND LEASE</v>
          </cell>
          <cell r="D4407" t="str">
            <v>WESTFIELD AVENUE</v>
          </cell>
          <cell r="E4407" t="str">
            <v>STRATFORD</v>
          </cell>
          <cell r="F4407" t="str">
            <v>LONDON</v>
          </cell>
          <cell r="G4407" t="str">
            <v>E20 1EJ</v>
          </cell>
        </row>
        <row r="4408">
          <cell r="A4408" t="str">
            <v>H286</v>
          </cell>
          <cell r="B4408" t="str">
            <v>HYDROCK CONTRACTING LTD</v>
          </cell>
          <cell r="C4408" t="str">
            <v>OVER COURT BARNS</v>
          </cell>
          <cell r="D4408" t="str">
            <v>****IN ADMINISTARION ****</v>
          </cell>
          <cell r="E4408" t="str">
            <v>BRISTOL</v>
          </cell>
          <cell r="F4408" t="str">
            <v>AVON</v>
          </cell>
          <cell r="G4408" t="str">
            <v>BS32 4DF</v>
          </cell>
        </row>
        <row r="4409">
          <cell r="A4409" t="str">
            <v>H289</v>
          </cell>
          <cell r="B4409" t="str">
            <v>HANSON FC PRECAST</v>
          </cell>
          <cell r="C4409" t="str">
            <v>ALFRETON ROAD</v>
          </cell>
          <cell r="D4409" t="str">
            <v/>
          </cell>
          <cell r="E4409" t="str">
            <v>DERBY</v>
          </cell>
          <cell r="F4409" t="str">
            <v>DERBYSHIRE</v>
          </cell>
          <cell r="G4409" t="str">
            <v>DE21 4BN</v>
          </cell>
        </row>
        <row r="4410">
          <cell r="A4410" t="str">
            <v>H290</v>
          </cell>
          <cell r="B4410" t="str">
            <v>HISTORIC ENGLAND</v>
          </cell>
          <cell r="C4410" t="str">
            <v>1 WATERHOUSE SQUARE</v>
          </cell>
          <cell r="D4410" t="str">
            <v>138-142 HOLBURN</v>
          </cell>
          <cell r="E4410" t="str">
            <v/>
          </cell>
          <cell r="F4410" t="str">
            <v>LONDON</v>
          </cell>
          <cell r="G4410" t="str">
            <v>EC1 2ST</v>
          </cell>
        </row>
        <row r="4411">
          <cell r="A4411" t="str">
            <v>H293</v>
          </cell>
          <cell r="B4411" t="str">
            <v>HEYROD</v>
          </cell>
          <cell r="C4411" t="str">
            <v>ALBION WORKS</v>
          </cell>
          <cell r="D4411" t="str">
            <v>CLOWES STREET, CHADDERTON</v>
          </cell>
          <cell r="E4411" t="str">
            <v>OLDHAM</v>
          </cell>
          <cell r="F4411" t="str">
            <v>LANCASHIRE</v>
          </cell>
          <cell r="G4411" t="str">
            <v>OL9 7LY</v>
          </cell>
        </row>
        <row r="4412">
          <cell r="A4412" t="str">
            <v>H294</v>
          </cell>
          <cell r="B4412" t="str">
            <v>HODGE CLEMCO LTD</v>
          </cell>
          <cell r="C4412" t="str">
            <v>36 ORGREAVE DRIVE</v>
          </cell>
          <cell r="D4412" t="str">
            <v>HANDSWORTH</v>
          </cell>
          <cell r="E4412" t="str">
            <v>SHEFFIELD</v>
          </cell>
          <cell r="F4412" t="str">
            <v>SOUTH YORKSHIRE</v>
          </cell>
          <cell r="G4412" t="str">
            <v>S13 9NR</v>
          </cell>
        </row>
        <row r="4413">
          <cell r="A4413" t="str">
            <v>H295</v>
          </cell>
          <cell r="B4413" t="str">
            <v>HODGE CLEMCO LTD</v>
          </cell>
          <cell r="C4413" t="str">
            <v>TODWICK ROAD</v>
          </cell>
          <cell r="D4413" t="str">
            <v>DINNINGTON</v>
          </cell>
          <cell r="E4413" t="str">
            <v>SHEFFIELD</v>
          </cell>
          <cell r="F4413" t="str">
            <v>SOUTH YORKSHIRE</v>
          </cell>
          <cell r="G4413" t="str">
            <v>S25 3SE</v>
          </cell>
        </row>
        <row r="4414">
          <cell r="A4414" t="str">
            <v>H297</v>
          </cell>
          <cell r="B4414" t="str">
            <v>HEYROD COMMUNICATIONS</v>
          </cell>
          <cell r="C4414" t="str">
            <v>1A HAYNES CLOSE</v>
          </cell>
          <cell r="D4414" t="str">
            <v>CATSHILL</v>
          </cell>
          <cell r="E4414" t="str">
            <v>BROMSGROVE</v>
          </cell>
          <cell r="F4414" t="str">
            <v>WORCESTERSHIRE</v>
          </cell>
          <cell r="G4414" t="str">
            <v>B61 0LX</v>
          </cell>
        </row>
        <row r="4415">
          <cell r="A4415" t="str">
            <v>H299</v>
          </cell>
          <cell r="B4415" t="str">
            <v>HYDROCK CONTRACTING LTD</v>
          </cell>
          <cell r="C4415" t="str">
            <v>POOL LANE</v>
          </cell>
          <cell r="D4415" t="str">
            <v>BROMBOROUGH POOL</v>
          </cell>
          <cell r="E4415" t="str">
            <v>****in administarion****</v>
          </cell>
          <cell r="F4415" t="str">
            <v>MERSEYSIDE</v>
          </cell>
          <cell r="G4415" t="str">
            <v>CH62 4UF</v>
          </cell>
        </row>
        <row r="4416">
          <cell r="A4416" t="str">
            <v>H300</v>
          </cell>
          <cell r="B4416" t="str">
            <v>HOCHTIEF MURPHY JOINT VENTURE</v>
          </cell>
          <cell r="C4416" t="str">
            <v>SGN GASHOLDERS</v>
          </cell>
          <cell r="D4416" t="str">
            <v/>
          </cell>
          <cell r="E4416" t="str">
            <v>SOUTHWARK</v>
          </cell>
          <cell r="F4416" t="str">
            <v>GREATER LONDON</v>
          </cell>
          <cell r="G4416" t="str">
            <v>SE15 1JZ</v>
          </cell>
        </row>
        <row r="4417">
          <cell r="A4417" t="str">
            <v>H301</v>
          </cell>
          <cell r="B4417" t="str">
            <v>HOCHTIEF MURPHY JOINT VENTURE</v>
          </cell>
          <cell r="C4417" t="str">
            <v>HURST SUBSTATION</v>
          </cell>
          <cell r="D4417" t="str">
            <v>STABLE LANE</v>
          </cell>
          <cell r="E4417" t="str">
            <v>BEXLEY</v>
          </cell>
          <cell r="F4417" t="str">
            <v>KENT</v>
          </cell>
          <cell r="G4417" t="str">
            <v>DA5 2AW</v>
          </cell>
        </row>
        <row r="4418">
          <cell r="A4418" t="str">
            <v>H307</v>
          </cell>
          <cell r="B4418" t="str">
            <v>HADDONSTONE LIMITED</v>
          </cell>
          <cell r="C4418" t="str">
            <v>HARBOROUGH ROAD</v>
          </cell>
          <cell r="D4418" t="str">
            <v>BRIXWORTH</v>
          </cell>
          <cell r="E4418" t="str">
            <v>NORTHANTS</v>
          </cell>
          <cell r="F4418" t="str">
            <v>NORTHAMPTONSHIRE</v>
          </cell>
          <cell r="G4418" t="str">
            <v>NN6 9BX</v>
          </cell>
        </row>
        <row r="4419">
          <cell r="A4419" t="str">
            <v>H308</v>
          </cell>
          <cell r="B4419" t="str">
            <v>HIGHLAND INDUSTRIAL SUPP LTD</v>
          </cell>
          <cell r="C4419" t="str">
            <v>UNIT 2 BEN NEVIS IND EST</v>
          </cell>
          <cell r="D4419" t="str">
            <v>CLAGGAN</v>
          </cell>
          <cell r="E4419" t="str">
            <v>FORT WILLIAM</v>
          </cell>
          <cell r="F4419" t="str">
            <v>INVERNESS-SHIRE</v>
          </cell>
          <cell r="G4419" t="str">
            <v>PH33 6PR</v>
          </cell>
        </row>
        <row r="4420">
          <cell r="A4420" t="str">
            <v>H309</v>
          </cell>
          <cell r="B4420" t="str">
            <v>HYDROCK CONSTRUCTION SITE</v>
          </cell>
          <cell r="C4420" t="str">
            <v>END OF WHITE MOSS WAY</v>
          </cell>
          <cell r="D4420" t="str">
            <v>****administraon****</v>
          </cell>
          <cell r="E4420" t="str">
            <v>SOUTHPORT</v>
          </cell>
          <cell r="F4420" t="str">
            <v>MERSEYSIDE</v>
          </cell>
          <cell r="G4420" t="str">
            <v>PR8 4HQ</v>
          </cell>
        </row>
        <row r="4421">
          <cell r="A4421" t="str">
            <v>H316</v>
          </cell>
          <cell r="B4421" t="str">
            <v>HACEL LIGHTING LTD</v>
          </cell>
          <cell r="C4421" t="str">
            <v>THE SILVERLINK</v>
          </cell>
          <cell r="D4421" t="str">
            <v>KITTIWAKE CLOSE</v>
          </cell>
          <cell r="E4421" t="str">
            <v>NEWCASTLE UPON TYNE</v>
          </cell>
          <cell r="F4421" t="str">
            <v/>
          </cell>
          <cell r="G4421" t="str">
            <v>NE28 9ND</v>
          </cell>
        </row>
        <row r="4422">
          <cell r="A4422" t="str">
            <v>H318</v>
          </cell>
          <cell r="B4422" t="str">
            <v>HAMPSHIRE COUNTY COUNCIL</v>
          </cell>
          <cell r="C4422" t="str">
            <v>HIGHWAYS LABORATORY</v>
          </cell>
          <cell r="D4422" t="str">
            <v>STOCKBRIDGE ROAD</v>
          </cell>
          <cell r="E4422" t="str">
            <v>MICHELDEVER STATION, WINCHESTR</v>
          </cell>
          <cell r="F4422" t="str">
            <v>HAMPSHIRE</v>
          </cell>
          <cell r="G4422" t="str">
            <v>SO21 3BB</v>
          </cell>
        </row>
        <row r="4423">
          <cell r="A4423" t="str">
            <v>H323</v>
          </cell>
          <cell r="B4423" t="str">
            <v>HANSON AGGREGATES</v>
          </cell>
          <cell r="C4423" t="str">
            <v>BEDDINGTON FARM ROAD</v>
          </cell>
          <cell r="D4423" t="str">
            <v/>
          </cell>
          <cell r="E4423" t="str">
            <v>CROYDON</v>
          </cell>
          <cell r="F4423" t="str">
            <v>SURREY</v>
          </cell>
          <cell r="G4423" t="str">
            <v>CR0 4XB</v>
          </cell>
        </row>
        <row r="4424">
          <cell r="A4424" t="str">
            <v>H324</v>
          </cell>
          <cell r="B4424" t="str">
            <v>QUADRO PRECAST LTD</v>
          </cell>
          <cell r="C4424" t="str">
            <v>C/O WILLMOTT DIXON</v>
          </cell>
          <cell r="D4424" t="str">
            <v>PARK LANE</v>
          </cell>
          <cell r="E4424" t="str">
            <v>ASTON</v>
          </cell>
          <cell r="F4424" t="str">
            <v>BIRMINGHAM</v>
          </cell>
          <cell r="G4424" t="str">
            <v>B6 5DD</v>
          </cell>
        </row>
        <row r="4425">
          <cell r="A4425" t="str">
            <v>H325</v>
          </cell>
          <cell r="B4425" t="str">
            <v>HANSON CEMENT</v>
          </cell>
          <cell r="C4425" t="str">
            <v>KETTON</v>
          </cell>
          <cell r="D4425" t="str">
            <v/>
          </cell>
          <cell r="E4425" t="str">
            <v>NR STAMFORD</v>
          </cell>
          <cell r="F4425" t="str">
            <v>LINCOLNSHIRE</v>
          </cell>
          <cell r="G4425" t="str">
            <v>PE9 3SX</v>
          </cell>
        </row>
        <row r="4426">
          <cell r="A4426" t="str">
            <v>H330</v>
          </cell>
          <cell r="B4426" t="str">
            <v>H.J HEINZ FOODS UK LTD</v>
          </cell>
          <cell r="C4426" t="str">
            <v>RESEARCH &amp; DEVELOPMENT BLDG</v>
          </cell>
          <cell r="D4426" t="str">
            <v>KITT GREEN</v>
          </cell>
          <cell r="E4426" t="str">
            <v>WIGAN</v>
          </cell>
          <cell r="F4426" t="str">
            <v>LANCASHIRE</v>
          </cell>
          <cell r="G4426" t="str">
            <v>WN5 0JL</v>
          </cell>
        </row>
        <row r="4427">
          <cell r="A4427" t="str">
            <v>H334</v>
          </cell>
          <cell r="B4427" t="str">
            <v>HERD MUNDY RICHARDSON LTD</v>
          </cell>
          <cell r="C4427" t="str">
            <v>OAK HOUSE, BREDBURY PARKWAY</v>
          </cell>
          <cell r="D4427" t="str">
            <v>ASHTON ROAD,  BREDBURY</v>
          </cell>
          <cell r="E4427" t="str">
            <v>STOCKPORT</v>
          </cell>
          <cell r="F4427" t="str">
            <v>CHESHIRE</v>
          </cell>
          <cell r="G4427" t="str">
            <v>SK6 2SN</v>
          </cell>
        </row>
        <row r="4428">
          <cell r="A4428" t="str">
            <v>H338</v>
          </cell>
          <cell r="B4428" t="str">
            <v>HALCROW GROUP LTD</v>
          </cell>
          <cell r="C4428" t="str">
            <v>ELMS HOUSE</v>
          </cell>
          <cell r="D4428" t="str">
            <v>43-44 BROOK GREEN</v>
          </cell>
          <cell r="E4428" t="str">
            <v>HAMMERSMITH</v>
          </cell>
          <cell r="F4428" t="str">
            <v>LONDON</v>
          </cell>
          <cell r="G4428" t="str">
            <v>W6 7EF</v>
          </cell>
        </row>
        <row r="4429">
          <cell r="A4429" t="str">
            <v>H339</v>
          </cell>
          <cell r="B4429" t="str">
            <v>HYDROSAVE PIPE INSPECTION TECH</v>
          </cell>
          <cell r="C4429" t="str">
            <v>PARK LANE WEST</v>
          </cell>
          <cell r="D4429" t="str">
            <v>TIPTON</v>
          </cell>
          <cell r="E4429" t="str">
            <v>DUDLEY</v>
          </cell>
          <cell r="F4429" t="str">
            <v>WEST MIDLANDS</v>
          </cell>
          <cell r="G4429" t="str">
            <v>DY4 8LH</v>
          </cell>
        </row>
        <row r="4430">
          <cell r="A4430" t="str">
            <v>H340</v>
          </cell>
          <cell r="B4430" t="str">
            <v>S CHICK INVESTIGATION</v>
          </cell>
          <cell r="C4430" t="str">
            <v>26 FERRARO CLOSE</v>
          </cell>
          <cell r="D4430" t="str">
            <v/>
          </cell>
          <cell r="E4430" t="str">
            <v>HESTON</v>
          </cell>
          <cell r="F4430" t="str">
            <v>MIDDLESEX</v>
          </cell>
          <cell r="G4430" t="str">
            <v>TW5 0UL</v>
          </cell>
        </row>
        <row r="4431">
          <cell r="A4431" t="str">
            <v>H342</v>
          </cell>
          <cell r="B4431" t="str">
            <v>HOUSING GROUP PLUS</v>
          </cell>
          <cell r="C4431" t="str">
            <v>THE RURALS, 1 PARKER COURT</v>
          </cell>
          <cell r="D4431" t="str">
            <v>STAFFORDSHIRE TECHNOLOGY PARK</v>
          </cell>
          <cell r="E4431" t="str">
            <v>BEACONSIDE</v>
          </cell>
          <cell r="F4431" t="str">
            <v>STAFFORDSHIRE</v>
          </cell>
          <cell r="G4431" t="str">
            <v>ST18 0WP</v>
          </cell>
        </row>
        <row r="4432">
          <cell r="A4432" t="str">
            <v>H343</v>
          </cell>
          <cell r="B4432" t="str">
            <v>THE HURST SCHOOL</v>
          </cell>
          <cell r="C4432" t="str">
            <v>BRIMPTON ROAD BAUGHURST</v>
          </cell>
          <cell r="D4432" t="str">
            <v>BASINGSTOKE</v>
          </cell>
          <cell r="E4432" t="str">
            <v/>
          </cell>
          <cell r="F4432" t="str">
            <v>HAMPSHIRE</v>
          </cell>
          <cell r="G4432" t="str">
            <v>RG26 5NL</v>
          </cell>
        </row>
        <row r="4433">
          <cell r="A4433" t="str">
            <v>H349</v>
          </cell>
          <cell r="B4433" t="str">
            <v>STANTON BONNA CONCRETE LTD</v>
          </cell>
          <cell r="C4433" t="str">
            <v>LITTLEWELL LANE</v>
          </cell>
          <cell r="D4433" t="str">
            <v>STANTON-BY-DALE</v>
          </cell>
          <cell r="E4433" t="str">
            <v>ILKESTON</v>
          </cell>
          <cell r="F4433" t="str">
            <v>DERBYSHIRE</v>
          </cell>
          <cell r="G4433" t="str">
            <v>DE7 4QW</v>
          </cell>
        </row>
        <row r="4434">
          <cell r="A4434" t="str">
            <v>H351</v>
          </cell>
          <cell r="B4434" t="str">
            <v>G D HARRIES &amp; SONS LTD</v>
          </cell>
          <cell r="C4434" t="str">
            <v xml:space="preserve">PENFFYNNON   </v>
          </cell>
          <cell r="D4434" t="str">
            <v xml:space="preserve">HAWTHORN RISE  </v>
          </cell>
          <cell r="E4434" t="str">
            <v xml:space="preserve">HAVERFORDWEST   </v>
          </cell>
          <cell r="F4434" t="str">
            <v>PEMBROKESHIRE</v>
          </cell>
          <cell r="G4434" t="str">
            <v>SA61 2BQ</v>
          </cell>
        </row>
        <row r="4435">
          <cell r="A4435" t="str">
            <v>H358</v>
          </cell>
          <cell r="B4435" t="str">
            <v>HARMONIX CONSTRUCTION</v>
          </cell>
          <cell r="C4435" t="str">
            <v>4TH FLOOR</v>
          </cell>
          <cell r="D4435" t="str">
            <v>2 LONDON WALL BUILDING</v>
          </cell>
          <cell r="E4435" t="str">
            <v/>
          </cell>
          <cell r="F4435" t="str">
            <v>LONDON</v>
          </cell>
          <cell r="G4435" t="str">
            <v>EC2M 5PP</v>
          </cell>
        </row>
        <row r="4436">
          <cell r="A4436" t="str">
            <v>H362</v>
          </cell>
          <cell r="B4436" t="str">
            <v>HANSON FORMPAVE</v>
          </cell>
          <cell r="C4436" t="str">
            <v>TUFTHORN AVENUE</v>
          </cell>
          <cell r="D4436" t="str">
            <v/>
          </cell>
          <cell r="E4436" t="str">
            <v>COLEFORD</v>
          </cell>
          <cell r="F4436" t="str">
            <v>GLOUCESTERSHIRE</v>
          </cell>
          <cell r="G4436" t="str">
            <v>GL16 8PR</v>
          </cell>
        </row>
        <row r="4437">
          <cell r="A4437" t="str">
            <v>H363</v>
          </cell>
          <cell r="B4437" t="str">
            <v xml:space="preserve">HIXTRA LTD ** OBSOLETE ADD ** </v>
          </cell>
          <cell r="C4437" t="str">
            <v>TSL PROJECTS CONSTRUCTION SITE</v>
          </cell>
          <cell r="D4437" t="str">
            <v>C/O GEOBIND A57 OPPOSITE THE</v>
          </cell>
          <cell r="E4437" t="str">
            <v>WILCO DIST CENTRE WORKSHOP</v>
          </cell>
          <cell r="F4437" t="str">
            <v>NOTTINGHAMSHIRE</v>
          </cell>
          <cell r="G4437" t="str">
            <v>S80 2RT</v>
          </cell>
        </row>
        <row r="4438">
          <cell r="A4438" t="str">
            <v>H372</v>
          </cell>
          <cell r="B4438" t="str">
            <v>BREEDON SOUTHERN LTD</v>
          </cell>
          <cell r="C4438" t="str">
            <v>ACCOUNTS PAYABLE</v>
          </cell>
          <cell r="D4438" t="str">
            <v>PO BOX 7388, GRANITE HOUSE</v>
          </cell>
          <cell r="E4438" t="str">
            <v>SYSTON</v>
          </cell>
          <cell r="F4438" t="str">
            <v>LEICESTERSHIRE</v>
          </cell>
          <cell r="G4438" t="str">
            <v>LE7 1WA</v>
          </cell>
        </row>
        <row r="4439">
          <cell r="A4439" t="str">
            <v>H373</v>
          </cell>
          <cell r="B4439" t="str">
            <v>BREEDON SOUTHERN LTD</v>
          </cell>
          <cell r="C4439" t="str">
            <v>EGHAM READYMIX PLANT</v>
          </cell>
          <cell r="D4439" t="str">
            <v>LONGSIDE, THORPE LEA ROAD</v>
          </cell>
          <cell r="E4439" t="str">
            <v>EGHAM</v>
          </cell>
          <cell r="F4439" t="str">
            <v>SURREY</v>
          </cell>
          <cell r="G4439" t="str">
            <v>TW20 8RH</v>
          </cell>
        </row>
        <row r="4440">
          <cell r="A4440" t="str">
            <v>H374</v>
          </cell>
          <cell r="B4440" t="str">
            <v>HANSON PRE MIX</v>
          </cell>
          <cell r="C4440" t="str">
            <v>60-70 JESSIE ST</v>
          </cell>
          <cell r="D4440" t="str">
            <v>POLMADIE</v>
          </cell>
          <cell r="E4440" t="str">
            <v>GLASGOW</v>
          </cell>
          <cell r="F4440" t="str">
            <v>LANARKSHIRE</v>
          </cell>
          <cell r="G4440" t="str">
            <v>G42 0PG</v>
          </cell>
        </row>
        <row r="4441">
          <cell r="A4441" t="str">
            <v>H375</v>
          </cell>
          <cell r="B4441" t="str">
            <v>BREEDON SOUTHERN LTD</v>
          </cell>
          <cell r="C4441" t="str">
            <v>GRANITE HOUSE</v>
          </cell>
          <cell r="D4441" t="str">
            <v>WATERMEAD WAY</v>
          </cell>
          <cell r="E4441" t="str">
            <v>SYSTON</v>
          </cell>
          <cell r="F4441" t="str">
            <v>LEICESTERSHIRE</v>
          </cell>
          <cell r="G4441" t="str">
            <v>LE7 1PL</v>
          </cell>
        </row>
        <row r="4442">
          <cell r="A4442" t="str">
            <v>H376</v>
          </cell>
          <cell r="B4442" t="str">
            <v>HANSON AGGREGATES</v>
          </cell>
          <cell r="C4442" t="str">
            <v>SCHOOL LANE</v>
          </cell>
          <cell r="D4442" t="str">
            <v/>
          </cell>
          <cell r="E4442" t="str">
            <v>CHANDLERS FORD</v>
          </cell>
          <cell r="F4442" t="str">
            <v>HAMPSHIRE</v>
          </cell>
          <cell r="G4442" t="str">
            <v>SO53 3DG</v>
          </cell>
        </row>
        <row r="4443">
          <cell r="A4443" t="str">
            <v>H377</v>
          </cell>
          <cell r="B4443" t="str">
            <v>HERITAGE TESTING LIMITED</v>
          </cell>
          <cell r="C4443" t="str">
            <v>UNIT 43, THE OLD BRICKWORKS</v>
          </cell>
          <cell r="D4443" t="str">
            <v>STATION ROAD</v>
          </cell>
          <cell r="E4443" t="str">
            <v>PLUMPTON GREEN</v>
          </cell>
          <cell r="F4443" t="str">
            <v>EAST SUSSEX</v>
          </cell>
          <cell r="G4443" t="str">
            <v>BN7 3DF</v>
          </cell>
        </row>
        <row r="4444">
          <cell r="A4444" t="str">
            <v>H378</v>
          </cell>
          <cell r="B4444" t="str">
            <v xml:space="preserve">H.T.C. FASTENINGS LTD </v>
          </cell>
          <cell r="C4444" t="str">
            <v xml:space="preserve">C/O J COFFEY, GRENOBLE ROAD </v>
          </cell>
          <cell r="D4444" t="str">
            <v xml:space="preserve">LITTLEMORE  </v>
          </cell>
          <cell r="E4444" t="str">
            <v xml:space="preserve">OXFORD    </v>
          </cell>
          <cell r="F4444" t="str">
            <v xml:space="preserve">OXFORDSHIRE  </v>
          </cell>
          <cell r="G4444" t="str">
            <v xml:space="preserve">OX4 4DQ </v>
          </cell>
        </row>
        <row r="4445">
          <cell r="A4445" t="str">
            <v>H380</v>
          </cell>
          <cell r="B4445" t="str">
            <v>HI - DRY CONSULTANCY</v>
          </cell>
          <cell r="C4445" t="str">
            <v>142 MONTGOMERY CLOSE</v>
          </cell>
          <cell r="D4445" t="str">
            <v>STEWARTBY</v>
          </cell>
          <cell r="E4445" t="str">
            <v>BEDFORD</v>
          </cell>
          <cell r="F4445" t="str">
            <v>BEDFORDSHIRE</v>
          </cell>
          <cell r="G4445" t="str">
            <v>MK43 9LP</v>
          </cell>
        </row>
        <row r="4446">
          <cell r="A4446" t="str">
            <v>H384</v>
          </cell>
          <cell r="B4446" t="str">
            <v>HTC FASTENINGS LTD</v>
          </cell>
          <cell r="C4446" t="str">
            <v>CLARENDON ROAD PHASE 2</v>
          </cell>
          <cell r="D4446" t="str">
            <v>MARY NEUNER ROAD</v>
          </cell>
          <cell r="E4446" t="str">
            <v/>
          </cell>
          <cell r="F4446" t="str">
            <v>LONDON</v>
          </cell>
          <cell r="G4446" t="str">
            <v>N8 0NW</v>
          </cell>
        </row>
        <row r="4447">
          <cell r="A4447" t="str">
            <v>H385</v>
          </cell>
          <cell r="B4447" t="str">
            <v>HTC FASTENINGS LTD</v>
          </cell>
          <cell r="C4447" t="str">
            <v>30 STATION ROAD</v>
          </cell>
          <cell r="D4447" t="str">
            <v/>
          </cell>
          <cell r="E4447" t="str">
            <v>CAMBRIDGE</v>
          </cell>
          <cell r="F4447" t="str">
            <v>CAMBRIDGESHIRE</v>
          </cell>
          <cell r="G4447" t="str">
            <v>CB1 2RE</v>
          </cell>
        </row>
        <row r="4448">
          <cell r="A4448" t="str">
            <v>H387</v>
          </cell>
          <cell r="B4448" t="str">
            <v>HTC FASTENINGS LTD</v>
          </cell>
          <cell r="C4448" t="str">
            <v>LYON WAY</v>
          </cell>
          <cell r="D4448" t="str">
            <v>HATFIELD ROAD</v>
          </cell>
          <cell r="E4448" t="str">
            <v>ST ALBANS</v>
          </cell>
          <cell r="F4448" t="str">
            <v>HERTFORDSHIRE</v>
          </cell>
          <cell r="G4448" t="str">
            <v>AL4 0LR</v>
          </cell>
        </row>
        <row r="4449">
          <cell r="A4449" t="str">
            <v>H388</v>
          </cell>
          <cell r="B4449" t="str">
            <v>HTC FASTENINGS LTD</v>
          </cell>
          <cell r="C4449" t="str">
            <v>C/O DEGROUP UK</v>
          </cell>
          <cell r="D4449" t="str">
            <v>MEDIUS HOUSE</v>
          </cell>
          <cell r="E4449" t="str">
            <v>63 -69 NEW OXFORD STREET</v>
          </cell>
          <cell r="F4449" t="str">
            <v>LONDON</v>
          </cell>
          <cell r="G4449" t="str">
            <v>WC1A 1DG</v>
          </cell>
        </row>
        <row r="4450">
          <cell r="A4450" t="str">
            <v>H389</v>
          </cell>
          <cell r="B4450" t="str">
            <v>HERITAGE PROJECT MANAGEMENT</v>
          </cell>
          <cell r="C4450" t="str">
            <v>FOLLY COTTAGE</v>
          </cell>
          <cell r="D4450" t="str">
            <v>53 COALPORT ROAD</v>
          </cell>
          <cell r="E4450" t="str">
            <v>BROSELEY</v>
          </cell>
          <cell r="F4450" t="str">
            <v>SHROPSHIRE</v>
          </cell>
          <cell r="G4450" t="str">
            <v>TF12 5AN</v>
          </cell>
        </row>
        <row r="4451">
          <cell r="A4451" t="str">
            <v>H390</v>
          </cell>
          <cell r="B4451" t="str">
            <v>HESUS UK LTD</v>
          </cell>
          <cell r="C4451" t="str">
            <v>31 RUSSET DRIVE</v>
          </cell>
          <cell r="D4451" t="str">
            <v/>
          </cell>
          <cell r="E4451" t="str">
            <v>ST ALBANS</v>
          </cell>
          <cell r="F4451" t="str">
            <v>HERTFORDSHIRE</v>
          </cell>
          <cell r="G4451" t="str">
            <v>AL4 0BL</v>
          </cell>
        </row>
        <row r="4452">
          <cell r="A4452" t="str">
            <v>H391</v>
          </cell>
          <cell r="B4452" t="str">
            <v>SUNBELT RENTALS (334) BRISTOL</v>
          </cell>
          <cell r="C4452" t="str">
            <v>JUNC ST ANDREWS ROAD/THIRD WAY</v>
          </cell>
          <cell r="D4452" t="str">
            <v>AVONMOUTH</v>
          </cell>
          <cell r="E4452" t="str">
            <v>BRISTOL</v>
          </cell>
          <cell r="F4452" t="str">
            <v>AVON</v>
          </cell>
          <cell r="G4452" t="str">
            <v>BS11 9HL</v>
          </cell>
        </row>
        <row r="4453">
          <cell r="A4453" t="str">
            <v>H392</v>
          </cell>
          <cell r="B4453" t="str">
            <v>HAYLEY GROUP PLC</v>
          </cell>
          <cell r="C4453" t="str">
            <v>SITE 1, SHELAH ROAD</v>
          </cell>
          <cell r="D4453" t="str">
            <v/>
          </cell>
          <cell r="E4453" t="str">
            <v>HALESOWEN</v>
          </cell>
          <cell r="F4453" t="str">
            <v>WEST MIDLANDS</v>
          </cell>
          <cell r="G4453" t="str">
            <v>B63 3XL</v>
          </cell>
        </row>
        <row r="4454">
          <cell r="A4454" t="str">
            <v>H393</v>
          </cell>
          <cell r="B4454" t="str">
            <v>GREAT EASTERN QUAYS</v>
          </cell>
          <cell r="C4454" t="str">
            <v>C/O GALLIFORD TRY</v>
          </cell>
          <cell r="D4454" t="str">
            <v>GALLIONS ROAD</v>
          </cell>
          <cell r="E4454" t="str">
            <v>BECKTON</v>
          </cell>
          <cell r="F4454" t="str">
            <v>LONDON</v>
          </cell>
          <cell r="G4454" t="str">
            <v>E16 2QJ</v>
          </cell>
        </row>
        <row r="4455">
          <cell r="A4455" t="str">
            <v>H394</v>
          </cell>
          <cell r="B4455" t="str">
            <v>HAYLEY GROUP</v>
          </cell>
          <cell r="C4455" t="str">
            <v>UNIT 40</v>
          </cell>
          <cell r="D4455" t="str">
            <v>ELMDON TRADING ESTATE</v>
          </cell>
          <cell r="E4455" t="str">
            <v>BICKENHILL LANE</v>
          </cell>
          <cell r="F4455" t="str">
            <v>BIRMINGHAM</v>
          </cell>
          <cell r="G4455" t="str">
            <v>B37 7HE</v>
          </cell>
        </row>
        <row r="4456">
          <cell r="A4456" t="str">
            <v>H397</v>
          </cell>
          <cell r="B4456" t="str">
            <v>ANDREW HOPEWELL</v>
          </cell>
          <cell r="C4456" t="str">
            <v>134 SOUTH VIEW ROAD</v>
          </cell>
          <cell r="D4456" t="str">
            <v>CARLTON</v>
          </cell>
          <cell r="E4456" t="str">
            <v>NOTTINGHAM</v>
          </cell>
          <cell r="F4456" t="str">
            <v>NOTTINGHAMSHIRE</v>
          </cell>
          <cell r="G4456" t="str">
            <v>NG4 3QW</v>
          </cell>
        </row>
        <row r="4457">
          <cell r="A4457" t="str">
            <v>H398</v>
          </cell>
          <cell r="B4457" t="str">
            <v>BAM SITE COMPOUND</v>
          </cell>
          <cell r="C4457" t="str">
            <v>217 TICHFIELD ROAD</v>
          </cell>
          <cell r="D4457" t="str">
            <v/>
          </cell>
          <cell r="E4457" t="str">
            <v>FAREHAM</v>
          </cell>
          <cell r="F4457" t="str">
            <v>HAMPSHIRE</v>
          </cell>
          <cell r="G4457" t="str">
            <v>PO14 3EP</v>
          </cell>
        </row>
        <row r="4458">
          <cell r="A4458" t="str">
            <v>H399</v>
          </cell>
          <cell r="B4458" t="str">
            <v>HCC PROCESSING CENTRE</v>
          </cell>
          <cell r="C4458" t="str">
            <v>PO BOX 652</v>
          </cell>
          <cell r="D4458" t="str">
            <v>THE CASTLE</v>
          </cell>
          <cell r="E4458" t="str">
            <v>WINCHESTER</v>
          </cell>
          <cell r="F4458" t="str">
            <v>HAMPSHIRE</v>
          </cell>
          <cell r="G4458" t="str">
            <v>SO23 3NP</v>
          </cell>
        </row>
        <row r="4459">
          <cell r="A4459" t="str">
            <v>H401</v>
          </cell>
          <cell r="B4459" t="str">
            <v>BREEDON SOUTHERN LTD</v>
          </cell>
          <cell r="C4459" t="str">
            <v>GOVAN ROAD</v>
          </cell>
          <cell r="D4459" t="str">
            <v>FENTON IND EST</v>
          </cell>
          <cell r="E4459" t="str">
            <v>FENTON, STOKE ON TRENT</v>
          </cell>
          <cell r="F4459" t="str">
            <v>STAFFORDSHIRE</v>
          </cell>
          <cell r="G4459" t="str">
            <v>ST4 2RS</v>
          </cell>
        </row>
        <row r="4460">
          <cell r="A4460" t="str">
            <v>H403</v>
          </cell>
          <cell r="B4460" t="str">
            <v>BREEDON SOUTHERN LTD</v>
          </cell>
          <cell r="C4460" t="str">
            <v>BLACK CAT QUARRY</v>
          </cell>
          <cell r="D4460" t="str">
            <v>GREAT NORTH ROAD (A1)</v>
          </cell>
          <cell r="E4460" t="str">
            <v>ROXTON</v>
          </cell>
          <cell r="F4460" t="str">
            <v>BEDFORDSHIRE</v>
          </cell>
          <cell r="G4460" t="str">
            <v>MK44 3BE</v>
          </cell>
        </row>
        <row r="4461">
          <cell r="A4461" t="str">
            <v>H405</v>
          </cell>
          <cell r="B4461" t="str">
            <v>BREEDON SOUTHERN LTD</v>
          </cell>
          <cell r="C4461" t="str">
            <v>STANCOMBE LANE</v>
          </cell>
          <cell r="D4461" t="str">
            <v>FLAX BOURTON</v>
          </cell>
          <cell r="E4461" t="str">
            <v>BRISTOL</v>
          </cell>
          <cell r="F4461" t="str">
            <v>AVON</v>
          </cell>
          <cell r="G4461" t="str">
            <v>BS48 3QD</v>
          </cell>
        </row>
        <row r="4462">
          <cell r="A4462" t="str">
            <v>H407</v>
          </cell>
          <cell r="B4462" t="str">
            <v>HIGHLAND INDUSTRIAL SUPP LTD</v>
          </cell>
          <cell r="C4462" t="str">
            <v>UNIT 6, 119 CLEPINGTON ROAD</v>
          </cell>
          <cell r="D4462" t="str">
            <v/>
          </cell>
          <cell r="E4462" t="str">
            <v>DUNDEE</v>
          </cell>
          <cell r="F4462" t="str">
            <v>ANGUS</v>
          </cell>
          <cell r="G4462" t="str">
            <v>DD3 7NU</v>
          </cell>
        </row>
        <row r="4463">
          <cell r="A4463" t="str">
            <v>H410</v>
          </cell>
          <cell r="B4463" t="str">
            <v>HIGHLAND COUNCIL</v>
          </cell>
          <cell r="C4463" t="str">
            <v>SOIL MATERIALS LAB</v>
          </cell>
          <cell r="D4463" t="str">
            <v>94 DIRIEBUGHT ROAD</v>
          </cell>
          <cell r="E4463" t="str">
            <v>INVERNESS</v>
          </cell>
          <cell r="F4463" t="str">
            <v>INVERNESS-SHIRE</v>
          </cell>
          <cell r="G4463" t="str">
            <v>IV2 3QN</v>
          </cell>
        </row>
        <row r="4464">
          <cell r="A4464" t="str">
            <v>H414</v>
          </cell>
          <cell r="B4464" t="str">
            <v>HANSON CONCRETE</v>
          </cell>
          <cell r="C4464" t="str">
            <v>WINTERSELLS ROAD</v>
          </cell>
          <cell r="D4464" t="str">
            <v>OFF OYSTER LANE</v>
          </cell>
          <cell r="E4464" t="str">
            <v>BYFLEET</v>
          </cell>
          <cell r="F4464" t="str">
            <v>SURREY</v>
          </cell>
          <cell r="G4464" t="str">
            <v>KT14 7LF</v>
          </cell>
        </row>
        <row r="4465">
          <cell r="A4465" t="str">
            <v>H415</v>
          </cell>
          <cell r="B4465" t="str">
            <v>DAVID MICHAEL HAYES DRILLING</v>
          </cell>
          <cell r="C4465" t="str">
            <v>21 WOODVILLE ROAD</v>
          </cell>
          <cell r="D4465" t="str">
            <v>WEST DENTON</v>
          </cell>
          <cell r="E4465" t="str">
            <v>NEWCASTLE UPON TYNE</v>
          </cell>
          <cell r="F4465" t="str">
            <v>TYNE &amp; WEAR</v>
          </cell>
          <cell r="G4465" t="str">
            <v>NE15 7JZ</v>
          </cell>
        </row>
        <row r="4466">
          <cell r="A4466" t="str">
            <v>H416</v>
          </cell>
          <cell r="B4466" t="str">
            <v>HEBOG ENVIRONMENTAL</v>
          </cell>
          <cell r="C4466" t="str">
            <v>MENTEC DEINIOL ROAD</v>
          </cell>
          <cell r="D4466" t="str">
            <v/>
          </cell>
          <cell r="E4466" t="str">
            <v>BANGOR</v>
          </cell>
          <cell r="F4466" t="str">
            <v>GWYNEDD</v>
          </cell>
          <cell r="G4466" t="str">
            <v>LL57 2UP</v>
          </cell>
        </row>
        <row r="4467">
          <cell r="A4467" t="str">
            <v>H417</v>
          </cell>
          <cell r="B4467" t="str">
            <v>HIGHLAND STONEWARE LTD</v>
          </cell>
          <cell r="C4467" t="str">
            <v>LOCHINVER</v>
          </cell>
          <cell r="D4467" t="str">
            <v/>
          </cell>
          <cell r="E4467" t="str">
            <v>SUTHERLAND</v>
          </cell>
          <cell r="F4467" t="str">
            <v>LAIRG</v>
          </cell>
          <cell r="G4467" t="str">
            <v>IV27 4LP</v>
          </cell>
        </row>
        <row r="4468">
          <cell r="A4468" t="str">
            <v>H419</v>
          </cell>
          <cell r="B4468" t="str">
            <v>HAILSHAM ROADWAY CONSTRUCTION</v>
          </cell>
          <cell r="C4468" t="str">
            <v>WOODSIDE ROAD</v>
          </cell>
          <cell r="D4468" t="str">
            <v>POLEGATE ROAD</v>
          </cell>
          <cell r="E4468" t="str">
            <v>HAILSHAM</v>
          </cell>
          <cell r="F4468" t="str">
            <v>EAST SUSSEX</v>
          </cell>
          <cell r="G4468" t="str">
            <v>BN27 3PG</v>
          </cell>
        </row>
        <row r="4469">
          <cell r="A4469" t="str">
            <v>H421</v>
          </cell>
          <cell r="B4469" t="str">
            <v>H &amp; B WIRE FABRICATIONS LTD</v>
          </cell>
          <cell r="C4469" t="str">
            <v>30-32 TATTON COURT</v>
          </cell>
          <cell r="D4469" t="str">
            <v>KINGSLAND GRANGE</v>
          </cell>
          <cell r="E4469" t="str">
            <v>WOOLSTON, WARRINGTON</v>
          </cell>
          <cell r="F4469" t="str">
            <v>CHESHIRE</v>
          </cell>
          <cell r="G4469" t="str">
            <v>WA1 4RR</v>
          </cell>
        </row>
        <row r="4470">
          <cell r="A4470" t="str">
            <v>H422</v>
          </cell>
          <cell r="B4470" t="str">
            <v>HENDRE STONE LTD</v>
          </cell>
          <cell r="C4470" t="str">
            <v>CEREDIGION</v>
          </cell>
          <cell r="D4470" t="str">
            <v/>
          </cell>
          <cell r="E4470" t="str">
            <v>YSTRAD MEURIG</v>
          </cell>
          <cell r="F4470" t="str">
            <v>DYFED</v>
          </cell>
          <cell r="G4470" t="str">
            <v>SY25 6DB</v>
          </cell>
        </row>
        <row r="4471">
          <cell r="A4471" t="str">
            <v>H423</v>
          </cell>
          <cell r="B4471" t="str">
            <v>D A HARRISON</v>
          </cell>
          <cell r="C4471" t="str">
            <v>WAVERTON</v>
          </cell>
          <cell r="D4471" t="str">
            <v/>
          </cell>
          <cell r="E4471" t="str">
            <v>WIGTON</v>
          </cell>
          <cell r="F4471" t="str">
            <v>CUMBRIA</v>
          </cell>
          <cell r="G4471" t="str">
            <v>CA7 0AE</v>
          </cell>
        </row>
        <row r="4472">
          <cell r="A4472" t="str">
            <v>H426</v>
          </cell>
          <cell r="B4472" t="str">
            <v>HAMILTON TARMAC</v>
          </cell>
          <cell r="C4472" t="str">
            <v>UNIT 2 LIFTNOCK YARD</v>
          </cell>
          <cell r="D4472" t="str">
            <v>HURLFORD</v>
          </cell>
          <cell r="E4472" t="str">
            <v>KILMARNOCK</v>
          </cell>
          <cell r="F4472" t="str">
            <v>AYRSHIRE</v>
          </cell>
          <cell r="G4472" t="str">
            <v>KA1 5JE</v>
          </cell>
        </row>
        <row r="4473">
          <cell r="A4473" t="str">
            <v>H429</v>
          </cell>
          <cell r="B4473" t="str">
            <v>BREEDON NORTHERN LTD</v>
          </cell>
          <cell r="C4473" t="str">
            <v>DRUMSHORELAND ROAD</v>
          </cell>
          <cell r="D4473" t="str">
            <v>PUMPHERSTON</v>
          </cell>
          <cell r="E4473" t="str">
            <v>LIVINGSTON</v>
          </cell>
          <cell r="F4473" t="str">
            <v>WEST LOTHIAN</v>
          </cell>
          <cell r="G4473" t="str">
            <v>EH53 0LG</v>
          </cell>
        </row>
        <row r="4474">
          <cell r="A4474" t="str">
            <v>H430</v>
          </cell>
          <cell r="B4474" t="str">
            <v>HANSON CONCRETE</v>
          </cell>
          <cell r="C4474" t="str">
            <v>C/O LAING OROURKE INF SERVICES</v>
          </cell>
          <cell r="D4474" t="str">
            <v>LONDON GATEWAY PORT</v>
          </cell>
          <cell r="E4474" t="str">
            <v>THE MANORWAY,STANFORD-LE HOPE</v>
          </cell>
          <cell r="F4474" t="str">
            <v>ESSEX</v>
          </cell>
          <cell r="G4474" t="str">
            <v>SS17 9PA</v>
          </cell>
        </row>
        <row r="4475">
          <cell r="A4475" t="str">
            <v>H431</v>
          </cell>
          <cell r="B4475" t="str">
            <v>BREEDON SOUTHERN LTD</v>
          </cell>
          <cell r="C4475" t="str">
            <v>HOPE CEMENT WORKS</v>
          </cell>
          <cell r="D4475" t="str">
            <v>C/O CEMENT TESTING LAB, HOPE</v>
          </cell>
          <cell r="E4475" t="str">
            <v>HOPE VALLEY</v>
          </cell>
          <cell r="F4475" t="str">
            <v>DERBYSHIRE</v>
          </cell>
          <cell r="G4475" t="str">
            <v>S33 6RP</v>
          </cell>
        </row>
        <row r="4476">
          <cell r="A4476" t="str">
            <v>H434</v>
          </cell>
          <cell r="B4476" t="str">
            <v>BREEDON SOUTHERN LTD</v>
          </cell>
          <cell r="C4476" t="str">
            <v>LIVINGSTON CONCRETE</v>
          </cell>
          <cell r="D4476" t="str">
            <v>DRUMSHORELAND RD, PUMPHERSTON</v>
          </cell>
          <cell r="E4476" t="str">
            <v>BROXBURN</v>
          </cell>
          <cell r="F4476" t="str">
            <v>WEST LOTHIAN</v>
          </cell>
          <cell r="G4476" t="str">
            <v>EH53 0LG</v>
          </cell>
        </row>
        <row r="4477">
          <cell r="A4477" t="str">
            <v>H435</v>
          </cell>
          <cell r="B4477" t="str">
            <v>HANSON CONCRETE</v>
          </cell>
          <cell r="C4477" t="str">
            <v>COMMON ROAD</v>
          </cell>
          <cell r="D4477" t="str">
            <v>LOW MOOR</v>
          </cell>
          <cell r="E4477" t="str">
            <v>BRADFORD</v>
          </cell>
          <cell r="F4477" t="str">
            <v>WEST YORKSHIRE</v>
          </cell>
          <cell r="G4477" t="str">
            <v>BD12 0SW</v>
          </cell>
        </row>
        <row r="4478">
          <cell r="A4478" t="str">
            <v>H437</v>
          </cell>
          <cell r="B4478" t="str">
            <v>BREEDON NORTHERN LTD</v>
          </cell>
          <cell r="C4478" t="str">
            <v>DRUMSHORELAND ROAD</v>
          </cell>
          <cell r="D4478" t="str">
            <v>PUMPHERSTON</v>
          </cell>
          <cell r="E4478" t="str">
            <v>BROXBURN</v>
          </cell>
          <cell r="F4478" t="str">
            <v>WEST LOTHIAN</v>
          </cell>
          <cell r="G4478" t="str">
            <v>EH53 0LG</v>
          </cell>
        </row>
        <row r="4479">
          <cell r="A4479" t="str">
            <v>H438</v>
          </cell>
          <cell r="B4479" t="str">
            <v>BREEDON SOUTHERN LTD</v>
          </cell>
          <cell r="C4479" t="str">
            <v>HOLME HALL QUARRY</v>
          </cell>
          <cell r="D4479" t="str">
            <v>STAINTON, MALTBY</v>
          </cell>
          <cell r="E4479" t="str">
            <v>ROTHERHAM</v>
          </cell>
          <cell r="F4479" t="str">
            <v>SOUTH YORKSHIRE</v>
          </cell>
          <cell r="G4479" t="str">
            <v>S66 7RD</v>
          </cell>
        </row>
        <row r="4480">
          <cell r="A4480" t="str">
            <v>H439</v>
          </cell>
          <cell r="B4480" t="str">
            <v>BREEDON NORTHERN LTD</v>
          </cell>
          <cell r="C4480" t="str">
            <v>COXHOE QUARRY</v>
          </cell>
          <cell r="D4480" t="str">
            <v>QUERRINGTONHILL RD</v>
          </cell>
          <cell r="E4480" t="str">
            <v>COXHOE</v>
          </cell>
          <cell r="F4480" t="str">
            <v>CO. DURHAM</v>
          </cell>
          <cell r="G4480" t="str">
            <v>DH6 4BB</v>
          </cell>
        </row>
        <row r="4481">
          <cell r="A4481" t="str">
            <v>H442</v>
          </cell>
          <cell r="B4481" t="str">
            <v>BREEDON SOUTHERN LTD</v>
          </cell>
          <cell r="C4481" t="str">
            <v>ACCOUNTS DEPARTMENT</v>
          </cell>
          <cell r="D4481" t="str">
            <v>PO BOX 6899</v>
          </cell>
          <cell r="E4481" t="str">
            <v>WOLVERHAMPTON</v>
          </cell>
          <cell r="F4481" t="str">
            <v>WEST MIDLANDS</v>
          </cell>
          <cell r="G4481" t="str">
            <v>WV1 9XU</v>
          </cell>
        </row>
        <row r="4482">
          <cell r="A4482" t="str">
            <v>H444</v>
          </cell>
          <cell r="B4482" t="str">
            <v>HYDER CONSULTING UK LTD</v>
          </cell>
          <cell r="C4482" t="str">
            <v>HCL HOUSE, ST MELLONS BUS PARK</v>
          </cell>
          <cell r="D4482" t="str">
            <v>FORTRAN ROAD, ST MELLONS</v>
          </cell>
          <cell r="E4482" t="str">
            <v>CARDIFF</v>
          </cell>
          <cell r="F4482" t="str">
            <v>SOUTH GLAMORGAN</v>
          </cell>
          <cell r="G4482" t="str">
            <v>CF3 0EY</v>
          </cell>
        </row>
        <row r="4483">
          <cell r="A4483" t="str">
            <v>H446</v>
          </cell>
          <cell r="B4483" t="str">
            <v>HANSON AGGREGATE</v>
          </cell>
          <cell r="C4483" t="str">
            <v>MACHEN QUARRY</v>
          </cell>
          <cell r="D4483" t="str">
            <v>MACHEN</v>
          </cell>
          <cell r="E4483" t="str">
            <v>CAERPHILLY</v>
          </cell>
          <cell r="F4483" t="str">
            <v>MID GLAMORGAN</v>
          </cell>
          <cell r="G4483" t="str">
            <v>CF83 8YP</v>
          </cell>
        </row>
        <row r="4484">
          <cell r="A4484" t="str">
            <v>H447</v>
          </cell>
          <cell r="B4484" t="str">
            <v>HIXTRA LTD</v>
          </cell>
          <cell r="C4484" t="str">
            <v>UNIT 103, CAXTON COURT</v>
          </cell>
          <cell r="D4484" t="str">
            <v>GARAMONDE DRIVE</v>
          </cell>
          <cell r="E4484" t="str">
            <v>MILTON KEYNES</v>
          </cell>
          <cell r="F4484" t="str">
            <v>BUCKINGHAMSHIRE</v>
          </cell>
          <cell r="G4484" t="str">
            <v>MK8 8DD</v>
          </cell>
        </row>
        <row r="4485">
          <cell r="A4485" t="str">
            <v>H450</v>
          </cell>
          <cell r="B4485" t="str">
            <v>CHANTAL HELM</v>
          </cell>
          <cell r="C4485" t="str">
            <v>11 ASTWICK MANOR</v>
          </cell>
          <cell r="D4485" t="str">
            <v>COOPERS GREEN LANE</v>
          </cell>
          <cell r="E4485" t="str">
            <v>HATFIELD</v>
          </cell>
          <cell r="F4485" t="str">
            <v>HERTFORDSHIRE</v>
          </cell>
          <cell r="G4485" t="str">
            <v>AL10 9BP</v>
          </cell>
        </row>
        <row r="4486">
          <cell r="A4486" t="str">
            <v>H453</v>
          </cell>
          <cell r="B4486" t="str">
            <v>HERBERT MICALLEF</v>
          </cell>
          <cell r="C4486" t="str">
            <v>170 BEXLEY ROAD</v>
          </cell>
          <cell r="D4486" t="str">
            <v>ERITHA</v>
          </cell>
          <cell r="E4486" t="str">
            <v/>
          </cell>
          <cell r="F4486" t="str">
            <v>KENT</v>
          </cell>
          <cell r="G4486" t="str">
            <v>DA8 3HG</v>
          </cell>
        </row>
        <row r="4487">
          <cell r="A4487" t="str">
            <v>H455</v>
          </cell>
          <cell r="B4487" t="str">
            <v>HARROW COLLEGE</v>
          </cell>
          <cell r="C4487" t="str">
            <v>LOWLANDS ROAD</v>
          </cell>
          <cell r="D4487" t="str">
            <v/>
          </cell>
          <cell r="E4487" t="str">
            <v>HARROW</v>
          </cell>
          <cell r="F4487" t="str">
            <v>MIDDLESEX</v>
          </cell>
          <cell r="G4487" t="str">
            <v>HA1 3AQ</v>
          </cell>
        </row>
        <row r="4488">
          <cell r="A4488" t="str">
            <v>H458</v>
          </cell>
          <cell r="B4488" t="str">
            <v>HANSON CONCRETE</v>
          </cell>
          <cell r="C4488" t="str">
            <v>PICKETS HILL</v>
          </cell>
          <cell r="D4488" t="str">
            <v>SLEAFORD</v>
          </cell>
          <cell r="E4488" t="str">
            <v>BORDON</v>
          </cell>
          <cell r="F4488" t="str">
            <v>HAMPSHIRE</v>
          </cell>
          <cell r="G4488" t="str">
            <v>GU35 8TF</v>
          </cell>
        </row>
        <row r="4489">
          <cell r="A4489" t="str">
            <v>H462</v>
          </cell>
          <cell r="B4489" t="str">
            <v>BREEDON SOUTHERN LTD</v>
          </cell>
          <cell r="C4489" t="str">
            <v>BEDFORD ROAD</v>
          </cell>
          <cell r="D4489" t="str">
            <v>WILLINGTON</v>
          </cell>
          <cell r="E4489" t="str">
            <v>BEDFORD</v>
          </cell>
          <cell r="F4489" t="str">
            <v>BEDFORDSHIRE</v>
          </cell>
          <cell r="G4489" t="str">
            <v>MK44 3PR</v>
          </cell>
        </row>
        <row r="4490">
          <cell r="A4490" t="str">
            <v>H464</v>
          </cell>
          <cell r="B4490" t="str">
            <v>HARLAXTON ENGINEERING SERVICES</v>
          </cell>
          <cell r="C4490" t="str">
            <v>TOLL BAR ROAD</v>
          </cell>
          <cell r="D4490" t="str">
            <v>MARSTON</v>
          </cell>
          <cell r="E4490" t="str">
            <v>GRANTHAM</v>
          </cell>
          <cell r="F4490" t="str">
            <v>LINCS</v>
          </cell>
          <cell r="G4490" t="str">
            <v>NG32 2HT</v>
          </cell>
        </row>
        <row r="4491">
          <cell r="A4491" t="str">
            <v>H465</v>
          </cell>
          <cell r="B4491" t="str">
            <v>HILLSTREET CONSTRUCTION LTD</v>
          </cell>
          <cell r="C4491" t="str">
            <v>CARE OF GALLIFORD TRY</v>
          </cell>
          <cell r="D4491" t="str">
            <v>ROWLEY ROAD, BAG INTRON</v>
          </cell>
          <cell r="E4491" t="str">
            <v>COVENTRY</v>
          </cell>
          <cell r="F4491" t="str">
            <v>WEST MIDLANDS</v>
          </cell>
          <cell r="G4491" t="str">
            <v>CV3 4FL</v>
          </cell>
        </row>
        <row r="4492">
          <cell r="A4492" t="str">
            <v>H470</v>
          </cell>
          <cell r="B4492" t="str">
            <v>VENATOR PIGMENTS (UK) LIMITED</v>
          </cell>
          <cell r="C4492" t="str">
            <v>LIVERPOOL ROAD EAST</v>
          </cell>
          <cell r="D4492" t="str">
            <v/>
          </cell>
          <cell r="E4492" t="str">
            <v>KIDSGROVE</v>
          </cell>
          <cell r="F4492" t="str">
            <v>STOKE ON TRENT</v>
          </cell>
          <cell r="G4492" t="str">
            <v>ST7 3AA</v>
          </cell>
        </row>
        <row r="4493">
          <cell r="A4493" t="str">
            <v>H471</v>
          </cell>
          <cell r="B4493" t="str">
            <v>HYCAERO</v>
          </cell>
          <cell r="C4493" t="str">
            <v>UNIT 3 WIDOW HILL COURT</v>
          </cell>
          <cell r="D4493" t="str">
            <v>HEASANDFORD IND EST</v>
          </cell>
          <cell r="E4493" t="str">
            <v>BURNLEY</v>
          </cell>
          <cell r="F4493" t="str">
            <v>LANCASHIRE</v>
          </cell>
          <cell r="G4493" t="str">
            <v>BB10 2TT</v>
          </cell>
        </row>
        <row r="4494">
          <cell r="A4494" t="str">
            <v>H473</v>
          </cell>
          <cell r="B4494" t="str">
            <v>MCLAUGHLIN &amp; HARVEY LTD</v>
          </cell>
          <cell r="C4494" t="str">
            <v>MAIN ROAD</v>
          </cell>
          <cell r="D4494" t="str">
            <v xml:space="preserve">COOLING </v>
          </cell>
          <cell r="E4494" t="str">
            <v>ROCHESTER, MEDWAY</v>
          </cell>
          <cell r="F4494" t="str">
            <v>KENT</v>
          </cell>
          <cell r="G4494" t="str">
            <v>ME3 8DT</v>
          </cell>
        </row>
        <row r="4495">
          <cell r="A4495" t="str">
            <v>H485</v>
          </cell>
          <cell r="B4495" t="str">
            <v>HIXTRA LTD</v>
          </cell>
          <cell r="C4495" t="str">
            <v>1 BOGART PLACE</v>
          </cell>
          <cell r="D4495" t="str">
            <v/>
          </cell>
          <cell r="E4495" t="str">
            <v>MILTON KEYNES</v>
          </cell>
          <cell r="F4495" t="str">
            <v>BUCKINGHAMSHIRE</v>
          </cell>
          <cell r="G4495" t="str">
            <v>MK4 4GQ</v>
          </cell>
        </row>
        <row r="4496">
          <cell r="A4496" t="str">
            <v>H486</v>
          </cell>
          <cell r="B4496" t="str">
            <v>HYDROCK CONSULTANTS LTD</v>
          </cell>
          <cell r="C4496" t="str">
            <v>4 LAKESIDE</v>
          </cell>
          <cell r="D4496" t="str">
            <v>FESTIVAL WAY</v>
          </cell>
          <cell r="E4496" t="str">
            <v>STOKE-ON-TRENT</v>
          </cell>
          <cell r="F4496" t="str">
            <v>STAFFORDSHIRE</v>
          </cell>
          <cell r="G4496" t="str">
            <v>ST1 5RY</v>
          </cell>
        </row>
        <row r="4497">
          <cell r="A4497" t="str">
            <v>H487</v>
          </cell>
          <cell r="B4497" t="str">
            <v>HAYLEY GROUP</v>
          </cell>
          <cell r="C4497" t="str">
            <v>UNIT 1, PRESIDENT WAY</v>
          </cell>
          <cell r="D4497" t="str">
            <v>PRESIDENT PARK</v>
          </cell>
          <cell r="E4497" t="str">
            <v>SHEFFIELD</v>
          </cell>
          <cell r="F4497" t="str">
            <v>SOUTH YORKSHIRE</v>
          </cell>
          <cell r="G4497" t="str">
            <v>S4 7UR</v>
          </cell>
        </row>
        <row r="4498">
          <cell r="A4498" t="str">
            <v>H488</v>
          </cell>
          <cell r="B4498" t="str">
            <v>KINGSCOTE</v>
          </cell>
          <cell r="C4498" t="str">
            <v>C/O HERTS TOOL CO.</v>
          </cell>
          <cell r="D4498" t="str">
            <v>STATION ROAD INDUSTRIAL EST</v>
          </cell>
          <cell r="E4498" t="str">
            <v>STATION ROAD, AMPTHILL</v>
          </cell>
          <cell r="F4498" t="str">
            <v>BEDFORDSHIRE</v>
          </cell>
          <cell r="G4498" t="str">
            <v>MK45 2FN</v>
          </cell>
        </row>
        <row r="4499">
          <cell r="A4499" t="str">
            <v>H491</v>
          </cell>
          <cell r="B4499" t="str">
            <v>BREEDON SOUTHERN LTD</v>
          </cell>
          <cell r="C4499" t="str">
            <v>SECOND AVENUE</v>
          </cell>
          <cell r="D4499" t="str">
            <v>OFF WESTERN LANE</v>
          </cell>
          <cell r="E4499" t="str">
            <v>CREWE</v>
          </cell>
          <cell r="F4499" t="str">
            <v>CHESHIRE</v>
          </cell>
          <cell r="G4499" t="str">
            <v>CW1 6BZ</v>
          </cell>
        </row>
        <row r="4500">
          <cell r="A4500" t="str">
            <v>H492</v>
          </cell>
          <cell r="B4500" t="str">
            <v>RICHARD HORNBY</v>
          </cell>
          <cell r="C4500" t="str">
            <v>STONELEDGE</v>
          </cell>
          <cell r="D4500" t="str">
            <v>ELSHAM AIRFIELD</v>
          </cell>
          <cell r="E4500" t="str">
            <v>ELSHAM WOLD</v>
          </cell>
          <cell r="F4500" t="str">
            <v>BRIGG, LINCOLNSHIRE</v>
          </cell>
          <cell r="G4500" t="str">
            <v>DN20 0NU</v>
          </cell>
        </row>
        <row r="4501">
          <cell r="A4501" t="str">
            <v>H493</v>
          </cell>
          <cell r="B4501" t="str">
            <v>BREEDON SOUTHERN LTD</v>
          </cell>
          <cell r="C4501" t="str">
            <v>C/O FOUR ASHES</v>
          </cell>
          <cell r="D4501" t="str">
            <v>STATION RD</v>
          </cell>
          <cell r="E4501" t="str">
            <v>WOLVERHAMPTON</v>
          </cell>
          <cell r="F4501" t="str">
            <v>STAFFORDSHIRE</v>
          </cell>
          <cell r="G4501" t="str">
            <v>WV10 7DG</v>
          </cell>
        </row>
        <row r="4502">
          <cell r="A4502" t="str">
            <v>H494</v>
          </cell>
          <cell r="B4502" t="str">
            <v>BREEDON SOUTHERN LTD</v>
          </cell>
          <cell r="C4502" t="str">
            <v>NORTH CAVE QUARRY</v>
          </cell>
          <cell r="D4502" t="str">
            <v>CROSSLANDS LANE</v>
          </cell>
          <cell r="E4502" t="str">
            <v>NORTH CAVE, BROUGH</v>
          </cell>
          <cell r="F4502" t="str">
            <v>EAST YORKSHIRE</v>
          </cell>
          <cell r="G4502" t="str">
            <v>HU15 2PG</v>
          </cell>
        </row>
        <row r="4503">
          <cell r="A4503" t="str">
            <v>H495</v>
          </cell>
          <cell r="B4503" t="str">
            <v>HANSON</v>
          </cell>
          <cell r="C4503" t="str">
            <v>WESTERN GOOD YARD</v>
          </cell>
          <cell r="D4503" t="str">
            <v>HORN LANE</v>
          </cell>
          <cell r="E4503" t="str">
            <v>ACTON</v>
          </cell>
          <cell r="F4503" t="str">
            <v>LONDON</v>
          </cell>
          <cell r="G4503" t="str">
            <v>W3 0BP</v>
          </cell>
        </row>
        <row r="4504">
          <cell r="A4504" t="str">
            <v>H497</v>
          </cell>
          <cell r="B4504" t="str">
            <v>WARREN HOUSE LTD</v>
          </cell>
          <cell r="C4504" t="str">
            <v>THE OLD POST OFFICE</v>
          </cell>
          <cell r="D4504" t="str">
            <v>WELLPOND GREEN</v>
          </cell>
          <cell r="E4504" t="str">
            <v>STANDON</v>
          </cell>
          <cell r="F4504" t="str">
            <v>HERTFORDSHIRE</v>
          </cell>
          <cell r="G4504" t="str">
            <v>SG11 1NJ</v>
          </cell>
        </row>
        <row r="4505">
          <cell r="A4505" t="str">
            <v>H499</v>
          </cell>
          <cell r="B4505" t="str">
            <v>HARRY CONSTRUCTION LTD</v>
          </cell>
          <cell r="C4505" t="str">
            <v>10TH FLOOR, YORK HOUSE</v>
          </cell>
          <cell r="D4505" t="str">
            <v>EMPIRE</v>
          </cell>
          <cell r="E4505" t="str">
            <v>WEMBLEY</v>
          </cell>
          <cell r="F4505" t="str">
            <v>MIDDLESEX</v>
          </cell>
          <cell r="G4505" t="str">
            <v>HA9 0PA</v>
          </cell>
        </row>
        <row r="4506">
          <cell r="A4506" t="str">
            <v>H500</v>
          </cell>
          <cell r="B4506" t="str">
            <v>HARRY CONSTRUCTION LTD</v>
          </cell>
          <cell r="C4506" t="str">
            <v>9 SEVEN HILLS FARM</v>
          </cell>
          <cell r="D4506" t="str">
            <v/>
          </cell>
          <cell r="E4506" t="str">
            <v>IVER</v>
          </cell>
          <cell r="F4506" t="str">
            <v>BUCKINGHAMSHIRE</v>
          </cell>
          <cell r="G4506" t="str">
            <v>SL0 0PA</v>
          </cell>
        </row>
        <row r="4507">
          <cell r="A4507" t="str">
            <v>H506</v>
          </cell>
          <cell r="B4507" t="str">
            <v>HANSON UK</v>
          </cell>
          <cell r="C4507" t="str">
            <v>HINKLEY POINT ADMINISTRATION</v>
          </cell>
          <cell r="D4507" t="str">
            <v>HINKLEY POINT C</v>
          </cell>
          <cell r="E4507" t="str">
            <v>WICK MOOR DROVE</v>
          </cell>
          <cell r="F4507" t="str">
            <v>BRIDGWATER</v>
          </cell>
          <cell r="G4507" t="str">
            <v>TA5 1UD</v>
          </cell>
        </row>
        <row r="4508">
          <cell r="A4508" t="str">
            <v>H507</v>
          </cell>
          <cell r="B4508" t="str">
            <v>BREEDON SOUTHERN LTD</v>
          </cell>
          <cell r="C4508" t="str">
            <v>CHESNEY WOLD</v>
          </cell>
          <cell r="D4508" t="str">
            <v>BLEAKHALL</v>
          </cell>
          <cell r="E4508" t="str">
            <v>MILTON KEYNES</v>
          </cell>
          <cell r="F4508" t="str">
            <v>BUCKINGHAMSHIRE</v>
          </cell>
          <cell r="G4508" t="str">
            <v>MK6 1LS</v>
          </cell>
        </row>
        <row r="4509">
          <cell r="A4509" t="str">
            <v>H509</v>
          </cell>
          <cell r="B4509" t="str">
            <v>HPC FRAMES</v>
          </cell>
          <cell r="C4509" t="str">
            <v>THE DUMONT PROJECT</v>
          </cell>
          <cell r="D4509" t="str">
            <v>26-28 ALBERT EMBARKMENT</v>
          </cell>
          <cell r="E4509" t="str">
            <v/>
          </cell>
          <cell r="F4509" t="str">
            <v>LONDON</v>
          </cell>
          <cell r="G4509" t="str">
            <v>SE1 7TJ</v>
          </cell>
        </row>
        <row r="4510">
          <cell r="A4510" t="str">
            <v>H510</v>
          </cell>
          <cell r="B4510" t="str">
            <v>HEATHROW PLANT (UK) LTD</v>
          </cell>
          <cell r="C4510" t="str">
            <v>C/O GALLIFORD TRY</v>
          </cell>
          <cell r="D4510" t="str">
            <v>LANACRE AVE PLOT 8</v>
          </cell>
          <cell r="E4510" t="str">
            <v>JCT PERCIVAL AVE, COLINDALE</v>
          </cell>
          <cell r="F4510" t="str">
            <v>LONDON</v>
          </cell>
          <cell r="G4510" t="str">
            <v>NW9 5FP</v>
          </cell>
        </row>
        <row r="4511">
          <cell r="A4511" t="str">
            <v>H511</v>
          </cell>
          <cell r="B4511" t="str">
            <v>HALL ANALYTICAL</v>
          </cell>
          <cell r="C4511" t="str">
            <v>UNIT A MILLBROOK BUSINNESS</v>
          </cell>
          <cell r="D4511" t="str">
            <v>FLOAT ROAD</v>
          </cell>
          <cell r="E4511" t="str">
            <v/>
          </cell>
          <cell r="F4511" t="str">
            <v>MANCHESTER</v>
          </cell>
          <cell r="G4511" t="str">
            <v>M23 9YJ</v>
          </cell>
        </row>
        <row r="4512">
          <cell r="A4512" t="str">
            <v>H512</v>
          </cell>
          <cell r="B4512" t="str">
            <v>HYDRAULIC PNEUMATIC SUPPLIES</v>
          </cell>
          <cell r="C4512" t="str">
            <v>1 VP SQUARE</v>
          </cell>
          <cell r="D4512" t="str">
            <v>STOREYS BAR ROAD</v>
          </cell>
          <cell r="E4512" t="str">
            <v>PETERBOROUGH</v>
          </cell>
          <cell r="F4512" t="str">
            <v>CAMBRIDGESHIRE</v>
          </cell>
          <cell r="G4512" t="str">
            <v>PE1 5TQ</v>
          </cell>
        </row>
        <row r="4513">
          <cell r="A4513" t="str">
            <v>H515</v>
          </cell>
          <cell r="B4513" t="str">
            <v>HEATHROW PLANT (UK) LTD</v>
          </cell>
          <cell r="C4513" t="str">
            <v>C/O MODEBEST BUILDERS</v>
          </cell>
          <cell r="D4513" t="str">
            <v>ALBION ROAD</v>
          </cell>
          <cell r="E4513" t="str">
            <v>LITTLEBROOK, DARTFORD</v>
          </cell>
          <cell r="F4513" t="str">
            <v>KENT</v>
          </cell>
          <cell r="G4513" t="str">
            <v>DA1 5PS</v>
          </cell>
        </row>
        <row r="4514">
          <cell r="A4514" t="str">
            <v>H527</v>
          </cell>
          <cell r="B4514" t="str">
            <v>HYDROCK CONSULTANTS LTD</v>
          </cell>
          <cell r="C4514" t="str">
            <v>BURGESS HILL - PHASE 1</v>
          </cell>
          <cell r="D4514" t="str">
            <v>NEW KINGSWAY DEVELOPMENT</v>
          </cell>
          <cell r="E4514" t="str">
            <v>END OF NYE ROAD, BURGESS HILL</v>
          </cell>
          <cell r="F4514" t="str">
            <v>WEST SUSSEX</v>
          </cell>
          <cell r="G4514" t="str">
            <v>RH15 0LZ</v>
          </cell>
        </row>
        <row r="4515">
          <cell r="A4515" t="str">
            <v>H528</v>
          </cell>
          <cell r="B4515" t="str">
            <v>H - MIX LIMITED</v>
          </cell>
          <cell r="C4515" t="str">
            <v>LYNEMOUTH SMELTER</v>
          </cell>
          <cell r="D4515" t="str">
            <v>WOODHORN</v>
          </cell>
          <cell r="E4515" t="str">
            <v>ASHINGTON</v>
          </cell>
          <cell r="F4515" t="str">
            <v>NORTHUMBERLAND</v>
          </cell>
          <cell r="G4515" t="str">
            <v>NE63 9YH</v>
          </cell>
        </row>
        <row r="4516">
          <cell r="A4516" t="str">
            <v>H531</v>
          </cell>
          <cell r="B4516" t="str">
            <v>HEATHROW PLANT (UK) LTD</v>
          </cell>
          <cell r="C4516" t="str">
            <v>TELEGRAPH WORKS</v>
          </cell>
          <cell r="D4516" t="str">
            <v>C/O WESTON HOMES</v>
          </cell>
          <cell r="E4516" t="str">
            <v>GREENWICH</v>
          </cell>
          <cell r="F4516" t="str">
            <v>LONDON</v>
          </cell>
          <cell r="G4516" t="str">
            <v>SE10 0PL</v>
          </cell>
        </row>
        <row r="4517">
          <cell r="A4517" t="str">
            <v>H532</v>
          </cell>
          <cell r="B4517" t="str">
            <v>HYDROCK CONTRACTING/WATCHTOWER</v>
          </cell>
          <cell r="C4517" t="str">
            <v>TEMPLE FARM</v>
          </cell>
          <cell r="D4517" t="str">
            <v>****IN ADMINISTRATION***</v>
          </cell>
          <cell r="E4517" t="str">
            <v>CHELMSFORD</v>
          </cell>
          <cell r="F4517" t="str">
            <v/>
          </cell>
          <cell r="G4517" t="str">
            <v>CM2 8XB</v>
          </cell>
        </row>
        <row r="4518">
          <cell r="A4518" t="str">
            <v>H537</v>
          </cell>
          <cell r="B4518" t="str">
            <v>HANSON</v>
          </cell>
          <cell r="C4518" t="str">
            <v>COLERIDGE HOUSE COWPER ROAD</v>
          </cell>
          <cell r="D4518" t="str">
            <v>GILWILLY INDUSTRIAL ESTATE</v>
          </cell>
          <cell r="E4518" t="str">
            <v>PENRITH</v>
          </cell>
          <cell r="F4518" t="str">
            <v>CUMBRIA</v>
          </cell>
          <cell r="G4518" t="str">
            <v>CA11 9BN</v>
          </cell>
        </row>
        <row r="4519">
          <cell r="A4519" t="str">
            <v>H538</v>
          </cell>
          <cell r="B4519" t="str">
            <v>HENNERTON</v>
          </cell>
          <cell r="C4519" t="str">
            <v>27 HOLLAND STREET</v>
          </cell>
          <cell r="D4519" t="str">
            <v/>
          </cell>
          <cell r="E4519" t="str">
            <v/>
          </cell>
          <cell r="F4519" t="str">
            <v>LONDON</v>
          </cell>
          <cell r="G4519" t="str">
            <v>W8 4NA</v>
          </cell>
        </row>
        <row r="4520">
          <cell r="A4520" t="str">
            <v>H539</v>
          </cell>
          <cell r="B4520" t="str">
            <v>GAP LONDON TOWER BRIDGE</v>
          </cell>
          <cell r="C4520" t="str">
            <v>4-6 BACKCHRUCH LANE</v>
          </cell>
          <cell r="D4520" t="str">
            <v>OFF COMMERCIAL ROAD</v>
          </cell>
          <cell r="E4520" t="str">
            <v>WHITECHAPEL</v>
          </cell>
          <cell r="F4520" t="str">
            <v>LONDON</v>
          </cell>
          <cell r="G4520" t="str">
            <v>E1 1LX</v>
          </cell>
        </row>
        <row r="4521">
          <cell r="A4521" t="str">
            <v>H540</v>
          </cell>
          <cell r="B4521" t="str">
            <v>HYDROCK</v>
          </cell>
          <cell r="C4521" t="str">
            <v>CASTLEBRIDGE 5</v>
          </cell>
          <cell r="D4521" t="str">
            <v>5-19 COWBRIDGE ROAD EAST</v>
          </cell>
          <cell r="E4521" t="str">
            <v>CARDIFF</v>
          </cell>
          <cell r="F4521" t="str">
            <v>SOUTH GLAMORGAN</v>
          </cell>
          <cell r="G4521" t="str">
            <v>CF11 9AB</v>
          </cell>
        </row>
        <row r="4522">
          <cell r="A4522" t="str">
            <v>H541</v>
          </cell>
          <cell r="B4522" t="str">
            <v>HPC FRAMES LTD</v>
          </cell>
          <cell r="C4522" t="str">
            <v>HARRINGTON HOUSE</v>
          </cell>
          <cell r="D4522" t="str">
            <v>DEAN WAY</v>
          </cell>
          <cell r="E4522" t="str">
            <v>SOUTHALL</v>
          </cell>
          <cell r="F4522" t="str">
            <v>MIDDLESEX</v>
          </cell>
          <cell r="G4522" t="str">
            <v>UB2 4SB</v>
          </cell>
        </row>
        <row r="4523">
          <cell r="A4523" t="str">
            <v>H542</v>
          </cell>
          <cell r="B4523" t="str">
            <v>HYDROPLAN</v>
          </cell>
          <cell r="C4523" t="str">
            <v>UNIT 1 &amp; 2</v>
          </cell>
          <cell r="D4523" t="str">
            <v>BUSINESS PARK</v>
          </cell>
          <cell r="E4523" t="str">
            <v>GLEN NEVIS PL</v>
          </cell>
          <cell r="F4523" t="str">
            <v>FORT WILLIAM</v>
          </cell>
          <cell r="G4523" t="str">
            <v>PH33 6RX</v>
          </cell>
        </row>
        <row r="4524">
          <cell r="A4524" t="str">
            <v>H543</v>
          </cell>
          <cell r="B4524" t="str">
            <v>HAWKINS &amp; ASSOCIATES</v>
          </cell>
          <cell r="C4524" t="str">
            <v>NEW LONDON HOUSE</v>
          </cell>
          <cell r="D4524" t="str">
            <v>6 LONDON STREET</v>
          </cell>
          <cell r="E4524" t="str">
            <v/>
          </cell>
          <cell r="F4524" t="str">
            <v>LONDON</v>
          </cell>
          <cell r="G4524" t="str">
            <v>EC3R 7LP</v>
          </cell>
        </row>
        <row r="4525">
          <cell r="A4525" t="str">
            <v>H547</v>
          </cell>
          <cell r="B4525" t="str">
            <v>HYDROGEO LTD</v>
          </cell>
          <cell r="C4525" t="str">
            <v>36 LION STREET</v>
          </cell>
          <cell r="D4525" t="str">
            <v/>
          </cell>
          <cell r="E4525" t="str">
            <v>ABERGAVENNY</v>
          </cell>
          <cell r="F4525" t="str">
            <v>MONMOUTHSHIRE</v>
          </cell>
          <cell r="G4525" t="str">
            <v>NP7 5NT</v>
          </cell>
        </row>
        <row r="4526">
          <cell r="A4526" t="str">
            <v>H549</v>
          </cell>
          <cell r="B4526" t="str">
            <v>ANDREW HOYLAND</v>
          </cell>
          <cell r="C4526" t="str">
            <v>311 WAKEFIELD ROAD</v>
          </cell>
          <cell r="D4526" t="str">
            <v/>
          </cell>
          <cell r="E4526" t="str">
            <v>BARNSLEY</v>
          </cell>
          <cell r="F4526" t="str">
            <v>YORKSHIRE</v>
          </cell>
          <cell r="G4526" t="str">
            <v>S71 3LR</v>
          </cell>
        </row>
        <row r="4527">
          <cell r="A4527" t="str">
            <v>H550</v>
          </cell>
          <cell r="B4527" t="str">
            <v>H H CONSTRUCTION GROUNDWORK</v>
          </cell>
          <cell r="C4527" t="str">
            <v>CONTRACTORS LTD</v>
          </cell>
          <cell r="D4527" t="str">
            <v>12 METHLEY ROAD</v>
          </cell>
          <cell r="E4527" t="str">
            <v>CASTLEFORD</v>
          </cell>
          <cell r="F4527" t="str">
            <v>WEST YORKSHIRE</v>
          </cell>
          <cell r="G4527" t="str">
            <v>WF10 1LX</v>
          </cell>
        </row>
        <row r="4528">
          <cell r="A4528" t="str">
            <v>H551</v>
          </cell>
          <cell r="B4528" t="str">
            <v>HOPKINS CONCRETE LTD</v>
          </cell>
          <cell r="C4528" t="str">
            <v>LAWRENCE HILL</v>
          </cell>
          <cell r="D4528" t="str">
            <v>WINCANTON</v>
          </cell>
          <cell r="E4528" t="str">
            <v>SOMERSET</v>
          </cell>
          <cell r="F4528" t="str">
            <v>AVON</v>
          </cell>
          <cell r="G4528" t="str">
            <v>BA9 8AB</v>
          </cell>
        </row>
        <row r="4529">
          <cell r="A4529" t="str">
            <v>H552</v>
          </cell>
          <cell r="B4529" t="str">
            <v>HEATHROW PLANT (UK) LTD</v>
          </cell>
          <cell r="C4529" t="str">
            <v>C/O HOLLYBROOK</v>
          </cell>
          <cell r="D4529" t="str">
            <v>38 ODESSA STREET</v>
          </cell>
          <cell r="E4529" t="str">
            <v>ROTHERHITHE</v>
          </cell>
          <cell r="F4529" t="str">
            <v>LONDON</v>
          </cell>
          <cell r="G4529" t="str">
            <v>SE16 3LD</v>
          </cell>
        </row>
        <row r="4530">
          <cell r="A4530" t="str">
            <v>H553</v>
          </cell>
          <cell r="B4530" t="str">
            <v>HEATHROW PLANT (UK) LTD</v>
          </cell>
          <cell r="C4530" t="str">
            <v>ISLAND POINT, C/O CHALEGROVE</v>
          </cell>
          <cell r="D4530" t="str">
            <v>443 - 451 WESTFERRY ROAD</v>
          </cell>
          <cell r="E4530" t="str">
            <v>ISLE OF DOGS</v>
          </cell>
          <cell r="F4530" t="str">
            <v>LONDON</v>
          </cell>
          <cell r="G4530" t="str">
            <v>E14 3AN</v>
          </cell>
        </row>
        <row r="4531">
          <cell r="A4531" t="str">
            <v>H555</v>
          </cell>
          <cell r="B4531" t="str">
            <v>HMI ELEMENTS LTD</v>
          </cell>
          <cell r="C4531" t="str">
            <v>UNIT A, WINDMILL IND EST</v>
          </cell>
          <cell r="D4531" t="str">
            <v>SHOWFIELD LANE</v>
          </cell>
          <cell r="E4531" t="str">
            <v>MALTON</v>
          </cell>
          <cell r="F4531" t="str">
            <v>NORTH YORKSHIRE</v>
          </cell>
          <cell r="G4531" t="str">
            <v>YO17 6BT</v>
          </cell>
        </row>
        <row r="4532">
          <cell r="A4532" t="str">
            <v>H556</v>
          </cell>
          <cell r="B4532" t="str">
            <v>HANSON</v>
          </cell>
          <cell r="C4532" t="str">
            <v>CONCRETE SOUTH WEST</v>
          </cell>
          <cell r="D4532" t="str">
            <v>BRISTOL PLANT, VICTORIA ROAD</v>
          </cell>
          <cell r="E4532" t="str">
            <v>BRISTOL</v>
          </cell>
          <cell r="F4532" t="str">
            <v>AVON</v>
          </cell>
          <cell r="G4532" t="str">
            <v>BS2 0UT</v>
          </cell>
        </row>
        <row r="4533">
          <cell r="A4533" t="str">
            <v>H561</v>
          </cell>
          <cell r="B4533" t="str">
            <v>HERCULES CONSTRUCTION LTD</v>
          </cell>
          <cell r="C4533" t="str">
            <v>SPENAL LANE</v>
          </cell>
          <cell r="D4533" t="str">
            <v/>
          </cell>
          <cell r="E4533" t="str">
            <v>REDDICH</v>
          </cell>
          <cell r="F4533" t="str">
            <v>WORCESTERSHIRE</v>
          </cell>
          <cell r="G4533" t="str">
            <v>B80 7EU</v>
          </cell>
        </row>
        <row r="4534">
          <cell r="A4534" t="str">
            <v>H562</v>
          </cell>
          <cell r="B4534" t="str">
            <v>HERCULES CONSTRUCTION LTD</v>
          </cell>
          <cell r="C4534" t="str">
            <v>MARS WRIGLEY</v>
          </cell>
          <cell r="D4534" t="str">
            <v/>
          </cell>
          <cell r="E4534" t="str">
            <v>SLOUGH</v>
          </cell>
          <cell r="F4534" t="str">
            <v>BERKSHIRE</v>
          </cell>
          <cell r="G4534" t="str">
            <v>SL1 4PY</v>
          </cell>
        </row>
        <row r="4535">
          <cell r="A4535" t="str">
            <v>H563</v>
          </cell>
          <cell r="B4535" t="str">
            <v>HERCULES CONSTRUCTION LTD</v>
          </cell>
          <cell r="C4535" t="str">
            <v>STONTON ST JOHN STW</v>
          </cell>
          <cell r="D4535" t="str">
            <v>MILL STREET</v>
          </cell>
          <cell r="E4535" t="str">
            <v>OXFORD</v>
          </cell>
          <cell r="F4535" t="str">
            <v>OXFORDSHIRE</v>
          </cell>
          <cell r="G4535" t="str">
            <v>OX33 1HJ</v>
          </cell>
        </row>
        <row r="4536">
          <cell r="A4536" t="str">
            <v>H564</v>
          </cell>
          <cell r="B4536" t="str">
            <v>HTC FASTENINGS LTD</v>
          </cell>
          <cell r="C4536" t="str">
            <v>C/O O'KEEFE CONSTRUCTION</v>
          </cell>
          <cell r="D4536" t="str">
            <v>C/O FAIRVEIW NEW HOMES</v>
          </cell>
          <cell r="E4536" t="str">
            <v>40 VICTORIA WAY, CHARLTON</v>
          </cell>
          <cell r="F4536" t="str">
            <v>LONDON</v>
          </cell>
          <cell r="G4536" t="str">
            <v>SE7 7QS</v>
          </cell>
        </row>
        <row r="4537">
          <cell r="A4537" t="str">
            <v>H565</v>
          </cell>
          <cell r="B4537" t="str">
            <v>HEATHROW PLANT (UK) LTD</v>
          </cell>
          <cell r="C4537" t="str">
            <v>PARK MODERN</v>
          </cell>
          <cell r="D4537" t="str">
            <v>117 -125 BAYSWATER</v>
          </cell>
          <cell r="E4537" t="str">
            <v/>
          </cell>
          <cell r="F4537" t="str">
            <v>LONDON</v>
          </cell>
          <cell r="G4537" t="str">
            <v>W3 3JH</v>
          </cell>
        </row>
        <row r="4538">
          <cell r="A4538" t="str">
            <v>H566</v>
          </cell>
          <cell r="B4538" t="str">
            <v>HANSON</v>
          </cell>
          <cell r="C4538" t="str">
            <v>SHARDLOW QUARRY</v>
          </cell>
          <cell r="D4538" t="str">
            <v>ACRE LANE</v>
          </cell>
          <cell r="E4538" t="str">
            <v/>
          </cell>
          <cell r="F4538" t="str">
            <v>DERBYSHIRE</v>
          </cell>
          <cell r="G4538" t="str">
            <v>DE72 2SP</v>
          </cell>
        </row>
        <row r="4539">
          <cell r="A4539" t="str">
            <v>H675</v>
          </cell>
          <cell r="B4539" t="str">
            <v>HIGH MEAD DEVELOPMENTS</v>
          </cell>
          <cell r="C4539" t="str">
            <v>RETFORD ROAD</v>
          </cell>
          <cell r="D4539" t="str">
            <v>MARKHAM MOOR</v>
          </cell>
          <cell r="E4539" t="str">
            <v>RETFORD</v>
          </cell>
          <cell r="F4539" t="str">
            <v>NOTTINGHAMSHIRE</v>
          </cell>
          <cell r="G4539" t="str">
            <v>DN22 0QU</v>
          </cell>
        </row>
        <row r="4540">
          <cell r="A4540" t="str">
            <v>H678</v>
          </cell>
          <cell r="B4540" t="str">
            <v>JOHN F HUNT</v>
          </cell>
          <cell r="C4540" t="str">
            <v>292 VAUXHALL BRIDGE ROAD</v>
          </cell>
          <cell r="D4540" t="str">
            <v/>
          </cell>
          <cell r="E4540" t="str">
            <v>LONDON</v>
          </cell>
          <cell r="F4540" t="str">
            <v>MIDDLESEX</v>
          </cell>
          <cell r="G4540" t="str">
            <v>SW1V 1AE</v>
          </cell>
        </row>
        <row r="4541">
          <cell r="A4541" t="str">
            <v>H705</v>
          </cell>
          <cell r="B4541" t="str">
            <v>HUMBERSIDE MATERIAL LAB</v>
          </cell>
          <cell r="C4541" t="str">
            <v>ATHERTON WAY</v>
          </cell>
          <cell r="D4541" t="str">
            <v/>
          </cell>
          <cell r="E4541" t="str">
            <v>BRIGG</v>
          </cell>
          <cell r="F4541" t="str">
            <v>NORTH LINCOLNSHIRE</v>
          </cell>
          <cell r="G4541" t="str">
            <v>DN20 8AR</v>
          </cell>
        </row>
        <row r="4542">
          <cell r="A4542" t="str">
            <v>H707</v>
          </cell>
          <cell r="B4542" t="str">
            <v>HOPKINS CONCRETE LTD</v>
          </cell>
          <cell r="C4542" t="str">
            <v>TYTHINGS COMMERCIAL CENTRE</v>
          </cell>
          <cell r="D4542" t="str">
            <v>SOUTHGATE ROAD</v>
          </cell>
          <cell r="E4542" t="str">
            <v>WINCANTON</v>
          </cell>
          <cell r="F4542" t="str">
            <v>SOMERSET</v>
          </cell>
          <cell r="G4542" t="str">
            <v>BA9 9RZ</v>
          </cell>
        </row>
        <row r="4543">
          <cell r="A4543" t="str">
            <v>H708</v>
          </cell>
          <cell r="B4543" t="str">
            <v>HEATHROW PLANT</v>
          </cell>
          <cell r="C4543" t="str">
            <v>PHOENIX WORKS</v>
          </cell>
          <cell r="D4543" t="str">
            <v>C/O FAIRVIEW HOMES, JCT UPPER</v>
          </cell>
          <cell r="E4543" t="str">
            <v>NORTH STREET, POPLAR</v>
          </cell>
          <cell r="F4543" t="str">
            <v>LONDON</v>
          </cell>
          <cell r="G4543" t="str">
            <v>E14 6BX</v>
          </cell>
        </row>
        <row r="4544">
          <cell r="A4544" t="str">
            <v>H710</v>
          </cell>
          <cell r="B4544" t="str">
            <v>HENRY BROTHERS LTD</v>
          </cell>
          <cell r="C4544" t="str">
            <v>CLADDOCH HOUSE</v>
          </cell>
          <cell r="D4544" t="str">
            <v/>
          </cell>
          <cell r="E4544" t="str">
            <v>CARDROSS</v>
          </cell>
          <cell r="F4544" t="str">
            <v>DUNBARTONSHIRE</v>
          </cell>
          <cell r="G4544" t="str">
            <v>G82 5HG</v>
          </cell>
        </row>
        <row r="4545">
          <cell r="A4545" t="str">
            <v>H711</v>
          </cell>
          <cell r="B4545" t="str">
            <v>THOMAS HILLS</v>
          </cell>
          <cell r="C4545" t="str">
            <v>FLAT 6 58 BROOKE AVENUE</v>
          </cell>
          <cell r="D4545" t="str">
            <v/>
          </cell>
          <cell r="E4545" t="str">
            <v>HARROW</v>
          </cell>
          <cell r="F4545" t="str">
            <v>MIDDLESEX</v>
          </cell>
          <cell r="G4545" t="str">
            <v>HA2 0NF</v>
          </cell>
        </row>
        <row r="4546">
          <cell r="A4546" t="str">
            <v>H712</v>
          </cell>
          <cell r="B4546" t="str">
            <v>HANSON QUARRY PRODUCTS</v>
          </cell>
          <cell r="C4546" t="str">
            <v>BARTON QUARRY</v>
          </cell>
          <cell r="D4546" t="str">
            <v>OFF WALTON LANE</v>
          </cell>
          <cell r="E4546" t="str">
            <v>BURTON ON TRENT</v>
          </cell>
          <cell r="F4546" t="str">
            <v>STAFFORDSHIRE</v>
          </cell>
          <cell r="G4546" t="str">
            <v>DE13 8EF</v>
          </cell>
        </row>
        <row r="4547">
          <cell r="A4547" t="str">
            <v>H765</v>
          </cell>
          <cell r="B4547" t="str">
            <v>HANSON</v>
          </cell>
          <cell r="C4547" t="str">
            <v>WEST DRAYTON DEPOT</v>
          </cell>
          <cell r="D4547" t="str">
            <v>STOCKLEY ROAD</v>
          </cell>
          <cell r="E4547" t="str">
            <v>LONDON</v>
          </cell>
          <cell r="F4547" t="str">
            <v>MIDDLESEX</v>
          </cell>
          <cell r="G4547" t="str">
            <v>UB7 8NF</v>
          </cell>
        </row>
        <row r="4548">
          <cell r="A4548" t="str">
            <v>H789</v>
          </cell>
          <cell r="B4548" t="str">
            <v>OKEEFE CONSTURCTION</v>
          </cell>
          <cell r="C4548" t="str">
            <v>C/O FAIRVIEW ESTATE</v>
          </cell>
          <cell r="D4548" t="str">
            <v>KINGSTON ROAD</v>
          </cell>
          <cell r="E4548" t="str">
            <v>NEW MALDEN</v>
          </cell>
          <cell r="F4548" t="str">
            <v>SURREY</v>
          </cell>
          <cell r="G4548" t="str">
            <v>KT3 3SW</v>
          </cell>
        </row>
        <row r="4549">
          <cell r="A4549" t="str">
            <v>H888</v>
          </cell>
          <cell r="B4549" t="str">
            <v>HARRISON GROUP LTD</v>
          </cell>
          <cell r="C4549" t="str">
            <v>UNIT 12</v>
          </cell>
          <cell r="D4549" t="str">
            <v>WATERWAYS BUSINESS CENTRE</v>
          </cell>
          <cell r="E4549" t="str">
            <v>NAVIGATION DRIVE, ENFIELD</v>
          </cell>
          <cell r="F4549" t="str">
            <v>MIDDLESEX</v>
          </cell>
          <cell r="G4549" t="str">
            <v>EN3 6JJ</v>
          </cell>
        </row>
        <row r="4550">
          <cell r="A4550" t="str">
            <v>H909</v>
          </cell>
          <cell r="B4550" t="str">
            <v>HARSCO METALS</v>
          </cell>
          <cell r="C4550" t="str">
            <v>CENTRAL WORKSHOPS</v>
          </cell>
          <cell r="D4550" t="str">
            <v>CORUS STRIP PRODUCTS</v>
          </cell>
          <cell r="E4550" t="str">
            <v>PORT TALBOT</v>
          </cell>
          <cell r="F4550" t="str">
            <v>WEST GLAMORGAN</v>
          </cell>
          <cell r="G4550" t="str">
            <v>SA13 2NG</v>
          </cell>
        </row>
        <row r="4551">
          <cell r="A4551" t="str">
            <v>H912</v>
          </cell>
          <cell r="B4551" t="str">
            <v>HALL GEOSCIENCE LIMITED</v>
          </cell>
          <cell r="C4551" t="str">
            <v>UNIT 3 BROOKLANDS</v>
          </cell>
          <cell r="D4551" t="str">
            <v>HOWDEN ROAD</v>
          </cell>
          <cell r="E4551" t="str">
            <v>TIVERTON</v>
          </cell>
          <cell r="F4551" t="str">
            <v>DEVON</v>
          </cell>
          <cell r="G4551" t="str">
            <v>EX16 5HW</v>
          </cell>
        </row>
        <row r="4552">
          <cell r="A4552" t="str">
            <v>H913</v>
          </cell>
          <cell r="B4552" t="str">
            <v>HEYROD CONSTRUCTION LTD</v>
          </cell>
          <cell r="C4552" t="str">
            <v>ALBION WORKS</v>
          </cell>
          <cell r="D4552" t="str">
            <v>CLOWES STREET, CHADDERTON</v>
          </cell>
          <cell r="E4552" t="str">
            <v>OLDHAM</v>
          </cell>
          <cell r="F4552" t="str">
            <v>LANCASHIRE</v>
          </cell>
          <cell r="G4552" t="str">
            <v>OL9 7LY</v>
          </cell>
        </row>
        <row r="4553">
          <cell r="A4553" t="str">
            <v>H915</v>
          </cell>
          <cell r="B4553" t="str">
            <v>ESS WEST BROMWICH</v>
          </cell>
          <cell r="C4553" t="str">
            <v>HALFORDS LANE</v>
          </cell>
          <cell r="D4553" t="str">
            <v/>
          </cell>
          <cell r="E4553" t="str">
            <v>WEST BROMWICH</v>
          </cell>
          <cell r="F4553" t="str">
            <v>BIRMINGHAM</v>
          </cell>
          <cell r="G4553" t="str">
            <v>B71 4LQ</v>
          </cell>
        </row>
        <row r="4554">
          <cell r="A4554" t="str">
            <v>H916</v>
          </cell>
          <cell r="B4554" t="str">
            <v>HARGREAVES DUCTWORK LTD</v>
          </cell>
          <cell r="C4554" t="str">
            <v>LORD STREET</v>
          </cell>
          <cell r="D4554" t="str">
            <v/>
          </cell>
          <cell r="E4554" t="str">
            <v>BURY</v>
          </cell>
          <cell r="F4554" t="str">
            <v>LANCASHIRE</v>
          </cell>
          <cell r="G4554" t="str">
            <v>BL9 0RG</v>
          </cell>
        </row>
        <row r="4555">
          <cell r="A4555" t="str">
            <v>H917</v>
          </cell>
          <cell r="B4555" t="str">
            <v>HUYTON ASPHALT LTD</v>
          </cell>
          <cell r="C4555" t="str">
            <v>MERTON BANK ROAD</v>
          </cell>
          <cell r="D4555" t="str">
            <v/>
          </cell>
          <cell r="E4555" t="str">
            <v>ST HELENS</v>
          </cell>
          <cell r="F4555" t="str">
            <v>MERSEYSIDE</v>
          </cell>
          <cell r="G4555" t="str">
            <v>WA9 1HZ</v>
          </cell>
        </row>
        <row r="4556">
          <cell r="A4556" t="str">
            <v>H920</v>
          </cell>
          <cell r="B4556" t="str">
            <v>HANSON</v>
          </cell>
          <cell r="C4556" t="str">
            <v>CRAIG YR HESG QUARRY</v>
          </cell>
          <cell r="D4556" t="str">
            <v>BERW ROAD</v>
          </cell>
          <cell r="E4556" t="str">
            <v>PONTYPRIDD</v>
          </cell>
          <cell r="F4556" t="str">
            <v>MID GLAMORGAN</v>
          </cell>
          <cell r="G4556" t="str">
            <v>CF37 3BG</v>
          </cell>
        </row>
        <row r="4557">
          <cell r="A4557" t="str">
            <v>H923</v>
          </cell>
          <cell r="B4557" t="str">
            <v>HBPW LLP</v>
          </cell>
          <cell r="C4557" t="str">
            <v>43 BRIDGEGATE</v>
          </cell>
          <cell r="D4557" t="str">
            <v>RETFORD</v>
          </cell>
          <cell r="E4557" t="str">
            <v>NOTTINGHAM</v>
          </cell>
          <cell r="F4557" t="str">
            <v>NOTTINGHAMSHIRE</v>
          </cell>
          <cell r="G4557" t="str">
            <v>DN22 7UX</v>
          </cell>
        </row>
        <row r="4558">
          <cell r="A4558" t="str">
            <v>H924</v>
          </cell>
          <cell r="B4558" t="str">
            <v>BREEDON NORTHERN LTD</v>
          </cell>
          <cell r="C4558" t="str">
            <v>DRUMSHORELAND ROAD</v>
          </cell>
          <cell r="D4558" t="str">
            <v>BROXBURN</v>
          </cell>
          <cell r="E4558" t="str">
            <v>PUMPHERSTON</v>
          </cell>
          <cell r="F4558" t="str">
            <v>WEST LOTHIAN</v>
          </cell>
          <cell r="G4558" t="str">
            <v>EH52 5PF</v>
          </cell>
        </row>
        <row r="4559">
          <cell r="A4559" t="str">
            <v>H925</v>
          </cell>
          <cell r="B4559" t="str">
            <v>HILLSTREET UK LTD</v>
          </cell>
          <cell r="C4559" t="str">
            <v>PINEWOOD STUDIO</v>
          </cell>
          <cell r="D4559" t="str">
            <v>PINEWOOD STUDIO ROAD</v>
          </cell>
          <cell r="E4559" t="str">
            <v>IVER HEATH</v>
          </cell>
          <cell r="F4559" t="str">
            <v>BUCKS</v>
          </cell>
          <cell r="G4559" t="str">
            <v>SL0 0NH</v>
          </cell>
        </row>
        <row r="4560">
          <cell r="A4560" t="str">
            <v>H926</v>
          </cell>
          <cell r="B4560" t="str">
            <v>HYDROCK CONTRACTING</v>
          </cell>
          <cell r="C4560" t="str">
            <v>THE GATEWAY BUILDING</v>
          </cell>
          <cell r="D4560" t="str">
            <v>HYDROCK CONTRACTING</v>
          </cell>
          <cell r="E4560" t="str">
            <v>RUSHENDEN ROAD, QUEENBOROUGH</v>
          </cell>
          <cell r="F4560" t="str">
            <v>KENT</v>
          </cell>
          <cell r="G4560" t="str">
            <v>ME11 5HX</v>
          </cell>
        </row>
        <row r="4561">
          <cell r="A4561" t="str">
            <v>H927</v>
          </cell>
          <cell r="B4561" t="str">
            <v>HOVIS LTD</v>
          </cell>
          <cell r="C4561" t="str">
            <v>PO BOX 7706</v>
          </cell>
          <cell r="D4561" t="str">
            <v>CORBY DELIVERY OFFICE</v>
          </cell>
          <cell r="E4561" t="str">
            <v>CRUCIBLE ROAD, CORBY</v>
          </cell>
          <cell r="F4561" t="str">
            <v>NORTHAMPTONSHIRE</v>
          </cell>
          <cell r="G4561" t="str">
            <v>NN17 5ZZ</v>
          </cell>
        </row>
        <row r="4562">
          <cell r="A4562" t="str">
            <v>H928</v>
          </cell>
          <cell r="B4562" t="str">
            <v>RANK HOVIS</v>
          </cell>
          <cell r="C4562" t="str">
            <v>SOLENT FLOUR MILLS</v>
          </cell>
          <cell r="D4562" t="str">
            <v>WESTERN DOCK</v>
          </cell>
          <cell r="E4562" t="str">
            <v>SOUTHAMPTON</v>
          </cell>
          <cell r="F4562" t="str">
            <v>HAMPSHIRE</v>
          </cell>
          <cell r="G4562" t="str">
            <v>SO15 1BS</v>
          </cell>
        </row>
        <row r="4563">
          <cell r="A4563" t="str">
            <v>H929</v>
          </cell>
          <cell r="B4563" t="str">
            <v>ESS RAINHAM</v>
          </cell>
          <cell r="C4563" t="str">
            <v>UNIT 13 &amp; 14 MANOR WAY</v>
          </cell>
          <cell r="D4563" t="str">
            <v>BUSINESS CENTRE, FAIRVIEW IND.</v>
          </cell>
          <cell r="E4563" t="str">
            <v>PARK, MARSH WAY, RAINHAM</v>
          </cell>
          <cell r="F4563" t="str">
            <v>ESSEX</v>
          </cell>
          <cell r="G4563" t="str">
            <v>RM13 8UG</v>
          </cell>
        </row>
        <row r="4564">
          <cell r="A4564" t="str">
            <v>H930</v>
          </cell>
          <cell r="B4564" t="str">
            <v>HIRE STATION LTD</v>
          </cell>
          <cell r="C4564" t="str">
            <v>T/AS ESS SAFE FORCE</v>
          </cell>
          <cell r="D4564" t="str">
            <v>FIELDS FARM ROAD</v>
          </cell>
          <cell r="E4564" t="str">
            <v>LONG EATON</v>
          </cell>
          <cell r="F4564" t="str">
            <v>NOTTINGHAM</v>
          </cell>
          <cell r="G4564" t="str">
            <v>NG10 3FZ</v>
          </cell>
        </row>
        <row r="4565">
          <cell r="A4565" t="str">
            <v>H931</v>
          </cell>
          <cell r="B4565" t="str">
            <v>ESS HEATHROW</v>
          </cell>
          <cell r="C4565" t="str">
            <v>UNIT 5 TRIDENT IND PARK</v>
          </cell>
          <cell r="D4565" t="str">
            <v>BLACKTHORNE ROAD</v>
          </cell>
          <cell r="E4565" t="str">
            <v>COLNBROOK, SLOUGH</v>
          </cell>
          <cell r="F4565" t="str">
            <v>BERKSHIRE</v>
          </cell>
          <cell r="G4565" t="str">
            <v>SL3 0AX</v>
          </cell>
        </row>
        <row r="4566">
          <cell r="A4566" t="str">
            <v>H932</v>
          </cell>
          <cell r="B4566" t="str">
            <v>HSBC BANK PLC</v>
          </cell>
          <cell r="C4566" t="str">
            <v>GLOBAL TRADE &amp; RECEIVABLES</v>
          </cell>
          <cell r="D4566" t="str">
            <v>FINANCE BUSINESS SERVICES</v>
          </cell>
          <cell r="E4566" t="str">
            <v>51 DE MONTFORT STREET</v>
          </cell>
          <cell r="F4566" t="str">
            <v>LEICESTER</v>
          </cell>
          <cell r="G4566" t="str">
            <v>LE1 7BB</v>
          </cell>
        </row>
        <row r="4567">
          <cell r="A4567" t="str">
            <v>H934</v>
          </cell>
          <cell r="B4567" t="str">
            <v>HOVERINGHAM FLOORS &amp; PRECAST</v>
          </cell>
          <cell r="C4567" t="str">
            <v>HOVERINGHAM WORKS</v>
          </cell>
          <cell r="D4567" t="str">
            <v/>
          </cell>
          <cell r="E4567" t="str">
            <v>NOTTINGHAM</v>
          </cell>
          <cell r="F4567" t="str">
            <v>NOTTINGHAMSHIRE</v>
          </cell>
          <cell r="G4567" t="str">
            <v>NG14 7JX</v>
          </cell>
        </row>
        <row r="4568">
          <cell r="A4568" t="str">
            <v>H935</v>
          </cell>
          <cell r="B4568" t="str">
            <v>HARRISON GROUP</v>
          </cell>
          <cell r="C4568" t="str">
            <v>FUTURE BUSINESS CENTRE</v>
          </cell>
          <cell r="D4568" t="str">
            <v>ALLIA, KINGS HEDGES ROAD</v>
          </cell>
          <cell r="E4568" t="str">
            <v>CAMBRIDGE</v>
          </cell>
          <cell r="F4568" t="str">
            <v>CAMBRIDGESHIRE</v>
          </cell>
          <cell r="G4568" t="str">
            <v>CB4 2HY</v>
          </cell>
        </row>
        <row r="4569">
          <cell r="A4569" t="str">
            <v>H936</v>
          </cell>
          <cell r="B4569" t="str">
            <v>C J THORNE &amp; CO LTD</v>
          </cell>
          <cell r="C4569" t="str">
            <v>UNION POINT</v>
          </cell>
          <cell r="D4569" t="str">
            <v/>
          </cell>
          <cell r="E4569" t="str">
            <v>UCKFIELD</v>
          </cell>
          <cell r="F4569" t="str">
            <v>EAST SUSSEX</v>
          </cell>
          <cell r="G4569" t="str">
            <v>TN22 5SS</v>
          </cell>
        </row>
        <row r="4570">
          <cell r="A4570" t="str">
            <v>H937</v>
          </cell>
          <cell r="B4570" t="str">
            <v>HAYLEY GROUP</v>
          </cell>
          <cell r="C4570" t="str">
            <v>UNIT 2 HARBOUR RD TRADING EST</v>
          </cell>
          <cell r="D4570" t="str">
            <v>PORTISHEAD</v>
          </cell>
          <cell r="E4570" t="str">
            <v/>
          </cell>
          <cell r="F4570" t="str">
            <v>SOMERSET</v>
          </cell>
          <cell r="G4570" t="str">
            <v>BS20 7BL</v>
          </cell>
        </row>
        <row r="4571">
          <cell r="A4571" t="str">
            <v>I001</v>
          </cell>
          <cell r="B4571" t="str">
            <v>IMPRESSION TECHNOLOGIES LTD</v>
          </cell>
          <cell r="C4571" t="str">
            <v>UNIT E, SAYER DRIVE</v>
          </cell>
          <cell r="D4571" t="str">
            <v/>
          </cell>
          <cell r="E4571" t="str">
            <v>COVENTRY</v>
          </cell>
          <cell r="F4571" t="str">
            <v>WEST MIDLANDS</v>
          </cell>
          <cell r="G4571" t="str">
            <v>CV5 9PF</v>
          </cell>
        </row>
        <row r="4572">
          <cell r="A4572" t="str">
            <v>I002</v>
          </cell>
          <cell r="B4572" t="str">
            <v>ISLE OF MAN GOVERNMENT</v>
          </cell>
          <cell r="C4572" t="str">
            <v>DEPARTMENT OF INDRASTRUCTURE</v>
          </cell>
          <cell r="D4572" t="str">
            <v>POORTOWN QUARRY</v>
          </cell>
          <cell r="E4572" t="str">
            <v>POORTOWN ROAD, PEEL</v>
          </cell>
          <cell r="F4572" t="str">
            <v>ISLE OF MAN</v>
          </cell>
          <cell r="G4572" t="str">
            <v>IM5 2AN</v>
          </cell>
        </row>
        <row r="4573">
          <cell r="A4573" t="str">
            <v>I003</v>
          </cell>
          <cell r="B4573" t="str">
            <v>INTOCAST</v>
          </cell>
          <cell r="C4573" t="str">
            <v>CHESTERTON ROAD</v>
          </cell>
          <cell r="D4573" t="str">
            <v>EASTWOOD TRADING ESTATE</v>
          </cell>
          <cell r="E4573" t="str">
            <v>ROTHERHAM</v>
          </cell>
          <cell r="F4573" t="str">
            <v>SOUTH YORKSHIRE</v>
          </cell>
          <cell r="G4573" t="str">
            <v>S65 1SU</v>
          </cell>
        </row>
        <row r="4574">
          <cell r="A4574" t="str">
            <v>I004</v>
          </cell>
          <cell r="B4574" t="str">
            <v>RTW GLOBAL FREIGHT LTD</v>
          </cell>
          <cell r="C4574" t="str">
            <v>UNIT 6, ASH COURT</v>
          </cell>
          <cell r="D4574" t="str">
            <v>COALVILLE</v>
          </cell>
          <cell r="E4574" t="str">
            <v>BARDON</v>
          </cell>
          <cell r="F4574" t="str">
            <v>LEICESTERSHIRE</v>
          </cell>
          <cell r="G4574" t="str">
            <v>LE67 1UD</v>
          </cell>
        </row>
        <row r="4575">
          <cell r="A4575" t="str">
            <v>I005</v>
          </cell>
          <cell r="B4575" t="str">
            <v>STREVAL LTD</v>
          </cell>
          <cell r="C4575" t="str">
            <v>38 MILL STREET</v>
          </cell>
          <cell r="D4575" t="str">
            <v/>
          </cell>
          <cell r="E4575" t="str">
            <v>BEDFORD</v>
          </cell>
          <cell r="F4575" t="str">
            <v>BEDFORDSHIRE</v>
          </cell>
          <cell r="G4575" t="str">
            <v>MK40 3HD</v>
          </cell>
        </row>
        <row r="4576">
          <cell r="A4576" t="str">
            <v>I006</v>
          </cell>
          <cell r="B4576" t="str">
            <v>MATHEW TAYLOR</v>
          </cell>
          <cell r="C4576" t="str">
            <v>169 DURHAM ROAD</v>
          </cell>
          <cell r="D4576" t="str">
            <v>SPENNYMOOR</v>
          </cell>
          <cell r="E4576" t="str">
            <v/>
          </cell>
          <cell r="F4576" t="str">
            <v>COUNTY DURHAM</v>
          </cell>
          <cell r="G4576" t="str">
            <v>DL16 6JU</v>
          </cell>
        </row>
        <row r="4577">
          <cell r="A4577" t="str">
            <v>I007</v>
          </cell>
          <cell r="B4577" t="str">
            <v>INTERTEK AP PROCESSING</v>
          </cell>
          <cell r="C4577" t="str">
            <v>PO BOX 11164</v>
          </cell>
          <cell r="D4577" t="str">
            <v/>
          </cell>
          <cell r="E4577" t="str">
            <v>BRENTWOOD</v>
          </cell>
          <cell r="F4577" t="str">
            <v>ESSEX</v>
          </cell>
          <cell r="G4577" t="str">
            <v>CM14 9JZ</v>
          </cell>
        </row>
        <row r="4578">
          <cell r="A4578" t="str">
            <v>I008</v>
          </cell>
          <cell r="B4578" t="str">
            <v>INTERTEK</v>
          </cell>
          <cell r="C4578" t="str">
            <v>THE WAREHOUSE, BREWERY LANE</v>
          </cell>
          <cell r="D4578" t="str">
            <v/>
          </cell>
          <cell r="E4578" t="str">
            <v>LEIGH</v>
          </cell>
          <cell r="F4578" t="str">
            <v>LANCASHIRE</v>
          </cell>
          <cell r="G4578" t="str">
            <v>WN7 2RJ</v>
          </cell>
        </row>
        <row r="4579">
          <cell r="A4579" t="str">
            <v>I009</v>
          </cell>
          <cell r="B4579" t="str">
            <v>IMPACT SIEVES</v>
          </cell>
          <cell r="C4579" t="str">
            <v>BUILDING 21</v>
          </cell>
          <cell r="D4579" t="str">
            <v>STEVETSTON IND ESTATE</v>
          </cell>
          <cell r="E4579" t="str">
            <v>STEVENSTON</v>
          </cell>
          <cell r="F4579" t="str">
            <v>AYRSHIRE</v>
          </cell>
          <cell r="G4579" t="str">
            <v>KA20 3LR</v>
          </cell>
        </row>
        <row r="4580">
          <cell r="A4580" t="str">
            <v>I010</v>
          </cell>
          <cell r="B4580" t="str">
            <v>IMPACT STORES</v>
          </cell>
          <cell r="C4580" t="str">
            <v>BUILDING 21</v>
          </cell>
          <cell r="D4580" t="str">
            <v>STEVENSTON IND ESTATE</v>
          </cell>
          <cell r="E4580" t="str">
            <v>STEVENSTON</v>
          </cell>
          <cell r="F4580" t="str">
            <v>AYRSHIRE</v>
          </cell>
          <cell r="G4580" t="str">
            <v>KA20 3LR</v>
          </cell>
        </row>
        <row r="4581">
          <cell r="A4581" t="str">
            <v>I011</v>
          </cell>
          <cell r="B4581" t="str">
            <v>IMPACT SIEVE CALIBRATION</v>
          </cell>
          <cell r="C4581" t="str">
            <v>BUILDING 21</v>
          </cell>
          <cell r="D4581" t="str">
            <v>STEVENSTON IND ESTATE</v>
          </cell>
          <cell r="E4581" t="str">
            <v>STEVENSTON</v>
          </cell>
          <cell r="F4581" t="str">
            <v>AYRSHIRE</v>
          </cell>
          <cell r="G4581" t="str">
            <v>KA20 3LR</v>
          </cell>
        </row>
        <row r="4582">
          <cell r="A4582" t="str">
            <v>I012</v>
          </cell>
          <cell r="B4582" t="str">
            <v>IMPACT MAIN OFFICE</v>
          </cell>
          <cell r="C4582" t="str">
            <v>BUILDING 21</v>
          </cell>
          <cell r="D4582" t="str">
            <v>STEVENSTON IND ESTATE</v>
          </cell>
          <cell r="E4582" t="str">
            <v>STEVENSTON</v>
          </cell>
          <cell r="F4582" t="str">
            <v>AYRSHIRE</v>
          </cell>
          <cell r="G4582" t="str">
            <v>KA20 3LR</v>
          </cell>
        </row>
        <row r="4583">
          <cell r="A4583" t="str">
            <v>I013</v>
          </cell>
          <cell r="B4583" t="str">
            <v>IMPACT ACCOUNTS</v>
          </cell>
          <cell r="C4583" t="str">
            <v>BUILDING 21</v>
          </cell>
          <cell r="D4583" t="str">
            <v>STEVENSTON IND ESTATE</v>
          </cell>
          <cell r="E4583" t="str">
            <v>STEVENSTON</v>
          </cell>
          <cell r="F4583" t="str">
            <v>AYRSHIRE</v>
          </cell>
          <cell r="G4583" t="str">
            <v>KA20 3LR</v>
          </cell>
        </row>
        <row r="4584">
          <cell r="A4584" t="str">
            <v>I014</v>
          </cell>
          <cell r="B4584" t="str">
            <v>IMPACT WORKSHOP</v>
          </cell>
          <cell r="C4584" t="str">
            <v>BUILDING 21</v>
          </cell>
          <cell r="D4584" t="str">
            <v>STEVENSTON IND ESTATE</v>
          </cell>
          <cell r="E4584" t="str">
            <v>STEVENSTON</v>
          </cell>
          <cell r="F4584" t="str">
            <v>AYRSHIRE</v>
          </cell>
          <cell r="G4584" t="str">
            <v>KA20 3LR</v>
          </cell>
        </row>
        <row r="4585">
          <cell r="A4585" t="str">
            <v>I015</v>
          </cell>
          <cell r="B4585" t="str">
            <v>IMPACT ASSEMBLY / REPAIRS</v>
          </cell>
          <cell r="C4585" t="str">
            <v>BUILDING 21</v>
          </cell>
          <cell r="D4585" t="str">
            <v>STEVENSTON IND ESTATE</v>
          </cell>
          <cell r="E4585" t="str">
            <v>STEVENSTON</v>
          </cell>
          <cell r="F4585" t="str">
            <v>AYRSHIRE</v>
          </cell>
          <cell r="G4585" t="str">
            <v>KA20 3LR</v>
          </cell>
        </row>
        <row r="4586">
          <cell r="A4586" t="str">
            <v>I016</v>
          </cell>
          <cell r="B4586" t="str">
            <v>MR TONY GRAY</v>
          </cell>
          <cell r="C4586" t="str">
            <v>1 PENWELL FOLD</v>
          </cell>
          <cell r="D4586" t="str">
            <v>****DO NOT USE****</v>
          </cell>
          <cell r="E4586" t="str">
            <v>****DO NOT USE****</v>
          </cell>
          <cell r="F4586" t="str">
            <v>LANCASHIRE</v>
          </cell>
          <cell r="G4586" t="str">
            <v>OL1 2UB</v>
          </cell>
        </row>
        <row r="4587">
          <cell r="A4587" t="str">
            <v>I017</v>
          </cell>
          <cell r="B4587" t="str">
            <v>IMPERIAL COLLEGE LONDON</v>
          </cell>
          <cell r="C4587" t="str">
            <v>CHEMICAL ENGINEERING DEPT</v>
          </cell>
          <cell r="D4587" t="str">
            <v>STORES, ROOM 132, GROUND FLOOR</v>
          </cell>
          <cell r="E4587" t="str">
            <v>ACEX BUILDING</v>
          </cell>
          <cell r="F4587" t="str">
            <v>LONDON</v>
          </cell>
          <cell r="G4587" t="str">
            <v>SW7 2AZ</v>
          </cell>
        </row>
        <row r="4588">
          <cell r="A4588" t="str">
            <v>I018</v>
          </cell>
          <cell r="B4588" t="str">
            <v>IMPACT COMPRESSION/LOAD DEPT</v>
          </cell>
          <cell r="C4588" t="str">
            <v>BUILDING 21</v>
          </cell>
          <cell r="D4588" t="str">
            <v>STEVENSTON IND ESTATE</v>
          </cell>
          <cell r="E4588" t="str">
            <v>STEVENSTON</v>
          </cell>
          <cell r="F4588" t="str">
            <v>AYRSHIRE</v>
          </cell>
          <cell r="G4588" t="str">
            <v>KA20 3LR</v>
          </cell>
        </row>
        <row r="4589">
          <cell r="A4589" t="str">
            <v>I019</v>
          </cell>
          <cell r="B4589" t="str">
            <v>CREAGH CONCRETE LTD</v>
          </cell>
          <cell r="C4589" t="str">
            <v>C/O UNIVERSITY OF HUDDERSFIELD</v>
          </cell>
          <cell r="D4589" t="str">
            <v>BARBARA HEPWORTH BUILDING</v>
          </cell>
          <cell r="E4589" t="str">
            <v>QUEENSGATE</v>
          </cell>
          <cell r="F4589" t="str">
            <v>HUDDERSFIELD</v>
          </cell>
          <cell r="G4589" t="str">
            <v>HD1 3DH</v>
          </cell>
        </row>
        <row r="4590">
          <cell r="A4590" t="str">
            <v>I020</v>
          </cell>
          <cell r="B4590" t="str">
            <v>MR JAMES CLEAL</v>
          </cell>
          <cell r="C4590" t="str">
            <v>C/O IMPACT,THE OLD COURT HOUSE</v>
          </cell>
          <cell r="D4590" t="str">
            <v>20 SIMPSON ROAD, FENNY STRATFO</v>
          </cell>
          <cell r="E4590" t="str">
            <v>MILTON KEYNES</v>
          </cell>
          <cell r="F4590" t="str">
            <v/>
          </cell>
          <cell r="G4590" t="str">
            <v>MK2 2DD</v>
          </cell>
        </row>
        <row r="4591">
          <cell r="A4591" t="str">
            <v>I021</v>
          </cell>
          <cell r="B4591" t="str">
            <v>MR RAY WARD</v>
          </cell>
          <cell r="C4591" t="str">
            <v>C/O IMPACT,THE OLD COURT HOUSE</v>
          </cell>
          <cell r="D4591" t="str">
            <v>20 SIMPSON ROAD, FENNY STRATFO</v>
          </cell>
          <cell r="E4591" t="str">
            <v>MILTON KEYNES</v>
          </cell>
          <cell r="F4591" t="str">
            <v/>
          </cell>
          <cell r="G4591" t="str">
            <v>MK2 2DD</v>
          </cell>
        </row>
        <row r="4592">
          <cell r="A4592" t="str">
            <v>I022</v>
          </cell>
          <cell r="B4592" t="str">
            <v>INTERFUSE</v>
          </cell>
          <cell r="C4592" t="str">
            <v>19 CORRINGHAM ROAD IND ESTATE</v>
          </cell>
          <cell r="D4592" t="str">
            <v/>
          </cell>
          <cell r="E4592" t="str">
            <v>GAINSBOROUGH</v>
          </cell>
          <cell r="F4592" t="str">
            <v>LINCOLNSHIRE</v>
          </cell>
          <cell r="G4592" t="str">
            <v>DN21 1QB</v>
          </cell>
        </row>
        <row r="4593">
          <cell r="A4593" t="str">
            <v>I023</v>
          </cell>
          <cell r="B4593" t="str">
            <v>MR DOUGLAS MCGILL</v>
          </cell>
          <cell r="C4593" t="str">
            <v>C/O IMPACT, BUILDING 21</v>
          </cell>
          <cell r="D4593" t="str">
            <v>STEVENSTON IND ESTATE</v>
          </cell>
          <cell r="E4593" t="str">
            <v>STEVENSTON</v>
          </cell>
          <cell r="F4593" t="str">
            <v>AYRSHIRE</v>
          </cell>
          <cell r="G4593" t="str">
            <v>KA20 3LR</v>
          </cell>
        </row>
        <row r="4594">
          <cell r="A4594" t="str">
            <v>I024</v>
          </cell>
          <cell r="B4594" t="str">
            <v>INSITU SI</v>
          </cell>
          <cell r="C4594" t="str">
            <v>C/O GREEN PILING</v>
          </cell>
          <cell r="D4594" t="str">
            <v>SMITHY BROCK ROAD</v>
          </cell>
          <cell r="E4594" t="str">
            <v>RENISHAW, SHEFFIELD</v>
          </cell>
          <cell r="F4594" t="str">
            <v>YORKSHIRE</v>
          </cell>
          <cell r="G4594" t="str">
            <v>S21 3JS</v>
          </cell>
        </row>
        <row r="4595">
          <cell r="A4595" t="str">
            <v>I025</v>
          </cell>
          <cell r="B4595" t="str">
            <v>INTERNAL USE</v>
          </cell>
          <cell r="C4595" t="str">
            <v/>
          </cell>
          <cell r="D4595" t="str">
            <v/>
          </cell>
          <cell r="E4595" t="str">
            <v/>
          </cell>
          <cell r="F4595" t="str">
            <v/>
          </cell>
          <cell r="G4595" t="str">
            <v>KA20 3LR</v>
          </cell>
        </row>
        <row r="4596">
          <cell r="A4596" t="str">
            <v>I026</v>
          </cell>
          <cell r="B4596" t="str">
            <v>INTERTEK</v>
          </cell>
          <cell r="C4596" t="str">
            <v>SAXON WAY</v>
          </cell>
          <cell r="D4596" t="str">
            <v>MELBOURN</v>
          </cell>
          <cell r="E4596" t="str">
            <v>ROYSTON</v>
          </cell>
          <cell r="F4596" t="str">
            <v>HERTFORDSHIRE</v>
          </cell>
          <cell r="G4596" t="str">
            <v>SG8 6DN</v>
          </cell>
        </row>
        <row r="4597">
          <cell r="A4597" t="str">
            <v>I027</v>
          </cell>
          <cell r="B4597" t="str">
            <v>4 D STRUCTURES LTD</v>
          </cell>
          <cell r="C4597" t="str">
            <v>84-88 FULHAM HIGH STREET</v>
          </cell>
          <cell r="D4597" t="str">
            <v/>
          </cell>
          <cell r="E4597" t="str">
            <v>FULHAM</v>
          </cell>
          <cell r="F4597" t="str">
            <v>LONDON</v>
          </cell>
          <cell r="G4597" t="str">
            <v>SW6 3LF</v>
          </cell>
        </row>
        <row r="4598">
          <cell r="A4598" t="str">
            <v>I028</v>
          </cell>
          <cell r="B4598" t="str">
            <v>INSITU SITE INVESTIGATION</v>
          </cell>
          <cell r="C4598" t="str">
            <v>PENETRATION HOUSE</v>
          </cell>
          <cell r="D4598" t="str">
            <v>13 VALE ROAD</v>
          </cell>
          <cell r="E4598" t="str">
            <v>BATTLE</v>
          </cell>
          <cell r="F4598" t="str">
            <v>SUSSEX</v>
          </cell>
          <cell r="G4598" t="str">
            <v>TN33 0HE</v>
          </cell>
        </row>
        <row r="4599">
          <cell r="A4599" t="str">
            <v>I029</v>
          </cell>
          <cell r="B4599" t="str">
            <v>INTERNATIONAL TRADING ALLIANCE</v>
          </cell>
          <cell r="C4599" t="str">
            <v>219 HATFIELD ROAD</v>
          </cell>
          <cell r="D4599" t="str">
            <v/>
          </cell>
          <cell r="E4599" t="str">
            <v>ST ALBANS</v>
          </cell>
          <cell r="F4599" t="str">
            <v>HERTS</v>
          </cell>
          <cell r="G4599" t="str">
            <v>AL1 4TB</v>
          </cell>
        </row>
        <row r="4600">
          <cell r="A4600" t="str">
            <v>I030</v>
          </cell>
          <cell r="B4600" t="str">
            <v>IMES INTERNATIONAL</v>
          </cell>
          <cell r="C4600" t="str">
            <v>UNIT 8 &amp; 9, TECHNOLOGY CENTRE</v>
          </cell>
          <cell r="D4600" t="str">
            <v>CLAYMORE DRIVE</v>
          </cell>
          <cell r="E4600" t="str">
            <v>ABDERDEEN</v>
          </cell>
          <cell r="F4600" t="str">
            <v/>
          </cell>
          <cell r="G4600" t="str">
            <v>AB23 8GD</v>
          </cell>
        </row>
        <row r="4601">
          <cell r="A4601" t="str">
            <v>I031</v>
          </cell>
          <cell r="B4601" t="str">
            <v>T H MOORE LTD</v>
          </cell>
          <cell r="C4601" t="str">
            <v>15 CULLYHANNA ROAD</v>
          </cell>
          <cell r="D4601" t="str">
            <v/>
          </cell>
          <cell r="E4601" t="str">
            <v>NEWTOWN HAMILTON</v>
          </cell>
          <cell r="F4601" t="str">
            <v>CO ARMAGH</v>
          </cell>
          <cell r="G4601" t="str">
            <v>BT35 0JD</v>
          </cell>
        </row>
        <row r="4602">
          <cell r="A4602" t="str">
            <v>I032</v>
          </cell>
          <cell r="B4602" t="str">
            <v>INNOVATION GROUP</v>
          </cell>
          <cell r="C4602" t="str">
            <v>53 TOPFAIR FURLONG</v>
          </cell>
          <cell r="D4602" t="str">
            <v>RED HOUSE PARK</v>
          </cell>
          <cell r="E4602" t="str">
            <v>MILTON KEYNES</v>
          </cell>
          <cell r="F4602" t="str">
            <v/>
          </cell>
          <cell r="G4602" t="str">
            <v>MK14 5FQ</v>
          </cell>
        </row>
        <row r="4603">
          <cell r="A4603" t="str">
            <v>I033</v>
          </cell>
          <cell r="B4603" t="str">
            <v>INTERTEK CALEB BRETT THORNTON</v>
          </cell>
          <cell r="C4603" t="str">
            <v>B301 THORNTON SCIECE PARK</v>
          </cell>
          <cell r="D4603" t="str">
            <v>POOL LANE, INCE</v>
          </cell>
          <cell r="E4603" t="str">
            <v>CHESTER</v>
          </cell>
          <cell r="F4603" t="str">
            <v>CHESHIRE</v>
          </cell>
          <cell r="G4603" t="str">
            <v>CH2 4NU</v>
          </cell>
        </row>
        <row r="4604">
          <cell r="A4604" t="str">
            <v>I034</v>
          </cell>
          <cell r="B4604" t="str">
            <v>MTS LTD</v>
          </cell>
          <cell r="C4604" t="str">
            <v>UNIT 5 INTERLINK WAY EAST</v>
          </cell>
          <cell r="D4604" t="str">
            <v/>
          </cell>
          <cell r="E4604" t="str">
            <v>COALVILLE</v>
          </cell>
          <cell r="F4604" t="str">
            <v>LEICESTERSHIRE</v>
          </cell>
          <cell r="G4604" t="str">
            <v>LE67 1LA</v>
          </cell>
        </row>
        <row r="4605">
          <cell r="A4605" t="str">
            <v>I035</v>
          </cell>
          <cell r="B4605" t="str">
            <v>INTERTEK</v>
          </cell>
          <cell r="C4605" t="str">
            <v>SEAL SANDS</v>
          </cell>
          <cell r="D4605" t="str">
            <v/>
          </cell>
          <cell r="E4605" t="str">
            <v>MIDDLESBROUGH</v>
          </cell>
          <cell r="F4605" t="str">
            <v>NORTH YORKSHIRE</v>
          </cell>
          <cell r="G4605" t="str">
            <v>TS2 1UB</v>
          </cell>
        </row>
        <row r="4606">
          <cell r="A4606" t="str">
            <v>I036</v>
          </cell>
          <cell r="B4606" t="str">
            <v>I2 ANALYTICAL LTD</v>
          </cell>
          <cell r="C4606" t="str">
            <v>7 WOODSHOTS MEADOW</v>
          </cell>
          <cell r="D4606" t="str">
            <v>CROXLEY GREEN BUSINESS PARK</v>
          </cell>
          <cell r="E4606" t="str">
            <v>WATFORD</v>
          </cell>
          <cell r="F4606" t="str">
            <v>HERTFORDSHIRE</v>
          </cell>
          <cell r="G4606" t="str">
            <v>WD18 8YS</v>
          </cell>
        </row>
        <row r="4607">
          <cell r="A4607" t="str">
            <v>I037</v>
          </cell>
          <cell r="B4607" t="str">
            <v>IKM CONSULTING LIMITED</v>
          </cell>
          <cell r="C4607" t="str">
            <v>PARKHOUSE</v>
          </cell>
          <cell r="D4607" t="str">
            <v>39 BONESS ROAD</v>
          </cell>
          <cell r="E4607" t="str">
            <v>GRANGEMOUTH</v>
          </cell>
          <cell r="F4607" t="str">
            <v>STIRLINGHSIRE</v>
          </cell>
          <cell r="G4607" t="str">
            <v>FK3 8AN</v>
          </cell>
        </row>
        <row r="4608">
          <cell r="A4608" t="str">
            <v>I038</v>
          </cell>
          <cell r="B4608" t="str">
            <v>INTERTEK</v>
          </cell>
          <cell r="C4608" t="str">
            <v>CARRON DOCK NORTH</v>
          </cell>
          <cell r="D4608" t="str">
            <v/>
          </cell>
          <cell r="E4608" t="str">
            <v>GRANGEMOUTH</v>
          </cell>
          <cell r="F4608" t="str">
            <v>STIRLINGHSIRE</v>
          </cell>
          <cell r="G4608" t="str">
            <v>FK3 8UD</v>
          </cell>
        </row>
        <row r="4609">
          <cell r="A4609" t="str">
            <v>I039</v>
          </cell>
          <cell r="B4609" t="str">
            <v>IMERYS MINERALS LTD</v>
          </cell>
          <cell r="C4609" t="str">
            <v>STORES PAR MOOR CTRE</v>
          </cell>
          <cell r="D4609" t="str">
            <v>PAR MOOR ROAD</v>
          </cell>
          <cell r="E4609" t="str">
            <v>PAR</v>
          </cell>
          <cell r="F4609" t="str">
            <v>CORNWALL</v>
          </cell>
          <cell r="G4609" t="str">
            <v>PL24 2SQ</v>
          </cell>
        </row>
        <row r="4610">
          <cell r="A4610" t="str">
            <v>I040</v>
          </cell>
          <cell r="B4610" t="str">
            <v>INCOGNITO HEAT CO</v>
          </cell>
          <cell r="C4610" t="str">
            <v>8 MIDDLEFIELD ROAD</v>
          </cell>
          <cell r="D4610" t="str">
            <v/>
          </cell>
          <cell r="E4610" t="str">
            <v>FALKIRK</v>
          </cell>
          <cell r="F4610" t="str">
            <v/>
          </cell>
          <cell r="G4610" t="str">
            <v>FK2 9AG</v>
          </cell>
        </row>
        <row r="4611">
          <cell r="A4611" t="str">
            <v>I041</v>
          </cell>
          <cell r="B4611" t="str">
            <v>MMT - MV STRIL EXPLORER</v>
          </cell>
          <cell r="C4611" t="str">
            <v>C/O GAC SCRABSTER</v>
          </cell>
          <cell r="D4611" t="str">
            <v>GAC SERVICES (UK) LTD</v>
          </cell>
          <cell r="E4611" t="str">
            <v>MORRICH HOUSE, DAVIDSON DR</v>
          </cell>
          <cell r="F4611" t="str">
            <v>INVERGORDON</v>
          </cell>
          <cell r="G4611" t="str">
            <v>IV18 0SA</v>
          </cell>
        </row>
        <row r="4612">
          <cell r="A4612" t="str">
            <v>I042</v>
          </cell>
          <cell r="B4612" t="str">
            <v>IMERYS MINERALS LTD</v>
          </cell>
          <cell r="C4612" t="str">
            <v>FINANCE DEPARTMENT</v>
          </cell>
          <cell r="D4612" t="str">
            <v>PAR MOOR ROAD</v>
          </cell>
          <cell r="E4612" t="str">
            <v>PAR</v>
          </cell>
          <cell r="F4612" t="str">
            <v>CORNWALL</v>
          </cell>
          <cell r="G4612" t="str">
            <v>PL24 2SQ</v>
          </cell>
        </row>
        <row r="4613">
          <cell r="A4613" t="str">
            <v>I043</v>
          </cell>
          <cell r="B4613" t="str">
            <v>INGREBOURNE VALLEY LTD</v>
          </cell>
          <cell r="C4613" t="str">
            <v>JOYCE GREEN QUARRY</v>
          </cell>
          <cell r="D4613" t="str">
            <v>JOYCE GREEN LANE</v>
          </cell>
          <cell r="E4613" t="str">
            <v>DARTFORD</v>
          </cell>
          <cell r="F4613" t="str">
            <v>KENT</v>
          </cell>
          <cell r="G4613" t="str">
            <v>DA1 5PN</v>
          </cell>
        </row>
        <row r="4614">
          <cell r="A4614" t="str">
            <v>I044</v>
          </cell>
          <cell r="B4614" t="str">
            <v>IMPACT PPE</v>
          </cell>
          <cell r="C4614" t="str">
            <v>BUILDING 21</v>
          </cell>
          <cell r="D4614" t="str">
            <v>STEVETSTON IND ESTATE</v>
          </cell>
          <cell r="E4614" t="str">
            <v>STEVENSTON</v>
          </cell>
          <cell r="F4614" t="str">
            <v>AYRSHIRE</v>
          </cell>
          <cell r="G4614" t="str">
            <v>KA20 3LR</v>
          </cell>
        </row>
        <row r="4615">
          <cell r="A4615" t="str">
            <v>I045</v>
          </cell>
          <cell r="B4615" t="str">
            <v>ISOTEST LTD</v>
          </cell>
          <cell r="C4615" t="str">
            <v>37 NELSON CLOSE</v>
          </cell>
          <cell r="D4615" t="str">
            <v/>
          </cell>
          <cell r="E4615" t="str">
            <v/>
          </cell>
          <cell r="F4615" t="str">
            <v>DAVENTRY</v>
          </cell>
          <cell r="G4615" t="str">
            <v>NN11 4JF</v>
          </cell>
        </row>
        <row r="4616">
          <cell r="A4616" t="str">
            <v>I046</v>
          </cell>
          <cell r="B4616" t="str">
            <v>MR TONY GRAY</v>
          </cell>
          <cell r="C4616" t="str">
            <v>866 MIDDLETON ROAD</v>
          </cell>
          <cell r="D4616" t="str">
            <v>CHADDERTON</v>
          </cell>
          <cell r="E4616" t="str">
            <v>OLDHAM</v>
          </cell>
          <cell r="F4616" t="str">
            <v>LANCASHIRE</v>
          </cell>
          <cell r="G4616" t="str">
            <v>OL9 0PB</v>
          </cell>
        </row>
        <row r="4617">
          <cell r="A4617" t="str">
            <v>I047</v>
          </cell>
          <cell r="B4617" t="str">
            <v>IRS CONSULTING</v>
          </cell>
          <cell r="C4617" t="str">
            <v>BRANDON HALL</v>
          </cell>
          <cell r="D4617" t="str">
            <v>BRANDON LANE</v>
          </cell>
          <cell r="E4617" t="str">
            <v>BRANDON</v>
          </cell>
          <cell r="F4617" t="str">
            <v>LINCOLNSHIRE</v>
          </cell>
          <cell r="G4617" t="str">
            <v>NG32 2AS</v>
          </cell>
        </row>
        <row r="4618">
          <cell r="A4618" t="str">
            <v>I048</v>
          </cell>
          <cell r="B4618" t="str">
            <v>IESA LTD</v>
          </cell>
          <cell r="C4618" t="str">
            <v>MIZKAN</v>
          </cell>
          <cell r="D4618" t="str">
            <v>MILLS HILL ROAD</v>
          </cell>
          <cell r="E4618" t="str">
            <v>MIDDLETON</v>
          </cell>
          <cell r="F4618" t="str">
            <v>MANCHESTER</v>
          </cell>
          <cell r="G4618" t="str">
            <v>M24 2ED</v>
          </cell>
        </row>
        <row r="4619">
          <cell r="A4619" t="str">
            <v>I049</v>
          </cell>
          <cell r="B4619" t="str">
            <v>IMERYS MINERALS LTD</v>
          </cell>
          <cell r="C4619" t="str">
            <v>PAR MOOR CENTRE OFFICES, PAR</v>
          </cell>
          <cell r="D4619" t="str">
            <v>MOOR CENTRE, PAR MOOR ROAD</v>
          </cell>
          <cell r="E4619" t="str">
            <v>PAR</v>
          </cell>
          <cell r="F4619" t="str">
            <v>CORNWALL</v>
          </cell>
          <cell r="G4619" t="str">
            <v>PL24 2SQ</v>
          </cell>
        </row>
        <row r="4620">
          <cell r="A4620" t="str">
            <v>I050</v>
          </cell>
          <cell r="B4620" t="str">
            <v>IMERYS ALUMINATES</v>
          </cell>
          <cell r="C4620" t="str">
            <v>DOLPHIN WAY</v>
          </cell>
          <cell r="D4620" t="str">
            <v>PURFLEET</v>
          </cell>
          <cell r="E4620" t="str">
            <v/>
          </cell>
          <cell r="F4620" t="str">
            <v>ESSEX</v>
          </cell>
          <cell r="G4620" t="str">
            <v>RM19 1NZ</v>
          </cell>
        </row>
        <row r="4621">
          <cell r="A4621" t="str">
            <v>I051</v>
          </cell>
          <cell r="B4621" t="str">
            <v>TONY GRAY</v>
          </cell>
          <cell r="C4621" t="str">
            <v>C/O GILL CE</v>
          </cell>
          <cell r="D4621" t="str">
            <v>150 OXFORD STREET</v>
          </cell>
          <cell r="E4621" t="str">
            <v>BILSTON, WOLVERHAMPTON</v>
          </cell>
          <cell r="F4621" t="str">
            <v>WEST MIDLANDS</v>
          </cell>
          <cell r="G4621" t="str">
            <v>WV14 7DP</v>
          </cell>
        </row>
        <row r="4622">
          <cell r="A4622" t="str">
            <v>I052</v>
          </cell>
          <cell r="B4622" t="str">
            <v>INDEPENDENT STABILISING CO LTD</v>
          </cell>
          <cell r="C4622" t="str">
            <v>UNIT 3 MARKHAM VALE ENVIR CENT</v>
          </cell>
          <cell r="D4622" t="str">
            <v>MARKHAM LANE, MARKHAM VALE</v>
          </cell>
          <cell r="E4622" t="str">
            <v>CHESTERFIELD</v>
          </cell>
          <cell r="F4622" t="str">
            <v>DERBYSHIRE</v>
          </cell>
          <cell r="G4622" t="str">
            <v>S44 5HY</v>
          </cell>
        </row>
        <row r="4623">
          <cell r="A4623" t="str">
            <v>I053</v>
          </cell>
          <cell r="B4623" t="str">
            <v>INVICTA TESTING</v>
          </cell>
          <cell r="C4623" t="str">
            <v>31 DUNNOCK ROAD</v>
          </cell>
          <cell r="D4623" t="str">
            <v>KENNINGTON</v>
          </cell>
          <cell r="E4623" t="str">
            <v>ASHFORD</v>
          </cell>
          <cell r="F4623" t="str">
            <v>KENT</v>
          </cell>
          <cell r="G4623" t="str">
            <v>TN25 4QJ</v>
          </cell>
        </row>
        <row r="4624">
          <cell r="A4624" t="str">
            <v>I054</v>
          </cell>
          <cell r="B4624" t="str">
            <v>INDEPENDENT STABILISING CO LTD</v>
          </cell>
          <cell r="C4624" t="str">
            <v>C/O VANTEL</v>
          </cell>
          <cell r="D4624" t="str">
            <v>HILLTHORN FARM</v>
          </cell>
          <cell r="E4624" t="str">
            <v>WASHINGTON</v>
          </cell>
          <cell r="F4624" t="str">
            <v>TYNE &amp; WEAR</v>
          </cell>
          <cell r="G4624" t="str">
            <v>NE37 3HZ</v>
          </cell>
        </row>
        <row r="4625">
          <cell r="A4625" t="str">
            <v>I055</v>
          </cell>
          <cell r="B4625" t="str">
            <v>INOSYS</v>
          </cell>
          <cell r="C4625" t="str">
            <v>11 LAURA PLACE</v>
          </cell>
          <cell r="D4625" t="str">
            <v/>
          </cell>
          <cell r="E4625" t="str">
            <v>BATH</v>
          </cell>
          <cell r="F4625" t="str">
            <v>SOMERSET</v>
          </cell>
          <cell r="G4625" t="str">
            <v>BA2 4BL</v>
          </cell>
        </row>
        <row r="4626">
          <cell r="A4626" t="str">
            <v>I056</v>
          </cell>
          <cell r="B4626" t="str">
            <v>INTERNATIONAL EXPORT PACKERS</v>
          </cell>
          <cell r="C4626" t="str">
            <v>INTERNATIONAL LOGISTICS CENTRE</v>
          </cell>
          <cell r="D4626" t="str">
            <v>FARNDON ROAD</v>
          </cell>
          <cell r="E4626" t="str">
            <v>NEWARK</v>
          </cell>
          <cell r="F4626" t="str">
            <v>NOTTINGHAMSHIRE</v>
          </cell>
          <cell r="G4626" t="str">
            <v>NG24 4SP</v>
          </cell>
        </row>
        <row r="4627">
          <cell r="A4627" t="str">
            <v>I057</v>
          </cell>
          <cell r="B4627" t="str">
            <v>INCO</v>
          </cell>
          <cell r="C4627" t="str">
            <v>FLAT 32 RALEIGH HOUSE</v>
          </cell>
          <cell r="D4627" t="str">
            <v>THE COMPASS CHAPLE ROAD</v>
          </cell>
          <cell r="E4627" t="str">
            <v>SOUTHAMPTON</v>
          </cell>
          <cell r="F4627" t="str">
            <v>HAMPSHIRE</v>
          </cell>
          <cell r="G4627" t="str">
            <v>SO14 5BP</v>
          </cell>
        </row>
        <row r="4628">
          <cell r="A4628" t="str">
            <v>I058</v>
          </cell>
          <cell r="B4628" t="str">
            <v>GIBSON (BANBRIDGE) LTD</v>
          </cell>
          <cell r="C4628" t="str">
            <v>1 KILMACREW ROAD</v>
          </cell>
          <cell r="D4628" t="str">
            <v>BANBRIDGE</v>
          </cell>
          <cell r="E4628" t="str">
            <v/>
          </cell>
          <cell r="F4628" t="str">
            <v>CO. DOWN</v>
          </cell>
          <cell r="G4628" t="str">
            <v>BT32 4ES</v>
          </cell>
        </row>
        <row r="4629">
          <cell r="A4629" t="str">
            <v>I059</v>
          </cell>
          <cell r="B4629" t="str">
            <v>INDUSTRIAL RESIN FLOORING</v>
          </cell>
          <cell r="C4629" t="str">
            <v>UNIT 8, HEAGE RD IND ESTATE</v>
          </cell>
          <cell r="D4629" t="str">
            <v>HEAGE ROAD</v>
          </cell>
          <cell r="E4629" t="str">
            <v>RIPLEY</v>
          </cell>
          <cell r="F4629" t="str">
            <v>DERBYSHIRE</v>
          </cell>
          <cell r="G4629" t="str">
            <v>DE5 3GH</v>
          </cell>
        </row>
        <row r="4630">
          <cell r="A4630" t="str">
            <v>I060</v>
          </cell>
          <cell r="B4630" t="str">
            <v>INTEGRUM SITE SERVICES LTD</v>
          </cell>
          <cell r="C4630" t="str">
            <v>AIRPORT HOUSE</v>
          </cell>
          <cell r="D4630" t="str">
            <v>PURLEY WAY</v>
          </cell>
          <cell r="E4630" t="str">
            <v>CROYDON</v>
          </cell>
          <cell r="F4630" t="str">
            <v>LONDON</v>
          </cell>
          <cell r="G4630" t="str">
            <v>CR0 0XZ</v>
          </cell>
        </row>
        <row r="4631">
          <cell r="A4631" t="str">
            <v>I061</v>
          </cell>
          <cell r="B4631" t="str">
            <v>I &amp; G CONTRACTORS LTD</v>
          </cell>
          <cell r="C4631" t="str">
            <v>5 STONE WAY</v>
          </cell>
          <cell r="D4631" t="str">
            <v>LAKESVIEW INTL BUSINESS PARK</v>
          </cell>
          <cell r="E4631" t="str">
            <v>HERSDEN, CANTERBURY</v>
          </cell>
          <cell r="F4631" t="str">
            <v>KENT</v>
          </cell>
          <cell r="G4631" t="str">
            <v>CT3 4GP</v>
          </cell>
        </row>
        <row r="4632">
          <cell r="A4632" t="str">
            <v>I062</v>
          </cell>
          <cell r="B4632" t="str">
            <v>I &amp; G  CONTRACTORS LTD</v>
          </cell>
          <cell r="C4632" t="str">
            <v>THE PIGGERIES</v>
          </cell>
          <cell r="D4632" t="str">
            <v>GARRISON HILL</v>
          </cell>
          <cell r="E4632" t="str">
            <v>DROXFORD</v>
          </cell>
          <cell r="F4632" t="str">
            <v>HAMPSHIRE</v>
          </cell>
          <cell r="G4632" t="str">
            <v>SO32 3QL</v>
          </cell>
        </row>
        <row r="4633">
          <cell r="A4633" t="str">
            <v>I063</v>
          </cell>
          <cell r="B4633" t="str">
            <v>INTERPLANT</v>
          </cell>
          <cell r="C4633" t="str">
            <v>82A UPPER DROMORE ROAD</v>
          </cell>
          <cell r="D4633" t="str">
            <v/>
          </cell>
          <cell r="E4633" t="str">
            <v>WARRENPOINT</v>
          </cell>
          <cell r="F4633" t="str">
            <v>CO. DOWN</v>
          </cell>
          <cell r="G4633" t="str">
            <v>BT34 3PN</v>
          </cell>
        </row>
        <row r="4634">
          <cell r="A4634" t="str">
            <v>I064</v>
          </cell>
          <cell r="B4634" t="str">
            <v>INTERTEK</v>
          </cell>
          <cell r="C4634" t="str">
            <v>ACADEMY PLACE</v>
          </cell>
          <cell r="D4634" t="str">
            <v>1 TO 9 BROOK STREET</v>
          </cell>
          <cell r="E4634" t="str">
            <v>BRENTWOOD</v>
          </cell>
          <cell r="F4634" t="str">
            <v>ESSEX</v>
          </cell>
          <cell r="G4634" t="str">
            <v>CM14 5NG</v>
          </cell>
        </row>
        <row r="4635">
          <cell r="A4635" t="str">
            <v>I065</v>
          </cell>
          <cell r="B4635" t="str">
            <v>IPAC PACKAGING INNOVATION</v>
          </cell>
          <cell r="C4635" t="str">
            <v>UNIT 2</v>
          </cell>
          <cell r="D4635" t="str">
            <v>ALBANY ROAD</v>
          </cell>
          <cell r="E4635" t="str">
            <v>GATESHEAD</v>
          </cell>
          <cell r="F4635" t="str">
            <v>TYNE &amp; WEAR</v>
          </cell>
          <cell r="G4635" t="str">
            <v>NE8 3AT</v>
          </cell>
        </row>
        <row r="4636">
          <cell r="A4636" t="str">
            <v>I066</v>
          </cell>
          <cell r="B4636" t="str">
            <v>ISLAND AGGREGATES LTD</v>
          </cell>
          <cell r="C4636" t="str">
            <v>HANGER 266</v>
          </cell>
          <cell r="D4636" t="str">
            <v>JURBY INDUSTRIAL ESTATE</v>
          </cell>
          <cell r="E4636" t="str">
            <v>JURBY</v>
          </cell>
          <cell r="F4636" t="str">
            <v>ISLE OF MAN</v>
          </cell>
          <cell r="G4636" t="str">
            <v>IM7 3BD</v>
          </cell>
        </row>
        <row r="4637">
          <cell r="A4637" t="str">
            <v>I067</v>
          </cell>
          <cell r="B4637" t="str">
            <v>INVERNESS COLLEGE UHI</v>
          </cell>
          <cell r="C4637" t="str">
            <v>1 INVERNESS CAMPUS</v>
          </cell>
          <cell r="D4637" t="str">
            <v/>
          </cell>
          <cell r="E4637" t="str">
            <v>INVERNESS</v>
          </cell>
          <cell r="F4637" t="str">
            <v>INVERNESSSHIRE</v>
          </cell>
          <cell r="G4637" t="str">
            <v>IV2 5NA</v>
          </cell>
        </row>
        <row r="4638">
          <cell r="A4638" t="str">
            <v>I068</v>
          </cell>
          <cell r="B4638" t="str">
            <v>INGENIUM CIVIL ENGNEERING</v>
          </cell>
          <cell r="C4638" t="str">
            <v>OLD FUEL DEPOT</v>
          </cell>
          <cell r="D4638" t="str">
            <v>SEVERN ROAD</v>
          </cell>
          <cell r="E4638" t="str">
            <v>AVONMOUTH</v>
          </cell>
          <cell r="F4638" t="str">
            <v>BRISTOL</v>
          </cell>
          <cell r="G4638" t="str">
            <v>BS11 0YL</v>
          </cell>
        </row>
        <row r="4639">
          <cell r="A4639" t="str">
            <v>I069</v>
          </cell>
          <cell r="B4639" t="str">
            <v>INFOCUS RESOURCES LTD</v>
          </cell>
          <cell r="C4639" t="str">
            <v xml:space="preserve">UNIT 8A SWANSCOMBE BUS CTR    </v>
          </cell>
          <cell r="D4639" t="str">
            <v xml:space="preserve">17 LONDON ROAD  </v>
          </cell>
          <cell r="E4639" t="str">
            <v>SWANSCOMBE</v>
          </cell>
          <cell r="F4639" t="str">
            <v xml:space="preserve">KENT  </v>
          </cell>
          <cell r="G4639" t="str">
            <v>DA10 0LH</v>
          </cell>
        </row>
        <row r="4640">
          <cell r="A4640" t="str">
            <v>I070</v>
          </cell>
          <cell r="B4640" t="str">
            <v xml:space="preserve">INFOCUS RESOURCES LTD     </v>
          </cell>
          <cell r="C4640" t="str">
            <v xml:space="preserve">PARKHEAD VIADUCT  </v>
          </cell>
          <cell r="D4640" t="str">
            <v xml:space="preserve">HOLLY HALL ROAD </v>
          </cell>
          <cell r="E4640" t="str">
            <v xml:space="preserve">DUDLEY  </v>
          </cell>
          <cell r="F4640" t="str">
            <v xml:space="preserve">WEST MIDLANDS   </v>
          </cell>
          <cell r="G4640" t="str">
            <v>DY2 0TT</v>
          </cell>
        </row>
        <row r="4641">
          <cell r="A4641" t="str">
            <v>I071</v>
          </cell>
          <cell r="B4641" t="str">
            <v xml:space="preserve">INFOCUS RESOURCES LTD        </v>
          </cell>
          <cell r="C4641" t="str">
            <v xml:space="preserve">THE COLMORE BUILDING    </v>
          </cell>
          <cell r="D4641" t="str">
            <v xml:space="preserve">20 COLMORE CIRCUS QUEENSWAY   </v>
          </cell>
          <cell r="E4641" t="str">
            <v xml:space="preserve">BIRMINGHAM      </v>
          </cell>
          <cell r="F4641" t="str">
            <v xml:space="preserve">WEST MIDLANDS       </v>
          </cell>
          <cell r="G4641" t="str">
            <v xml:space="preserve">B4 6AT  </v>
          </cell>
        </row>
        <row r="4642">
          <cell r="A4642" t="str">
            <v>I072</v>
          </cell>
          <cell r="B4642" t="str">
            <v xml:space="preserve">ISITE CIVIL ENGINEERING LTD   </v>
          </cell>
          <cell r="C4642" t="str">
            <v xml:space="preserve">CLIFFE HOUSE    </v>
          </cell>
          <cell r="D4642" t="str">
            <v xml:space="preserve">ANTHONYS WAY      </v>
          </cell>
          <cell r="E4642" t="str">
            <v xml:space="preserve">MEDWAY CITY EST., ROCHESTER   </v>
          </cell>
          <cell r="F4642" t="str">
            <v>KENT</v>
          </cell>
          <cell r="G4642" t="str">
            <v xml:space="preserve">ME2 4DY </v>
          </cell>
        </row>
        <row r="4643">
          <cell r="A4643" t="str">
            <v>I073</v>
          </cell>
          <cell r="B4643" t="str">
            <v xml:space="preserve">ISITE CIVIL ENGINEERING LTD   </v>
          </cell>
          <cell r="C4643" t="str">
            <v xml:space="preserve">133-137 WESTBOURNE GROVE  </v>
          </cell>
          <cell r="F4643" t="str">
            <v xml:space="preserve">LONDON           </v>
          </cell>
          <cell r="G4643" t="str">
            <v xml:space="preserve">W11 2RS </v>
          </cell>
        </row>
        <row r="4644">
          <cell r="A4644" t="str">
            <v>I074</v>
          </cell>
          <cell r="B4644" t="str">
            <v>INSPECTA HIRE</v>
          </cell>
          <cell r="C4644" t="str">
            <v>UNIT 10 WHITEMYRE BUSINESS</v>
          </cell>
          <cell r="D4644" t="str">
            <v>CENTRE, WHITEMYRES AVE</v>
          </cell>
          <cell r="E4644" t="str">
            <v>ABERDEEN</v>
          </cell>
          <cell r="F4644" t="str">
            <v>ABERDEENSHIRE</v>
          </cell>
          <cell r="G4644" t="str">
            <v>AB16 6HQ</v>
          </cell>
        </row>
        <row r="4645">
          <cell r="A4645" t="str">
            <v>I076</v>
          </cell>
          <cell r="B4645" t="str">
            <v xml:space="preserve">THE INDEPENDENT STABILISATION </v>
          </cell>
          <cell r="C4645" t="str">
            <v xml:space="preserve">CO. LTD, UNIT 8,       </v>
          </cell>
          <cell r="D4645" t="str">
            <v xml:space="preserve">WILSON BUS. PRK, HARPER WAY </v>
          </cell>
          <cell r="E4645" t="str">
            <v xml:space="preserve">MARKHAM VALE, CHESTERFIELD  </v>
          </cell>
          <cell r="F4645" t="str">
            <v xml:space="preserve">DERBYSHIRE   </v>
          </cell>
          <cell r="G4645" t="str">
            <v xml:space="preserve">S44 5JX </v>
          </cell>
        </row>
        <row r="4646">
          <cell r="A4646" t="str">
            <v>I077</v>
          </cell>
          <cell r="B4646" t="str">
            <v>IKO PLC</v>
          </cell>
          <cell r="C4646" t="str">
            <v>PROSPECT QUARRY</v>
          </cell>
          <cell r="D4646" t="str">
            <v>WATER LANE</v>
          </cell>
          <cell r="E4646" t="str">
            <v>NR MATLOCK</v>
          </cell>
          <cell r="F4646" t="str">
            <v>DERBYSHIRE</v>
          </cell>
          <cell r="G4646" t="str">
            <v>DE4 4BW</v>
          </cell>
        </row>
        <row r="4647">
          <cell r="A4647" t="str">
            <v>I078</v>
          </cell>
          <cell r="B4647" t="str">
            <v xml:space="preserve">IMPACT TEST EQUIPMENT       </v>
          </cell>
          <cell r="C4647" t="str">
            <v xml:space="preserve">C/O UK CONCRTETE SHOW  </v>
          </cell>
          <cell r="D4647" t="str">
            <v xml:space="preserve">STAND D35, HALL 17   </v>
          </cell>
          <cell r="E4647" t="str">
            <v xml:space="preserve">THE NEC BIRMINGHAM  </v>
          </cell>
          <cell r="F4647" t="str">
            <v>MARSTON GREEN, BIRMINGHAM</v>
          </cell>
          <cell r="G4647" t="str">
            <v xml:space="preserve">B40 1PJ </v>
          </cell>
        </row>
        <row r="4648">
          <cell r="A4648" t="str">
            <v>I079</v>
          </cell>
          <cell r="B4648" t="str">
            <v>INTERNATIONAL PAINT LTD</v>
          </cell>
          <cell r="C4648" t="str">
            <v>FIRE PROTECTION LABS</v>
          </cell>
          <cell r="D4648" t="str">
            <v>STONEYGATE LANE, FELLING</v>
          </cell>
          <cell r="E4648" t="str">
            <v>GATESHEAD</v>
          </cell>
          <cell r="F4648" t="str">
            <v>TYNE &amp; WEAR</v>
          </cell>
          <cell r="G4648" t="str">
            <v>NE10 0JY</v>
          </cell>
        </row>
        <row r="4649">
          <cell r="A4649" t="str">
            <v>I080</v>
          </cell>
          <cell r="B4649" t="str">
            <v>I2 ANALYTICAL</v>
          </cell>
          <cell r="C4649" t="str">
            <v>LES RUETTES</v>
          </cell>
          <cell r="D4649" t="str">
            <v xml:space="preserve">LA GRANDE ROUTE SE ST JEAN </v>
          </cell>
          <cell r="E4649" t="str">
            <v>ST JOHN</v>
          </cell>
          <cell r="F4649" t="str">
            <v xml:space="preserve">JERSEY  </v>
          </cell>
          <cell r="G4649" t="str">
            <v xml:space="preserve">JE3 4FN </v>
          </cell>
        </row>
        <row r="4650">
          <cell r="A4650" t="str">
            <v>I081</v>
          </cell>
          <cell r="B4650" t="str">
            <v>INDUSTRIAL LINKS LTD</v>
          </cell>
          <cell r="C4650" t="str">
            <v>UNIT 19 VENTURA PLACE</v>
          </cell>
          <cell r="D4650" t="str">
            <v>UPTON INDUSTRIAL ESTATE</v>
          </cell>
          <cell r="E4650" t="str">
            <v>POOLE</v>
          </cell>
          <cell r="F4650" t="str">
            <v>DORSET</v>
          </cell>
          <cell r="G4650" t="str">
            <v>BH16 5SW</v>
          </cell>
        </row>
        <row r="4651">
          <cell r="A4651" t="str">
            <v>I082</v>
          </cell>
          <cell r="B4651" t="str">
            <v xml:space="preserve">ITI NETWORK SERVICES LTD      </v>
          </cell>
          <cell r="C4651" t="str">
            <v xml:space="preserve">ACCESS HOUSE                </v>
          </cell>
          <cell r="D4651" t="str">
            <v xml:space="preserve">41 CLUN STREET         </v>
          </cell>
          <cell r="E4651" t="str">
            <v xml:space="preserve">SHEFFIELD                   </v>
          </cell>
          <cell r="F4651" t="str">
            <v xml:space="preserve">YORKSHIRE </v>
          </cell>
          <cell r="G4651" t="str">
            <v xml:space="preserve">S4 7JS  </v>
          </cell>
        </row>
        <row r="4652">
          <cell r="A4652" t="str">
            <v>I083</v>
          </cell>
          <cell r="B4652" t="str">
            <v xml:space="preserve">ITI NETWORK SERVICES LTD      </v>
          </cell>
          <cell r="C4652" t="str">
            <v xml:space="preserve">UNIT 5 LYNDON BUSINESS PARK   </v>
          </cell>
          <cell r="D4652" t="str">
            <v xml:space="preserve">FARRIER ROAD     </v>
          </cell>
          <cell r="E4652" t="str">
            <v xml:space="preserve">LINCOLN                  </v>
          </cell>
          <cell r="F4652" t="str">
            <v xml:space="preserve">LINCOLNSHIRE        </v>
          </cell>
          <cell r="G4652" t="str">
            <v xml:space="preserve">LN6 3RU </v>
          </cell>
        </row>
        <row r="4653">
          <cell r="A4653" t="str">
            <v>I084</v>
          </cell>
          <cell r="B4653" t="str">
            <v>INVERCLYDE COUNCIL</v>
          </cell>
          <cell r="C4653" t="str">
            <v>71 EAST HAMILTON STREET</v>
          </cell>
          <cell r="D4653" t="str">
            <v/>
          </cell>
          <cell r="E4653" t="str">
            <v>GREENOCK</v>
          </cell>
          <cell r="F4653" t="str">
            <v>RENFREWSHIRE</v>
          </cell>
          <cell r="G4653" t="str">
            <v>PA15 2UA</v>
          </cell>
        </row>
        <row r="4654">
          <cell r="A4654" t="str">
            <v>I085</v>
          </cell>
          <cell r="B4654" t="str">
            <v xml:space="preserve">INTENANCE CAPITAL     </v>
          </cell>
          <cell r="C4654" t="str">
            <v>PROSPECT HOUSE</v>
          </cell>
          <cell r="D4654" t="str">
            <v xml:space="preserve">PRIDE PARK           </v>
          </cell>
          <cell r="E4654" t="str">
            <v xml:space="preserve">DERBY                         </v>
          </cell>
          <cell r="F4654" t="str">
            <v xml:space="preserve">DERBYSHIRE              </v>
          </cell>
          <cell r="G4654" t="str">
            <v>DE24 8HG</v>
          </cell>
        </row>
        <row r="4655">
          <cell r="A4655" t="str">
            <v>I086</v>
          </cell>
          <cell r="B4655" t="str">
            <v xml:space="preserve">ITP AERO           </v>
          </cell>
          <cell r="C4655" t="str">
            <v xml:space="preserve">RDT ENGINEERS C/O ITP     </v>
          </cell>
          <cell r="D4655" t="str">
            <v xml:space="preserve">NO 7 HANGAR        </v>
          </cell>
          <cell r="E4655" t="str">
            <v xml:space="preserve">HUCKNALL, NOTTINGHAM          </v>
          </cell>
          <cell r="F4655" t="str">
            <v xml:space="preserve">NOTTINGHAMSHIRE  </v>
          </cell>
          <cell r="G4655" t="str">
            <v>NG15 6EU</v>
          </cell>
        </row>
        <row r="4656">
          <cell r="A4656" t="str">
            <v>I089</v>
          </cell>
          <cell r="B4656" t="str">
            <v>IMPACT FLUID SOLUTIONS UK LTD</v>
          </cell>
          <cell r="C4656" t="str">
            <v>ELLA CRT, TRURO BUSINESS PARK</v>
          </cell>
          <cell r="D4656" t="str">
            <v>THREEMILESTONE</v>
          </cell>
          <cell r="E4656" t="str">
            <v>TRURO</v>
          </cell>
          <cell r="F4656" t="str">
            <v>CORNWALL</v>
          </cell>
          <cell r="G4656" t="str">
            <v>TR4 9NH</v>
          </cell>
        </row>
        <row r="4657">
          <cell r="A4657" t="str">
            <v>I090</v>
          </cell>
          <cell r="B4657" t="str">
            <v>PHILIP ISAACS</v>
          </cell>
          <cell r="C4657" t="str">
            <v>35 CHURCH STREET</v>
          </cell>
          <cell r="D4657" t="str">
            <v/>
          </cell>
          <cell r="E4657" t="str">
            <v>RIDGMONT</v>
          </cell>
          <cell r="F4657" t="str">
            <v>BEDFORDSHIRE</v>
          </cell>
          <cell r="G4657" t="str">
            <v>MK43 0TZ</v>
          </cell>
        </row>
        <row r="4658">
          <cell r="A4658" t="str">
            <v>I091</v>
          </cell>
          <cell r="B4658" t="str">
            <v>INTERSPAN EUROPE LTD</v>
          </cell>
          <cell r="C4658" t="str">
            <v>UNIT 16</v>
          </cell>
          <cell r="D4658" t="str">
            <v>SHEPPERTON BUSINESS PARK</v>
          </cell>
          <cell r="E4658" t="str">
            <v>GOVETT AVE, SHEPPERTON</v>
          </cell>
          <cell r="F4658" t="str">
            <v>SURREY</v>
          </cell>
          <cell r="G4658" t="str">
            <v>TW17 8BA</v>
          </cell>
        </row>
        <row r="4659">
          <cell r="A4659" t="str">
            <v>I092</v>
          </cell>
          <cell r="B4659" t="str">
            <v xml:space="preserve">CLADY QUARRIES </v>
          </cell>
          <cell r="C4659" t="str">
            <v xml:space="preserve">22 BLACKWATER ROAD   </v>
          </cell>
          <cell r="D4659" t="str">
            <v xml:space="preserve">ARMAGH </v>
          </cell>
          <cell r="F4659" t="str">
            <v xml:space="preserve">NORTHERN IRELAND   </v>
          </cell>
          <cell r="G4659" t="str">
            <v>BT60 2HD</v>
          </cell>
        </row>
        <row r="4660">
          <cell r="A4660" t="str">
            <v>I093</v>
          </cell>
          <cell r="B4660" t="str">
            <v xml:space="preserve">ISCHEBECK TITAN LIMITED       </v>
          </cell>
          <cell r="C4660" t="str">
            <v xml:space="preserve">ISCHEBECK HOUSE              </v>
          </cell>
          <cell r="D4660" t="str">
            <v xml:space="preserve">WELLINGTON ROAD               </v>
          </cell>
          <cell r="E4660" t="str">
            <v xml:space="preserve">BURTON UPON TRENT      </v>
          </cell>
          <cell r="F4660" t="str">
            <v xml:space="preserve">STAFFORDSHIRE  </v>
          </cell>
          <cell r="G4660" t="str">
            <v>DE14 2AP</v>
          </cell>
        </row>
        <row r="4661">
          <cell r="A4661" t="str">
            <v>I094</v>
          </cell>
          <cell r="B4661" t="str">
            <v>INDUSTRIAL SHREDDING SYSTEMS</v>
          </cell>
          <cell r="C4661" t="str">
            <v>UNIT 2 WHITEWAY COURT</v>
          </cell>
          <cell r="D4661" t="str">
            <v>THE WHITEWAY</v>
          </cell>
          <cell r="E4661" t="str">
            <v>CIRENCESTER</v>
          </cell>
          <cell r="F4661" t="str">
            <v>GLOUCESTERSHIRE</v>
          </cell>
          <cell r="G4661" t="str">
            <v>GL7 7BA</v>
          </cell>
        </row>
        <row r="4662">
          <cell r="A4662" t="str">
            <v>I095</v>
          </cell>
          <cell r="B4662" t="str">
            <v>INGREBOURNE VALLEY LIMITED</v>
          </cell>
          <cell r="C4662" t="str">
            <v>CECIL HOUSE</v>
          </cell>
          <cell r="D4662" t="str">
            <v>FOSTER STREET</v>
          </cell>
          <cell r="E4662" t="str">
            <v>HARLOW COMMON</v>
          </cell>
          <cell r="F4662" t="str">
            <v>ESSEX</v>
          </cell>
          <cell r="G4662" t="str">
            <v>CM17 9HY</v>
          </cell>
        </row>
        <row r="4663">
          <cell r="A4663" t="str">
            <v>I096</v>
          </cell>
          <cell r="B4663" t="str">
            <v xml:space="preserve">JONES BROS                    </v>
          </cell>
          <cell r="C4663" t="str">
            <v xml:space="preserve">JONES BROS COMPOUND           </v>
          </cell>
          <cell r="D4663" t="str">
            <v xml:space="preserve">A40 SENNYBRIDGE          </v>
          </cell>
          <cell r="E4663" t="str">
            <v xml:space="preserve">BRECON      </v>
          </cell>
          <cell r="F4663" t="str">
            <v xml:space="preserve">POWYS             </v>
          </cell>
          <cell r="G4663" t="str">
            <v xml:space="preserve">LD3 8PT </v>
          </cell>
        </row>
        <row r="4664">
          <cell r="A4664" t="str">
            <v>I097</v>
          </cell>
          <cell r="B4664" t="str">
            <v>IKO PLC</v>
          </cell>
          <cell r="C4664" t="str">
            <v>APPLEY LANE NORTH</v>
          </cell>
          <cell r="D4664" t="str">
            <v>APPLEY BRIDGE</v>
          </cell>
          <cell r="E4664" t="str">
            <v>WIGAN</v>
          </cell>
          <cell r="F4664" t="str">
            <v>LANCASHIRE</v>
          </cell>
          <cell r="G4664" t="str">
            <v>WN6 9AB</v>
          </cell>
        </row>
        <row r="4665">
          <cell r="A4665" t="str">
            <v>I098</v>
          </cell>
          <cell r="B4665" t="str">
            <v>INGENIUM CIVIL ENGINEERING</v>
          </cell>
          <cell r="C4665" t="str">
            <v>4 BOWDEN CLOSE</v>
          </cell>
          <cell r="D4665" t="str">
            <v>BRISTOL</v>
          </cell>
          <cell r="E4665" t="str">
            <v/>
          </cell>
          <cell r="F4665" t="str">
            <v>AVON</v>
          </cell>
          <cell r="G4665" t="str">
            <v>BS9 2RW</v>
          </cell>
        </row>
        <row r="4666">
          <cell r="A4666" t="str">
            <v>I099</v>
          </cell>
          <cell r="B4666" t="str">
            <v>INTELLIGENT COATINGS</v>
          </cell>
          <cell r="C4666" t="str">
            <v>39 WICKHAM STREET</v>
          </cell>
          <cell r="D4666" t="str">
            <v>SCHOLES</v>
          </cell>
          <cell r="E4666" t="str">
            <v>CLECKHEATON</v>
          </cell>
          <cell r="F4666" t="str">
            <v>WEST YORKSHIRE</v>
          </cell>
          <cell r="G4666" t="str">
            <v>BD19 6ED</v>
          </cell>
        </row>
        <row r="4667">
          <cell r="A4667" t="str">
            <v>I100</v>
          </cell>
          <cell r="B4667" t="str">
            <v>ITENERGY LTD</v>
          </cell>
          <cell r="C4667" t="str">
            <v>4 LYNDHURST DRIVE</v>
          </cell>
          <cell r="D4667" t="str">
            <v>BICKACRE</v>
          </cell>
          <cell r="E4667" t="str">
            <v>CHELMSFORD</v>
          </cell>
          <cell r="F4667" t="str">
            <v>ESSEX</v>
          </cell>
          <cell r="G4667" t="str">
            <v>CM3 4XL</v>
          </cell>
        </row>
        <row r="4668">
          <cell r="A4668" t="str">
            <v>I101</v>
          </cell>
          <cell r="B4668" t="str">
            <v>INDUSTRIAL SHREDDING SYSTEMS</v>
          </cell>
          <cell r="C4668" t="str">
            <v>BERRY'S YARD</v>
          </cell>
          <cell r="D4668" t="str">
            <v>CAXTON ROAD, GREAT GRANSDEN</v>
          </cell>
          <cell r="E4668" t="str">
            <v>SANDY</v>
          </cell>
          <cell r="F4668" t="str">
            <v>BEDFORDSHIRE</v>
          </cell>
          <cell r="G4668" t="str">
            <v>SG19 3BH</v>
          </cell>
        </row>
        <row r="4669">
          <cell r="A4669" t="str">
            <v>I102</v>
          </cell>
          <cell r="B4669" t="str">
            <v>INDEPENDENT STABILISING CO LTD</v>
          </cell>
          <cell r="C4669" t="str">
            <v>C/O BENNIMANS IM PROPERTIES</v>
          </cell>
          <cell r="D4669" t="str">
            <v>MONKSPATH HALL ROAD</v>
          </cell>
          <cell r="E4669" t="str">
            <v>JUNCT OF HIGHLANDS RD,SOLIHULL</v>
          </cell>
          <cell r="F4669" t="str">
            <v>BUS PK, SHIRLEY, HAMPSHIRE</v>
          </cell>
          <cell r="G4669" t="str">
            <v>B90 4FY</v>
          </cell>
        </row>
        <row r="4670">
          <cell r="A4670" t="str">
            <v>I103</v>
          </cell>
          <cell r="B4670" t="str">
            <v>INTERFUSE LIMITED</v>
          </cell>
          <cell r="C4670" t="str">
            <v>80 HIGH STREET</v>
          </cell>
          <cell r="D4670" t="str">
            <v/>
          </cell>
          <cell r="E4670" t="str">
            <v>SYSTON</v>
          </cell>
          <cell r="F4670" t="str">
            <v>LEICESTERSHIRE</v>
          </cell>
          <cell r="G4670" t="str">
            <v>LE7 1GS</v>
          </cell>
        </row>
        <row r="4671">
          <cell r="A4671" t="str">
            <v>I104</v>
          </cell>
          <cell r="B4671" t="str">
            <v>IRISH SALT MINING &amp; EXPLORATIO</v>
          </cell>
          <cell r="C4671" t="str">
            <v>10 FORT ROAD</v>
          </cell>
          <cell r="D4671" t="str">
            <v>KILROOT</v>
          </cell>
          <cell r="E4671" t="str">
            <v>CARRICKFERGUS</v>
          </cell>
          <cell r="F4671" t="str">
            <v>CO. ANTRIM</v>
          </cell>
          <cell r="G4671" t="str">
            <v>BT38 9BT</v>
          </cell>
        </row>
        <row r="4672">
          <cell r="A4672" t="str">
            <v>I105</v>
          </cell>
          <cell r="B4672" t="str">
            <v xml:space="preserve">IKM TESTING (UK) LTD    </v>
          </cell>
          <cell r="C4672" t="str">
            <v xml:space="preserve">PEREGRINE ROAD        </v>
          </cell>
          <cell r="D4672" t="str">
            <v xml:space="preserve">WESTHILL </v>
          </cell>
          <cell r="E4672" t="str">
            <v/>
          </cell>
          <cell r="F4672" t="str">
            <v xml:space="preserve">ABERDEENSHIRE                 </v>
          </cell>
          <cell r="G4672" t="str">
            <v>AB32 6JL</v>
          </cell>
        </row>
        <row r="4673">
          <cell r="A4673" t="str">
            <v>I106</v>
          </cell>
          <cell r="B4673" t="str">
            <v>INERTECH WASTE CONSULTANCY LTD</v>
          </cell>
          <cell r="C4673" t="str">
            <v>SCAMMELS FARM</v>
          </cell>
          <cell r="D4673" t="str">
            <v>VICARAGE LANE, POLLARDS MOOR</v>
          </cell>
          <cell r="E4673" t="str">
            <v>COPYTHORNE, SOUTHAMPTON</v>
          </cell>
          <cell r="F4673" t="str">
            <v>HAMPSHIRE</v>
          </cell>
          <cell r="G4673" t="str">
            <v>SO40 2PA</v>
          </cell>
        </row>
        <row r="4674">
          <cell r="A4674" t="str">
            <v>I107</v>
          </cell>
          <cell r="B4674" t="str">
            <v>INTETRADE LIMITED</v>
          </cell>
          <cell r="C4674" t="str">
            <v>12 THE GREEN</v>
          </cell>
          <cell r="D4674" t="str">
            <v/>
          </cell>
          <cell r="E4674" t="str">
            <v>NEWPORT PAGNELL</v>
          </cell>
          <cell r="F4674" t="str">
            <v>BUCKINGHAMSHIRE</v>
          </cell>
          <cell r="G4674" t="str">
            <v>MK16 0JW</v>
          </cell>
        </row>
        <row r="4675">
          <cell r="A4675" t="str">
            <v>I108</v>
          </cell>
          <cell r="B4675" t="str">
            <v>BAM NUTTALL LTD</v>
          </cell>
          <cell r="C4675" t="str">
            <v>BOSTON BARRIER COMMUNITY HUB</v>
          </cell>
          <cell r="D4675" t="str">
            <v>MARSH LANE, RIVERSIDE IND EST</v>
          </cell>
          <cell r="E4675" t="str">
            <v>BOSTON</v>
          </cell>
          <cell r="F4675" t="str">
            <v>CAMBRIDGESHIRE</v>
          </cell>
          <cell r="G4675" t="str">
            <v>PE21 7PJ</v>
          </cell>
        </row>
        <row r="4676">
          <cell r="A4676" t="str">
            <v>I109</v>
          </cell>
          <cell r="B4676" t="str">
            <v>INDI NATURE</v>
          </cell>
          <cell r="C4676" t="str">
            <v>INFIRMARY STREET</v>
          </cell>
          <cell r="D4676" t="str">
            <v/>
          </cell>
          <cell r="E4676" t="str">
            <v>EDINBURGH</v>
          </cell>
          <cell r="F4676" t="str">
            <v>MIDLOTHIAN</v>
          </cell>
          <cell r="G4676" t="str">
            <v>EH14 1LZ</v>
          </cell>
        </row>
        <row r="4677">
          <cell r="A4677" t="str">
            <v>I110</v>
          </cell>
          <cell r="B4677" t="str">
            <v>IN MOTION UK</v>
          </cell>
          <cell r="C4677" t="str">
            <v>UNIT 1K MEMBURY BUSINESS PARK</v>
          </cell>
          <cell r="D4677" t="str">
            <v/>
          </cell>
          <cell r="E4677" t="str">
            <v>HUNGERFORD</v>
          </cell>
          <cell r="F4677" t="str">
            <v>BERKSHIRE</v>
          </cell>
          <cell r="G4677" t="str">
            <v>RG17 7TG</v>
          </cell>
        </row>
        <row r="4678">
          <cell r="A4678" t="str">
            <v>I111</v>
          </cell>
          <cell r="B4678" t="str">
            <v>INOVYN ENTERPRISES GROUP LTD</v>
          </cell>
          <cell r="C4678" t="str">
            <v>RUNCORN SITE HQ</v>
          </cell>
          <cell r="D4678" t="str">
            <v>SOUTH PARADE PO BOX 9</v>
          </cell>
          <cell r="E4678" t="str">
            <v>RUNCORN</v>
          </cell>
          <cell r="F4678" t="str">
            <v>CHESHIRE</v>
          </cell>
          <cell r="G4678" t="str">
            <v>WA7 4JE</v>
          </cell>
        </row>
        <row r="4679">
          <cell r="A4679" t="str">
            <v>I112</v>
          </cell>
          <cell r="B4679" t="str">
            <v>IRVINE CIVIL ENGINEERING LTD</v>
          </cell>
          <cell r="C4679" t="str">
            <v xml:space="preserve">PHASE 2, YARDS 10 &amp; 11     </v>
          </cell>
          <cell r="D4679" t="str">
            <v xml:space="preserve">LLOYD STREET      </v>
          </cell>
          <cell r="E4679" t="str">
            <v xml:space="preserve">RUTERGLEN, GLASGOW        </v>
          </cell>
          <cell r="F4679" t="str">
            <v>LANARKSHIRE</v>
          </cell>
          <cell r="G4679" t="str">
            <v xml:space="preserve">G73 1NP </v>
          </cell>
        </row>
        <row r="4680">
          <cell r="A4680" t="str">
            <v>I113</v>
          </cell>
          <cell r="B4680" t="str">
            <v>IGE CONSULTING LTD</v>
          </cell>
          <cell r="C4680" t="str">
            <v>OFFICE 11, BARTLE HOUSE</v>
          </cell>
          <cell r="D4680" t="str">
            <v>OXFORD COURT</v>
          </cell>
          <cell r="E4680" t="str">
            <v>MANCHESTER</v>
          </cell>
          <cell r="F4680" t="str">
            <v>GREATER MANCHESTER</v>
          </cell>
          <cell r="G4680" t="str">
            <v>M2 3WQ</v>
          </cell>
        </row>
        <row r="4681">
          <cell r="A4681" t="str">
            <v>I114</v>
          </cell>
          <cell r="B4681" t="str">
            <v>LOUGHBOROUGH UNIVERSITY</v>
          </cell>
          <cell r="C4681" t="str">
            <v>DEPARTMENT OF CIVIL ENG</v>
          </cell>
          <cell r="D4681" t="str">
            <v/>
          </cell>
          <cell r="E4681" t="str">
            <v>LOUGHBOROUGH</v>
          </cell>
          <cell r="F4681" t="str">
            <v>LEICESTERSHIRE</v>
          </cell>
          <cell r="G4681" t="str">
            <v>LE11 3TU</v>
          </cell>
        </row>
        <row r="4682">
          <cell r="A4682" t="str">
            <v>I115</v>
          </cell>
          <cell r="B4682" t="str">
            <v>IGE CONSULTING</v>
          </cell>
          <cell r="C4682" t="str">
            <v>17 ST JOHNS ROAD</v>
          </cell>
          <cell r="D4682" t="str">
            <v/>
          </cell>
          <cell r="E4682" t="str">
            <v>MACCLESFIELD</v>
          </cell>
          <cell r="F4682" t="str">
            <v>CHESHIRE</v>
          </cell>
          <cell r="G4682" t="str">
            <v>SK11 6XW</v>
          </cell>
        </row>
        <row r="4683">
          <cell r="A4683" t="str">
            <v>I116</v>
          </cell>
          <cell r="B4683" t="str">
            <v>IGE CONSULTING</v>
          </cell>
          <cell r="C4683" t="str">
            <v>FLAT 4 1 MANCHESTER ROAD</v>
          </cell>
          <cell r="D4683" t="str">
            <v>CHORLTON</v>
          </cell>
          <cell r="E4683" t="str">
            <v>MANCHESTER</v>
          </cell>
          <cell r="F4683" t="str">
            <v>LANCASHIRE</v>
          </cell>
          <cell r="G4683" t="str">
            <v>M21 9JG</v>
          </cell>
        </row>
        <row r="4684">
          <cell r="A4684" t="str">
            <v>I117</v>
          </cell>
          <cell r="B4684" t="str">
            <v xml:space="preserve">CLADY AGGREGATES  </v>
          </cell>
          <cell r="C4684" t="str">
            <v xml:space="preserve">22 BLACKQUARTER ROAD     </v>
          </cell>
          <cell r="E4684" t="str">
            <v xml:space="preserve">ARMAGH      </v>
          </cell>
          <cell r="F4684" t="str">
            <v xml:space="preserve">COUNTY AMARGH </v>
          </cell>
          <cell r="G4684" t="str">
            <v>BT60 2HD</v>
          </cell>
        </row>
        <row r="4685">
          <cell r="A4685" t="str">
            <v>I118</v>
          </cell>
          <cell r="B4685" t="str">
            <v>I2 ANALYTICAL LTD</v>
          </cell>
          <cell r="C4685" t="str">
            <v>8 HARROWDEN ROAD</v>
          </cell>
          <cell r="D4685" t="str">
            <v>BRACKMILLS IND EST</v>
          </cell>
          <cell r="E4685" t="str">
            <v>NORTHAMPTON</v>
          </cell>
          <cell r="F4685" t="str">
            <v>NORTHAMPTONSHIRE</v>
          </cell>
          <cell r="G4685" t="str">
            <v>NN4 7EB</v>
          </cell>
        </row>
        <row r="4686">
          <cell r="A4686" t="str">
            <v>I119</v>
          </cell>
          <cell r="B4686" t="str">
            <v>I2 ANALYTICAL LTD</v>
          </cell>
          <cell r="C4686" t="str">
            <v>7 WOODSHOTS MEADOW</v>
          </cell>
          <cell r="D4686" t="str">
            <v>CROXLEY GREEN BUSINESS PARK</v>
          </cell>
          <cell r="E4686" t="str">
            <v>WATFORD</v>
          </cell>
          <cell r="F4686" t="str">
            <v>HERTFORDSHIRE</v>
          </cell>
          <cell r="G4686" t="str">
            <v>WD18 8YS</v>
          </cell>
        </row>
        <row r="4687">
          <cell r="A4687" t="str">
            <v>I120</v>
          </cell>
          <cell r="B4687" t="str">
            <v>INTERFIX SUPPLIES</v>
          </cell>
          <cell r="C4687" t="str">
            <v>SHAW LANE INDUSTRIAL ESTATE</v>
          </cell>
          <cell r="D4687" t="str">
            <v>OGDEN ROAD</v>
          </cell>
          <cell r="E4687" t="str">
            <v>DONCASTER</v>
          </cell>
          <cell r="F4687" t="str">
            <v>SOUTH YORKSHIRE</v>
          </cell>
          <cell r="G4687" t="str">
            <v>DN2 4SE</v>
          </cell>
        </row>
        <row r="4688">
          <cell r="A4688" t="str">
            <v>I121</v>
          </cell>
          <cell r="B4688" t="str">
            <v>INTERNATIONAL PROCUREMENT &amp;</v>
          </cell>
          <cell r="C4688" t="str">
            <v>LOGISTICS,UNIT 1 FOXBRIDGE WAY</v>
          </cell>
          <cell r="D4688" t="str">
            <v>NORMANTON INDUSTRIAL ESTATE</v>
          </cell>
          <cell r="E4688" t="str">
            <v>NORMANTON</v>
          </cell>
          <cell r="F4688" t="str">
            <v>WEST YORKSHIRE</v>
          </cell>
          <cell r="G4688" t="str">
            <v>WF6 1TN</v>
          </cell>
        </row>
        <row r="4689">
          <cell r="A4689" t="str">
            <v>I122</v>
          </cell>
          <cell r="B4689" t="str">
            <v>INDUSTRIAL PIPEWORK SERVICES</v>
          </cell>
          <cell r="C4689" t="str">
            <v>UNIT 1 MERTHYR TYDFIL IND PARK</v>
          </cell>
          <cell r="D4689" t="str">
            <v>PENTREBACH</v>
          </cell>
          <cell r="E4689" t="str">
            <v>MERTHYR TYDFIL</v>
          </cell>
          <cell r="F4689" t="str">
            <v>MID GLAMORGAN</v>
          </cell>
          <cell r="G4689" t="str">
            <v>CF48 4DR</v>
          </cell>
        </row>
        <row r="4690">
          <cell r="A4690" t="str">
            <v>I123</v>
          </cell>
          <cell r="B4690" t="str">
            <v>INNOVAL TECHNOLOGY LTD</v>
          </cell>
          <cell r="C4690" t="str">
            <v>BERAUMONT CLOSE</v>
          </cell>
          <cell r="D4690" t="str">
            <v/>
          </cell>
          <cell r="E4690" t="str">
            <v>BANBURY</v>
          </cell>
          <cell r="F4690" t="str">
            <v>OXFORDSHIRE</v>
          </cell>
          <cell r="G4690" t="str">
            <v>OX16 5HT</v>
          </cell>
        </row>
        <row r="4691">
          <cell r="A4691" t="str">
            <v>I124</v>
          </cell>
          <cell r="B4691" t="str">
            <v>I2 ANALYTICAL</v>
          </cell>
          <cell r="C4691" t="str">
            <v>40 CARRON PLACE</v>
          </cell>
          <cell r="D4691" t="str">
            <v/>
          </cell>
          <cell r="E4691" t="str">
            <v>EAST KILBRIDE</v>
          </cell>
          <cell r="F4691" t="str">
            <v>LANARKSHIRE</v>
          </cell>
          <cell r="G4691" t="str">
            <v>G75 0YL</v>
          </cell>
        </row>
        <row r="4692">
          <cell r="A4692" t="str">
            <v>I125</v>
          </cell>
          <cell r="B4692" t="str">
            <v>INTERNATIONAL PROCUREMENT &amp;</v>
          </cell>
          <cell r="C4692" t="str">
            <v>LOGISTICS LIMITED</v>
          </cell>
          <cell r="D4692" t="str">
            <v>UNIT E HORTONWOOD 31</v>
          </cell>
          <cell r="E4692" t="str">
            <v>TELFORD</v>
          </cell>
          <cell r="F4692" t="str">
            <v>SHROPSHIRE</v>
          </cell>
          <cell r="G4692" t="str">
            <v>TF1 7GS</v>
          </cell>
        </row>
        <row r="4693">
          <cell r="A4693" t="str">
            <v>I126</v>
          </cell>
          <cell r="B4693" t="str">
            <v>I MILES CONTRACTING</v>
          </cell>
          <cell r="C4693" t="str">
            <v>37 THE GREEN</v>
          </cell>
          <cell r="D4693" t="str">
            <v>CRAOBH HAVEN</v>
          </cell>
          <cell r="E4693" t="str">
            <v>LOCHGILPHEAD</v>
          </cell>
          <cell r="F4693" t="str">
            <v>ARGYLL</v>
          </cell>
          <cell r="G4693" t="str">
            <v>PA31 8UB</v>
          </cell>
        </row>
        <row r="4694">
          <cell r="A4694" t="str">
            <v>I127</v>
          </cell>
          <cell r="B4694" t="str">
            <v>IGNITE PROCUREMENT LTD</v>
          </cell>
          <cell r="C4694" t="str">
            <v>UNIT 10, GROMLECH BUSINESS PAR</v>
          </cell>
          <cell r="D4694" t="str">
            <v>Y FFOR</v>
          </cell>
          <cell r="E4694" t="str">
            <v>PWLLHELI</v>
          </cell>
          <cell r="F4694" t="str">
            <v>GWYNEDD</v>
          </cell>
          <cell r="G4694" t="str">
            <v>LL53 6US</v>
          </cell>
        </row>
        <row r="4695">
          <cell r="A4695" t="str">
            <v>I128</v>
          </cell>
          <cell r="B4695" t="str">
            <v>INTERNATIONAL BUSINESS LTD</v>
          </cell>
          <cell r="C4695" t="str">
            <v>1-6 OAK FIELD ROAD</v>
          </cell>
          <cell r="D4695" t="str">
            <v/>
          </cell>
          <cell r="E4695" t="str">
            <v>ILFORD</v>
          </cell>
          <cell r="F4695" t="str">
            <v>ESSEX</v>
          </cell>
          <cell r="G4695" t="str">
            <v>IG1 1EF</v>
          </cell>
        </row>
        <row r="4696">
          <cell r="A4696" t="str">
            <v>I129</v>
          </cell>
          <cell r="B4696" t="str">
            <v>ISOTEST LTD</v>
          </cell>
          <cell r="C4696" t="str">
            <v>8 HOOD ROAD</v>
          </cell>
          <cell r="D4696" t="str">
            <v/>
          </cell>
          <cell r="E4696" t="str">
            <v>DAVENTRY</v>
          </cell>
          <cell r="F4696" t="str">
            <v>NORTHAMPTONSHIRE</v>
          </cell>
          <cell r="G4696" t="str">
            <v>NN11 4JS</v>
          </cell>
        </row>
        <row r="4697">
          <cell r="A4697" t="str">
            <v>I130</v>
          </cell>
          <cell r="B4697" t="str">
            <v>IBSTOCK - KEVINGTON LTD</v>
          </cell>
          <cell r="C4697" t="str">
            <v>HAIGH AVENUE</v>
          </cell>
          <cell r="D4697" t="str">
            <v>WHITEHILL INDUSTRIAL ESTATE</v>
          </cell>
          <cell r="E4697" t="str">
            <v>REDDISH</v>
          </cell>
          <cell r="F4697" t="str">
            <v>GREATER MANCHESTER</v>
          </cell>
          <cell r="G4697" t="str">
            <v>SK4 1NU</v>
          </cell>
        </row>
        <row r="4698">
          <cell r="A4698" t="str">
            <v>I131</v>
          </cell>
          <cell r="B4698" t="str">
            <v>IBSTOCK</v>
          </cell>
          <cell r="C4698" t="str">
            <v>ANSTONE WORKS</v>
          </cell>
          <cell r="D4698" t="str">
            <v>KIVERTON PARK</v>
          </cell>
          <cell r="E4698" t="str">
            <v>SHEFFIELD</v>
          </cell>
          <cell r="F4698" t="str">
            <v>SOUTH YORKSHIRE</v>
          </cell>
          <cell r="G4698" t="str">
            <v>S26 6NP</v>
          </cell>
        </row>
        <row r="4699">
          <cell r="A4699" t="str">
            <v>I132</v>
          </cell>
          <cell r="B4699" t="str">
            <v>INDIVIOR UK</v>
          </cell>
          <cell r="C4699" t="str">
            <v>HENRY BOOT WAY</v>
          </cell>
          <cell r="D4699" t="str">
            <v/>
          </cell>
          <cell r="E4699" t="str">
            <v>HESSLE</v>
          </cell>
          <cell r="F4699" t="str">
            <v>KINGSTON UPON THAMES</v>
          </cell>
          <cell r="G4699" t="str">
            <v>HU4 7DY</v>
          </cell>
        </row>
        <row r="4700">
          <cell r="A4700" t="str">
            <v>I133</v>
          </cell>
          <cell r="B4700" t="str">
            <v>INDIGROW LTD</v>
          </cell>
          <cell r="C4700" t="str">
            <v>THE OLD BAKERY</v>
          </cell>
          <cell r="D4700" t="str">
            <v>HYDE END LANE</v>
          </cell>
          <cell r="E4700" t="str">
            <v>BRIMPTON</v>
          </cell>
          <cell r="F4700" t="str">
            <v>BERKSHIRE</v>
          </cell>
          <cell r="G4700" t="str">
            <v>RG7 4RH</v>
          </cell>
        </row>
        <row r="4701">
          <cell r="A4701" t="str">
            <v>I134</v>
          </cell>
          <cell r="B4701" t="str">
            <v>MARRIOTT CIVILS LTD</v>
          </cell>
          <cell r="C4701" t="str">
            <v>PROJECT OFFICE</v>
          </cell>
          <cell r="D4701" t="str">
            <v>LONG BORDER ROAD</v>
          </cell>
          <cell r="E4701" t="str">
            <v>STANSTED</v>
          </cell>
          <cell r="F4701" t="str">
            <v>ESSEX</v>
          </cell>
          <cell r="G4701" t="str">
            <v>CM24 1RL</v>
          </cell>
        </row>
        <row r="4702">
          <cell r="A4702" t="str">
            <v>I135</v>
          </cell>
          <cell r="B4702" t="str">
            <v>IRELAND ALLOYS LIMITED</v>
          </cell>
          <cell r="C4702" t="str">
            <v>WHISTLEBERY ROAD</v>
          </cell>
          <cell r="D4702" t="str">
            <v/>
          </cell>
          <cell r="E4702" t="str">
            <v>HAMILTON</v>
          </cell>
          <cell r="F4702" t="str">
            <v>LANARKSHIRE</v>
          </cell>
          <cell r="G4702" t="str">
            <v>ML3 0HP</v>
          </cell>
        </row>
        <row r="4703">
          <cell r="A4703" t="str">
            <v>I136</v>
          </cell>
          <cell r="B4703" t="str">
            <v>INDUSTRIAL CALIBRATION LIMITED</v>
          </cell>
          <cell r="C4703" t="str">
            <v>1 SUNBEAM ROAD</v>
          </cell>
          <cell r="D4703" t="str">
            <v>WOBURN ROAD IND. ESTATE</v>
          </cell>
          <cell r="E4703" t="str">
            <v>KEMPSTON</v>
          </cell>
          <cell r="F4703" t="str">
            <v>BEDFORDSHIRE</v>
          </cell>
          <cell r="G4703" t="str">
            <v>MK42 7BZ</v>
          </cell>
        </row>
        <row r="4704">
          <cell r="A4704" t="str">
            <v>I137</v>
          </cell>
          <cell r="B4704" t="str">
            <v xml:space="preserve">IMERYS MINERALS LIMITED       </v>
          </cell>
          <cell r="C4704" t="str">
            <v xml:space="preserve">SHELTON NEW ROAD </v>
          </cell>
          <cell r="D4704" t="str">
            <v>CLIFFE VALE</v>
          </cell>
          <cell r="E4704" t="str">
            <v xml:space="preserve">STOKE ON TRENT  </v>
          </cell>
          <cell r="F4704" t="str">
            <v xml:space="preserve">STAFFORDSHIRE  </v>
          </cell>
          <cell r="G4704" t="str">
            <v xml:space="preserve">ST4 7AR </v>
          </cell>
        </row>
        <row r="4705">
          <cell r="A4705" t="str">
            <v>I138</v>
          </cell>
          <cell r="B4705" t="str">
            <v xml:space="preserve">IBSTOCK PLC              </v>
          </cell>
          <cell r="C4705" t="str">
            <v xml:space="preserve">THORNLEY STATION IND EST.  </v>
          </cell>
          <cell r="D4705" t="str">
            <v xml:space="preserve">SHOTTON COLLIERY </v>
          </cell>
          <cell r="E4705" t="str">
            <v xml:space="preserve">DURHAM    </v>
          </cell>
          <cell r="F4705" t="str">
            <v xml:space="preserve">COUNTY DURHAM       </v>
          </cell>
          <cell r="G4705" t="str">
            <v xml:space="preserve">DH6 2QA </v>
          </cell>
        </row>
        <row r="4706">
          <cell r="A4706" t="str">
            <v>I139</v>
          </cell>
          <cell r="B4706" t="str">
            <v>IESA LTD</v>
          </cell>
          <cell r="C4706" t="str">
            <v>IESA WORKS</v>
          </cell>
          <cell r="D4706" t="str">
            <v>DATEN PARK, BIRCHWOOD</v>
          </cell>
          <cell r="E4706" t="str">
            <v>WARRINGTON</v>
          </cell>
          <cell r="F4706" t="str">
            <v>CHESHIRE</v>
          </cell>
          <cell r="G4706" t="str">
            <v>WA3 6UT</v>
          </cell>
        </row>
        <row r="4707">
          <cell r="A4707" t="str">
            <v>I140</v>
          </cell>
          <cell r="B4707" t="str">
            <v>ISOTEST LTD</v>
          </cell>
          <cell r="C4707" t="str">
            <v>BUILDING 6</v>
          </cell>
          <cell r="D4707" t="str">
            <v>THE ROYAL ORDINANCE DEPOT</v>
          </cell>
          <cell r="E4707" t="str">
            <v>WEEDON</v>
          </cell>
          <cell r="F4707" t="str">
            <v>NORTHAMPTONSHIRE</v>
          </cell>
          <cell r="G4707" t="str">
            <v>NN7 4PS</v>
          </cell>
        </row>
        <row r="4708">
          <cell r="A4708" t="str">
            <v>I141</v>
          </cell>
          <cell r="B4708" t="str">
            <v>INFORM UK LIMITED</v>
          </cell>
          <cell r="C4708" t="str">
            <v>INDUSTRIAL PARK</v>
          </cell>
          <cell r="D4708" t="str">
            <v>ELY ROAD</v>
          </cell>
          <cell r="E4708" t="str">
            <v>WATERBEACH</v>
          </cell>
          <cell r="F4708" t="str">
            <v>CAMBRIDGESHIRE</v>
          </cell>
          <cell r="G4708" t="str">
            <v>CB25 9PG</v>
          </cell>
        </row>
        <row r="4709">
          <cell r="A4709" t="str">
            <v>I142</v>
          </cell>
          <cell r="B4709" t="str">
            <v>INTERNATIONAL LIFTING &amp; SHIPPI</v>
          </cell>
          <cell r="C4709" t="str">
            <v>NEC BIRMINGHAM</v>
          </cell>
          <cell r="D4709" t="str">
            <v>NORTH AVE</v>
          </cell>
          <cell r="E4709" t="str">
            <v>MARSTON GREEN</v>
          </cell>
          <cell r="F4709" t="str">
            <v>BIRMINGHAM</v>
          </cell>
          <cell r="G4709" t="str">
            <v>B40 1NT</v>
          </cell>
        </row>
        <row r="4710">
          <cell r="A4710" t="str">
            <v>I143</v>
          </cell>
          <cell r="B4710" t="str">
            <v>INSTALCOM LIMITED</v>
          </cell>
          <cell r="C4710" t="str">
            <v>UNIT 1 BOREHAMWOOD IND PARK</v>
          </cell>
          <cell r="D4710" t="str">
            <v>ROWLEY LANE</v>
          </cell>
          <cell r="E4710" t="str">
            <v>BOREHAMWOOD</v>
          </cell>
          <cell r="F4710" t="str">
            <v>HERTFORDSHIRE</v>
          </cell>
          <cell r="G4710" t="str">
            <v>WD6 5PZ</v>
          </cell>
        </row>
        <row r="4711">
          <cell r="A4711" t="str">
            <v>I144</v>
          </cell>
          <cell r="B4711" t="str">
            <v>CREAGH CONCRETE LTD</v>
          </cell>
          <cell r="C4711" t="str">
            <v>BLUECOAT ACADEMY</v>
          </cell>
          <cell r="D4711" t="str">
            <v/>
          </cell>
          <cell r="E4711" t="str">
            <v>ASPLEY</v>
          </cell>
          <cell r="F4711" t="str">
            <v>NOTTINGHAM</v>
          </cell>
          <cell r="G4711" t="str">
            <v>NG8 5GY</v>
          </cell>
        </row>
        <row r="4712">
          <cell r="A4712" t="str">
            <v>I145</v>
          </cell>
          <cell r="B4712" t="str">
            <v>KELTBRAY BUILT ENVIRONMENT LTD</v>
          </cell>
          <cell r="C4712" t="str">
            <v xml:space="preserve">334 OXFORD STREET             </v>
          </cell>
          <cell r="D4712" t="str">
            <v>ENTRANCE CORNER OF HENREITTA</v>
          </cell>
          <cell r="E4712" t="str">
            <v xml:space="preserve">PLACE,        </v>
          </cell>
          <cell r="F4712" t="str">
            <v xml:space="preserve">LONDON        </v>
          </cell>
          <cell r="G4712" t="str">
            <v xml:space="preserve">W1C 1JG </v>
          </cell>
        </row>
        <row r="4713">
          <cell r="A4713" t="str">
            <v>I147</v>
          </cell>
          <cell r="B4713" t="str">
            <v>INTERNATIONAL HOSPITAL GROUP</v>
          </cell>
          <cell r="C4713" t="str">
            <v>PENN HOUSE</v>
          </cell>
          <cell r="D4713" t="str">
            <v>22 STATION ROAD</v>
          </cell>
          <cell r="E4713" t="str">
            <v>GERARDS CROSS</v>
          </cell>
          <cell r="F4713" t="str">
            <v>BUCKINGHAMSHIRE</v>
          </cell>
          <cell r="G4713" t="str">
            <v>SL9 8EL</v>
          </cell>
        </row>
        <row r="4714">
          <cell r="A4714" t="str">
            <v>I148</v>
          </cell>
          <cell r="B4714" t="str">
            <v>INTERNATIONAL LIFTING &amp; SHIPPI</v>
          </cell>
          <cell r="C4714" t="str">
            <v>INTERNATIONAL HOUSE</v>
          </cell>
          <cell r="D4714" t="str">
            <v>COLONNADE POINT</v>
          </cell>
          <cell r="E4714" t="str">
            <v>CENTRAL BOULEVARD, PROLOGIS</v>
          </cell>
          <cell r="F4714" t="str">
            <v>PARK, COVENTRY</v>
          </cell>
          <cell r="G4714" t="str">
            <v>CV6 4BU</v>
          </cell>
        </row>
        <row r="4715">
          <cell r="A4715" t="str">
            <v>I149</v>
          </cell>
          <cell r="B4715" t="str">
            <v>INTERSPAN EUROPE LTD</v>
          </cell>
          <cell r="C4715" t="str">
            <v>UNIT 16</v>
          </cell>
          <cell r="D4715" t="str">
            <v>SHEPPERTON BUSINESS PARK</v>
          </cell>
          <cell r="E4715" t="str">
            <v>GOVETT AVE, SHEPPERTON</v>
          </cell>
          <cell r="F4715" t="str">
            <v>SURREY</v>
          </cell>
          <cell r="G4715" t="str">
            <v>TW17 8B</v>
          </cell>
        </row>
        <row r="4716">
          <cell r="A4716" t="str">
            <v>I150</v>
          </cell>
          <cell r="B4716" t="str">
            <v>IDS TECHNICAL SERVICES</v>
          </cell>
          <cell r="C4716" t="str">
            <v>C/O AGGREGATE INDUSTRIES</v>
          </cell>
          <cell r="D4716" t="str">
            <v>THORNLIEMILL ROAD</v>
          </cell>
          <cell r="E4716" t="str">
            <v>WEST DRAYTON</v>
          </cell>
          <cell r="F4716" t="str">
            <v>MIDDLESEX</v>
          </cell>
          <cell r="G4716" t="str">
            <v>UB7 7EZ</v>
          </cell>
        </row>
        <row r="4717">
          <cell r="A4717" t="str">
            <v>I151</v>
          </cell>
          <cell r="B4717" t="str">
            <v>INNOVATION GROUP LTD</v>
          </cell>
          <cell r="C4717" t="str">
            <v>18 BRAMBLE CLOSE</v>
          </cell>
          <cell r="D4717" t="str">
            <v/>
          </cell>
          <cell r="E4717" t="str">
            <v>COPTHORNE</v>
          </cell>
          <cell r="F4717" t="str">
            <v>WEST SUSSEX</v>
          </cell>
          <cell r="G4717" t="str">
            <v>RH10 3QB</v>
          </cell>
        </row>
        <row r="4718">
          <cell r="A4718" t="str">
            <v>I152</v>
          </cell>
          <cell r="B4718" t="str">
            <v xml:space="preserve">PREMIER PLANT &amp; TOOL HIRE LTD </v>
          </cell>
          <cell r="C4718" t="str">
            <v xml:space="preserve">11 WILSON ROAD  </v>
          </cell>
          <cell r="E4718" t="str">
            <v xml:space="preserve">SOUTH WIGSTON       </v>
          </cell>
          <cell r="F4718" t="str">
            <v xml:space="preserve">LEICESTERSHIRE       </v>
          </cell>
          <cell r="G4718" t="str">
            <v>LE18 4TP</v>
          </cell>
        </row>
        <row r="4719">
          <cell r="A4719" t="str">
            <v>I153</v>
          </cell>
          <cell r="B4719" t="str">
            <v xml:space="preserve">I &amp; H BROWN             </v>
          </cell>
          <cell r="C4719" t="str">
            <v xml:space="preserve">ABERARDER WIND FARM        </v>
          </cell>
          <cell r="D4719" t="str">
            <v xml:space="preserve">SITE COMPOUND ( APPROX 1.5KM  </v>
          </cell>
          <cell r="E4719" t="str">
            <v xml:space="preserve">ON ACCESS TRACK) OFF B851,    </v>
          </cell>
          <cell r="F4719" t="str">
            <v xml:space="preserve">DUNMAGLASS MAINS, INVERNESS </v>
          </cell>
          <cell r="G4719" t="str">
            <v xml:space="preserve">IV2 6UD </v>
          </cell>
        </row>
        <row r="4720">
          <cell r="A4720" t="str">
            <v>I154</v>
          </cell>
          <cell r="B4720" t="str">
            <v>INTERTEK</v>
          </cell>
          <cell r="C4720" t="str">
            <v>734 LONDON ROAD</v>
          </cell>
          <cell r="D4720" t="str">
            <v/>
          </cell>
          <cell r="E4720" t="str">
            <v>WEST THURROCK</v>
          </cell>
          <cell r="F4720" t="str">
            <v>ESSEX</v>
          </cell>
          <cell r="G4720" t="str">
            <v>RM20 3NL</v>
          </cell>
        </row>
        <row r="4721">
          <cell r="A4721" t="str">
            <v>I155</v>
          </cell>
          <cell r="B4721" t="str">
            <v>IMPACT TECHNICAL SERVICES LTD</v>
          </cell>
          <cell r="C4721" t="str">
            <v>3 KINGSLEY STREET</v>
          </cell>
          <cell r="D4721" t="str">
            <v/>
          </cell>
          <cell r="E4721" t="str">
            <v>LEICESTER</v>
          </cell>
          <cell r="F4721" t="str">
            <v>LEICESTERSHIRE</v>
          </cell>
          <cell r="G4721" t="str">
            <v>LE2 6DY</v>
          </cell>
        </row>
        <row r="4722">
          <cell r="A4722" t="str">
            <v>I156</v>
          </cell>
          <cell r="B4722" t="str">
            <v>EXPANDED STRUCTURES</v>
          </cell>
          <cell r="C4722" t="str">
            <v>C/O LOR SITE OFFICES</v>
          </cell>
          <cell r="D4722" t="str">
            <v>80 WOOD LAND</v>
          </cell>
          <cell r="E4722" t="str">
            <v>WHITE CITY</v>
          </cell>
          <cell r="F4722" t="str">
            <v>LONDON</v>
          </cell>
          <cell r="G4722" t="str">
            <v>W12 0BZ</v>
          </cell>
        </row>
        <row r="4723">
          <cell r="A4723" t="str">
            <v>I157</v>
          </cell>
          <cell r="B4723" t="str">
            <v>IHC ENGINEERING BUSINESS</v>
          </cell>
          <cell r="C4723" t="str">
            <v>UNIT 11 STOCKSFIELD HALL</v>
          </cell>
          <cell r="D4723" t="str">
            <v/>
          </cell>
          <cell r="E4723" t="str">
            <v>STOCKSFIELD</v>
          </cell>
          <cell r="F4723" t="str">
            <v>NORTHUMBERLAND</v>
          </cell>
          <cell r="G4723" t="str">
            <v>NE43 7TN</v>
          </cell>
        </row>
        <row r="4724">
          <cell r="A4724" t="str">
            <v>I158</v>
          </cell>
          <cell r="B4724" t="str">
            <v>HAMPSEY LTD</v>
          </cell>
          <cell r="C4724" t="str">
            <v>C/O IBSTOCK BRICK WORKS</v>
          </cell>
          <cell r="D4724" t="str">
            <v>LEICESTER ROAD</v>
          </cell>
          <cell r="E4724" t="str">
            <v>IBSTOCK</v>
          </cell>
          <cell r="F4724" t="str">
            <v>LEICESTERSHIRE</v>
          </cell>
          <cell r="G4724" t="str">
            <v>LE67 6HS</v>
          </cell>
        </row>
        <row r="4725">
          <cell r="A4725" t="str">
            <v>I159</v>
          </cell>
          <cell r="B4725" t="str">
            <v>INTERNATIONAL OILFIELD SUPPLY</v>
          </cell>
          <cell r="C4725" t="str">
            <v>SUITE 9, WOODSIDE HOUSE</v>
          </cell>
          <cell r="D4725" t="str">
            <v>WOODSIDE AVENUE</v>
          </cell>
          <cell r="E4725" t="str">
            <v>EASTLEIGH</v>
          </cell>
          <cell r="F4725" t="str">
            <v>HAMPSHIRE</v>
          </cell>
          <cell r="G4725" t="str">
            <v>SO50 9NA</v>
          </cell>
        </row>
        <row r="4726">
          <cell r="A4726" t="str">
            <v>I160</v>
          </cell>
          <cell r="B4726" t="str">
            <v>IGE CONSULTING</v>
          </cell>
          <cell r="C4726" t="str">
            <v>3 EVERTON STREER</v>
          </cell>
          <cell r="D4726" t="str">
            <v/>
          </cell>
          <cell r="E4726" t="str">
            <v>SWINTON</v>
          </cell>
          <cell r="F4726" t="str">
            <v>GREATER MANCHESTER</v>
          </cell>
          <cell r="G4726" t="str">
            <v>M27 0WL</v>
          </cell>
        </row>
        <row r="4727">
          <cell r="A4727" t="str">
            <v>I161</v>
          </cell>
          <cell r="B4727" t="str">
            <v>IBSTOCK BRICK LIMITED</v>
          </cell>
          <cell r="C4727" t="str">
            <v xml:space="preserve">ALDRIDGE FACTORY            </v>
          </cell>
          <cell r="D4727" t="str">
            <v xml:space="preserve">BRICK YARD ROAD          </v>
          </cell>
          <cell r="E4727" t="str">
            <v xml:space="preserve">ALDRIDGE, WALSALL             </v>
          </cell>
          <cell r="F4727" t="str">
            <v xml:space="preserve">WEST MIDLANDS                 </v>
          </cell>
          <cell r="G4727" t="str">
            <v xml:space="preserve">WS9 8TB </v>
          </cell>
        </row>
        <row r="4728">
          <cell r="A4728" t="str">
            <v>I162</v>
          </cell>
          <cell r="B4728" t="str">
            <v>ISLAND AGGREGATES LIMITED</v>
          </cell>
          <cell r="C4728" t="str">
            <v>ISLE OF MAN BUSINESS PARK</v>
          </cell>
          <cell r="D4728" t="str">
            <v/>
          </cell>
          <cell r="E4728" t="str">
            <v>DOUGLAS</v>
          </cell>
          <cell r="F4728" t="str">
            <v>ISLE OF MAN</v>
          </cell>
          <cell r="G4728" t="str">
            <v>IM2 2QZ</v>
          </cell>
        </row>
        <row r="4729">
          <cell r="A4729" t="str">
            <v>I163</v>
          </cell>
          <cell r="B4729" t="str">
            <v>INTEREX</v>
          </cell>
          <cell r="C4729" t="str">
            <v>INTEREX HOUSE</v>
          </cell>
          <cell r="D4729" t="str">
            <v>MAITLAND ROAD, LION BARN IND E</v>
          </cell>
          <cell r="E4729" t="str">
            <v>NEEDHAM MARKET</v>
          </cell>
          <cell r="F4729" t="str">
            <v>SUFFOLK</v>
          </cell>
          <cell r="G4729" t="str">
            <v>IP6 8NS</v>
          </cell>
        </row>
        <row r="4730">
          <cell r="A4730" t="str">
            <v>I164</v>
          </cell>
          <cell r="B4730" t="str">
            <v>INDIGO POWER FZC</v>
          </cell>
          <cell r="C4730" t="str">
            <v>23 KITTYBREWSTER SQUARE</v>
          </cell>
          <cell r="D4730" t="str">
            <v/>
          </cell>
          <cell r="E4730" t="str">
            <v>ABERDEEN</v>
          </cell>
          <cell r="F4730" t="str">
            <v>ABERDEENSHIRE</v>
          </cell>
          <cell r="G4730" t="str">
            <v>AB25 3DB</v>
          </cell>
        </row>
        <row r="4731">
          <cell r="A4731" t="str">
            <v>I165</v>
          </cell>
          <cell r="B4731" t="str">
            <v>ICB (EXPORT) CONSULTANTS</v>
          </cell>
          <cell r="C4731" t="str">
            <v>18 WESTFIELD AVENUE</v>
          </cell>
          <cell r="D4731" t="str">
            <v/>
          </cell>
          <cell r="E4731" t="str">
            <v>SCARBOROUGH</v>
          </cell>
          <cell r="F4731" t="str">
            <v>NORTH YORKSHIRE</v>
          </cell>
          <cell r="G4731" t="str">
            <v>YO12 6DG</v>
          </cell>
        </row>
        <row r="4732">
          <cell r="A4732" t="str">
            <v>I167</v>
          </cell>
          <cell r="B4732" t="str">
            <v>GEOMAR LTD</v>
          </cell>
          <cell r="C4732" t="str">
            <v>3 STATION PLACE, FINSBURY PARK</v>
          </cell>
          <cell r="D4732" t="str">
            <v>INEX EXPRESS IG53747</v>
          </cell>
          <cell r="E4732" t="str">
            <v/>
          </cell>
          <cell r="F4732" t="str">
            <v>LONDON</v>
          </cell>
          <cell r="G4732" t="str">
            <v>N4 2DH</v>
          </cell>
        </row>
        <row r="4733">
          <cell r="A4733" t="str">
            <v>I168</v>
          </cell>
          <cell r="B4733" t="str">
            <v>IN SITU SITE INVESTIGATION LTD</v>
          </cell>
          <cell r="C4733" t="str">
            <v>UNIT 23, HASTINGS INNOVATION</v>
          </cell>
          <cell r="D4733" t="str">
            <v>CENTRE, HIGHFIELD DRIVE</v>
          </cell>
          <cell r="E4733" t="str">
            <v>ST LEONARDS ON SEA</v>
          </cell>
          <cell r="F4733" t="str">
            <v>EAST SUSSEX</v>
          </cell>
          <cell r="G4733" t="str">
            <v>TN38 9UH</v>
          </cell>
        </row>
        <row r="4734">
          <cell r="A4734" t="str">
            <v>I169</v>
          </cell>
          <cell r="B4734" t="str">
            <v>INTERSOIL</v>
          </cell>
          <cell r="C4734" t="str">
            <v>SUITE 30</v>
          </cell>
          <cell r="D4734" t="str">
            <v>58 LOW FRIAR STREET</v>
          </cell>
          <cell r="E4734" t="str">
            <v>NEWCASTLE</v>
          </cell>
          <cell r="F4734" t="str">
            <v>STAFFORDSHIRE</v>
          </cell>
          <cell r="G4734" t="str">
            <v>NE1 5UE</v>
          </cell>
        </row>
        <row r="4735">
          <cell r="A4735" t="str">
            <v>I170</v>
          </cell>
          <cell r="B4735" t="str">
            <v>INTERVATE LIMITED</v>
          </cell>
          <cell r="C4735" t="str">
            <v>YW LOWER BRIGHOUSE</v>
          </cell>
          <cell r="D4735" t="str">
            <v>COOPER BRIDGE ROAD</v>
          </cell>
          <cell r="E4735" t="str">
            <v>MIRFIELD</v>
          </cell>
          <cell r="F4735" t="str">
            <v>WEST YORKSHIRE</v>
          </cell>
          <cell r="G4735" t="str">
            <v>WF14 0BS</v>
          </cell>
        </row>
        <row r="4736">
          <cell r="A4736" t="str">
            <v>I171</v>
          </cell>
          <cell r="B4736" t="str">
            <v>JOHN ISAAC KWOFIE</v>
          </cell>
          <cell r="C4736" t="str">
            <v>8 OAKWOOD DRIVE</v>
          </cell>
          <cell r="D4736" t="str">
            <v/>
          </cell>
          <cell r="E4736" t="str">
            <v/>
          </cell>
          <cell r="F4736" t="str">
            <v>LONDON</v>
          </cell>
          <cell r="G4736" t="str">
            <v>SE19 1ER</v>
          </cell>
        </row>
        <row r="4737">
          <cell r="A4737" t="str">
            <v>I172</v>
          </cell>
          <cell r="B4737" t="str">
            <v>INSITU SITE TESTING LTD</v>
          </cell>
          <cell r="C4737" t="str">
            <v>6 PHEASANT RISE</v>
          </cell>
          <cell r="D4737" t="str">
            <v/>
          </cell>
          <cell r="E4737" t="str">
            <v>CHESHAM</v>
          </cell>
          <cell r="F4737" t="str">
            <v>BUCKINGHAMSHIRE</v>
          </cell>
          <cell r="G4737" t="str">
            <v>HP5 1LX</v>
          </cell>
        </row>
        <row r="4738">
          <cell r="A4738" t="str">
            <v>I173</v>
          </cell>
          <cell r="B4738" t="str">
            <v>ROB COOKE</v>
          </cell>
          <cell r="C4738" t="str">
            <v>31 HARRIS ROAD</v>
          </cell>
          <cell r="D4738" t="str">
            <v/>
          </cell>
          <cell r="E4738" t="str">
            <v>SHEFFIELD</v>
          </cell>
          <cell r="F4738" t="str">
            <v>SOUTH YORKSHIRE</v>
          </cell>
          <cell r="G4738" t="str">
            <v>S6 1WA</v>
          </cell>
        </row>
        <row r="4739">
          <cell r="A4739" t="str">
            <v>I174</v>
          </cell>
          <cell r="B4739" t="str">
            <v>INTO EXPORTS LIMITED</v>
          </cell>
          <cell r="C4739" t="str">
            <v>UNIT 10 HANSON CLOSE</v>
          </cell>
          <cell r="D4739" t="str">
            <v>INDUSTRIAL ESTATE</v>
          </cell>
          <cell r="E4739" t="str">
            <v>MIDDLETON</v>
          </cell>
          <cell r="F4739" t="str">
            <v>MANCHESTER</v>
          </cell>
          <cell r="G4739" t="str">
            <v>M24 2HD</v>
          </cell>
        </row>
        <row r="4740">
          <cell r="A4740" t="str">
            <v>I175</v>
          </cell>
          <cell r="B4740" t="str">
            <v>IN SITU SITE INVESTIGATION LTD</v>
          </cell>
          <cell r="C4740" t="str">
            <v>54 GOLDINGTON DRIVE</v>
          </cell>
          <cell r="D4740" t="str">
            <v>BONGATE CROSS</v>
          </cell>
          <cell r="E4740" t="str">
            <v>APPLEBY IN WESTMORLAND</v>
          </cell>
          <cell r="F4740" t="str">
            <v>CUMBRIA</v>
          </cell>
          <cell r="G4740" t="str">
            <v>CA16 6FE</v>
          </cell>
        </row>
        <row r="4741">
          <cell r="A4741" t="str">
            <v>I176</v>
          </cell>
          <cell r="B4741" t="str">
            <v>INFORM UK LIMITED</v>
          </cell>
          <cell r="C4741" t="str">
            <v>JOHN DEAN HOUSE</v>
          </cell>
          <cell r="D4741" t="str">
            <v>WELLINGTON ROAD</v>
          </cell>
          <cell r="E4741" t="str">
            <v>BURTON ON TRENT</v>
          </cell>
          <cell r="F4741" t="str">
            <v>STAFFORDSHIRE</v>
          </cell>
          <cell r="G4741" t="str">
            <v>DE14 2TG</v>
          </cell>
        </row>
        <row r="4742">
          <cell r="A4742" t="str">
            <v>I177</v>
          </cell>
          <cell r="B4742" t="str">
            <v>ITS UTILITIES LTD</v>
          </cell>
          <cell r="C4742" t="str">
            <v>PADWORTH SAWMILS</v>
          </cell>
          <cell r="D4742" t="str">
            <v>RAG HILL</v>
          </cell>
          <cell r="E4742" t="str">
            <v>ALDERMASTON</v>
          </cell>
          <cell r="F4742" t="str">
            <v>BERKSHIRE</v>
          </cell>
          <cell r="G4742" t="str">
            <v>RG7 4NU</v>
          </cell>
        </row>
        <row r="4743">
          <cell r="A4743" t="str">
            <v>I178</v>
          </cell>
          <cell r="B4743" t="str">
            <v>IMC WORLDWIDE LTD</v>
          </cell>
          <cell r="C4743" t="str">
            <v>64-68 LONDON ROAD</v>
          </cell>
          <cell r="D4743" t="str">
            <v/>
          </cell>
          <cell r="E4743" t="str">
            <v>REDHILL</v>
          </cell>
          <cell r="F4743" t="str">
            <v>SURREY</v>
          </cell>
          <cell r="G4743" t="str">
            <v>RH1 1LG</v>
          </cell>
        </row>
        <row r="4744">
          <cell r="A4744" t="str">
            <v>I179</v>
          </cell>
          <cell r="B4744" t="str">
            <v>IN SITU SITE INVESTIGATION LTD</v>
          </cell>
          <cell r="C4744" t="str">
            <v xml:space="preserve">5 VERONNE DRIVE </v>
          </cell>
          <cell r="D4744" t="str">
            <v xml:space="preserve">SUTTON-IN-ASHFIELD </v>
          </cell>
          <cell r="F4744" t="str">
            <v xml:space="preserve">NOTTINGHAMSHIRE   </v>
          </cell>
          <cell r="G4744" t="str">
            <v>NG17 3DS</v>
          </cell>
        </row>
        <row r="4745">
          <cell r="A4745" t="str">
            <v>I180</v>
          </cell>
          <cell r="B4745" t="str">
            <v>ISITE GROUP</v>
          </cell>
          <cell r="C4745" t="str">
            <v>375A SINGLEWELL ROAD</v>
          </cell>
          <cell r="D4745" t="str">
            <v/>
          </cell>
          <cell r="E4745" t="str">
            <v>GRAVESEND</v>
          </cell>
          <cell r="F4745" t="str">
            <v>KENT</v>
          </cell>
          <cell r="G4745" t="str">
            <v>DA11 7RL</v>
          </cell>
        </row>
        <row r="4746">
          <cell r="A4746" t="str">
            <v>I181</v>
          </cell>
          <cell r="B4746" t="str">
            <v>INFORM UK LIMITED</v>
          </cell>
          <cell r="C4746" t="str">
            <v>4 D STRUCTURES</v>
          </cell>
          <cell r="D4746" t="str">
            <v>APEX HOTEL, CHARLES STREET</v>
          </cell>
          <cell r="E4746" t="str">
            <v>BATH</v>
          </cell>
          <cell r="F4746" t="str">
            <v>AVON</v>
          </cell>
          <cell r="G4746" t="str">
            <v>BA1 1HX</v>
          </cell>
        </row>
        <row r="4747">
          <cell r="A4747" t="str">
            <v>I182</v>
          </cell>
          <cell r="B4747" t="str">
            <v>INTERSOIL</v>
          </cell>
          <cell r="C4747" t="str">
            <v>39 KINGSWELL</v>
          </cell>
          <cell r="D4747" t="str">
            <v/>
          </cell>
          <cell r="E4747" t="str">
            <v>MORPETH</v>
          </cell>
          <cell r="F4747" t="str">
            <v>NORTHUMBERLAND</v>
          </cell>
          <cell r="G4747" t="str">
            <v>NE61 2TY</v>
          </cell>
        </row>
        <row r="4748">
          <cell r="A4748" t="str">
            <v>I185</v>
          </cell>
          <cell r="B4748" t="str">
            <v>IONA CONSTRUCTION</v>
          </cell>
          <cell r="C4748" t="str">
            <v>COUPLAW FARM</v>
          </cell>
          <cell r="D4748" t="str">
            <v/>
          </cell>
          <cell r="E4748" t="str">
            <v>STONEHOUSE</v>
          </cell>
          <cell r="F4748" t="str">
            <v>SOUTH LANARKSHIRE</v>
          </cell>
          <cell r="G4748" t="str">
            <v>ML9 3PD</v>
          </cell>
        </row>
        <row r="4749">
          <cell r="A4749" t="str">
            <v>I186</v>
          </cell>
          <cell r="B4749" t="str">
            <v>IRISH COUNTRY GOLD FLAVOUR &amp;</v>
          </cell>
          <cell r="C4749" t="str">
            <v>ESSENCES (UK) LTD</v>
          </cell>
          <cell r="D4749" t="str">
            <v>MERCER WAY</v>
          </cell>
          <cell r="E4749" t="str">
            <v>SHADSWORTH BUSINESS PARK</v>
          </cell>
          <cell r="F4749" t="str">
            <v>BLACKBURN</v>
          </cell>
          <cell r="G4749" t="str">
            <v>BB1 2QD</v>
          </cell>
        </row>
        <row r="4750">
          <cell r="A4750" t="str">
            <v>I187</v>
          </cell>
          <cell r="B4750" t="str">
            <v>INTL INNOVATIVE TECH LTD</v>
          </cell>
          <cell r="C4750" t="str">
            <v>UNIT 5, QUEENS COURT</v>
          </cell>
          <cell r="D4750" t="str">
            <v>THIRD AVENUE</v>
          </cell>
          <cell r="E4750" t="str">
            <v>TEAM VALLEY TRADING ESTATE</v>
          </cell>
          <cell r="F4750" t="str">
            <v>GATESHEAD</v>
          </cell>
          <cell r="G4750" t="str">
            <v>NE11 0BU</v>
          </cell>
        </row>
        <row r="4751">
          <cell r="A4751" t="str">
            <v>I188</v>
          </cell>
          <cell r="B4751" t="str">
            <v>I2 ANALYTICAL LTD</v>
          </cell>
          <cell r="C4751" t="str">
            <v>UNIT 8 DELTA COURT</v>
          </cell>
          <cell r="D4751" t="str">
            <v>SECOND AVE</v>
          </cell>
          <cell r="E4751" t="str">
            <v>AUCKLEY, DONCASTER</v>
          </cell>
          <cell r="F4751" t="str">
            <v>SOUTH YORKSHIRE</v>
          </cell>
          <cell r="G4751" t="str">
            <v>DN9 3GN</v>
          </cell>
        </row>
        <row r="4752">
          <cell r="A4752" t="str">
            <v>I189</v>
          </cell>
          <cell r="B4752" t="str">
            <v xml:space="preserve">IMAGE JOINERY PROJECTS LTD  </v>
          </cell>
          <cell r="C4752" t="str">
            <v xml:space="preserve">UNIT 1    </v>
          </cell>
          <cell r="D4752" t="str">
            <v xml:space="preserve">CANAL STREET                  </v>
          </cell>
          <cell r="E4752" t="str">
            <v xml:space="preserve">WIGAN </v>
          </cell>
          <cell r="F4752" t="str">
            <v xml:space="preserve">LANCASHIRE   </v>
          </cell>
          <cell r="G4752" t="str">
            <v xml:space="preserve">WN6 7NQ </v>
          </cell>
        </row>
        <row r="4753">
          <cell r="A4753" t="str">
            <v>I190</v>
          </cell>
          <cell r="B4753" t="str">
            <v>INSTITUTE OF QUARRYING</v>
          </cell>
          <cell r="C4753" t="str">
            <v>20 NORWOOD DRIVE</v>
          </cell>
          <cell r="D4753" t="str">
            <v>GIFFNOCK</v>
          </cell>
          <cell r="E4753" t="str">
            <v>GLASGOW</v>
          </cell>
          <cell r="F4753" t="str">
            <v>LANARKSHIRE</v>
          </cell>
          <cell r="G4753" t="str">
            <v>G46 7LS</v>
          </cell>
        </row>
        <row r="4754">
          <cell r="A4754" t="str">
            <v>I192</v>
          </cell>
          <cell r="B4754" t="str">
            <v>IITA</v>
          </cell>
          <cell r="C4754" t="str">
            <v>GROSVERNOR HOUSE</v>
          </cell>
          <cell r="D4754" t="str">
            <v>125 HIGH STREET</v>
          </cell>
          <cell r="E4754" t="str">
            <v>CROYDON</v>
          </cell>
          <cell r="F4754" t="str">
            <v>SURREY</v>
          </cell>
          <cell r="G4754" t="str">
            <v>CR0 9XP</v>
          </cell>
        </row>
        <row r="4755">
          <cell r="A4755" t="str">
            <v>I193</v>
          </cell>
          <cell r="B4755" t="str">
            <v>MITUTOYO (UK) LTD</v>
          </cell>
          <cell r="C4755" t="str">
            <v>JOULE ROAD</v>
          </cell>
          <cell r="D4755" t="str">
            <v>WEST POINT</v>
          </cell>
          <cell r="E4755" t="str">
            <v>BUSINESS PARK, ANDOVER</v>
          </cell>
          <cell r="F4755" t="str">
            <v>HAMPSHIRE</v>
          </cell>
          <cell r="G4755" t="str">
            <v>SP10 3UX</v>
          </cell>
        </row>
        <row r="4756">
          <cell r="A4756" t="str">
            <v>I194</v>
          </cell>
          <cell r="B4756" t="str">
            <v>J COFFEY CONSTRUCTION LTD</v>
          </cell>
          <cell r="C4756" t="str">
            <v>C/O CAMDEN VILLIAGE</v>
          </cell>
          <cell r="D4756" t="str">
            <v>GATE 1 CASTLEHAVEN ROAD</v>
          </cell>
          <cell r="E4756" t="str">
            <v/>
          </cell>
          <cell r="F4756" t="str">
            <v>LONDON</v>
          </cell>
          <cell r="G4756" t="str">
            <v>NW1 8RA</v>
          </cell>
        </row>
        <row r="4757">
          <cell r="A4757" t="str">
            <v>I195</v>
          </cell>
          <cell r="B4757" t="str">
            <v>P J HEGARTY &amp; SONS LTD</v>
          </cell>
          <cell r="C4757" t="str">
            <v>B AND 1 WASH</v>
          </cell>
          <cell r="D4757" t="str">
            <v>BIO PRODUCTS LAB LTD</v>
          </cell>
          <cell r="E4757" t="str">
            <v>DAGGER LANE, ELSTREE</v>
          </cell>
          <cell r="F4757" t="str">
            <v>HERTFORDSHIRE</v>
          </cell>
          <cell r="G4757" t="str">
            <v>WD6 3BX</v>
          </cell>
        </row>
        <row r="4758">
          <cell r="A4758" t="str">
            <v>I196</v>
          </cell>
          <cell r="B4758" t="str">
            <v>IMET ALLOYS</v>
          </cell>
          <cell r="C4758" t="str">
            <v>CORALINN HOUSE</v>
          </cell>
          <cell r="D4758" t="str">
            <v>4 ROYSTON ROAD</v>
          </cell>
          <cell r="E4758" t="str">
            <v>LIVINGSTON</v>
          </cell>
          <cell r="F4758" t="str">
            <v>WEST LOTHIAN</v>
          </cell>
          <cell r="G4758" t="str">
            <v>EH54 8AH</v>
          </cell>
        </row>
        <row r="4759">
          <cell r="A4759" t="str">
            <v>I197</v>
          </cell>
          <cell r="B4759" t="str">
            <v>INDUSTRIAL NATURE</v>
          </cell>
          <cell r="C4759" t="str">
            <v>12 CLEARBURN CRESCENT</v>
          </cell>
          <cell r="D4759" t="str">
            <v/>
          </cell>
          <cell r="E4759" t="str">
            <v>EDINBURGH</v>
          </cell>
          <cell r="F4759" t="str">
            <v>MIDLOTHIAN</v>
          </cell>
          <cell r="G4759" t="str">
            <v>EH2 2ER</v>
          </cell>
        </row>
        <row r="4760">
          <cell r="A4760" t="str">
            <v>I198</v>
          </cell>
          <cell r="B4760" t="str">
            <v>AVARA AVLON</v>
          </cell>
          <cell r="C4760" t="str">
            <v>ENGINEERING STORES C/O IESA</v>
          </cell>
          <cell r="D4760" t="str">
            <v>SEVERNSIDE SITE</v>
          </cell>
          <cell r="E4760" t="str">
            <v/>
          </cell>
          <cell r="F4760" t="str">
            <v>BRISTOL</v>
          </cell>
          <cell r="G4760" t="str">
            <v>BS10 7ZE</v>
          </cell>
        </row>
        <row r="4761">
          <cell r="A4761" t="str">
            <v>I199</v>
          </cell>
          <cell r="B4761" t="str">
            <v>HILLSTREET UK LTD</v>
          </cell>
          <cell r="C4761" t="str">
            <v>C/O SIR ROBERT MCALPINE</v>
          </cell>
          <cell r="D4761" t="str">
            <v>VICTORIA SQ. SHOPPING CENTRE</v>
          </cell>
          <cell r="E4761" t="str">
            <v>VICTORIA WAY</v>
          </cell>
          <cell r="F4761" t="str">
            <v>WOKING</v>
          </cell>
          <cell r="G4761" t="str">
            <v>GU21 6HN</v>
          </cell>
        </row>
        <row r="4762">
          <cell r="A4762" t="str">
            <v>I200</v>
          </cell>
          <cell r="B4762" t="str">
            <v>PTS LTD</v>
          </cell>
          <cell r="C4762" t="str">
            <v>BRITANNIA HOUSE</v>
          </cell>
          <cell r="D4762" t="str">
            <v>1 ROUGH HEY ROAD</v>
          </cell>
          <cell r="E4762" t="str">
            <v>PRESTON</v>
          </cell>
          <cell r="F4762" t="str">
            <v>LANCASHIRE</v>
          </cell>
          <cell r="G4762" t="str">
            <v>PR2 5AR</v>
          </cell>
        </row>
        <row r="4763">
          <cell r="A4763" t="str">
            <v>I201</v>
          </cell>
          <cell r="B4763" t="str">
            <v>INFORM</v>
          </cell>
          <cell r="C4763" t="str">
            <v>3 GLASS WHARF</v>
          </cell>
          <cell r="D4763" t="str">
            <v/>
          </cell>
          <cell r="E4763" t="str">
            <v>BRISTOL</v>
          </cell>
          <cell r="F4763" t="str">
            <v>AVON</v>
          </cell>
          <cell r="G4763" t="str">
            <v>BS2 0EL</v>
          </cell>
        </row>
        <row r="4764">
          <cell r="A4764" t="str">
            <v>I202</v>
          </cell>
          <cell r="B4764" t="str">
            <v>INSTARMAC GROUP</v>
          </cell>
          <cell r="C4764" t="str">
            <v>DANNY MORSON WAY</v>
          </cell>
          <cell r="D4764" t="str">
            <v>BIRCH COPPICE BUSINESS PARK</v>
          </cell>
          <cell r="E4764" t="str">
            <v>DORDON</v>
          </cell>
          <cell r="F4764" t="str">
            <v>TAMWORTH</v>
          </cell>
          <cell r="G4764" t="str">
            <v>B78 1SE</v>
          </cell>
        </row>
        <row r="4765">
          <cell r="A4765" t="str">
            <v>I203</v>
          </cell>
          <cell r="B4765" t="str">
            <v>EUGENE ILOCHI</v>
          </cell>
          <cell r="C4765" t="str">
            <v>61 DON ROAD</v>
          </cell>
          <cell r="D4765" t="str">
            <v/>
          </cell>
          <cell r="E4765" t="str">
            <v>DUNFERMLINE</v>
          </cell>
          <cell r="F4765" t="str">
            <v>FIFE</v>
          </cell>
          <cell r="G4765" t="str">
            <v>KY11 4NH</v>
          </cell>
        </row>
        <row r="4766">
          <cell r="A4766" t="str">
            <v>I204</v>
          </cell>
          <cell r="B4766" t="str">
            <v>INS OF OCCUPATION MEDICAL</v>
          </cell>
          <cell r="C4766" t="str">
            <v>RESEARCH AVENUE NORTH</v>
          </cell>
          <cell r="D4766" t="str">
            <v>RICCARTON</v>
          </cell>
          <cell r="E4766" t="str">
            <v>EDINBURGH</v>
          </cell>
          <cell r="F4766" t="str">
            <v>MIDLOTHIAN</v>
          </cell>
          <cell r="G4766" t="str">
            <v>EH14 4AP</v>
          </cell>
        </row>
        <row r="4767">
          <cell r="A4767" t="str">
            <v>I205</v>
          </cell>
          <cell r="B4767" t="str">
            <v>INTERGRALE UK</v>
          </cell>
          <cell r="C4767" t="str">
            <v>SUITE 7, WESTWAY FARM BUSINESS</v>
          </cell>
          <cell r="D4767" t="str">
            <v>PARK, WICK ROAD</v>
          </cell>
          <cell r="E4767" t="str">
            <v>BISHOP SUTTON</v>
          </cell>
          <cell r="F4767" t="str">
            <v>SOMERSET</v>
          </cell>
          <cell r="G4767" t="str">
            <v>BS39 5XP</v>
          </cell>
        </row>
        <row r="4768">
          <cell r="A4768" t="str">
            <v>I206</v>
          </cell>
          <cell r="B4768" t="str">
            <v>INLEC UK</v>
          </cell>
          <cell r="C4768" t="str">
            <v>2 ELLERBECK PARK</v>
          </cell>
          <cell r="D4768" t="str">
            <v/>
          </cell>
          <cell r="E4768" t="str">
            <v>STOKESLEY</v>
          </cell>
          <cell r="F4768" t="str">
            <v>NORTH YORKSHIRE</v>
          </cell>
          <cell r="G4768" t="str">
            <v>TS9 5JZ</v>
          </cell>
        </row>
        <row r="4769">
          <cell r="A4769" t="str">
            <v>I207</v>
          </cell>
          <cell r="B4769" t="str">
            <v>EEL</v>
          </cell>
          <cell r="C4769" t="str">
            <v>MMT C/O JAMES MCDONALD</v>
          </cell>
          <cell r="D4769" t="str">
            <v>LONDON ROAD</v>
          </cell>
          <cell r="E4769" t="str">
            <v>BECCLES</v>
          </cell>
          <cell r="F4769" t="str">
            <v/>
          </cell>
          <cell r="G4769" t="str">
            <v>NR34 8TS</v>
          </cell>
        </row>
        <row r="4770">
          <cell r="A4770" t="str">
            <v>I208</v>
          </cell>
          <cell r="B4770" t="str">
            <v>CREAGH CONCRETE LTD</v>
          </cell>
          <cell r="C4770" t="str">
            <v>NATIONAL HORIZONS CENTRE</v>
          </cell>
          <cell r="D4770" t="str">
            <v>TEESIDE UNIVERSITY</v>
          </cell>
          <cell r="E4770" t="str">
            <v>DARLINGTON</v>
          </cell>
          <cell r="F4770" t="str">
            <v>CO. DURHAM</v>
          </cell>
          <cell r="G4770" t="str">
            <v>DL1 1JW</v>
          </cell>
        </row>
        <row r="4771">
          <cell r="A4771" t="str">
            <v>I209</v>
          </cell>
          <cell r="B4771" t="str">
            <v>ISLEWORTH &amp; SYON SCHOOL</v>
          </cell>
          <cell r="C4771" t="str">
            <v>RIDGEWAY ROAD</v>
          </cell>
          <cell r="D4771" t="str">
            <v/>
          </cell>
          <cell r="E4771" t="str">
            <v>ISLEWORTH</v>
          </cell>
          <cell r="F4771" t="str">
            <v>MIDDLESEX</v>
          </cell>
          <cell r="G4771" t="str">
            <v>TW7 5JL</v>
          </cell>
        </row>
        <row r="4772">
          <cell r="A4772" t="str">
            <v>I210</v>
          </cell>
          <cell r="B4772" t="str">
            <v>INTERNATIONAL TASTE SOLUTIONS</v>
          </cell>
          <cell r="C4772" t="str">
            <v>INNOVATION HOUSE</v>
          </cell>
          <cell r="D4772" t="str">
            <v>ABEX ROAD</v>
          </cell>
          <cell r="E4772" t="str">
            <v>NEWBURY</v>
          </cell>
          <cell r="F4772" t="str">
            <v>BERKSHIRE</v>
          </cell>
          <cell r="G4772" t="str">
            <v>RG14 5EY</v>
          </cell>
        </row>
        <row r="4773">
          <cell r="A4773" t="str">
            <v>I211</v>
          </cell>
          <cell r="B4773" t="str">
            <v>IN SITU SI</v>
          </cell>
          <cell r="C4773" t="str">
            <v>UNIT 2 ROTHERHAM BUSINESS PARK</v>
          </cell>
          <cell r="D4773" t="str">
            <v>CHESTERTON ROAD</v>
          </cell>
          <cell r="E4773" t="str">
            <v>ROTHERHAM</v>
          </cell>
          <cell r="F4773" t="str">
            <v>YORKSHIRE</v>
          </cell>
          <cell r="G4773" t="str">
            <v>S65 1SE</v>
          </cell>
        </row>
        <row r="4774">
          <cell r="A4774" t="str">
            <v>I212</v>
          </cell>
          <cell r="B4774" t="str">
            <v>WORLD CARGO LOGISTICS</v>
          </cell>
          <cell r="C4774" t="str">
            <v>UNIT 5 BETA WAY</v>
          </cell>
          <cell r="D4774" t="str">
            <v/>
          </cell>
          <cell r="E4774" t="str">
            <v>EGHAM</v>
          </cell>
          <cell r="F4774" t="str">
            <v>SURREY</v>
          </cell>
          <cell r="G4774" t="str">
            <v>TW20 8RE</v>
          </cell>
        </row>
        <row r="4775">
          <cell r="A4775" t="str">
            <v>I213</v>
          </cell>
          <cell r="B4775" t="str">
            <v>ILKE HOMES</v>
          </cell>
          <cell r="C4775" t="str">
            <v>FLAXBY</v>
          </cell>
          <cell r="D4775" t="str">
            <v/>
          </cell>
          <cell r="E4775" t="str">
            <v>KNARESBOROUGH</v>
          </cell>
          <cell r="F4775" t="str">
            <v>NORTH YORKSHIRE</v>
          </cell>
          <cell r="G4775" t="str">
            <v>HG5 0XJ</v>
          </cell>
        </row>
        <row r="4776">
          <cell r="A4776" t="str">
            <v>I214</v>
          </cell>
          <cell r="B4776" t="str">
            <v>INFORM UK LIMITED</v>
          </cell>
          <cell r="C4776" t="str">
            <v>C/O WATKIN JONES</v>
          </cell>
          <cell r="D4776" t="str">
            <v>LIVERPOOL ROAD</v>
          </cell>
          <cell r="E4776" t="str">
            <v>CHESTER</v>
          </cell>
          <cell r="F4776" t="str">
            <v>CHESHIRE</v>
          </cell>
          <cell r="G4776" t="str">
            <v>CH2 1AE</v>
          </cell>
        </row>
        <row r="4777">
          <cell r="A4777" t="str">
            <v>I215</v>
          </cell>
          <cell r="B4777" t="str">
            <v>INNOVATION GROUP</v>
          </cell>
          <cell r="C4777" t="str">
            <v>UNIT 4 LINNET COURT</v>
          </cell>
          <cell r="D4777" t="str">
            <v>CAWLEDGE BUSINESS PARK</v>
          </cell>
          <cell r="E4777" t="str">
            <v>ALNWICK</v>
          </cell>
          <cell r="F4777" t="str">
            <v>NORTHUMBERLAND</v>
          </cell>
          <cell r="G4777" t="str">
            <v>NE66 3DG</v>
          </cell>
        </row>
        <row r="4778">
          <cell r="A4778" t="str">
            <v>I216</v>
          </cell>
          <cell r="B4778" t="str">
            <v xml:space="preserve">INNOVATION PROPERTY (UK) LTD  </v>
          </cell>
          <cell r="C4778" t="str">
            <v xml:space="preserve">STEWART COURT           </v>
          </cell>
          <cell r="D4778" t="str">
            <v xml:space="preserve">21 COVENTRY ROAD              </v>
          </cell>
          <cell r="E4778" t="str">
            <v xml:space="preserve">COLESHILL, BIRMINGHAM         </v>
          </cell>
          <cell r="F4778" t="str">
            <v>WEST MIDLANDS</v>
          </cell>
          <cell r="G4778" t="str">
            <v xml:space="preserve">B46 3BB </v>
          </cell>
        </row>
        <row r="4779">
          <cell r="A4779" t="str">
            <v>I217</v>
          </cell>
          <cell r="B4779" t="str">
            <v>INTERNATIONAL OILFIELD SUPPLY</v>
          </cell>
          <cell r="C4779" t="str">
            <v>UNIT 36 ROMSEY INDUSTRIAL EST</v>
          </cell>
          <cell r="D4779" t="str">
            <v>GREATBRIDGE ROAD</v>
          </cell>
          <cell r="E4779" t="str">
            <v>ROMSEY</v>
          </cell>
          <cell r="F4779" t="str">
            <v>HAMPSHIRE</v>
          </cell>
          <cell r="G4779" t="str">
            <v>SO51 0HR</v>
          </cell>
        </row>
        <row r="4780">
          <cell r="A4780" t="str">
            <v>I218</v>
          </cell>
          <cell r="B4780" t="str">
            <v>ISOL8 LIMITED</v>
          </cell>
          <cell r="C4780" t="str">
            <v>UNIT 4 MINTO PLACE</v>
          </cell>
          <cell r="D4780" t="str">
            <v>ALTENS INDUSTRIAL ESTATE</v>
          </cell>
          <cell r="E4780" t="str">
            <v>ABERDEEN</v>
          </cell>
          <cell r="F4780" t="str">
            <v>ABERDEENSHIRE</v>
          </cell>
          <cell r="G4780" t="str">
            <v>AB12 3SN</v>
          </cell>
        </row>
        <row r="4781">
          <cell r="A4781" t="str">
            <v>I219</v>
          </cell>
          <cell r="B4781" t="str">
            <v>INNOVATION GROUP</v>
          </cell>
          <cell r="C4781" t="str">
            <v>FAO GEOTECH TEAM</v>
          </cell>
          <cell r="D4781" t="str">
            <v>UNIT15,FERRY BRIDGE WORKSPACES</v>
          </cell>
          <cell r="E4781" t="str">
            <v>PONTEFRACT ROAD</v>
          </cell>
          <cell r="F4781" t="str">
            <v>FERRYBRIDGE, WEST YORKSHIRE</v>
          </cell>
          <cell r="G4781" t="str">
            <v>WF11 8PL</v>
          </cell>
        </row>
        <row r="4782">
          <cell r="A4782" t="str">
            <v>I220</v>
          </cell>
          <cell r="B4782" t="str">
            <v>4D STRUCTURES</v>
          </cell>
          <cell r="C4782" t="str">
            <v>TOLENT CONSTRUCTION</v>
          </cell>
          <cell r="D4782" t="str">
            <v>TORWOOD STREET</v>
          </cell>
          <cell r="E4782" t="str">
            <v>TORQUAY</v>
          </cell>
          <cell r="F4782" t="str">
            <v>DEVON</v>
          </cell>
          <cell r="G4782" t="str">
            <v>TQ1 1EB</v>
          </cell>
        </row>
        <row r="4783">
          <cell r="A4783" t="str">
            <v>I221</v>
          </cell>
          <cell r="B4783" t="str">
            <v>ITCHEN SIXTH FORM COLLEGE</v>
          </cell>
          <cell r="C4783" t="str">
            <v>MIDDLE ROAD</v>
          </cell>
          <cell r="D4783" t="str">
            <v>BITTERNE</v>
          </cell>
          <cell r="E4783" t="str">
            <v>SOUTHAMPTON</v>
          </cell>
          <cell r="F4783" t="str">
            <v>HAMPSHIRE</v>
          </cell>
          <cell r="G4783" t="str">
            <v>SO19 7TB</v>
          </cell>
        </row>
        <row r="4784">
          <cell r="A4784" t="str">
            <v>I222</v>
          </cell>
          <cell r="B4784" t="str">
            <v>INNOVISION GROUP LTD</v>
          </cell>
          <cell r="C4784" t="str">
            <v>REAR OF 40 STANLEY ROAD</v>
          </cell>
          <cell r="D4784" t="str">
            <v>THE OLD STABLES</v>
          </cell>
          <cell r="E4784" t="str">
            <v>SOUTH HARROW</v>
          </cell>
          <cell r="F4784" t="str">
            <v>MIDDLESEX</v>
          </cell>
          <cell r="G4784" t="str">
            <v>HA2 8AZ</v>
          </cell>
        </row>
        <row r="4785">
          <cell r="A4785" t="str">
            <v>I223</v>
          </cell>
          <cell r="B4785" t="str">
            <v>INFORM UK</v>
          </cell>
          <cell r="C4785" t="str">
            <v>NEW THORLABS PROJECT</v>
          </cell>
          <cell r="D4785" t="str">
            <v>C/O MJS PROJECTS, LANCASTER</v>
          </cell>
          <cell r="E4785" t="str">
            <v>WAY BUSINESS PARK, ELY</v>
          </cell>
          <cell r="F4785" t="str">
            <v>CAMBRIDGESHIRE</v>
          </cell>
          <cell r="G4785" t="str">
            <v>CB6 3NX</v>
          </cell>
        </row>
        <row r="4786">
          <cell r="A4786" t="str">
            <v>I224</v>
          </cell>
          <cell r="B4786" t="str">
            <v>IMPACT GEOTECHNICAL LTD</v>
          </cell>
          <cell r="C4786" t="str">
            <v>26 ANMORE ROAD</v>
          </cell>
          <cell r="D4786" t="str">
            <v/>
          </cell>
          <cell r="E4786" t="str">
            <v>DENMEAD</v>
          </cell>
          <cell r="F4786" t="str">
            <v>HAMPSHIRE</v>
          </cell>
          <cell r="G4786" t="str">
            <v>PO7 6NP</v>
          </cell>
        </row>
        <row r="4787">
          <cell r="A4787" t="str">
            <v>I225</v>
          </cell>
          <cell r="B4787" t="str">
            <v>INSTRUMENTS AND CONTROLS</v>
          </cell>
          <cell r="C4787" t="str">
            <v>FARAGY WORKS</v>
          </cell>
          <cell r="D4787" t="str">
            <v>CROWLE STREET</v>
          </cell>
          <cell r="E4787" t="str">
            <v>HULL</v>
          </cell>
          <cell r="F4787" t="str">
            <v>EAST YORKSHIRE</v>
          </cell>
          <cell r="G4787" t="str">
            <v>HU9 1RH</v>
          </cell>
        </row>
        <row r="4788">
          <cell r="A4788" t="str">
            <v>I226</v>
          </cell>
          <cell r="B4788" t="str">
            <v>JOSHUA MAISON</v>
          </cell>
          <cell r="C4788" t="str">
            <v>8 BAYNHAM MEAD</v>
          </cell>
          <cell r="D4788" t="str">
            <v>KENTS HILL</v>
          </cell>
          <cell r="E4788" t="str">
            <v>MILTON KEYNES</v>
          </cell>
          <cell r="F4788" t="str">
            <v>BUCKINGHAMSHIRE</v>
          </cell>
          <cell r="G4788" t="str">
            <v>MK7 6JG</v>
          </cell>
        </row>
        <row r="4789">
          <cell r="A4789" t="str">
            <v>I227</v>
          </cell>
          <cell r="B4789" t="str">
            <v>INDOOR BIOTECHNOLOGIES</v>
          </cell>
          <cell r="C4789" t="str">
            <v>VISON COURT</v>
          </cell>
          <cell r="D4789" t="str">
            <v>CAXTON PLACE</v>
          </cell>
          <cell r="E4789" t="str">
            <v>CARDIFF</v>
          </cell>
          <cell r="F4789" t="str">
            <v>GLAMORGAN</v>
          </cell>
          <cell r="G4789" t="str">
            <v>CF23 8HA</v>
          </cell>
        </row>
        <row r="4790">
          <cell r="A4790" t="str">
            <v>I228</v>
          </cell>
          <cell r="B4790" t="str">
            <v>IBCO (UK) LTD</v>
          </cell>
          <cell r="C4790" t="str">
            <v>20 BARRIE ROAD</v>
          </cell>
          <cell r="D4790" t="str">
            <v/>
          </cell>
          <cell r="E4790" t="str">
            <v>BOURNEMOUTH</v>
          </cell>
          <cell r="F4790" t="str">
            <v>DORSET</v>
          </cell>
          <cell r="G4790" t="str">
            <v>BH9 2XE</v>
          </cell>
        </row>
        <row r="4791">
          <cell r="A4791" t="str">
            <v>I229</v>
          </cell>
          <cell r="B4791" t="str">
            <v>INDEPENDENT TOOL COMPANY</v>
          </cell>
          <cell r="C4791" t="str">
            <v>THE YARD</v>
          </cell>
          <cell r="D4791" t="str">
            <v>THOBY LANE</v>
          </cell>
          <cell r="E4791" t="str">
            <v>MOUNTNESSING</v>
          </cell>
          <cell r="F4791" t="str">
            <v>ESSEX</v>
          </cell>
          <cell r="G4791" t="str">
            <v>CM15 0TD</v>
          </cell>
        </row>
        <row r="4792">
          <cell r="A4792" t="str">
            <v>I230</v>
          </cell>
          <cell r="B4792" t="str">
            <v>IMPACT SOLUTIONS</v>
          </cell>
          <cell r="C4792" t="str">
            <v>1 FRASER ROAD</v>
          </cell>
          <cell r="D4792" t="str">
            <v/>
          </cell>
          <cell r="E4792" t="str">
            <v>LIVINGSTON</v>
          </cell>
          <cell r="F4792" t="str">
            <v>WEST LOTHIAN</v>
          </cell>
          <cell r="G4792" t="str">
            <v>EH54 7BU</v>
          </cell>
        </row>
        <row r="4793">
          <cell r="A4793" t="str">
            <v>I231</v>
          </cell>
          <cell r="B4793" t="str">
            <v>ISATEC LTD</v>
          </cell>
          <cell r="C4793" t="str">
            <v>UNIT 1</v>
          </cell>
          <cell r="D4793" t="str">
            <v>THE MEAD BUSINESS CENTRE</v>
          </cell>
          <cell r="E4793" t="str">
            <v>176-178 BERKHAMPSTEAD RD</v>
          </cell>
          <cell r="F4793" t="str">
            <v>CHESHAM, BUCKINGHAMSHIRE</v>
          </cell>
          <cell r="G4793" t="str">
            <v>HP5 3EE</v>
          </cell>
        </row>
        <row r="4794">
          <cell r="A4794" t="str">
            <v>I232</v>
          </cell>
          <cell r="B4794" t="str">
            <v xml:space="preserve">EXPLORE TRANSPORT      </v>
          </cell>
          <cell r="C4794" t="str">
            <v xml:space="preserve">OLYMPIA PROJECT OFFICE        </v>
          </cell>
          <cell r="D4794" t="str">
            <v xml:space="preserve">72 HAMMERSMITH ROAD       </v>
          </cell>
          <cell r="F4794" t="str">
            <v xml:space="preserve">LONDON                        </v>
          </cell>
          <cell r="G4794" t="str">
            <v xml:space="preserve">W14 8TH </v>
          </cell>
        </row>
        <row r="4795">
          <cell r="A4795" t="str">
            <v>I233</v>
          </cell>
          <cell r="B4795" t="str">
            <v xml:space="preserve">INGREBOURNE VALLEY LIMITED </v>
          </cell>
          <cell r="C4795" t="str">
            <v xml:space="preserve">KINGSNORTH QUARRY  </v>
          </cell>
          <cell r="D4795" t="str">
            <v xml:space="preserve">OFF STOKE ROAD     </v>
          </cell>
          <cell r="E4795" t="str">
            <v xml:space="preserve">HOO ST WERBURGH, ROCHESTER   </v>
          </cell>
          <cell r="F4795" t="str">
            <v>KENT</v>
          </cell>
          <cell r="G4795" t="str">
            <v xml:space="preserve">ME3 9NJ </v>
          </cell>
        </row>
        <row r="4796">
          <cell r="A4796" t="str">
            <v>I234</v>
          </cell>
          <cell r="B4796" t="str">
            <v xml:space="preserve">I &amp; H BROWN LIMITED      </v>
          </cell>
          <cell r="C4796" t="str">
            <v xml:space="preserve">174 DUNKELD ROAD  </v>
          </cell>
          <cell r="E4796" t="str">
            <v xml:space="preserve">MUIRTON       </v>
          </cell>
          <cell r="F4796" t="str">
            <v>PERTHSHIRE</v>
          </cell>
          <cell r="G4796" t="str">
            <v xml:space="preserve">PH1 3AA </v>
          </cell>
        </row>
        <row r="4797">
          <cell r="A4797" t="str">
            <v>I235</v>
          </cell>
          <cell r="B4797" t="str">
            <v xml:space="preserve">I &amp; H BROWN LIMITED </v>
          </cell>
          <cell r="C4797" t="str">
            <v xml:space="preserve">STRANOCH WIND FARM   </v>
          </cell>
          <cell r="D4797" t="str">
            <v xml:space="preserve">SITE COMPOUND, ACCESS VIA A77 </v>
          </cell>
          <cell r="E4797" t="str">
            <v xml:space="preserve">INNERMESSAN    </v>
          </cell>
          <cell r="F4797" t="str">
            <v xml:space="preserve">DUMFRIES &amp; GALLOWAY  </v>
          </cell>
          <cell r="G4797" t="str">
            <v xml:space="preserve">DG8 0AY </v>
          </cell>
        </row>
        <row r="4798">
          <cell r="A4798" t="str">
            <v>I277</v>
          </cell>
          <cell r="B4798" t="str">
            <v>I2 ANALYTICAL</v>
          </cell>
          <cell r="C4798" t="str">
            <v>UNIT E5 LARKFIELD IND EST</v>
          </cell>
          <cell r="D4798" t="str">
            <v>NEW HYTHE LANE, LARKFIELD</v>
          </cell>
          <cell r="E4798" t="str">
            <v>AYLESFORD</v>
          </cell>
          <cell r="F4798" t="str">
            <v>KENT</v>
          </cell>
          <cell r="G4798" t="str">
            <v>ME20 6SW</v>
          </cell>
        </row>
        <row r="4799">
          <cell r="A4799" t="str">
            <v>I296</v>
          </cell>
          <cell r="B4799" t="str">
            <v>IBSTOCK BRICK LTD</v>
          </cell>
          <cell r="C4799" t="str">
            <v>SOUTH HOLMWOOD FACTORY</v>
          </cell>
          <cell r="D4799" t="str">
            <v/>
          </cell>
          <cell r="E4799" t="str">
            <v>DORKING</v>
          </cell>
          <cell r="F4799" t="str">
            <v>SURREY</v>
          </cell>
          <cell r="G4799" t="str">
            <v>RH5 4QE</v>
          </cell>
        </row>
        <row r="4800">
          <cell r="A4800" t="str">
            <v>I403</v>
          </cell>
          <cell r="B4800" t="str">
            <v>INSTRUMENTS TO INDUSTRY LTD</v>
          </cell>
          <cell r="C4800" t="str">
            <v>INSTRUMENT HOUSE</v>
          </cell>
          <cell r="D4800" t="str">
            <v>WOODWARD ROAD</v>
          </cell>
          <cell r="E4800" t="str">
            <v>KNOWSLEY IND EST</v>
          </cell>
          <cell r="F4800" t="str">
            <v>LIVERPOOL</v>
          </cell>
          <cell r="G4800" t="str">
            <v>L33 7UZ</v>
          </cell>
        </row>
        <row r="4801">
          <cell r="A4801" t="str">
            <v>I404</v>
          </cell>
          <cell r="B4801" t="str">
            <v>INTERPLANT</v>
          </cell>
          <cell r="C4801" t="str">
            <v>MILLTOWN IND EST</v>
          </cell>
          <cell r="D4801" t="str">
            <v/>
          </cell>
          <cell r="E4801" t="str">
            <v>WARRENPOINT</v>
          </cell>
          <cell r="F4801" t="str">
            <v>CO. DOWN</v>
          </cell>
          <cell r="G4801" t="str">
            <v>BT34 3FN</v>
          </cell>
        </row>
        <row r="4802">
          <cell r="A4802" t="str">
            <v>I409</v>
          </cell>
          <cell r="B4802" t="str">
            <v>IAVNA LTD</v>
          </cell>
          <cell r="C4802" t="str">
            <v>INTERNATIONAL AIRPORT VISUAL &amp;</v>
          </cell>
          <cell r="D4802" t="str">
            <v>NAVIGATIONAL AIDS LTD</v>
          </cell>
          <cell r="E4802" t="str">
            <v>AVIATION HOUSE, RUSSELL GARDEN</v>
          </cell>
          <cell r="F4802" t="str">
            <v>WICKFORD, ESSEX</v>
          </cell>
          <cell r="G4802" t="str">
            <v>SS11 8BF</v>
          </cell>
        </row>
        <row r="4803">
          <cell r="A4803" t="str">
            <v>I411</v>
          </cell>
          <cell r="B4803" t="str">
            <v>IMPACT SOLUTIONS</v>
          </cell>
          <cell r="C4803" t="str">
            <v>16 ABBOTSINCH ROAD</v>
          </cell>
          <cell r="D4803" t="str">
            <v/>
          </cell>
          <cell r="E4803" t="str">
            <v>GRANGEMOUTH</v>
          </cell>
          <cell r="F4803" t="str">
            <v>STIRLINGSHIRE</v>
          </cell>
          <cell r="G4803" t="str">
            <v>FK3 9UX</v>
          </cell>
        </row>
        <row r="4804">
          <cell r="A4804" t="str">
            <v>I413</v>
          </cell>
          <cell r="B4804" t="str">
            <v>INSTRUMENTS &amp; GAUGES ELECTRONI</v>
          </cell>
          <cell r="C4804" t="str">
            <v>UNIT 2 DELWEB IND ESTATE</v>
          </cell>
          <cell r="D4804" t="str">
            <v>GRAVEL LANE</v>
          </cell>
          <cell r="E4804" t="str">
            <v>SOUTHPORT</v>
          </cell>
          <cell r="F4804" t="str">
            <v>LANCASHIRE</v>
          </cell>
          <cell r="G4804" t="str">
            <v>PR9 8DE</v>
          </cell>
        </row>
        <row r="4805">
          <cell r="A4805" t="str">
            <v>I414</v>
          </cell>
          <cell r="B4805" t="str">
            <v>P J HEGARTY &amp; SONS (UK) LTD</v>
          </cell>
          <cell r="C4805" t="str">
            <v>2 CHURN ROAD</v>
          </cell>
          <cell r="D4805" t="str">
            <v>CROMPTON</v>
          </cell>
          <cell r="E4805" t="str">
            <v>NEWBURY</v>
          </cell>
          <cell r="F4805" t="str">
            <v>BERKSHIRE</v>
          </cell>
          <cell r="G4805" t="str">
            <v>RG20 7PR</v>
          </cell>
        </row>
        <row r="4806">
          <cell r="A4806" t="str">
            <v>I444</v>
          </cell>
          <cell r="B4806" t="str">
            <v>I &amp; H BROWN</v>
          </cell>
          <cell r="C4806" t="str">
            <v>WINCHBURGH MARINA</v>
          </cell>
          <cell r="D4806" t="str">
            <v>I &amp; H SITE COMPOUND</v>
          </cell>
          <cell r="E4806" t="str">
            <v>MILLCRAIG PLACE, OFF B9080</v>
          </cell>
          <cell r="F4806" t="str">
            <v>WINCHBURGH, WEST LOTHIAN</v>
          </cell>
          <cell r="G4806" t="str">
            <v>EH52 6PX</v>
          </cell>
        </row>
        <row r="4807">
          <cell r="A4807" t="str">
            <v>I543</v>
          </cell>
          <cell r="B4807" t="str">
            <v>IMIUM</v>
          </cell>
          <cell r="C4807" t="str">
            <v>JAMES WILLIAM HOUSE</v>
          </cell>
          <cell r="D4807" t="str">
            <v>4TH FLOOR, 9 MUSEUM PLACE</v>
          </cell>
          <cell r="E4807" t="str">
            <v>CARDIFF</v>
          </cell>
          <cell r="F4807" t="str">
            <v>GLAMORGAN</v>
          </cell>
          <cell r="G4807" t="str">
            <v>CF10 3BD</v>
          </cell>
        </row>
        <row r="4808">
          <cell r="A4808" t="str">
            <v>I544</v>
          </cell>
          <cell r="B4808" t="str">
            <v>IMIUM</v>
          </cell>
          <cell r="C4808" t="str">
            <v>CATALYST SITE OFFICE</v>
          </cell>
          <cell r="D4808" t="str">
            <v>SITE B LEOFRIC BUSINESS PARK</v>
          </cell>
          <cell r="E4808" t="str">
            <v>PROGRESS CLOSE</v>
          </cell>
          <cell r="F4808" t="str">
            <v>BINLEY</v>
          </cell>
          <cell r="G4808" t="str">
            <v>CV3 2TF</v>
          </cell>
        </row>
        <row r="4809">
          <cell r="A4809" t="str">
            <v>I545</v>
          </cell>
          <cell r="B4809" t="str">
            <v>I A &amp; C MACIVER LTD</v>
          </cell>
          <cell r="C4809" t="str">
            <v xml:space="preserve">PARKEND IND ESTATE            </v>
          </cell>
          <cell r="E4809" t="str">
            <v>STORNOWAY</v>
          </cell>
          <cell r="F4809" t="str">
            <v xml:space="preserve">ISLE OF LEWIS    </v>
          </cell>
          <cell r="G4809" t="str">
            <v xml:space="preserve">HS2 0AN </v>
          </cell>
        </row>
        <row r="4810">
          <cell r="A4810" t="str">
            <v>J001</v>
          </cell>
          <cell r="B4810" t="str">
            <v>JACKSON FRAMEWORKS LTD</v>
          </cell>
          <cell r="C4810" t="str">
            <v>MEREWORTH BUSINESS CENTRE</v>
          </cell>
          <cell r="D4810" t="str">
            <v>DANNS LANE</v>
          </cell>
          <cell r="E4810" t="str">
            <v>MEREWORTH</v>
          </cell>
          <cell r="F4810" t="str">
            <v>KENT</v>
          </cell>
          <cell r="G4810" t="str">
            <v>ME18 5LW</v>
          </cell>
        </row>
        <row r="4811">
          <cell r="A4811" t="str">
            <v>J002</v>
          </cell>
          <cell r="B4811" t="str">
            <v>JACKSON FRAMEWORKS LTD</v>
          </cell>
          <cell r="C4811" t="str">
            <v>C/O ASTON VILLA STAFF PARKING</v>
          </cell>
          <cell r="D4811" t="str">
            <v>ENTRANCE A, WITTON ROAD</v>
          </cell>
          <cell r="E4811" t="str">
            <v>PERRY BARR, BIRMINGHAM</v>
          </cell>
          <cell r="F4811" t="str">
            <v>WEST MIDLANDS</v>
          </cell>
          <cell r="G4811" t="str">
            <v>B6 7DS</v>
          </cell>
        </row>
        <row r="4812">
          <cell r="A4812" t="str">
            <v>J003</v>
          </cell>
          <cell r="B4812" t="str">
            <v>JAW SERVICES LTD</v>
          </cell>
          <cell r="C4812" t="str">
            <v>OFFICE 7-8</v>
          </cell>
          <cell r="D4812" t="str">
            <v>CWM CYNON BUSINESS CENTRE</v>
          </cell>
          <cell r="E4812" t="str">
            <v>MOUNTAIN ASH</v>
          </cell>
          <cell r="F4812" t="str">
            <v>MID GLAMORGAN</v>
          </cell>
          <cell r="G4812" t="str">
            <v>CF45 4ER</v>
          </cell>
        </row>
        <row r="4813">
          <cell r="A4813" t="str">
            <v>J004</v>
          </cell>
          <cell r="B4813" t="str">
            <v>JESMONITE LIMITED</v>
          </cell>
          <cell r="C4813" t="str">
            <v>CHALLENGE COURT</v>
          </cell>
          <cell r="D4813" t="str">
            <v>BISHOPS CASTLE</v>
          </cell>
          <cell r="E4813" t="str">
            <v/>
          </cell>
          <cell r="F4813" t="str">
            <v>SHROPSHIRE</v>
          </cell>
          <cell r="G4813" t="str">
            <v>SY9 5DW</v>
          </cell>
        </row>
        <row r="4814">
          <cell r="A4814" t="str">
            <v>J005</v>
          </cell>
          <cell r="B4814" t="str">
            <v>JRL PLANT &amp; LOGISTICS</v>
          </cell>
          <cell r="C4814" t="str">
            <v>1 NORTH WHARF ROAD</v>
          </cell>
          <cell r="D4814" t="str">
            <v/>
          </cell>
          <cell r="E4814" t="str">
            <v>PADDINGTON</v>
          </cell>
          <cell r="F4814" t="str">
            <v>LONDON</v>
          </cell>
          <cell r="G4814" t="str">
            <v>W2 1NW</v>
          </cell>
        </row>
        <row r="4815">
          <cell r="A4815" t="str">
            <v>J006</v>
          </cell>
          <cell r="B4815" t="str">
            <v>JR TECHNICAL SERVICES OFFICE</v>
          </cell>
          <cell r="C4815" t="str">
            <v>MORGAN LONPRELL WORKS</v>
          </cell>
          <cell r="D4815" t="str">
            <v>CLOCKMILL ROAD</v>
          </cell>
          <cell r="E4815" t="str">
            <v>GATESHEAD</v>
          </cell>
          <cell r="F4815" t="str">
            <v>TYNE &amp; WEAR</v>
          </cell>
          <cell r="G4815" t="str">
            <v>NE8 2QX</v>
          </cell>
        </row>
        <row r="4816">
          <cell r="A4816" t="str">
            <v>J007</v>
          </cell>
          <cell r="B4816" t="str">
            <v>JACKSON CIVIL LTD</v>
          </cell>
          <cell r="C4816" t="str">
            <v>SITE COMPOUND</v>
          </cell>
          <cell r="D4816" t="str">
            <v>WHITE ST COACH PARK</v>
          </cell>
          <cell r="E4816" t="str">
            <v>UNDER JUNCTION 2 M6</v>
          </cell>
          <cell r="F4816" t="str">
            <v>COVENTRY</v>
          </cell>
          <cell r="G4816" t="str">
            <v>CV1 5FY</v>
          </cell>
        </row>
        <row r="4817">
          <cell r="A4817" t="str">
            <v>J008</v>
          </cell>
          <cell r="B4817" t="str">
            <v>JPP GEOTECHNICAL &amp; ENVR. LTD</v>
          </cell>
          <cell r="C4817" t="str">
            <v>4 IRON STONE WAY</v>
          </cell>
          <cell r="D4817" t="str">
            <v>BRIXWORTH</v>
          </cell>
          <cell r="E4817" t="str">
            <v>NORTHAMPTON</v>
          </cell>
          <cell r="F4817" t="str">
            <v>NORTHAMPTONSHIRE</v>
          </cell>
          <cell r="G4817" t="str">
            <v>NN6 9UD</v>
          </cell>
        </row>
        <row r="4818">
          <cell r="A4818" t="str">
            <v>J009</v>
          </cell>
          <cell r="B4818" t="str">
            <v>JACKSON FRAMEWORKS LTD</v>
          </cell>
          <cell r="C4818" t="str">
            <v xml:space="preserve"> DARTFORD RIVER CROSSING, M25</v>
          </cell>
          <cell r="D4818" t="str">
            <v>JUNCTION 1, SOUTH ORBITAL WAY</v>
          </cell>
          <cell r="E4818" t="str">
            <v>DARTFORD</v>
          </cell>
          <cell r="F4818" t="str">
            <v>KENT</v>
          </cell>
          <cell r="G4818" t="str">
            <v>DA1 5PR</v>
          </cell>
        </row>
        <row r="4819">
          <cell r="A4819" t="str">
            <v>J010</v>
          </cell>
          <cell r="B4819" t="str">
            <v>J G PEARS POWER O AND M LTD</v>
          </cell>
          <cell r="C4819" t="str">
            <v>THE FACTORY</v>
          </cell>
          <cell r="D4819" t="str">
            <v>LOW MARNHAM</v>
          </cell>
          <cell r="E4819" t="str">
            <v>NOTTINGHAM</v>
          </cell>
          <cell r="F4819" t="str">
            <v>NOTTINGHAMSHIRE</v>
          </cell>
          <cell r="G4819" t="str">
            <v>NG23 6SP</v>
          </cell>
        </row>
        <row r="4820">
          <cell r="A4820" t="str">
            <v>J011</v>
          </cell>
          <cell r="B4820" t="str">
            <v>JAW SERVICES LTD</v>
          </cell>
          <cell r="C4820" t="str">
            <v>BRYN QUARRY</v>
          </cell>
          <cell r="D4820" t="str">
            <v>GELLIARGWELT FARM</v>
          </cell>
          <cell r="E4820" t="str">
            <v>GELLIGAER</v>
          </cell>
          <cell r="F4820" t="str">
            <v>MID GLAMORGAN</v>
          </cell>
          <cell r="G4820" t="str">
            <v>CF82 8FY</v>
          </cell>
        </row>
        <row r="4821">
          <cell r="A4821" t="str">
            <v>J012</v>
          </cell>
          <cell r="B4821" t="str">
            <v>J G PEARS POWER O AND M LTD</v>
          </cell>
          <cell r="C4821" t="str">
            <v>HARTCLIFFE ROAD</v>
          </cell>
          <cell r="D4821" t="str">
            <v/>
          </cell>
          <cell r="E4821" t="str">
            <v>PENISTONE</v>
          </cell>
          <cell r="F4821" t="str">
            <v>SHEFFIELD</v>
          </cell>
          <cell r="G4821" t="str">
            <v>S36 9FN</v>
          </cell>
        </row>
        <row r="4822">
          <cell r="A4822" t="str">
            <v>J013</v>
          </cell>
          <cell r="B4822" t="str">
            <v>JENFLOW SYSTEMS</v>
          </cell>
          <cell r="C4822" t="str">
            <v>UNIT 16, OLD HALL</v>
          </cell>
          <cell r="D4822" t="str">
            <v>INDUSTRIAL ESTATE</v>
          </cell>
          <cell r="E4822" t="str">
            <v>BLOXWICH, WALSALL</v>
          </cell>
          <cell r="F4822" t="str">
            <v>STAFFORDSHIRE</v>
          </cell>
          <cell r="G4822" t="str">
            <v>WS3 3HJ</v>
          </cell>
        </row>
        <row r="4823">
          <cell r="A4823" t="str">
            <v>J014</v>
          </cell>
          <cell r="B4823" t="str">
            <v>JACKED SUPPLEMENTS LTD</v>
          </cell>
          <cell r="C4823" t="str">
            <v>UNIT 19B, DALMEYER ROAD</v>
          </cell>
          <cell r="D4823" t="str">
            <v>CYGNUS BUSINESS PARK</v>
          </cell>
          <cell r="E4823" t="str">
            <v/>
          </cell>
          <cell r="F4823" t="str">
            <v>LONDON</v>
          </cell>
          <cell r="G4823" t="str">
            <v>NW10 2XA</v>
          </cell>
        </row>
        <row r="4824">
          <cell r="A4824" t="str">
            <v>J015</v>
          </cell>
          <cell r="B4824" t="str">
            <v>JOHNSONS AGGREGATES AND RECYCL</v>
          </cell>
          <cell r="C4824" t="str">
            <v>SAXON PIT</v>
          </cell>
          <cell r="D4824" t="str">
            <v>PETERBOROUGH ROAD</v>
          </cell>
          <cell r="E4824" t="str">
            <v>WHITTLESEY</v>
          </cell>
          <cell r="F4824" t="str">
            <v>PETERBOROUGH, CAMBRIDGESHIRE</v>
          </cell>
          <cell r="G4824" t="str">
            <v>PE7 1PJ</v>
          </cell>
        </row>
        <row r="4825">
          <cell r="A4825" t="str">
            <v>J016</v>
          </cell>
          <cell r="B4825" t="str">
            <v>JACKSONS TIMBER LTD</v>
          </cell>
          <cell r="C4825" t="str">
            <v>HOWGRILL STREET</v>
          </cell>
          <cell r="D4825" t="str">
            <v>WHITEHAVEN</v>
          </cell>
          <cell r="E4825" t="str">
            <v/>
          </cell>
          <cell r="F4825" t="str">
            <v>CUMBRIA</v>
          </cell>
          <cell r="G4825" t="str">
            <v>CA28 7QW</v>
          </cell>
        </row>
        <row r="4826">
          <cell r="A4826" t="str">
            <v>J017</v>
          </cell>
          <cell r="B4826" t="str">
            <v>JCK LIMITED</v>
          </cell>
          <cell r="C4826" t="str">
            <v>PORT VIEW, BALTHANE IND EST.</v>
          </cell>
          <cell r="D4826" t="str">
            <v>BALTHANE</v>
          </cell>
          <cell r="E4826" t="str">
            <v>BALLASALLA</v>
          </cell>
          <cell r="F4826" t="str">
            <v/>
          </cell>
          <cell r="G4826" t="str">
            <v>IM9 2AJ</v>
          </cell>
        </row>
        <row r="4827">
          <cell r="A4827" t="str">
            <v>J018</v>
          </cell>
          <cell r="B4827" t="str">
            <v>JACKSON REMEDIATION LTD</v>
          </cell>
          <cell r="C4827" t="str">
            <v>THE LONG BARN</v>
          </cell>
          <cell r="D4827" t="str">
            <v/>
          </cell>
          <cell r="E4827" t="str">
            <v>COBHAM</v>
          </cell>
          <cell r="F4827" t="str">
            <v>SURREY</v>
          </cell>
          <cell r="G4827" t="str">
            <v>KT11 3NE</v>
          </cell>
        </row>
        <row r="4828">
          <cell r="A4828" t="str">
            <v>J019</v>
          </cell>
          <cell r="B4828" t="str">
            <v>F P MCCANN</v>
          </cell>
          <cell r="C4828" t="str">
            <v>ST. LUKES ROAD</v>
          </cell>
          <cell r="D4828" t="str">
            <v>DOSELEY</v>
          </cell>
          <cell r="E4828" t="str">
            <v>TELFORD</v>
          </cell>
          <cell r="F4828" t="str">
            <v>SHROPSHIRE</v>
          </cell>
          <cell r="G4828" t="str">
            <v>TF4 3BX</v>
          </cell>
        </row>
        <row r="4829">
          <cell r="A4829" t="str">
            <v>J020</v>
          </cell>
          <cell r="B4829" t="str">
            <v>JACKSON CIVIL LTD</v>
          </cell>
          <cell r="C4829" t="str">
            <v>FINANCE DEPT</v>
          </cell>
          <cell r="D4829" t="str">
            <v>30 WHITEHOUSE ROAD</v>
          </cell>
          <cell r="E4829" t="str">
            <v>IPSWICH</v>
          </cell>
          <cell r="F4829" t="str">
            <v>SUFFOLK</v>
          </cell>
          <cell r="G4829" t="str">
            <v>IP1 5LT</v>
          </cell>
        </row>
        <row r="4830">
          <cell r="A4830" t="str">
            <v>J021</v>
          </cell>
          <cell r="B4830" t="str">
            <v>JACKSON DRILLING HOLDINGS</v>
          </cell>
          <cell r="C4830" t="str">
            <v>NORTHWOOD FARM</v>
          </cell>
          <cell r="D4830" t="str">
            <v>COXBRIDGE ROAD</v>
          </cell>
          <cell r="E4830" t="str">
            <v>BALTONSBOROUGH</v>
          </cell>
          <cell r="F4830" t="str">
            <v>SOMERSET</v>
          </cell>
          <cell r="G4830" t="str">
            <v>BA6 8RA</v>
          </cell>
        </row>
        <row r="4831">
          <cell r="A4831" t="str">
            <v>J022</v>
          </cell>
          <cell r="B4831" t="str">
            <v>JACKSON GEO SERVICE</v>
          </cell>
          <cell r="C4831" t="str">
            <v>UNIT B3 FRAM ENTERPISE CENTRE</v>
          </cell>
          <cell r="D4831" t="str">
            <v>PARC BUSNES EWARDS</v>
          </cell>
          <cell r="E4831" t="str">
            <v>LLANTRISANT, PONTYCLUN</v>
          </cell>
          <cell r="F4831" t="str">
            <v>MID GLAMORGAN</v>
          </cell>
          <cell r="G4831" t="str">
            <v>CF72 8QZ</v>
          </cell>
        </row>
        <row r="4832">
          <cell r="A4832" t="str">
            <v>J023</v>
          </cell>
          <cell r="B4832" t="str">
            <v>JACKSON CIVIL LTD</v>
          </cell>
          <cell r="C4832" t="str">
            <v>NORTH GROVE COTTAGES</v>
          </cell>
          <cell r="D4832" t="str">
            <v>OFF WATFORD ROAD</v>
          </cell>
          <cell r="E4832" t="str">
            <v>KINGS LANGLEY</v>
          </cell>
          <cell r="F4832" t="str">
            <v>HERTFORDSHIRE</v>
          </cell>
          <cell r="G4832" t="str">
            <v>WD4 8QP</v>
          </cell>
        </row>
        <row r="4833">
          <cell r="A4833" t="str">
            <v>J024</v>
          </cell>
          <cell r="B4833" t="str">
            <v>JEREMY BENN ASSOCIATES</v>
          </cell>
          <cell r="C4833" t="str">
            <v>JBA CONSULTING</v>
          </cell>
          <cell r="D4833" t="str">
            <v>ST JOSEPH STREET</v>
          </cell>
          <cell r="E4833" t="str">
            <v>TADCASTER</v>
          </cell>
          <cell r="F4833" t="str">
            <v>YORKSHIRE</v>
          </cell>
          <cell r="G4833" t="str">
            <v>LS24 9HA</v>
          </cell>
        </row>
        <row r="4834">
          <cell r="A4834" t="str">
            <v>J025</v>
          </cell>
          <cell r="B4834" t="str">
            <v>JOHNSONS AGGREGATES &amp; RECYCLIN</v>
          </cell>
          <cell r="C4834" t="str">
            <v>JOHNSONS RECYCLING CENTRE</v>
          </cell>
          <cell r="D4834" t="str">
            <v>CROMPTON ROAD</v>
          </cell>
          <cell r="E4834" t="str">
            <v>ILKESTONE</v>
          </cell>
          <cell r="F4834" t="str">
            <v>DERBYSHIRE</v>
          </cell>
          <cell r="G4834" t="str">
            <v>DE7 4BG</v>
          </cell>
        </row>
        <row r="4835">
          <cell r="A4835" t="str">
            <v>J026</v>
          </cell>
          <cell r="B4835" t="str">
            <v>JACKSON PURDUE LEVER</v>
          </cell>
          <cell r="C4835" t="str">
            <v>8 PRIDE POINT DRIVE</v>
          </cell>
          <cell r="D4835" t="str">
            <v>PRIDE PARK</v>
          </cell>
          <cell r="E4835" t="str">
            <v>DERBY</v>
          </cell>
          <cell r="F4835" t="str">
            <v>DERBYSHIRE</v>
          </cell>
          <cell r="G4835" t="str">
            <v>DE24 8BX</v>
          </cell>
        </row>
        <row r="4836">
          <cell r="A4836" t="str">
            <v>J027</v>
          </cell>
          <cell r="B4836" t="str">
            <v>JOHNSONS AGGREGATES &amp; RECYCLIN</v>
          </cell>
          <cell r="C4836" t="str">
            <v>247 STONE ROAD</v>
          </cell>
          <cell r="D4836" t="str">
            <v/>
          </cell>
          <cell r="E4836" t="str">
            <v>STAFFORD</v>
          </cell>
          <cell r="F4836" t="str">
            <v>STAFFORDSHIRE</v>
          </cell>
          <cell r="G4836" t="str">
            <v>ST16 1LA</v>
          </cell>
        </row>
        <row r="4837">
          <cell r="A4837" t="str">
            <v>J028</v>
          </cell>
          <cell r="B4837" t="str">
            <v>JBA CONSULTING</v>
          </cell>
          <cell r="C4837" t="str">
            <v>1ST FLOOR, BANK HOUSE</v>
          </cell>
          <cell r="D4837" t="str">
            <v>27 KING STREET</v>
          </cell>
          <cell r="E4837" t="str">
            <v>LEEDS</v>
          </cell>
          <cell r="F4837" t="str">
            <v>WEST YORKSHIRE</v>
          </cell>
          <cell r="G4837" t="str">
            <v>LS1 2HL</v>
          </cell>
        </row>
        <row r="4838">
          <cell r="A4838" t="str">
            <v>J029</v>
          </cell>
          <cell r="B4838" t="str">
            <v>JBA CONSULTING</v>
          </cell>
          <cell r="C4838" t="str">
            <v>2ND FLOOR</v>
          </cell>
          <cell r="D4838" t="str">
            <v>WORLDWIDE HOUSE, THORPE ROAD</v>
          </cell>
          <cell r="E4838" t="str">
            <v>PETERBOROUGH</v>
          </cell>
          <cell r="F4838" t="str">
            <v>NORTHAMPTONSHIRE</v>
          </cell>
          <cell r="G4838" t="str">
            <v>PE3 6SB</v>
          </cell>
        </row>
        <row r="4839">
          <cell r="A4839" t="str">
            <v>J030</v>
          </cell>
          <cell r="B4839" t="str">
            <v>JET MATERIALS LTD</v>
          </cell>
          <cell r="C4839" t="str">
            <v>UNIT 17, GREENWAY WORKSHOPS</v>
          </cell>
          <cell r="D4839" t="str">
            <v>BEDWAS HOUSE IND. ESTATE</v>
          </cell>
          <cell r="E4839" t="str">
            <v>CAERPHILLY</v>
          </cell>
          <cell r="F4839" t="str">
            <v>GLAMORGAN</v>
          </cell>
          <cell r="G4839" t="str">
            <v>CF83 8HW</v>
          </cell>
        </row>
        <row r="4840">
          <cell r="A4840" t="str">
            <v>J031</v>
          </cell>
          <cell r="B4840" t="str">
            <v>JC CONSULTING</v>
          </cell>
          <cell r="C4840" t="str">
            <v>UNIT 16, THE STOTTIE SHED</v>
          </cell>
          <cell r="D4840" t="str">
            <v>BAKERS YARD, CHRISTON ROAD</v>
          </cell>
          <cell r="E4840" t="str">
            <v>GOSFORTH, NEWCASTLE UPON TYNE</v>
          </cell>
          <cell r="F4840" t="str">
            <v>NORTHUMBERLAND</v>
          </cell>
          <cell r="G4840" t="str">
            <v>NE3 1XD</v>
          </cell>
        </row>
        <row r="4841">
          <cell r="A4841" t="str">
            <v>J032</v>
          </cell>
          <cell r="B4841" t="str">
            <v>JOHN BOURNE &amp; CO LTD</v>
          </cell>
          <cell r="C4841" t="str">
            <v>THE WHARF</v>
          </cell>
          <cell r="D4841" t="str">
            <v>RYE ROAD</v>
          </cell>
          <cell r="E4841" t="str">
            <v>NEWENDEN</v>
          </cell>
          <cell r="F4841" t="str">
            <v>KENT</v>
          </cell>
          <cell r="G4841" t="str">
            <v>TN18 5QG</v>
          </cell>
        </row>
        <row r="4842">
          <cell r="A4842" t="str">
            <v>J033</v>
          </cell>
          <cell r="B4842" t="str">
            <v xml:space="preserve">J REDDINGTON LTD     </v>
          </cell>
          <cell r="C4842" t="str">
            <v>4 ELSTREE WAY</v>
          </cell>
          <cell r="D4842" t="str">
            <v xml:space="preserve">BOREHAMWOOD    </v>
          </cell>
          <cell r="F4842" t="str">
            <v xml:space="preserve">HERTFORDSHIRE    </v>
          </cell>
          <cell r="G4842" t="str">
            <v xml:space="preserve">WD6 1RN </v>
          </cell>
        </row>
        <row r="4843">
          <cell r="A4843" t="str">
            <v>J034</v>
          </cell>
          <cell r="B4843" t="str">
            <v>JMU UNIVERSITY</v>
          </cell>
          <cell r="C4843" t="str">
            <v>SCHOOL OF BUILT ENVIRONMENT</v>
          </cell>
          <cell r="D4843" t="str">
            <v>STORES ROOM 35</v>
          </cell>
          <cell r="E4843" t="str">
            <v>JAMES PARSONS BUILING</v>
          </cell>
          <cell r="F4843" t="str">
            <v>BYROM ST, LIVERPOOL</v>
          </cell>
          <cell r="G4843" t="str">
            <v>L3 3AF</v>
          </cell>
        </row>
        <row r="4844">
          <cell r="A4844" t="str">
            <v>J035</v>
          </cell>
          <cell r="B4844" t="str">
            <v>JACKSON CIVIL LTD</v>
          </cell>
          <cell r="C4844" t="str">
            <v>A5 TOWCESTER S278 &amp; S38 WORKS</v>
          </cell>
          <cell r="D4844" t="str">
            <v>BESSES LANE, LONDON ROAD</v>
          </cell>
          <cell r="E4844" t="str">
            <v>TOWCESTER</v>
          </cell>
          <cell r="F4844" t="str">
            <v>NORTHAMPTONSHIRE</v>
          </cell>
          <cell r="G4844" t="str">
            <v>NN12 6LB</v>
          </cell>
        </row>
        <row r="4845">
          <cell r="A4845" t="str">
            <v>J036</v>
          </cell>
          <cell r="B4845" t="str">
            <v>LONGLEY CONCRETE LTD</v>
          </cell>
          <cell r="C4845" t="str">
            <v>RAVENSTHORPE ROAD</v>
          </cell>
          <cell r="D4845" t="str">
            <v>THORNHILL LEES</v>
          </cell>
          <cell r="E4845" t="str">
            <v>DEWSBURY</v>
          </cell>
          <cell r="F4845" t="str">
            <v>WEST YORKSHIRE</v>
          </cell>
          <cell r="G4845" t="str">
            <v>WF12 9EF</v>
          </cell>
        </row>
        <row r="4846">
          <cell r="A4846" t="str">
            <v>J037</v>
          </cell>
          <cell r="B4846" t="str">
            <v xml:space="preserve">J REDDINGTON LTD   </v>
          </cell>
          <cell r="C4846" t="str">
            <v xml:space="preserve">OCTAGON (MAIN WORKS FOR MID)  </v>
          </cell>
          <cell r="D4846" t="str">
            <v>CONVETION HOUSE, SUMMER ROW</v>
          </cell>
          <cell r="E4846" t="str">
            <v>OFF PARADISE CIRCUS,BIRMINGHAM</v>
          </cell>
          <cell r="F4846" t="str">
            <v xml:space="preserve">WEST MIDLANDS                 </v>
          </cell>
          <cell r="G4846" t="str">
            <v xml:space="preserve">B3 1JB  </v>
          </cell>
        </row>
        <row r="4847">
          <cell r="A4847" t="str">
            <v>J038</v>
          </cell>
          <cell r="B4847" t="str">
            <v xml:space="preserve">JOMAS ASSOCIATES LTD     </v>
          </cell>
          <cell r="C4847" t="str">
            <v xml:space="preserve">24 SARUM COMPLEX            </v>
          </cell>
          <cell r="D4847" t="str">
            <v xml:space="preserve">SALISBURY ROAD    </v>
          </cell>
          <cell r="E4847" t="str">
            <v xml:space="preserve">UXBRIDGE         </v>
          </cell>
          <cell r="F4847" t="str">
            <v xml:space="preserve">MIDDLESEX   </v>
          </cell>
          <cell r="G4847" t="str">
            <v xml:space="preserve">UB8 2RZ </v>
          </cell>
        </row>
        <row r="4848">
          <cell r="A4848" t="str">
            <v>J039</v>
          </cell>
          <cell r="B4848" t="str">
            <v>JNP GROUP CONSULTING ENGINEERS</v>
          </cell>
          <cell r="C4848" t="str">
            <v xml:space="preserve">PORTOBELLO HOUSE        </v>
          </cell>
          <cell r="D4848" t="str">
            <v xml:space="preserve">PORTOBELLO WAY       </v>
          </cell>
          <cell r="E4848" t="str">
            <v xml:space="preserve">WARWICK       </v>
          </cell>
          <cell r="F4848" t="str">
            <v xml:space="preserve">WARWICKSHIRE            </v>
          </cell>
          <cell r="G4848" t="str">
            <v>CV34 5GJ</v>
          </cell>
        </row>
        <row r="4849">
          <cell r="A4849" t="str">
            <v>J040</v>
          </cell>
          <cell r="B4849" t="str">
            <v>JKR QUARRIES AND CONCRETE PROD</v>
          </cell>
          <cell r="C4849" t="str">
            <v xml:space="preserve">PARK QUARRY        </v>
          </cell>
          <cell r="D4849" t="str">
            <v xml:space="preserve">SOUTH DEESIDE ROAD, DURRIS   </v>
          </cell>
          <cell r="E4849" t="str">
            <v xml:space="preserve">BANCHORY                      </v>
          </cell>
          <cell r="F4849" t="str">
            <v xml:space="preserve">ABERDEENSHIRE                 </v>
          </cell>
          <cell r="G4849" t="str">
            <v>AB31 6BA</v>
          </cell>
        </row>
        <row r="4850">
          <cell r="A4850" t="str">
            <v>J041</v>
          </cell>
          <cell r="B4850" t="str">
            <v xml:space="preserve">JMS GROUNDWORKS LTD  </v>
          </cell>
          <cell r="C4850" t="str">
            <v xml:space="preserve">WINTERTREES                   </v>
          </cell>
          <cell r="D4850" t="str">
            <v xml:space="preserve">LANSDOWNE                     </v>
          </cell>
          <cell r="E4850" t="str">
            <v xml:space="preserve">BOURTON-ON-THE-WATER    </v>
          </cell>
          <cell r="F4850" t="str">
            <v xml:space="preserve">CHELTENHAM, GLOUCESTERSHIRE </v>
          </cell>
          <cell r="G4850" t="str">
            <v>GL54 2AR</v>
          </cell>
        </row>
        <row r="4851">
          <cell r="A4851" t="str">
            <v>J042</v>
          </cell>
          <cell r="B4851" t="str">
            <v>JRL ORDERS ON BEHALF(WITH GRN)</v>
          </cell>
          <cell r="C4851" t="str">
            <v>JRL CIVIL ENGINEERING</v>
          </cell>
          <cell r="D4851" t="str">
            <v xml:space="preserve">PRIVATE ROAD 3   </v>
          </cell>
          <cell r="E4851" t="str">
            <v xml:space="preserve">COLWICK     </v>
          </cell>
          <cell r="F4851" t="str">
            <v xml:space="preserve">NOTTINGHAMSHIRE  </v>
          </cell>
          <cell r="G4851" t="str">
            <v xml:space="preserve">NG4 2BG </v>
          </cell>
        </row>
        <row r="4852">
          <cell r="A4852" t="str">
            <v>J043</v>
          </cell>
          <cell r="B4852" t="str">
            <v>JRL ORDERS ON BEHALF(WITH GRN)</v>
          </cell>
          <cell r="C4852" t="str">
            <v>ELEPHANT PARK ( MAIN WORKS</v>
          </cell>
          <cell r="D4852" t="str">
            <v>FOR JRL) PLOT MP4 H11B</v>
          </cell>
          <cell r="E4852" t="str">
            <v xml:space="preserve">ELEPHANT PARK </v>
          </cell>
          <cell r="F4852" t="str">
            <v xml:space="preserve">LONDON                        </v>
          </cell>
          <cell r="G4852" t="str">
            <v>SE17 1AZ</v>
          </cell>
        </row>
        <row r="4853">
          <cell r="A4853" t="str">
            <v>J044</v>
          </cell>
          <cell r="B4853" t="str">
            <v>JEPSON BOLTON &amp; CO LTD</v>
          </cell>
          <cell r="C4853" t="str">
            <v>SUITE 1</v>
          </cell>
          <cell r="D4853" t="str">
            <v>186 ST ALBANS ROAD</v>
          </cell>
          <cell r="E4853" t="str">
            <v>WATFORD</v>
          </cell>
          <cell r="F4853" t="str">
            <v>HERTFORDSHIRE</v>
          </cell>
          <cell r="G4853" t="str">
            <v>WD24 4AS</v>
          </cell>
        </row>
        <row r="4854">
          <cell r="A4854" t="str">
            <v>J045</v>
          </cell>
          <cell r="B4854" t="str">
            <v>JJ MAC LTD</v>
          </cell>
          <cell r="C4854" t="str">
            <v>TILIA HOUSE, 2 TILIA WAY</v>
          </cell>
          <cell r="D4854" t="str">
            <v/>
          </cell>
          <cell r="E4854" t="str">
            <v>BOURNE</v>
          </cell>
          <cell r="F4854" t="str">
            <v>LINCOLNSHIRE</v>
          </cell>
          <cell r="G4854" t="str">
            <v>PE10 0QR</v>
          </cell>
        </row>
        <row r="4855">
          <cell r="A4855" t="str">
            <v>J046</v>
          </cell>
          <cell r="B4855" t="str">
            <v>JACKSON FRAMEWORKS LTD</v>
          </cell>
          <cell r="C4855" t="str">
            <v>FERRARS ROAD</v>
          </cell>
          <cell r="D4855" t="str">
            <v>(BEHIND POLICE STATION)</v>
          </cell>
          <cell r="E4855" t="str">
            <v>HUNTINGDON</v>
          </cell>
          <cell r="F4855" t="str">
            <v>CAMBRIDGESHIRE</v>
          </cell>
          <cell r="G4855" t="str">
            <v>PE29 3DQ</v>
          </cell>
        </row>
        <row r="4856">
          <cell r="A4856" t="str">
            <v>J047</v>
          </cell>
          <cell r="B4856" t="str">
            <v xml:space="preserve">G &amp; H TECHNICAL SERVICES LTD  </v>
          </cell>
          <cell r="C4856" t="str">
            <v>12 &amp; 14 GLENMORE BUSINESS PARK</v>
          </cell>
          <cell r="D4856" t="str">
            <v xml:space="preserve">CASTLE ROAD   </v>
          </cell>
          <cell r="E4856" t="str">
            <v>SITTINGBOURNE</v>
          </cell>
          <cell r="F4856" t="str">
            <v>KENT</v>
          </cell>
          <cell r="G4856" t="str">
            <v>ME10 3FX</v>
          </cell>
        </row>
        <row r="4857">
          <cell r="A4857" t="str">
            <v>J048</v>
          </cell>
          <cell r="B4857" t="str">
            <v>JA JACKSON CONTRACTORS LTD</v>
          </cell>
          <cell r="C4857" t="str">
            <v>BRADLEYS SAND PIT</v>
          </cell>
          <cell r="D4857" t="str">
            <v>LIGHTFOOT GREEN LANE</v>
          </cell>
          <cell r="E4857" t="str">
            <v>PRESTON</v>
          </cell>
          <cell r="F4857" t="str">
            <v>LANCASHIRE</v>
          </cell>
          <cell r="G4857" t="str">
            <v>PR4 0AP</v>
          </cell>
        </row>
        <row r="4858">
          <cell r="A4858" t="str">
            <v>J049</v>
          </cell>
          <cell r="B4858" t="str">
            <v>JOHNSON MATTHEY</v>
          </cell>
          <cell r="C4858" t="str">
            <v>PO BOX 1</v>
          </cell>
          <cell r="D4858" t="str">
            <v>BELASIS AVENUE</v>
          </cell>
          <cell r="E4858" t="str">
            <v>BILLINGHAM</v>
          </cell>
          <cell r="F4858" t="str">
            <v>NORTH YORKSHIRE</v>
          </cell>
          <cell r="G4858" t="str">
            <v>TS23 1LB</v>
          </cell>
        </row>
        <row r="4859">
          <cell r="A4859" t="str">
            <v>J050</v>
          </cell>
          <cell r="B4859" t="str">
            <v>JOHNSON MATTHEY</v>
          </cell>
          <cell r="C4859" t="str">
            <v>PIMLICO INDUSTRIAL AREA</v>
          </cell>
          <cell r="D4859" t="str">
            <v>WEST BRADFORD ROAD</v>
          </cell>
          <cell r="E4859" t="str">
            <v>CLITHEROE</v>
          </cell>
          <cell r="F4859" t="str">
            <v>LANCASHIRE</v>
          </cell>
          <cell r="G4859" t="str">
            <v>BB7 4QB</v>
          </cell>
        </row>
        <row r="4860">
          <cell r="A4860" t="str">
            <v>J051</v>
          </cell>
          <cell r="B4860" t="str">
            <v>JAMES &amp; MILTON DRILLING LTD</v>
          </cell>
          <cell r="C4860" t="str">
            <v>RYBURGH HOUSE FARM</v>
          </cell>
          <cell r="D4860" t="str">
            <v>63 FAKENHAM ROAD</v>
          </cell>
          <cell r="E4860" t="str">
            <v>GREAT RYBURGH, FAKENHAM</v>
          </cell>
          <cell r="F4860" t="str">
            <v>NORFOLK</v>
          </cell>
          <cell r="G4860" t="str">
            <v>NR21 7AW</v>
          </cell>
        </row>
        <row r="4861">
          <cell r="A4861" t="str">
            <v>J052</v>
          </cell>
          <cell r="B4861" t="str">
            <v>JOHNSON MATTHEY</v>
          </cell>
          <cell r="C4861" t="str">
            <v>R &amp; CE ACCOUNTS</v>
          </cell>
          <cell r="D4861" t="str">
            <v>ORCHARD ROAD</v>
          </cell>
          <cell r="E4861" t="str">
            <v>ROYSTON</v>
          </cell>
          <cell r="F4861" t="str">
            <v>HERTFORDSHIRE</v>
          </cell>
          <cell r="G4861" t="str">
            <v>SG8 5HE</v>
          </cell>
        </row>
        <row r="4862">
          <cell r="A4862" t="str">
            <v>J053</v>
          </cell>
          <cell r="B4862" t="str">
            <v>JUSTWARMTH LTD</v>
          </cell>
          <cell r="C4862" t="str">
            <v>114 RYDAL DRIVE</v>
          </cell>
          <cell r="D4862" t="str">
            <v/>
          </cell>
          <cell r="E4862" t="str">
            <v>BEXLEYHEATH</v>
          </cell>
          <cell r="F4862" t="str">
            <v>KENT</v>
          </cell>
          <cell r="G4862" t="str">
            <v>DA7 5EB</v>
          </cell>
        </row>
        <row r="4863">
          <cell r="A4863" t="str">
            <v>J054</v>
          </cell>
          <cell r="B4863" t="str">
            <v>MACIEJ JOZWIK</v>
          </cell>
          <cell r="C4863" t="str">
            <v>BLACKNESS AVENUE</v>
          </cell>
          <cell r="D4863" t="str">
            <v/>
          </cell>
          <cell r="E4863" t="str">
            <v>DUNDEE</v>
          </cell>
          <cell r="F4863" t="str">
            <v>ANGUS</v>
          </cell>
          <cell r="G4863" t="str">
            <v>DD2 1EY</v>
          </cell>
        </row>
        <row r="4864">
          <cell r="A4864" t="str">
            <v>J055</v>
          </cell>
          <cell r="B4864" t="str">
            <v>J P MORGAN CHASE BANK N.A.</v>
          </cell>
          <cell r="C4864" t="str">
            <v>MAIL BOX HB01-0365</v>
          </cell>
          <cell r="D4864" t="str">
            <v>GLOBAL TRADE SOLUTIONS</v>
          </cell>
          <cell r="E4864" t="str">
            <v>1 CHASESIDE, BOURNEMOUTH</v>
          </cell>
          <cell r="F4864" t="str">
            <v>DORSET</v>
          </cell>
          <cell r="G4864" t="str">
            <v>BH7 7DA</v>
          </cell>
        </row>
        <row r="4865">
          <cell r="A4865" t="str">
            <v>J056</v>
          </cell>
          <cell r="B4865" t="str">
            <v xml:space="preserve">JKR CONTRACTORS LTD   </v>
          </cell>
          <cell r="C4865" t="str">
            <v xml:space="preserve">MORAY WEST              </v>
          </cell>
          <cell r="D4865" t="str">
            <v xml:space="preserve">SATELITE COMPOUND 2     </v>
          </cell>
          <cell r="E4865" t="str">
            <v xml:space="preserve">NETHERTON OF WINDYHILLS  </v>
          </cell>
          <cell r="F4865" t="str">
            <v xml:space="preserve">OFF B9018, MORAYSHIRE </v>
          </cell>
          <cell r="G4865" t="str">
            <v>AB55 6LX</v>
          </cell>
        </row>
        <row r="4866">
          <cell r="A4866" t="str">
            <v>J058</v>
          </cell>
          <cell r="B4866" t="str">
            <v xml:space="preserve">J J MAC LTD      </v>
          </cell>
          <cell r="C4866" t="str">
            <v xml:space="preserve">SPALDING ROAD  </v>
          </cell>
          <cell r="D4866" t="str">
            <v xml:space="preserve">BOURNE </v>
          </cell>
          <cell r="F4866" t="str">
            <v xml:space="preserve">LINCOLNSHIRE </v>
          </cell>
          <cell r="G4866" t="str">
            <v>PE10 0AU</v>
          </cell>
        </row>
        <row r="4867">
          <cell r="A4867" t="str">
            <v>J059</v>
          </cell>
          <cell r="B4867" t="str">
            <v>JOHN THOMSON CONSTRUCTION</v>
          </cell>
          <cell r="C4867" t="str">
            <v>PARK TERRACE</v>
          </cell>
          <cell r="D4867" t="str">
            <v/>
          </cell>
          <cell r="E4867" t="str">
            <v>LAMLASH</v>
          </cell>
          <cell r="F4867" t="str">
            <v>ARRAN</v>
          </cell>
          <cell r="G4867" t="str">
            <v>KA27 8NB</v>
          </cell>
        </row>
        <row r="4868">
          <cell r="A4868" t="str">
            <v>J060</v>
          </cell>
          <cell r="B4868" t="str">
            <v xml:space="preserve">JOHN THOMPSON &amp; SONS, LTD   </v>
          </cell>
          <cell r="C4868" t="str">
            <v xml:space="preserve">35-39 YORK ROAD,       </v>
          </cell>
          <cell r="E4868" t="str">
            <v xml:space="preserve">BELFAST          </v>
          </cell>
          <cell r="F4868" t="str">
            <v xml:space="preserve">COUNTY ANTRIM         </v>
          </cell>
          <cell r="G4868" t="str">
            <v>BT15 3GW</v>
          </cell>
        </row>
        <row r="4869">
          <cell r="A4869" t="str">
            <v>J061</v>
          </cell>
          <cell r="B4869" t="str">
            <v xml:space="preserve">JACKSON FRAMEWORKS LTD  </v>
          </cell>
          <cell r="C4869" t="str">
            <v xml:space="preserve">30 WHITEHOUSE ROAD </v>
          </cell>
          <cell r="E4869" t="str">
            <v xml:space="preserve">IPSWICH  </v>
          </cell>
          <cell r="F4869" t="str">
            <v xml:space="preserve">SUFFOLK    </v>
          </cell>
          <cell r="G4869" t="str">
            <v xml:space="preserve">IP1 5LT </v>
          </cell>
        </row>
        <row r="4870">
          <cell r="A4870" t="str">
            <v>J062</v>
          </cell>
          <cell r="B4870" t="str">
            <v xml:space="preserve">JACKSON CIVILS LTD  </v>
          </cell>
          <cell r="C4870" t="str">
            <v xml:space="preserve">ENGINE BANK    </v>
          </cell>
          <cell r="D4870" t="str">
            <v xml:space="preserve">OFF MEPAL LONG HIGHWAY     </v>
          </cell>
          <cell r="E4870" t="str">
            <v xml:space="preserve">MEPAL, ELY  </v>
          </cell>
          <cell r="F4870" t="str">
            <v xml:space="preserve">CAMBRIDGESHIRE      </v>
          </cell>
          <cell r="G4870" t="str">
            <v xml:space="preserve">CB6 2AT </v>
          </cell>
        </row>
        <row r="4871">
          <cell r="A4871" t="str">
            <v>J063</v>
          </cell>
          <cell r="B4871" t="str">
            <v>JACKSON CIVILS LTD</v>
          </cell>
          <cell r="C4871" t="str">
            <v xml:space="preserve">HUNTINGDON BUSINESS CENTRE    </v>
          </cell>
          <cell r="D4871" t="str">
            <v xml:space="preserve">EAST WING, BLACKSTONE ROAD    </v>
          </cell>
          <cell r="E4871" t="str">
            <v>HUNTINGTON</v>
          </cell>
          <cell r="F4871" t="str">
            <v xml:space="preserve">CAMBRIDGESHIRE </v>
          </cell>
          <cell r="G4871" t="str">
            <v>PE29 6EF</v>
          </cell>
        </row>
        <row r="4872">
          <cell r="A4872" t="str">
            <v>J064</v>
          </cell>
          <cell r="B4872" t="str">
            <v xml:space="preserve">J. REDDINGTON LTD   </v>
          </cell>
          <cell r="C4872" t="str">
            <v xml:space="preserve">FERRY WORKS (MAIN WORKS MID)  </v>
          </cell>
          <cell r="D4872" t="str">
            <v xml:space="preserve">FERRY ISLAND     </v>
          </cell>
          <cell r="E4872" t="str">
            <v xml:space="preserve">STATION ROAD, TOTTENHAM HALE  </v>
          </cell>
          <cell r="F4872" t="str">
            <v xml:space="preserve">LONDON </v>
          </cell>
          <cell r="G4872" t="str">
            <v xml:space="preserve">N17 9FR </v>
          </cell>
        </row>
        <row r="4873">
          <cell r="A4873" t="str">
            <v>J068</v>
          </cell>
          <cell r="B4873" t="str">
            <v>JACKSON CIVILS LTD</v>
          </cell>
          <cell r="C4873" t="str">
            <v>SITE LOWER CARPARK</v>
          </cell>
          <cell r="D4873" t="str">
            <v>YORKSHIRE SCULPTURE PARK</v>
          </cell>
          <cell r="E4873" t="str">
            <v>WEST BRETTON, WAKEFIELD</v>
          </cell>
          <cell r="F4873" t="str">
            <v>WEST YORKSHIRE</v>
          </cell>
          <cell r="G4873" t="str">
            <v>WF4 4LG</v>
          </cell>
        </row>
        <row r="4874">
          <cell r="A4874" t="str">
            <v>J073</v>
          </cell>
          <cell r="B4874" t="str">
            <v>LIVERPOOL JOHN MOORES UNI</v>
          </cell>
          <cell r="C4874" t="str">
            <v>EXCHANGE STATION 2ND FLOOR</v>
          </cell>
          <cell r="D4874" t="str">
            <v>TITHERBARN STREET</v>
          </cell>
          <cell r="E4874" t="str">
            <v>LIVERPOOL</v>
          </cell>
          <cell r="F4874" t="str">
            <v>MERSEYSIDE</v>
          </cell>
          <cell r="G4874" t="str">
            <v>L2 2QP</v>
          </cell>
        </row>
        <row r="4875">
          <cell r="A4875" t="str">
            <v>J074</v>
          </cell>
          <cell r="B4875" t="str">
            <v>JMU LIVERPOOL</v>
          </cell>
          <cell r="C4875" t="str">
            <v>HENRY COTTON BUILDING</v>
          </cell>
          <cell r="D4875" t="str">
            <v>15 -21 WEBSTER STREET</v>
          </cell>
          <cell r="E4875" t="str">
            <v>LIVERPOOL</v>
          </cell>
          <cell r="F4875" t="str">
            <v>MERSEYSIDE</v>
          </cell>
          <cell r="G4875" t="str">
            <v>L3 2ET</v>
          </cell>
        </row>
        <row r="4876">
          <cell r="A4876" t="str">
            <v>J077</v>
          </cell>
          <cell r="B4876" t="str">
            <v>JOHNSON POOLE &amp; BLOOMER</v>
          </cell>
          <cell r="C4876" t="str">
            <v>50 SPEIRS WHARF</v>
          </cell>
          <cell r="D4876" t="str">
            <v/>
          </cell>
          <cell r="E4876" t="str">
            <v>GLASGOW</v>
          </cell>
          <cell r="F4876" t="str">
            <v>LANARKSHIRE</v>
          </cell>
          <cell r="G4876" t="str">
            <v>G4 9TH</v>
          </cell>
        </row>
        <row r="4877">
          <cell r="A4877" t="str">
            <v>J099</v>
          </cell>
          <cell r="B4877" t="str">
            <v>JPP</v>
          </cell>
          <cell r="C4877" t="str">
            <v>CEDAR BARN</v>
          </cell>
          <cell r="D4877" t="str">
            <v>WHITE LODGE</v>
          </cell>
          <cell r="E4877" t="str">
            <v>WALGRAVE</v>
          </cell>
          <cell r="F4877" t="str">
            <v>NORTHAMPTONSHIRE</v>
          </cell>
          <cell r="G4877" t="str">
            <v>NN6 9PY</v>
          </cell>
        </row>
        <row r="4878">
          <cell r="A4878" t="str">
            <v>J100</v>
          </cell>
          <cell r="B4878" t="str">
            <v>JEWELLERY BY TRUDY LTD</v>
          </cell>
          <cell r="C4878" t="str">
            <v>15 GRANGE PARK DRIVE</v>
          </cell>
          <cell r="D4878" t="str">
            <v>CHURWELL</v>
          </cell>
          <cell r="E4878" t="str">
            <v>LEEDS</v>
          </cell>
          <cell r="F4878" t="str">
            <v>WEST YORKSHIRE</v>
          </cell>
          <cell r="G4878" t="str">
            <v>LS27 7UR</v>
          </cell>
        </row>
        <row r="4879">
          <cell r="A4879" t="str">
            <v>J101</v>
          </cell>
          <cell r="B4879" t="str">
            <v>JPCE LTD</v>
          </cell>
          <cell r="C4879" t="str">
            <v>BRONHAUL HOUSE</v>
          </cell>
          <cell r="D4879" t="str">
            <v>ABERNANT ROAD</v>
          </cell>
          <cell r="E4879" t="str">
            <v>ABERDARE</v>
          </cell>
          <cell r="F4879" t="str">
            <v>MID GLAMORGAN</v>
          </cell>
          <cell r="G4879" t="str">
            <v>CF44 0PY</v>
          </cell>
        </row>
        <row r="4880">
          <cell r="A4880" t="str">
            <v>J102</v>
          </cell>
          <cell r="B4880" t="str">
            <v>LAURENT JAHIN</v>
          </cell>
          <cell r="C4880" t="str">
            <v>117 CANTERBURY ROAD</v>
          </cell>
          <cell r="D4880" t="str">
            <v>KENNINGTON</v>
          </cell>
          <cell r="E4880" t="str">
            <v>ASHFORD</v>
          </cell>
          <cell r="F4880" t="str">
            <v>KENT</v>
          </cell>
          <cell r="G4880" t="str">
            <v>TN24 9QB</v>
          </cell>
        </row>
        <row r="4881">
          <cell r="A4881" t="str">
            <v>J103</v>
          </cell>
          <cell r="B4881" t="str">
            <v>JOBLING PURSER LIMITED</v>
          </cell>
          <cell r="C4881" t="str">
            <v>PARADISE WORKS</v>
          </cell>
          <cell r="D4881" t="str">
            <v>SCOTSWOOD ROAD</v>
          </cell>
          <cell r="E4881" t="str">
            <v>NEWCASTLE UPON TYNE</v>
          </cell>
          <cell r="F4881" t="str">
            <v>TYNE AND WEAR</v>
          </cell>
          <cell r="G4881" t="str">
            <v>NE15 6BZ</v>
          </cell>
        </row>
        <row r="4882">
          <cell r="A4882" t="str">
            <v>J104</v>
          </cell>
          <cell r="B4882" t="str">
            <v>JDE RESEARCH DEVELOPMENT</v>
          </cell>
          <cell r="C4882" t="str">
            <v>RUSTCOTE AVE</v>
          </cell>
          <cell r="D4882" t="str">
            <v/>
          </cell>
          <cell r="E4882" t="str">
            <v>BANBURY</v>
          </cell>
          <cell r="F4882" t="str">
            <v>OXFORDSHIRE</v>
          </cell>
          <cell r="G4882" t="str">
            <v>OX16 2QU</v>
          </cell>
        </row>
        <row r="4883">
          <cell r="A4883" t="str">
            <v>J105</v>
          </cell>
          <cell r="B4883" t="str">
            <v>JAMES WATT COLLEGE</v>
          </cell>
          <cell r="C4883" t="str">
            <v>CONSTUCTION UNIT 6-10</v>
          </cell>
          <cell r="D4883" t="str">
            <v>KELVIN AVENUE, NETHERMAINS</v>
          </cell>
          <cell r="E4883" t="str">
            <v>KILWINNING</v>
          </cell>
          <cell r="F4883" t="str">
            <v>AYRSHIRE</v>
          </cell>
          <cell r="G4883" t="str">
            <v>KA13 7HW</v>
          </cell>
        </row>
        <row r="4884">
          <cell r="A4884" t="str">
            <v>J106</v>
          </cell>
          <cell r="B4884" t="str">
            <v>JOG CONTRACTORS</v>
          </cell>
          <cell r="C4884" t="str">
            <v>UNIT 1, IMBERHORNE BUSINESS</v>
          </cell>
          <cell r="D4884" t="str">
            <v>CENTRE, IMBERHORNE WAY</v>
          </cell>
          <cell r="E4884" t="str">
            <v>EAST GRINSTEAD</v>
          </cell>
          <cell r="F4884" t="str">
            <v>SUSSEX</v>
          </cell>
          <cell r="G4884" t="str">
            <v>RH19 1RL</v>
          </cell>
        </row>
        <row r="4885">
          <cell r="A4885" t="str">
            <v>J107</v>
          </cell>
          <cell r="B4885" t="str">
            <v>JOG CONTRACTORS</v>
          </cell>
          <cell r="C4885" t="str">
            <v>BARTY FARM</v>
          </cell>
          <cell r="D4885" t="str">
            <v>ROUNDWELL</v>
          </cell>
          <cell r="E4885" t="str">
            <v>BEARSTEAD, MAIDSTONE</v>
          </cell>
          <cell r="F4885" t="str">
            <v>KENT</v>
          </cell>
          <cell r="G4885" t="str">
            <v>ME14 4HN</v>
          </cell>
        </row>
        <row r="4886">
          <cell r="A4886" t="str">
            <v>J108</v>
          </cell>
          <cell r="B4886" t="str">
            <v>JB FABRICATION</v>
          </cell>
          <cell r="C4886" t="str">
            <v>BRYN LANE</v>
          </cell>
          <cell r="D4886" t="str">
            <v/>
          </cell>
          <cell r="E4886" t="str">
            <v>WREXHAM</v>
          </cell>
          <cell r="F4886" t="str">
            <v>CLWYD</v>
          </cell>
          <cell r="G4886" t="str">
            <v>LL13 9UT</v>
          </cell>
        </row>
        <row r="4887">
          <cell r="A4887" t="str">
            <v>J111</v>
          </cell>
          <cell r="B4887" t="str">
            <v>JOHNSON POOLE &amp; BLOOMER LTD</v>
          </cell>
          <cell r="C4887" t="str">
            <v>UNIT 5 NEPTUNE COURT</v>
          </cell>
          <cell r="D4887" t="str">
            <v>VANGUARD WAY</v>
          </cell>
          <cell r="E4887" t="str">
            <v>CARDIFF</v>
          </cell>
          <cell r="F4887" t="str">
            <v>SOUTH GLAMORGAN</v>
          </cell>
          <cell r="G4887" t="str">
            <v>CF24 5PJ</v>
          </cell>
        </row>
        <row r="4888">
          <cell r="A4888" t="str">
            <v>J119</v>
          </cell>
          <cell r="B4888" t="str">
            <v>MICHAEL D JOYCE ASSOCIATES LLP</v>
          </cell>
          <cell r="C4888" t="str">
            <v>CHARNOCK COURT</v>
          </cell>
          <cell r="D4888" t="str">
            <v>6 SOUTH PARADE</v>
          </cell>
          <cell r="E4888" t="str">
            <v>WAKEFIELD</v>
          </cell>
          <cell r="F4888" t="str">
            <v>WEST YORKSHIRE</v>
          </cell>
          <cell r="G4888" t="str">
            <v>WF1 1LR</v>
          </cell>
        </row>
        <row r="4889">
          <cell r="A4889" t="str">
            <v>J120</v>
          </cell>
          <cell r="B4889" t="str">
            <v>CMTL LIMITED</v>
          </cell>
          <cell r="C4889" t="str">
            <v>C/O VOLKERFITSPATRICK LTD</v>
          </cell>
          <cell r="D4889" t="str">
            <v>RAF LOSSIEMOUTH</v>
          </cell>
          <cell r="E4889" t="str">
            <v>SITE OFFICES(OPP CRAHSH GATE 4</v>
          </cell>
          <cell r="F4889" t="str">
            <v>DRAINIE RD LOSSIEMOUTH, MORAY</v>
          </cell>
          <cell r="G4889" t="str">
            <v>IV31 6SF</v>
          </cell>
        </row>
        <row r="4890">
          <cell r="A4890" t="str">
            <v>J123</v>
          </cell>
          <cell r="B4890" t="str">
            <v>JAMES JENKINSON</v>
          </cell>
          <cell r="C4890" t="str">
            <v>6 CHESTNUT CLOSE</v>
          </cell>
          <cell r="D4890" t="str">
            <v/>
          </cell>
          <cell r="E4890" t="str">
            <v>NORWICH</v>
          </cell>
          <cell r="F4890" t="str">
            <v>NORFOLK</v>
          </cell>
          <cell r="G4890" t="str">
            <v>NR14 8FA</v>
          </cell>
        </row>
        <row r="4891">
          <cell r="A4891" t="str">
            <v>J124</v>
          </cell>
          <cell r="B4891" t="str">
            <v>JENKINS UK</v>
          </cell>
          <cell r="C4891" t="str">
            <v>GROVEHILL BARN</v>
          </cell>
          <cell r="D4891" t="str">
            <v>LONDON ROAD, HURST GREEN</v>
          </cell>
          <cell r="E4891" t="str">
            <v>ETCHINHAM</v>
          </cell>
          <cell r="F4891" t="str">
            <v>SUSSEX</v>
          </cell>
          <cell r="G4891" t="str">
            <v>TN19 7PS</v>
          </cell>
        </row>
        <row r="4892">
          <cell r="A4892" t="str">
            <v>J126</v>
          </cell>
          <cell r="B4892" t="str">
            <v>J &amp; J TRANSPORT</v>
          </cell>
          <cell r="C4892" t="str">
            <v>UNIT 5A ROCKWARE BUS. CENTRE</v>
          </cell>
          <cell r="D4892" t="str">
            <v>ROCKWARE AVE</v>
          </cell>
          <cell r="E4892" t="str">
            <v>GREENFORD</v>
          </cell>
          <cell r="F4892" t="str">
            <v>MIDDLESEX</v>
          </cell>
          <cell r="G4892" t="str">
            <v>UB6 0AA</v>
          </cell>
        </row>
        <row r="4893">
          <cell r="A4893" t="str">
            <v>J128</v>
          </cell>
          <cell r="B4893" t="str">
            <v>PETER JULU</v>
          </cell>
          <cell r="C4893" t="str">
            <v>18 FAVERSHAM AVENUE</v>
          </cell>
          <cell r="D4893" t="str">
            <v/>
          </cell>
          <cell r="E4893" t="str">
            <v>ENFIELD</v>
          </cell>
          <cell r="F4893" t="str">
            <v>MIDDLESEX</v>
          </cell>
          <cell r="G4893" t="str">
            <v>EN1 2BT</v>
          </cell>
        </row>
        <row r="4894">
          <cell r="A4894" t="str">
            <v>J130</v>
          </cell>
          <cell r="B4894" t="str">
            <v>JACKSON FRAMEWORK LTD</v>
          </cell>
          <cell r="C4894" t="str">
            <v>BLANSBY PARK LANE</v>
          </cell>
          <cell r="D4894" t="str">
            <v>OFF YATTS ROAD</v>
          </cell>
          <cell r="E4894" t="str">
            <v>PICKERING</v>
          </cell>
          <cell r="F4894" t="str">
            <v>NORTH YORKSHIRE</v>
          </cell>
          <cell r="G4894" t="str">
            <v>YO18 8JZ</v>
          </cell>
        </row>
        <row r="4895">
          <cell r="A4895" t="str">
            <v>J131</v>
          </cell>
          <cell r="B4895" t="str">
            <v>JEFF JONES</v>
          </cell>
          <cell r="C4895" t="str">
            <v>53 ORME ROAD</v>
          </cell>
          <cell r="D4895" t="str">
            <v/>
          </cell>
          <cell r="E4895" t="str">
            <v>WORTHING</v>
          </cell>
          <cell r="F4895" t="str">
            <v>WEST SUSSEX</v>
          </cell>
          <cell r="G4895" t="str">
            <v>BN11 4EU</v>
          </cell>
        </row>
        <row r="4896">
          <cell r="A4896" t="str">
            <v>J138</v>
          </cell>
          <cell r="B4896" t="str">
            <v>JACOBS UK</v>
          </cell>
          <cell r="C4896" t="str">
            <v>RENSLADE HOUSE</v>
          </cell>
          <cell r="D4896" t="str">
            <v/>
          </cell>
          <cell r="E4896" t="str">
            <v>EXETER</v>
          </cell>
          <cell r="F4896" t="str">
            <v>DEVON</v>
          </cell>
          <cell r="G4896" t="str">
            <v>EX3 4AY</v>
          </cell>
        </row>
        <row r="4897">
          <cell r="A4897" t="str">
            <v>J139</v>
          </cell>
          <cell r="B4897" t="str">
            <v>THE JOHN LYON SCHOOL</v>
          </cell>
          <cell r="C4897" t="str">
            <v>CHEMISTRY DEPARTMENT</v>
          </cell>
          <cell r="D4897" t="str">
            <v>MIDDLE ROAD</v>
          </cell>
          <cell r="E4897" t="str">
            <v>HARROW</v>
          </cell>
          <cell r="F4897" t="str">
            <v>MIDDLESEX</v>
          </cell>
          <cell r="G4897" t="str">
            <v>HA2 0HN</v>
          </cell>
        </row>
        <row r="4898">
          <cell r="A4898" t="str">
            <v>J140</v>
          </cell>
          <cell r="B4898" t="str">
            <v>JONES BROS CIVIL ENGINEERING</v>
          </cell>
          <cell r="C4898" t="str">
            <v>TY GLYN</v>
          </cell>
          <cell r="D4898" t="str">
            <v>CANOL Y DRE</v>
          </cell>
          <cell r="E4898" t="str">
            <v>RUTHIN</v>
          </cell>
          <cell r="F4898" t="str">
            <v>DENBIGHSHIRE</v>
          </cell>
          <cell r="G4898" t="str">
            <v>LL15 1QW</v>
          </cell>
        </row>
        <row r="4899">
          <cell r="A4899" t="str">
            <v>J141</v>
          </cell>
          <cell r="B4899" t="str">
            <v>JONES BROS LTD</v>
          </cell>
          <cell r="C4899" t="str">
            <v>BRYNCIR QUARRY</v>
          </cell>
          <cell r="D4899" t="str">
            <v>BRYNCIR</v>
          </cell>
          <cell r="E4899" t="str">
            <v>GARNDOLBENMAEN</v>
          </cell>
          <cell r="F4899" t="str">
            <v>GYWNEDD</v>
          </cell>
          <cell r="G4899" t="str">
            <v>LL51 9LX</v>
          </cell>
        </row>
        <row r="4900">
          <cell r="A4900" t="str">
            <v>J142</v>
          </cell>
          <cell r="B4900" t="str">
            <v>JACKSON REMEDIATION</v>
          </cell>
          <cell r="C4900" t="str">
            <v>JACKSON REMEDIATION SITE</v>
          </cell>
          <cell r="D4900" t="str">
            <v>OFFICE, CALICO WHARF</v>
          </cell>
          <cell r="E4900" t="str">
            <v>LOCHNAGAR STREET</v>
          </cell>
          <cell r="F4900" t="str">
            <v>LONDON</v>
          </cell>
          <cell r="G4900" t="str">
            <v>E14 6FB</v>
          </cell>
        </row>
        <row r="4901">
          <cell r="A4901" t="str">
            <v>J143</v>
          </cell>
          <cell r="B4901" t="str">
            <v>TIM JOHNSON</v>
          </cell>
          <cell r="C4901" t="str">
            <v>16 SADLEIR ROAD</v>
          </cell>
          <cell r="D4901" t="str">
            <v/>
          </cell>
          <cell r="E4901" t="str">
            <v>ST ALBANS</v>
          </cell>
          <cell r="F4901" t="str">
            <v>HERTFORDSHIRE</v>
          </cell>
          <cell r="G4901" t="str">
            <v>AL1 2BW</v>
          </cell>
        </row>
        <row r="4902">
          <cell r="A4902" t="str">
            <v>J145</v>
          </cell>
          <cell r="B4902" t="str">
            <v>ELEMENT MATERIALS TECHNOLOGY</v>
          </cell>
          <cell r="C4902" t="str">
            <v>UNIT3, DEESIDE POINT</v>
          </cell>
          <cell r="D4902" t="str">
            <v>ZONE 3 DEESIDE IND PARK</v>
          </cell>
          <cell r="E4902" t="str">
            <v>DEESIDE</v>
          </cell>
          <cell r="F4902" t="str">
            <v>FLINTSHIRE</v>
          </cell>
          <cell r="G4902" t="str">
            <v>CH5 2UA</v>
          </cell>
        </row>
        <row r="4903">
          <cell r="A4903" t="str">
            <v>J146</v>
          </cell>
          <cell r="B4903" t="str">
            <v>J P W YORKSHIRE LTD</v>
          </cell>
          <cell r="C4903" t="str">
            <v>178 CARLTON ROAD</v>
          </cell>
          <cell r="D4903" t="str">
            <v>SMITHIES</v>
          </cell>
          <cell r="E4903" t="str">
            <v>BARNSLEY</v>
          </cell>
          <cell r="F4903" t="str">
            <v>SOUTH YORKSHIRE</v>
          </cell>
          <cell r="G4903" t="str">
            <v>S71 2AW</v>
          </cell>
        </row>
        <row r="4904">
          <cell r="A4904" t="str">
            <v>J147</v>
          </cell>
          <cell r="B4904" t="str">
            <v>JC TECHNICAL SERVICES</v>
          </cell>
          <cell r="C4904" t="str">
            <v>15 ESKDALE AVENUE</v>
          </cell>
          <cell r="D4904" t="str">
            <v>BLACKROD</v>
          </cell>
          <cell r="E4904" t="str">
            <v>BOLTON</v>
          </cell>
          <cell r="F4904" t="str">
            <v>LANCASHIRE</v>
          </cell>
          <cell r="G4904" t="str">
            <v>BL6 5SE</v>
          </cell>
        </row>
        <row r="4905">
          <cell r="A4905" t="str">
            <v>J150</v>
          </cell>
          <cell r="B4905" t="str">
            <v>JABEN CIVIL ENG</v>
          </cell>
          <cell r="C4905" t="str">
            <v>34 FERY QUAYS</v>
          </cell>
          <cell r="D4905" t="str">
            <v>NO5 FERY LANE</v>
          </cell>
          <cell r="E4905" t="str">
            <v/>
          </cell>
          <cell r="F4905" t="str">
            <v>LONDON</v>
          </cell>
          <cell r="G4905" t="str">
            <v>TW8 0AT</v>
          </cell>
        </row>
        <row r="4906">
          <cell r="A4906" t="str">
            <v>J151</v>
          </cell>
          <cell r="B4906" t="str">
            <v>TC JONES GROUNDWORKS LTD</v>
          </cell>
          <cell r="C4906" t="str">
            <v>ALMA, SPRINGLES LANE</v>
          </cell>
          <cell r="D4906" t="str">
            <v>TITCHFIELD</v>
          </cell>
          <cell r="E4906" t="str">
            <v>FAREHAM</v>
          </cell>
          <cell r="F4906" t="str">
            <v>HAMPSHIRE</v>
          </cell>
          <cell r="G4906" t="str">
            <v>PO15 6RR</v>
          </cell>
        </row>
        <row r="4907">
          <cell r="A4907" t="str">
            <v>J152</v>
          </cell>
          <cell r="B4907" t="str">
            <v>JOHNSON MATTHEY PLC</v>
          </cell>
          <cell r="C4907" t="str">
            <v>5TH FLOOR</v>
          </cell>
          <cell r="D4907" t="str">
            <v>25 FARRINGDON STREET</v>
          </cell>
          <cell r="E4907" t="str">
            <v/>
          </cell>
          <cell r="F4907" t="str">
            <v>LONDON</v>
          </cell>
          <cell r="G4907" t="str">
            <v>EC4A 4AB</v>
          </cell>
        </row>
        <row r="4908">
          <cell r="A4908" t="str">
            <v>J153</v>
          </cell>
          <cell r="B4908" t="str">
            <v>JEWSONS LTD</v>
          </cell>
          <cell r="C4908" t="str">
            <v>127 CRAIGHALL ROAD</v>
          </cell>
          <cell r="D4908" t="str">
            <v>PORT DUNDAS</v>
          </cell>
          <cell r="E4908" t="str">
            <v>GLASGOW</v>
          </cell>
          <cell r="F4908" t="str">
            <v>LANARKSHIRE</v>
          </cell>
          <cell r="G4908" t="str">
            <v>G4 9TP</v>
          </cell>
        </row>
        <row r="4909">
          <cell r="A4909" t="str">
            <v>J154</v>
          </cell>
          <cell r="B4909" t="str">
            <v>J COFFEY CONSTRUCTION</v>
          </cell>
          <cell r="C4909" t="str">
            <v>8 -10  MINERVA ROAD</v>
          </cell>
          <cell r="D4909" t="str">
            <v/>
          </cell>
          <cell r="E4909" t="str">
            <v/>
          </cell>
          <cell r="F4909" t="str">
            <v>LONDON</v>
          </cell>
          <cell r="G4909" t="str">
            <v>NW10 6HJ</v>
          </cell>
        </row>
        <row r="4910">
          <cell r="A4910" t="str">
            <v>J155</v>
          </cell>
          <cell r="B4910" t="str">
            <v>JENNINGS BUILD &amp; CIVIL ENG LTD</v>
          </cell>
          <cell r="C4910" t="str">
            <v>BOD HYFRYD TAN-Y-GRAIG ROAD</v>
          </cell>
          <cell r="D4910" t="str">
            <v>LLYSFAEN</v>
          </cell>
          <cell r="E4910" t="str">
            <v>COLWYN BAY, CONWY</v>
          </cell>
          <cell r="F4910" t="str">
            <v>CAERNARFONSHIRE</v>
          </cell>
          <cell r="G4910" t="str">
            <v>LL29 8TH</v>
          </cell>
        </row>
        <row r="4911">
          <cell r="A4911" t="str">
            <v>J156</v>
          </cell>
          <cell r="B4911" t="str">
            <v>J COFFEY CONSTRUCTION LTD</v>
          </cell>
          <cell r="C4911" t="str">
            <v>LUL 7 SUBSTATION</v>
          </cell>
          <cell r="D4911" t="str">
            <v>NEASDEN STATION DEPORT</v>
          </cell>
          <cell r="E4911" t="str">
            <v>QUAINTON STREET</v>
          </cell>
          <cell r="F4911" t="str">
            <v>LONDON</v>
          </cell>
          <cell r="G4911" t="str">
            <v>NW10 1PH</v>
          </cell>
        </row>
        <row r="4912">
          <cell r="A4912" t="str">
            <v>J158</v>
          </cell>
          <cell r="B4912" t="str">
            <v>JASON MARKS CERAMICS</v>
          </cell>
          <cell r="C4912" t="str">
            <v>8 LESLIE ROAD</v>
          </cell>
          <cell r="D4912" t="str">
            <v/>
          </cell>
          <cell r="E4912" t="str">
            <v>NOTTINGHAM</v>
          </cell>
          <cell r="F4912" t="str">
            <v>NOTTINGHAMSHIRE</v>
          </cell>
          <cell r="G4912" t="str">
            <v>NG7 6PD</v>
          </cell>
        </row>
        <row r="4913">
          <cell r="A4913" t="str">
            <v>J159</v>
          </cell>
          <cell r="B4913" t="str">
            <v>JEAN LEFEBVRE (UK) LTD</v>
          </cell>
          <cell r="C4913" t="str">
            <v>31 FOREST ROAD</v>
          </cell>
          <cell r="D4913" t="str">
            <v/>
          </cell>
          <cell r="E4913" t="str">
            <v/>
          </cell>
          <cell r="F4913" t="str">
            <v>LONDON</v>
          </cell>
          <cell r="G4913" t="str">
            <v>N9 8RU</v>
          </cell>
        </row>
        <row r="4914">
          <cell r="A4914" t="str">
            <v>J161</v>
          </cell>
          <cell r="B4914" t="str">
            <v>JACKSON FRAMEWORKS LTD</v>
          </cell>
          <cell r="C4914" t="str">
            <v>MEREWORTH BUSINESS CENTRE</v>
          </cell>
          <cell r="D4914" t="str">
            <v>DANNS LANE</v>
          </cell>
          <cell r="E4914" t="str">
            <v>MEREWORTH</v>
          </cell>
          <cell r="F4914" t="str">
            <v>KENT</v>
          </cell>
          <cell r="G4914" t="str">
            <v>ME18 5LW</v>
          </cell>
        </row>
        <row r="4915">
          <cell r="A4915" t="str">
            <v>J162</v>
          </cell>
          <cell r="B4915" t="str">
            <v>JONES BROTHERS</v>
          </cell>
          <cell r="C4915" t="str">
            <v>HEOL PARC MAWR</v>
          </cell>
          <cell r="D4915" t="str">
            <v>PARC BUSNES CROSS HANDS</v>
          </cell>
          <cell r="E4915" t="str">
            <v>CROSS HANDS LLANELLI</v>
          </cell>
          <cell r="F4915" t="str">
            <v>CARMARTHENSHIRE</v>
          </cell>
          <cell r="G4915" t="str">
            <v>SA14 6RE</v>
          </cell>
        </row>
        <row r="4916">
          <cell r="A4916" t="str">
            <v>J164</v>
          </cell>
          <cell r="B4916" t="str">
            <v>J COFFEY CONSTRUCTION</v>
          </cell>
          <cell r="C4916" t="str">
            <v>8 -12  MINERVA ROAD</v>
          </cell>
          <cell r="D4916" t="str">
            <v/>
          </cell>
          <cell r="E4916" t="str">
            <v>PARK ROYAL</v>
          </cell>
          <cell r="F4916" t="str">
            <v>LONDON</v>
          </cell>
          <cell r="G4916" t="str">
            <v>NW10 6HJ</v>
          </cell>
        </row>
        <row r="4917">
          <cell r="A4917" t="str">
            <v>J166</v>
          </cell>
          <cell r="B4917" t="str">
            <v>JONES BROS/BALFOUR BEATTY</v>
          </cell>
          <cell r="C4917" t="str">
            <v>CLYDE WINDFARM EXT</v>
          </cell>
          <cell r="D4917" t="str">
            <v>ACCESS 1 A702</v>
          </cell>
          <cell r="E4917" t="str">
            <v>ABINGTON, BIGGAR</v>
          </cell>
          <cell r="F4917" t="str">
            <v>SOUTH LANARKSHIRE</v>
          </cell>
          <cell r="G4917" t="str">
            <v>ML12 6RP</v>
          </cell>
        </row>
        <row r="4918">
          <cell r="A4918" t="str">
            <v>J167</v>
          </cell>
          <cell r="B4918" t="str">
            <v>JASON HYDRAULICS LTD</v>
          </cell>
          <cell r="C4918" t="str">
            <v>BURFORD ROAD</v>
          </cell>
          <cell r="D4918" t="str">
            <v/>
          </cell>
          <cell r="E4918" t="str">
            <v>WITNEY</v>
          </cell>
          <cell r="F4918" t="str">
            <v>OXFORDSHIRE</v>
          </cell>
          <cell r="G4918" t="str">
            <v>OX29 0RD</v>
          </cell>
        </row>
        <row r="4919">
          <cell r="A4919" t="str">
            <v>J170</v>
          </cell>
          <cell r="B4919" t="str">
            <v>JMR SECTION BENDERS</v>
          </cell>
          <cell r="C4919" t="str">
            <v>UNIT 8 STERLING IND EST</v>
          </cell>
          <cell r="D4919" t="str">
            <v>RAINHAM ROAD SOUTH</v>
          </cell>
          <cell r="E4919" t="str">
            <v>DAGENHAM</v>
          </cell>
          <cell r="F4919" t="str">
            <v>ESSEX</v>
          </cell>
          <cell r="G4919" t="str">
            <v>RM10 8TX</v>
          </cell>
        </row>
        <row r="4920">
          <cell r="A4920" t="str">
            <v>J174</v>
          </cell>
          <cell r="B4920" t="str">
            <v>JOE O'SULLIVAN EARTHWORKS LTD</v>
          </cell>
          <cell r="C4920" t="str">
            <v>71 -75 SHELTON STREET</v>
          </cell>
          <cell r="D4920" t="str">
            <v/>
          </cell>
          <cell r="E4920" t="str">
            <v/>
          </cell>
          <cell r="F4920" t="str">
            <v>LONDON</v>
          </cell>
          <cell r="G4920" t="str">
            <v>WC2H 9JQ</v>
          </cell>
        </row>
        <row r="4921">
          <cell r="A4921" t="str">
            <v>J175</v>
          </cell>
          <cell r="B4921" t="str">
            <v>J COFFEY</v>
          </cell>
          <cell r="C4921" t="str">
            <v>91 - 93 GREENFORD ROAD</v>
          </cell>
          <cell r="D4921" t="str">
            <v/>
          </cell>
          <cell r="E4921" t="str">
            <v>HARROW</v>
          </cell>
          <cell r="F4921" t="str">
            <v>ESSEX</v>
          </cell>
          <cell r="G4921" t="str">
            <v>HA1 3QF</v>
          </cell>
        </row>
        <row r="4922">
          <cell r="A4922" t="str">
            <v>J176</v>
          </cell>
          <cell r="B4922" t="str">
            <v>JRL PLANT &amp; LOGISTICS LTD</v>
          </cell>
          <cell r="C4922" t="str">
            <v>MONTGOMERY WAY</v>
          </cell>
          <cell r="D4922" t="str">
            <v>STRATTON BUSINESS PARK</v>
          </cell>
          <cell r="E4922" t="str">
            <v>BIGGLESWADE</v>
          </cell>
          <cell r="F4922" t="str">
            <v>BEDFORDSHIRE</v>
          </cell>
          <cell r="G4922" t="str">
            <v>SG18 8UB</v>
          </cell>
        </row>
        <row r="4923">
          <cell r="A4923" t="str">
            <v>J177</v>
          </cell>
          <cell r="B4923" t="str">
            <v>JC RECYCLING LTD</v>
          </cell>
          <cell r="C4923" t="str">
            <v>UNIT 6 TWEED ROAD</v>
          </cell>
          <cell r="D4923" t="str">
            <v/>
          </cell>
          <cell r="E4923" t="str">
            <v>NORTHAMPTON</v>
          </cell>
          <cell r="F4923" t="str">
            <v>NORTHAMPTONSHIRE</v>
          </cell>
          <cell r="G4923" t="str">
            <v>NN5 5AL</v>
          </cell>
        </row>
        <row r="4924">
          <cell r="A4924" t="str">
            <v>J180</v>
          </cell>
          <cell r="B4924" t="str">
            <v>JKH DRAINAGE UNITS LTD</v>
          </cell>
          <cell r="C4924" t="str">
            <v>HAMPSTEAD AVENUE</v>
          </cell>
          <cell r="D4924" t="str">
            <v/>
          </cell>
          <cell r="E4924" t="str">
            <v>MILDENHALL</v>
          </cell>
          <cell r="F4924" t="str">
            <v>SUFFOLK</v>
          </cell>
          <cell r="G4924" t="str">
            <v>IP28 7AS</v>
          </cell>
        </row>
        <row r="4925">
          <cell r="A4925" t="str">
            <v>J181</v>
          </cell>
          <cell r="B4925" t="str">
            <v>JEWSON</v>
          </cell>
          <cell r="C4925" t="str">
            <v>PAYMENTS CENTRE</v>
          </cell>
          <cell r="D4925" t="str">
            <v>PO BOX 550</v>
          </cell>
          <cell r="E4925" t="str">
            <v>HUDDERSFIELD</v>
          </cell>
          <cell r="F4925" t="str">
            <v>WEST YORKSHIRE</v>
          </cell>
          <cell r="G4925" t="str">
            <v>HD1 4XN</v>
          </cell>
        </row>
        <row r="4926">
          <cell r="A4926" t="str">
            <v>J182</v>
          </cell>
          <cell r="B4926" t="str">
            <v>JEWSON</v>
          </cell>
          <cell r="C4926" t="str">
            <v>GLENEARN ROAD</v>
          </cell>
          <cell r="D4926" t="str">
            <v/>
          </cell>
          <cell r="E4926" t="str">
            <v>PERTH</v>
          </cell>
          <cell r="F4926" t="str">
            <v>PERTHSHIRE</v>
          </cell>
          <cell r="G4926" t="str">
            <v>PH2 0NJ</v>
          </cell>
        </row>
        <row r="4927">
          <cell r="A4927" t="str">
            <v>J183</v>
          </cell>
          <cell r="B4927" t="str">
            <v>JV INTERNATIONAL LTD</v>
          </cell>
          <cell r="C4927" t="str">
            <v>UNIT 2, CROWN POINT IND PARK</v>
          </cell>
          <cell r="D4927" t="str">
            <v>KING STREET, DENTON</v>
          </cell>
          <cell r="E4927" t="str">
            <v>MANCHESTER</v>
          </cell>
          <cell r="F4927" t="str">
            <v>GREATER MANCHESTER</v>
          </cell>
          <cell r="G4927" t="str">
            <v>M34 6HE</v>
          </cell>
        </row>
        <row r="4928">
          <cell r="A4928" t="str">
            <v>J186</v>
          </cell>
          <cell r="B4928" t="str">
            <v>JWRC CONSERVATION</v>
          </cell>
          <cell r="C4928" t="str">
            <v>23 WEST STREET</v>
          </cell>
          <cell r="D4928" t="str">
            <v/>
          </cell>
          <cell r="E4928" t="str">
            <v>MORECAMBE</v>
          </cell>
          <cell r="F4928" t="str">
            <v>LANCASHIRE</v>
          </cell>
          <cell r="G4928" t="str">
            <v>LA3 1RB</v>
          </cell>
        </row>
        <row r="4929">
          <cell r="A4929" t="str">
            <v>J187</v>
          </cell>
          <cell r="B4929" t="str">
            <v>JNP GROUP</v>
          </cell>
          <cell r="C4929" t="str">
            <v>3RD FLOOR, MARLBOROUGH HOUSE</v>
          </cell>
          <cell r="D4929" t="str">
            <v>48 HOLLY WALK</v>
          </cell>
          <cell r="E4929" t="str">
            <v>LEAMINGTON SPA</v>
          </cell>
          <cell r="F4929" t="str">
            <v>WARWICKSHIRE</v>
          </cell>
          <cell r="G4929" t="str">
            <v>CV32 4XP</v>
          </cell>
        </row>
        <row r="4930">
          <cell r="A4930" t="str">
            <v>J188</v>
          </cell>
          <cell r="B4930" t="str">
            <v>JEWSON 3426</v>
          </cell>
          <cell r="C4930" t="str">
            <v>NORTHUMBERLAND COUNTY COUNCIL</v>
          </cell>
          <cell r="D4930" t="str">
            <v>STORES, REAR OF UNIT 3N</v>
          </cell>
          <cell r="E4930" t="str">
            <v>ADMIRAL WAY, NELSON IND EST</v>
          </cell>
          <cell r="F4930" t="str">
            <v>CRAMLINGTON, NORTHUMBERLAND</v>
          </cell>
          <cell r="G4930" t="str">
            <v>NE23 1WG</v>
          </cell>
        </row>
        <row r="4931">
          <cell r="A4931" t="str">
            <v>J189</v>
          </cell>
          <cell r="B4931" t="str">
            <v>NORTHUMBERLAND COUNTY COUNCIL</v>
          </cell>
          <cell r="C4931" t="str">
            <v>POWBURN HIGHWAYS DEPOT</v>
          </cell>
          <cell r="D4931" t="str">
            <v>POWBURN</v>
          </cell>
          <cell r="E4931" t="str">
            <v/>
          </cell>
          <cell r="F4931" t="str">
            <v>NORTHUMBERLAND</v>
          </cell>
          <cell r="G4931" t="str">
            <v>NE66 4HG</v>
          </cell>
        </row>
        <row r="4932">
          <cell r="A4932" t="str">
            <v>J190</v>
          </cell>
          <cell r="B4932" t="str">
            <v>JEC INDUSTRIAL EQUIPMENT LTD</v>
          </cell>
          <cell r="C4932" t="str">
            <v>UNIT 5 VANGUARD WORKS</v>
          </cell>
          <cell r="D4932" t="str">
            <v/>
          </cell>
          <cell r="E4932" t="str">
            <v>BLANDFORD</v>
          </cell>
          <cell r="F4932" t="str">
            <v>DORSET</v>
          </cell>
          <cell r="G4932" t="str">
            <v>DT11 7TE</v>
          </cell>
        </row>
        <row r="4933">
          <cell r="A4933" t="str">
            <v>J192</v>
          </cell>
          <cell r="B4933" t="str">
            <v>TRENT PRECAST CONCRETE LTD</v>
          </cell>
          <cell r="C4933" t="str">
            <v>PRIVATE ROAD 3</v>
          </cell>
          <cell r="D4933" t="str">
            <v>COLWICK INDUSTRIAL ESTATE</v>
          </cell>
          <cell r="E4933" t="str">
            <v>NOTTINGHAM</v>
          </cell>
          <cell r="F4933" t="str">
            <v>NOTTINGHAMSHIRE</v>
          </cell>
          <cell r="G4933" t="str">
            <v>NG4 2BG</v>
          </cell>
        </row>
        <row r="4934">
          <cell r="A4934" t="str">
            <v>J193</v>
          </cell>
          <cell r="B4934" t="str">
            <v>JOHNSTON TRENCHLESS SOLUTIONS</v>
          </cell>
          <cell r="C4934" t="str">
            <v>WALTING STREET</v>
          </cell>
          <cell r="D4934" t="str">
            <v>SHAWELL</v>
          </cell>
          <cell r="E4934" t="str">
            <v>LUTTERWORTH</v>
          </cell>
          <cell r="F4934" t="str">
            <v>LEICHESTERSHIRE</v>
          </cell>
          <cell r="G4934" t="str">
            <v>LE17 6AS</v>
          </cell>
        </row>
        <row r="4935">
          <cell r="A4935" t="str">
            <v>J194</v>
          </cell>
          <cell r="B4935" t="str">
            <v>DELTA SIMIONS</v>
          </cell>
          <cell r="C4935" t="str">
            <v>26 BARROWFIELD</v>
          </cell>
          <cell r="D4935" t="str">
            <v/>
          </cell>
          <cell r="E4935" t="str">
            <v>HAYWARDS HEATH</v>
          </cell>
          <cell r="F4935" t="str">
            <v>SUSSEX</v>
          </cell>
          <cell r="G4935" t="str">
            <v>RH17 5ER</v>
          </cell>
        </row>
        <row r="4936">
          <cell r="A4936" t="str">
            <v>J195</v>
          </cell>
          <cell r="B4936" t="str">
            <v>KIER INFRASTUCTURE</v>
          </cell>
          <cell r="C4936" t="str">
            <v>B874, BIG BOX</v>
          </cell>
          <cell r="D4936" t="str">
            <v>SELLAFIELD</v>
          </cell>
          <cell r="E4936" t="str">
            <v>SEASCALE</v>
          </cell>
          <cell r="F4936" t="str">
            <v>CUMBRIA</v>
          </cell>
          <cell r="G4936" t="str">
            <v>CA20 1PG</v>
          </cell>
        </row>
        <row r="4937">
          <cell r="A4937" t="str">
            <v>J196</v>
          </cell>
          <cell r="B4937" t="str">
            <v>J G M ELECTRICAL SERVICES</v>
          </cell>
          <cell r="C4937" t="str">
            <v>2 ELLESMERE CLOSE</v>
          </cell>
          <cell r="D4937" t="str">
            <v/>
          </cell>
          <cell r="E4937" t="str">
            <v>HOUGHTON LE SPRING</v>
          </cell>
          <cell r="F4937" t="str">
            <v>CO DURHAM</v>
          </cell>
          <cell r="G4937" t="str">
            <v>DH4 5NJ</v>
          </cell>
        </row>
        <row r="4938">
          <cell r="A4938" t="str">
            <v>J198</v>
          </cell>
          <cell r="B4938" t="str">
            <v>JEWSON</v>
          </cell>
          <cell r="C4938" t="str">
            <v>10 SOMERS ROAD</v>
          </cell>
          <cell r="D4938" t="str">
            <v/>
          </cell>
          <cell r="E4938" t="str">
            <v>RUGBY</v>
          </cell>
          <cell r="F4938" t="str">
            <v>WARWICKSHIRE</v>
          </cell>
          <cell r="G4938" t="str">
            <v>CV22 7TA</v>
          </cell>
        </row>
        <row r="4939">
          <cell r="A4939" t="str">
            <v>J199</v>
          </cell>
          <cell r="B4939" t="str">
            <v>JAY30 LIMITED</v>
          </cell>
          <cell r="C4939" t="str">
            <v>194 GLOUCESTER ROAD</v>
          </cell>
          <cell r="D4939" t="str">
            <v/>
          </cell>
          <cell r="E4939" t="str">
            <v>CROYDON</v>
          </cell>
          <cell r="F4939" t="str">
            <v>SURREY</v>
          </cell>
          <cell r="G4939" t="str">
            <v>CR0 2DJ</v>
          </cell>
        </row>
        <row r="4940">
          <cell r="A4940" t="str">
            <v>J200</v>
          </cell>
          <cell r="B4940" t="str">
            <v>JMS LINCOLN LTD</v>
          </cell>
          <cell r="C4940" t="str">
            <v>WITHAM ST HUGHS BUSINESS PARK</v>
          </cell>
          <cell r="D4940" t="str">
            <v>CAMP ROAD</v>
          </cell>
          <cell r="E4940" t="str">
            <v>LINCOLN</v>
          </cell>
          <cell r="F4940" t="str">
            <v>LINCOLNSHIRE</v>
          </cell>
          <cell r="G4940" t="str">
            <v>LN6 9TW</v>
          </cell>
        </row>
        <row r="4941">
          <cell r="A4941" t="str">
            <v>J201</v>
          </cell>
          <cell r="B4941" t="str">
            <v>JOMAS ASSOCIATES</v>
          </cell>
          <cell r="C4941" t="str">
            <v>LAKESIDE HOUSE</v>
          </cell>
          <cell r="D4941" t="str">
            <v>1 FURZEGROUND WAY</v>
          </cell>
          <cell r="E4941" t="str">
            <v>STOCKLEY PARK, UXBRIDGE</v>
          </cell>
          <cell r="F4941" t="str">
            <v>MIDDLESEX</v>
          </cell>
          <cell r="G4941" t="str">
            <v>UB11 1BD</v>
          </cell>
        </row>
        <row r="4942">
          <cell r="A4942" t="str">
            <v>J203</v>
          </cell>
          <cell r="B4942" t="str">
            <v>JEWSON LTD</v>
          </cell>
          <cell r="C4942" t="str">
            <v>10 SOMERS ROAD</v>
          </cell>
          <cell r="D4942" t="str">
            <v/>
          </cell>
          <cell r="E4942" t="str">
            <v>RUGBY</v>
          </cell>
          <cell r="F4942" t="str">
            <v>WARWICKSHIRE</v>
          </cell>
          <cell r="G4942" t="str">
            <v>CV22 7DE</v>
          </cell>
        </row>
        <row r="4943">
          <cell r="A4943" t="str">
            <v>J206</v>
          </cell>
          <cell r="B4943" t="str">
            <v>JEWSON LTD</v>
          </cell>
          <cell r="C4943" t="str">
            <v>IPSWICH ROAD</v>
          </cell>
          <cell r="D4943" t="str">
            <v>OFF COLCHESTER AVE</v>
          </cell>
          <cell r="E4943" t="str">
            <v>CARDIFF</v>
          </cell>
          <cell r="F4943" t="str">
            <v>SOUTH GLAMORGAN</v>
          </cell>
          <cell r="G4943" t="str">
            <v>CF23 9AQ</v>
          </cell>
        </row>
        <row r="4944">
          <cell r="A4944" t="str">
            <v>J207</v>
          </cell>
          <cell r="B4944" t="str">
            <v>ABM C/O JEWSONS</v>
          </cell>
          <cell r="C4944" t="str">
            <v>CITY OF YORK COUNCIL</v>
          </cell>
          <cell r="D4944" t="str">
            <v>HAZEL COURT</v>
          </cell>
          <cell r="E4944" t="str">
            <v>JAMES STREET</v>
          </cell>
          <cell r="F4944" t="str">
            <v>YORK</v>
          </cell>
          <cell r="G4944" t="str">
            <v>YO10 3DS</v>
          </cell>
        </row>
        <row r="4945">
          <cell r="A4945" t="str">
            <v>J208</v>
          </cell>
          <cell r="B4945" t="str">
            <v>JBMI GROUP LTD</v>
          </cell>
          <cell r="C4945" t="str">
            <v>KINGSILVER REFINERY</v>
          </cell>
          <cell r="D4945" t="str">
            <v>HIXON IND ESTATE</v>
          </cell>
          <cell r="E4945" t="str">
            <v>HIXON</v>
          </cell>
          <cell r="F4945" t="str">
            <v>STAFFORDSHIRE</v>
          </cell>
          <cell r="G4945" t="str">
            <v>ST18 0PY</v>
          </cell>
        </row>
        <row r="4946">
          <cell r="A4946" t="str">
            <v>J209</v>
          </cell>
          <cell r="B4946" t="str">
            <v>KIER INTEGRATED SERVICES</v>
          </cell>
          <cell r="C4946" t="str">
            <v>UTILITIES, ANGLIAN WATER WRC</v>
          </cell>
          <cell r="D4946" t="str">
            <v>KIRBY BEDON ROAD</v>
          </cell>
          <cell r="E4946" t="str">
            <v>KIRBY BEDON, NORWICH</v>
          </cell>
          <cell r="F4946" t="str">
            <v>NORFOLK</v>
          </cell>
          <cell r="G4946" t="str">
            <v>NR14 7DU</v>
          </cell>
        </row>
        <row r="4947">
          <cell r="A4947" t="str">
            <v>J210</v>
          </cell>
          <cell r="B4947" t="str">
            <v>JAPANESE KNOTWEED SOLUTIONS LT</v>
          </cell>
          <cell r="C4947" t="str">
            <v>ITADORI HOUSE</v>
          </cell>
          <cell r="D4947" t="str">
            <v>MELTON STEET</v>
          </cell>
          <cell r="E4947" t="str">
            <v>RADCLIFFE</v>
          </cell>
          <cell r="F4947" t="str">
            <v>MANCHESTER</v>
          </cell>
          <cell r="G4947" t="str">
            <v>M26 4BR</v>
          </cell>
        </row>
        <row r="4948">
          <cell r="A4948" t="str">
            <v>J211</v>
          </cell>
          <cell r="B4948" t="str">
            <v>JRL PLANT &amp; LOGISTICS LTD</v>
          </cell>
          <cell r="C4948" t="str">
            <v>488 YORK PLACE</v>
          </cell>
          <cell r="D4948" t="str">
            <v/>
          </cell>
          <cell r="E4948" t="str">
            <v>BATTERSEA</v>
          </cell>
          <cell r="F4948" t="str">
            <v>LONDON</v>
          </cell>
          <cell r="G4948" t="str">
            <v>SW11 3RS</v>
          </cell>
        </row>
        <row r="4949">
          <cell r="A4949" t="str">
            <v>J212</v>
          </cell>
          <cell r="B4949" t="str">
            <v>JACKSONS TIMBER LTD</v>
          </cell>
          <cell r="C4949" t="str">
            <v>CALDERBRIDGE SAWMILL</v>
          </cell>
          <cell r="D4949" t="str">
            <v>CALDERBRIDGE</v>
          </cell>
          <cell r="E4949" t="str">
            <v>SEASCALE</v>
          </cell>
          <cell r="F4949" t="str">
            <v>CUMBRIA</v>
          </cell>
          <cell r="G4949" t="str">
            <v>CA20 1DD</v>
          </cell>
        </row>
        <row r="4950">
          <cell r="A4950" t="str">
            <v>J213</v>
          </cell>
          <cell r="B4950" t="str">
            <v>JEWSON BRANCH (3810)</v>
          </cell>
          <cell r="C4950" t="str">
            <v>WHITBREAD LANE</v>
          </cell>
          <cell r="D4950" t="str">
            <v/>
          </cell>
          <cell r="E4950" t="str">
            <v>NORTHIAM</v>
          </cell>
          <cell r="F4950" t="str">
            <v>EAST SUSSEX</v>
          </cell>
          <cell r="G4950" t="str">
            <v>TN31 6QP</v>
          </cell>
        </row>
        <row r="4951">
          <cell r="A4951" t="str">
            <v>J214</v>
          </cell>
          <cell r="B4951" t="str">
            <v>J &amp; C S DEVELOPMENTS LTD</v>
          </cell>
          <cell r="C4951" t="str">
            <v>5 MARVEEN GROOVE</v>
          </cell>
          <cell r="D4951" t="str">
            <v>WOODSMOOR</v>
          </cell>
          <cell r="E4951" t="str">
            <v>STOCKPORT</v>
          </cell>
          <cell r="F4951" t="str">
            <v>CHESHIRE</v>
          </cell>
          <cell r="G4951" t="str">
            <v>SK2 7BJ</v>
          </cell>
        </row>
        <row r="4952">
          <cell r="A4952" t="str">
            <v>J215</v>
          </cell>
          <cell r="B4952" t="str">
            <v>BOB JOBES</v>
          </cell>
          <cell r="C4952" t="str">
            <v>69 FARNBOROUGH DRIVE</v>
          </cell>
          <cell r="D4952" t="str">
            <v/>
          </cell>
          <cell r="E4952" t="str">
            <v>DAVENTRY</v>
          </cell>
          <cell r="F4952" t="str">
            <v>NORTHAMPTONSHIRE</v>
          </cell>
          <cell r="G4952" t="str">
            <v>NN11 8RB</v>
          </cell>
        </row>
        <row r="4953">
          <cell r="A4953" t="str">
            <v>J216</v>
          </cell>
          <cell r="B4953" t="str">
            <v>JAC TRADING LTD</v>
          </cell>
          <cell r="C4953" t="str">
            <v>JHUMAT HOUSE,160 LONDON ROAD</v>
          </cell>
          <cell r="D4953" t="str">
            <v/>
          </cell>
          <cell r="E4953" t="str">
            <v>BARKING</v>
          </cell>
          <cell r="F4953" t="str">
            <v>ESSEX</v>
          </cell>
          <cell r="G4953" t="str">
            <v>IG11 8BB</v>
          </cell>
        </row>
        <row r="4954">
          <cell r="A4954" t="str">
            <v>J217</v>
          </cell>
          <cell r="B4954" t="str">
            <v>HARISH JETHWA</v>
          </cell>
          <cell r="C4954" t="str">
            <v>45 FERRESTONE ROAD</v>
          </cell>
          <cell r="D4954" t="str">
            <v/>
          </cell>
          <cell r="E4954" t="str">
            <v>WELLINGBOROUGH</v>
          </cell>
          <cell r="F4954" t="str">
            <v>NORTHAMPTONSHIRE</v>
          </cell>
          <cell r="G4954" t="str">
            <v>NN8 4EJ</v>
          </cell>
        </row>
        <row r="4955">
          <cell r="A4955" t="str">
            <v>J218</v>
          </cell>
          <cell r="B4955" t="str">
            <v>J1 TECHNOLOGIES LTD</v>
          </cell>
          <cell r="C4955" t="str">
            <v>UNIT6, CENTERPOINT</v>
          </cell>
          <cell r="D4955" t="str">
            <v>MARSHALL STEVENS WAY</v>
          </cell>
          <cell r="E4955" t="str">
            <v>TAFFORD PARK</v>
          </cell>
          <cell r="F4955" t="str">
            <v>MANCHESTER</v>
          </cell>
          <cell r="G4955" t="str">
            <v>M17 1PP</v>
          </cell>
        </row>
        <row r="4956">
          <cell r="A4956" t="str">
            <v>J219</v>
          </cell>
          <cell r="B4956" t="str">
            <v>OWL GLOBAL LTD</v>
          </cell>
          <cell r="C4956" t="str">
            <v>SPACE STATION BUILDING</v>
          </cell>
          <cell r="D4956" t="str">
            <v>149 ST PAULS AVENUE</v>
          </cell>
          <cell r="E4956" t="str">
            <v>SLOUGH</v>
          </cell>
          <cell r="F4956" t="str">
            <v>BERKSHIRE</v>
          </cell>
          <cell r="G4956" t="str">
            <v>SL2 5EN</v>
          </cell>
        </row>
        <row r="4957">
          <cell r="A4957" t="str">
            <v>J220</v>
          </cell>
          <cell r="B4957" t="str">
            <v>JUST GLUTEN FREE BAKERY</v>
          </cell>
          <cell r="C4957" t="str">
            <v>UNIT 7, BLOCK 21</v>
          </cell>
          <cell r="D4957" t="str">
            <v>BELGRAVE STREET</v>
          </cell>
          <cell r="E4957" t="str">
            <v>BELLSHILL INSTRIAL EST</v>
          </cell>
          <cell r="F4957" t="str">
            <v>LANARKSHIRE</v>
          </cell>
          <cell r="G4957" t="str">
            <v>ML4 3NP</v>
          </cell>
        </row>
        <row r="4958">
          <cell r="A4958" t="str">
            <v>J221</v>
          </cell>
          <cell r="B4958" t="str">
            <v>JP CONCRETE</v>
          </cell>
          <cell r="C4958" t="str">
            <v>THORNFALCON WORKS, A358</v>
          </cell>
          <cell r="D4958" t="str">
            <v>HENLADE</v>
          </cell>
          <cell r="E4958" t="str">
            <v>TAUNTON</v>
          </cell>
          <cell r="F4958" t="str">
            <v>SOMERSET</v>
          </cell>
          <cell r="G4958" t="str">
            <v>TA3 5DN</v>
          </cell>
        </row>
        <row r="4959">
          <cell r="A4959" t="str">
            <v>J222</v>
          </cell>
          <cell r="B4959" t="str">
            <v>PETER JONES ILG LTD</v>
          </cell>
          <cell r="C4959" t="str">
            <v>LOWER MONK STREET</v>
          </cell>
          <cell r="D4959" t="str">
            <v/>
          </cell>
          <cell r="E4959" t="str">
            <v>ABERGAVENNY</v>
          </cell>
          <cell r="F4959" t="str">
            <v>GWENT</v>
          </cell>
          <cell r="G4959" t="str">
            <v>NP7 5LU</v>
          </cell>
        </row>
        <row r="4960">
          <cell r="A4960" t="str">
            <v>J225</v>
          </cell>
          <cell r="B4960" t="str">
            <v>RK BELL PROJECTS LTD</v>
          </cell>
          <cell r="C4960" t="str">
            <v>EMILY ESTATES HADSPEN HOUSE</v>
          </cell>
          <cell r="D4960" t="str">
            <v>A371 UNDERPASS CONTRACT</v>
          </cell>
          <cell r="E4960" t="str">
            <v>CASTLE CARY WINCANTON ROAD</v>
          </cell>
          <cell r="F4960" t="str">
            <v>SOMERSET</v>
          </cell>
          <cell r="G4960" t="str">
            <v>BA7 7NG</v>
          </cell>
        </row>
        <row r="4961">
          <cell r="A4961" t="str">
            <v>J226</v>
          </cell>
          <cell r="B4961" t="str">
            <v>JEWSON</v>
          </cell>
          <cell r="C4961" t="str">
            <v>7 WOODROW WAY</v>
          </cell>
          <cell r="D4961" t="str">
            <v/>
          </cell>
          <cell r="E4961" t="str">
            <v>GLOUCESTER</v>
          </cell>
          <cell r="F4961" t="str">
            <v>GLOUCESTERSHIRE</v>
          </cell>
          <cell r="G4961" t="str">
            <v>GL2 5DX</v>
          </cell>
        </row>
        <row r="4962">
          <cell r="A4962" t="str">
            <v>J227</v>
          </cell>
          <cell r="B4962" t="str">
            <v xml:space="preserve">JKR CONTRACTORS LIMITED   </v>
          </cell>
          <cell r="C4962" t="str">
            <v>BACKHILL OF COLDWELLS</v>
          </cell>
          <cell r="D4962" t="str">
            <v>ARTHRATH</v>
          </cell>
          <cell r="E4962" t="str">
            <v>ELLON</v>
          </cell>
          <cell r="F4962" t="str">
            <v>ABERDEENSHIRE</v>
          </cell>
          <cell r="G4962" t="str">
            <v>AB41 8YX</v>
          </cell>
        </row>
        <row r="4963">
          <cell r="A4963" t="str">
            <v>J228</v>
          </cell>
          <cell r="B4963" t="str">
            <v>JNG CONSTRUCTION &amp; ENGINEERING</v>
          </cell>
          <cell r="C4963" t="str">
            <v>LTD, UNIT 1 HONEYWOOD ROAD</v>
          </cell>
          <cell r="D4963" t="str">
            <v/>
          </cell>
          <cell r="E4963" t="str">
            <v>BASILDON</v>
          </cell>
          <cell r="F4963" t="str">
            <v>ESSEX</v>
          </cell>
          <cell r="G4963" t="str">
            <v>SS14 3EQ</v>
          </cell>
        </row>
        <row r="4964">
          <cell r="A4964" t="str">
            <v>J229</v>
          </cell>
          <cell r="B4964" t="str">
            <v>JP MORGAN CHASE BANK N.A.</v>
          </cell>
          <cell r="C4964" t="str">
            <v>GLOBAL TRADE SERVICES</v>
          </cell>
          <cell r="D4964" t="str">
            <v>1 CHASESIDE</v>
          </cell>
          <cell r="E4964" t="str">
            <v>BOURNEMOUTH</v>
          </cell>
          <cell r="F4964" t="str">
            <v>DORSET</v>
          </cell>
          <cell r="G4964" t="str">
            <v>BH7 7DA</v>
          </cell>
        </row>
        <row r="4965">
          <cell r="A4965" t="str">
            <v>J230</v>
          </cell>
          <cell r="B4965" t="str">
            <v>J &amp; M MURDOCH &amp; SON LTD</v>
          </cell>
          <cell r="C4965" t="str">
            <v>CROFTHEAD IND ESTATE</v>
          </cell>
          <cell r="D4965" t="str">
            <v>LOCHLIBO ROAD</v>
          </cell>
          <cell r="E4965" t="str">
            <v xml:space="preserve">NEILSTON, GLASGOW     </v>
          </cell>
          <cell r="F4965" t="str">
            <v xml:space="preserve">LANARKSHIRE   </v>
          </cell>
          <cell r="G4965" t="str">
            <v>G78 3NE</v>
          </cell>
        </row>
        <row r="4966">
          <cell r="A4966" t="str">
            <v>J432</v>
          </cell>
          <cell r="B4966" t="str">
            <v>JOMAS ASSOCIATES</v>
          </cell>
          <cell r="C4966" t="str">
            <v>HEAD OFFICE</v>
          </cell>
          <cell r="D4966" t="str">
            <v>6-9 THE SQUARE, STOCKLEY PARK</v>
          </cell>
          <cell r="E4966" t="str">
            <v>UXBRIDGE</v>
          </cell>
          <cell r="F4966" t="str">
            <v>MIDDLESEX</v>
          </cell>
          <cell r="G4966" t="str">
            <v>UB11 1FW</v>
          </cell>
        </row>
        <row r="4967">
          <cell r="A4967" t="str">
            <v>J543</v>
          </cell>
          <cell r="B4967" t="str">
            <v>J J MAC LIMITED</v>
          </cell>
          <cell r="C4967" t="str">
            <v>TILIA HOUSE</v>
          </cell>
          <cell r="D4967" t="str">
            <v>2 TILIA WAY</v>
          </cell>
          <cell r="E4967" t="str">
            <v>BOURNE</v>
          </cell>
          <cell r="F4967" t="str">
            <v>LINCOLNSHIRE</v>
          </cell>
          <cell r="G4967" t="str">
            <v>PE10 0GR</v>
          </cell>
        </row>
        <row r="4968">
          <cell r="A4968" t="str">
            <v>J765</v>
          </cell>
          <cell r="B4968" t="str">
            <v>JGC ENGINEERING &amp; TECH SERVICE</v>
          </cell>
          <cell r="C4968" t="str">
            <v>JANETSTOWN</v>
          </cell>
          <cell r="D4968" t="str">
            <v>THURSO</v>
          </cell>
          <cell r="E4968" t="str">
            <v>CAITHNESS</v>
          </cell>
          <cell r="F4968" t="str">
            <v>SUTHERLAND</v>
          </cell>
          <cell r="G4968" t="str">
            <v>KW14 7XF</v>
          </cell>
        </row>
        <row r="4969">
          <cell r="A4969" t="str">
            <v>K001</v>
          </cell>
          <cell r="B4969" t="str">
            <v>QAISER KHAN</v>
          </cell>
          <cell r="C4969" t="str">
            <v>C/O LONDON BUSINESS SCHOOL</v>
          </cell>
          <cell r="D4969" t="str">
            <v>20 GROVE END ROAD</v>
          </cell>
          <cell r="E4969" t="str">
            <v/>
          </cell>
          <cell r="F4969" t="str">
            <v>LONDON</v>
          </cell>
          <cell r="G4969" t="str">
            <v>NE8 9LA</v>
          </cell>
        </row>
        <row r="4970">
          <cell r="A4970" t="str">
            <v>K002</v>
          </cell>
          <cell r="B4970" t="str">
            <v>KEEGAN QUARRIES LTD</v>
          </cell>
          <cell r="C4970" t="str">
            <v>C/O VINCI CONSTRUCTION</v>
          </cell>
          <cell r="D4970" t="str">
            <v>SWANSAE UNIVERSITY CAMPUS</v>
          </cell>
          <cell r="E4970" t="str">
            <v>BALDWINS CRESCENT, CRYMLYN</v>
          </cell>
          <cell r="F4970" t="str">
            <v>BORROWS , SWANSAE</v>
          </cell>
          <cell r="G4970" t="str">
            <v>SA1 8DD</v>
          </cell>
        </row>
        <row r="4971">
          <cell r="A4971" t="str">
            <v>K003</v>
          </cell>
          <cell r="B4971" t="str">
            <v>THE JOHN KNIGHT LABORATORY</v>
          </cell>
          <cell r="C4971" t="str">
            <v>POST ROOM</v>
          </cell>
          <cell r="D4971" t="str">
            <v>KINGS BUSINESS PARK</v>
          </cell>
          <cell r="E4971" t="str">
            <v>KINGS DRIVE, PRESCOT</v>
          </cell>
          <cell r="F4971" t="str">
            <v>MERSEYSIDE</v>
          </cell>
          <cell r="G4971" t="str">
            <v>L34 1PJ</v>
          </cell>
        </row>
        <row r="4972">
          <cell r="A4972" t="str">
            <v>K004</v>
          </cell>
          <cell r="B4972" t="str">
            <v>KIER CONSTRUCTION</v>
          </cell>
          <cell r="C4972" t="str">
            <v>TUNGSTEN BUILDING</v>
          </cell>
          <cell r="D4972" t="str">
            <v>CENTRAL BOULEVARD, BLYTHE</v>
          </cell>
          <cell r="E4972" t="str">
            <v>VALLEY PARK, SOLIHULL</v>
          </cell>
          <cell r="F4972" t="str">
            <v>WEST MIDLANDS</v>
          </cell>
          <cell r="G4972" t="str">
            <v>B90 8AU</v>
          </cell>
        </row>
        <row r="4973">
          <cell r="A4973" t="str">
            <v>K005</v>
          </cell>
          <cell r="B4973" t="str">
            <v>KLT CONSTRUCTION LIMITED</v>
          </cell>
          <cell r="C4973" t="str">
            <v>PLOT 1 , OAK LEAF FARM</v>
          </cell>
          <cell r="D4973" t="str">
            <v>HORTON ROAD</v>
          </cell>
          <cell r="E4973" t="str">
            <v>STAINES</v>
          </cell>
          <cell r="F4973" t="str">
            <v>SURREY</v>
          </cell>
          <cell r="G4973" t="str">
            <v>TW19 6AF</v>
          </cell>
        </row>
        <row r="4974">
          <cell r="A4974" t="str">
            <v>K006</v>
          </cell>
          <cell r="B4974" t="str">
            <v>KIER INTEGRATED SERVICES LTD</v>
          </cell>
          <cell r="C4974" t="str">
            <v>HEIGHAM STORES</v>
          </cell>
          <cell r="D4974" t="str">
            <v>WATERWORKS ROAD, HEIGHAM</v>
          </cell>
          <cell r="E4974" t="str">
            <v>NORWICH</v>
          </cell>
          <cell r="F4974" t="str">
            <v/>
          </cell>
          <cell r="G4974" t="str">
            <v>NR2 4DD</v>
          </cell>
        </row>
        <row r="4975">
          <cell r="A4975" t="str">
            <v>K007</v>
          </cell>
          <cell r="B4975" t="str">
            <v>KOBUS BUILDERS</v>
          </cell>
          <cell r="C4975" t="str">
            <v>38 CALVER CLOSE</v>
          </cell>
          <cell r="D4975" t="str">
            <v>WINNERSH</v>
          </cell>
          <cell r="E4975" t="str">
            <v>READING</v>
          </cell>
          <cell r="F4975" t="str">
            <v>BERKSHIRE</v>
          </cell>
          <cell r="G4975" t="str">
            <v>RG4 15QT</v>
          </cell>
        </row>
        <row r="4976">
          <cell r="A4976" t="str">
            <v>K008</v>
          </cell>
          <cell r="B4976" t="str">
            <v>KELLER VSL C/O ALIGN</v>
          </cell>
          <cell r="C4976" t="str">
            <v>CHALFONT LANE</v>
          </cell>
          <cell r="D4976" t="str">
            <v>VIA SLIP RD, INBETWEEN J17&amp;J16</v>
          </cell>
          <cell r="E4976" t="str">
            <v>(J16 M25 ANTICLOCKWISE)</v>
          </cell>
          <cell r="F4976" t="str">
            <v>RICKMANSWORTH, HERTFORDSHIRE</v>
          </cell>
          <cell r="G4976" t="str">
            <v>WD3 9XN</v>
          </cell>
        </row>
        <row r="4977">
          <cell r="A4977" t="str">
            <v>K009</v>
          </cell>
          <cell r="B4977" t="str">
            <v>STRUCTURAL SOILS LTD</v>
          </cell>
          <cell r="C4977" t="str">
            <v>18 FROGMORE ROAD</v>
          </cell>
          <cell r="D4977" t="str">
            <v/>
          </cell>
          <cell r="E4977" t="str">
            <v>HEMEL HEMPSTEAD</v>
          </cell>
          <cell r="F4977" t="str">
            <v>HERTFORDSHIRE</v>
          </cell>
          <cell r="G4977" t="str">
            <v>HP3 9RT</v>
          </cell>
        </row>
        <row r="4978">
          <cell r="A4978" t="str">
            <v>K010</v>
          </cell>
          <cell r="B4978" t="str">
            <v>KIER</v>
          </cell>
          <cell r="C4978" t="str">
            <v>DOWRGLANN</v>
          </cell>
          <cell r="D4978" t="str">
            <v>STENNACK ROAD</v>
          </cell>
          <cell r="E4978" t="str">
            <v>ST AUSTELL</v>
          </cell>
          <cell r="F4978" t="str">
            <v>CORNWALL</v>
          </cell>
          <cell r="G4978" t="str">
            <v>PL25 3SW</v>
          </cell>
        </row>
        <row r="4979">
          <cell r="A4979" t="str">
            <v>K011</v>
          </cell>
          <cell r="B4979" t="str">
            <v>KELLER C/O KIER</v>
          </cell>
          <cell r="C4979" t="str">
            <v>THE HEIGHTS PRIMARY SCHOOL</v>
          </cell>
          <cell r="D4979" t="str">
            <v>CAVERSHAM</v>
          </cell>
          <cell r="E4979" t="str">
            <v>READING</v>
          </cell>
          <cell r="F4979" t="str">
            <v>BERKSHIRE</v>
          </cell>
          <cell r="G4979" t="str">
            <v>RG4 7LH</v>
          </cell>
        </row>
        <row r="4980">
          <cell r="A4980" t="str">
            <v>K012</v>
          </cell>
          <cell r="B4980" t="str">
            <v>KRC ECOLOGICAL LTD</v>
          </cell>
          <cell r="C4980" t="str">
            <v>33 HILLTOWN ROAD</v>
          </cell>
          <cell r="D4980" t="str">
            <v/>
          </cell>
          <cell r="E4980" t="str">
            <v>BRYANSFORD</v>
          </cell>
          <cell r="F4980" t="str">
            <v>CO. DOWN</v>
          </cell>
          <cell r="G4980" t="str">
            <v>BT33 0PZ</v>
          </cell>
        </row>
        <row r="4981">
          <cell r="A4981" t="str">
            <v>K013</v>
          </cell>
          <cell r="B4981" t="str">
            <v>KEY LINE CIVILS SPECIALIST</v>
          </cell>
          <cell r="C4981" t="str">
            <v>BARNSLEY RD INDUSTRIAL ESTATE</v>
          </cell>
          <cell r="D4981" t="str">
            <v>WATH-UPON-DEARNE</v>
          </cell>
          <cell r="E4981" t="str">
            <v>ROTHERHAM</v>
          </cell>
          <cell r="F4981" t="str">
            <v>YORKSHIRE</v>
          </cell>
          <cell r="G4981" t="str">
            <v>S63 6EX</v>
          </cell>
        </row>
        <row r="4982">
          <cell r="A4982" t="str">
            <v>K014</v>
          </cell>
          <cell r="B4982" t="str">
            <v>RISELEY PRIMARY SCHOOL</v>
          </cell>
          <cell r="C4982" t="str">
            <v>161 HIGH STREET</v>
          </cell>
          <cell r="D4982" t="str">
            <v>RISELEY</v>
          </cell>
          <cell r="E4982" t="str">
            <v>BEDFORD</v>
          </cell>
          <cell r="F4982" t="str">
            <v>BEDFORDSHIRE</v>
          </cell>
          <cell r="G4982" t="str">
            <v>MK44 1DR</v>
          </cell>
        </row>
        <row r="4983">
          <cell r="A4983" t="str">
            <v>K015</v>
          </cell>
          <cell r="B4983" t="str">
            <v>KIER BAM JV</v>
          </cell>
          <cell r="C4983" t="str">
            <v>HPC CONSTRUCTION SITE</v>
          </cell>
          <cell r="D4983" t="str">
            <v>WICK MOOR DROVE</v>
          </cell>
          <cell r="E4983" t="str">
            <v>NEAR BRIDGEWATER</v>
          </cell>
          <cell r="F4983" t="str">
            <v>SOMERSET</v>
          </cell>
          <cell r="G4983" t="str">
            <v>TA5 1UF</v>
          </cell>
        </row>
        <row r="4984">
          <cell r="A4984" t="str">
            <v>K016</v>
          </cell>
          <cell r="B4984" t="str">
            <v>KIER BAM EARTHWORKS JV</v>
          </cell>
          <cell r="C4984" t="str">
            <v>HPC POSTAL CONSOLIDATION CENTR</v>
          </cell>
          <cell r="D4984" t="str">
            <v>J23 FREIGHT MAN. FACILITY</v>
          </cell>
          <cell r="E4984" t="str">
            <v>OLD WORKS ROAD, DUNBALL</v>
          </cell>
          <cell r="F4984" t="str">
            <v>BRIDGEWATER SOMERSET</v>
          </cell>
          <cell r="G4984" t="str">
            <v>TA6 4BQ</v>
          </cell>
        </row>
        <row r="4985">
          <cell r="A4985" t="str">
            <v>K017</v>
          </cell>
          <cell r="B4985" t="str">
            <v>KIER BAM JV</v>
          </cell>
          <cell r="C4985" t="str">
            <v>HPC POSTAL CONSOLIDATION CENTR</v>
          </cell>
          <cell r="D4985" t="str">
            <v>EDF FREIGHT MAN. FACILITY (J24</v>
          </cell>
          <cell r="E4985" t="str">
            <v>HUNTWORTH BUS. PARK, NORTH</v>
          </cell>
          <cell r="F4985" t="str">
            <v>PETHERTON, SOMERSET</v>
          </cell>
          <cell r="G4985" t="str">
            <v>TA6 6TS</v>
          </cell>
        </row>
        <row r="4986">
          <cell r="A4986" t="str">
            <v>K018</v>
          </cell>
          <cell r="B4986" t="str">
            <v>KIER CONSTRUCTION EASTERN</v>
          </cell>
          <cell r="C4986" t="str">
            <v>KIER FSSC</v>
          </cell>
          <cell r="D4986" t="str">
            <v>81 FOUNTAIN STREET</v>
          </cell>
          <cell r="E4986" t="str">
            <v>MANCHESTER</v>
          </cell>
          <cell r="F4986" t="str">
            <v>GREATER MANCHESTER</v>
          </cell>
          <cell r="G4986" t="str">
            <v>M2 2EE</v>
          </cell>
        </row>
        <row r="4987">
          <cell r="A4987" t="str">
            <v>K019</v>
          </cell>
          <cell r="B4987" t="str">
            <v>KIER INFRAST &amp; OVERSEAS LTD</v>
          </cell>
          <cell r="C4987" t="str">
            <v>M6 JCT16-19 (SANDBACH)</v>
          </cell>
          <cell r="D4987" t="str">
            <v>SMART MOTORWAY,HOMES CHAPEL RD</v>
          </cell>
          <cell r="E4987" t="str">
            <v>SANDBACH</v>
          </cell>
          <cell r="F4987" t="str">
            <v>CHESHIRE</v>
          </cell>
          <cell r="G4987" t="str">
            <v>CW11 1SE</v>
          </cell>
        </row>
        <row r="4988">
          <cell r="A4988" t="str">
            <v>K020</v>
          </cell>
          <cell r="B4988" t="str">
            <v>KNIGHT PIESOLD PTY LTD</v>
          </cell>
          <cell r="C4988" t="str">
            <v>C/O MICHAEL DOYLE</v>
          </cell>
          <cell r="D4988" t="str">
            <v>4 DELFFORDD, RHOS</v>
          </cell>
          <cell r="E4988" t="str">
            <v>PONTARDAWE</v>
          </cell>
          <cell r="F4988" t="str">
            <v>SWANSEA</v>
          </cell>
          <cell r="G4988" t="str">
            <v>SA8 3EL</v>
          </cell>
        </row>
        <row r="4989">
          <cell r="A4989" t="str">
            <v>K021</v>
          </cell>
          <cell r="B4989" t="str">
            <v>KINGSCOTE CONSTRUCTION SRV LTD</v>
          </cell>
          <cell r="C4989" t="str">
            <v>C/O ST JAMES HOMES</v>
          </cell>
          <cell r="D4989" t="str">
            <v>THE CORNICHE, HAMPTON HOUSE</v>
          </cell>
          <cell r="E4989" t="str">
            <v>20-21 ALBERT EMBANKMENT</v>
          </cell>
          <cell r="F4989" t="str">
            <v>LONDON</v>
          </cell>
          <cell r="G4989" t="str">
            <v>SE1 7TJ</v>
          </cell>
        </row>
        <row r="4990">
          <cell r="A4990" t="str">
            <v>K022</v>
          </cell>
          <cell r="B4990" t="str">
            <v>KELTBRAY REMEDIATION</v>
          </cell>
          <cell r="C4990" t="str">
            <v>GAS WORKS</v>
          </cell>
          <cell r="D4990" t="str">
            <v>CROWN ROAD</v>
          </cell>
          <cell r="E4990" t="str">
            <v>SUTTON</v>
          </cell>
          <cell r="F4990" t="str">
            <v>LONDON</v>
          </cell>
          <cell r="G4990" t="str">
            <v>SM1 1RS</v>
          </cell>
        </row>
        <row r="4991">
          <cell r="A4991" t="str">
            <v>K023</v>
          </cell>
          <cell r="B4991" t="str">
            <v>KNAUF INSULATION LTD</v>
          </cell>
          <cell r="C4991" t="str">
            <v>STAFFORD ROAD</v>
          </cell>
          <cell r="D4991" t="str">
            <v/>
          </cell>
          <cell r="E4991" t="str">
            <v>ST HELENS</v>
          </cell>
          <cell r="F4991" t="str">
            <v>MERSEYSIDE</v>
          </cell>
          <cell r="G4991" t="str">
            <v>WA10 3LZ</v>
          </cell>
        </row>
        <row r="4992">
          <cell r="A4992" t="str">
            <v>K024</v>
          </cell>
          <cell r="B4992" t="str">
            <v>KIER</v>
          </cell>
          <cell r="C4992" t="str">
            <v>ST GABRIEL COLLEGE</v>
          </cell>
          <cell r="D4992" t="str">
            <v>CORMONT ROAD</v>
          </cell>
          <cell r="E4992" t="str">
            <v>CAMPBELL WELL</v>
          </cell>
          <cell r="F4992" t="str">
            <v>LONDON</v>
          </cell>
          <cell r="G4992" t="str">
            <v>SE5 9RF</v>
          </cell>
        </row>
        <row r="4993">
          <cell r="A4993" t="str">
            <v>K025</v>
          </cell>
          <cell r="B4993" t="str">
            <v>KIRTON CONCRETE SERVICES LTD</v>
          </cell>
          <cell r="C4993" t="str">
            <v>MANOR HOUSE</v>
          </cell>
          <cell r="D4993" t="str">
            <v>STATION ROAD, HIBALSTOW</v>
          </cell>
          <cell r="E4993" t="str">
            <v>BRIGG</v>
          </cell>
          <cell r="F4993" t="str">
            <v>NORTH LINCOLNSHIRE</v>
          </cell>
          <cell r="G4993" t="str">
            <v>DN20 9EB</v>
          </cell>
        </row>
        <row r="4994">
          <cell r="A4994" t="str">
            <v>K026</v>
          </cell>
          <cell r="B4994" t="str">
            <v>KIER GROUP PLC</v>
          </cell>
          <cell r="C4994" t="str">
            <v>UNIT 13, BROOKGATE</v>
          </cell>
          <cell r="D4994" t="str">
            <v>BEDMINSTER</v>
          </cell>
          <cell r="E4994" t="str">
            <v>BRISTOL</v>
          </cell>
          <cell r="F4994" t="str">
            <v/>
          </cell>
          <cell r="G4994" t="str">
            <v>BS3 2UN</v>
          </cell>
        </row>
        <row r="4995">
          <cell r="A4995" t="str">
            <v>K027</v>
          </cell>
          <cell r="B4995" t="str">
            <v>KIER INTEGRATED SERVICES LTD</v>
          </cell>
          <cell r="C4995" t="str">
            <v>HIGHWAYS</v>
          </cell>
          <cell r="D4995" t="str">
            <v>81 FOUNTAIN STREET</v>
          </cell>
          <cell r="E4995" t="str">
            <v>MANCHESTER</v>
          </cell>
          <cell r="F4995" t="str">
            <v>GREATER MANCHESTER</v>
          </cell>
          <cell r="G4995" t="str">
            <v>M2 2EE</v>
          </cell>
        </row>
        <row r="4996">
          <cell r="A4996" t="str">
            <v>K028</v>
          </cell>
          <cell r="B4996" t="str">
            <v>KSD CONCRETE</v>
          </cell>
          <cell r="C4996" t="str">
            <v>11 HAMMOND CLOSE</v>
          </cell>
          <cell r="D4996" t="str">
            <v/>
          </cell>
          <cell r="E4996" t="str">
            <v>NUNEATON</v>
          </cell>
          <cell r="F4996" t="str">
            <v>WARWICKSHIRE</v>
          </cell>
          <cell r="G4996" t="str">
            <v>CV11 6RY</v>
          </cell>
        </row>
        <row r="4997">
          <cell r="A4997" t="str">
            <v>K029</v>
          </cell>
          <cell r="B4997" t="str">
            <v>KSD CONCRETE</v>
          </cell>
          <cell r="C4997" t="str">
            <v>C/O DUNTON RECYCLING FACILITY</v>
          </cell>
          <cell r="D4997" t="str">
            <v>LICHFIELD ROAD</v>
          </cell>
          <cell r="E4997" t="str">
            <v>CURDWORTH</v>
          </cell>
          <cell r="F4997" t="str">
            <v>WARWICKSHIRE</v>
          </cell>
          <cell r="G4997" t="str">
            <v>B76 0BB</v>
          </cell>
        </row>
        <row r="4998">
          <cell r="A4998" t="str">
            <v>K030</v>
          </cell>
          <cell r="B4998" t="str">
            <v>KIER GROUP</v>
          </cell>
          <cell r="C4998" t="str">
            <v>SUITE 5, SAPPHIRE HOUSE</v>
          </cell>
          <cell r="D4998" t="str">
            <v>CROWN WAY</v>
          </cell>
          <cell r="E4998" t="str">
            <v>RUSHDEN</v>
          </cell>
          <cell r="F4998" t="str">
            <v>NORTHAMPTONSHIRE</v>
          </cell>
          <cell r="G4998" t="str">
            <v>NN10 6FB</v>
          </cell>
        </row>
        <row r="4999">
          <cell r="A4999" t="str">
            <v>K031</v>
          </cell>
          <cell r="B4999" t="str">
            <v>BAM NUTTAL LTD</v>
          </cell>
          <cell r="C4999" t="str">
            <v>HARLAW ROAD</v>
          </cell>
          <cell r="D4999" t="str">
            <v/>
          </cell>
          <cell r="E4999" t="str">
            <v>INVERURIE</v>
          </cell>
          <cell r="F4999" t="str">
            <v>ABERDEENSHIRE</v>
          </cell>
          <cell r="G4999" t="str">
            <v>AB51 4SF</v>
          </cell>
        </row>
        <row r="5000">
          <cell r="A5000" t="str">
            <v>K032</v>
          </cell>
          <cell r="B5000" t="str">
            <v>PUNEET KALIA</v>
          </cell>
          <cell r="C5000" t="str">
            <v>HILL PARK COURT</v>
          </cell>
          <cell r="D5000" t="str">
            <v>SPRINGFIELD DRIVE</v>
          </cell>
          <cell r="E5000" t="str">
            <v>LETTERHEAD</v>
          </cell>
          <cell r="F5000" t="str">
            <v/>
          </cell>
          <cell r="G5000" t="str">
            <v>KT22 7NL</v>
          </cell>
        </row>
        <row r="5001">
          <cell r="A5001" t="str">
            <v>K033</v>
          </cell>
          <cell r="B5001" t="str">
            <v>EUROVIA INFRATSTRUCTURE LTD</v>
          </cell>
          <cell r="C5001" t="str">
            <v>TEMPLE CIRCUS COMPOUND</v>
          </cell>
          <cell r="D5001" t="str">
            <v>LOWER APPROACH ROAD</v>
          </cell>
          <cell r="E5001" t="str">
            <v>BRISTOL TEMPLE CIRCUS, BRISTOL</v>
          </cell>
          <cell r="F5001" t="str">
            <v/>
          </cell>
          <cell r="G5001" t="str">
            <v>BS1 6QS</v>
          </cell>
        </row>
        <row r="5002">
          <cell r="A5002" t="str">
            <v>K034</v>
          </cell>
          <cell r="B5002" t="str">
            <v>KIER CONSTRUCTION</v>
          </cell>
          <cell r="C5002" t="str">
            <v>WESTERN &amp; WALES</v>
          </cell>
          <cell r="D5002" t="str">
            <v>THE OLD MILL, CHAPEL LANE</v>
          </cell>
          <cell r="E5002" t="str">
            <v>WARMLEY, BRISTOL</v>
          </cell>
          <cell r="F5002" t="str">
            <v>AVON</v>
          </cell>
          <cell r="G5002" t="str">
            <v>BS15 4WW</v>
          </cell>
        </row>
        <row r="5003">
          <cell r="A5003" t="str">
            <v>K035</v>
          </cell>
          <cell r="B5003" t="str">
            <v>KERONITE</v>
          </cell>
          <cell r="C5003" t="str">
            <v>53 HOLLANDS ROAD</v>
          </cell>
          <cell r="D5003" t="str">
            <v/>
          </cell>
          <cell r="E5003" t="str">
            <v>HAVERHILL</v>
          </cell>
          <cell r="F5003" t="str">
            <v/>
          </cell>
          <cell r="G5003" t="str">
            <v>CB9 8PJ</v>
          </cell>
        </row>
        <row r="5004">
          <cell r="A5004" t="str">
            <v>K036</v>
          </cell>
          <cell r="B5004" t="str">
            <v>KIER CONSTRUCTION</v>
          </cell>
          <cell r="C5004" t="str">
            <v>HIGH ROAD</v>
          </cell>
          <cell r="D5004" t="str">
            <v/>
          </cell>
          <cell r="E5004" t="str">
            <v>HARROW WEALD</v>
          </cell>
          <cell r="F5004" t="str">
            <v>MIDDLESEX</v>
          </cell>
          <cell r="G5004" t="str">
            <v>HA3 5DY</v>
          </cell>
        </row>
        <row r="5005">
          <cell r="A5005" t="str">
            <v>K037</v>
          </cell>
          <cell r="B5005" t="str">
            <v>KELSTON SPARKES (GROUP) LTD</v>
          </cell>
          <cell r="C5005" t="str">
            <v>BROMLY PH</v>
          </cell>
          <cell r="D5005" t="str">
            <v>STANTON DREW</v>
          </cell>
          <cell r="E5005" t="str">
            <v>BRISTOL</v>
          </cell>
          <cell r="F5005" t="str">
            <v>AVON</v>
          </cell>
          <cell r="G5005" t="str">
            <v>BS39 4DE</v>
          </cell>
        </row>
        <row r="5006">
          <cell r="A5006" t="str">
            <v>K038</v>
          </cell>
          <cell r="B5006" t="str">
            <v>KINGFISHER BUILDING SUPPLIES L</v>
          </cell>
          <cell r="C5006" t="str">
            <v>UNIT 9 MARLPIT FARM</v>
          </cell>
          <cell r="D5006" t="str">
            <v>WIERTON ROAD</v>
          </cell>
          <cell r="E5006" t="str">
            <v>BOUGHTON MONCHELSEA, MAIDSTONE</v>
          </cell>
          <cell r="F5006" t="str">
            <v>KENT</v>
          </cell>
          <cell r="G5006" t="str">
            <v>ME17 4JW</v>
          </cell>
        </row>
        <row r="5007">
          <cell r="A5007" t="str">
            <v>K039</v>
          </cell>
          <cell r="B5007" t="str">
            <v>KIER STB RETFORD</v>
          </cell>
          <cell r="C5007" t="str">
            <v>UNIT 13</v>
          </cell>
          <cell r="D5007" t="str">
            <v>BOLHAM LANE BUSINESS PARK</v>
          </cell>
          <cell r="E5007" t="str">
            <v>RETFORD</v>
          </cell>
          <cell r="F5007" t="str">
            <v>NOTTINGHAMSHIRE</v>
          </cell>
          <cell r="G5007" t="str">
            <v>DN22 6UH</v>
          </cell>
        </row>
        <row r="5008">
          <cell r="A5008" t="str">
            <v>K040</v>
          </cell>
          <cell r="B5008" t="str">
            <v>KILNBRIDGE CONST SERV LTD</v>
          </cell>
          <cell r="C5008" t="str">
            <v>MCDERMOTT HOUSE,</v>
          </cell>
          <cell r="D5008" t="str">
            <v>9B SOUTH CRESCENT</v>
          </cell>
          <cell r="E5008" t="str">
            <v>CODY ROAD BUSINESS CENTRE</v>
          </cell>
          <cell r="F5008" t="str">
            <v>LONDON.</v>
          </cell>
          <cell r="G5008" t="str">
            <v>E16 4TL</v>
          </cell>
        </row>
        <row r="5009">
          <cell r="A5009" t="str">
            <v>K041</v>
          </cell>
          <cell r="B5009" t="str">
            <v>KIER CONSTRUCTION CENTRAL</v>
          </cell>
          <cell r="C5009" t="str">
            <v>KIER FSSC</v>
          </cell>
          <cell r="D5009" t="str">
            <v>81 FOUNTAIN STREET</v>
          </cell>
          <cell r="E5009" t="str">
            <v>MANCHESTER</v>
          </cell>
          <cell r="F5009" t="str">
            <v>GREATER MANCHESTER</v>
          </cell>
          <cell r="G5009" t="str">
            <v>M2 2EE</v>
          </cell>
        </row>
        <row r="5010">
          <cell r="A5010" t="str">
            <v>K042</v>
          </cell>
          <cell r="B5010" t="str">
            <v>SOCOTEC</v>
          </cell>
          <cell r="C5010" t="str">
            <v>C/O KIER INFRASTRUCTURE</v>
          </cell>
          <cell r="D5010" t="str">
            <v>A30 PROJECT OFFICE</v>
          </cell>
          <cell r="E5010" t="str">
            <v>AIRFIELD RD, CARDINHAM, BODMIN</v>
          </cell>
          <cell r="F5010" t="str">
            <v>CORNWALL</v>
          </cell>
          <cell r="G5010" t="str">
            <v>PL30 4HS</v>
          </cell>
        </row>
        <row r="5011">
          <cell r="A5011" t="str">
            <v>K043</v>
          </cell>
          <cell r="B5011" t="str">
            <v>DURHAM COUNTY COUNCIL</v>
          </cell>
          <cell r="C5011" t="str">
            <v>THE SANDS</v>
          </cell>
          <cell r="D5011" t="str">
            <v/>
          </cell>
          <cell r="E5011" t="str">
            <v>DURHAM</v>
          </cell>
          <cell r="F5011" t="str">
            <v>CO. DURHAM</v>
          </cell>
          <cell r="G5011" t="str">
            <v>DH1 1SF</v>
          </cell>
        </row>
        <row r="5012">
          <cell r="A5012" t="str">
            <v>K044</v>
          </cell>
          <cell r="B5012" t="str">
            <v>KILNBRIDGE CONST SERV LTD</v>
          </cell>
          <cell r="C5012" t="str">
            <v>UNIT 8 &amp; 9</v>
          </cell>
          <cell r="D5012" t="str">
            <v>HARTBURN CLOSE</v>
          </cell>
          <cell r="E5012" t="str">
            <v>NORTHAMTON</v>
          </cell>
          <cell r="F5012" t="str">
            <v>NORTHAMTONSHIRE</v>
          </cell>
          <cell r="G5012" t="str">
            <v>NN3 9UE</v>
          </cell>
        </row>
        <row r="5013">
          <cell r="A5013" t="str">
            <v>K045</v>
          </cell>
          <cell r="B5013" t="str">
            <v>KING CONSTRUCTION</v>
          </cell>
          <cell r="C5013" t="str">
            <v>18 GOODLASS ROAD</v>
          </cell>
          <cell r="D5013" t="str">
            <v>SPEKE</v>
          </cell>
          <cell r="E5013" t="str">
            <v>LIVERPOOL</v>
          </cell>
          <cell r="F5013" t="str">
            <v>MERSEYSIDE</v>
          </cell>
          <cell r="G5013" t="str">
            <v>L24 9HJ</v>
          </cell>
        </row>
        <row r="5014">
          <cell r="A5014" t="str">
            <v>K046</v>
          </cell>
          <cell r="B5014" t="str">
            <v>KILWAUGHTER CHEMICAL CO LTD</v>
          </cell>
          <cell r="C5014" t="str">
            <v>9 STARBOG ROAD</v>
          </cell>
          <cell r="D5014" t="str">
            <v/>
          </cell>
          <cell r="E5014" t="str">
            <v>LARNE</v>
          </cell>
          <cell r="F5014" t="str">
            <v>CO. ANTRIM</v>
          </cell>
          <cell r="G5014" t="str">
            <v>BT40 2TJ</v>
          </cell>
        </row>
        <row r="5015">
          <cell r="A5015" t="str">
            <v>K047</v>
          </cell>
          <cell r="B5015" t="str">
            <v>KIER IS LIMITED - IPSWICH</v>
          </cell>
          <cell r="C5015" t="str">
            <v>PHOENIX HOUSE</v>
          </cell>
          <cell r="D5015" t="str">
            <v>3 GODDARD ROAD</v>
          </cell>
          <cell r="E5015" t="str">
            <v>SUFFOLK</v>
          </cell>
          <cell r="F5015" t="str">
            <v>IPSWICH</v>
          </cell>
          <cell r="G5015" t="str">
            <v>IP1 5NP</v>
          </cell>
        </row>
        <row r="5016">
          <cell r="A5016" t="str">
            <v>K048</v>
          </cell>
          <cell r="B5016" t="str">
            <v>KIER IS LIMITED - HALESWORTH</v>
          </cell>
          <cell r="C5016" t="str">
            <v>BLYTHE ROAD IND ESTATE</v>
          </cell>
          <cell r="D5016" t="str">
            <v/>
          </cell>
          <cell r="E5016" t="str">
            <v>HALESWORTH</v>
          </cell>
          <cell r="F5016" t="str">
            <v>SUFFOLK</v>
          </cell>
          <cell r="G5016" t="str">
            <v>IP19 8EN</v>
          </cell>
        </row>
        <row r="5017">
          <cell r="A5017" t="str">
            <v>K049</v>
          </cell>
          <cell r="B5017" t="str">
            <v>KIER CONSTRUCTION MAJOR PRO</v>
          </cell>
          <cell r="C5017" t="str">
            <v>JOSHUA JEBB WAY</v>
          </cell>
          <cell r="D5017" t="str">
            <v>OFF FORRESTERS WAY</v>
          </cell>
          <cell r="E5017" t="str">
            <v>CROWTHORNE</v>
          </cell>
          <cell r="F5017" t="str">
            <v>BERKSHIRE</v>
          </cell>
          <cell r="G5017" t="str">
            <v>RG45 7FA</v>
          </cell>
        </row>
        <row r="5018">
          <cell r="A5018" t="str">
            <v>K050</v>
          </cell>
          <cell r="B5018" t="str">
            <v>ALFRED H. KNIGHT INT. LTD</v>
          </cell>
          <cell r="C5018" t="str">
            <v>KINGS BUSINESS PARK</v>
          </cell>
          <cell r="D5018" t="str">
            <v/>
          </cell>
          <cell r="E5018" t="str">
            <v>PRESCOT</v>
          </cell>
          <cell r="F5018" t="str">
            <v>MERSEYSIDE</v>
          </cell>
          <cell r="G5018" t="str">
            <v>L34 1PJ</v>
          </cell>
        </row>
        <row r="5019">
          <cell r="A5019" t="str">
            <v>K051</v>
          </cell>
          <cell r="B5019" t="str">
            <v>KIER SITE OFFICE</v>
          </cell>
          <cell r="C5019" t="str">
            <v>AYLWARD SCHOOL</v>
          </cell>
          <cell r="D5019" t="str">
            <v>DALKEITH GROVE</v>
          </cell>
          <cell r="E5019" t="str">
            <v>STANMORE</v>
          </cell>
          <cell r="F5019" t="str">
            <v>MIDDLESEX</v>
          </cell>
          <cell r="G5019" t="str">
            <v>HA7 4SQ</v>
          </cell>
        </row>
        <row r="5020">
          <cell r="A5020" t="str">
            <v>K052</v>
          </cell>
          <cell r="B5020" t="str">
            <v>KELTBRAY STRUCTURES LTD</v>
          </cell>
          <cell r="C5020" t="str">
            <v>LILLIE SQUARE, PHASES 2 &amp; 4</v>
          </cell>
          <cell r="D5020" t="str">
            <v>17 LILLIE ROAD</v>
          </cell>
          <cell r="E5020" t="str">
            <v>FULHAM</v>
          </cell>
          <cell r="F5020" t="str">
            <v>LONDON</v>
          </cell>
          <cell r="G5020" t="str">
            <v>SW6 1RX</v>
          </cell>
        </row>
        <row r="5021">
          <cell r="A5021" t="str">
            <v>K053</v>
          </cell>
          <cell r="B5021" t="str">
            <v>KILNBRIDGE CONST SERV LTD</v>
          </cell>
          <cell r="C5021" t="str">
            <v>C/O MASE</v>
          </cell>
          <cell r="D5021" t="str">
            <v>STRATFORD WATERFRONT PROJECT</v>
          </cell>
          <cell r="E5021" t="str">
            <v>CARPENTERS ROAD, GATE 1</v>
          </cell>
          <cell r="F5021" t="str">
            <v>LONDON</v>
          </cell>
          <cell r="G5021" t="str">
            <v>E15 2DU</v>
          </cell>
        </row>
        <row r="5022">
          <cell r="A5022" t="str">
            <v>K054</v>
          </cell>
          <cell r="B5022" t="str">
            <v>KIER</v>
          </cell>
          <cell r="C5022" t="str">
            <v>M6 J13-15 PROJECT OFFICE</v>
          </cell>
          <cell r="D5022" t="str">
            <v>DOXEY MAINTAINENCE COMPOUND</v>
          </cell>
          <cell r="E5022" t="str">
            <v/>
          </cell>
          <cell r="F5022" t="str">
            <v>STAFFORDSHIRE</v>
          </cell>
          <cell r="G5022" t="str">
            <v>WS6 7AJ</v>
          </cell>
        </row>
        <row r="5023">
          <cell r="A5023" t="str">
            <v>K055</v>
          </cell>
          <cell r="B5023" t="str">
            <v>KIER CONSTRUCTION CENTRAL</v>
          </cell>
          <cell r="C5023" t="str">
            <v>SHIRE HALL REFURBISHMENT</v>
          </cell>
          <cell r="D5023" t="str">
            <v>BARRACK SQUARE</v>
          </cell>
          <cell r="E5023" t="str">
            <v/>
          </cell>
          <cell r="F5023" t="str">
            <v>GLOUCESTERSHIRE</v>
          </cell>
          <cell r="G5023" t="str">
            <v>GL1 2TZ</v>
          </cell>
        </row>
        <row r="5024">
          <cell r="A5024" t="str">
            <v>K056</v>
          </cell>
          <cell r="B5024" t="str">
            <v>KELLER LTD</v>
          </cell>
          <cell r="C5024" t="str">
            <v>OXFORD ROAD</v>
          </cell>
          <cell r="D5024" t="str">
            <v>RYTON ON DUNSMORE</v>
          </cell>
          <cell r="E5024" t="str">
            <v>COVENTRY</v>
          </cell>
          <cell r="F5024" t="str">
            <v>WARWICKSHIRE</v>
          </cell>
          <cell r="G5024" t="str">
            <v>CV8 3EG</v>
          </cell>
        </row>
        <row r="5025">
          <cell r="A5025" t="str">
            <v>K057</v>
          </cell>
          <cell r="B5025" t="str">
            <v>KIERON BLAMEY</v>
          </cell>
          <cell r="C5025" t="str">
            <v>COPSE END</v>
          </cell>
          <cell r="D5025" t="str">
            <v>LOWER WOODSIDE ROAD</v>
          </cell>
          <cell r="E5025" t="str">
            <v>WOOTTON BRIDGE</v>
          </cell>
          <cell r="F5025" t="str">
            <v>RYDE</v>
          </cell>
          <cell r="G5025" t="str">
            <v>PO33 4JT</v>
          </cell>
        </row>
        <row r="5026">
          <cell r="A5026" t="str">
            <v>K058</v>
          </cell>
          <cell r="B5026" t="str">
            <v>KINGMOOR CONSULTING LTD</v>
          </cell>
          <cell r="C5026" t="str">
            <v>6B CLIFFORD COURT</v>
          </cell>
          <cell r="D5026" t="str">
            <v>PARKHOUSE</v>
          </cell>
          <cell r="E5026" t="str">
            <v/>
          </cell>
          <cell r="F5026" t="str">
            <v>CARLISLE</v>
          </cell>
          <cell r="G5026" t="str">
            <v>CA3 0JG</v>
          </cell>
        </row>
        <row r="5027">
          <cell r="A5027" t="str">
            <v>K059</v>
          </cell>
          <cell r="B5027" t="str">
            <v>KEYLINE</v>
          </cell>
          <cell r="C5027" t="str">
            <v>STATION LANE</v>
          </cell>
          <cell r="D5027" t="str">
            <v>BIRTLEY</v>
          </cell>
          <cell r="E5027" t="str">
            <v/>
          </cell>
          <cell r="F5027" t="str">
            <v>COUNTY DURHAM</v>
          </cell>
          <cell r="G5027" t="str">
            <v>DH2 1AW</v>
          </cell>
        </row>
        <row r="5028">
          <cell r="A5028" t="str">
            <v>K060</v>
          </cell>
          <cell r="B5028" t="str">
            <v xml:space="preserve">KIER TRANSPORATION LTD  </v>
          </cell>
          <cell r="C5028" t="str">
            <v>DUPLEX, AYTON ROAD</v>
          </cell>
          <cell r="D5028" t="str">
            <v/>
          </cell>
          <cell r="E5028" t="str">
            <v>WYMONDHAM</v>
          </cell>
          <cell r="F5028" t="str">
            <v>NORFOLK</v>
          </cell>
          <cell r="G5028" t="str">
            <v>NR18 0QH</v>
          </cell>
        </row>
        <row r="5029">
          <cell r="A5029" t="str">
            <v>K061</v>
          </cell>
          <cell r="B5029" t="str">
            <v>KIER CONSTRUCTION</v>
          </cell>
          <cell r="C5029" t="str">
            <v>BUILDING 3000 CAMBRIDGE</v>
          </cell>
          <cell r="D5029" t="str">
            <v>RESEARCH PARK</v>
          </cell>
          <cell r="E5029" t="str">
            <v>BEACH DRIVE, WATERBEACH</v>
          </cell>
          <cell r="F5029" t="str">
            <v>CAMBRIDGESHIRE</v>
          </cell>
          <cell r="G5029" t="str">
            <v>CB25 9PD</v>
          </cell>
        </row>
        <row r="5030">
          <cell r="A5030" t="str">
            <v>K062</v>
          </cell>
          <cell r="B5030" t="str">
            <v>KELTBRAY ASPIRE</v>
          </cell>
          <cell r="C5030" t="str">
            <v>35 TALLON ROAD</v>
          </cell>
          <cell r="D5030" t="str">
            <v>HUTTON</v>
          </cell>
          <cell r="E5030" t="str">
            <v>BRENTWOOD</v>
          </cell>
          <cell r="F5030" t="str">
            <v>ESSEX</v>
          </cell>
          <cell r="G5030" t="str">
            <v>CM13 1TE</v>
          </cell>
        </row>
        <row r="5031">
          <cell r="A5031" t="str">
            <v>K063</v>
          </cell>
          <cell r="B5031" t="str">
            <v>KJ3D MANUFACTURING</v>
          </cell>
          <cell r="C5031" t="str">
            <v>TYNE HILL HOUSE</v>
          </cell>
          <cell r="D5031" t="str">
            <v>SIBFORD GOWER</v>
          </cell>
          <cell r="E5031" t="str">
            <v>BANBURY</v>
          </cell>
          <cell r="F5031" t="str">
            <v>OXFORDSHIRE</v>
          </cell>
          <cell r="G5031" t="str">
            <v>OX15 5AD</v>
          </cell>
        </row>
        <row r="5032">
          <cell r="A5032" t="str">
            <v>K064</v>
          </cell>
          <cell r="B5032" t="str">
            <v>KIER</v>
          </cell>
          <cell r="C5032" t="str">
            <v>C/O ECCUP NO.2WTW</v>
          </cell>
          <cell r="D5032" t="str">
            <v>ECCUP MOOR ROAD</v>
          </cell>
          <cell r="E5032" t="str">
            <v>MOORTOWN, LEEDS</v>
          </cell>
          <cell r="F5032" t="str">
            <v>WEST YORKSHIRE</v>
          </cell>
          <cell r="G5032" t="str">
            <v>LS17 7RJ</v>
          </cell>
        </row>
        <row r="5033">
          <cell r="A5033" t="str">
            <v>K065</v>
          </cell>
          <cell r="B5033" t="str">
            <v xml:space="preserve">HOLCIM UK LTD  </v>
          </cell>
          <cell r="C5033" t="str">
            <v>KENDALLS WHARF</v>
          </cell>
          <cell r="D5033" t="str">
            <v>EASTERN ROAD</v>
          </cell>
          <cell r="E5033" t="str">
            <v>PORTSMOUTH</v>
          </cell>
          <cell r="F5033" t="str">
            <v>HAMPSHIRE</v>
          </cell>
          <cell r="G5033" t="str">
            <v>PO3 5LY</v>
          </cell>
        </row>
        <row r="5034">
          <cell r="A5034" t="str">
            <v>K066</v>
          </cell>
          <cell r="B5034" t="str">
            <v>KERESLEY ENGINEERING SERVICES</v>
          </cell>
          <cell r="C5034" t="str">
            <v>5 HERTFORD PLACE</v>
          </cell>
          <cell r="D5034" t="str">
            <v>COVENTRY</v>
          </cell>
          <cell r="E5034" t="str">
            <v/>
          </cell>
          <cell r="F5034" t="str">
            <v>WEST MIDLANDS</v>
          </cell>
          <cell r="G5034" t="str">
            <v>CV1 3JZ</v>
          </cell>
        </row>
        <row r="5035">
          <cell r="A5035" t="str">
            <v>K067</v>
          </cell>
          <cell r="B5035" t="str">
            <v>ALFRED H KNIGHT CROATIA</v>
          </cell>
          <cell r="C5035" t="str">
            <v>P/A OEVERKRUID 14</v>
          </cell>
          <cell r="D5035" t="str">
            <v>4941M VV RAAMSDONKSVEER</v>
          </cell>
          <cell r="E5035" t="str">
            <v/>
          </cell>
          <cell r="F5035" t="str">
            <v>NETHERLANDS</v>
          </cell>
          <cell r="G5035" t="str">
            <v/>
          </cell>
        </row>
        <row r="5036">
          <cell r="A5036" t="str">
            <v>K068</v>
          </cell>
          <cell r="B5036" t="str">
            <v>KRM CONCRETE</v>
          </cell>
          <cell r="C5036" t="str">
            <v>KENALLS WHARF</v>
          </cell>
          <cell r="D5036" t="str">
            <v>EASTERN ROAD</v>
          </cell>
          <cell r="E5036" t="str">
            <v>PORTSMOUTH</v>
          </cell>
          <cell r="F5036" t="str">
            <v>HAMPSHIRE</v>
          </cell>
          <cell r="G5036" t="str">
            <v>PO3 5LY</v>
          </cell>
        </row>
        <row r="5037">
          <cell r="A5037" t="str">
            <v>K069</v>
          </cell>
          <cell r="B5037" t="str">
            <v>KGD INDUSTRIAL SERVICES</v>
          </cell>
          <cell r="C5037" t="str">
            <v>NETHERWOOD ROAD</v>
          </cell>
          <cell r="D5037" t="str">
            <v>ROTHERWAS IND EST</v>
          </cell>
          <cell r="E5037" t="str">
            <v>HEREFORD</v>
          </cell>
          <cell r="F5037" t="str">
            <v>HEREFORDSHIRE</v>
          </cell>
          <cell r="G5037" t="str">
            <v>HR2 6JU</v>
          </cell>
        </row>
        <row r="5038">
          <cell r="A5038" t="str">
            <v>K070</v>
          </cell>
          <cell r="B5038" t="str">
            <v>ESH</v>
          </cell>
          <cell r="C5038" t="str">
            <v>PARK ROAD</v>
          </cell>
          <cell r="D5038" t="str">
            <v>ELLAND</v>
          </cell>
          <cell r="E5038" t="str">
            <v/>
          </cell>
          <cell r="F5038" t="str">
            <v>YORKSHIRE</v>
          </cell>
          <cell r="G5038" t="str">
            <v>HX5 9JA</v>
          </cell>
        </row>
        <row r="5039">
          <cell r="A5039" t="str">
            <v>K071</v>
          </cell>
          <cell r="B5039" t="str">
            <v>KING BROS QUARRY LTD</v>
          </cell>
          <cell r="C5039" t="str">
            <v>87 KILLYCAPPLE ROAD</v>
          </cell>
          <cell r="D5039" t="str">
            <v/>
          </cell>
          <cell r="E5039" t="str">
            <v>COLLONE</v>
          </cell>
          <cell r="F5039" t="str">
            <v>CO. ARMAGH</v>
          </cell>
          <cell r="G5039" t="str">
            <v>BT60 2AL</v>
          </cell>
        </row>
        <row r="5040">
          <cell r="A5040" t="str">
            <v>K072</v>
          </cell>
          <cell r="B5040" t="str">
            <v>KELLER VSL C/O. ALIGN</v>
          </cell>
          <cell r="C5040" t="str">
            <v>LITTLE MISSENDEN VENT SHAFT</v>
          </cell>
          <cell r="D5040" t="str">
            <v>A413 SOUTHBOUND</v>
          </cell>
          <cell r="E5040" t="str">
            <v>LITTLE MISSENDEN, AMERSHAM</v>
          </cell>
          <cell r="F5040" t="str">
            <v>BUCKINGHAMSHIRE</v>
          </cell>
          <cell r="G5040" t="str">
            <v>HP7 0RQ</v>
          </cell>
        </row>
        <row r="5041">
          <cell r="A5041" t="str">
            <v>K073</v>
          </cell>
          <cell r="B5041" t="str">
            <v>KUBESI</v>
          </cell>
          <cell r="C5041" t="str">
            <v>THE OLD BARLEY BARN</v>
          </cell>
          <cell r="D5041" t="str">
            <v>ALLOTMENT FARM</v>
          </cell>
          <cell r="E5041" t="str">
            <v>MARKET WEIGHTON</v>
          </cell>
          <cell r="F5041" t="str">
            <v>YORKSHIRE</v>
          </cell>
          <cell r="G5041" t="str">
            <v>YO43 3LT</v>
          </cell>
        </row>
        <row r="5042">
          <cell r="A5042" t="str">
            <v>K074</v>
          </cell>
          <cell r="B5042" t="str">
            <v>KINGSCOTE CONSTRUCTION SRV LTD</v>
          </cell>
          <cell r="C5042" t="str">
            <v>ROYAL MAIL GROUP</v>
          </cell>
          <cell r="D5042" t="str">
            <v>FARRNGDON ROAD</v>
          </cell>
          <cell r="E5042" t="str">
            <v>CLERKENWELL</v>
          </cell>
          <cell r="F5042" t="str">
            <v>LONDON</v>
          </cell>
          <cell r="G5042" t="str">
            <v>EC1R 4SQ</v>
          </cell>
        </row>
        <row r="5043">
          <cell r="A5043" t="str">
            <v>K075</v>
          </cell>
          <cell r="B5043" t="str">
            <v xml:space="preserve">KINGSCOTE PLANT LTD  </v>
          </cell>
          <cell r="C5043" t="str">
            <v>UNIT 4 OAKS COURT</v>
          </cell>
          <cell r="D5043" t="str">
            <v>WARWICK ROAD</v>
          </cell>
          <cell r="E5043" t="str">
            <v>BOREHAMWOOD</v>
          </cell>
          <cell r="F5043" t="str">
            <v>HERTFORDSHIRE</v>
          </cell>
          <cell r="G5043" t="str">
            <v>WD6 1GS</v>
          </cell>
        </row>
        <row r="5044">
          <cell r="A5044" t="str">
            <v>K076</v>
          </cell>
          <cell r="B5044" t="str">
            <v>KINGSCOTE CONSTRUCTION SRV LTD</v>
          </cell>
          <cell r="C5044" t="str">
            <v>STATION ROAD IND ESTATE</v>
          </cell>
          <cell r="D5044" t="str">
            <v>STATION ROAD</v>
          </cell>
          <cell r="E5044" t="str">
            <v>AMPTHILL</v>
          </cell>
          <cell r="F5044" t="str">
            <v>BEDFORDSHIRE</v>
          </cell>
          <cell r="G5044" t="str">
            <v>MK45 2RB</v>
          </cell>
        </row>
        <row r="5045">
          <cell r="A5045" t="str">
            <v>K077</v>
          </cell>
          <cell r="B5045" t="str">
            <v>KIER GROUP PLC</v>
          </cell>
          <cell r="C5045" t="str">
            <v>SUITE 5, SAPPHIRE HOUSE</v>
          </cell>
          <cell r="D5045" t="str">
            <v>CROWN WAY</v>
          </cell>
          <cell r="E5045" t="str">
            <v>RUSHDEN</v>
          </cell>
          <cell r="F5045" t="str">
            <v>NORTHAMPTONSHIRE</v>
          </cell>
          <cell r="G5045" t="str">
            <v>NN10 6FB</v>
          </cell>
        </row>
        <row r="5046">
          <cell r="A5046" t="str">
            <v>K078</v>
          </cell>
          <cell r="B5046" t="str">
            <v>KINGSCOTE CONSTRUCTION SRV LTD</v>
          </cell>
          <cell r="C5046" t="str">
            <v>C/O WATES CONSTRUCTION</v>
          </cell>
          <cell r="D5046" t="str">
            <v>SANDWELL AQUATIC CENTRE</v>
          </cell>
          <cell r="E5046" t="str">
            <v>LONDONDERRY LANE, SMETHWICK</v>
          </cell>
          <cell r="F5046" t="str">
            <v>BIRMINGHAM</v>
          </cell>
          <cell r="G5046" t="str">
            <v>B67 7EP</v>
          </cell>
        </row>
        <row r="5047">
          <cell r="A5047" t="str">
            <v>K079</v>
          </cell>
          <cell r="B5047" t="str">
            <v>KINGSCOTE CONSTRUCTION SRV LTD</v>
          </cell>
          <cell r="C5047" t="str">
            <v>C/O LEND LEASE</v>
          </cell>
          <cell r="D5047" t="str">
            <v>HEYGATE ESTATE, HEYGATE STREET</v>
          </cell>
          <cell r="E5047" t="str">
            <v>ELEPHANT &amp; CASTLE</v>
          </cell>
          <cell r="F5047" t="str">
            <v>LONDON</v>
          </cell>
          <cell r="G5047" t="str">
            <v>SE17 1NA</v>
          </cell>
        </row>
        <row r="5048">
          <cell r="A5048" t="str">
            <v>K080</v>
          </cell>
          <cell r="B5048" t="str">
            <v>KINGSCOTE CONSTRUCTION SRV LTD</v>
          </cell>
          <cell r="C5048" t="str">
            <v>GATE 4 GOODS WAY</v>
          </cell>
          <cell r="D5048" t="str">
            <v>OFF YORK WAY</v>
          </cell>
          <cell r="E5048" t="str">
            <v/>
          </cell>
          <cell r="F5048" t="str">
            <v>LONDON</v>
          </cell>
          <cell r="G5048" t="str">
            <v>N1C 4UR</v>
          </cell>
        </row>
        <row r="5049">
          <cell r="A5049" t="str">
            <v>K081</v>
          </cell>
          <cell r="B5049" t="str">
            <v>KUE GROUP LIMITED</v>
          </cell>
          <cell r="C5049" t="str">
            <v>BIRKSLAND STREET</v>
          </cell>
          <cell r="D5049" t="str">
            <v/>
          </cell>
          <cell r="E5049" t="str">
            <v>BRADFORD</v>
          </cell>
          <cell r="F5049" t="str">
            <v>WEST YORKSHIRE</v>
          </cell>
          <cell r="G5049" t="str">
            <v>BD3 9SU</v>
          </cell>
        </row>
        <row r="5050">
          <cell r="A5050" t="str">
            <v>K082</v>
          </cell>
          <cell r="B5050" t="str">
            <v>KIER CONSTR. WESTERN &amp; WALES L</v>
          </cell>
          <cell r="C5050" t="str">
            <v xml:space="preserve">2ND FLOOR OPTIMUM HOUSE       </v>
          </cell>
          <cell r="D5050" t="str">
            <v xml:space="preserve">CLIPPERS QUAY  </v>
          </cell>
          <cell r="E5050" t="str">
            <v xml:space="preserve">SALFORD     </v>
          </cell>
          <cell r="F5050" t="str">
            <v xml:space="preserve">GREATER MANCHESTER  </v>
          </cell>
          <cell r="G5050" t="str">
            <v xml:space="preserve">M50 3XP </v>
          </cell>
        </row>
        <row r="5051">
          <cell r="A5051" t="str">
            <v>K083</v>
          </cell>
          <cell r="B5051" t="str">
            <v xml:space="preserve">KIER CONSTRUCTION          </v>
          </cell>
          <cell r="C5051" t="str">
            <v xml:space="preserve">MUSGROVE PARK HOSPITAL   </v>
          </cell>
          <cell r="D5051" t="str">
            <v xml:space="preserve">MUSGROVE PARK, PARKFIELD DR   </v>
          </cell>
          <cell r="E5051" t="str">
            <v xml:space="preserve">TAUNTON       </v>
          </cell>
          <cell r="F5051" t="str">
            <v xml:space="preserve">SOMERSET    </v>
          </cell>
          <cell r="G5051" t="str">
            <v xml:space="preserve">TA1 5DA </v>
          </cell>
        </row>
        <row r="5052">
          <cell r="A5052" t="str">
            <v>K084</v>
          </cell>
          <cell r="B5052" t="str">
            <v>KING SCIENTIFIC</v>
          </cell>
          <cell r="C5052" t="str">
            <v>UNIT 8 PARK VALLEY MILLS</v>
          </cell>
          <cell r="D5052" t="str">
            <v>MELTHAM ROAD</v>
          </cell>
          <cell r="E5052" t="str">
            <v>HUDDERSFIELD</v>
          </cell>
          <cell r="F5052" t="str">
            <v>WEST YORKSHIRE</v>
          </cell>
          <cell r="G5052" t="str">
            <v>HD4 7BH</v>
          </cell>
        </row>
        <row r="5053">
          <cell r="A5053" t="str">
            <v>K085</v>
          </cell>
          <cell r="B5053" t="str">
            <v>KIER SCOTLAND &amp; NORTH EAST</v>
          </cell>
          <cell r="C5053" t="str">
            <v>RAIGMORE HOSPITAL</v>
          </cell>
          <cell r="D5053" t="str">
            <v/>
          </cell>
          <cell r="E5053" t="str">
            <v>INVERNESS</v>
          </cell>
          <cell r="F5053" t="str">
            <v>INVERNESS-SHIRE</v>
          </cell>
          <cell r="G5053" t="str">
            <v>IV2 3UJ</v>
          </cell>
        </row>
        <row r="5054">
          <cell r="A5054" t="str">
            <v>K086</v>
          </cell>
          <cell r="B5054" t="str">
            <v xml:space="preserve">203 KODAK PHASE 1     </v>
          </cell>
          <cell r="C5054" t="str">
            <v xml:space="preserve">124 HEADSTONE DRIVE </v>
          </cell>
          <cell r="E5054" t="str">
            <v xml:space="preserve">HARROW  </v>
          </cell>
          <cell r="G5054" t="str">
            <v xml:space="preserve">HA1 4UH </v>
          </cell>
        </row>
        <row r="5055">
          <cell r="A5055" t="str">
            <v>K087</v>
          </cell>
          <cell r="B5055" t="str">
            <v>KELTBRAY STRUCTURES LTD</v>
          </cell>
          <cell r="C5055" t="str">
            <v>LILLIE SQUARE, PHASES 2 &amp; 4</v>
          </cell>
          <cell r="D5055" t="str">
            <v>17 LILLIE ROAD</v>
          </cell>
          <cell r="E5055" t="str">
            <v>FULHAM</v>
          </cell>
          <cell r="F5055" t="str">
            <v>LONDON</v>
          </cell>
          <cell r="G5055" t="str">
            <v>SW6 1UE</v>
          </cell>
        </row>
        <row r="5056">
          <cell r="A5056" t="str">
            <v>K088</v>
          </cell>
          <cell r="B5056" t="str">
            <v>KEYHOLE TECH</v>
          </cell>
          <cell r="C5056" t="str">
            <v>WILLOW COURT</v>
          </cell>
          <cell r="D5056" t="str">
            <v>BEECHES GREEN</v>
          </cell>
          <cell r="E5056" t="str">
            <v>STROUD</v>
          </cell>
          <cell r="F5056" t="str">
            <v>GLOUCESTERSHIRE</v>
          </cell>
          <cell r="G5056" t="str">
            <v>GL5 4BJ</v>
          </cell>
        </row>
        <row r="5057">
          <cell r="A5057" t="str">
            <v>K089</v>
          </cell>
          <cell r="B5057" t="str">
            <v xml:space="preserve">KIER HIGHWAYS SOLUTIONS  </v>
          </cell>
          <cell r="C5057" t="str">
            <v xml:space="preserve">KIER INTEGRATED SERVICES  </v>
          </cell>
          <cell r="D5057" t="str">
            <v>BROWICK ROAD</v>
          </cell>
          <cell r="E5057" t="str">
            <v xml:space="preserve">WYMONDHAM </v>
          </cell>
          <cell r="F5057" t="str">
            <v xml:space="preserve">NORFOLK </v>
          </cell>
          <cell r="G5057" t="str">
            <v>NR18 0RJ</v>
          </cell>
        </row>
        <row r="5058">
          <cell r="A5058" t="str">
            <v>K090</v>
          </cell>
          <cell r="B5058" t="str">
            <v>MALGORZATA KISZELKA</v>
          </cell>
          <cell r="C5058" t="str">
            <v>7 SUSSEX TERRACE</v>
          </cell>
          <cell r="D5058" t="str">
            <v>LONDON ROAD</v>
          </cell>
          <cell r="E5058" t="str">
            <v>PURFLEET</v>
          </cell>
          <cell r="F5058" t="str">
            <v>ESSEX</v>
          </cell>
          <cell r="G5058" t="str">
            <v>RM19 1QU</v>
          </cell>
        </row>
        <row r="5059">
          <cell r="A5059" t="str">
            <v>K091</v>
          </cell>
          <cell r="B5059" t="str">
            <v xml:space="preserve">KIER CONSTRUCTION - EASTERN   </v>
          </cell>
          <cell r="C5059" t="str">
            <v xml:space="preserve">KIER FSSC         </v>
          </cell>
          <cell r="D5059" t="str">
            <v xml:space="preserve">2ND FLOOR       </v>
          </cell>
          <cell r="E5059" t="str">
            <v xml:space="preserve">OPTIMUM HOUSE, SALFORD </v>
          </cell>
          <cell r="F5059" t="str">
            <v xml:space="preserve">GREATER MANCHESTER   </v>
          </cell>
          <cell r="G5059" t="str">
            <v xml:space="preserve">M50 3XP </v>
          </cell>
        </row>
        <row r="5060">
          <cell r="A5060" t="str">
            <v>K092</v>
          </cell>
          <cell r="B5060" t="str">
            <v xml:space="preserve">KIER TRANSPORTATION LTD       </v>
          </cell>
          <cell r="C5060" t="str">
            <v xml:space="preserve">2ND FLOOR OPTIMUM HOUSE  </v>
          </cell>
          <cell r="D5060" t="str">
            <v>CLIPPERS QUAY</v>
          </cell>
          <cell r="E5060" t="str">
            <v xml:space="preserve">SALFORD                  </v>
          </cell>
          <cell r="F5060" t="str">
            <v xml:space="preserve">GREATER MANCHESTER            </v>
          </cell>
          <cell r="G5060" t="str">
            <v xml:space="preserve">M50 3XP </v>
          </cell>
        </row>
        <row r="5061">
          <cell r="A5061" t="str">
            <v>K093</v>
          </cell>
          <cell r="B5061" t="str">
            <v xml:space="preserve">KIER TRANSPORTATION LTD       </v>
          </cell>
          <cell r="C5061" t="str">
            <v xml:space="preserve">SOUTHGATE HOUSE        </v>
          </cell>
          <cell r="D5061" t="str">
            <v xml:space="preserve">SOUTHGATE STREET        </v>
          </cell>
          <cell r="E5061" t="str">
            <v xml:space="preserve">GLOUCESTER      </v>
          </cell>
          <cell r="F5061" t="str">
            <v xml:space="preserve">GLOUCESTERSHIRE </v>
          </cell>
          <cell r="G5061" t="str">
            <v xml:space="preserve">GL1 1UB </v>
          </cell>
        </row>
        <row r="5062">
          <cell r="A5062" t="str">
            <v>K094</v>
          </cell>
          <cell r="B5062" t="str">
            <v xml:space="preserve">KNIGHT ENERGY SERVICES </v>
          </cell>
          <cell r="C5062" t="str">
            <v xml:space="preserve">TEMPLE HOUSE </v>
          </cell>
          <cell r="D5062" t="str">
            <v>UNIT 1, FARFIELD PARK</v>
          </cell>
          <cell r="E5062" t="str">
            <v xml:space="preserve">MANVERS WAY, WATH UPON DEAN </v>
          </cell>
          <cell r="F5062" t="str">
            <v>ROTHERHAM</v>
          </cell>
          <cell r="G5062" t="str">
            <v xml:space="preserve">S63 5DB </v>
          </cell>
        </row>
        <row r="5063">
          <cell r="A5063" t="str">
            <v>K095</v>
          </cell>
          <cell r="B5063" t="str">
            <v xml:space="preserve">KIER BAM JV - DEVONPORT  </v>
          </cell>
          <cell r="C5063" t="str">
            <v xml:space="preserve">2ND FLOOR      </v>
          </cell>
          <cell r="D5063" t="str">
            <v xml:space="preserve">OPTIMUM HOUSE          </v>
          </cell>
          <cell r="E5063" t="str">
            <v xml:space="preserve">CLIPPERS QUAY, SALFORD  </v>
          </cell>
          <cell r="F5063" t="str">
            <v xml:space="preserve">GREATER MANCHESTER    </v>
          </cell>
          <cell r="G5063" t="str">
            <v xml:space="preserve">M50 3XP </v>
          </cell>
        </row>
        <row r="5064">
          <cell r="A5064" t="str">
            <v>K096</v>
          </cell>
          <cell r="B5064" t="str">
            <v>KIER BAM</v>
          </cell>
          <cell r="C5064" t="str">
            <v xml:space="preserve">6 WHARF               </v>
          </cell>
          <cell r="D5064" t="str">
            <v xml:space="preserve">CAMELS HEAD GATE    </v>
          </cell>
          <cell r="E5064" t="str">
            <v xml:space="preserve">DEVONPORT DOCKYARD     </v>
          </cell>
          <cell r="F5064" t="str">
            <v>PLYMOUTH, DEVON</v>
          </cell>
          <cell r="G5064" t="str">
            <v>PL2 2DR</v>
          </cell>
        </row>
        <row r="5065">
          <cell r="A5065" t="str">
            <v>K097</v>
          </cell>
          <cell r="B5065" t="str">
            <v>NIGEL COOKE - KEYHOLE TECH</v>
          </cell>
          <cell r="C5065" t="str">
            <v>1 NEW COTTAGES</v>
          </cell>
          <cell r="D5065" t="str">
            <v>BARTON END, HORSLEY</v>
          </cell>
          <cell r="E5065" t="str">
            <v>STROUD</v>
          </cell>
          <cell r="F5065" t="str">
            <v>GLOUCESTERSHIRE</v>
          </cell>
          <cell r="G5065" t="str">
            <v>GL6 0QF</v>
          </cell>
        </row>
        <row r="5066">
          <cell r="A5066" t="str">
            <v>K098</v>
          </cell>
          <cell r="B5066" t="str">
            <v>KIER, HELSTON FLOOD</v>
          </cell>
          <cell r="C5066" t="str">
            <v>ALLEVIATION SCHEME, THE OLD</v>
          </cell>
          <cell r="D5066" t="str">
            <v>FAIRGROUND CARPARK, OFF</v>
          </cell>
          <cell r="E5066" t="str">
            <v>PORTHLEVEN RD, HELSTON</v>
          </cell>
          <cell r="F5066" t="str">
            <v>CORNWALL</v>
          </cell>
          <cell r="G5066" t="str">
            <v>TR13 0RA</v>
          </cell>
        </row>
        <row r="5067">
          <cell r="A5067" t="str">
            <v>K099</v>
          </cell>
          <cell r="B5067" t="str">
            <v>KELLER LIMITED</v>
          </cell>
          <cell r="C5067" t="str">
            <v>OXFORD ROAD</v>
          </cell>
          <cell r="D5067" t="str">
            <v>RYTON ON DUNSMORE</v>
          </cell>
          <cell r="E5067" t="str">
            <v>COVENTRY</v>
          </cell>
          <cell r="F5067" t="str">
            <v>WEST MIDLANDS</v>
          </cell>
          <cell r="G5067" t="str">
            <v>CV8 3EG</v>
          </cell>
        </row>
        <row r="5068">
          <cell r="A5068" t="str">
            <v>K100</v>
          </cell>
          <cell r="B5068" t="str">
            <v>TILLICOULTRY QUARRIES MORTARS</v>
          </cell>
          <cell r="C5068" t="str">
            <v>AND REDNERS LTD</v>
          </cell>
          <cell r="D5068" t="str">
            <v>HULLERHILL SAND QUARRY</v>
          </cell>
          <cell r="E5068" t="str">
            <v>KILWINNING</v>
          </cell>
          <cell r="F5068" t="str">
            <v>AYRSHIRE</v>
          </cell>
          <cell r="G5068" t="str">
            <v>KA13 7QN</v>
          </cell>
        </row>
        <row r="5069">
          <cell r="A5069" t="str">
            <v>K101</v>
          </cell>
          <cell r="B5069" t="str">
            <v>KELLER VSL JV</v>
          </cell>
          <cell r="C5069" t="str">
            <v>OXFORD ROAD</v>
          </cell>
          <cell r="D5069" t="str">
            <v>RYTON ON DUNSMORE</v>
          </cell>
          <cell r="E5069" t="str">
            <v>COVENTRY</v>
          </cell>
          <cell r="F5069" t="str">
            <v>WEST MIDLANDS</v>
          </cell>
          <cell r="G5069" t="str">
            <v>CV8 3EG</v>
          </cell>
        </row>
        <row r="5070">
          <cell r="A5070" t="str">
            <v>K102</v>
          </cell>
          <cell r="B5070" t="str">
            <v>KCA LTD</v>
          </cell>
          <cell r="C5070" t="str">
            <v>BASFORD HOUSE</v>
          </cell>
          <cell r="D5070" t="str">
            <v>NEWCASTLE ROAD</v>
          </cell>
          <cell r="E5070" t="str">
            <v>CHARLTON</v>
          </cell>
          <cell r="F5070" t="str">
            <v>CHESHIRE</v>
          </cell>
          <cell r="G5070" t="str">
            <v>CW2 5NG</v>
          </cell>
        </row>
        <row r="5071">
          <cell r="A5071" t="str">
            <v>K103</v>
          </cell>
          <cell r="B5071" t="str">
            <v>KELTBRAY STRUCTURES LTD</v>
          </cell>
          <cell r="C5071" t="str">
            <v>CHELSEA BARRACKS PHASE 4</v>
          </cell>
          <cell r="D5071" t="str">
            <v>CHELSEA BRIDGE ROAD</v>
          </cell>
          <cell r="E5071" t="str">
            <v/>
          </cell>
          <cell r="F5071" t="str">
            <v>LONDON</v>
          </cell>
          <cell r="G5071" t="str">
            <v>SW1W 8DT</v>
          </cell>
        </row>
        <row r="5072">
          <cell r="A5072" t="str">
            <v>K104</v>
          </cell>
          <cell r="B5072" t="str">
            <v>L.KATTERHORN &amp; PARTNERS LIMIT</v>
          </cell>
          <cell r="C5072" t="str">
            <v>NEW LANE</v>
          </cell>
          <cell r="D5072" t="str">
            <v/>
          </cell>
          <cell r="E5072" t="str">
            <v>HAVANT</v>
          </cell>
          <cell r="F5072" t="str">
            <v>HAMPSHIRE</v>
          </cell>
          <cell r="G5072" t="str">
            <v>PO9 2NE</v>
          </cell>
        </row>
        <row r="5073">
          <cell r="A5073" t="str">
            <v>K105</v>
          </cell>
          <cell r="B5073" t="str">
            <v>KHS PLASTIC SOLOUTIONS LTD</v>
          </cell>
          <cell r="C5073" t="str">
            <v>28 MALLARD CLOSE</v>
          </cell>
          <cell r="D5073" t="str">
            <v>EARLS BARTON</v>
          </cell>
          <cell r="E5073" t="str">
            <v>NORTHAMPTON</v>
          </cell>
          <cell r="F5073" t="str">
            <v>NORTHAMPTONSHIRE</v>
          </cell>
          <cell r="G5073" t="str">
            <v>NN6 0JF</v>
          </cell>
        </row>
        <row r="5074">
          <cell r="A5074" t="str">
            <v>K106</v>
          </cell>
          <cell r="B5074" t="str">
            <v>KUBO HOMES</v>
          </cell>
          <cell r="C5074" t="str">
            <v>2 PARTRIDAGE WALK</v>
          </cell>
          <cell r="D5074" t="str">
            <v/>
          </cell>
          <cell r="E5074" t="str">
            <v>POOLE</v>
          </cell>
          <cell r="F5074" t="str">
            <v>DORSET</v>
          </cell>
          <cell r="G5074" t="str">
            <v>BH14 8HL</v>
          </cell>
        </row>
        <row r="5075">
          <cell r="A5075" t="str">
            <v>K107</v>
          </cell>
          <cell r="B5075" t="str">
            <v>B.F.KEANE ELECTRICAL CONTRACT</v>
          </cell>
          <cell r="C5075" t="str">
            <v>TESTWOOD FARM</v>
          </cell>
          <cell r="D5075" t="str">
            <v>HOLLOM DOWN ROAD</v>
          </cell>
          <cell r="E5075" t="str">
            <v>LOPCOMBE, SAILSBURY</v>
          </cell>
          <cell r="F5075" t="str">
            <v>WILTSHIRE</v>
          </cell>
          <cell r="G5075" t="str">
            <v>SP5 1BP</v>
          </cell>
        </row>
        <row r="5076">
          <cell r="A5076" t="str">
            <v>K108</v>
          </cell>
          <cell r="B5076" t="str">
            <v>KKB REMEDIATION LTD</v>
          </cell>
          <cell r="C5076" t="str">
            <v>ALPHA HOUSE LASER QUAY</v>
          </cell>
          <cell r="D5076" t="str">
            <v>CULPEPER CLOSE MEDWAY CITY EST</v>
          </cell>
          <cell r="E5076" t="str">
            <v>ROCHESTER</v>
          </cell>
          <cell r="F5076" t="str">
            <v>KENT</v>
          </cell>
          <cell r="G5076" t="str">
            <v>ME2 4HU</v>
          </cell>
        </row>
        <row r="5077">
          <cell r="A5077" t="str">
            <v>K109</v>
          </cell>
          <cell r="B5077" t="str">
            <v>KIER BAM EARTHWORKS JV</v>
          </cell>
          <cell r="C5077" t="str">
            <v>4 BRENDON ROAD</v>
          </cell>
          <cell r="D5077" t="str">
            <v/>
          </cell>
          <cell r="E5077" t="str">
            <v>BRIDGEWATER</v>
          </cell>
          <cell r="F5077" t="str">
            <v>SOMERSET</v>
          </cell>
          <cell r="G5077" t="str">
            <v>TA6 3QW</v>
          </cell>
        </row>
        <row r="5078">
          <cell r="A5078" t="str">
            <v>K110</v>
          </cell>
          <cell r="B5078" t="str">
            <v xml:space="preserve">KING'S COLLEGE SCHOOL   </v>
          </cell>
          <cell r="C5078" t="str">
            <v xml:space="preserve">SOUTHSIDE                     </v>
          </cell>
          <cell r="D5078" t="str">
            <v xml:space="preserve">WIMBLEDON COMMON              </v>
          </cell>
          <cell r="F5078" t="str">
            <v xml:space="preserve">LONDON      </v>
          </cell>
          <cell r="G5078" t="str">
            <v>SW19 4TT</v>
          </cell>
        </row>
        <row r="5079">
          <cell r="A5079" t="str">
            <v>K111</v>
          </cell>
          <cell r="B5079" t="str">
            <v>KISS THE HIPPO COFFEE</v>
          </cell>
          <cell r="C5079" t="str">
            <v>50 GEORGE STREET</v>
          </cell>
          <cell r="D5079" t="str">
            <v/>
          </cell>
          <cell r="E5079" t="str">
            <v>RICHMOND</v>
          </cell>
          <cell r="F5079" t="str">
            <v>LONDON</v>
          </cell>
          <cell r="G5079" t="str">
            <v>TW9 1HJ</v>
          </cell>
        </row>
        <row r="5080">
          <cell r="A5080" t="str">
            <v>K112</v>
          </cell>
          <cell r="B5080" t="str">
            <v>KEN TAYLOR SUPPLIES</v>
          </cell>
          <cell r="C5080" t="str">
            <v>UNIT 2 HAMERVALE</v>
          </cell>
          <cell r="D5080" t="str">
            <v>BUCKLEY ROAD</v>
          </cell>
          <cell r="E5080" t="str">
            <v>ROCHDALE</v>
          </cell>
          <cell r="F5080" t="str">
            <v>GREATER MANCHESTER</v>
          </cell>
          <cell r="G5080" t="str">
            <v>OL12 9BF</v>
          </cell>
        </row>
        <row r="5081">
          <cell r="A5081" t="str">
            <v>K113</v>
          </cell>
          <cell r="B5081" t="str">
            <v>KIER INFRASTRUCTURE &amp; OVERSEAS</v>
          </cell>
          <cell r="C5081" t="str">
            <v>WAKEFIELD WASTE PFI</v>
          </cell>
          <cell r="D5081" t="str">
            <v>SOUTH KIRBY BUSINESS PARK</v>
          </cell>
          <cell r="E5081" t="str">
            <v>SOUTH KIRBY</v>
          </cell>
          <cell r="F5081" t="str">
            <v>WEST YORKSHIRE</v>
          </cell>
          <cell r="G5081" t="str">
            <v>WF9 3TH</v>
          </cell>
        </row>
        <row r="5082">
          <cell r="A5082" t="str">
            <v>K114</v>
          </cell>
          <cell r="B5082" t="str">
            <v>WESTSTONE CONSTRUCTION LTD</v>
          </cell>
          <cell r="C5082" t="str">
            <v>C/O GMI CONSTRUCTION</v>
          </cell>
          <cell r="D5082" t="str">
            <v>SYMMETRY PARK</v>
          </cell>
          <cell r="E5082" t="str">
            <v>CRONTON ROAD</v>
          </cell>
          <cell r="F5082" t="str">
            <v>CRONTON, LIVERPOOL</v>
          </cell>
          <cell r="G5082" t="str">
            <v>L35 1QR</v>
          </cell>
        </row>
        <row r="5083">
          <cell r="A5083" t="str">
            <v>K115</v>
          </cell>
          <cell r="B5083" t="str">
            <v>KENT REPOINTING AND RESTORATIO</v>
          </cell>
          <cell r="C5083" t="str">
            <v>LTD, 1 FARADAY ROAD</v>
          </cell>
          <cell r="D5083" t="str">
            <v/>
          </cell>
          <cell r="E5083" t="str">
            <v>WELLING</v>
          </cell>
          <cell r="F5083" t="str">
            <v>KENT</v>
          </cell>
          <cell r="G5083" t="str">
            <v>DA16 2ET</v>
          </cell>
        </row>
        <row r="5084">
          <cell r="A5084" t="str">
            <v>K116</v>
          </cell>
          <cell r="B5084" t="str">
            <v>KJW ENVIRONMENTAL</v>
          </cell>
          <cell r="C5084" t="str">
            <v>FIELDGATE</v>
          </cell>
          <cell r="D5084" t="str">
            <v>CHELTHAM ROAD</v>
          </cell>
          <cell r="E5084" t="str">
            <v>BREDON</v>
          </cell>
          <cell r="F5084" t="str">
            <v>GLOUCESTERSHIRE</v>
          </cell>
          <cell r="G5084" t="str">
            <v>GL20 7NA</v>
          </cell>
        </row>
        <row r="5085">
          <cell r="A5085" t="str">
            <v>K117</v>
          </cell>
          <cell r="B5085" t="str">
            <v>KENN EXPORT LTD</v>
          </cell>
          <cell r="C5085" t="str">
            <v>ACCESS SELF STORAGE, UNIT 2</v>
          </cell>
          <cell r="D5085" t="str">
            <v>CRAY AVENUE</v>
          </cell>
          <cell r="E5085" t="str">
            <v>ORPINGTON</v>
          </cell>
          <cell r="F5085" t="str">
            <v>KENT</v>
          </cell>
          <cell r="G5085" t="str">
            <v>BR5 3QB</v>
          </cell>
        </row>
        <row r="5086">
          <cell r="A5086" t="str">
            <v>K118</v>
          </cell>
          <cell r="B5086" t="str">
            <v>KENN EXPORT LTD</v>
          </cell>
          <cell r="C5086" t="str">
            <v>9, HOLYWELL CLOSE</v>
          </cell>
          <cell r="D5086" t="str">
            <v/>
          </cell>
          <cell r="E5086" t="str">
            <v>ORPINGTON</v>
          </cell>
          <cell r="F5086" t="str">
            <v>KENT</v>
          </cell>
          <cell r="G5086" t="str">
            <v>BR6 9XP</v>
          </cell>
        </row>
        <row r="5087">
          <cell r="A5087" t="str">
            <v>K119</v>
          </cell>
          <cell r="B5087" t="str">
            <v xml:space="preserve">KIERBAM JV                    </v>
          </cell>
          <cell r="C5087" t="str">
            <v xml:space="preserve">12 DOCK </v>
          </cell>
          <cell r="D5087" t="str">
            <v xml:space="preserve">HM DEVONPORT DOCKYARD   </v>
          </cell>
          <cell r="E5087" t="str">
            <v xml:space="preserve">PLYMOUTH    </v>
          </cell>
          <cell r="F5087" t="str">
            <v xml:space="preserve">DEVON     </v>
          </cell>
          <cell r="G5087" t="str">
            <v xml:space="preserve">PL2 2DR </v>
          </cell>
        </row>
        <row r="5088">
          <cell r="A5088" t="str">
            <v>K120</v>
          </cell>
          <cell r="B5088" t="str">
            <v>KNIGHT ENERGY SERVICES LTD</v>
          </cell>
          <cell r="C5088" t="str">
            <v>UNIT 1 PALMERMOUNT IND ESTATE</v>
          </cell>
          <cell r="D5088" t="str">
            <v>BYPASS ROAD</v>
          </cell>
          <cell r="E5088" t="str">
            <v>DUNDONLD</v>
          </cell>
          <cell r="F5088" t="str">
            <v>AYRSHIRE</v>
          </cell>
          <cell r="G5088" t="str">
            <v>KA2 9BL</v>
          </cell>
        </row>
        <row r="5089">
          <cell r="A5089" t="str">
            <v>K121</v>
          </cell>
          <cell r="B5089" t="str">
            <v xml:space="preserve">KINGS COLLEGE SCHOOL     </v>
          </cell>
          <cell r="C5089" t="str">
            <v xml:space="preserve">SCIENCE DEPT, PORTERS LODGE   </v>
          </cell>
          <cell r="D5089" t="str">
            <v xml:space="preserve">GLENCAIRN ROAD OFF RIDGEWAY   </v>
          </cell>
          <cell r="E5089" t="str">
            <v xml:space="preserve">WIMBLEDON </v>
          </cell>
          <cell r="F5089" t="str">
            <v xml:space="preserve">LONDON                        </v>
          </cell>
          <cell r="G5089" t="str">
            <v>SW19 4RA</v>
          </cell>
        </row>
        <row r="5090">
          <cell r="A5090" t="str">
            <v>K122</v>
          </cell>
          <cell r="B5090" t="str">
            <v xml:space="preserve">KIER BAM JV - DEVONPORT       </v>
          </cell>
          <cell r="C5090" t="str">
            <v xml:space="preserve">GOSCHEN YARD   </v>
          </cell>
          <cell r="D5090" t="str">
            <v xml:space="preserve">SALTASH ROAD     </v>
          </cell>
          <cell r="E5090" t="str">
            <v xml:space="preserve">PLYMOUTH      </v>
          </cell>
          <cell r="F5090" t="str">
            <v xml:space="preserve">DEVON </v>
          </cell>
          <cell r="G5090" t="str">
            <v xml:space="preserve">PL2 2BA </v>
          </cell>
        </row>
        <row r="5091">
          <cell r="A5091" t="str">
            <v>K123</v>
          </cell>
          <cell r="B5091" t="str">
            <v>KEARNICO CONSULTING LTD</v>
          </cell>
          <cell r="C5091" t="str">
            <v>46 DRUMSMITTAL ROAD</v>
          </cell>
          <cell r="D5091" t="str">
            <v>NORTH KESSOCK</v>
          </cell>
          <cell r="E5091" t="str">
            <v>INVERNESS</v>
          </cell>
          <cell r="F5091" t="str">
            <v>INVERNESSHIRE</v>
          </cell>
          <cell r="G5091" t="str">
            <v>IV1 3JU</v>
          </cell>
        </row>
        <row r="5092">
          <cell r="A5092" t="str">
            <v>K124</v>
          </cell>
          <cell r="B5092" t="str">
            <v>K4 SOILS</v>
          </cell>
          <cell r="C5092" t="str">
            <v>UNIT 8, OLD CLOSE</v>
          </cell>
          <cell r="D5092" t="str">
            <v>OLDS APPROACH</v>
          </cell>
          <cell r="E5092" t="str">
            <v>WATFORD</v>
          </cell>
          <cell r="F5092" t="str">
            <v>HERTFORDSHIRE</v>
          </cell>
          <cell r="G5092" t="str">
            <v>WD18 9RU</v>
          </cell>
        </row>
        <row r="5093">
          <cell r="A5093" t="str">
            <v>K125</v>
          </cell>
          <cell r="B5093" t="str">
            <v>KLICKSI LIMITED</v>
          </cell>
          <cell r="C5093" t="str">
            <v>UNIT E, 15 OAKCROFT ROAD</v>
          </cell>
          <cell r="D5093" t="str">
            <v/>
          </cell>
          <cell r="E5093" t="str">
            <v>CHESSINGTON</v>
          </cell>
          <cell r="F5093" t="str">
            <v>SURREY</v>
          </cell>
          <cell r="G5093" t="str">
            <v>KT9 1RH</v>
          </cell>
        </row>
        <row r="5094">
          <cell r="A5094" t="str">
            <v>K126</v>
          </cell>
          <cell r="B5094" t="str">
            <v>KESTREL THERMOPLASTICS LTD</v>
          </cell>
          <cell r="C5094" t="str">
            <v>89 DRUMAGARNER ROAD</v>
          </cell>
          <cell r="D5094" t="str">
            <v/>
          </cell>
          <cell r="E5094" t="str">
            <v>KILREA</v>
          </cell>
          <cell r="F5094" t="str">
            <v>CO.DERRY</v>
          </cell>
          <cell r="G5094" t="str">
            <v>BT51 5TE</v>
          </cell>
        </row>
        <row r="5095">
          <cell r="A5095" t="str">
            <v>K127</v>
          </cell>
          <cell r="B5095" t="str">
            <v>KIERAN CONSTRUCTION LTD</v>
          </cell>
          <cell r="C5095" t="str">
            <v>PLOT 8B CENTRAL PARK</v>
          </cell>
          <cell r="D5095" t="str">
            <v>SEVERN ROAD</v>
          </cell>
          <cell r="E5095" t="str">
            <v>BRISTOL</v>
          </cell>
          <cell r="F5095" t="str">
            <v>AVON</v>
          </cell>
          <cell r="G5095" t="str">
            <v>BS10 7SP</v>
          </cell>
        </row>
        <row r="5096">
          <cell r="A5096" t="str">
            <v>K128</v>
          </cell>
          <cell r="B5096" t="str">
            <v>KISTLER INSTRUMENTS LIMITED</v>
          </cell>
          <cell r="C5096" t="str">
            <v>UNIT 13 MURRELL GREEN BUS PARK</v>
          </cell>
          <cell r="D5096" t="str">
            <v>LONDON ROAD</v>
          </cell>
          <cell r="E5096" t="str">
            <v>HOOK</v>
          </cell>
          <cell r="F5096" t="str">
            <v>HAMPSHIRE</v>
          </cell>
          <cell r="G5096" t="str">
            <v>RG27 9GR</v>
          </cell>
        </row>
        <row r="5097">
          <cell r="A5097" t="str">
            <v>K129</v>
          </cell>
          <cell r="B5097" t="str">
            <v>EIFFAGE KIER JV OFFICE</v>
          </cell>
          <cell r="C5097" t="str">
            <v>5TH FLOOR, 19 CORNWALL STREET</v>
          </cell>
          <cell r="D5097" t="str">
            <v/>
          </cell>
          <cell r="E5097" t="str">
            <v>BIRMINGHAM</v>
          </cell>
          <cell r="F5097" t="str">
            <v>WEST MIDLANDS</v>
          </cell>
          <cell r="G5097" t="str">
            <v>B3 2DT</v>
          </cell>
        </row>
        <row r="5098">
          <cell r="A5098" t="str">
            <v>K130</v>
          </cell>
          <cell r="B5098" t="str">
            <v>KELTBRAY LTD, DOGGER BANK C</v>
          </cell>
          <cell r="C5098" t="str">
            <v xml:space="preserve">SOUTHGATE                     </v>
          </cell>
          <cell r="D5098" t="str">
            <v xml:space="preserve">WILTON CENTRE SITE </v>
          </cell>
          <cell r="E5098" t="str">
            <v xml:space="preserve">REDCAR                        </v>
          </cell>
          <cell r="F5098" t="str">
            <v xml:space="preserve">NORTH YORKSHIRE  </v>
          </cell>
          <cell r="G5098" t="str">
            <v>TS10 4RF</v>
          </cell>
        </row>
        <row r="5099">
          <cell r="A5099" t="str">
            <v>K132</v>
          </cell>
          <cell r="B5099" t="str">
            <v>KILNBRIDGE CONSTRUCTION SERVIC</v>
          </cell>
          <cell r="C5099" t="str">
            <v xml:space="preserve">MANBRE WHARF             </v>
          </cell>
          <cell r="D5099" t="str">
            <v xml:space="preserve">MANBRE ROAD         </v>
          </cell>
          <cell r="F5099" t="str">
            <v xml:space="preserve">LONDON           </v>
          </cell>
          <cell r="G5099" t="str">
            <v xml:space="preserve">W6 9RH  </v>
          </cell>
        </row>
        <row r="5100">
          <cell r="A5100" t="str">
            <v>K133</v>
          </cell>
          <cell r="B5100" t="str">
            <v xml:space="preserve">ALFRED H. KNIGHT INT LTD     </v>
          </cell>
          <cell r="C5100" t="str">
            <v>UNIT 9 LEA GREEN BUSINESS PARK</v>
          </cell>
          <cell r="D5100" t="str">
            <v xml:space="preserve">LEA GREEN  </v>
          </cell>
          <cell r="E5100" t="str">
            <v xml:space="preserve">ST HELENS    </v>
          </cell>
          <cell r="F5100" t="str">
            <v xml:space="preserve">MERSEYSIDE  </v>
          </cell>
          <cell r="G5100" t="str">
            <v xml:space="preserve">WA9 4TR </v>
          </cell>
        </row>
        <row r="5101">
          <cell r="A5101" t="str">
            <v>K134</v>
          </cell>
          <cell r="B5101" t="str">
            <v xml:space="preserve">KUHMICHEL ABRASIV LIMITED    </v>
          </cell>
          <cell r="C5101" t="str">
            <v xml:space="preserve">DRUMMOND ROAD                 </v>
          </cell>
          <cell r="D5101" t="str">
            <v xml:space="preserve">ASTONFIELDS INDUSTRIAL ESTATE </v>
          </cell>
          <cell r="E5101" t="str">
            <v xml:space="preserve">STAFFORD           </v>
          </cell>
          <cell r="F5101" t="str">
            <v xml:space="preserve">STAFFORDSHIRE            </v>
          </cell>
          <cell r="G5101" t="str">
            <v>ST16 3EL</v>
          </cell>
        </row>
        <row r="5102">
          <cell r="A5102" t="str">
            <v>K135</v>
          </cell>
          <cell r="B5102" t="str">
            <v xml:space="preserve">KINGSCOTE PLATE LTD           </v>
          </cell>
          <cell r="C5102" t="str">
            <v xml:space="preserve">STATION ROAD IND ESTATE       </v>
          </cell>
          <cell r="D5102" t="str">
            <v xml:space="preserve">STATION ROAD    </v>
          </cell>
          <cell r="E5102" t="str">
            <v xml:space="preserve">AMPTHILL     </v>
          </cell>
          <cell r="F5102" t="str">
            <v xml:space="preserve">BEDFORDSHIRE                  </v>
          </cell>
          <cell r="G5102" t="str">
            <v>MK45 2FN</v>
          </cell>
        </row>
        <row r="5103">
          <cell r="A5103" t="str">
            <v>K136</v>
          </cell>
          <cell r="B5103" t="str">
            <v xml:space="preserve">KERAKOLL UK LTD               </v>
          </cell>
          <cell r="C5103" t="str">
            <v xml:space="preserve">UNIT 4 TOMLINSON ROAD   </v>
          </cell>
          <cell r="E5103" t="str">
            <v xml:space="preserve">LEYLAND      </v>
          </cell>
          <cell r="F5103" t="str">
            <v xml:space="preserve">LANCASHIRE                    </v>
          </cell>
          <cell r="G5103" t="str">
            <v>PR25 2DY</v>
          </cell>
        </row>
        <row r="5104">
          <cell r="A5104" t="str">
            <v>K137</v>
          </cell>
          <cell r="B5104" t="str">
            <v>KLADEX LTD</v>
          </cell>
          <cell r="C5104" t="str">
            <v>UNIT 4</v>
          </cell>
          <cell r="D5104" t="str">
            <v>BURLINGTON PARK, FOXTON</v>
          </cell>
          <cell r="E5104" t="str">
            <v>CAMBRIDGE</v>
          </cell>
          <cell r="F5104" t="str">
            <v>CAMBRIDESHIRE</v>
          </cell>
          <cell r="G5104" t="str">
            <v>CB22 6SA</v>
          </cell>
        </row>
        <row r="5105">
          <cell r="A5105" t="str">
            <v>K138</v>
          </cell>
          <cell r="B5105" t="str">
            <v>DOXEY COMPOUND M6 SOUTHBOUND</v>
          </cell>
          <cell r="C5105" t="str">
            <v>KIER SMP PROJECT OFFICES</v>
          </cell>
          <cell r="D5105" t="str">
            <v>KIER DOXEY COMPOUND, M6 S/B</v>
          </cell>
          <cell r="E5105" t="str">
            <v>J14 - J13 SMP OFFICE EXIT</v>
          </cell>
          <cell r="F5105" t="str">
            <v>ASTONBANK, STAFFORD</v>
          </cell>
          <cell r="G5105" t="str">
            <v>ST16 1UF</v>
          </cell>
        </row>
        <row r="5106">
          <cell r="A5106" t="str">
            <v>K139</v>
          </cell>
          <cell r="B5106" t="str">
            <v>LAING AND EXPANDED PROJECT</v>
          </cell>
          <cell r="C5106" t="str">
            <v>GUYS CANCER TREATMENT CENTRE</v>
          </cell>
          <cell r="D5106" t="str">
            <v>LAING AND EXPANDED PROJECT</v>
          </cell>
          <cell r="E5106" t="str">
            <v>SNOWFIELDS</v>
          </cell>
          <cell r="F5106" t="str">
            <v>LONDON</v>
          </cell>
          <cell r="G5106" t="str">
            <v>SE1 3SS</v>
          </cell>
        </row>
        <row r="5107">
          <cell r="A5107" t="str">
            <v>K140</v>
          </cell>
          <cell r="B5107" t="str">
            <v>KELTBRAY SPECIAL CONTRACTS</v>
          </cell>
          <cell r="C5107" t="str">
            <v>ST ANDREWS HOUSE</v>
          </cell>
          <cell r="D5107" t="str">
            <v>PORTSMOUTH ROAD</v>
          </cell>
          <cell r="E5107" t="str">
            <v/>
          </cell>
          <cell r="F5107" t="str">
            <v>SURREY</v>
          </cell>
          <cell r="G5107" t="str">
            <v>KT10 9TA</v>
          </cell>
        </row>
        <row r="5108">
          <cell r="A5108" t="str">
            <v>K141</v>
          </cell>
          <cell r="B5108" t="str">
            <v>KERRY INGREDIENTS (UK) LIMITED</v>
          </cell>
          <cell r="C5108" t="str">
            <v>EQUINOX SOUTH</v>
          </cell>
          <cell r="D5108" t="str">
            <v>GREAT PARK ROAD, BRADLEY STOKE</v>
          </cell>
          <cell r="E5108" t="str">
            <v>BRISTOL</v>
          </cell>
          <cell r="F5108" t="str">
            <v>AVON</v>
          </cell>
          <cell r="G5108" t="str">
            <v>BS32 4QL</v>
          </cell>
        </row>
        <row r="5109">
          <cell r="A5109" t="str">
            <v>K142</v>
          </cell>
          <cell r="B5109" t="str">
            <v>KERRY INGREDIENTS (UK) LIMITED</v>
          </cell>
          <cell r="C5109" t="str">
            <v>WREAKS ROAD</v>
          </cell>
          <cell r="D5109" t="str">
            <v/>
          </cell>
          <cell r="E5109" t="str">
            <v>NR.HARROGATE</v>
          </cell>
          <cell r="F5109" t="str">
            <v>YORKSHIRE</v>
          </cell>
          <cell r="G5109" t="str">
            <v>HG3 2NN</v>
          </cell>
        </row>
        <row r="5110">
          <cell r="A5110" t="str">
            <v>K143</v>
          </cell>
          <cell r="B5110" t="str">
            <v>KELTBRAY STRUCTURES LTD</v>
          </cell>
          <cell r="C5110" t="str">
            <v>BUCHANAN WHARF</v>
          </cell>
          <cell r="D5110" t="str">
            <v>CLYDE PLACE, VIA WEST STREET</v>
          </cell>
          <cell r="E5110" t="str">
            <v>GLASGOW</v>
          </cell>
          <cell r="F5110" t="str">
            <v>LANARKSHIRE</v>
          </cell>
          <cell r="G5110" t="str">
            <v>G5 8AQ</v>
          </cell>
        </row>
        <row r="5111">
          <cell r="A5111" t="str">
            <v>K144</v>
          </cell>
          <cell r="B5111" t="str">
            <v>LABOURN CONSTRUCTION LTD</v>
          </cell>
          <cell r="C5111" t="str">
            <v>WOODHEAD FARM</v>
          </cell>
          <cell r="D5111" t="str">
            <v/>
          </cell>
          <cell r="E5111" t="str">
            <v>STOCKSFIELD</v>
          </cell>
          <cell r="F5111" t="str">
            <v>NORTHUMBERLAND</v>
          </cell>
          <cell r="G5111" t="str">
            <v>NE43 7SX</v>
          </cell>
        </row>
        <row r="5112">
          <cell r="A5112" t="str">
            <v>K145</v>
          </cell>
          <cell r="B5112" t="str">
            <v>KELTBRAY SPECIAL CONTRACTS</v>
          </cell>
          <cell r="C5112" t="str">
            <v>CARLAND CROSS UNDERBRIDGE SITE</v>
          </cell>
          <cell r="D5112" t="str">
            <v>ON THE A30 ACCESS POINT 15</v>
          </cell>
          <cell r="E5112" t="str">
            <v>CARLAND CROSS ROUNDABOUT</v>
          </cell>
          <cell r="F5112" t="str">
            <v>NR. SHELL GARAGE, CORNWALL</v>
          </cell>
          <cell r="G5112" t="str">
            <v>TR8 5AY</v>
          </cell>
        </row>
        <row r="5113">
          <cell r="A5113" t="str">
            <v>K146</v>
          </cell>
          <cell r="B5113" t="str">
            <v>KIER BAM C/O SPEEDY HIRE</v>
          </cell>
          <cell r="C5113" t="str">
            <v>UNIT 5, RIVERSIDE MILL</v>
          </cell>
          <cell r="D5113" t="str">
            <v>WYLDS ROAD</v>
          </cell>
          <cell r="E5113" t="str">
            <v>BRIDGEWATER</v>
          </cell>
          <cell r="F5113" t="str">
            <v>SOMERSET</v>
          </cell>
          <cell r="G5113" t="str">
            <v>TA6 4BH</v>
          </cell>
        </row>
        <row r="5114">
          <cell r="A5114" t="str">
            <v>K147</v>
          </cell>
          <cell r="B5114" t="str">
            <v>KIER IS LTD - LOWESTOFT</v>
          </cell>
          <cell r="C5114" t="str">
            <v>SUFFOLK HIGHWAYS DEPOT</v>
          </cell>
          <cell r="D5114" t="str">
            <v>MOBBS WAY</v>
          </cell>
          <cell r="E5114" t="str">
            <v>LOWESTOFT</v>
          </cell>
          <cell r="F5114" t="str">
            <v>SUFFOLK</v>
          </cell>
          <cell r="G5114" t="str">
            <v>NR32 3AL</v>
          </cell>
        </row>
        <row r="5115">
          <cell r="A5115" t="str">
            <v>K148</v>
          </cell>
          <cell r="B5115" t="str">
            <v>KELTBRAY STRUCTURES LTD</v>
          </cell>
          <cell r="C5115" t="str">
            <v>177 BOTHWELL STREET</v>
          </cell>
          <cell r="D5115" t="str">
            <v/>
          </cell>
          <cell r="E5115" t="str">
            <v>GLASGOW</v>
          </cell>
          <cell r="F5115" t="str">
            <v>LANARKSHIRE</v>
          </cell>
          <cell r="G5115" t="str">
            <v>G2 7EQ</v>
          </cell>
        </row>
        <row r="5116">
          <cell r="A5116" t="str">
            <v>K149</v>
          </cell>
          <cell r="B5116" t="str">
            <v>KARN GEOSERVICES LTD</v>
          </cell>
          <cell r="C5116" t="str">
            <v>9 BROAD STREET</v>
          </cell>
          <cell r="D5116" t="str">
            <v/>
          </cell>
          <cell r="E5116" t="str">
            <v>TRURO</v>
          </cell>
          <cell r="F5116" t="str">
            <v>CORNWALL</v>
          </cell>
          <cell r="G5116" t="str">
            <v>TR1 1JD</v>
          </cell>
        </row>
        <row r="5117">
          <cell r="A5117" t="str">
            <v>K150</v>
          </cell>
          <cell r="B5117" t="str">
            <v xml:space="preserve">KIERBAM JV   </v>
          </cell>
          <cell r="C5117" t="str">
            <v xml:space="preserve">14 DOCK, KIER BAM,  </v>
          </cell>
          <cell r="D5117" t="str">
            <v xml:space="preserve">GOSCHEN YARD, SALTASH ROAD  </v>
          </cell>
          <cell r="E5117" t="str">
            <v xml:space="preserve">KEYHAM                        </v>
          </cell>
          <cell r="F5117" t="str">
            <v xml:space="preserve">PLYMOUTH                      </v>
          </cell>
          <cell r="G5117" t="str">
            <v xml:space="preserve">PL2 2DR </v>
          </cell>
        </row>
        <row r="5118">
          <cell r="A5118" t="str">
            <v>K151</v>
          </cell>
          <cell r="B5118" t="str">
            <v xml:space="preserve">KIER BAM JV-DEVONPORT </v>
          </cell>
          <cell r="C5118" t="str">
            <v xml:space="preserve">BAM RITCHIES LABORATORY   </v>
          </cell>
          <cell r="D5118" t="str">
            <v xml:space="preserve">GOSCHEN YARD, SIGNPOSTED </v>
          </cell>
          <cell r="E5118" t="str">
            <v>GOSCHEN CENTRE, SALTASH RD</v>
          </cell>
          <cell r="F5118" t="str">
            <v xml:space="preserve">PLYMOUTH </v>
          </cell>
          <cell r="G5118" t="str">
            <v xml:space="preserve">PL2 1RA </v>
          </cell>
        </row>
        <row r="5119">
          <cell r="A5119" t="str">
            <v>K153</v>
          </cell>
          <cell r="B5119" t="str">
            <v>SHAW CONSTRUCTION MANAGEMENT</v>
          </cell>
          <cell r="C5119" t="str">
            <v xml:space="preserve">UNIT 3 </v>
          </cell>
          <cell r="D5119" t="str">
            <v>WILLINGTON MARINA</v>
          </cell>
          <cell r="E5119" t="str">
            <v xml:space="preserve">WILLINGTON QUAY, WALLSEND </v>
          </cell>
          <cell r="F5119" t="str">
            <v>TYNE AND WEAR</v>
          </cell>
          <cell r="G5119" t="str">
            <v>NE28 6QT</v>
          </cell>
        </row>
        <row r="5120">
          <cell r="A5120" t="str">
            <v>K155</v>
          </cell>
          <cell r="B5120" t="str">
            <v xml:space="preserve">KARN GEO           </v>
          </cell>
          <cell r="C5120" t="str">
            <v xml:space="preserve">WEST LANGARTH FARMHOUSE   </v>
          </cell>
          <cell r="D5120" t="str">
            <v xml:space="preserve">PENSTRAZE, CHACEWATER  </v>
          </cell>
          <cell r="E5120" t="str">
            <v xml:space="preserve">TRURO               </v>
          </cell>
          <cell r="F5120" t="str">
            <v xml:space="preserve">CORNWALL        </v>
          </cell>
          <cell r="G5120" t="str">
            <v xml:space="preserve">TR4 8PH </v>
          </cell>
        </row>
        <row r="5121">
          <cell r="A5121" t="str">
            <v>K156</v>
          </cell>
          <cell r="B5121" t="str">
            <v xml:space="preserve">KIER TRANSPORTATION LTD       </v>
          </cell>
          <cell r="C5121" t="str">
            <v xml:space="preserve">MAJOR PROJECTS    </v>
          </cell>
          <cell r="D5121" t="str">
            <v xml:space="preserve">M6  J13 - J15 PROJECT OFFICE  </v>
          </cell>
          <cell r="E5121" t="str">
            <v xml:space="preserve">ASTONBANK, STAFFORD           </v>
          </cell>
          <cell r="F5121" t="str">
            <v>STAFFORDSHIRE</v>
          </cell>
          <cell r="G5121" t="str">
            <v>ST16 1UF</v>
          </cell>
        </row>
        <row r="5122">
          <cell r="A5122" t="str">
            <v>K157</v>
          </cell>
          <cell r="B5122" t="str">
            <v xml:space="preserve">KILNBRIDGE CONST SERV LTD </v>
          </cell>
          <cell r="C5122" t="str">
            <v xml:space="preserve">NORTH QUAY MARINE DECK     </v>
          </cell>
          <cell r="D5122" t="str">
            <v xml:space="preserve">55 UPPER BANK STREET     </v>
          </cell>
          <cell r="F5122" t="str">
            <v xml:space="preserve">LONDON   </v>
          </cell>
          <cell r="G5122" t="str">
            <v xml:space="preserve">E14 5GR </v>
          </cell>
        </row>
        <row r="5123">
          <cell r="A5123" t="str">
            <v>K158</v>
          </cell>
          <cell r="B5123" t="str">
            <v xml:space="preserve">ACS CONSTRUCTION  </v>
          </cell>
          <cell r="C5123" t="str">
            <v xml:space="preserve">C/O GE TRANSFORMER FACTORY    </v>
          </cell>
          <cell r="D5123" t="str">
            <v xml:space="preserve">PROJECT JOULES            </v>
          </cell>
          <cell r="E5123" t="str">
            <v>RANSHAW DRIVE, STAFFORD</v>
          </cell>
          <cell r="F5123" t="str">
            <v xml:space="preserve">STAFFORDSHIRE            </v>
          </cell>
          <cell r="G5123" t="str">
            <v>ST17 4FD</v>
          </cell>
        </row>
        <row r="5124">
          <cell r="A5124" t="str">
            <v>K159</v>
          </cell>
          <cell r="B5124" t="str">
            <v xml:space="preserve">KIER INTEGRATED SERVICES LTD  </v>
          </cell>
          <cell r="C5124" t="str">
            <v xml:space="preserve">KIER CDM COMPOUND             </v>
          </cell>
          <cell r="D5124" t="str">
            <v xml:space="preserve">UKPN SUBSTATION, FACTORY LANE </v>
          </cell>
          <cell r="E5124" t="str">
            <v xml:space="preserve">CROYDON      </v>
          </cell>
          <cell r="F5124" t="str">
            <v xml:space="preserve">SURREY                     </v>
          </cell>
          <cell r="G5124" t="str">
            <v xml:space="preserve">CR0 3RL </v>
          </cell>
        </row>
        <row r="5125">
          <cell r="A5125" t="str">
            <v>K160</v>
          </cell>
          <cell r="B5125" t="str">
            <v xml:space="preserve">DXI REGENERATION LTD          </v>
          </cell>
          <cell r="C5125" t="str">
            <v>C/O ERIC WRIGHT CONST SITE</v>
          </cell>
          <cell r="D5125" t="str">
            <v xml:space="preserve">STANSFIELD LANE     </v>
          </cell>
          <cell r="E5125" t="str">
            <v xml:space="preserve">FARRINGTON, PRESTON     </v>
          </cell>
          <cell r="F5125" t="str">
            <v xml:space="preserve">LANCASHIRE      </v>
          </cell>
          <cell r="G5125" t="str">
            <v xml:space="preserve">PR5 5XP </v>
          </cell>
        </row>
        <row r="5126">
          <cell r="A5126" t="str">
            <v>K161</v>
          </cell>
          <cell r="B5126" t="str">
            <v xml:space="preserve">KIER BAM JV-DEVONPORT     </v>
          </cell>
          <cell r="C5126" t="str">
            <v xml:space="preserve">GOODS IN, KIER BAM GOODS IN   </v>
          </cell>
          <cell r="D5126" t="str">
            <v xml:space="preserve">BUILDING N132/N133 </v>
          </cell>
          <cell r="E5126" t="str">
            <v xml:space="preserve">HMNB DEVONPORT, PLYMOUTH  </v>
          </cell>
          <cell r="F5126" t="str">
            <v xml:space="preserve">DEVON       </v>
          </cell>
          <cell r="G5126" t="str">
            <v xml:space="preserve">PL2 1QT </v>
          </cell>
        </row>
        <row r="5127">
          <cell r="A5127" t="str">
            <v>K162</v>
          </cell>
          <cell r="B5127" t="str">
            <v xml:space="preserve">KILNBRIDGE CONST SERV LTD   </v>
          </cell>
          <cell r="C5127" t="str">
            <v xml:space="preserve">C/O MACE    </v>
          </cell>
          <cell r="D5127" t="str">
            <v xml:space="preserve">57 BERKELEY SQUARE </v>
          </cell>
          <cell r="F5127" t="str">
            <v xml:space="preserve">LONDON       </v>
          </cell>
          <cell r="G5127" t="str">
            <v xml:space="preserve">W1J 6ER </v>
          </cell>
        </row>
        <row r="5128">
          <cell r="A5128" t="str">
            <v>K163</v>
          </cell>
          <cell r="B5128" t="str">
            <v>KLT CONSTRUCTION LIMITED</v>
          </cell>
          <cell r="C5128" t="str">
            <v>NO2 QUADTECH, BOUNDARY WAY</v>
          </cell>
          <cell r="D5128" t="str">
            <v>HEMEL HEMPSTEAD IND ESTATE</v>
          </cell>
          <cell r="E5128" t="str">
            <v>HEMEL HEMPSTEAD</v>
          </cell>
          <cell r="F5128" t="str">
            <v>HERTFORDSHIRE</v>
          </cell>
          <cell r="G5128" t="str">
            <v>HP2 7SJ</v>
          </cell>
        </row>
        <row r="5129">
          <cell r="A5129" t="str">
            <v>K164</v>
          </cell>
          <cell r="B5129" t="str">
            <v>KLT CONSTRUCTION LIMITED</v>
          </cell>
          <cell r="C5129" t="str">
            <v>PLOT 3 OAK LEAF FARM</v>
          </cell>
          <cell r="D5129" t="str">
            <v>HORTON ROAD</v>
          </cell>
          <cell r="E5129" t="str">
            <v>STANWELL MOOR, STAINES</v>
          </cell>
          <cell r="F5129" t="str">
            <v>MIDDLESEX</v>
          </cell>
          <cell r="G5129" t="str">
            <v>TW19 6AE</v>
          </cell>
        </row>
        <row r="5130">
          <cell r="A5130" t="str">
            <v>K165</v>
          </cell>
          <cell r="B5130" t="str">
            <v xml:space="preserve">KILNBRIDGE GROUP LTD </v>
          </cell>
          <cell r="C5130" t="str">
            <v xml:space="preserve">MCDERMOTT HOUSE  </v>
          </cell>
          <cell r="D5130" t="str">
            <v xml:space="preserve">SOUTH CRESCENT  </v>
          </cell>
          <cell r="E5130" t="str">
            <v>CODY ROAD BUSINESS CENTRE</v>
          </cell>
          <cell r="F5130" t="str">
            <v xml:space="preserve">LONDON </v>
          </cell>
          <cell r="G5130" t="str">
            <v xml:space="preserve">E16 4TL </v>
          </cell>
        </row>
        <row r="5131">
          <cell r="A5131" t="str">
            <v>K167</v>
          </cell>
          <cell r="B5131" t="str">
            <v>KEW PROJECTS LTD</v>
          </cell>
          <cell r="C5131" t="str">
            <v>SUSTAINABLE ENERGY CENTRE</v>
          </cell>
          <cell r="D5131" t="str">
            <v>PORTWAY ROAD</v>
          </cell>
          <cell r="E5131" t="str">
            <v>WEDNESBURY</v>
          </cell>
          <cell r="F5131" t="str">
            <v>STAFFORDSHIRE</v>
          </cell>
          <cell r="G5131" t="str">
            <v>WS10 7DZ</v>
          </cell>
        </row>
        <row r="5132">
          <cell r="A5132" t="str">
            <v>K168</v>
          </cell>
          <cell r="B5132" t="str">
            <v>KING CONSTRUCTION</v>
          </cell>
          <cell r="C5132" t="str">
            <v>A570</v>
          </cell>
          <cell r="D5132" t="str">
            <v>ST HELEN LINK WAY COMPOUND</v>
          </cell>
          <cell r="E5132" t="str">
            <v>ST HELENS</v>
          </cell>
          <cell r="F5132" t="str">
            <v>MERSEYSIDE</v>
          </cell>
          <cell r="G5132" t="str">
            <v>WA9 5GG</v>
          </cell>
        </row>
        <row r="5133">
          <cell r="A5133" t="str">
            <v>K169</v>
          </cell>
          <cell r="B5133" t="str">
            <v>KELLER LIMITED</v>
          </cell>
          <cell r="C5133" t="str">
            <v>A18 THORNE ROAD BRIDGE</v>
          </cell>
          <cell r="D5133" t="str">
            <v/>
          </cell>
          <cell r="E5133" t="str">
            <v>DONCASTER</v>
          </cell>
          <cell r="F5133" t="str">
            <v>SOUTH YORKSHIRE</v>
          </cell>
          <cell r="G5133" t="str">
            <v>DN2 5DX</v>
          </cell>
        </row>
        <row r="5134">
          <cell r="A5134" t="str">
            <v>K170</v>
          </cell>
          <cell r="B5134" t="str">
            <v xml:space="preserve">KIER BAM JV - DEVONPORT      </v>
          </cell>
          <cell r="C5134" t="str">
            <v xml:space="preserve">10 DOCK - TRIAL PILES </v>
          </cell>
          <cell r="D5134" t="str">
            <v xml:space="preserve">HMNB DEVONPORT   </v>
          </cell>
          <cell r="E5134" t="str">
            <v xml:space="preserve">CAMELS HEAD GATE    </v>
          </cell>
          <cell r="F5134" t="str">
            <v xml:space="preserve">PLYMOUTH, DEVON         </v>
          </cell>
          <cell r="G5134" t="str">
            <v xml:space="preserve">PL1 4SG </v>
          </cell>
        </row>
        <row r="5135">
          <cell r="A5135" t="str">
            <v>K171</v>
          </cell>
          <cell r="B5135" t="str">
            <v>KIER INTEGRATED SOLUTIONS -WYM</v>
          </cell>
          <cell r="C5135" t="str">
            <v xml:space="preserve">KIER INTEGRATED SERVICES      </v>
          </cell>
          <cell r="D5135" t="str">
            <v>BROWICK RD, OFF AYTON RD</v>
          </cell>
          <cell r="E5135" t="str">
            <v xml:space="preserve">WYMONDHAM              </v>
          </cell>
          <cell r="F5135" t="str">
            <v xml:space="preserve">NORFOLK    </v>
          </cell>
          <cell r="G5135" t="str">
            <v>NR18 0RJ</v>
          </cell>
        </row>
        <row r="5136">
          <cell r="A5136" t="str">
            <v>K172</v>
          </cell>
          <cell r="B5136" t="str">
            <v xml:space="preserve">KINGSCOTE PLANT LTD  </v>
          </cell>
          <cell r="C5136" t="str">
            <v xml:space="preserve">C/O SIR ROBERT MCALPINE    </v>
          </cell>
          <cell r="D5136" t="str">
            <v xml:space="preserve">2 FINSBURY AVENUE </v>
          </cell>
          <cell r="F5136" t="str">
            <v xml:space="preserve">LONDON  </v>
          </cell>
          <cell r="G5136" t="str">
            <v>EC2M 2PF</v>
          </cell>
        </row>
        <row r="5137">
          <cell r="A5137" t="str">
            <v>K174</v>
          </cell>
          <cell r="B5137" t="str">
            <v>KEYLINE BUILDING SUPPLIES</v>
          </cell>
          <cell r="C5137" t="str">
            <v>SPRINGFIELD ROAD</v>
          </cell>
          <cell r="D5137" t="str">
            <v/>
          </cell>
          <cell r="E5137" t="str">
            <v>HAYES</v>
          </cell>
          <cell r="F5137" t="str">
            <v>MIDDLESEX</v>
          </cell>
          <cell r="G5137" t="str">
            <v>UB4 0TN</v>
          </cell>
        </row>
        <row r="5138">
          <cell r="A5138" t="str">
            <v>K175</v>
          </cell>
          <cell r="B5138" t="str">
            <v>KANISHKA TURRAKHEIL</v>
          </cell>
          <cell r="C5138" t="str">
            <v>25 GLEDWOOD DRIVE</v>
          </cell>
          <cell r="D5138" t="str">
            <v/>
          </cell>
          <cell r="E5138" t="str">
            <v>HAYES</v>
          </cell>
          <cell r="F5138" t="str">
            <v>MIDDLESEX</v>
          </cell>
          <cell r="G5138" t="str">
            <v>UB4 0AQ</v>
          </cell>
        </row>
        <row r="5139">
          <cell r="A5139" t="str">
            <v>K177</v>
          </cell>
          <cell r="B5139" t="str">
            <v>KENT COUNTY COUNCIL</v>
          </cell>
          <cell r="C5139" t="str">
            <v>ROOM 3.39</v>
          </cell>
          <cell r="D5139" t="str">
            <v>SESSION HOUSE</v>
          </cell>
          <cell r="E5139" t="str">
            <v>MAIDSTONE</v>
          </cell>
          <cell r="F5139" t="str">
            <v>KENT</v>
          </cell>
          <cell r="G5139" t="str">
            <v>ME14 1XQ</v>
          </cell>
        </row>
        <row r="5140">
          <cell r="A5140" t="str">
            <v>K181</v>
          </cell>
          <cell r="B5140" t="str">
            <v>KIMS FOOD LTD</v>
          </cell>
          <cell r="C5140" t="str">
            <v>284 -288 WESTERN ROAD</v>
          </cell>
          <cell r="D5140" t="str">
            <v>COLLIERS WOOD</v>
          </cell>
          <cell r="E5140" t="str">
            <v/>
          </cell>
          <cell r="F5140" t="str">
            <v>LONDON</v>
          </cell>
          <cell r="G5140" t="str">
            <v>SW19 2QA</v>
          </cell>
        </row>
        <row r="5141">
          <cell r="A5141" t="str">
            <v>K189</v>
          </cell>
          <cell r="B5141" t="str">
            <v>KENTECH SERVICES LTD</v>
          </cell>
          <cell r="C5141" t="str">
            <v>UNIT 12A STADIUM BUSINESS PK</v>
          </cell>
          <cell r="D5141" t="str">
            <v>EURO LINK IND EST</v>
          </cell>
          <cell r="E5141" t="str">
            <v>SITTINGBOURNE</v>
          </cell>
          <cell r="F5141" t="str">
            <v>KENT</v>
          </cell>
          <cell r="G5141" t="str">
            <v>ME10 3BG</v>
          </cell>
        </row>
        <row r="5142">
          <cell r="A5142" t="str">
            <v>K190</v>
          </cell>
          <cell r="B5142" t="str">
            <v xml:space="preserve">KINGSCOTE PLANT  </v>
          </cell>
          <cell r="C5142" t="str">
            <v xml:space="preserve">MINERVA HOUSE     </v>
          </cell>
          <cell r="D5142" t="str">
            <v xml:space="preserve">5 MONTAGUE CLOSE   </v>
          </cell>
          <cell r="F5142" t="str">
            <v>LONDON</v>
          </cell>
          <cell r="G5142" t="str">
            <v xml:space="preserve">SE1 9DF </v>
          </cell>
        </row>
        <row r="5143">
          <cell r="A5143" t="str">
            <v>K199</v>
          </cell>
          <cell r="B5143" t="str">
            <v>KALITE</v>
          </cell>
          <cell r="C5143" t="str">
            <v>UNIT B1 LAKEVIEW IND EST</v>
          </cell>
          <cell r="D5143" t="str">
            <v>LAMBY WAY</v>
          </cell>
          <cell r="E5143" t="str">
            <v>CARDIFF</v>
          </cell>
          <cell r="F5143" t="str">
            <v>SOUTH GLAMORGAN</v>
          </cell>
          <cell r="G5143" t="str">
            <v>CF3 2EP</v>
          </cell>
        </row>
        <row r="5144">
          <cell r="A5144" t="str">
            <v>K201</v>
          </cell>
          <cell r="B5144" t="str">
            <v>KPA CONSULTING</v>
          </cell>
          <cell r="C5144" t="str">
            <v>HENBURY COTTAGE</v>
          </cell>
          <cell r="D5144" t="str">
            <v>SOUTHGATE ROAD</v>
          </cell>
          <cell r="E5144" t="str">
            <v>SWANSEA</v>
          </cell>
          <cell r="F5144" t="str">
            <v>GLAMORGAN</v>
          </cell>
          <cell r="G5144" t="str">
            <v>SA3 2BT</v>
          </cell>
        </row>
        <row r="5145">
          <cell r="A5145" t="str">
            <v>K202</v>
          </cell>
          <cell r="B5145" t="str">
            <v>KELTBRAY LTD</v>
          </cell>
          <cell r="C5145" t="str">
            <v>1043- ST JAMES MARKET</v>
          </cell>
          <cell r="D5145" t="str">
            <v>126 JERMYN STREET</v>
          </cell>
          <cell r="E5145" t="str">
            <v>PICCADILLY</v>
          </cell>
          <cell r="F5145" t="str">
            <v>LONDON</v>
          </cell>
          <cell r="G5145" t="str">
            <v>SW1Y 4UJ</v>
          </cell>
        </row>
        <row r="5146">
          <cell r="A5146" t="str">
            <v>K204</v>
          </cell>
          <cell r="B5146" t="str">
            <v>KIERAN POWER UK</v>
          </cell>
          <cell r="C5146" t="str">
            <v>84 CARTINGTON TERRACE</v>
          </cell>
          <cell r="D5146" t="str">
            <v/>
          </cell>
          <cell r="E5146" t="str">
            <v>NEWCASTLE UPON TYNE</v>
          </cell>
          <cell r="F5146" t="str">
            <v>TYNE &amp; WEAR</v>
          </cell>
          <cell r="G5146" t="str">
            <v>NE6 5SH</v>
          </cell>
        </row>
        <row r="5147">
          <cell r="A5147" t="str">
            <v>K205</v>
          </cell>
          <cell r="B5147" t="str">
            <v>KELTBRAY LTD</v>
          </cell>
          <cell r="C5147" t="str">
            <v>1077, 41-43 BEAUFORT GARDENS</v>
          </cell>
          <cell r="D5147" t="str">
            <v/>
          </cell>
          <cell r="E5147" t="str">
            <v>KNIGHTSBRIDGE</v>
          </cell>
          <cell r="F5147" t="str">
            <v>LONDON</v>
          </cell>
          <cell r="G5147" t="str">
            <v>SW3 1PW</v>
          </cell>
        </row>
        <row r="5148">
          <cell r="A5148" t="str">
            <v>K209</v>
          </cell>
          <cell r="B5148" t="str">
            <v>N T KILLINGLEY LTD</v>
          </cell>
          <cell r="C5148" t="str">
            <v>OLD MANOR PARK</v>
          </cell>
          <cell r="D5148" t="str">
            <v>MANSFIELD ROAD</v>
          </cell>
          <cell r="E5148" t="str">
            <v>CHESTERFIELD</v>
          </cell>
          <cell r="F5148" t="str">
            <v>DERBYSHIRE</v>
          </cell>
          <cell r="G5148" t="str">
            <v>S42 5DQ</v>
          </cell>
        </row>
        <row r="5149">
          <cell r="A5149" t="str">
            <v>K210</v>
          </cell>
          <cell r="B5149" t="str">
            <v>KELTBRAY LTD</v>
          </cell>
          <cell r="C5149" t="str">
            <v>COSTAIN LOGISTIC TEAM</v>
          </cell>
          <cell r="D5149" t="str">
            <v>DRUID STREET</v>
          </cell>
          <cell r="E5149" t="str">
            <v>LONDON BRIDGE</v>
          </cell>
          <cell r="F5149" t="str">
            <v>LONDON</v>
          </cell>
          <cell r="G5149" t="str">
            <v>SE1 2EY</v>
          </cell>
        </row>
        <row r="5150">
          <cell r="A5150" t="str">
            <v>K212</v>
          </cell>
          <cell r="B5150" t="str">
            <v>KELTBRAY LTD</v>
          </cell>
          <cell r="C5150" t="str">
            <v>CHALLENGE ROAD</v>
          </cell>
          <cell r="D5150" t="str">
            <v>BEDFONT IND PARK</v>
          </cell>
          <cell r="E5150" t="str">
            <v>BEDFONT</v>
          </cell>
          <cell r="F5150" t="str">
            <v>MIDDLESEX</v>
          </cell>
          <cell r="G5150" t="str">
            <v>TW15 1AX</v>
          </cell>
        </row>
        <row r="5151">
          <cell r="A5151" t="str">
            <v>K215</v>
          </cell>
          <cell r="B5151" t="str">
            <v>KIER BAM EARTHWORKS JV</v>
          </cell>
          <cell r="C5151" t="str">
            <v>ACCOUNTS</v>
          </cell>
          <cell r="D5151" t="str">
            <v>HPC CONSTRUCTION SITE</v>
          </cell>
          <cell r="E5151" t="str">
            <v>WICK MOOR DROVE,NR BRIDGEWATER</v>
          </cell>
          <cell r="F5151" t="str">
            <v>SOMERSET</v>
          </cell>
          <cell r="G5151" t="str">
            <v>TA5 1UD</v>
          </cell>
        </row>
        <row r="5152">
          <cell r="A5152" t="str">
            <v>K216</v>
          </cell>
          <cell r="B5152" t="str">
            <v>KIER BAM JV</v>
          </cell>
          <cell r="C5152" t="str">
            <v>OFF SITE DELIVERY OFFICE</v>
          </cell>
          <cell r="D5152" t="str">
            <v>HINKLEY POINT C</v>
          </cell>
          <cell r="E5152" t="str">
            <v>NR BRIDGEWATER</v>
          </cell>
          <cell r="F5152" t="str">
            <v>SOMERSET</v>
          </cell>
          <cell r="G5152" t="str">
            <v>TA5 1UD</v>
          </cell>
        </row>
        <row r="5153">
          <cell r="A5153" t="str">
            <v>K217</v>
          </cell>
          <cell r="B5153" t="str">
            <v>K &amp; N GROUP</v>
          </cell>
          <cell r="C5153" t="str">
            <v>UNIT 19E</v>
          </cell>
          <cell r="D5153" t="str">
            <v>ELEY TRADING ESTATE</v>
          </cell>
          <cell r="E5153" t="str">
            <v>ELEY ROAD</v>
          </cell>
          <cell r="F5153" t="str">
            <v>LONDON</v>
          </cell>
          <cell r="G5153" t="str">
            <v>N18 3BB</v>
          </cell>
        </row>
        <row r="5154">
          <cell r="A5154" t="str">
            <v>K218</v>
          </cell>
          <cell r="B5154" t="str">
            <v>KIER IS LTD</v>
          </cell>
          <cell r="C5154" t="str">
            <v>ROUGHAM INDUSTRIAL EST</v>
          </cell>
          <cell r="D5154" t="str">
            <v>ROUGHAM</v>
          </cell>
          <cell r="E5154" t="str">
            <v>NR IPSWICH</v>
          </cell>
          <cell r="F5154" t="str">
            <v>SUFFOLK</v>
          </cell>
          <cell r="G5154" t="str">
            <v>IP30 9ND</v>
          </cell>
        </row>
        <row r="5155">
          <cell r="A5155" t="str">
            <v>K219</v>
          </cell>
          <cell r="B5155" t="str">
            <v>KIER CONSTRUCTION</v>
          </cell>
          <cell r="C5155" t="str">
            <v>CORPORATION WHARF</v>
          </cell>
          <cell r="D5155" t="str">
            <v>CATTDOWN</v>
          </cell>
          <cell r="E5155" t="str">
            <v>PLYMOUTH</v>
          </cell>
          <cell r="F5155" t="str">
            <v>DEVON</v>
          </cell>
          <cell r="G5155" t="str">
            <v>PL4 0PX</v>
          </cell>
        </row>
        <row r="5156">
          <cell r="A5156" t="str">
            <v>K220</v>
          </cell>
          <cell r="B5156" t="str">
            <v>KIER BAM EARTHWORKS JV</v>
          </cell>
          <cell r="C5156" t="str">
            <v>UNIT 1E</v>
          </cell>
          <cell r="D5156" t="str">
            <v>POLDEN BUSINESS CENTRE</v>
          </cell>
          <cell r="E5156" t="str">
            <v>BRISTOL ROAD, BRIDGEWATER</v>
          </cell>
          <cell r="F5156" t="str">
            <v>SOMERSET</v>
          </cell>
          <cell r="G5156" t="str">
            <v>TA6 4AW</v>
          </cell>
        </row>
        <row r="5157">
          <cell r="A5157" t="str">
            <v>K221</v>
          </cell>
          <cell r="B5157" t="str">
            <v>KIER BAM EARTHWORKS JV</v>
          </cell>
          <cell r="C5157" t="str">
            <v>C/O HANSON CONCRETE</v>
          </cell>
          <cell r="D5157" t="str">
            <v>THE RIDGE, CHIPPING SODBURY</v>
          </cell>
          <cell r="E5157" t="str">
            <v>BRISTOL</v>
          </cell>
          <cell r="F5157" t="str">
            <v>AVON</v>
          </cell>
          <cell r="G5157" t="str">
            <v>BS37 6AY</v>
          </cell>
        </row>
        <row r="5158">
          <cell r="A5158" t="str">
            <v>K222</v>
          </cell>
          <cell r="B5158" t="str">
            <v>KINGSCROFT CONCRETE &amp;GRAB HIRE</v>
          </cell>
          <cell r="C5158" t="str">
            <v>TOP YARD, PROGRESS DRIVE</v>
          </cell>
          <cell r="D5158" t="str">
            <v/>
          </cell>
          <cell r="E5158" t="str">
            <v>CANNOCK</v>
          </cell>
          <cell r="F5158" t="str">
            <v>STAFFORDSHIRE</v>
          </cell>
          <cell r="G5158" t="str">
            <v>WS11 0JE</v>
          </cell>
        </row>
        <row r="5159">
          <cell r="A5159" t="str">
            <v>K224</v>
          </cell>
          <cell r="B5159" t="str">
            <v>KINGSCROFT CONCRETE &amp;GRAB HIRE</v>
          </cell>
          <cell r="C5159" t="str">
            <v>TOP YARD, PROGRESS DRIVE</v>
          </cell>
          <cell r="D5159" t="str">
            <v/>
          </cell>
          <cell r="E5159" t="str">
            <v>CANNOCK</v>
          </cell>
          <cell r="F5159" t="str">
            <v>STAFFORDSHIRE</v>
          </cell>
          <cell r="G5159" t="str">
            <v>WS11 0JE</v>
          </cell>
        </row>
        <row r="5160">
          <cell r="A5160" t="str">
            <v>K225</v>
          </cell>
          <cell r="B5160" t="str">
            <v>KIER BAM JV</v>
          </cell>
          <cell r="C5160" t="str">
            <v>BAM RITCHIES</v>
          </cell>
          <cell r="D5160" t="str">
            <v>GLASGOW ROAD</v>
          </cell>
          <cell r="E5160" t="str">
            <v>KILSYTH, GLASGOW</v>
          </cell>
          <cell r="F5160" t="str">
            <v>LANARKSHIRE</v>
          </cell>
          <cell r="G5160" t="str">
            <v>G65 9BL</v>
          </cell>
        </row>
        <row r="5161">
          <cell r="A5161" t="str">
            <v>K226</v>
          </cell>
          <cell r="B5161" t="str">
            <v>KELTBRAY LTD</v>
          </cell>
          <cell r="C5161" t="str">
            <v>1092 ST BARTS SQUARE PH1</v>
          </cell>
          <cell r="D5161" t="str">
            <v>45 LITTLE BRITAIN</v>
          </cell>
          <cell r="E5161" t="str">
            <v/>
          </cell>
          <cell r="F5161" t="str">
            <v>LONDON</v>
          </cell>
          <cell r="G5161" t="str">
            <v>EC1A 7BE</v>
          </cell>
        </row>
        <row r="5162">
          <cell r="A5162" t="str">
            <v>K227</v>
          </cell>
          <cell r="B5162" t="str">
            <v>KIER MG LTD - RAIL DIVISION</v>
          </cell>
          <cell r="C5162" t="str">
            <v>PORT TALBOT STATION</v>
          </cell>
          <cell r="D5162" t="str">
            <v>CRAMIC WAY</v>
          </cell>
          <cell r="E5162" t="str">
            <v>REAR OF PORT TALBOT PARKWAY</v>
          </cell>
          <cell r="F5162" t="str">
            <v>PORT TALBOT</v>
          </cell>
          <cell r="G5162" t="str">
            <v>SA13 1RU</v>
          </cell>
        </row>
        <row r="5163">
          <cell r="A5163" t="str">
            <v>K229</v>
          </cell>
          <cell r="B5163" t="str">
            <v>KESTREL SAFETY LIMITED</v>
          </cell>
          <cell r="C5163" t="str">
            <v>C/O SAFESTORE</v>
          </cell>
          <cell r="D5163" t="str">
            <v>MIDDLE ENGINE LANE RETAIL PARK</v>
          </cell>
          <cell r="E5163" t="str">
            <v>WALLSEND</v>
          </cell>
          <cell r="F5163" t="str">
            <v>NEWCASTLE UPON-TYNE</v>
          </cell>
          <cell r="G5163" t="str">
            <v>NE28 9NT</v>
          </cell>
        </row>
        <row r="5164">
          <cell r="A5164" t="str">
            <v>K231</v>
          </cell>
          <cell r="B5164" t="str">
            <v>KENSINGTON DEVELOPMENTS LTD</v>
          </cell>
          <cell r="C5164" t="str">
            <v>94 PARK VIEW ROAD</v>
          </cell>
          <cell r="D5164" t="str">
            <v/>
          </cell>
          <cell r="E5164" t="str">
            <v>LYTHAM ST ANNES</v>
          </cell>
          <cell r="F5164" t="str">
            <v>LANCASHIRE</v>
          </cell>
          <cell r="G5164" t="str">
            <v>FY8 4JF</v>
          </cell>
        </row>
        <row r="5165">
          <cell r="A5165" t="str">
            <v>K232</v>
          </cell>
          <cell r="B5165" t="str">
            <v>KELTBRAY LTD</v>
          </cell>
          <cell r="C5165" t="str">
            <v>63-65 BUCKINGHAM GATE</v>
          </cell>
          <cell r="D5165" t="str">
            <v>BY A302 VICTORIA STREET</v>
          </cell>
          <cell r="E5165" t="str">
            <v>VICTORIA</v>
          </cell>
          <cell r="F5165" t="str">
            <v>LONDON</v>
          </cell>
          <cell r="G5165" t="str">
            <v>SW1E 6AS</v>
          </cell>
        </row>
        <row r="5166">
          <cell r="A5166" t="str">
            <v>K235</v>
          </cell>
          <cell r="B5166" t="str">
            <v>ASSOCIATED ASPHALT CONTRACTING</v>
          </cell>
          <cell r="C5166" t="str">
            <v>LTD, UNIT 8C</v>
          </cell>
          <cell r="D5166" t="str">
            <v>ANDOVER DOWN FARM</v>
          </cell>
          <cell r="E5166" t="str">
            <v>ANDOVER</v>
          </cell>
          <cell r="F5166" t="str">
            <v>HAMPSHIRE</v>
          </cell>
          <cell r="G5166" t="str">
            <v>SP11 6LJ</v>
          </cell>
        </row>
        <row r="5167">
          <cell r="A5167" t="str">
            <v>K237</v>
          </cell>
          <cell r="B5167" t="str">
            <v>KELTBRAY REMEDIATION</v>
          </cell>
          <cell r="C5167" t="str">
            <v>142 -150 BISHOPSGATE</v>
          </cell>
          <cell r="D5167" t="str">
            <v/>
          </cell>
          <cell r="E5167" t="str">
            <v/>
          </cell>
          <cell r="F5167" t="str">
            <v>LONDON</v>
          </cell>
          <cell r="G5167" t="str">
            <v>EC2M 4HX</v>
          </cell>
        </row>
        <row r="5168">
          <cell r="A5168" t="str">
            <v>K238</v>
          </cell>
          <cell r="B5168" t="str">
            <v>KING EDWARD VI GRAMMAR SCHOOL</v>
          </cell>
          <cell r="C5168" t="str">
            <v>BROOMFIELD ROAD</v>
          </cell>
          <cell r="D5168" t="str">
            <v/>
          </cell>
          <cell r="E5168" t="str">
            <v>CHELMSFORD</v>
          </cell>
          <cell r="F5168" t="str">
            <v>ESSEX</v>
          </cell>
          <cell r="G5168" t="str">
            <v>CM1 3SX</v>
          </cell>
        </row>
        <row r="5169">
          <cell r="A5169" t="str">
            <v>K239</v>
          </cell>
          <cell r="B5169" t="str">
            <v>KIER SERVICES UTILITIES</v>
          </cell>
          <cell r="C5169" t="str">
            <v>FEEDER ROAD</v>
          </cell>
          <cell r="D5169" t="str">
            <v/>
          </cell>
          <cell r="E5169" t="str">
            <v>BRISTOL</v>
          </cell>
          <cell r="F5169" t="str">
            <v/>
          </cell>
          <cell r="G5169" t="str">
            <v>BS2 0TB</v>
          </cell>
        </row>
        <row r="5170">
          <cell r="A5170" t="str">
            <v>K240</v>
          </cell>
          <cell r="B5170" t="str">
            <v>KINLOCH PARTNERSHIP</v>
          </cell>
          <cell r="C5170" t="str">
            <v>KINLOCH FARM</v>
          </cell>
          <cell r="D5170" t="str">
            <v>ST FERGUS</v>
          </cell>
          <cell r="E5170" t="str">
            <v>PETERHEAD</v>
          </cell>
          <cell r="F5170" t="str">
            <v>ABERDEENSHIRE</v>
          </cell>
          <cell r="G5170" t="str">
            <v>AB42 3BS</v>
          </cell>
        </row>
        <row r="5171">
          <cell r="A5171" t="str">
            <v>K242</v>
          </cell>
          <cell r="B5171" t="str">
            <v>KELTBRAY PILING</v>
          </cell>
          <cell r="C5171" t="str">
            <v>BATTERSEA POWER STATION</v>
          </cell>
          <cell r="D5171" t="str">
            <v>GATE 2 KIRTLING STREET</v>
          </cell>
          <cell r="E5171" t="str">
            <v>BATTERSEA</v>
          </cell>
          <cell r="F5171" t="str">
            <v>LONDON</v>
          </cell>
          <cell r="G5171" t="str">
            <v>SW8 5BN</v>
          </cell>
        </row>
        <row r="5172">
          <cell r="A5172" t="str">
            <v>K243</v>
          </cell>
          <cell r="B5172" t="str">
            <v>KELTBRAY PILING</v>
          </cell>
          <cell r="C5172" t="str">
            <v>ST ANDREWS HOUSE</v>
          </cell>
          <cell r="D5172" t="str">
            <v>PORTSMOUTH ROAD</v>
          </cell>
          <cell r="E5172" t="str">
            <v>ESHER</v>
          </cell>
          <cell r="F5172" t="str">
            <v>SURREY</v>
          </cell>
          <cell r="G5172" t="str">
            <v>KT10 9TA</v>
          </cell>
        </row>
        <row r="5173">
          <cell r="A5173" t="str">
            <v>K245</v>
          </cell>
          <cell r="B5173" t="str">
            <v>KINGSCOTE CONSTRUCTION SRV LTD</v>
          </cell>
          <cell r="C5173" t="str">
            <v>GREENWICH PENINSULA</v>
          </cell>
          <cell r="D5173" t="str">
            <v>EDMUND HARLEY WAY</v>
          </cell>
          <cell r="E5173" t="str">
            <v>GREENWICH</v>
          </cell>
          <cell r="F5173" t="str">
            <v>LONDON</v>
          </cell>
          <cell r="G5173" t="str">
            <v>SE10 0QE</v>
          </cell>
        </row>
        <row r="5174">
          <cell r="A5174" t="str">
            <v>K246</v>
          </cell>
          <cell r="B5174" t="str">
            <v>KELTBRAY PILING</v>
          </cell>
          <cell r="C5174" t="str">
            <v>C/O MOHAWK WHARF</v>
          </cell>
          <cell r="D5174" t="str">
            <v>BRADFIELD ROAD</v>
          </cell>
          <cell r="E5174" t="str">
            <v>SILVERTOWN</v>
          </cell>
          <cell r="F5174" t="str">
            <v>LONDON</v>
          </cell>
          <cell r="G5174" t="str">
            <v>E16 2AX</v>
          </cell>
        </row>
        <row r="5175">
          <cell r="A5175" t="str">
            <v>K247</v>
          </cell>
          <cell r="B5175" t="str">
            <v>M L KUBIK &amp; SON LTD</v>
          </cell>
          <cell r="C5175" t="str">
            <v>17 BIRCHWOOD DRIVE</v>
          </cell>
          <cell r="D5175" t="str">
            <v>RAVENSHEAD</v>
          </cell>
          <cell r="E5175" t="str">
            <v>NOTTINGHAM</v>
          </cell>
          <cell r="F5175" t="str">
            <v>NOTTINGHAMSHIRE</v>
          </cell>
          <cell r="G5175" t="str">
            <v>NG15 9EE</v>
          </cell>
        </row>
        <row r="5176">
          <cell r="A5176" t="str">
            <v>K248</v>
          </cell>
          <cell r="B5176" t="str">
            <v>KIER HIGHWAY</v>
          </cell>
          <cell r="C5176" t="str">
            <v>47 THE PRIORY QUEENSWAY</v>
          </cell>
          <cell r="D5176" t="str">
            <v/>
          </cell>
          <cell r="E5176" t="str">
            <v>BIRMINGHAM</v>
          </cell>
          <cell r="F5176" t="str">
            <v>WEST MIDLANDS</v>
          </cell>
          <cell r="G5176" t="str">
            <v>B4 7LR</v>
          </cell>
        </row>
        <row r="5177">
          <cell r="A5177" t="str">
            <v>K249</v>
          </cell>
          <cell r="B5177" t="str">
            <v>KELTBRAY STRUCTURES LTD</v>
          </cell>
          <cell r="C5177" t="str">
            <v>INCHMUIR ROAD</v>
          </cell>
          <cell r="D5177" t="str">
            <v>WHITEHILL IND ESTATE</v>
          </cell>
          <cell r="E5177" t="str">
            <v>BATHGATE</v>
          </cell>
          <cell r="F5177" t="str">
            <v>WEST LOTHIAN</v>
          </cell>
          <cell r="G5177" t="str">
            <v>EH48 2EP</v>
          </cell>
        </row>
        <row r="5178">
          <cell r="A5178" t="str">
            <v>K250</v>
          </cell>
          <cell r="B5178" t="str">
            <v>KIER LTD</v>
          </cell>
          <cell r="C5178" t="str">
            <v>KIER SITE OFFICE</v>
          </cell>
          <cell r="D5178" t="str">
            <v>ST.ANDREWS ROAD</v>
          </cell>
          <cell r="E5178" t="str">
            <v>PAR</v>
          </cell>
          <cell r="F5178" t="str">
            <v>CORNWALL</v>
          </cell>
          <cell r="G5178" t="str">
            <v>PL24 2LX</v>
          </cell>
        </row>
        <row r="5179">
          <cell r="A5179" t="str">
            <v>K251</v>
          </cell>
          <cell r="B5179" t="str">
            <v>KIER OFFICE BRICK BUILDING</v>
          </cell>
          <cell r="C5179" t="str">
            <v>CHEDDAR WATER TREATMENT WORKS</v>
          </cell>
          <cell r="D5179" t="str">
            <v>LOWER NEW ROAD</v>
          </cell>
          <cell r="E5179" t="str">
            <v>CHEDDAR</v>
          </cell>
          <cell r="F5179" t="str">
            <v>SOMERSET</v>
          </cell>
          <cell r="G5179" t="str">
            <v>BS27 3DY</v>
          </cell>
        </row>
        <row r="5180">
          <cell r="A5180" t="str">
            <v>K252</v>
          </cell>
          <cell r="B5180" t="str">
            <v>KINGS CONSTRUCTION</v>
          </cell>
          <cell r="C5180" t="str">
            <v>UNIT 1 PRESTWOOD PLACE</v>
          </cell>
          <cell r="D5180" t="str">
            <v>PIMBO, SKELMERSDALE</v>
          </cell>
          <cell r="E5180" t="str">
            <v>LIVERPOOL</v>
          </cell>
          <cell r="F5180" t="str">
            <v>LANCASHIRE</v>
          </cell>
          <cell r="G5180" t="str">
            <v>WN8 9QE</v>
          </cell>
        </row>
        <row r="5181">
          <cell r="A5181" t="str">
            <v>K253</v>
          </cell>
          <cell r="B5181" t="str">
            <v>P KEENAN ROAD SURFACING</v>
          </cell>
          <cell r="C5181" t="str">
            <v>93 BRIDGE ROAD</v>
          </cell>
          <cell r="D5181" t="str">
            <v/>
          </cell>
          <cell r="E5181" t="str">
            <v>DUNLOY</v>
          </cell>
          <cell r="F5181" t="str">
            <v>CO. ANTRIM</v>
          </cell>
          <cell r="G5181" t="str">
            <v>BT44 9EG</v>
          </cell>
        </row>
        <row r="5182">
          <cell r="A5182" t="str">
            <v>K256</v>
          </cell>
          <cell r="B5182" t="str">
            <v>KIER FSSC</v>
          </cell>
          <cell r="C5182" t="str">
            <v>11 MERCURY PARK</v>
          </cell>
          <cell r="D5182" t="str">
            <v>TRAFFORD PARK</v>
          </cell>
          <cell r="E5182" t="str">
            <v>MANCHESTER</v>
          </cell>
          <cell r="F5182" t="str">
            <v>GREATER MANCHESTER</v>
          </cell>
          <cell r="G5182" t="str">
            <v>M41 7LY</v>
          </cell>
        </row>
        <row r="5183">
          <cell r="A5183" t="str">
            <v>K257</v>
          </cell>
          <cell r="B5183" t="str">
            <v>KINGSCOTE CONST</v>
          </cell>
          <cell r="C5183" t="str">
            <v>THFC C/O MACE, PAXTON ROAD</v>
          </cell>
          <cell r="D5183" t="str">
            <v>VIA NICHOLAS WAY</v>
          </cell>
          <cell r="E5183" t="str">
            <v>TOTTENHAM</v>
          </cell>
          <cell r="F5183" t="str">
            <v>LONDON</v>
          </cell>
          <cell r="G5183" t="str">
            <v>N17 0TU</v>
          </cell>
        </row>
        <row r="5184">
          <cell r="A5184" t="str">
            <v>K259</v>
          </cell>
          <cell r="B5184" t="str">
            <v>KEVIN GRAHAM CONSULTANTS</v>
          </cell>
          <cell r="C5184" t="str">
            <v>35 CONCORDE VIEW ROAD</v>
          </cell>
          <cell r="D5184" t="str">
            <v>KIMBLEY WORTH</v>
          </cell>
          <cell r="E5184" t="str">
            <v>ROTHERHAM</v>
          </cell>
          <cell r="F5184" t="str">
            <v>SOUTH YORKSHIRE</v>
          </cell>
          <cell r="G5184" t="str">
            <v>S61 2HQ</v>
          </cell>
        </row>
        <row r="5185">
          <cell r="A5185" t="str">
            <v>K260</v>
          </cell>
          <cell r="B5185" t="str">
            <v>KIER CONSTRUCTION NORTHERN</v>
          </cell>
          <cell r="C5185" t="str">
            <v>KIER FSSC</v>
          </cell>
          <cell r="D5185" t="str">
            <v>81 FOUNTAIN STREET</v>
          </cell>
          <cell r="E5185" t="str">
            <v>MANCHESTER</v>
          </cell>
          <cell r="F5185" t="str">
            <v>GREATER MANCHESTER</v>
          </cell>
          <cell r="G5185" t="str">
            <v>M2 2EE</v>
          </cell>
        </row>
        <row r="5186">
          <cell r="A5186" t="str">
            <v>K262</v>
          </cell>
          <cell r="B5186" t="str">
            <v>BAM RITCHIES</v>
          </cell>
          <cell r="C5186" t="str">
            <v>NAIL SEA WALL</v>
          </cell>
          <cell r="D5186" t="str">
            <v>AVON</v>
          </cell>
          <cell r="E5186" t="str">
            <v>CLEVEDON</v>
          </cell>
          <cell r="F5186" t="str">
            <v>NORTH SOMERSET</v>
          </cell>
          <cell r="G5186" t="str">
            <v>BS21 6UE</v>
          </cell>
        </row>
        <row r="5187">
          <cell r="A5187" t="str">
            <v>K264</v>
          </cell>
          <cell r="B5187" t="str">
            <v>K E LUNNESS</v>
          </cell>
          <cell r="C5187" t="str">
            <v>BETTERAS HILL QUARRY</v>
          </cell>
          <cell r="D5187" t="str">
            <v>BROTHERTON ROAD</v>
          </cell>
          <cell r="E5187" t="str">
            <v>MONK FRYSTON</v>
          </cell>
          <cell r="F5187" t="str">
            <v>LEEDS</v>
          </cell>
          <cell r="G5187" t="str">
            <v>LS25 5HD</v>
          </cell>
        </row>
        <row r="5188">
          <cell r="A5188" t="str">
            <v>K265</v>
          </cell>
          <cell r="B5188" t="str">
            <v>KNIGHT ENERGY SERVICES</v>
          </cell>
          <cell r="C5188" t="str">
            <v>UNIT 14, CENTURY PARK</v>
          </cell>
          <cell r="D5188" t="str">
            <v>NETWORK CENTRE, DEARNE LANE</v>
          </cell>
          <cell r="E5188" t="str">
            <v>ROTHERHAM</v>
          </cell>
          <cell r="F5188" t="str">
            <v>SOUTH YORKSHIRE</v>
          </cell>
          <cell r="G5188" t="str">
            <v>S63 5DE</v>
          </cell>
        </row>
        <row r="5189">
          <cell r="A5189" t="str">
            <v>K266</v>
          </cell>
          <cell r="B5189" t="str">
            <v>KIMBERLEY SCHOOL</v>
          </cell>
          <cell r="C5189" t="str">
            <v>NEWDIGATE STREET</v>
          </cell>
          <cell r="D5189" t="str">
            <v/>
          </cell>
          <cell r="E5189" t="str">
            <v>NOTTINGHAM</v>
          </cell>
          <cell r="F5189" t="str">
            <v>NOTTINGHAMSHIRE</v>
          </cell>
          <cell r="G5189" t="str">
            <v>NG16 2NJ</v>
          </cell>
        </row>
        <row r="5190">
          <cell r="A5190" t="str">
            <v>K267</v>
          </cell>
          <cell r="B5190" t="str">
            <v>KEMLOWS DIECASTING PRODUCTS</v>
          </cell>
          <cell r="C5190" t="str">
            <v>LTD, CHARLTON MEAD LANE</v>
          </cell>
          <cell r="D5190" t="str">
            <v/>
          </cell>
          <cell r="E5190" t="str">
            <v>HODDESDON</v>
          </cell>
          <cell r="F5190" t="str">
            <v>HERTFORDSHIRE</v>
          </cell>
          <cell r="G5190" t="str">
            <v>EN11 0HB</v>
          </cell>
        </row>
        <row r="5191">
          <cell r="A5191" t="str">
            <v>K268</v>
          </cell>
          <cell r="B5191" t="str">
            <v>KELTBRAY</v>
          </cell>
          <cell r="C5191" t="str">
            <v>1 PRITON SQUARE</v>
          </cell>
          <cell r="D5191" t="str">
            <v/>
          </cell>
          <cell r="E5191" t="str">
            <v>EUSTON</v>
          </cell>
          <cell r="F5191" t="str">
            <v>LONDON</v>
          </cell>
          <cell r="G5191" t="str">
            <v>NW1 3HG</v>
          </cell>
        </row>
        <row r="5192">
          <cell r="A5192" t="str">
            <v>K269</v>
          </cell>
          <cell r="B5192" t="str">
            <v>KELTBRAY STRUCTURES LTD</v>
          </cell>
          <cell r="C5192" t="str">
            <v>80 FENCHURCH STREET</v>
          </cell>
          <cell r="D5192" t="str">
            <v/>
          </cell>
          <cell r="E5192" t="str">
            <v/>
          </cell>
          <cell r="F5192" t="str">
            <v>LONDON</v>
          </cell>
          <cell r="G5192" t="str">
            <v>EC3M 4BT</v>
          </cell>
        </row>
        <row r="5193">
          <cell r="A5193" t="str">
            <v>K270</v>
          </cell>
          <cell r="B5193" t="str">
            <v>KIER SMART MOTORWAYS PROG M23</v>
          </cell>
          <cell r="C5193" t="str">
            <v>STREET COURT</v>
          </cell>
          <cell r="D5193" t="str">
            <v>ROOKS NEST PARK</v>
          </cell>
          <cell r="E5193" t="str">
            <v>GODSTONE</v>
          </cell>
          <cell r="F5193" t="str">
            <v>SURREY</v>
          </cell>
          <cell r="G5193" t="str">
            <v>RH9 8BY</v>
          </cell>
        </row>
        <row r="5194">
          <cell r="A5194" t="str">
            <v>K271</v>
          </cell>
          <cell r="B5194" t="str">
            <v>KIER COMPOUND</v>
          </cell>
          <cell r="C5194" t="str">
            <v>BRADFORDS FARM</v>
          </cell>
          <cell r="D5194" t="str">
            <v>HARVEYS LANE</v>
          </cell>
          <cell r="E5194" t="str">
            <v>UCKFIELD</v>
          </cell>
          <cell r="F5194" t="str">
            <v>EAST SUSSEX</v>
          </cell>
          <cell r="G5194" t="str">
            <v>TN22 5QP</v>
          </cell>
        </row>
        <row r="5195">
          <cell r="A5195" t="str">
            <v>K272</v>
          </cell>
          <cell r="B5195" t="str">
            <v>KELTBRAY STRUCTURES LTD</v>
          </cell>
          <cell r="C5195" t="str">
            <v>PHASE 3A BATTERSEA POWER STAT</v>
          </cell>
          <cell r="D5195" t="str">
            <v>GATE 36B 188 KIRTLING STREET</v>
          </cell>
          <cell r="E5195" t="str">
            <v>BATTERSEA</v>
          </cell>
          <cell r="F5195" t="str">
            <v>LONDON</v>
          </cell>
          <cell r="G5195" t="str">
            <v>SW8 5BN</v>
          </cell>
        </row>
        <row r="5196">
          <cell r="A5196" t="str">
            <v>K273</v>
          </cell>
          <cell r="B5196" t="str">
            <v>KELTBRAY STRUCTURES LTD</v>
          </cell>
          <cell r="C5196" t="str">
            <v>BRAHAM STREET</v>
          </cell>
          <cell r="D5196" t="str">
            <v>ALGATE</v>
          </cell>
          <cell r="E5196" t="str">
            <v/>
          </cell>
          <cell r="F5196" t="str">
            <v>LONDON</v>
          </cell>
          <cell r="G5196" t="str">
            <v>E1 8EP</v>
          </cell>
        </row>
        <row r="5197">
          <cell r="A5197" t="str">
            <v>K274</v>
          </cell>
          <cell r="B5197" t="str">
            <v>THE KIRKHOUSE TRUST SCIO</v>
          </cell>
          <cell r="C5197" t="str">
            <v>UNIT 6 FENLOCK COURT</v>
          </cell>
          <cell r="D5197" t="str">
            <v>BLENHEIM OFFICE PARK</v>
          </cell>
          <cell r="E5197" t="str">
            <v>LONG HANBOROUGH</v>
          </cell>
          <cell r="F5197" t="str">
            <v>OXFORDSHIRE</v>
          </cell>
          <cell r="G5197" t="str">
            <v>OX29 8LN</v>
          </cell>
        </row>
        <row r="5198">
          <cell r="A5198" t="str">
            <v>K275</v>
          </cell>
          <cell r="B5198" t="str">
            <v>KIER INTERGRATED SERVICES LTD</v>
          </cell>
          <cell r="C5198" t="str">
            <v>UTILITES</v>
          </cell>
          <cell r="D5198" t="str">
            <v>2ND FLOOR OPTIMUM HOUSE</v>
          </cell>
          <cell r="E5198" t="str">
            <v>SALFORD</v>
          </cell>
          <cell r="F5198" t="str">
            <v>MANCHESTER</v>
          </cell>
          <cell r="G5198" t="str">
            <v>M50 3XP</v>
          </cell>
        </row>
        <row r="5199">
          <cell r="A5199" t="str">
            <v>K276</v>
          </cell>
          <cell r="B5199" t="str">
            <v>KEELING &amp; WALKER</v>
          </cell>
          <cell r="C5199" t="str">
            <v>WHEILDON ROAD</v>
          </cell>
          <cell r="D5199" t="str">
            <v/>
          </cell>
          <cell r="E5199" t="str">
            <v>STOKE ON TRENT</v>
          </cell>
          <cell r="F5199" t="str">
            <v>STAFFORDSHIRE</v>
          </cell>
          <cell r="G5199" t="str">
            <v>ST4 4JA</v>
          </cell>
        </row>
        <row r="5200">
          <cell r="A5200" t="str">
            <v>K277</v>
          </cell>
          <cell r="B5200" t="str">
            <v>KELTBRAY STRUCTURES LTD</v>
          </cell>
          <cell r="C5200" t="str">
            <v>GATE 6 VICTORIA STREET</v>
          </cell>
          <cell r="D5200" t="str">
            <v/>
          </cell>
          <cell r="E5200" t="str">
            <v>WESTMINSTER</v>
          </cell>
          <cell r="F5200" t="str">
            <v>LONDON</v>
          </cell>
          <cell r="G5200" t="str">
            <v>SW1H 0BG</v>
          </cell>
        </row>
        <row r="5201">
          <cell r="A5201" t="str">
            <v>K278</v>
          </cell>
          <cell r="B5201" t="str">
            <v>KILNBRIDGE CONST SERV LTD</v>
          </cell>
          <cell r="C5201" t="str">
            <v>ICKENHAM ROAD</v>
          </cell>
          <cell r="D5201" t="str">
            <v/>
          </cell>
          <cell r="E5201" t="str">
            <v>RUISLIP</v>
          </cell>
          <cell r="F5201" t="str">
            <v>MIDDLESEX</v>
          </cell>
          <cell r="G5201" t="str">
            <v>HA4 7DQ</v>
          </cell>
        </row>
        <row r="5202">
          <cell r="A5202" t="str">
            <v>K279</v>
          </cell>
          <cell r="B5202" t="str">
            <v>KILNBRIDGE CONST SERV LTD</v>
          </cell>
          <cell r="C5202" t="str">
            <v>GATE F1 ARIEL WAY</v>
          </cell>
          <cell r="D5202" t="str">
            <v>SHEPHERDS BUSH</v>
          </cell>
          <cell r="E5202" t="str">
            <v/>
          </cell>
          <cell r="F5202" t="str">
            <v>LONDON</v>
          </cell>
          <cell r="G5202" t="str">
            <v>W12 7GF</v>
          </cell>
        </row>
        <row r="5203">
          <cell r="A5203" t="str">
            <v>K280</v>
          </cell>
          <cell r="B5203" t="str">
            <v>KIER INTERGRATED SERVICES LTD</v>
          </cell>
          <cell r="C5203" t="str">
            <v>WOODHEAD HALL</v>
          </cell>
          <cell r="D5203" t="str">
            <v>CHERRY LANE</v>
          </cell>
          <cell r="E5203" t="str">
            <v>CHEADLE STAFFS</v>
          </cell>
          <cell r="F5203" t="str">
            <v>GREATER MANCHESTER</v>
          </cell>
          <cell r="G5203" t="str">
            <v>ST10 4QS</v>
          </cell>
        </row>
        <row r="5204">
          <cell r="A5204" t="str">
            <v>K281</v>
          </cell>
          <cell r="B5204" t="str">
            <v>KIRKLEES COUNCIL</v>
          </cell>
          <cell r="C5204" t="str">
            <v>MARKETPLACE INVOICES</v>
          </cell>
          <cell r="D5204" t="str">
            <v>RED DOLES LAND</v>
          </cell>
          <cell r="E5204" t="str">
            <v>HUDDERSFIELD</v>
          </cell>
          <cell r="F5204" t="str">
            <v>WEST YORKSHIRE</v>
          </cell>
          <cell r="G5204" t="str">
            <v>HD2 1YF</v>
          </cell>
        </row>
        <row r="5205">
          <cell r="A5205" t="str">
            <v>K282</v>
          </cell>
          <cell r="B5205" t="str">
            <v>KIRKLEES COUNCIL</v>
          </cell>
          <cell r="C5205" t="str">
            <v>STREETSCENE AND HOUSING</v>
          </cell>
          <cell r="D5205" t="str">
            <v>FLINT STREET DEPOT, FLINT STR</v>
          </cell>
          <cell r="E5205" t="str">
            <v>FARTOWN, HUDDERSFIELD</v>
          </cell>
          <cell r="F5205" t="str">
            <v>WEST YORKSHIRE</v>
          </cell>
          <cell r="G5205" t="str">
            <v>HD1 6LG</v>
          </cell>
        </row>
        <row r="5206">
          <cell r="A5206" t="str">
            <v>K283</v>
          </cell>
          <cell r="B5206" t="str">
            <v>KELLY FORMWORK UK LTD</v>
          </cell>
          <cell r="C5206" t="str">
            <v>BIRCH HALL FARM</v>
          </cell>
          <cell r="D5206" t="str">
            <v>COPPICE ROW, THEYDON BOIS</v>
          </cell>
          <cell r="E5206" t="str">
            <v>EPPING</v>
          </cell>
          <cell r="F5206" t="str">
            <v>ESSEX</v>
          </cell>
          <cell r="G5206" t="str">
            <v>CM16 7DR</v>
          </cell>
        </row>
        <row r="5207">
          <cell r="A5207" t="str">
            <v>K284</v>
          </cell>
          <cell r="B5207" t="str">
            <v>KIER CONSTRUCTION</v>
          </cell>
          <cell r="C5207" t="str">
            <v>ST MARGARET JUNIOR SCHOOL</v>
          </cell>
          <cell r="D5207" t="str">
            <v/>
          </cell>
          <cell r="E5207" t="str">
            <v>NEASDEN</v>
          </cell>
          <cell r="F5207" t="str">
            <v>LONDON</v>
          </cell>
          <cell r="G5207" t="str">
            <v>NW10 0BG</v>
          </cell>
        </row>
        <row r="5208">
          <cell r="A5208" t="str">
            <v>K285</v>
          </cell>
          <cell r="B5208" t="str">
            <v>KL TECHNOLOGIES FILTRATION LTD</v>
          </cell>
          <cell r="C5208" t="str">
            <v>ESTUARY ROAD</v>
          </cell>
          <cell r="D5208" t="str">
            <v/>
          </cell>
          <cell r="E5208" t="str">
            <v>KINGS LYNN</v>
          </cell>
          <cell r="F5208" t="str">
            <v>NORFOLK</v>
          </cell>
          <cell r="G5208" t="str">
            <v>PE30 2HS</v>
          </cell>
        </row>
        <row r="5209">
          <cell r="A5209" t="str">
            <v>K286</v>
          </cell>
          <cell r="B5209" t="str">
            <v>RHEDOL HYDRO POWER STATION</v>
          </cell>
          <cell r="C5209" t="str">
            <v>RHEIDOL HYDRO ELECTRIC SCHEME</v>
          </cell>
          <cell r="D5209" t="str">
            <v>CWM RHEIDOL</v>
          </cell>
          <cell r="E5209" t="str">
            <v>ABERYSTWYTH, CEREDIGION</v>
          </cell>
          <cell r="F5209" t="str">
            <v>CARDINGANSHIRE</v>
          </cell>
          <cell r="G5209" t="str">
            <v>SY23 3NF</v>
          </cell>
        </row>
        <row r="5210">
          <cell r="A5210" t="str">
            <v>K287</v>
          </cell>
          <cell r="B5210" t="str">
            <v>KNIGHTS BROWN CONSTRUCTION LTD</v>
          </cell>
          <cell r="C5210" t="str">
            <v>SITE OFFICES</v>
          </cell>
          <cell r="D5210" t="str">
            <v>BRISTOL WATER, RIDDLE STREET</v>
          </cell>
          <cell r="E5210" t="str">
            <v>BERKLEY</v>
          </cell>
          <cell r="F5210" t="str">
            <v>GLOUCESTERSHIRE</v>
          </cell>
          <cell r="G5210" t="str">
            <v>GL13 9HW</v>
          </cell>
        </row>
        <row r="5211">
          <cell r="A5211" t="str">
            <v>K288</v>
          </cell>
          <cell r="B5211" t="str">
            <v>KIER INTEGRATED SERVICES LTD</v>
          </cell>
          <cell r="C5211" t="str">
            <v>UTILITIES, PO BOX 5516</v>
          </cell>
          <cell r="D5211" t="str">
            <v>81 FOUNTAIN STREET</v>
          </cell>
          <cell r="E5211" t="str">
            <v>MANCHESTER</v>
          </cell>
          <cell r="F5211" t="str">
            <v>LANCASHIRE</v>
          </cell>
          <cell r="G5211" t="str">
            <v>M2 2EE</v>
          </cell>
        </row>
        <row r="5212">
          <cell r="A5212" t="str">
            <v>K289</v>
          </cell>
          <cell r="B5212" t="str">
            <v>KIER INTEGRATED SERVICES LTD</v>
          </cell>
          <cell r="C5212" t="str">
            <v>PHOENIX HOUSE</v>
          </cell>
          <cell r="D5212" t="str">
            <v>3 GODDARD ROAD</v>
          </cell>
          <cell r="E5212" t="str">
            <v>IPSWICH</v>
          </cell>
          <cell r="F5212" t="str">
            <v>SUFFOLK</v>
          </cell>
          <cell r="G5212" t="str">
            <v>IP1 5NP</v>
          </cell>
        </row>
        <row r="5213">
          <cell r="A5213" t="str">
            <v>K290</v>
          </cell>
          <cell r="B5213" t="str">
            <v xml:space="preserve">KIER TRANSPORATION LTD        </v>
          </cell>
          <cell r="C5213" t="str">
            <v xml:space="preserve">- ESHER - LOHAC </v>
          </cell>
          <cell r="D5213" t="str">
            <v>UNIT 1 RIVERSIDE BUSINESS PARK</v>
          </cell>
          <cell r="E5213" t="str">
            <v xml:space="preserve">MILL ROAD, ESHER      </v>
          </cell>
          <cell r="F5213" t="str">
            <v>SURREY</v>
          </cell>
          <cell r="G5213" t="str">
            <v>KT10 8AS</v>
          </cell>
        </row>
        <row r="5214">
          <cell r="A5214" t="str">
            <v>K291</v>
          </cell>
          <cell r="B5214" t="str">
            <v>KIER</v>
          </cell>
          <cell r="C5214" t="str">
            <v>28 MEADOW WAY</v>
          </cell>
          <cell r="D5214" t="str">
            <v/>
          </cell>
          <cell r="E5214" t="str">
            <v>SAWBRIDGEWORTH</v>
          </cell>
          <cell r="F5214" t="str">
            <v>HERTFORDSHIRE</v>
          </cell>
          <cell r="G5214" t="str">
            <v>CM21 9LL</v>
          </cell>
        </row>
        <row r="5215">
          <cell r="A5215" t="str">
            <v>K292</v>
          </cell>
          <cell r="B5215" t="str">
            <v>KIER UTILITIES</v>
          </cell>
          <cell r="C5215" t="str">
            <v>EXEWATER, EAGLE WAY</v>
          </cell>
          <cell r="D5215" t="str">
            <v>SOWTON INDUSTRIAL ESTATE</v>
          </cell>
          <cell r="E5215" t="str">
            <v>EXETER</v>
          </cell>
          <cell r="F5215" t="str">
            <v>DEVON</v>
          </cell>
          <cell r="G5215" t="str">
            <v>EX2 7LL</v>
          </cell>
        </row>
        <row r="5216">
          <cell r="A5216" t="str">
            <v>K293</v>
          </cell>
          <cell r="B5216" t="str">
            <v>KIER UTILITIES (WPD DEPOT STW)</v>
          </cell>
          <cell r="C5216" t="str">
            <v>A5 WATLING STREET</v>
          </cell>
          <cell r="D5216" t="str">
            <v>SHAWELL</v>
          </cell>
          <cell r="E5216" t="str">
            <v>LUTTERWORTH</v>
          </cell>
          <cell r="F5216" t="str">
            <v>LEICESTERSHIRE</v>
          </cell>
          <cell r="G5216" t="str">
            <v>LE17 6AS</v>
          </cell>
        </row>
        <row r="5217">
          <cell r="A5217" t="str">
            <v>K294</v>
          </cell>
          <cell r="B5217" t="str">
            <v>KIER INTEGRATED SERVICES LTD-U</v>
          </cell>
          <cell r="C5217" t="str">
            <v>AXE ROAD</v>
          </cell>
          <cell r="D5217" t="str">
            <v>COLLEY LANE</v>
          </cell>
          <cell r="E5217" t="str">
            <v>BRIDGEWATER</v>
          </cell>
          <cell r="F5217" t="str">
            <v>SOMERSET</v>
          </cell>
          <cell r="G5217" t="str">
            <v>TA6 5LP</v>
          </cell>
        </row>
        <row r="5218">
          <cell r="A5218" t="str">
            <v>K321</v>
          </cell>
          <cell r="B5218" t="str">
            <v>KESTREL SAFETY LIMITED</v>
          </cell>
          <cell r="C5218" t="str">
            <v>149 ABBOTS WAY</v>
          </cell>
          <cell r="D5218" t="str">
            <v>NORTH SHIELDS</v>
          </cell>
          <cell r="E5218" t="str">
            <v>TYNE AND WEAR</v>
          </cell>
          <cell r="F5218" t="str">
            <v>NORTHUMBERLAND</v>
          </cell>
          <cell r="G5218" t="str">
            <v>NE29 8LS</v>
          </cell>
        </row>
        <row r="5219">
          <cell r="A5219" t="str">
            <v>K403</v>
          </cell>
          <cell r="B5219" t="str">
            <v>WHITEMOUNTAIN QUARRIES LTD</v>
          </cell>
          <cell r="C5219" t="str">
            <v>1 LETTERLOAN ROAD</v>
          </cell>
          <cell r="D5219" t="str">
            <v>MACOSQUIN</v>
          </cell>
          <cell r="E5219" t="str">
            <v>COLERAINE</v>
          </cell>
          <cell r="F5219" t="str">
            <v>CO. LONDONDERRY</v>
          </cell>
          <cell r="G5219" t="str">
            <v>BT51 4PP</v>
          </cell>
        </row>
        <row r="5220">
          <cell r="A5220" t="str">
            <v>K412</v>
          </cell>
          <cell r="B5220" t="str">
            <v>KELTBRAY LIMITED</v>
          </cell>
          <cell r="C5220" t="str">
            <v>KELTBRAY PILING, MOHAWK WHARF</v>
          </cell>
          <cell r="D5220" t="str">
            <v>BRADFIELD ROAD</v>
          </cell>
          <cell r="E5220" t="str">
            <v>SILVERTOWN</v>
          </cell>
          <cell r="F5220" t="str">
            <v>LONDON</v>
          </cell>
          <cell r="G5220" t="str">
            <v>E16 2AT</v>
          </cell>
        </row>
        <row r="5221">
          <cell r="A5221" t="str">
            <v>K414</v>
          </cell>
          <cell r="B5221" t="str">
            <v>KIER INFRASTUCTURE &amp; OVERSEAS</v>
          </cell>
          <cell r="C5221" t="str">
            <v>SHARED SERVICE CENTRE</v>
          </cell>
          <cell r="D5221" t="str">
            <v>81 FOUNTAIN STREET</v>
          </cell>
          <cell r="E5221" t="str">
            <v>MANCHESTER</v>
          </cell>
          <cell r="F5221" t="str">
            <v>GREATER MANCHESTER</v>
          </cell>
          <cell r="G5221" t="str">
            <v>M2 2EE</v>
          </cell>
        </row>
        <row r="5222">
          <cell r="A5222" t="str">
            <v>K415</v>
          </cell>
          <cell r="B5222" t="str">
            <v>KIER I.S LTD</v>
          </cell>
          <cell r="C5222" t="str">
            <v>142 THIMBLE MILL LANE</v>
          </cell>
          <cell r="D5222" t="str">
            <v/>
          </cell>
          <cell r="E5222" t="str">
            <v>BIRMINGHAM</v>
          </cell>
          <cell r="F5222" t="str">
            <v>WEST MIDLANDS</v>
          </cell>
          <cell r="G5222" t="str">
            <v>B7 5HR</v>
          </cell>
        </row>
        <row r="5223">
          <cell r="A5223" t="str">
            <v>K417</v>
          </cell>
          <cell r="B5223" t="str">
            <v>KELTBRAY LTD</v>
          </cell>
          <cell r="C5223" t="str">
            <v>P201- NEWINGTON BUTTS</v>
          </cell>
          <cell r="D5223" t="str">
            <v>LONGVILLE RD</v>
          </cell>
          <cell r="E5223" t="str">
            <v>OFF A3 DANTE PLACE ONLY</v>
          </cell>
          <cell r="F5223" t="str">
            <v>LONDON</v>
          </cell>
          <cell r="G5223" t="str">
            <v>SE11 4RX</v>
          </cell>
        </row>
        <row r="5224">
          <cell r="A5224" t="str">
            <v>K418</v>
          </cell>
          <cell r="B5224" t="str">
            <v>KELTBRAY LTD</v>
          </cell>
          <cell r="C5224" t="str">
            <v>1056 1 ANGEL COURT</v>
          </cell>
          <cell r="D5224" t="str">
            <v>COPTHALL AVENUE</v>
          </cell>
          <cell r="E5224" t="str">
            <v>OFF LONDON WALL</v>
          </cell>
          <cell r="F5224" t="str">
            <v>MOORGATE, LONDON</v>
          </cell>
          <cell r="G5224" t="str">
            <v>EC2R 7HJ</v>
          </cell>
        </row>
        <row r="5225">
          <cell r="A5225" t="str">
            <v>K419</v>
          </cell>
          <cell r="B5225" t="str">
            <v>KALSEP LTD</v>
          </cell>
          <cell r="C5225" t="str">
            <v>2F ALBANY PARK</v>
          </cell>
          <cell r="D5225" t="str">
            <v>CAMBERLEY</v>
          </cell>
          <cell r="E5225" t="str">
            <v/>
          </cell>
          <cell r="F5225" t="str">
            <v>SURREY</v>
          </cell>
          <cell r="G5225" t="str">
            <v>GU16 7PL</v>
          </cell>
        </row>
        <row r="5226">
          <cell r="A5226" t="str">
            <v>K425</v>
          </cell>
          <cell r="B5226" t="str">
            <v>KINGS CONSTRUCTION</v>
          </cell>
          <cell r="C5226" t="str">
            <v>CLYDE STREET</v>
          </cell>
          <cell r="D5226" t="str">
            <v>BOOTLE</v>
          </cell>
          <cell r="E5226" t="str">
            <v>LIVERPOOL</v>
          </cell>
          <cell r="F5226" t="str">
            <v>MERSEYSIDE</v>
          </cell>
          <cell r="G5226" t="str">
            <v>L20 8NL</v>
          </cell>
        </row>
        <row r="5227">
          <cell r="A5227" t="str">
            <v>K426</v>
          </cell>
          <cell r="B5227" t="str">
            <v>KELTBRAY REMEDIATION</v>
          </cell>
          <cell r="C5227" t="str">
            <v>THURROCK RETAIL PARK</v>
          </cell>
          <cell r="D5227" t="str">
            <v>ENTRANCE BY EUCLID WAY ONLY</v>
          </cell>
          <cell r="E5227" t="str">
            <v>GRAYS</v>
          </cell>
          <cell r="F5227" t="str">
            <v>ESSEX</v>
          </cell>
          <cell r="G5227" t="str">
            <v>RM20 3LE</v>
          </cell>
        </row>
        <row r="5228">
          <cell r="A5228" t="str">
            <v>K427</v>
          </cell>
          <cell r="B5228" t="str">
            <v>KEIR</v>
          </cell>
          <cell r="C5228" t="str">
            <v>DOXEY COMPOUND</v>
          </cell>
          <cell r="D5228" t="str">
            <v>M6 SOUTHBOUND</v>
          </cell>
          <cell r="E5228" t="str">
            <v>STAFFORD</v>
          </cell>
          <cell r="F5228" t="str">
            <v>STAFFORDSHIRE</v>
          </cell>
          <cell r="G5228" t="str">
            <v>ST16 1HJ</v>
          </cell>
        </row>
        <row r="5229">
          <cell r="A5229" t="str">
            <v>K428</v>
          </cell>
          <cell r="B5229" t="str">
            <v>SYDNEY KAPAMBWE (SK09548)</v>
          </cell>
          <cell r="C5229" t="str">
            <v>ISHOP, UNIT 49</v>
          </cell>
          <cell r="D5229" t="str">
            <v>HAYWARDS HEATH</v>
          </cell>
          <cell r="E5229" t="str">
            <v>BOLNEY</v>
          </cell>
          <cell r="F5229" t="str">
            <v>WEST SUSSEX</v>
          </cell>
          <cell r="G5229" t="str">
            <v>RH17 5PB</v>
          </cell>
        </row>
        <row r="5230">
          <cell r="A5230" t="str">
            <v>K429</v>
          </cell>
          <cell r="B5230" t="str">
            <v>KIER SMART MOTORWAY M6</v>
          </cell>
          <cell r="C5230" t="str">
            <v>STAFFORD M6 SOUTHBOUND</v>
          </cell>
          <cell r="D5230" t="str">
            <v>M6 JUNCTIONS 14 TO 13 PROJECT</v>
          </cell>
          <cell r="E5230" t="str">
            <v>DOXEY COMPOUND</v>
          </cell>
          <cell r="F5230" t="str">
            <v>STAFFORD, STAFFORDSHIRE</v>
          </cell>
          <cell r="G5230" t="str">
            <v>ST16 1UF</v>
          </cell>
        </row>
        <row r="5231">
          <cell r="A5231" t="str">
            <v>K430</v>
          </cell>
          <cell r="B5231" t="str">
            <v>MICHAEL KENNY</v>
          </cell>
          <cell r="C5231" t="str">
            <v>2 GLADSTONE AVENUE</v>
          </cell>
          <cell r="D5231" t="str">
            <v/>
          </cell>
          <cell r="E5231" t="str">
            <v>PAISLEY</v>
          </cell>
          <cell r="F5231" t="str">
            <v>RENFREWSHIRE</v>
          </cell>
          <cell r="G5231" t="str">
            <v>PA5 0RD</v>
          </cell>
        </row>
        <row r="5232">
          <cell r="A5232" t="str">
            <v>K543</v>
          </cell>
          <cell r="B5232" t="str">
            <v>KINGTON FARMS LTD</v>
          </cell>
          <cell r="C5232" t="str">
            <v>KINGTON ST MICHAEL</v>
          </cell>
          <cell r="D5232" t="str">
            <v>CHIPPENHAM</v>
          </cell>
          <cell r="E5232" t="str">
            <v/>
          </cell>
          <cell r="F5232" t="str">
            <v>WILTSHIRE</v>
          </cell>
          <cell r="G5232" t="str">
            <v>SN14 6DH</v>
          </cell>
        </row>
        <row r="5233">
          <cell r="A5233" t="str">
            <v>K555</v>
          </cell>
          <cell r="B5233" t="str">
            <v>PLASTOP</v>
          </cell>
          <cell r="C5233" t="str">
            <v>43 BEECHCROFT AVENUE</v>
          </cell>
          <cell r="D5233" t="str">
            <v/>
          </cell>
          <cell r="E5233" t="str">
            <v>MIDDLESEX</v>
          </cell>
          <cell r="F5233" t="str">
            <v>LONDON</v>
          </cell>
          <cell r="G5233" t="str">
            <v>KT3 3EG</v>
          </cell>
        </row>
        <row r="5234">
          <cell r="A5234" t="str">
            <v>K654</v>
          </cell>
          <cell r="B5234" t="str">
            <v>KCA</v>
          </cell>
          <cell r="C5234" t="str">
            <v>WOODPLATT YARD</v>
          </cell>
          <cell r="D5234" t="str">
            <v>CHELFORD ROAD</v>
          </cell>
          <cell r="E5234" t="str">
            <v>MARTHALL</v>
          </cell>
          <cell r="F5234" t="str">
            <v>CHESHIRE</v>
          </cell>
          <cell r="G5234" t="str">
            <v>WA16 8TB</v>
          </cell>
        </row>
        <row r="5235">
          <cell r="A5235" t="str">
            <v>K657</v>
          </cell>
          <cell r="B5235" t="str">
            <v>KIER INTEGRATED SERVICES LTD</v>
          </cell>
          <cell r="C5235" t="str">
            <v>MERROW HIGHWAYS DEPOT</v>
          </cell>
          <cell r="D5235" t="str">
            <v>MERROW LANE</v>
          </cell>
          <cell r="E5235" t="str">
            <v>GUILDFORD</v>
          </cell>
          <cell r="F5235" t="str">
            <v>SURREY</v>
          </cell>
          <cell r="G5235" t="str">
            <v>GU4 7BQ</v>
          </cell>
        </row>
        <row r="5236">
          <cell r="A5236" t="str">
            <v>K678</v>
          </cell>
          <cell r="B5236" t="str">
            <v xml:space="preserve">KELMORE LTD  </v>
          </cell>
          <cell r="C5236" t="str">
            <v>THE DELL</v>
          </cell>
          <cell r="D5236" t="str">
            <v xml:space="preserve">BERRY WAY  </v>
          </cell>
          <cell r="E5236" t="str">
            <v xml:space="preserve">CHORLEY    </v>
          </cell>
          <cell r="F5236" t="str">
            <v>LANCASHIRE</v>
          </cell>
          <cell r="G5236" t="str">
            <v xml:space="preserve">PR7 6RA </v>
          </cell>
        </row>
        <row r="5237">
          <cell r="A5237" t="str">
            <v>K679</v>
          </cell>
          <cell r="B5237" t="str">
            <v>KELMORE</v>
          </cell>
          <cell r="C5237" t="str">
            <v>41 MOMENTUM PLACE</v>
          </cell>
          <cell r="D5237" t="str">
            <v>OFF NOCK LANE</v>
          </cell>
          <cell r="E5237" t="str">
            <v>BAMBER BRIDGE, PRESTON</v>
          </cell>
          <cell r="F5237" t="str">
            <v>LANCASHIRE</v>
          </cell>
          <cell r="G5237" t="str">
            <v>PR5 6EF</v>
          </cell>
        </row>
        <row r="5238">
          <cell r="A5238" t="str">
            <v>K876</v>
          </cell>
          <cell r="B5238" t="str">
            <v>KENOTEQ LTD</v>
          </cell>
          <cell r="C5238" t="str">
            <v>2 ROSEBERY CRESCENT</v>
          </cell>
          <cell r="D5238" t="str">
            <v/>
          </cell>
          <cell r="E5238" t="str">
            <v>EDINBURGH</v>
          </cell>
          <cell r="F5238" t="str">
            <v>MIDLOTHIAN</v>
          </cell>
          <cell r="G5238" t="str">
            <v>EH12 5JP</v>
          </cell>
        </row>
        <row r="5239">
          <cell r="A5239" t="str">
            <v>K877</v>
          </cell>
          <cell r="B5239" t="str">
            <v>KENOTEQ LTD</v>
          </cell>
          <cell r="C5239" t="str">
            <v>WEST FORTUNE FARM</v>
          </cell>
          <cell r="D5239" t="str">
            <v/>
          </cell>
          <cell r="E5239" t="str">
            <v>NORTH BERWICK</v>
          </cell>
          <cell r="F5239" t="str">
            <v>EAST LOTHIAN</v>
          </cell>
          <cell r="G5239" t="str">
            <v>EH39 5LL</v>
          </cell>
        </row>
        <row r="5240">
          <cell r="A5240" t="str">
            <v>K888</v>
          </cell>
          <cell r="B5240" t="str">
            <v>KAWAL LTD</v>
          </cell>
          <cell r="C5240" t="str">
            <v>14 TUSHMORE AVENUE</v>
          </cell>
          <cell r="D5240" t="str">
            <v/>
          </cell>
          <cell r="E5240" t="str">
            <v>CRAWLEY</v>
          </cell>
          <cell r="F5240" t="str">
            <v>SUSSEX</v>
          </cell>
          <cell r="G5240" t="str">
            <v>RH10 8LF</v>
          </cell>
        </row>
        <row r="5241">
          <cell r="A5241" t="str">
            <v>K987</v>
          </cell>
          <cell r="B5241" t="str">
            <v>GVG CONTRACTS</v>
          </cell>
          <cell r="C5241" t="str">
            <v>THE  OLD TILE FACTORY</v>
          </cell>
          <cell r="D5241" t="str">
            <v>OXTED ROAD</v>
          </cell>
          <cell r="E5241" t="str">
            <v>GODSTONE</v>
          </cell>
          <cell r="F5241" t="str">
            <v>SURREY</v>
          </cell>
          <cell r="G5241" t="str">
            <v>RH9 8BP</v>
          </cell>
        </row>
        <row r="5242">
          <cell r="A5242" t="str">
            <v>L001</v>
          </cell>
          <cell r="B5242" t="str">
            <v>BUNZL PLC T/A LEE BROTHERS LTD</v>
          </cell>
          <cell r="C5242" t="str">
            <v>PURCHASE LEDGER</v>
          </cell>
          <cell r="D5242" t="str">
            <v>671 LONDON ROAD</v>
          </cell>
          <cell r="E5242" t="str">
            <v>ISLEWORTH</v>
          </cell>
          <cell r="F5242" t="str">
            <v>MIDDLESEX</v>
          </cell>
          <cell r="G5242" t="str">
            <v>TW7 4EX</v>
          </cell>
        </row>
        <row r="5243">
          <cell r="A5243" t="str">
            <v>L002</v>
          </cell>
          <cell r="B5243" t="str">
            <v>LEICESTER CITY COUNCIL</v>
          </cell>
          <cell r="C5243" t="str">
            <v>90 LEYCROFT ROAD</v>
          </cell>
          <cell r="D5243" t="str">
            <v/>
          </cell>
          <cell r="E5243" t="str">
            <v>LEICESTER</v>
          </cell>
          <cell r="F5243" t="str">
            <v>LEICESTERSHIRE</v>
          </cell>
          <cell r="G5243" t="str">
            <v>LE4 1BZ</v>
          </cell>
        </row>
        <row r="5244">
          <cell r="A5244" t="str">
            <v>L003</v>
          </cell>
          <cell r="B5244" t="str">
            <v>LINACRE HIRE LTD</v>
          </cell>
          <cell r="C5244" t="str">
            <v>232 - 254 BOUNDARY ROAD</v>
          </cell>
          <cell r="D5244" t="str">
            <v/>
          </cell>
          <cell r="E5244" t="str">
            <v>ST HELENS</v>
          </cell>
          <cell r="F5244" t="str">
            <v>MERSEYSIDE</v>
          </cell>
          <cell r="G5244" t="str">
            <v>WA10 2PZ</v>
          </cell>
        </row>
        <row r="5245">
          <cell r="A5245" t="str">
            <v>L004</v>
          </cell>
          <cell r="B5245" t="str">
            <v>LAING O'ROURKE CONSTRUCTION</v>
          </cell>
          <cell r="C5245" t="str">
            <v>ECCLES ROAD</v>
          </cell>
          <cell r="D5245" t="str">
            <v>ECCLES</v>
          </cell>
          <cell r="E5245" t="str">
            <v>SALFORD</v>
          </cell>
          <cell r="F5245" t="str">
            <v>MANCHESTER</v>
          </cell>
          <cell r="G5245" t="str">
            <v>M6 8BH</v>
          </cell>
        </row>
        <row r="5246">
          <cell r="A5246" t="str">
            <v>L005</v>
          </cell>
          <cell r="B5246" t="str">
            <v>LMS HIGHWAYS LTD</v>
          </cell>
          <cell r="C5246" t="str">
            <v>COCKINGTON COURT</v>
          </cell>
          <cell r="D5246" t="str">
            <v>COCKINGTON VILLAGE</v>
          </cell>
          <cell r="E5246" t="str">
            <v>TORQUAY</v>
          </cell>
          <cell r="F5246" t="str">
            <v>DEVON</v>
          </cell>
          <cell r="G5246" t="str">
            <v>TQ12 6XA</v>
          </cell>
        </row>
        <row r="5247">
          <cell r="A5247" t="str">
            <v>L006</v>
          </cell>
          <cell r="B5247" t="str">
            <v>LAING O'ROURKE</v>
          </cell>
          <cell r="C5247" t="str">
            <v>190 STRAND</v>
          </cell>
          <cell r="D5247" t="str">
            <v>ARDUNDEL STREET</v>
          </cell>
          <cell r="E5247" t="str">
            <v/>
          </cell>
          <cell r="F5247" t="str">
            <v>LONDON</v>
          </cell>
          <cell r="G5247" t="str">
            <v>WC2R 3EE</v>
          </cell>
        </row>
        <row r="5248">
          <cell r="A5248" t="str">
            <v>L007</v>
          </cell>
          <cell r="B5248" t="str">
            <v>LUNDIN MINING</v>
          </cell>
          <cell r="C5248" t="str">
            <v>ORCHARD COTTAGE</v>
          </cell>
          <cell r="D5248" t="str">
            <v>ORCHARD WAY, WARNINGLID</v>
          </cell>
          <cell r="E5248" t="str">
            <v>HAYWARDS HEATH</v>
          </cell>
          <cell r="F5248" t="str">
            <v>WEST SUSSEX</v>
          </cell>
          <cell r="G5248" t="str">
            <v>RH17 5ST</v>
          </cell>
        </row>
        <row r="5249">
          <cell r="A5249" t="str">
            <v>L008</v>
          </cell>
          <cell r="B5249" t="str">
            <v>LARSEN PILING</v>
          </cell>
          <cell r="C5249" t="str">
            <v>4 WEST BANK ROAD</v>
          </cell>
          <cell r="D5249" t="str">
            <v>BELFAST HARBOUR IND EST</v>
          </cell>
          <cell r="E5249" t="str">
            <v>BELFAST</v>
          </cell>
          <cell r="F5249" t="str">
            <v>CO. ANTRIM</v>
          </cell>
          <cell r="G5249" t="str">
            <v>BT3 9JL</v>
          </cell>
        </row>
        <row r="5250">
          <cell r="A5250" t="str">
            <v>L009</v>
          </cell>
          <cell r="B5250" t="str">
            <v>LAING O'ROURKE AFTERCARE</v>
          </cell>
          <cell r="C5250" t="str">
            <v>BRIDGE PLACE 1</v>
          </cell>
          <cell r="D5250" t="str">
            <v>ANCHOR BOULEVARD, ADMIRALS PRK</v>
          </cell>
          <cell r="E5250" t="str">
            <v>DARTFORD</v>
          </cell>
          <cell r="F5250" t="str">
            <v>KENT</v>
          </cell>
          <cell r="G5250" t="str">
            <v>DA2 6SN</v>
          </cell>
        </row>
        <row r="5251">
          <cell r="A5251" t="str">
            <v>L010</v>
          </cell>
          <cell r="B5251" t="str">
            <v>LAING O'ROURKE EXPANDED SOUTH</v>
          </cell>
          <cell r="C5251" t="str">
            <v>ONE BLACKFRIARS ROAD</v>
          </cell>
          <cell r="D5251" t="str">
            <v/>
          </cell>
          <cell r="E5251" t="str">
            <v/>
          </cell>
          <cell r="F5251" t="str">
            <v>LONDON</v>
          </cell>
          <cell r="G5251" t="str">
            <v>SE1 9UF</v>
          </cell>
        </row>
        <row r="5252">
          <cell r="A5252" t="str">
            <v>L011</v>
          </cell>
          <cell r="B5252" t="str">
            <v>LEEDS CITY COUNCIL HIGHWAYS</v>
          </cell>
          <cell r="C5252" t="str">
            <v>LIMEWOOD APPROACH</v>
          </cell>
          <cell r="D5252" t="str">
            <v/>
          </cell>
          <cell r="E5252" t="str">
            <v>LEEDS</v>
          </cell>
          <cell r="F5252" t="str">
            <v>YORKSHIRE</v>
          </cell>
          <cell r="G5252" t="str">
            <v>LS14 1NG</v>
          </cell>
        </row>
        <row r="5253">
          <cell r="A5253" t="str">
            <v>L012</v>
          </cell>
          <cell r="B5253" t="str">
            <v>LAFARGE TARMAC TRADING LIMITED</v>
          </cell>
          <cell r="C5253" t="str">
            <v>IPSWICH ASPHALT</v>
          </cell>
          <cell r="D5253" t="str">
            <v>CLIFFE QUAY, IPSWICH DOCKS</v>
          </cell>
          <cell r="E5253" t="str">
            <v>IPSWICH</v>
          </cell>
          <cell r="F5253" t="str">
            <v>SUFFOLK</v>
          </cell>
          <cell r="G5253" t="str">
            <v>IP3 0BS</v>
          </cell>
        </row>
        <row r="5254">
          <cell r="A5254" t="str">
            <v>L013</v>
          </cell>
          <cell r="B5254" t="str">
            <v>SHARON LEE</v>
          </cell>
          <cell r="C5254" t="str">
            <v>CORNER COTTAGE</v>
          </cell>
          <cell r="D5254" t="str">
            <v>CLODOCK</v>
          </cell>
          <cell r="E5254" t="str">
            <v>LONGTOWN, HEREFORD</v>
          </cell>
          <cell r="F5254" t="str">
            <v>HEREFORDSHIRE</v>
          </cell>
          <cell r="G5254" t="str">
            <v>HR2 0NZ</v>
          </cell>
        </row>
        <row r="5255">
          <cell r="A5255" t="str">
            <v>L014</v>
          </cell>
          <cell r="B5255" t="str">
            <v>LAING O'ROURKE INFRASTRUCTURE</v>
          </cell>
          <cell r="C5255" t="str">
            <v>NATIONAL GRID SUBSTATION</v>
          </cell>
          <cell r="D5255" t="str">
            <v>RIVERSIDE ROAD</v>
          </cell>
          <cell r="E5255" t="str">
            <v>WIMBLEDON</v>
          </cell>
          <cell r="F5255" t="str">
            <v>LONDON</v>
          </cell>
          <cell r="G5255" t="str">
            <v>SW17 0BA</v>
          </cell>
        </row>
        <row r="5256">
          <cell r="A5256" t="str">
            <v>L015</v>
          </cell>
          <cell r="B5256" t="str">
            <v>LAING O'ROURKE PLC</v>
          </cell>
          <cell r="C5256" t="str">
            <v>CONSTRUCTIONARIUM</v>
          </cell>
          <cell r="D5256" t="str">
            <v>BIRCHAM NEWT</v>
          </cell>
          <cell r="E5256" t="str">
            <v>KINGS LYNN</v>
          </cell>
          <cell r="F5256" t="str">
            <v>NORFOLK</v>
          </cell>
          <cell r="G5256" t="str">
            <v>PE31 6RH</v>
          </cell>
        </row>
        <row r="5257">
          <cell r="A5257" t="str">
            <v>L016</v>
          </cell>
          <cell r="B5257" t="str">
            <v>LYNCH PROJECT SERVICES LTD</v>
          </cell>
          <cell r="C5257" t="str">
            <v>LYNCH - UNIT 2</v>
          </cell>
          <cell r="D5257" t="str">
            <v>CYGNUS BUSINESS CENTRE</v>
          </cell>
          <cell r="E5257" t="str">
            <v>DALMEYER ROAD</v>
          </cell>
          <cell r="F5257" t="str">
            <v>LONDON</v>
          </cell>
          <cell r="G5257" t="str">
            <v>NW10 2XA</v>
          </cell>
        </row>
        <row r="5258">
          <cell r="A5258" t="str">
            <v>L017</v>
          </cell>
          <cell r="B5258" t="str">
            <v>LINCOLN ELECTRIC</v>
          </cell>
          <cell r="C5258" t="str">
            <v>4-8 FIRTH DRIVE</v>
          </cell>
          <cell r="D5258" t="str">
            <v/>
          </cell>
          <cell r="E5258" t="str">
            <v>SHEFFIELD</v>
          </cell>
          <cell r="F5258" t="str">
            <v>SOUTH YORKSHIRE</v>
          </cell>
          <cell r="G5258" t="str">
            <v>S4 7UT</v>
          </cell>
        </row>
        <row r="5259">
          <cell r="A5259" t="str">
            <v>L018</v>
          </cell>
          <cell r="B5259" t="str">
            <v>LKAB MINERALS LTD</v>
          </cell>
          <cell r="C5259" t="str">
            <v>BRIGG ROAD</v>
          </cell>
          <cell r="D5259" t="str">
            <v/>
          </cell>
          <cell r="E5259" t="str">
            <v>SCUNTHORPE</v>
          </cell>
          <cell r="F5259" t="str">
            <v>NORTH LINCOLNSHIRE</v>
          </cell>
          <cell r="G5259" t="str">
            <v>DN16 1AW</v>
          </cell>
        </row>
        <row r="5260">
          <cell r="A5260" t="str">
            <v>L019A</v>
          </cell>
          <cell r="B5260" t="str">
            <v>LAFARGE AGGREGATES</v>
          </cell>
          <cell r="C5260" t="str">
            <v>DIVISIONAL LABORATORY</v>
          </cell>
          <cell r="D5260" t="str">
            <v>GIBETT LANE, SHAWELL</v>
          </cell>
          <cell r="E5260" t="str">
            <v>LUTTERWORTH</v>
          </cell>
          <cell r="F5260" t="str">
            <v>LEICESTERSHIRE</v>
          </cell>
          <cell r="G5260" t="str">
            <v>LE17 6AA</v>
          </cell>
        </row>
        <row r="5261">
          <cell r="A5261" t="str">
            <v>L020</v>
          </cell>
          <cell r="B5261" t="str">
            <v>LOVIE QUARRY &amp; CONCRETE PROD</v>
          </cell>
          <cell r="C5261" t="str">
            <v>MEMSIE QUARRY</v>
          </cell>
          <cell r="D5261" t="str">
            <v>MEMSIE</v>
          </cell>
          <cell r="E5261" t="str">
            <v>FRASERBURGH</v>
          </cell>
          <cell r="F5261" t="str">
            <v>ABERDEENSHIRE</v>
          </cell>
          <cell r="G5261" t="str">
            <v>AB43 7DB</v>
          </cell>
        </row>
        <row r="5262">
          <cell r="A5262" t="str">
            <v>L021</v>
          </cell>
          <cell r="B5262" t="str">
            <v>LAING OROURKE INFRASTRUCTURE</v>
          </cell>
          <cell r="C5262" t="str">
            <v>C/O SELLAFIELD</v>
          </cell>
          <cell r="D5262" t="str">
            <v>B861.2 SELLAFIELD</v>
          </cell>
          <cell r="E5262" t="str">
            <v>SEASCALE</v>
          </cell>
          <cell r="F5262" t="str">
            <v>CUMBRIA</v>
          </cell>
          <cell r="G5262" t="str">
            <v>CA20 1PG</v>
          </cell>
        </row>
        <row r="5263">
          <cell r="A5263" t="str">
            <v>L022</v>
          </cell>
          <cell r="B5263" t="str">
            <v>ALPHA CONSTRUCTION LTD</v>
          </cell>
          <cell r="C5263" t="str">
            <v>LANDULPH 400KV SUBSTATION</v>
          </cell>
          <cell r="D5263" t="str">
            <v>ELLBRIDGE STREET</v>
          </cell>
          <cell r="E5263" t="str">
            <v>SALTASH</v>
          </cell>
          <cell r="F5263" t="str">
            <v>CORNWALL</v>
          </cell>
          <cell r="G5263" t="str">
            <v>PL12 6PU</v>
          </cell>
        </row>
        <row r="5264">
          <cell r="A5264" t="str">
            <v>L023</v>
          </cell>
          <cell r="B5264" t="str">
            <v>LAING O'ROURKE</v>
          </cell>
          <cell r="C5264" t="str">
            <v>PURFLEET WORKS, LONDON ROAD</v>
          </cell>
          <cell r="D5264" t="str">
            <v>WEST THURROCK</v>
          </cell>
          <cell r="E5264" t="str">
            <v/>
          </cell>
          <cell r="F5264" t="str">
            <v>ESSEX</v>
          </cell>
          <cell r="G5264" t="str">
            <v>RM20 3NL</v>
          </cell>
        </row>
        <row r="5265">
          <cell r="A5265" t="str">
            <v>L024</v>
          </cell>
          <cell r="B5265" t="str">
            <v>LIMESHORE LTD</v>
          </cell>
          <cell r="C5265" t="str">
            <v>UNIT 5, REGEN BUSINESS CENTRE</v>
          </cell>
          <cell r="D5265" t="str">
            <v>PUMP LANE</v>
          </cell>
          <cell r="E5265" t="str">
            <v>HAYES</v>
          </cell>
          <cell r="F5265" t="str">
            <v>MIDDLESEX</v>
          </cell>
          <cell r="G5265" t="str">
            <v>UB3 3NP</v>
          </cell>
        </row>
        <row r="5266">
          <cell r="A5266" t="str">
            <v>L025</v>
          </cell>
          <cell r="B5266" t="str">
            <v>LIGHT THERM LIMITED</v>
          </cell>
          <cell r="C5266" t="str">
            <v>INNOVATION CENTRE</v>
          </cell>
          <cell r="D5266" t="str">
            <v>UNIT 4</v>
          </cell>
          <cell r="E5266" t="str">
            <v>QUEENS ROAD, BELFAST</v>
          </cell>
          <cell r="F5266" t="str">
            <v>CO. ANTRIM</v>
          </cell>
          <cell r="G5266" t="str">
            <v>BT3 9DT</v>
          </cell>
        </row>
        <row r="5267">
          <cell r="A5267" t="str">
            <v>L026</v>
          </cell>
          <cell r="B5267" t="str">
            <v>LAING OROURKE GROUP</v>
          </cell>
          <cell r="C5267" t="str">
            <v>BRIGHTON 3T'S PROJECT OFFICE</v>
          </cell>
          <cell r="D5267" t="str">
            <v>1ST FLOOR, SOUTHERN TENNIS CRT</v>
          </cell>
          <cell r="E5267" t="str">
            <v>BLDG,ST MARYS HALL, EASTERN RD</v>
          </cell>
          <cell r="F5267" t="str">
            <v>BRIGHTON, EAST SUSSEX</v>
          </cell>
          <cell r="G5267" t="str">
            <v>BN2 5JJ</v>
          </cell>
        </row>
        <row r="5268">
          <cell r="A5268" t="str">
            <v>L027</v>
          </cell>
          <cell r="B5268" t="str">
            <v>LAING O'ROURKE</v>
          </cell>
          <cell r="C5268" t="str">
            <v>PURFLEET WORKS</v>
          </cell>
          <cell r="D5268" t="str">
            <v>LONDON ROAD</v>
          </cell>
          <cell r="E5268" t="str">
            <v>WEST THURROCK</v>
          </cell>
          <cell r="F5268" t="str">
            <v>ESSEX</v>
          </cell>
          <cell r="G5268" t="str">
            <v>RM20 3NL</v>
          </cell>
        </row>
        <row r="5269">
          <cell r="A5269" t="str">
            <v>L028</v>
          </cell>
          <cell r="B5269" t="str">
            <v>LAING O'ROURKE PLC</v>
          </cell>
          <cell r="C5269" t="str">
            <v>CITB</v>
          </cell>
          <cell r="D5269" t="str">
            <v>BIRCHAM NEWTON</v>
          </cell>
          <cell r="E5269" t="str">
            <v>KINGS LYNN</v>
          </cell>
          <cell r="F5269" t="str">
            <v>NORFOLK</v>
          </cell>
          <cell r="G5269" t="str">
            <v>PE31 6RH</v>
          </cell>
        </row>
        <row r="5270">
          <cell r="A5270" t="str">
            <v>L029</v>
          </cell>
          <cell r="B5270" t="str">
            <v>LIONROCK ENERGY SERVICES LTD</v>
          </cell>
          <cell r="C5270" t="str">
            <v>GPC HOUSE, SPIRES BUS. UNITS</v>
          </cell>
          <cell r="D5270" t="str">
            <v>MUGIEMOSS ROAD</v>
          </cell>
          <cell r="E5270" t="str">
            <v>ABERDEEN</v>
          </cell>
          <cell r="F5270" t="str">
            <v>ABERDEENSHIRE</v>
          </cell>
          <cell r="G5270" t="str">
            <v>AB21 9NY</v>
          </cell>
        </row>
        <row r="5271">
          <cell r="A5271" t="str">
            <v>L030</v>
          </cell>
          <cell r="B5271" t="str">
            <v>INEOS FPS 10</v>
          </cell>
          <cell r="C5271" t="str">
            <v>KINNEIL</v>
          </cell>
          <cell r="D5271" t="str">
            <v>A904 GRANGEMOUTH ROAD</v>
          </cell>
          <cell r="E5271" t="str">
            <v>GRANGEMOUTH</v>
          </cell>
          <cell r="F5271" t="str">
            <v>STIRLINGSHIRE</v>
          </cell>
          <cell r="G5271" t="str">
            <v>EH51 0PX</v>
          </cell>
        </row>
        <row r="5272">
          <cell r="A5272" t="str">
            <v>L031</v>
          </cell>
          <cell r="B5272" t="str">
            <v>LAING O'ROURKE DELIVERY LTD</v>
          </cell>
          <cell r="C5272" t="str">
            <v>BRIDGE PLACE</v>
          </cell>
          <cell r="D5272" t="str">
            <v>1 - 2 ANCHOR BLVD</v>
          </cell>
          <cell r="E5272" t="str">
            <v>CROSSWAYS BLVD, DARTFORD</v>
          </cell>
          <cell r="F5272" t="str">
            <v>KENT</v>
          </cell>
          <cell r="G5272" t="str">
            <v>DA2  6SN</v>
          </cell>
        </row>
        <row r="5273">
          <cell r="A5273" t="str">
            <v>L032</v>
          </cell>
          <cell r="B5273" t="str">
            <v>LAING O'ROURKE CONSTRUCTION LT</v>
          </cell>
          <cell r="C5273" t="str">
            <v>ACCOUNTS DEPT, BRIDGE PLACE</v>
          </cell>
          <cell r="D5273" t="str">
            <v>ANCHOR BOULEVARD</v>
          </cell>
          <cell r="E5273" t="str">
            <v>CROSSWAYS, DARTFORD</v>
          </cell>
          <cell r="F5273" t="str">
            <v>KENT</v>
          </cell>
          <cell r="G5273" t="str">
            <v>DA2 6SN</v>
          </cell>
        </row>
        <row r="5274">
          <cell r="A5274" t="str">
            <v>L033</v>
          </cell>
          <cell r="B5274" t="str">
            <v>NATIONAL SAFETY SUPPLIES</v>
          </cell>
          <cell r="C5274" t="str">
            <v>UNIT 1, BRITANNIA PARK</v>
          </cell>
          <cell r="D5274" t="str">
            <v>TRIDENT DRIVE</v>
          </cell>
          <cell r="E5274" t="str">
            <v>WEDNESDAY</v>
          </cell>
          <cell r="F5274" t="str">
            <v>WEST MIDLANDS</v>
          </cell>
          <cell r="G5274" t="str">
            <v>WS10 7XB</v>
          </cell>
        </row>
        <row r="5275">
          <cell r="A5275" t="str">
            <v>L034</v>
          </cell>
          <cell r="B5275" t="str">
            <v>TARMAC</v>
          </cell>
          <cell r="C5275" t="str">
            <v xml:space="preserve">WHITWELL QUARRY, GATE 1  </v>
          </cell>
          <cell r="D5275" t="str">
            <v xml:space="preserve">TECH RMX OFFICES/CONCRETE LAB </v>
          </cell>
          <cell r="E5275" t="str">
            <v xml:space="preserve">SOUTHFIELD LANE, WORKSOP </v>
          </cell>
          <cell r="F5275" t="str">
            <v>NOTTINGHAMSHIRE</v>
          </cell>
          <cell r="G5275" t="str">
            <v>S80 3LJ</v>
          </cell>
        </row>
        <row r="5276">
          <cell r="A5276" t="str">
            <v>L035</v>
          </cell>
          <cell r="B5276" t="str">
            <v>LAYTOE LIMITED</v>
          </cell>
          <cell r="C5276" t="str">
            <v>FLAT 2606 LANDMARK WEST TOWER</v>
          </cell>
          <cell r="D5276" t="str">
            <v>22 MARSH WALL</v>
          </cell>
          <cell r="E5276" t="str">
            <v/>
          </cell>
          <cell r="F5276" t="str">
            <v>LONDON</v>
          </cell>
          <cell r="G5276" t="str">
            <v>E14 9AL</v>
          </cell>
        </row>
        <row r="5277">
          <cell r="A5277" t="str">
            <v>L036</v>
          </cell>
          <cell r="B5277" t="str">
            <v>TARMAC TRADING LIMITED</v>
          </cell>
          <cell r="C5277" t="str">
            <v>CONTRACTING STORES</v>
          </cell>
          <cell r="D5277" t="str">
            <v>PARK HOUSE, BRIDGE ROAD</v>
          </cell>
          <cell r="E5277" t="str">
            <v>LANGLEY ROAD</v>
          </cell>
          <cell r="F5277" t="str">
            <v>SALFORD</v>
          </cell>
          <cell r="G5277" t="str">
            <v>M6 6JQ</v>
          </cell>
        </row>
        <row r="5278">
          <cell r="A5278" t="str">
            <v>L037</v>
          </cell>
          <cell r="B5278" t="str">
            <v>LAFARGE AGGREGATES LIMITED</v>
          </cell>
          <cell r="C5278" t="str">
            <v>OLD STATION YARD</v>
          </cell>
          <cell r="D5278" t="str">
            <v>TROWSE</v>
          </cell>
          <cell r="E5278" t="str">
            <v>NORWICH</v>
          </cell>
          <cell r="F5278" t="str">
            <v>NORFOLK   STEVE PITCHER</v>
          </cell>
          <cell r="G5278" t="str">
            <v>NR1 2EG</v>
          </cell>
        </row>
        <row r="5279">
          <cell r="A5279" t="str">
            <v>L038</v>
          </cell>
          <cell r="B5279" t="str">
            <v>LUX DISTRIBUTION LTD</v>
          </cell>
          <cell r="C5279" t="str">
            <v>RUGBY HOUSE</v>
          </cell>
          <cell r="D5279" t="str">
            <v/>
          </cell>
          <cell r="E5279" t="str">
            <v>SAPCOTE</v>
          </cell>
          <cell r="F5279" t="str">
            <v>LEICESTER</v>
          </cell>
          <cell r="G5279" t="str">
            <v>LE9 4FS</v>
          </cell>
        </row>
        <row r="5280">
          <cell r="A5280" t="str">
            <v>L039</v>
          </cell>
          <cell r="B5280" t="str">
            <v>LAING OROURKE SITE</v>
          </cell>
          <cell r="C5280" t="str">
            <v>SIR HENRY ROYCE PROJECT</v>
          </cell>
          <cell r="D5280" t="str">
            <v>BOOTH ST EAST, OFF UPPER BROOK</v>
          </cell>
          <cell r="E5280" t="str">
            <v>ST, MANCHESTER</v>
          </cell>
          <cell r="F5280" t="str">
            <v/>
          </cell>
          <cell r="G5280" t="str">
            <v>M13 9SS</v>
          </cell>
        </row>
        <row r="5281">
          <cell r="A5281" t="str">
            <v>L040</v>
          </cell>
          <cell r="B5281" t="str">
            <v>LINCS LAB</v>
          </cell>
          <cell r="C5281" t="str">
            <v>A1073 SITE LAB</v>
          </cell>
          <cell r="D5281" t="str">
            <v>BARBERS DROVE, CROWLAND</v>
          </cell>
          <cell r="E5281" t="str">
            <v>PETERBOROUGH</v>
          </cell>
          <cell r="F5281" t="str">
            <v>CAMBRIDGESHIRE</v>
          </cell>
          <cell r="G5281" t="str">
            <v>PE6 0BE</v>
          </cell>
        </row>
        <row r="5282">
          <cell r="A5282" t="str">
            <v>L041</v>
          </cell>
          <cell r="B5282" t="str">
            <v>LAFARGE AGGREGATES</v>
          </cell>
          <cell r="C5282" t="str">
            <v>WEST THURROCK MARINE TERMINAL</v>
          </cell>
          <cell r="D5282" t="str">
            <v>OLIVER CLOSE, WEST THURROCK</v>
          </cell>
          <cell r="E5282" t="str">
            <v>GRAYS</v>
          </cell>
          <cell r="F5282" t="str">
            <v>ESSEX</v>
          </cell>
          <cell r="G5282" t="str">
            <v>RM20 3EE</v>
          </cell>
        </row>
        <row r="5283">
          <cell r="A5283" t="str">
            <v>L042</v>
          </cell>
          <cell r="B5283" t="str">
            <v>LORI LTD INFRASTRUCTURE ENERGY</v>
          </cell>
          <cell r="C5283" t="str">
            <v>C/O ALSTOM POWER LIMITED</v>
          </cell>
          <cell r="D5283" t="str">
            <v>POWER STATION ROAD, GRAIN</v>
          </cell>
          <cell r="E5283" t="str">
            <v>ISLE OF GRAIN</v>
          </cell>
          <cell r="F5283" t="str">
            <v>KENT</v>
          </cell>
          <cell r="G5283" t="str">
            <v>ME3 0AR</v>
          </cell>
        </row>
        <row r="5284">
          <cell r="A5284" t="str">
            <v>L043</v>
          </cell>
          <cell r="B5284" t="str">
            <v>THE LAND CONSULTANCY LIMITED</v>
          </cell>
          <cell r="C5284" t="str">
            <v>BRAIDLIE FARMHOUSE</v>
          </cell>
          <cell r="D5284" t="str">
            <v>HERMITAGE</v>
          </cell>
          <cell r="E5284" t="str">
            <v>NR HAWICK</v>
          </cell>
          <cell r="F5284" t="str">
            <v>ROXBURGHSHIRE</v>
          </cell>
          <cell r="G5284" t="str">
            <v>TD9 0LT</v>
          </cell>
        </row>
        <row r="5285">
          <cell r="A5285" t="str">
            <v>L044</v>
          </cell>
          <cell r="B5285" t="str">
            <v>LORDS PHARMACY</v>
          </cell>
          <cell r="C5285" t="str">
            <v>145 PARK ROAD</v>
          </cell>
          <cell r="D5285" t="str">
            <v>ST JOHN'S WOOD</v>
          </cell>
          <cell r="E5285" t="str">
            <v/>
          </cell>
          <cell r="F5285" t="str">
            <v>LONDON</v>
          </cell>
          <cell r="G5285" t="str">
            <v>NW8 7HT</v>
          </cell>
        </row>
        <row r="5286">
          <cell r="A5286" t="str">
            <v>L045</v>
          </cell>
          <cell r="B5286" t="str">
            <v>LOCKWOOD SHIPPING LTD</v>
          </cell>
          <cell r="C5286" t="str">
            <v>ALEXANDRA DOCK</v>
          </cell>
          <cell r="D5286" t="str">
            <v/>
          </cell>
          <cell r="E5286" t="str">
            <v>HULL</v>
          </cell>
          <cell r="F5286" t="str">
            <v>EAST YORKSHIRE</v>
          </cell>
          <cell r="G5286" t="str">
            <v>HU9 1TA</v>
          </cell>
        </row>
        <row r="5287">
          <cell r="A5287" t="str">
            <v>L046</v>
          </cell>
          <cell r="B5287" t="str">
            <v>LONGWATER GRAVEL CO. LTD</v>
          </cell>
          <cell r="C5287" t="str">
            <v>WILLIAM FROST WAY</v>
          </cell>
          <cell r="D5287" t="str">
            <v>LONGWATER BUSINESS PARK</v>
          </cell>
          <cell r="E5287" t="str">
            <v>COSTESSEY</v>
          </cell>
          <cell r="F5287" t="str">
            <v>NORWICH</v>
          </cell>
          <cell r="G5287" t="str">
            <v>NR5 0JS</v>
          </cell>
        </row>
        <row r="5288">
          <cell r="A5288" t="str">
            <v>L047</v>
          </cell>
          <cell r="B5288" t="str">
            <v>LAING OROURKE</v>
          </cell>
          <cell r="C5288" t="str">
            <v>MANCHESTER AIRPORT TRANSFORMAT</v>
          </cell>
          <cell r="D5288" t="str">
            <v>PROJECT, MSCP, MELBOURNE AVE</v>
          </cell>
          <cell r="E5288" t="str">
            <v>MANCHESTER</v>
          </cell>
          <cell r="F5288" t="str">
            <v/>
          </cell>
          <cell r="G5288" t="str">
            <v>M90 5UG</v>
          </cell>
        </row>
        <row r="5289">
          <cell r="A5289" t="str">
            <v>L048</v>
          </cell>
          <cell r="B5289" t="str">
            <v>JIMMY MOFFATT - FALKLAND ISLAN</v>
          </cell>
          <cell r="C5289" t="str">
            <v>C/O SOUTH EASTERN WAREHOUSE</v>
          </cell>
          <cell r="D5289" t="str">
            <v>&amp; DISTRIBUTION, THE OLD GRAIN</v>
          </cell>
          <cell r="E5289" t="str">
            <v>STORE, BRENTWOOD RD, W.HORNDON</v>
          </cell>
          <cell r="F5289" t="str">
            <v>ESSEX</v>
          </cell>
          <cell r="G5289" t="str">
            <v>CM13 3LX</v>
          </cell>
        </row>
        <row r="5290">
          <cell r="A5290" t="str">
            <v>L049</v>
          </cell>
          <cell r="B5290" t="str">
            <v xml:space="preserve">LC ENERGY LIMITED             </v>
          </cell>
          <cell r="C5290" t="str">
            <v xml:space="preserve">UNIT 4 THE HAY BARN   </v>
          </cell>
          <cell r="D5290" t="str">
            <v xml:space="preserve">BIRTLEY COURTYARD   </v>
          </cell>
          <cell r="E5290" t="str">
            <v xml:space="preserve">BRAMLEY                       </v>
          </cell>
          <cell r="F5290" t="str">
            <v>SURREY</v>
          </cell>
          <cell r="G5290" t="str">
            <v>GU5 0LA</v>
          </cell>
        </row>
        <row r="5291">
          <cell r="A5291" t="str">
            <v>L050</v>
          </cell>
          <cell r="B5291" t="str">
            <v>LAING OROURKE</v>
          </cell>
          <cell r="C5291" t="str">
            <v>GATE 1,135-165 CHARING CROSS</v>
          </cell>
          <cell r="D5291" t="str">
            <v>ROAD,</v>
          </cell>
          <cell r="E5291" t="str">
            <v>SOHO</v>
          </cell>
          <cell r="F5291" t="str">
            <v>LONDON</v>
          </cell>
          <cell r="G5291" t="str">
            <v>WC2H 0EA</v>
          </cell>
        </row>
        <row r="5292">
          <cell r="A5292" t="str">
            <v>L051</v>
          </cell>
          <cell r="B5292" t="str">
            <v>LAING O'ROURKE CONSTRUCTION LT</v>
          </cell>
          <cell r="C5292" t="str">
            <v>BB GATE OLYMPIA LONDON</v>
          </cell>
          <cell r="D5292" t="str">
            <v>OLYMPIA WAY</v>
          </cell>
          <cell r="E5292" t="str">
            <v>OFF HAMMERSMITH RD</v>
          </cell>
          <cell r="F5292" t="str">
            <v>KENSINGTON, LONDON</v>
          </cell>
          <cell r="G5292" t="str">
            <v>W14 8UX</v>
          </cell>
        </row>
        <row r="5293">
          <cell r="A5293" t="str">
            <v>L052</v>
          </cell>
          <cell r="B5293" t="str">
            <v>LECA UK</v>
          </cell>
          <cell r="C5293" t="str">
            <v>REGUS HOUSE</v>
          </cell>
          <cell r="D5293" t="str">
            <v>CHESTER BUSINESS PARK</v>
          </cell>
          <cell r="E5293" t="str">
            <v>HERONS WAY, CHESTER</v>
          </cell>
          <cell r="F5293" t="str">
            <v>CHESHIRE</v>
          </cell>
          <cell r="G5293" t="str">
            <v>CH4 9QR</v>
          </cell>
        </row>
        <row r="5294">
          <cell r="A5294" t="str">
            <v>L053</v>
          </cell>
          <cell r="B5294" t="str">
            <v>LAFARGE AGGREGATES LIMITED</v>
          </cell>
          <cell r="C5294" t="str">
            <v>WALSALL CONCRETE PLANT</v>
          </cell>
          <cell r="D5294" t="str">
            <v>GALLAGHER IND EST</v>
          </cell>
          <cell r="E5294" t="str">
            <v>STOCKTON CROSS, WALSALL</v>
          </cell>
          <cell r="F5294" t="str">
            <v>WS2 LHE</v>
          </cell>
          <cell r="G5294" t="str">
            <v/>
          </cell>
        </row>
        <row r="5295">
          <cell r="A5295" t="str">
            <v>L054</v>
          </cell>
          <cell r="B5295" t="str">
            <v>LAWSON GROUP</v>
          </cell>
          <cell r="C5295" t="str">
            <v>STATION ROAD</v>
          </cell>
          <cell r="D5295" t="str">
            <v>SHRIVENHAM</v>
          </cell>
          <cell r="E5295" t="str">
            <v>SWINDON</v>
          </cell>
          <cell r="F5295" t="str">
            <v/>
          </cell>
          <cell r="G5295" t="str">
            <v>SN6 8JL</v>
          </cell>
        </row>
        <row r="5296">
          <cell r="A5296" t="str">
            <v>L055</v>
          </cell>
          <cell r="B5296" t="str">
            <v>LAING O'ROURKE CONSTRUCTION LT</v>
          </cell>
          <cell r="C5296" t="str">
            <v>MOTOR RAIL CARPARK</v>
          </cell>
          <cell r="D5296" t="str">
            <v>OLYMPIA WAY</v>
          </cell>
          <cell r="E5296" t="str">
            <v>KENSINGTON</v>
          </cell>
          <cell r="F5296" t="str">
            <v>LONDON</v>
          </cell>
          <cell r="G5296" t="str">
            <v>W14 8UX</v>
          </cell>
        </row>
        <row r="5297">
          <cell r="A5297" t="str">
            <v>L056A</v>
          </cell>
          <cell r="B5297" t="str">
            <v>LINCOLNSHIRE COUNTY COUNCIL</v>
          </cell>
          <cell r="C5297" t="str">
            <v>COUNTY OFFICES</v>
          </cell>
          <cell r="D5297" t="str">
            <v>NEWLAND</v>
          </cell>
          <cell r="E5297" t="str">
            <v>LINCOLN</v>
          </cell>
          <cell r="F5297" t="str">
            <v>LINCOLNSHIRE</v>
          </cell>
          <cell r="G5297" t="str">
            <v>LN1 1YG</v>
          </cell>
        </row>
        <row r="5298">
          <cell r="A5298" t="str">
            <v>L057A</v>
          </cell>
          <cell r="B5298" t="str">
            <v xml:space="preserve">HOLCIM UK LTD  </v>
          </cell>
          <cell r="C5298" t="str">
            <v>WILSON WAY</v>
          </cell>
          <cell r="D5298" t="str">
            <v>POOL</v>
          </cell>
          <cell r="E5298" t="str">
            <v>REDRUTH</v>
          </cell>
          <cell r="F5298" t="str">
            <v>CORNWALL</v>
          </cell>
          <cell r="G5298" t="str">
            <v>TR15 3RY</v>
          </cell>
        </row>
        <row r="5299">
          <cell r="A5299" t="str">
            <v>L058</v>
          </cell>
          <cell r="B5299" t="str">
            <v>LAING O'ROURKE CONSTRUCTION LT</v>
          </cell>
          <cell r="C5299" t="str">
            <v>224 QUADRANT COURT</v>
          </cell>
          <cell r="D5299" t="str">
            <v>EMPIRE WAY</v>
          </cell>
          <cell r="E5299" t="str">
            <v>WEMBLEY</v>
          </cell>
          <cell r="F5299" t="str">
            <v>LONDON</v>
          </cell>
          <cell r="G5299" t="str">
            <v>HA9 0EY</v>
          </cell>
        </row>
        <row r="5300">
          <cell r="A5300" t="str">
            <v>L059</v>
          </cell>
          <cell r="B5300" t="str">
            <v>MAGNUS</v>
          </cell>
          <cell r="C5300" t="str">
            <v>UNIT 4</v>
          </cell>
          <cell r="D5300" t="str">
            <v>OAKLANE IND. ESTATE, OAK LANE</v>
          </cell>
          <cell r="E5300" t="str">
            <v>KINGSWINFORD</v>
          </cell>
          <cell r="F5300" t="str">
            <v/>
          </cell>
          <cell r="G5300" t="str">
            <v>DY6 7JD</v>
          </cell>
        </row>
        <row r="5301">
          <cell r="A5301" t="str">
            <v>L060</v>
          </cell>
          <cell r="B5301" t="str">
            <v>BOELS RENTAL</v>
          </cell>
          <cell r="C5301" t="str">
            <v>151 FAR GOSFORD STREET</v>
          </cell>
          <cell r="D5301" t="str">
            <v/>
          </cell>
          <cell r="E5301" t="str">
            <v>COVENTRY</v>
          </cell>
          <cell r="F5301" t="str">
            <v>WARWICKSHIRE</v>
          </cell>
          <cell r="G5301" t="str">
            <v>CV1 5DU</v>
          </cell>
        </row>
        <row r="5302">
          <cell r="A5302" t="str">
            <v>L061</v>
          </cell>
          <cell r="B5302" t="str">
            <v>TARMAC</v>
          </cell>
          <cell r="C5302" t="str">
            <v>LANGLEY SIDINGS</v>
          </cell>
          <cell r="D5302" t="str">
            <v>LONDON ROAD</v>
          </cell>
          <cell r="E5302" t="str">
            <v>STEVENAGE</v>
          </cell>
          <cell r="F5302" t="str">
            <v>HERTFORDSHIRE</v>
          </cell>
          <cell r="G5302" t="str">
            <v>SG1 1XF</v>
          </cell>
        </row>
        <row r="5303">
          <cell r="A5303" t="str">
            <v>L062</v>
          </cell>
          <cell r="B5303" t="str">
            <v>VOLKERFITZPATRICK LTD</v>
          </cell>
          <cell r="C5303" t="str">
            <v>HERTFORD ROAD</v>
          </cell>
          <cell r="D5303" t="str">
            <v/>
          </cell>
          <cell r="E5303" t="str">
            <v>HODDESDON</v>
          </cell>
          <cell r="F5303" t="str">
            <v/>
          </cell>
          <cell r="G5303" t="str">
            <v>EN11 9BX</v>
          </cell>
        </row>
        <row r="5304">
          <cell r="A5304" t="str">
            <v>L063</v>
          </cell>
          <cell r="B5304" t="str">
            <v>BARHALE LIMITED</v>
          </cell>
          <cell r="C5304" t="str">
            <v>BARHALE @ SITE COMPOUND</v>
          </cell>
          <cell r="D5304" t="str">
            <v>VIA PERSIMMON HOMES SITE</v>
          </cell>
          <cell r="E5304" t="str">
            <v>DESBOROUGH ROAD, KETTERING</v>
          </cell>
          <cell r="F5304" t="str">
            <v>NORTHAMPTONSHIRE</v>
          </cell>
          <cell r="G5304" t="str">
            <v>NN14 6QJ</v>
          </cell>
        </row>
        <row r="5305">
          <cell r="A5305" t="str">
            <v>L064</v>
          </cell>
          <cell r="B5305" t="str">
            <v>LAING OROURKE INFRASTRUCTURE</v>
          </cell>
          <cell r="C5305" t="str">
            <v>PROJECT OFFICES</v>
          </cell>
          <cell r="D5305" t="str">
            <v>MEREOAK LANE</v>
          </cell>
          <cell r="E5305" t="str">
            <v>GRAZELEY</v>
          </cell>
          <cell r="F5305" t="str">
            <v>READING</v>
          </cell>
          <cell r="G5305" t="str">
            <v>RG7 1LE</v>
          </cell>
        </row>
        <row r="5306">
          <cell r="A5306" t="str">
            <v>L065</v>
          </cell>
          <cell r="B5306" t="str">
            <v>LAGAN/CLARE JV</v>
          </cell>
          <cell r="C5306" t="str">
            <v>SITE COMPOUND</v>
          </cell>
          <cell r="D5306" t="str">
            <v>IRELAND WEST AIRPORT</v>
          </cell>
          <cell r="E5306" t="str">
            <v>CO MAYO</v>
          </cell>
          <cell r="F5306" t="str">
            <v>IRELAND</v>
          </cell>
          <cell r="G5306" t="str">
            <v/>
          </cell>
        </row>
        <row r="5307">
          <cell r="A5307" t="str">
            <v>L066</v>
          </cell>
          <cell r="B5307" t="str">
            <v>LORDS MEDICAL LTD</v>
          </cell>
          <cell r="C5307" t="str">
            <v>136 LYNTON ROAD</v>
          </cell>
          <cell r="D5307" t="str">
            <v/>
          </cell>
          <cell r="E5307" t="str">
            <v/>
          </cell>
          <cell r="F5307" t="str">
            <v>LONDON</v>
          </cell>
          <cell r="G5307" t="str">
            <v>W3 9HH</v>
          </cell>
        </row>
        <row r="5308">
          <cell r="A5308" t="str">
            <v>L067</v>
          </cell>
          <cell r="B5308" t="str">
            <v>LIFTING EQUIPMENT SUPPLIES</v>
          </cell>
          <cell r="C5308" t="str">
            <v>18 JAMES ROAD</v>
          </cell>
          <cell r="D5308" t="str">
            <v>TYSELEY</v>
          </cell>
          <cell r="E5308" t="str">
            <v/>
          </cell>
          <cell r="F5308" t="str">
            <v>BIRMINGHAM</v>
          </cell>
          <cell r="G5308" t="str">
            <v>B11 2BA</v>
          </cell>
        </row>
        <row r="5309">
          <cell r="A5309" t="str">
            <v>L068</v>
          </cell>
          <cell r="B5309" t="str">
            <v>LK REMEDIATE</v>
          </cell>
          <cell r="C5309" t="str">
            <v>C/O WILMOTT DIXON CONST. SITE</v>
          </cell>
          <cell r="D5309" t="str">
            <v>@ SEASHELL TST, STANLEY RD,</v>
          </cell>
          <cell r="E5309" t="str">
            <v>CHEADLE HULME,</v>
          </cell>
          <cell r="F5309" t="str">
            <v>CHESHIRE</v>
          </cell>
          <cell r="G5309" t="str">
            <v>SK8 6RQ</v>
          </cell>
        </row>
        <row r="5310">
          <cell r="A5310" t="str">
            <v>L069</v>
          </cell>
          <cell r="B5310" t="str">
            <v>LAFARGE AGGREGATES LTD</v>
          </cell>
          <cell r="C5310" t="str">
            <v>THRISLINGTON WORKS</v>
          </cell>
          <cell r="D5310" t="str">
            <v>THE MATERIALS LABORATORY</v>
          </cell>
          <cell r="E5310" t="str">
            <v>WEST CORNFORTH, FERYHILL</v>
          </cell>
          <cell r="F5310" t="str">
            <v>CO. DURHAM</v>
          </cell>
          <cell r="G5310" t="str">
            <v>DL17 9EX</v>
          </cell>
        </row>
        <row r="5311">
          <cell r="A5311" t="str">
            <v>L070</v>
          </cell>
          <cell r="B5311" t="str">
            <v>LEWIS CIVIL ENGINEERING LTD</v>
          </cell>
          <cell r="C5311" t="str">
            <v>CARPENTERS HILL</v>
          </cell>
          <cell r="D5311" t="str">
            <v>PEASEDOWN ST JOHN</v>
          </cell>
          <cell r="E5311" t="str">
            <v>BATH</v>
          </cell>
          <cell r="F5311" t="str">
            <v>SOMERSET</v>
          </cell>
          <cell r="G5311" t="str">
            <v>BA2 8LA</v>
          </cell>
        </row>
        <row r="5312">
          <cell r="A5312" t="str">
            <v>L071</v>
          </cell>
          <cell r="B5312" t="str">
            <v>LORI LTD INFRASTRUCTURE ENERGY</v>
          </cell>
          <cell r="C5312" t="str">
            <v>STAYTHORPE POWER STATION</v>
          </cell>
          <cell r="D5312" t="str">
            <v>STAYTHORPE</v>
          </cell>
          <cell r="E5312" t="str">
            <v>NEWARK</v>
          </cell>
          <cell r="F5312" t="str">
            <v>NOTTINGHAMSHIRE</v>
          </cell>
          <cell r="G5312" t="str">
            <v>NG23 5RF</v>
          </cell>
        </row>
        <row r="5313">
          <cell r="A5313" t="str">
            <v>L072</v>
          </cell>
          <cell r="B5313" t="str">
            <v>SUPREME CONCRETE LIMITED</v>
          </cell>
          <cell r="C5313" t="str">
            <v>C/O LONGLEY CONCRETE LTD</v>
          </cell>
          <cell r="D5313" t="str">
            <v>UNIT D &amp; E, 81 BELLSHILL ROAD</v>
          </cell>
          <cell r="E5313" t="str">
            <v>CASTLEDAWSON</v>
          </cell>
          <cell r="F5313" t="str">
            <v>COUNTY LONDONDERRY</v>
          </cell>
          <cell r="G5313" t="str">
            <v>BT45 8HG</v>
          </cell>
        </row>
        <row r="5314">
          <cell r="A5314" t="str">
            <v>L073</v>
          </cell>
          <cell r="B5314" t="str">
            <v>INGLEWOOD AGGREGATES LTD</v>
          </cell>
          <cell r="C5314" t="str">
            <v>NORTH LAKES BUSINESS PARK</v>
          </cell>
          <cell r="D5314" t="str">
            <v>FLUSCO</v>
          </cell>
          <cell r="E5314" t="str">
            <v>PENRITH</v>
          </cell>
          <cell r="F5314" t="str">
            <v>CUMBRIA</v>
          </cell>
          <cell r="G5314" t="str">
            <v>CA11 0JB</v>
          </cell>
        </row>
        <row r="5315">
          <cell r="A5315" t="str">
            <v>L074</v>
          </cell>
          <cell r="B5315" t="str">
            <v>LANKELMA LTD</v>
          </cell>
          <cell r="C5315" t="str">
            <v>COLD HARBOUR BARN</v>
          </cell>
          <cell r="D5315" t="str">
            <v>COLD HARBOUR LANE</v>
          </cell>
          <cell r="E5315" t="str">
            <v>IDEN</v>
          </cell>
          <cell r="F5315" t="str">
            <v>EAST SUSSEX</v>
          </cell>
          <cell r="G5315" t="str">
            <v>TN31 7UT</v>
          </cell>
        </row>
        <row r="5316">
          <cell r="A5316" t="str">
            <v>L075</v>
          </cell>
          <cell r="B5316" t="str">
            <v>EXPANDED</v>
          </cell>
          <cell r="C5316" t="str">
            <v>PLOT D, TELEVISION CENTRE</v>
          </cell>
          <cell r="D5316" t="str">
            <v>WOOD LANE</v>
          </cell>
          <cell r="E5316" t="str">
            <v/>
          </cell>
          <cell r="F5316" t="str">
            <v>LONDON</v>
          </cell>
          <cell r="G5316" t="str">
            <v>W12 7FW</v>
          </cell>
        </row>
        <row r="5317">
          <cell r="A5317" t="str">
            <v>L076</v>
          </cell>
          <cell r="B5317" t="str">
            <v>L F SOLUTIONS LTD</v>
          </cell>
          <cell r="C5317" t="str">
            <v>NIAB EMR</v>
          </cell>
          <cell r="D5317" t="str">
            <v>NEW ROAD</v>
          </cell>
          <cell r="E5317" t="str">
            <v>EAST MALLING</v>
          </cell>
          <cell r="F5317" t="str">
            <v>KENT</v>
          </cell>
          <cell r="G5317" t="str">
            <v>ME19 6BJ</v>
          </cell>
        </row>
        <row r="5318">
          <cell r="A5318" t="str">
            <v>L077</v>
          </cell>
          <cell r="B5318" t="str">
            <v>LAING O'ROURKE</v>
          </cell>
          <cell r="C5318" t="str">
            <v>772 BUCKINGHAM AVENUE</v>
          </cell>
          <cell r="D5318" t="str">
            <v/>
          </cell>
          <cell r="E5318" t="str">
            <v>SLOUGH</v>
          </cell>
          <cell r="F5318" t="str">
            <v>BERKSHIRE</v>
          </cell>
          <cell r="G5318" t="str">
            <v>SL1 4NL</v>
          </cell>
        </row>
        <row r="5319">
          <cell r="A5319" t="str">
            <v>L078</v>
          </cell>
          <cell r="B5319" t="str">
            <v>LINKS PUBLISHING</v>
          </cell>
          <cell r="C5319" t="str">
            <v>PO BOX 145 STOCKPORT</v>
          </cell>
          <cell r="D5319" t="str">
            <v/>
          </cell>
          <cell r="E5319" t="str">
            <v>STOCKPORT</v>
          </cell>
          <cell r="F5319" t="str">
            <v>CHESHIRE</v>
          </cell>
          <cell r="G5319" t="str">
            <v>SK7 1WJ</v>
          </cell>
        </row>
        <row r="5320">
          <cell r="A5320" t="str">
            <v>L079</v>
          </cell>
          <cell r="B5320" t="str">
            <v>DUFFY CONSTRUCTION LTD</v>
          </cell>
          <cell r="C5320" t="str">
            <v>DUFFY HOUSE</v>
          </cell>
          <cell r="D5320" t="str">
            <v>1 MOUNT ROAD</v>
          </cell>
          <cell r="E5320" t="str">
            <v>FELTHAM</v>
          </cell>
          <cell r="F5320" t="str">
            <v>MIDDLESEX</v>
          </cell>
          <cell r="G5320" t="str">
            <v>TW13 6AR</v>
          </cell>
        </row>
        <row r="5321">
          <cell r="A5321" t="str">
            <v>L080</v>
          </cell>
          <cell r="B5321" t="str">
            <v>LAMBERTS LONDON LTD</v>
          </cell>
          <cell r="C5321" t="str">
            <v>85A HAGDEN LANE</v>
          </cell>
          <cell r="D5321" t="str">
            <v>WATFORD WEST WORKS</v>
          </cell>
          <cell r="E5321" t="str">
            <v>WATFORD</v>
          </cell>
          <cell r="F5321" t="str">
            <v>HERTFORDSHIRE</v>
          </cell>
          <cell r="G5321" t="str">
            <v>WD18 7UA</v>
          </cell>
        </row>
        <row r="5322">
          <cell r="A5322" t="str">
            <v>L081</v>
          </cell>
          <cell r="B5322" t="str">
            <v>LEWIS CIVIL ENGINEERING LTD</v>
          </cell>
          <cell r="C5322" t="str">
            <v>MWYND CROSS INDUSTRIES</v>
          </cell>
          <cell r="D5322" t="str">
            <v>CARDIFF ROAD</v>
          </cell>
          <cell r="E5322" t="str">
            <v>PONTYCLUN</v>
          </cell>
          <cell r="F5322" t="str">
            <v>GLAMORGAN</v>
          </cell>
          <cell r="G5322" t="str">
            <v>CF72 8PN</v>
          </cell>
        </row>
        <row r="5323">
          <cell r="A5323" t="str">
            <v>L082</v>
          </cell>
          <cell r="B5323" t="str">
            <v>LEWIS CIVIL ENGINEER. COMPOUND</v>
          </cell>
          <cell r="C5323" t="str">
            <v>CHIPPENHAM GATEWAY</v>
          </cell>
          <cell r="D5323" t="str">
            <v>CHIPPENHAM</v>
          </cell>
          <cell r="E5323" t="str">
            <v/>
          </cell>
          <cell r="F5323" t="str">
            <v>WILTSHIRE</v>
          </cell>
          <cell r="G5323" t="str">
            <v>SN14 6BD</v>
          </cell>
        </row>
        <row r="5324">
          <cell r="A5324" t="str">
            <v>L083</v>
          </cell>
          <cell r="B5324" t="str">
            <v>LAING OROURKE</v>
          </cell>
          <cell r="C5324" t="str">
            <v>CROSSNESS STW</v>
          </cell>
          <cell r="D5324" t="str">
            <v>BELVEDERE ROAD</v>
          </cell>
          <cell r="E5324" t="str">
            <v>ABBEY WOOD</v>
          </cell>
          <cell r="F5324" t="str">
            <v>LONDON</v>
          </cell>
          <cell r="G5324" t="str">
            <v>SE2 9AQ</v>
          </cell>
        </row>
        <row r="5325">
          <cell r="A5325" t="str">
            <v>L084</v>
          </cell>
          <cell r="B5325" t="str">
            <v>LAFARGE TARMAC BACTHING PLANT</v>
          </cell>
          <cell r="C5325" t="str">
            <v>OFF ENVOY ROUNABOUT</v>
          </cell>
          <cell r="D5325" t="str">
            <v>EASTERN PERIMITER ROAD</v>
          </cell>
          <cell r="E5325" t="str">
            <v>HATTON CROSS, HEATHROW</v>
          </cell>
          <cell r="F5325" t="str">
            <v>LONDON</v>
          </cell>
          <cell r="G5325" t="str">
            <v>TW6 2SQ</v>
          </cell>
        </row>
        <row r="5326">
          <cell r="A5326" t="str">
            <v>L085</v>
          </cell>
          <cell r="B5326" t="str">
            <v>LAFARGE AGGREGATES LTD</v>
          </cell>
          <cell r="C5326" t="str">
            <v>LONGSIDE</v>
          </cell>
          <cell r="D5326" t="str">
            <v>THORPE LEA ROAD</v>
          </cell>
          <cell r="E5326" t="str">
            <v>EGHAM</v>
          </cell>
          <cell r="F5326" t="str">
            <v>SURREY</v>
          </cell>
          <cell r="G5326" t="str">
            <v>TW20 8RH</v>
          </cell>
        </row>
        <row r="5327">
          <cell r="A5327" t="str">
            <v>L086</v>
          </cell>
          <cell r="B5327" t="str">
            <v>LLYNCLYS AGGREGATES LTD</v>
          </cell>
          <cell r="C5327" t="str">
            <v>SITE 7 MERIDEN PARK</v>
          </cell>
          <cell r="D5327" t="str">
            <v>CORNETS END LANE</v>
          </cell>
          <cell r="E5327" t="str">
            <v>MERIDEN</v>
          </cell>
          <cell r="F5327" t="str">
            <v>WEST MIDLANDS</v>
          </cell>
          <cell r="G5327" t="str">
            <v>CV7 7LG</v>
          </cell>
        </row>
        <row r="5328">
          <cell r="A5328" t="str">
            <v>L087</v>
          </cell>
          <cell r="B5328" t="str">
            <v>J &amp; A LAIRD LTD</v>
          </cell>
          <cell r="C5328" t="str">
            <v>OLD BRECHIN ROAD</v>
          </cell>
          <cell r="D5328" t="str">
            <v>LUNANHEAD</v>
          </cell>
          <cell r="E5328" t="str">
            <v>FORFAR</v>
          </cell>
          <cell r="F5328" t="str">
            <v>ANGUS</v>
          </cell>
          <cell r="G5328" t="str">
            <v>DD8 3NQ</v>
          </cell>
        </row>
        <row r="5329">
          <cell r="A5329" t="str">
            <v>L088</v>
          </cell>
          <cell r="B5329" t="str">
            <v>LASER PROTOTYPES EUROPE LTD</v>
          </cell>
          <cell r="C5329" t="str">
            <v>4 PRICE REGENT ROAD</v>
          </cell>
          <cell r="D5329" t="str">
            <v/>
          </cell>
          <cell r="E5329" t="str">
            <v>BELFAST</v>
          </cell>
          <cell r="F5329" t="str">
            <v>CO. ANTRIM</v>
          </cell>
          <cell r="G5329" t="str">
            <v>BT5 6QR</v>
          </cell>
        </row>
        <row r="5330">
          <cell r="A5330" t="str">
            <v>L089</v>
          </cell>
          <cell r="B5330" t="str">
            <v>LAND SCIENCE</v>
          </cell>
          <cell r="C5330" t="str">
            <v>19 ALBERT DRIVE</v>
          </cell>
          <cell r="D5330" t="str">
            <v/>
          </cell>
          <cell r="E5330" t="str">
            <v>BURGESS HILL</v>
          </cell>
          <cell r="F5330" t="str">
            <v>WEST SUSSEX</v>
          </cell>
          <cell r="G5330" t="str">
            <v>RH15 9TN</v>
          </cell>
        </row>
        <row r="5331">
          <cell r="A5331" t="str">
            <v>L090</v>
          </cell>
          <cell r="B5331" t="str">
            <v>LAING O'ROURKE SERVICES</v>
          </cell>
          <cell r="C5331" t="str">
            <v>BUILDING 2, EASTERN BUS PARK</v>
          </cell>
          <cell r="D5331" t="str">
            <v>WERN FAWR LANE, ST MELLONS</v>
          </cell>
          <cell r="E5331" t="str">
            <v>CARDIFF</v>
          </cell>
          <cell r="F5331" t="str">
            <v>SOUTH GLAMORGAN</v>
          </cell>
          <cell r="G5331" t="str">
            <v>CF3 5XA</v>
          </cell>
        </row>
        <row r="5332">
          <cell r="A5332" t="str">
            <v>L091</v>
          </cell>
          <cell r="B5332" t="str">
            <v>LAING O'ROURKE CONSTRUCTION</v>
          </cell>
          <cell r="C5332" t="str">
            <v>STOKE CBD PROJECT</v>
          </cell>
          <cell r="D5332" t="str">
            <v>CORNER OF POTTERIESWAY &amp;</v>
          </cell>
          <cell r="E5332" t="str">
            <v>BROAD STREET,ACCESS VIA FORMER</v>
          </cell>
          <cell r="F5332" t="str">
            <v>CANNON STREET, STAFFORDSHIRE</v>
          </cell>
          <cell r="G5332" t="str">
            <v>ST1 4HS</v>
          </cell>
        </row>
        <row r="5333">
          <cell r="A5333" t="str">
            <v>L092</v>
          </cell>
          <cell r="B5333" t="str">
            <v>LAING O'ROURKE SERVICES</v>
          </cell>
          <cell r="C5333" t="str">
            <v>ST JOSEPHS GATE</v>
          </cell>
          <cell r="D5333" t="str">
            <v>MILL LAWRENCE STREET</v>
          </cell>
          <cell r="E5333" t="str">
            <v>MILL HILL</v>
          </cell>
          <cell r="F5333" t="str">
            <v>LONDON</v>
          </cell>
          <cell r="G5333" t="str">
            <v>NW7 4JX</v>
          </cell>
        </row>
        <row r="5334">
          <cell r="A5334" t="str">
            <v>L093</v>
          </cell>
          <cell r="B5334" t="str">
            <v>LM PRODUCTS LTD</v>
          </cell>
          <cell r="C5334" t="str">
            <v>UNIT 10 UNION ROAD</v>
          </cell>
          <cell r="D5334" t="str">
            <v>WARLEY</v>
          </cell>
          <cell r="E5334" t="str">
            <v>OLDBURY</v>
          </cell>
          <cell r="F5334" t="str">
            <v>WEST MIDLANDS</v>
          </cell>
          <cell r="G5334" t="str">
            <v>B69 3EX</v>
          </cell>
        </row>
        <row r="5335">
          <cell r="A5335" t="str">
            <v>L094</v>
          </cell>
          <cell r="B5335" t="str">
            <v>LAING OROURKE CONSTRUCTION LTD</v>
          </cell>
          <cell r="C5335" t="str">
            <v>55-65 NORTH WHARF ROAD</v>
          </cell>
          <cell r="D5335" t="str">
            <v/>
          </cell>
          <cell r="E5335" t="str">
            <v/>
          </cell>
          <cell r="F5335" t="str">
            <v>LONDON</v>
          </cell>
          <cell r="G5335" t="str">
            <v>W2 1LA</v>
          </cell>
        </row>
        <row r="5336">
          <cell r="A5336" t="str">
            <v>L095</v>
          </cell>
          <cell r="B5336" t="str">
            <v>LAING O'ROURKE SERVICES</v>
          </cell>
          <cell r="C5336" t="str">
            <v>BRIDGE PLACE, ANCHOR BOULEVARD</v>
          </cell>
          <cell r="D5336" t="str">
            <v>ADMIRALS PARK, CROSSWAYS</v>
          </cell>
          <cell r="E5336" t="str">
            <v>DARTFORD</v>
          </cell>
          <cell r="F5336" t="str">
            <v>KENT</v>
          </cell>
          <cell r="G5336" t="str">
            <v>DA2 6SN</v>
          </cell>
        </row>
        <row r="5337">
          <cell r="A5337" t="str">
            <v>L096</v>
          </cell>
          <cell r="B5337" t="str">
            <v>LAFARGE TARMAC</v>
          </cell>
          <cell r="C5337" t="str">
            <v>PRODUCT SUPPORT LABORATORY</v>
          </cell>
          <cell r="D5337" t="str">
            <v>THRISLINGTON QUARRY</v>
          </cell>
          <cell r="E5337" t="str">
            <v>FERRYHILL</v>
          </cell>
          <cell r="F5337" t="str">
            <v>CO. DURHAM</v>
          </cell>
          <cell r="G5337" t="str">
            <v>DL17 9EY</v>
          </cell>
        </row>
        <row r="5338">
          <cell r="A5338" t="str">
            <v>L097</v>
          </cell>
          <cell r="B5338" t="str">
            <v>EXPANDED, QUARRY SITE OFFICE</v>
          </cell>
          <cell r="C5338" t="str">
            <v>THE EAST WAY, OFF COVENTRY RD</v>
          </cell>
          <cell r="D5338" t="str">
            <v>MERIDEN</v>
          </cell>
          <cell r="E5338" t="str">
            <v>COVENTRY</v>
          </cell>
          <cell r="F5338" t="str">
            <v>WEST MIDLANDS</v>
          </cell>
          <cell r="G5338" t="str">
            <v>CV7 7HL</v>
          </cell>
        </row>
        <row r="5339">
          <cell r="A5339" t="str">
            <v>L098</v>
          </cell>
          <cell r="B5339" t="str">
            <v>LAING OROURKE</v>
          </cell>
          <cell r="C5339" t="str">
            <v>SITE OFFICE</v>
          </cell>
          <cell r="D5339" t="str">
            <v>CANON PLACE PROJECT</v>
          </cell>
          <cell r="E5339" t="str">
            <v/>
          </cell>
          <cell r="F5339" t="str">
            <v>LONDON</v>
          </cell>
          <cell r="G5339" t="str">
            <v>EC4R 2SU</v>
          </cell>
        </row>
        <row r="5340">
          <cell r="A5340" t="str">
            <v>L099</v>
          </cell>
          <cell r="B5340" t="str">
            <v>LF SOLUTION LTD</v>
          </cell>
          <cell r="C5340" t="str">
            <v>MATTHEW ARNOLD SCHOOL</v>
          </cell>
          <cell r="D5340" t="str">
            <v>KINGSTON ROAD</v>
          </cell>
          <cell r="E5340" t="str">
            <v>STAINES</v>
          </cell>
          <cell r="F5340" t="str">
            <v>LONDON</v>
          </cell>
          <cell r="G5340" t="str">
            <v>TW18 1PF</v>
          </cell>
        </row>
        <row r="5341">
          <cell r="A5341" t="str">
            <v>L100</v>
          </cell>
          <cell r="B5341" t="str">
            <v>ALAN LAKIN</v>
          </cell>
          <cell r="C5341" t="str">
            <v>12 CHERRY CLOSE</v>
          </cell>
          <cell r="D5341" t="str">
            <v>HURLEY</v>
          </cell>
          <cell r="E5341" t="str">
            <v>ATHERSTONE</v>
          </cell>
          <cell r="F5341" t="str">
            <v>WARWICKSHIRE</v>
          </cell>
          <cell r="G5341" t="str">
            <v>CV9 2NB</v>
          </cell>
        </row>
        <row r="5342">
          <cell r="A5342" t="str">
            <v>L101C</v>
          </cell>
          <cell r="B5342" t="str">
            <v>CARDINAL MARITIME LIMITED</v>
          </cell>
          <cell r="C5342" t="str">
            <v>LEESTONE ROAD</v>
          </cell>
          <cell r="D5342" t="str">
            <v>SHARSTON INDUSTRIAL ESTATE</v>
          </cell>
          <cell r="E5342" t="str">
            <v/>
          </cell>
          <cell r="F5342" t="str">
            <v>MANCHESTER</v>
          </cell>
          <cell r="G5342" t="str">
            <v>M22 4RB</v>
          </cell>
        </row>
        <row r="5343">
          <cell r="A5343" t="str">
            <v>L102</v>
          </cell>
          <cell r="B5343" t="str">
            <v>GEORGE LESLIE LIMITED</v>
          </cell>
          <cell r="C5343" t="str">
            <v>BLACKBYRES ROAD</v>
          </cell>
          <cell r="D5343" t="str">
            <v>BARRHEAD</v>
          </cell>
          <cell r="E5343" t="str">
            <v>GLASGOW</v>
          </cell>
          <cell r="F5343" t="str">
            <v>LANARKSHIRE</v>
          </cell>
          <cell r="G5343" t="str">
            <v>G78 1DU</v>
          </cell>
        </row>
        <row r="5344">
          <cell r="A5344" t="str">
            <v>L103</v>
          </cell>
          <cell r="B5344" t="str">
            <v>RUSSELL LAFFORD</v>
          </cell>
          <cell r="C5344" t="str">
            <v>98 ASHDOWN AVENUE</v>
          </cell>
          <cell r="D5344" t="str">
            <v/>
          </cell>
          <cell r="E5344" t="str">
            <v>FARNBOROUGH</v>
          </cell>
          <cell r="F5344" t="str">
            <v>HAMPSHIRE</v>
          </cell>
          <cell r="G5344" t="str">
            <v>GU14 7DN</v>
          </cell>
        </row>
        <row r="5345">
          <cell r="A5345" t="str">
            <v>L104</v>
          </cell>
          <cell r="B5345" t="str">
            <v>MARK LAMOND</v>
          </cell>
          <cell r="C5345" t="str">
            <v>WELL COTTAGE</v>
          </cell>
          <cell r="D5345" t="str">
            <v>41 JOHN STREET</v>
          </cell>
          <cell r="E5345" t="str">
            <v>BLAIRGOWRIE</v>
          </cell>
          <cell r="F5345" t="str">
            <v>PERTHSHIRE</v>
          </cell>
          <cell r="G5345" t="str">
            <v>PH10 6HW</v>
          </cell>
        </row>
        <row r="5346">
          <cell r="A5346" t="str">
            <v>L105</v>
          </cell>
          <cell r="B5346" t="str">
            <v>LEITHS SCOTLAND LTD</v>
          </cell>
          <cell r="C5346" t="str">
            <v>RIGIFA</v>
          </cell>
          <cell r="D5346" t="str">
            <v>COVE</v>
          </cell>
          <cell r="E5346" t="str">
            <v>ABERDEEN</v>
          </cell>
          <cell r="F5346" t="str">
            <v>ABERDEENSHIRE</v>
          </cell>
          <cell r="G5346" t="str">
            <v>AB12 3LR</v>
          </cell>
        </row>
        <row r="5347">
          <cell r="A5347" t="str">
            <v>L106</v>
          </cell>
          <cell r="B5347" t="str">
            <v>LAIRD BROTHERS</v>
          </cell>
          <cell r="C5347" t="str">
            <v>OLD BRECHIN ROAD</v>
          </cell>
          <cell r="D5347" t="str">
            <v>LUNANHEAD</v>
          </cell>
          <cell r="E5347" t="str">
            <v>FORFAR</v>
          </cell>
          <cell r="F5347" t="str">
            <v>ANGUS</v>
          </cell>
          <cell r="G5347" t="str">
            <v>DD8 3NQ</v>
          </cell>
        </row>
        <row r="5348">
          <cell r="A5348" t="str">
            <v>L107</v>
          </cell>
          <cell r="B5348" t="str">
            <v>LORD TECHNICAL LTD</v>
          </cell>
          <cell r="C5348" t="str">
            <v>DEPTFORD ROAD</v>
          </cell>
          <cell r="D5348" t="str">
            <v/>
          </cell>
          <cell r="E5348" t="str">
            <v>GATESHEAD</v>
          </cell>
          <cell r="F5348" t="str">
            <v>TYNE &amp; WEAR</v>
          </cell>
          <cell r="G5348" t="str">
            <v>NE8 3AZ</v>
          </cell>
        </row>
        <row r="5349">
          <cell r="A5349" t="str">
            <v>L108</v>
          </cell>
          <cell r="B5349" t="str">
            <v>LADESIDE CONCRETE PRODUCT LTD</v>
          </cell>
          <cell r="C5349" t="str">
            <v>LADESIDE  BUSINESS CENTRE</v>
          </cell>
          <cell r="D5349" t="str">
            <v>ST CATHERINES ROAS</v>
          </cell>
          <cell r="E5349" t="str">
            <v>PERTH</v>
          </cell>
          <cell r="F5349" t="str">
            <v>PERTHSHIRE</v>
          </cell>
          <cell r="G5349" t="str">
            <v>PH1 5RY</v>
          </cell>
        </row>
        <row r="5350">
          <cell r="A5350" t="str">
            <v>L109</v>
          </cell>
          <cell r="B5350" t="str">
            <v>LOVIE LIMITED</v>
          </cell>
          <cell r="C5350" t="str">
            <v>COWBOG</v>
          </cell>
          <cell r="D5350" t="str">
            <v>NEW PITSLIGO</v>
          </cell>
          <cell r="E5350" t="str">
            <v>FRASERBURGH</v>
          </cell>
          <cell r="F5350" t="str">
            <v>ABERDEENSHIRE</v>
          </cell>
          <cell r="G5350" t="str">
            <v>AB43 6PR</v>
          </cell>
        </row>
        <row r="5351">
          <cell r="A5351" t="str">
            <v>L110</v>
          </cell>
          <cell r="B5351" t="str">
            <v>LUDDON CONSTRUCTION LTD</v>
          </cell>
          <cell r="C5351" t="str">
            <v>CIVIL ENGINEERING</v>
          </cell>
          <cell r="D5351" t="str">
            <v>BALMORE HOUSE, 1497 BALMORE RD</v>
          </cell>
          <cell r="E5351" t="str">
            <v>GLASGOW</v>
          </cell>
          <cell r="F5351" t="str">
            <v>LANARKSHIRE</v>
          </cell>
          <cell r="G5351" t="str">
            <v>G23 5HD</v>
          </cell>
        </row>
        <row r="5352">
          <cell r="A5352" t="str">
            <v>L111</v>
          </cell>
          <cell r="B5352" t="str">
            <v>LONG RAKE SPAR CO LTD</v>
          </cell>
          <cell r="C5352" t="str">
            <v>YOULGRAVE</v>
          </cell>
          <cell r="D5352" t="str">
            <v>NR BAKEWELL</v>
          </cell>
          <cell r="E5352" t="str">
            <v/>
          </cell>
          <cell r="F5352" t="str">
            <v>DERBYSHIRE</v>
          </cell>
          <cell r="G5352" t="str">
            <v>DE45 1LW</v>
          </cell>
        </row>
        <row r="5353">
          <cell r="A5353" t="str">
            <v>L112</v>
          </cell>
          <cell r="B5353" t="str">
            <v>LUCE BAY PLANT HIRE</v>
          </cell>
          <cell r="C5353" t="str">
            <v>DROUGHDUIL</v>
          </cell>
          <cell r="D5353" t="str">
            <v>DUNRAGIT</v>
          </cell>
          <cell r="E5353" t="str">
            <v>STRANRAER</v>
          </cell>
          <cell r="F5353" t="str">
            <v>WIGTOWNSHIRE</v>
          </cell>
          <cell r="G5353" t="str">
            <v>DG9 8QA</v>
          </cell>
        </row>
        <row r="5354">
          <cell r="A5354" t="str">
            <v>L113</v>
          </cell>
          <cell r="B5354" t="str">
            <v>LAING O'ROURKE PLC</v>
          </cell>
          <cell r="C5354" t="str">
            <v>190 STRAND</v>
          </cell>
          <cell r="D5354" t="str">
            <v>ARUNDEL STREET</v>
          </cell>
          <cell r="E5354" t="str">
            <v/>
          </cell>
          <cell r="F5354" t="str">
            <v>LONDON</v>
          </cell>
          <cell r="G5354" t="str">
            <v>WC2R 1DJ</v>
          </cell>
        </row>
        <row r="5355">
          <cell r="A5355" t="str">
            <v>L114</v>
          </cell>
          <cell r="B5355" t="str">
            <v>LONG RAKE SPAR LTD</v>
          </cell>
          <cell r="C5355" t="str">
            <v>CHURCHFIELDS IND EST</v>
          </cell>
          <cell r="D5355" t="str">
            <v>HARBOUR ROAD</v>
          </cell>
          <cell r="E5355" t="str">
            <v>RYE</v>
          </cell>
          <cell r="F5355" t="str">
            <v>EAST SUSSEX</v>
          </cell>
          <cell r="G5355" t="str">
            <v>TN31 7TE</v>
          </cell>
        </row>
        <row r="5356">
          <cell r="A5356" t="str">
            <v>L115</v>
          </cell>
          <cell r="B5356" t="str">
            <v>LISTERS GEOTECH CONSULT LTD</v>
          </cell>
          <cell r="C5356" t="str">
            <v>SLAPTON HILL BARN</v>
          </cell>
          <cell r="D5356" t="str">
            <v>BLAKESLEY ROAD, SLAPTON</v>
          </cell>
          <cell r="E5356" t="str">
            <v>TOWCESTER</v>
          </cell>
          <cell r="F5356" t="str">
            <v>NORTHAMPTONSHIRE</v>
          </cell>
          <cell r="G5356" t="str">
            <v>NN12 8QD</v>
          </cell>
        </row>
        <row r="5357">
          <cell r="A5357" t="str">
            <v>L116</v>
          </cell>
          <cell r="B5357" t="str">
            <v>TARMAC</v>
          </cell>
          <cell r="C5357" t="str">
            <v>DUNBAR WORKS</v>
          </cell>
          <cell r="D5357" t="str">
            <v>OXWELL MAINS ROAD</v>
          </cell>
          <cell r="E5357" t="str">
            <v>DUNBAR</v>
          </cell>
          <cell r="F5357" t="str">
            <v>EAST LOTHIAN</v>
          </cell>
          <cell r="G5357" t="str">
            <v>EH42 1SL</v>
          </cell>
        </row>
        <row r="5358">
          <cell r="A5358" t="str">
            <v>L117</v>
          </cell>
          <cell r="B5358" t="str">
            <v>LORD PROTECTOR PUB</v>
          </cell>
          <cell r="C5358" t="str">
            <v>MAYFIELD ROAD</v>
          </cell>
          <cell r="D5358" t="str">
            <v>HARTFORD</v>
          </cell>
          <cell r="E5358" t="str">
            <v>HUNTINGTON</v>
          </cell>
          <cell r="F5358" t="str">
            <v>CAMBRIDESHIRE</v>
          </cell>
          <cell r="G5358" t="str">
            <v>PE29 1NJ</v>
          </cell>
        </row>
        <row r="5359">
          <cell r="A5359" t="str">
            <v>L118</v>
          </cell>
          <cell r="B5359" t="str">
            <v>LAFARGE AGGREGATES</v>
          </cell>
          <cell r="C5359" t="str">
            <v>DOWLOW WORKS</v>
          </cell>
          <cell r="D5359" t="str">
            <v>STERNDALE MOOR</v>
          </cell>
          <cell r="E5359" t="str">
            <v>NR. BUXTON</v>
          </cell>
          <cell r="F5359" t="str">
            <v>DERBYSHIRE</v>
          </cell>
          <cell r="G5359" t="str">
            <v>SK17 9QF</v>
          </cell>
        </row>
        <row r="5360">
          <cell r="A5360" t="str">
            <v>L119</v>
          </cell>
          <cell r="B5360" t="str">
            <v>LAING O'ROURKE SERVICES</v>
          </cell>
          <cell r="C5360" t="str">
            <v>AMBERGATE SSR</v>
          </cell>
          <cell r="D5360" t="str">
            <v>ONE SEVERN TRENT</v>
          </cell>
          <cell r="E5360" t="str">
            <v>THE COMMON, CRICH, MATLOCK</v>
          </cell>
          <cell r="F5360" t="str">
            <v>DERBYSHIRE</v>
          </cell>
          <cell r="G5360" t="str">
            <v>DE4 5BW</v>
          </cell>
        </row>
        <row r="5361">
          <cell r="A5361" t="str">
            <v>L120</v>
          </cell>
          <cell r="B5361" t="str">
            <v>LOW GRANGE QUARRY LTD</v>
          </cell>
          <cell r="C5361" t="str">
            <v>LOW GRANGE</v>
          </cell>
          <cell r="D5361" t="str">
            <v>1 CATFORD ROAD</v>
          </cell>
          <cell r="E5361" t="str">
            <v>MELSONBY RICHMOND</v>
          </cell>
          <cell r="F5361" t="str">
            <v>NORTH YORKSHIRE</v>
          </cell>
          <cell r="G5361" t="str">
            <v>DL10 5PN</v>
          </cell>
        </row>
        <row r="5362">
          <cell r="A5362" t="str">
            <v>L121</v>
          </cell>
          <cell r="B5362" t="str">
            <v>CARBON 8 AGGREGATES</v>
          </cell>
          <cell r="C5362" t="str">
            <v>C/O LIGNACITE</v>
          </cell>
          <cell r="D5362" t="str">
            <v>HIGH STREET</v>
          </cell>
          <cell r="E5362" t="str">
            <v>BRANDON</v>
          </cell>
          <cell r="F5362" t="str">
            <v>SUFFOLK</v>
          </cell>
          <cell r="G5362" t="str">
            <v>IP27 0AX</v>
          </cell>
        </row>
        <row r="5363">
          <cell r="A5363" t="str">
            <v>L122</v>
          </cell>
          <cell r="B5363" t="str">
            <v>LANCASHIRE COUNTY COUNCIL</v>
          </cell>
          <cell r="C5363" t="str">
            <v>GEOTECHNICAL TEAM</v>
          </cell>
          <cell r="D5363" t="str">
            <v>COUNTY HALL, FISHERGATE</v>
          </cell>
          <cell r="E5363" t="str">
            <v>PRESTON</v>
          </cell>
          <cell r="F5363" t="str">
            <v>LANCASHIRE</v>
          </cell>
          <cell r="G5363" t="str">
            <v>PR1 0LD</v>
          </cell>
        </row>
        <row r="5364">
          <cell r="A5364" t="str">
            <v>L123</v>
          </cell>
          <cell r="B5364" t="str">
            <v>LEITHS LUGTON LIME</v>
          </cell>
          <cell r="C5364" t="str">
            <v/>
          </cell>
          <cell r="D5364" t="str">
            <v/>
          </cell>
          <cell r="E5364" t="str">
            <v>KILMARNOCK</v>
          </cell>
          <cell r="F5364" t="str">
            <v>AYRSHIRE</v>
          </cell>
          <cell r="G5364" t="str">
            <v>KA3 4EB</v>
          </cell>
        </row>
        <row r="5365">
          <cell r="A5365" t="str">
            <v>L124</v>
          </cell>
          <cell r="B5365" t="str">
            <v>LOMBARD NORTH CENTRAL PLC</v>
          </cell>
          <cell r="C5365" t="str">
            <v>DEAL SUPPORT TEAM, CYAN BLDG</v>
          </cell>
          <cell r="D5365" t="str">
            <v>ADWICK PARK</v>
          </cell>
          <cell r="E5365" t="str">
            <v>MANVERS, WATH UPON DEARNE</v>
          </cell>
          <cell r="F5365" t="str">
            <v>SOUTH YORKS</v>
          </cell>
          <cell r="G5365" t="str">
            <v>S63 5AD</v>
          </cell>
        </row>
        <row r="5366">
          <cell r="A5366" t="str">
            <v>L125</v>
          </cell>
          <cell r="B5366" t="str">
            <v>EM CONTRACTING STORES</v>
          </cell>
          <cell r="C5366" t="str">
            <v>THE HUB OFFICE</v>
          </cell>
          <cell r="D5366" t="str">
            <v>MOUNTSORREL QUARRY</v>
          </cell>
          <cell r="E5366" t="str">
            <v>LOUGHBOROUGH</v>
          </cell>
          <cell r="F5366" t="str">
            <v>LEICESTER</v>
          </cell>
          <cell r="G5366" t="str">
            <v>LE12 7GZ</v>
          </cell>
        </row>
        <row r="5367">
          <cell r="A5367" t="str">
            <v>L126</v>
          </cell>
          <cell r="B5367" t="str">
            <v>DEREK LEWIS LTD</v>
          </cell>
          <cell r="C5367" t="str">
            <v>BALBY CARR BANK</v>
          </cell>
          <cell r="D5367" t="str">
            <v/>
          </cell>
          <cell r="E5367" t="str">
            <v>DONCASTER</v>
          </cell>
          <cell r="F5367" t="str">
            <v>SOUTH YORKSHIRE</v>
          </cell>
          <cell r="G5367" t="str">
            <v>DN4 8DE</v>
          </cell>
        </row>
        <row r="5368">
          <cell r="A5368" t="str">
            <v>L127</v>
          </cell>
          <cell r="B5368" t="str">
            <v>LK REMEDIATE LTD</v>
          </cell>
          <cell r="C5368" t="str">
            <v>ETON BUSINESS PARK</v>
          </cell>
          <cell r="D5368" t="str">
            <v>BURY ROAD</v>
          </cell>
          <cell r="E5368" t="str">
            <v>MANCHESTER</v>
          </cell>
          <cell r="F5368" t="str">
            <v>LANCASHIRE</v>
          </cell>
          <cell r="G5368" t="str">
            <v>M26 2ZS</v>
          </cell>
        </row>
        <row r="5369">
          <cell r="A5369" t="str">
            <v>L128</v>
          </cell>
          <cell r="B5369" t="str">
            <v xml:space="preserve">CEMCOR LTD              </v>
          </cell>
          <cell r="C5369" t="str">
            <v>29 SANDHOLES ROAD</v>
          </cell>
          <cell r="D5369" t="str">
            <v/>
          </cell>
          <cell r="E5369" t="str">
            <v>COOKSTOWN</v>
          </cell>
          <cell r="F5369" t="str">
            <v>CO TYRONE</v>
          </cell>
          <cell r="G5369" t="str">
            <v>BT80 9AP</v>
          </cell>
        </row>
        <row r="5370">
          <cell r="A5370" t="str">
            <v>L129</v>
          </cell>
          <cell r="B5370" t="str">
            <v>VKE CONTRACTORS LTD</v>
          </cell>
          <cell r="C5370" t="str">
            <v>TAYFEN ROAD</v>
          </cell>
          <cell r="D5370" t="str">
            <v/>
          </cell>
          <cell r="E5370" t="str">
            <v>BURY ST EDMUNDS</v>
          </cell>
          <cell r="F5370" t="str">
            <v>SUFFOLK</v>
          </cell>
          <cell r="G5370" t="str">
            <v>IP33 3ZD</v>
          </cell>
        </row>
        <row r="5371">
          <cell r="A5371" t="str">
            <v>L130</v>
          </cell>
          <cell r="B5371" t="str">
            <v>LAFARGE IRELAND LIMITED</v>
          </cell>
          <cell r="C5371" t="str">
            <v>COOKSTOWN</v>
          </cell>
          <cell r="D5371" t="str">
            <v>29 SANDHOLES ROAD</v>
          </cell>
          <cell r="E5371" t="str">
            <v>COOKSTOWN</v>
          </cell>
          <cell r="F5371" t="str">
            <v>CO. TYRONE</v>
          </cell>
          <cell r="G5371" t="str">
            <v>BT80 9AR</v>
          </cell>
        </row>
        <row r="5372">
          <cell r="A5372" t="str">
            <v>L131</v>
          </cell>
          <cell r="B5372" t="str">
            <v>LANDBUILD LTD</v>
          </cell>
          <cell r="C5372" t="str">
            <v>THE COLLONADES</v>
          </cell>
          <cell r="D5372" t="str">
            <v>LONDON ROAD</v>
          </cell>
          <cell r="E5372" t="str">
            <v>PULBOROUGH</v>
          </cell>
          <cell r="F5372" t="str">
            <v>WEST SUSSEX</v>
          </cell>
          <cell r="G5372" t="str">
            <v>RH20 1AS</v>
          </cell>
        </row>
        <row r="5373">
          <cell r="A5373" t="str">
            <v>L132</v>
          </cell>
          <cell r="B5373" t="str">
            <v>LE MAITRE LTD</v>
          </cell>
          <cell r="C5373" t="str">
            <v>FOUTH DROVE</v>
          </cell>
          <cell r="D5373" t="str">
            <v>FENGATE</v>
          </cell>
          <cell r="E5373" t="str">
            <v>PETERBOROUGH</v>
          </cell>
          <cell r="F5373" t="str">
            <v>CAMBRIDGESHIRE</v>
          </cell>
          <cell r="G5373" t="str">
            <v>PE1 5UR</v>
          </cell>
        </row>
        <row r="5374">
          <cell r="A5374" t="str">
            <v>L133</v>
          </cell>
          <cell r="B5374" t="str">
            <v>LAFARGE AGGREGATES</v>
          </cell>
          <cell r="C5374" t="str">
            <v>CRASH GATE 2</v>
          </cell>
          <cell r="D5374" t="str">
            <v>OFF A15 (LINCOLN-SLEAFORD ROAD</v>
          </cell>
          <cell r="E5374" t="str">
            <v>RAF WADDINGTON</v>
          </cell>
          <cell r="F5374" t="str">
            <v>LINCOLNSHIRE</v>
          </cell>
          <cell r="G5374" t="str">
            <v>LN5 9FG</v>
          </cell>
        </row>
        <row r="5375">
          <cell r="A5375" t="str">
            <v>L134</v>
          </cell>
          <cell r="B5375" t="str">
            <v>JACKSON CIVIL ENGINEERING</v>
          </cell>
          <cell r="C5375" t="str">
            <v>2 BERTH OFFICE BUILDING</v>
          </cell>
          <cell r="D5375" t="str">
            <v>PORT OF DOVER</v>
          </cell>
          <cell r="E5375" t="str">
            <v>DOVER</v>
          </cell>
          <cell r="F5375" t="str">
            <v>KENT</v>
          </cell>
          <cell r="G5375" t="str">
            <v>CT16 1JA</v>
          </cell>
        </row>
        <row r="5376">
          <cell r="A5376" t="str">
            <v>L135</v>
          </cell>
          <cell r="B5376" t="str">
            <v>LEE GOLD C/O GRAHAM COLLIER</v>
          </cell>
          <cell r="C5376" t="str">
            <v>16 WOODLANDS PARK</v>
          </cell>
          <cell r="D5376" t="str">
            <v/>
          </cell>
          <cell r="E5376" t="str">
            <v>ADDLESTONE</v>
          </cell>
          <cell r="F5376" t="str">
            <v>SURREY</v>
          </cell>
          <cell r="G5376" t="str">
            <v>KT15 1AG</v>
          </cell>
        </row>
        <row r="5377">
          <cell r="A5377" t="str">
            <v>L136</v>
          </cell>
          <cell r="B5377" t="str">
            <v>LAING OROURKE</v>
          </cell>
          <cell r="C5377" t="str">
            <v>AMELIA STREET</v>
          </cell>
          <cell r="D5377" t="str">
            <v/>
          </cell>
          <cell r="E5377" t="str">
            <v/>
          </cell>
          <cell r="F5377" t="str">
            <v>LONDON</v>
          </cell>
          <cell r="G5377" t="str">
            <v>SE17 3PY</v>
          </cell>
        </row>
        <row r="5378">
          <cell r="A5378" t="str">
            <v>L137</v>
          </cell>
          <cell r="B5378" t="str">
            <v>LAFARGE TARMAC</v>
          </cell>
          <cell r="C5378" t="str">
            <v>C/O CORUS, SPENCER WORKS</v>
          </cell>
          <cell r="D5378" t="str">
            <v>QUEENSWAY</v>
          </cell>
          <cell r="E5378" t="str">
            <v>NEWPORT</v>
          </cell>
          <cell r="F5378" t="str">
            <v>GWENT</v>
          </cell>
          <cell r="G5378" t="str">
            <v>NP18 2BA</v>
          </cell>
        </row>
        <row r="5379">
          <cell r="A5379" t="str">
            <v>L138</v>
          </cell>
          <cell r="B5379" t="str">
            <v>LF SOLUTION LTD</v>
          </cell>
          <cell r="C5379" t="str">
            <v>ASPENDEN ROAD</v>
          </cell>
          <cell r="D5379" t="str">
            <v/>
          </cell>
          <cell r="E5379" t="str">
            <v>BUNTINGTON</v>
          </cell>
          <cell r="F5379" t="str">
            <v>EAST HERTFORDSHIRE</v>
          </cell>
          <cell r="G5379" t="str">
            <v>SG9 9FG</v>
          </cell>
        </row>
        <row r="5380">
          <cell r="A5380" t="str">
            <v>L139</v>
          </cell>
          <cell r="B5380" t="str">
            <v>LK REMEDIATE LTD</v>
          </cell>
          <cell r="C5380" t="str">
            <v>UNIT 29, ETON BUSINESS PARK</v>
          </cell>
          <cell r="D5380" t="str">
            <v>ETON HILL ROAD</v>
          </cell>
          <cell r="E5380" t="str">
            <v>RADCLIFFE</v>
          </cell>
          <cell r="F5380" t="str">
            <v>GREATER MANCHESTER</v>
          </cell>
          <cell r="G5380" t="str">
            <v>M26 2ZS</v>
          </cell>
        </row>
        <row r="5381">
          <cell r="A5381" t="str">
            <v>L140</v>
          </cell>
          <cell r="B5381" t="str">
            <v>LAING OROURKE</v>
          </cell>
          <cell r="C5381" t="str">
            <v>BATTERSEA PARK ROAD</v>
          </cell>
          <cell r="D5381" t="str">
            <v>NORTHERN LINE EXTENSION</v>
          </cell>
          <cell r="E5381" t="str">
            <v>BATTERSEA</v>
          </cell>
          <cell r="F5381" t="str">
            <v>LONDON</v>
          </cell>
          <cell r="G5381" t="str">
            <v>SW8 4DS</v>
          </cell>
        </row>
        <row r="5382">
          <cell r="A5382" t="str">
            <v>L141</v>
          </cell>
          <cell r="B5382" t="str">
            <v>EXPANDED STRUCTURES LTD</v>
          </cell>
          <cell r="C5382" t="str">
            <v>C/O DANDARA PROJECTS OFFICE</v>
          </cell>
          <cell r="D5382" t="str">
            <v>GLASGOW HARBOUR PH2</v>
          </cell>
          <cell r="E5382" t="str">
            <v>1 SOUTH STREET</v>
          </cell>
          <cell r="F5382" t="str">
            <v>GLASGOW, LANARKSHIRE</v>
          </cell>
          <cell r="G5382" t="str">
            <v>G11 6JY</v>
          </cell>
        </row>
        <row r="5383">
          <cell r="A5383" t="str">
            <v>L142</v>
          </cell>
          <cell r="B5383" t="str">
            <v>LAFARGE AGGREGATE LIMITED</v>
          </cell>
          <cell r="C5383" t="str">
            <v>CRASH GATE 6</v>
          </cell>
          <cell r="D5383" t="str">
            <v>BRIZE AIRFIELD</v>
          </cell>
          <cell r="E5383" t="str">
            <v>CATERTON</v>
          </cell>
          <cell r="F5383" t="str">
            <v>OXFORDSHIRE</v>
          </cell>
          <cell r="G5383" t="str">
            <v>OX18 3OX</v>
          </cell>
        </row>
        <row r="5384">
          <cell r="A5384" t="str">
            <v>L143</v>
          </cell>
          <cell r="B5384" t="str">
            <v>LAING O'ROURKE</v>
          </cell>
          <cell r="C5384" t="str">
            <v>OFF WILSON STREET</v>
          </cell>
          <cell r="D5384" t="str">
            <v>BESWICK</v>
          </cell>
          <cell r="E5384" t="str">
            <v>MACHESTER</v>
          </cell>
          <cell r="F5384" t="str">
            <v>GREATER MANCHESTER</v>
          </cell>
          <cell r="G5384" t="str">
            <v>M11 2AZ</v>
          </cell>
        </row>
        <row r="5385">
          <cell r="A5385" t="str">
            <v>L144</v>
          </cell>
          <cell r="B5385" t="str">
            <v>LEITHS (SCOTLAND) LIMITED</v>
          </cell>
          <cell r="C5385" t="str">
            <v>LOCHTON PRE CAST</v>
          </cell>
          <cell r="D5385" t="str">
            <v>DURRIS</v>
          </cell>
          <cell r="E5385" t="str">
            <v>BANCHORY</v>
          </cell>
          <cell r="F5385" t="str">
            <v>KINCARDINESHIRE</v>
          </cell>
          <cell r="G5385" t="str">
            <v>AB31 6DD</v>
          </cell>
        </row>
        <row r="5386">
          <cell r="A5386" t="str">
            <v>L145</v>
          </cell>
          <cell r="B5386" t="str">
            <v>LAING OROURKE</v>
          </cell>
          <cell r="C5386" t="str">
            <v>SITE 13D, PARADISE PROJECT</v>
          </cell>
          <cell r="D5386" t="str">
            <v>CANNING PLACE, OFF THE STRAND</v>
          </cell>
          <cell r="E5386" t="str">
            <v>LIVERPOOL</v>
          </cell>
          <cell r="F5386" t="str">
            <v>MERSEYSIDE</v>
          </cell>
          <cell r="G5386" t="str">
            <v>L1 8JX</v>
          </cell>
        </row>
        <row r="5387">
          <cell r="A5387" t="str">
            <v>L146</v>
          </cell>
          <cell r="B5387" t="str">
            <v>DEBBIE LEE</v>
          </cell>
          <cell r="C5387" t="str">
            <v>30 MALPAS DRIVE</v>
          </cell>
          <cell r="D5387" t="str">
            <v/>
          </cell>
          <cell r="E5387" t="str">
            <v>PINNER</v>
          </cell>
          <cell r="F5387" t="str">
            <v>MIDDLESEX</v>
          </cell>
          <cell r="G5387" t="str">
            <v>HA5 1DQ</v>
          </cell>
        </row>
        <row r="5388">
          <cell r="A5388" t="str">
            <v>L147</v>
          </cell>
          <cell r="B5388" t="str">
            <v>JACKSON FRAMEWORKS LTD</v>
          </cell>
          <cell r="C5388" t="str">
            <v>338 - 340 HUDDERSFIELD ROAD</v>
          </cell>
          <cell r="D5388" t="str">
            <v>SALTERHEBBLE HILL</v>
          </cell>
          <cell r="E5388" t="str">
            <v>HALIFAX</v>
          </cell>
          <cell r="F5388" t="str">
            <v>WEST YORKSHIRE</v>
          </cell>
          <cell r="G5388" t="str">
            <v>HX3 0QT</v>
          </cell>
        </row>
        <row r="5389">
          <cell r="A5389" t="str">
            <v>L148</v>
          </cell>
          <cell r="B5389" t="str">
            <v>LEITHS SCOTLAND LTD</v>
          </cell>
          <cell r="C5389" t="str">
            <v>PARKMORE QUARRY</v>
          </cell>
          <cell r="D5389" t="str">
            <v>DUFFTOWN</v>
          </cell>
          <cell r="E5389" t="str">
            <v>KEITH, BANFFSHIRE</v>
          </cell>
          <cell r="F5389" t="str">
            <v>ABERDEENSHIRE</v>
          </cell>
          <cell r="G5389" t="str">
            <v>AB55 4DL</v>
          </cell>
        </row>
        <row r="5390">
          <cell r="A5390" t="str">
            <v>L149</v>
          </cell>
          <cell r="B5390" t="str">
            <v>LUBRIZOL INTERNATIONAL LAB</v>
          </cell>
          <cell r="C5390" t="str">
            <v>FLAMMABLE &amp; UNDERCROFT STORES</v>
          </cell>
          <cell r="D5390" t="str">
            <v>THE KNOWLE, HAZELWOOD</v>
          </cell>
          <cell r="E5390" t="str">
            <v>DERBY</v>
          </cell>
          <cell r="F5390" t="str">
            <v>DERBYSHIRE</v>
          </cell>
          <cell r="G5390" t="str">
            <v>DE56 4AN</v>
          </cell>
        </row>
        <row r="5391">
          <cell r="A5391" t="str">
            <v>L150</v>
          </cell>
          <cell r="B5391" t="str">
            <v>LAND &amp; MACHINE</v>
          </cell>
          <cell r="C5391" t="str">
            <v>5 ERITH DEPOT</v>
          </cell>
          <cell r="D5391" t="str">
            <v>WHEATLEY TERRACE ROAD</v>
          </cell>
          <cell r="E5391" t="str">
            <v/>
          </cell>
          <cell r="F5391" t="str">
            <v>LONDON</v>
          </cell>
          <cell r="G5391" t="str">
            <v>DA8 2AP</v>
          </cell>
        </row>
        <row r="5392">
          <cell r="A5392" t="str">
            <v>L151</v>
          </cell>
          <cell r="B5392" t="str">
            <v>TARMAC</v>
          </cell>
          <cell r="C5392" t="str">
            <v>PANT QUARRY</v>
          </cell>
          <cell r="D5392" t="str">
            <v>HALKYN</v>
          </cell>
          <cell r="E5392" t="str">
            <v>HOLYWELL</v>
          </cell>
          <cell r="F5392" t="str">
            <v>FLINTSHIRE</v>
          </cell>
          <cell r="G5392" t="str">
            <v>CH8 8BP</v>
          </cell>
        </row>
        <row r="5393">
          <cell r="A5393" t="str">
            <v>L152A</v>
          </cell>
          <cell r="B5393" t="str">
            <v>LAFARGE</v>
          </cell>
          <cell r="C5393" t="str">
            <v>HARPER LANE</v>
          </cell>
          <cell r="D5393" t="str">
            <v/>
          </cell>
          <cell r="E5393" t="str">
            <v>RADLETT</v>
          </cell>
          <cell r="F5393" t="str">
            <v>HERTFORDSHIRE</v>
          </cell>
          <cell r="G5393" t="str">
            <v>WD7 7HX</v>
          </cell>
        </row>
        <row r="5394">
          <cell r="A5394" t="str">
            <v>L153</v>
          </cell>
          <cell r="B5394" t="str">
            <v>LAING O'ROURKE</v>
          </cell>
          <cell r="C5394" t="str">
            <v>184 CHAMBERLAIN ROAD</v>
          </cell>
          <cell r="D5394" t="str">
            <v/>
          </cell>
          <cell r="E5394" t="str">
            <v>KINGSTON UPON HULL</v>
          </cell>
          <cell r="F5394" t="str">
            <v>EAST YORKSHIRE</v>
          </cell>
          <cell r="G5394" t="str">
            <v>HU8 8HN</v>
          </cell>
        </row>
        <row r="5395">
          <cell r="A5395" t="str">
            <v>L154</v>
          </cell>
          <cell r="B5395" t="str">
            <v>LMB GEOSOLUTIONS LTD</v>
          </cell>
          <cell r="C5395" t="str">
            <v>28 DRESDEN ROAD</v>
          </cell>
          <cell r="D5395" t="str">
            <v/>
          </cell>
          <cell r="E5395" t="str">
            <v/>
          </cell>
          <cell r="F5395" t="str">
            <v>LONDON</v>
          </cell>
          <cell r="G5395" t="str">
            <v>N19 3BD</v>
          </cell>
        </row>
        <row r="5396">
          <cell r="A5396" t="str">
            <v>L155</v>
          </cell>
          <cell r="B5396" t="str">
            <v>JOHN LORDS</v>
          </cell>
          <cell r="C5396" t="str">
            <v>WELLINGTON CEMET WORKS</v>
          </cell>
          <cell r="D5396" t="str">
            <v>AINSWORTH ROAD</v>
          </cell>
          <cell r="E5396" t="str">
            <v>BURY</v>
          </cell>
          <cell r="F5396" t="str">
            <v>LANCASHIRE</v>
          </cell>
          <cell r="G5396" t="str">
            <v>BL8 2RS</v>
          </cell>
        </row>
        <row r="5397">
          <cell r="A5397" t="str">
            <v>L156</v>
          </cell>
          <cell r="B5397" t="str">
            <v>L B FOUNDATIONS LTD</v>
          </cell>
          <cell r="C5397" t="str">
            <v>LOW BORELAND</v>
          </cell>
          <cell r="D5397" t="str">
            <v/>
          </cell>
          <cell r="E5397" t="str">
            <v>LESMAHAGOW</v>
          </cell>
          <cell r="F5397" t="str">
            <v>SOUTH LANARKSHIRE</v>
          </cell>
          <cell r="G5397" t="str">
            <v>ML11 9PY</v>
          </cell>
        </row>
        <row r="5398">
          <cell r="A5398" t="str">
            <v>L157</v>
          </cell>
          <cell r="B5398" t="str">
            <v>LCM ENVIRONMENTAL LIMITED</v>
          </cell>
          <cell r="C5398" t="str">
            <v>UNIT 1 LANGLANDS BUSINESS PARK</v>
          </cell>
          <cell r="D5398" t="str">
            <v/>
          </cell>
          <cell r="E5398" t="str">
            <v>UFFCULME</v>
          </cell>
          <cell r="F5398" t="str">
            <v>DEVON</v>
          </cell>
          <cell r="G5398" t="str">
            <v>EX15 3DA</v>
          </cell>
        </row>
        <row r="5399">
          <cell r="A5399" t="str">
            <v>L158</v>
          </cell>
          <cell r="B5399" t="str">
            <v>CERTUS CONSTRUCTION LTD</v>
          </cell>
          <cell r="C5399" t="str">
            <v>C/O WILLMOTT DIXON</v>
          </cell>
          <cell r="D5399" t="str">
            <v>12 CANAL ROAD</v>
          </cell>
          <cell r="E5399" t="str">
            <v>TAUNTON</v>
          </cell>
          <cell r="F5399" t="str">
            <v>SOMERSET</v>
          </cell>
          <cell r="G5399" t="str">
            <v>TA1 1PH</v>
          </cell>
        </row>
        <row r="5400">
          <cell r="A5400" t="str">
            <v>L159</v>
          </cell>
          <cell r="B5400" t="str">
            <v>LCC GROUP</v>
          </cell>
          <cell r="C5400" t="str">
            <v>16 CHURCHTOWN ROAD</v>
          </cell>
          <cell r="D5400" t="str">
            <v>COOKSTOWN</v>
          </cell>
          <cell r="E5400" t="str">
            <v>CO. TYRONE</v>
          </cell>
          <cell r="F5400" t="str">
            <v>NORTHERN IRELAND</v>
          </cell>
          <cell r="G5400" t="str">
            <v>BT80 9XD</v>
          </cell>
        </row>
        <row r="5401">
          <cell r="A5401" t="str">
            <v>L160</v>
          </cell>
          <cell r="B5401" t="str">
            <v>L A INDUSTRIAL SUPPLIES LTD</v>
          </cell>
          <cell r="C5401" t="str">
            <v>UNIT 3E TY-VERION IND. ESTATE</v>
          </cell>
          <cell r="D5401" t="str">
            <v>CARDIFF ROAD</v>
          </cell>
          <cell r="E5401" t="str">
            <v>BARRY</v>
          </cell>
          <cell r="F5401" t="str">
            <v>SOUTH GLAMORGAN</v>
          </cell>
          <cell r="G5401" t="str">
            <v>CF63 2BE</v>
          </cell>
        </row>
        <row r="5402">
          <cell r="A5402" t="str">
            <v>L161</v>
          </cell>
          <cell r="B5402" t="str">
            <v>LABORATORY ANALYSIS LIMITED</v>
          </cell>
          <cell r="C5402" t="str">
            <v>1 DEWDNEY'S COURT</v>
          </cell>
          <cell r="D5402" t="str">
            <v>UPTON PYNE</v>
          </cell>
          <cell r="E5402" t="str">
            <v>EXETER</v>
          </cell>
          <cell r="F5402" t="str">
            <v>DEVON</v>
          </cell>
          <cell r="G5402" t="str">
            <v>EX5 5EQ</v>
          </cell>
        </row>
        <row r="5403">
          <cell r="A5403" t="str">
            <v>L162</v>
          </cell>
          <cell r="B5403" t="str">
            <v>LAFARGE UK SERVICES</v>
          </cell>
          <cell r="C5403" t="str">
            <v>ACCOUNTS PAYABLE</v>
          </cell>
          <cell r="D5403" t="str">
            <v>P O BOX NO 8639</v>
          </cell>
          <cell r="E5403" t="str">
            <v>SYSTON</v>
          </cell>
          <cell r="F5403" t="str">
            <v>LEICESTERSHIRE</v>
          </cell>
          <cell r="G5403" t="str">
            <v>LE7 1XT</v>
          </cell>
        </row>
        <row r="5404">
          <cell r="A5404" t="str">
            <v>L163</v>
          </cell>
          <cell r="B5404" t="str">
            <v>LABORATORY ANALYSIS LIMITED</v>
          </cell>
          <cell r="C5404" t="str">
            <v>C/O ISCA BIOCHEMICALS LTD</v>
          </cell>
          <cell r="D5404" t="str">
            <v>26 HANOVER ROAD</v>
          </cell>
          <cell r="E5404" t="str">
            <v>EXETER</v>
          </cell>
          <cell r="F5404" t="str">
            <v>DEVON</v>
          </cell>
          <cell r="G5404" t="str">
            <v>EX1 2TL</v>
          </cell>
        </row>
        <row r="5405">
          <cell r="A5405" t="str">
            <v>L164</v>
          </cell>
          <cell r="B5405" t="str">
            <v>LAING OROURKE SITE OFFICES</v>
          </cell>
          <cell r="C5405" t="str">
            <v>GATE 2</v>
          </cell>
          <cell r="D5405" t="str">
            <v>ELWICK ROAD</v>
          </cell>
          <cell r="E5405" t="str">
            <v>ASHFORD</v>
          </cell>
          <cell r="F5405" t="str">
            <v>KENT</v>
          </cell>
          <cell r="G5405" t="str">
            <v>TN23 1PF</v>
          </cell>
        </row>
        <row r="5406">
          <cell r="A5406" t="str">
            <v>L165</v>
          </cell>
          <cell r="B5406" t="str">
            <v>LITECAST LTD</v>
          </cell>
          <cell r="C5406" t="str">
            <v>UNIT 6 POOL ROAD BUSINESS</v>
          </cell>
          <cell r="D5406" t="str">
            <v>CENTRE, POOL ROAD</v>
          </cell>
          <cell r="E5406" t="str">
            <v>NUNEATON</v>
          </cell>
          <cell r="F5406" t="str">
            <v>WARWICKSHIRE</v>
          </cell>
          <cell r="G5406" t="str">
            <v>CV10 9AE</v>
          </cell>
        </row>
        <row r="5407">
          <cell r="A5407" t="str">
            <v>L166</v>
          </cell>
          <cell r="B5407" t="str">
            <v>LEITHS LABORATORY</v>
          </cell>
          <cell r="C5407" t="str">
            <v>ACHILTY QUARRY</v>
          </cell>
          <cell r="D5407" t="str">
            <v>CONTIN, STRATHPEFFER</v>
          </cell>
          <cell r="E5407" t="str">
            <v>INVERNESS</v>
          </cell>
          <cell r="F5407" t="str">
            <v>INVERNESS-SHIRE</v>
          </cell>
          <cell r="G5407" t="str">
            <v>IV14 9EG</v>
          </cell>
        </row>
        <row r="5408">
          <cell r="A5408" t="str">
            <v>L167</v>
          </cell>
          <cell r="B5408" t="str">
            <v>LAING O'ROURKE</v>
          </cell>
          <cell r="C5408" t="str">
            <v>HS2 PROJECT OFFICE</v>
          </cell>
          <cell r="D5408" t="str">
            <v>OLD OAK COMMON LANE</v>
          </cell>
          <cell r="E5408" t="str">
            <v/>
          </cell>
          <cell r="F5408" t="str">
            <v>LONDON</v>
          </cell>
          <cell r="G5408" t="str">
            <v>NW10 6DZ</v>
          </cell>
        </row>
        <row r="5409">
          <cell r="A5409" t="str">
            <v>L168</v>
          </cell>
          <cell r="B5409" t="str">
            <v>LAING O'ROURKE</v>
          </cell>
          <cell r="C5409" t="str">
            <v>MSCP WEST S/O, CAMBERLEY RD</v>
          </cell>
          <cell r="D5409" t="str">
            <v>CENTRAL TERMINAL AREA</v>
          </cell>
          <cell r="E5409" t="str">
            <v>HEATHROW AIRPORT</v>
          </cell>
          <cell r="F5409" t="str">
            <v>LONDON</v>
          </cell>
          <cell r="G5409" t="str">
            <v>TW4 6HE</v>
          </cell>
        </row>
        <row r="5410">
          <cell r="A5410" t="str">
            <v>L169</v>
          </cell>
          <cell r="B5410" t="str">
            <v>LAFARGE AGGREGATES</v>
          </cell>
          <cell r="C5410" t="str">
            <v>TAKMADOUN ROAD</v>
          </cell>
          <cell r="D5410" t="str">
            <v>KILSYTH</v>
          </cell>
          <cell r="E5410" t="str">
            <v>GLASGOW</v>
          </cell>
          <cell r="F5410" t="str">
            <v>LANARKSHIRE</v>
          </cell>
          <cell r="G5410" t="str">
            <v>G65 9JY</v>
          </cell>
        </row>
        <row r="5411">
          <cell r="A5411" t="str">
            <v>L170</v>
          </cell>
          <cell r="B5411" t="str">
            <v>STRATFORD WATERFRONT</v>
          </cell>
          <cell r="C5411" t="str">
            <v>MACE SITE OFFICE (WESTERN EAST</v>
          </cell>
          <cell r="D5411" t="str">
            <v>BANK STRATFORD WATERFRONT)</v>
          </cell>
          <cell r="E5411" t="str">
            <v>STRATFORD</v>
          </cell>
          <cell r="F5411" t="str">
            <v>LONDON</v>
          </cell>
          <cell r="G5411" t="str">
            <v>E20 2AQ</v>
          </cell>
        </row>
        <row r="5412">
          <cell r="A5412" t="str">
            <v>L171</v>
          </cell>
          <cell r="B5412" t="str">
            <v>THE LONDON COLLEGE UCK</v>
          </cell>
          <cell r="C5412" t="str">
            <v>680 BATH ROAD</v>
          </cell>
          <cell r="D5412" t="str">
            <v/>
          </cell>
          <cell r="E5412" t="str">
            <v>CRANFORD</v>
          </cell>
          <cell r="F5412" t="str">
            <v>LONDON</v>
          </cell>
          <cell r="G5412" t="str">
            <v>TW5 9QX</v>
          </cell>
        </row>
        <row r="5413">
          <cell r="A5413" t="str">
            <v>L172</v>
          </cell>
          <cell r="B5413" t="str">
            <v>LAING OROURKE</v>
          </cell>
          <cell r="C5413" t="str">
            <v>BASIL HILL BARRACKS</v>
          </cell>
          <cell r="D5413" t="str">
            <v>WEST WELLS ROAD</v>
          </cell>
          <cell r="E5413" t="str">
            <v>CORSHAM</v>
          </cell>
          <cell r="F5413" t="str">
            <v>WILTSHIRE</v>
          </cell>
          <cell r="G5413" t="str">
            <v>SN13 9ET</v>
          </cell>
        </row>
        <row r="5414">
          <cell r="A5414" t="str">
            <v>L173</v>
          </cell>
          <cell r="B5414" t="str">
            <v>LUXUS LTD</v>
          </cell>
          <cell r="C5414" t="str">
            <v>BELVOIR WAY</v>
          </cell>
          <cell r="D5414" t="str">
            <v>FAIRFIELD IND ESTATE</v>
          </cell>
          <cell r="E5414" t="str">
            <v>LOUTH</v>
          </cell>
          <cell r="F5414" t="str">
            <v>LINCOLNSHIRE</v>
          </cell>
          <cell r="G5414" t="str">
            <v>LN11 0LQ</v>
          </cell>
        </row>
        <row r="5415">
          <cell r="A5415" t="str">
            <v>L174</v>
          </cell>
          <cell r="B5415" t="str">
            <v>L &amp; S WASTE MANAGEMENT</v>
          </cell>
          <cell r="C5415" t="str">
            <v>UNIT T1, PEGHAM INDUSTRIAL EST</v>
          </cell>
          <cell r="D5415" t="str">
            <v>CAVEYS LANE</v>
          </cell>
          <cell r="E5415" t="str">
            <v>FAREHAM</v>
          </cell>
          <cell r="F5415" t="str">
            <v>HAMPSHIRE</v>
          </cell>
          <cell r="G5415" t="str">
            <v>PO15 6SD</v>
          </cell>
        </row>
        <row r="5416">
          <cell r="A5416" t="str">
            <v>L175</v>
          </cell>
          <cell r="B5416" t="str">
            <v>INEOS REFINERY</v>
          </cell>
          <cell r="C5416" t="str">
            <v>LUDDON CONST CONTRACTORS COMPO</v>
          </cell>
          <cell r="D5416" t="str">
            <v>GATE 2, POWDRAKE ROAD</v>
          </cell>
          <cell r="E5416" t="str">
            <v>GRANGEMOUTH</v>
          </cell>
          <cell r="F5416" t="str">
            <v>STIRLINGSHIRE</v>
          </cell>
          <cell r="G5416" t="str">
            <v>FK3 9XQ</v>
          </cell>
        </row>
        <row r="5417">
          <cell r="A5417" t="str">
            <v>L176</v>
          </cell>
          <cell r="B5417" t="str">
            <v>LAING O'ROURKE</v>
          </cell>
          <cell r="C5417" t="str">
            <v>10 LANCELOT PLACE</v>
          </cell>
          <cell r="D5417" t="str">
            <v/>
          </cell>
          <cell r="E5417" t="str">
            <v>KNIGHTSBRIDGE</v>
          </cell>
          <cell r="F5417" t="str">
            <v>LONDON</v>
          </cell>
          <cell r="G5417" t="str">
            <v>SQ7 1OS</v>
          </cell>
        </row>
        <row r="5418">
          <cell r="A5418" t="str">
            <v>L177</v>
          </cell>
          <cell r="B5418" t="str">
            <v>LIMESHORE</v>
          </cell>
          <cell r="C5418" t="str">
            <v>5 WEST PARK CLOSE</v>
          </cell>
          <cell r="D5418" t="str">
            <v/>
          </cell>
          <cell r="E5418" t="str">
            <v>LEEDS</v>
          </cell>
          <cell r="F5418" t="str">
            <v>WEST YORKSHIRE</v>
          </cell>
          <cell r="G5418" t="str">
            <v>LS8 2ED</v>
          </cell>
        </row>
        <row r="5419">
          <cell r="A5419" t="str">
            <v>L178</v>
          </cell>
          <cell r="B5419" t="str">
            <v xml:space="preserve">LLYNCLYS AGGREGATES LTD   </v>
          </cell>
          <cell r="C5419" t="str">
            <v xml:space="preserve">LLYNCLYS QUARRY       </v>
          </cell>
          <cell r="D5419" t="str">
            <v xml:space="preserve">OSWESTRY   </v>
          </cell>
          <cell r="F5419" t="str">
            <v xml:space="preserve">SHROPSHIRE </v>
          </cell>
          <cell r="G5419" t="str">
            <v>SY10 8LW</v>
          </cell>
        </row>
        <row r="5420">
          <cell r="A5420" t="str">
            <v>L179</v>
          </cell>
          <cell r="B5420" t="str">
            <v>LAING O'ROURKE</v>
          </cell>
          <cell r="C5420" t="str">
            <v>PROJECT OFFICE, LINSTED HALL</v>
          </cell>
          <cell r="D5420" t="str">
            <v>IMPERIAL COLLEGE</v>
          </cell>
          <cell r="E5420" t="str">
            <v>PRINCESS GARDENS</v>
          </cell>
          <cell r="F5420" t="str">
            <v>LONDON</v>
          </cell>
          <cell r="G5420" t="str">
            <v>SW7 1LU</v>
          </cell>
        </row>
        <row r="5421">
          <cell r="A5421" t="str">
            <v>L180</v>
          </cell>
          <cell r="B5421" t="str">
            <v>LAING O'ROURKE CONSTRUCTION</v>
          </cell>
          <cell r="C5421" t="str">
            <v>ST PETERS SQUARE</v>
          </cell>
          <cell r="D5421" t="str">
            <v/>
          </cell>
          <cell r="E5421" t="str">
            <v/>
          </cell>
          <cell r="F5421" t="str">
            <v>MANCHESTER</v>
          </cell>
          <cell r="G5421" t="str">
            <v>M2 3DE</v>
          </cell>
        </row>
        <row r="5422">
          <cell r="A5422" t="str">
            <v>L181</v>
          </cell>
          <cell r="B5422" t="str">
            <v>LAING O'ROURKE</v>
          </cell>
          <cell r="C5422" t="str">
            <v>WARLEY STREET</v>
          </cell>
          <cell r="D5422" t="str">
            <v/>
          </cell>
          <cell r="E5422" t="str">
            <v/>
          </cell>
          <cell r="F5422" t="str">
            <v>LONDON</v>
          </cell>
          <cell r="G5422" t="str">
            <v>E2 0DQ</v>
          </cell>
        </row>
        <row r="5423">
          <cell r="A5423" t="str">
            <v>L182</v>
          </cell>
          <cell r="B5423" t="str">
            <v>LAFARGE MAY GURNEY SITE</v>
          </cell>
          <cell r="C5423" t="str">
            <v>OPTIMA SERVICES DEPT</v>
          </cell>
          <cell r="D5423" t="str">
            <v>BETWEEN JCT 19 &amp; 20 M1 NORTH</v>
          </cell>
          <cell r="E5423" t="str">
            <v>LUTTERWORTH</v>
          </cell>
          <cell r="F5423" t="str">
            <v>LEICESTERSHIRE</v>
          </cell>
          <cell r="G5423" t="str">
            <v>LE17 4HP</v>
          </cell>
        </row>
        <row r="5424">
          <cell r="A5424" t="str">
            <v>L183</v>
          </cell>
          <cell r="B5424" t="str">
            <v>TARMAC TRADING LIMITED</v>
          </cell>
          <cell r="C5424" t="str">
            <v>BAYSTON HILL QUARRY</v>
          </cell>
          <cell r="D5424" t="str">
            <v>SHARPSTONE LANE</v>
          </cell>
          <cell r="E5424" t="str">
            <v>BAYSTON HILL, SHREWSBURY</v>
          </cell>
          <cell r="F5424" t="str">
            <v>SHROPSHIRE</v>
          </cell>
          <cell r="G5424" t="str">
            <v>SY3 0AW</v>
          </cell>
        </row>
        <row r="5425">
          <cell r="A5425" t="str">
            <v>L184</v>
          </cell>
          <cell r="B5425" t="str">
            <v>LAING O'ROURKE SCOTLAND LTD</v>
          </cell>
          <cell r="C5425" t="str">
            <v>GREENMARKET MSCP</v>
          </cell>
          <cell r="D5425" t="str">
            <v>GREENMARKET</v>
          </cell>
          <cell r="E5425" t="str">
            <v>DUNDEE</v>
          </cell>
          <cell r="F5425" t="str">
            <v>ANGUS</v>
          </cell>
          <cell r="G5425" t="str">
            <v>DD1 4QB</v>
          </cell>
        </row>
        <row r="5426">
          <cell r="A5426" t="str">
            <v>L185</v>
          </cell>
          <cell r="B5426" t="str">
            <v>LAING O'ROURKE</v>
          </cell>
          <cell r="C5426" t="str">
            <v>PASTEUR ROAD</v>
          </cell>
          <cell r="D5426" t="str">
            <v/>
          </cell>
          <cell r="E5426" t="str">
            <v>PORTSMOUTH</v>
          </cell>
          <cell r="F5426" t="str">
            <v>HAMPSHIRE</v>
          </cell>
          <cell r="G5426" t="str">
            <v>PO6 3YB</v>
          </cell>
        </row>
        <row r="5427">
          <cell r="A5427" t="str">
            <v>L186</v>
          </cell>
          <cell r="B5427" t="str">
            <v xml:space="preserve">LAFARGE CAULDRON LTD     </v>
          </cell>
          <cell r="C5427" t="str">
            <v xml:space="preserve">CAULDON PLANT     </v>
          </cell>
          <cell r="D5427" t="str">
            <v>CAULDON WORKS, WATERHOUSES</v>
          </cell>
          <cell r="E5427" t="str">
            <v xml:space="preserve">STOKE ON TRENT      </v>
          </cell>
          <cell r="F5427" t="str">
            <v xml:space="preserve">STAFFORDSHIRE </v>
          </cell>
          <cell r="G5427" t="str">
            <v>ST10 3EQ</v>
          </cell>
        </row>
        <row r="5428">
          <cell r="A5428" t="str">
            <v>L187</v>
          </cell>
          <cell r="B5428" t="str">
            <v>TARMAC CEMENT LIMITED</v>
          </cell>
          <cell r="C5428" t="str">
            <v>NATIONAL LAB, YESWAY LANE</v>
          </cell>
          <cell r="D5428" t="str">
            <v>WATERHOUSES</v>
          </cell>
          <cell r="E5428" t="str">
            <v>STOKE ON TRENT</v>
          </cell>
          <cell r="F5428" t="str">
            <v>STAFFORDSHIRE</v>
          </cell>
          <cell r="G5428" t="str">
            <v>ST10 3AZ</v>
          </cell>
        </row>
        <row r="5429">
          <cell r="A5429" t="str">
            <v>L188</v>
          </cell>
          <cell r="B5429" t="str">
            <v>LAING O'ROURKE</v>
          </cell>
          <cell r="C5429" t="str">
            <v>82-84 PICCADILLY</v>
          </cell>
          <cell r="D5429" t="str">
            <v/>
          </cell>
          <cell r="E5429" t="str">
            <v/>
          </cell>
          <cell r="F5429" t="str">
            <v>LONDON</v>
          </cell>
          <cell r="G5429" t="str">
            <v>W1J 8JB</v>
          </cell>
        </row>
        <row r="5430">
          <cell r="A5430" t="str">
            <v>L189</v>
          </cell>
          <cell r="B5430" t="str">
            <v>LAGAN AVIATION&amp; INFRASTRUCTURE</v>
          </cell>
          <cell r="C5430" t="str">
            <v>ROSEMOUNT HOUSE</v>
          </cell>
          <cell r="D5430" t="str">
            <v>21 - 23 SYDENHAM ROAD</v>
          </cell>
          <cell r="E5430" t="str">
            <v>BELFAST</v>
          </cell>
          <cell r="F5430" t="str">
            <v>CO. ANTRIM</v>
          </cell>
          <cell r="G5430" t="str">
            <v>BT3 9HA</v>
          </cell>
        </row>
        <row r="5431">
          <cell r="A5431" t="str">
            <v>L190</v>
          </cell>
          <cell r="B5431" t="str">
            <v>LOUGHBOROUGH COLLEGE</v>
          </cell>
          <cell r="C5431" t="str">
            <v>RADMOOR ROAD</v>
          </cell>
          <cell r="D5431" t="str">
            <v/>
          </cell>
          <cell r="E5431" t="str">
            <v>LOUGHBOROUGH</v>
          </cell>
          <cell r="F5431" t="str">
            <v>LEICESTERSHIRE</v>
          </cell>
          <cell r="G5431" t="str">
            <v>LE11 3BT</v>
          </cell>
        </row>
        <row r="5432">
          <cell r="A5432" t="str">
            <v>L191</v>
          </cell>
          <cell r="B5432" t="str">
            <v>LAING O'ROURKE ENGINEERING</v>
          </cell>
          <cell r="C5432" t="str">
            <v>ELWICK ROAD CAR PARK</v>
          </cell>
          <cell r="D5432" t="str">
            <v/>
          </cell>
          <cell r="E5432" t="str">
            <v>ASHFORD</v>
          </cell>
          <cell r="F5432" t="str">
            <v>KENT</v>
          </cell>
          <cell r="G5432" t="str">
            <v>TN23 1PD</v>
          </cell>
        </row>
        <row r="5433">
          <cell r="A5433" t="str">
            <v>L192</v>
          </cell>
          <cell r="B5433" t="str">
            <v>LAGAN AVIATION</v>
          </cell>
          <cell r="C5433" t="str">
            <v>AND INFRASTRUCTURE LTD</v>
          </cell>
          <cell r="D5433" t="str">
            <v>5 POND PARK ROAD EAST</v>
          </cell>
          <cell r="E5433" t="str">
            <v>LISBURN</v>
          </cell>
          <cell r="F5433" t="str">
            <v>CO. ANTRIM</v>
          </cell>
          <cell r="G5433" t="str">
            <v>BT28 3RQ</v>
          </cell>
        </row>
        <row r="5434">
          <cell r="A5434" t="str">
            <v>L192E</v>
          </cell>
          <cell r="B5434" t="str">
            <v>LAGAN AVIATION</v>
          </cell>
          <cell r="C5434" t="str">
            <v>AND INFRASTRUCTURE LTD</v>
          </cell>
          <cell r="D5434" t="str">
            <v>5 POND PARK ROAD EAST</v>
          </cell>
          <cell r="E5434" t="str">
            <v>LISBURN</v>
          </cell>
          <cell r="F5434" t="str">
            <v>CO. ANTRIM</v>
          </cell>
          <cell r="G5434" t="str">
            <v>BT28 3RQ</v>
          </cell>
        </row>
        <row r="5435">
          <cell r="A5435" t="str">
            <v>L193</v>
          </cell>
          <cell r="B5435" t="str">
            <v>LAING O'ROURKE</v>
          </cell>
          <cell r="C5435" t="str">
            <v>S/O CRAMPTON STREET</v>
          </cell>
          <cell r="D5435" t="str">
            <v>JUNCTION AMELIA STREET</v>
          </cell>
          <cell r="E5435" t="str">
            <v/>
          </cell>
          <cell r="F5435" t="str">
            <v>LONDON</v>
          </cell>
          <cell r="G5435" t="str">
            <v>SE17 3AZ</v>
          </cell>
        </row>
        <row r="5436">
          <cell r="A5436" t="str">
            <v>L194</v>
          </cell>
          <cell r="B5436" t="str">
            <v xml:space="preserve">TILBURY AGGREGATES HANDLING  </v>
          </cell>
          <cell r="C5436" t="str">
            <v xml:space="preserve">C/O GRAHAMS, TILBURY PWR ST., </v>
          </cell>
          <cell r="D5436" t="str">
            <v xml:space="preserve">STN APPR.RD, </v>
          </cell>
          <cell r="E5436" t="str">
            <v xml:space="preserve">FORT ROAD, TILBURY    </v>
          </cell>
          <cell r="F5436" t="str">
            <v xml:space="preserve">ESSEX  </v>
          </cell>
          <cell r="G5436" t="str">
            <v>RM18 8UJ</v>
          </cell>
        </row>
        <row r="5437">
          <cell r="A5437" t="str">
            <v>L195</v>
          </cell>
          <cell r="B5437" t="str">
            <v>LAFARGE TARMAC</v>
          </cell>
          <cell r="C5437" t="str">
            <v>EATON HALL QUARRY</v>
          </cell>
          <cell r="D5437" t="str">
            <v>MANCHESTER ROAD</v>
          </cell>
          <cell r="E5437" t="str">
            <v>CONGLETON</v>
          </cell>
          <cell r="F5437" t="str">
            <v>CHESHIRE</v>
          </cell>
          <cell r="G5437" t="str">
            <v>CW12 2LU</v>
          </cell>
        </row>
        <row r="5438">
          <cell r="A5438" t="str">
            <v>L196</v>
          </cell>
          <cell r="B5438" t="str">
            <v xml:space="preserve">C/O LAING O'ROURKE  </v>
          </cell>
          <cell r="C5438" t="str">
            <v xml:space="preserve">THE HOLDING AREA </v>
          </cell>
          <cell r="D5438" t="str">
            <v xml:space="preserve">THE STAG BREWERY  </v>
          </cell>
          <cell r="E5438" t="str">
            <v xml:space="preserve">LOWER RICHMOND RD </v>
          </cell>
          <cell r="F5438" t="str">
            <v xml:space="preserve">MORTLAKE, LONDON </v>
          </cell>
          <cell r="G5438" t="str">
            <v>SW14 7ET</v>
          </cell>
        </row>
        <row r="5439">
          <cell r="A5439" t="str">
            <v>L197</v>
          </cell>
          <cell r="B5439" t="str">
            <v>TARMAC TRADING LTD</v>
          </cell>
          <cell r="C5439" t="str">
            <v>THRISLINGTON QUARRY</v>
          </cell>
          <cell r="D5439" t="str">
            <v>WEST CORNFORTH</v>
          </cell>
          <cell r="E5439" t="str">
            <v>FERRYHILL</v>
          </cell>
          <cell r="F5439" t="str">
            <v>CO. DURHAM</v>
          </cell>
          <cell r="G5439" t="str">
            <v>DL17 9EY</v>
          </cell>
        </row>
        <row r="5440">
          <cell r="A5440" t="str">
            <v>L198</v>
          </cell>
          <cell r="B5440" t="str">
            <v>LANDLOGICAL</v>
          </cell>
          <cell r="C5440" t="str">
            <v>STONE PIT 1 COTTON LANE</v>
          </cell>
          <cell r="D5440" t="str">
            <v/>
          </cell>
          <cell r="E5440" t="str">
            <v>DARTFORD</v>
          </cell>
          <cell r="F5440" t="str">
            <v>KENT</v>
          </cell>
          <cell r="G5440" t="str">
            <v>DA9 9BB</v>
          </cell>
        </row>
        <row r="5441">
          <cell r="A5441" t="str">
            <v>L199</v>
          </cell>
          <cell r="B5441" t="str">
            <v>LAING OROURKE PROJECT OFFICES</v>
          </cell>
          <cell r="C5441" t="str">
            <v>RVI</v>
          </cell>
          <cell r="D5441" t="str">
            <v>QUEEN VICTORIA ROAD</v>
          </cell>
          <cell r="E5441" t="str">
            <v>NEWCASTLE</v>
          </cell>
          <cell r="F5441" t="str">
            <v>TYNE &amp; WEAR</v>
          </cell>
          <cell r="G5441" t="str">
            <v>NE1 4LP</v>
          </cell>
        </row>
        <row r="5442">
          <cell r="A5442" t="str">
            <v>L200</v>
          </cell>
          <cell r="B5442" t="str">
            <v xml:space="preserve">HOLCIM UK LTD  </v>
          </cell>
          <cell r="C5442" t="str">
            <v>LONDON HOUSE</v>
          </cell>
          <cell r="D5442" t="str">
            <v>77 BOSTON MANOR ROAD</v>
          </cell>
          <cell r="E5442" t="str">
            <v>BRENTFORD</v>
          </cell>
          <cell r="F5442" t="str">
            <v>MIDDLESEX</v>
          </cell>
          <cell r="G5442" t="str">
            <v>TW8 9JQ</v>
          </cell>
        </row>
        <row r="5443">
          <cell r="A5443" t="str">
            <v>L201</v>
          </cell>
          <cell r="B5443" t="str">
            <v>LAING O'ROURKE/CROSSRAIL C422</v>
          </cell>
          <cell r="C5443" t="str">
            <v>GOSLETT YARD BOX</v>
          </cell>
          <cell r="D5443" t="str">
            <v>VEHICLE COMPLAINCE CHECKPOINT</v>
          </cell>
          <cell r="E5443" t="str">
            <v>HOLDING BAY 178 HIGH HOLBORN</v>
          </cell>
          <cell r="F5443" t="str">
            <v>LONDON</v>
          </cell>
          <cell r="G5443" t="str">
            <v>WC1V 7AA</v>
          </cell>
        </row>
        <row r="5444">
          <cell r="A5444" t="str">
            <v>L202</v>
          </cell>
          <cell r="B5444" t="str">
            <v>CURTINS</v>
          </cell>
          <cell r="C5444" t="str">
            <v>78 -80 EAST STREET</v>
          </cell>
          <cell r="D5444" t="str">
            <v>ROSE WHARF</v>
          </cell>
          <cell r="E5444" t="str">
            <v>LEEDS</v>
          </cell>
          <cell r="F5444" t="str">
            <v>WEST YORKSHIRE</v>
          </cell>
          <cell r="G5444" t="str">
            <v>LS9 8EE</v>
          </cell>
        </row>
        <row r="5445">
          <cell r="A5445" t="str">
            <v>L203</v>
          </cell>
          <cell r="B5445" t="str">
            <v>LAING O'ROURKE PLC</v>
          </cell>
          <cell r="C5445" t="str">
            <v>CONNELL COLLEGE GATE</v>
          </cell>
          <cell r="D5445" t="str">
            <v>OFF WILSON STREET</v>
          </cell>
          <cell r="E5445" t="str">
            <v>BESWICK</v>
          </cell>
          <cell r="F5445" t="str">
            <v>MANCHESTER</v>
          </cell>
          <cell r="G5445" t="str">
            <v>M11 2AZ</v>
          </cell>
        </row>
        <row r="5446">
          <cell r="A5446" t="str">
            <v>L204</v>
          </cell>
          <cell r="B5446" t="str">
            <v>SIAN LYONS</v>
          </cell>
          <cell r="C5446" t="str">
            <v>C/O UNIVERSITY OD SUSSEX</v>
          </cell>
          <cell r="D5446" t="str">
            <v>JOHN MAYNARDS BUILDING</v>
          </cell>
          <cell r="E5446" t="str">
            <v>FALMER, BRIGHTON</v>
          </cell>
          <cell r="F5446" t="str">
            <v>WEST SUSSEX</v>
          </cell>
          <cell r="G5446" t="str">
            <v>BN1 9QG</v>
          </cell>
        </row>
        <row r="5447">
          <cell r="A5447" t="str">
            <v>L205</v>
          </cell>
          <cell r="B5447" t="str">
            <v>LOR</v>
          </cell>
          <cell r="C5447" t="str">
            <v>MATERIALS TECHNOLOGY CENTRE</v>
          </cell>
          <cell r="D5447" t="str">
            <v>CROMWELL ROAD</v>
          </cell>
          <cell r="E5447" t="str">
            <v>BREDBURY</v>
          </cell>
          <cell r="F5447" t="str">
            <v>STOCKPORT</v>
          </cell>
          <cell r="G5447" t="str">
            <v>SK6 2RL</v>
          </cell>
        </row>
        <row r="5448">
          <cell r="A5448" t="str">
            <v>L206</v>
          </cell>
          <cell r="B5448" t="str">
            <v>LARSEN BUILDING PRODUCTS</v>
          </cell>
          <cell r="C5448" t="str">
            <v>4 WEST BANK ROAD</v>
          </cell>
          <cell r="D5448" t="str">
            <v>BELFAST HARBOUR IND EST</v>
          </cell>
          <cell r="E5448" t="str">
            <v>BELFAST</v>
          </cell>
          <cell r="F5448" t="str">
            <v>CO. ANTRIM</v>
          </cell>
          <cell r="G5448" t="str">
            <v>BT3 9JL</v>
          </cell>
        </row>
        <row r="5449">
          <cell r="A5449" t="str">
            <v>L207</v>
          </cell>
          <cell r="B5449" t="str">
            <v xml:space="preserve">LAING O'ROURKE       </v>
          </cell>
          <cell r="C5449" t="str">
            <v xml:space="preserve">BRIDGE PLACE               </v>
          </cell>
          <cell r="D5449" t="str">
            <v xml:space="preserve">ANCHOR BOULEVARD       </v>
          </cell>
          <cell r="E5449" t="str">
            <v xml:space="preserve">CROSSWAYS                     </v>
          </cell>
          <cell r="F5449" t="str">
            <v xml:space="preserve">DARTFORD, KENT              </v>
          </cell>
          <cell r="G5449" t="str">
            <v xml:space="preserve">DA2 6SN </v>
          </cell>
        </row>
        <row r="5450">
          <cell r="A5450" t="str">
            <v>L208</v>
          </cell>
          <cell r="B5450" t="str">
            <v>LAING OROURKE</v>
          </cell>
          <cell r="C5450" t="str">
            <v>EARTH SCIENCES</v>
          </cell>
          <cell r="D5450" t="str">
            <v>SOUTH PARK ROAD</v>
          </cell>
          <cell r="E5450" t="str">
            <v>OXFORD</v>
          </cell>
          <cell r="F5450" t="str">
            <v>OXFORDSHIRE</v>
          </cell>
          <cell r="G5450" t="str">
            <v>OX1 3QZ</v>
          </cell>
        </row>
        <row r="5451">
          <cell r="A5451" t="str">
            <v>L209</v>
          </cell>
          <cell r="B5451" t="str">
            <v>LOGICAL CONCRETE</v>
          </cell>
          <cell r="C5451" t="str">
            <v>PASTURE HOUSE FARM QUARRY</v>
          </cell>
          <cell r="D5451" t="str">
            <v>WILLOW HALL LANE</v>
          </cell>
          <cell r="E5451" t="str">
            <v>THORNEY</v>
          </cell>
          <cell r="F5451" t="str">
            <v>PETERBOROUGH, CAMBRIDGESHIRE</v>
          </cell>
          <cell r="G5451" t="str">
            <v>PE6 0QN</v>
          </cell>
        </row>
        <row r="5452">
          <cell r="A5452" t="str">
            <v>L210</v>
          </cell>
          <cell r="B5452" t="str">
            <v>LARSEN FOUNDATIONS</v>
          </cell>
          <cell r="C5452" t="str">
            <v>4 WEST BANK ROAD</v>
          </cell>
          <cell r="D5452" t="str">
            <v>BELFAST HARBOUR IND EST</v>
          </cell>
          <cell r="E5452" t="str">
            <v>BELFAST</v>
          </cell>
          <cell r="F5452" t="str">
            <v>CO. ANTRIM</v>
          </cell>
          <cell r="G5452" t="str">
            <v>BT3 9JL</v>
          </cell>
        </row>
        <row r="5453">
          <cell r="A5453" t="str">
            <v>L211</v>
          </cell>
          <cell r="B5453" t="str">
            <v>LAING O'ROURKE/EXPANDED</v>
          </cell>
          <cell r="C5453" t="str">
            <v>WEST HAM LANE</v>
          </cell>
          <cell r="D5453" t="str">
            <v/>
          </cell>
          <cell r="E5453" t="str">
            <v>STRATFORD</v>
          </cell>
          <cell r="F5453" t="str">
            <v>LONDON</v>
          </cell>
          <cell r="G5453" t="str">
            <v>E14 4NX</v>
          </cell>
        </row>
        <row r="5454">
          <cell r="A5454" t="str">
            <v>L212</v>
          </cell>
          <cell r="B5454" t="str">
            <v>LAING OROURKE</v>
          </cell>
          <cell r="C5454" t="str">
            <v>SITE OFFICE</v>
          </cell>
          <cell r="D5454" t="str">
            <v>WESTWELLS ROAD</v>
          </cell>
          <cell r="E5454" t="str">
            <v>CORSHAM</v>
          </cell>
          <cell r="F5454" t="str">
            <v>WILTSHIRE</v>
          </cell>
          <cell r="G5454" t="str">
            <v>SN13 9ET</v>
          </cell>
        </row>
        <row r="5455">
          <cell r="A5455" t="str">
            <v>L213</v>
          </cell>
          <cell r="B5455" t="str">
            <v>LAFARGE UK SERVICES LTD</v>
          </cell>
          <cell r="C5455" t="str">
            <v>PO BOX 8639</v>
          </cell>
          <cell r="D5455" t="str">
            <v/>
          </cell>
          <cell r="E5455" t="str">
            <v>SYSTON</v>
          </cell>
          <cell r="F5455" t="str">
            <v>LEICESTERSHIRE</v>
          </cell>
          <cell r="G5455" t="str">
            <v>LE7 1WQ</v>
          </cell>
        </row>
        <row r="5456">
          <cell r="A5456" t="str">
            <v>L214</v>
          </cell>
          <cell r="B5456" t="str">
            <v>LAING O'ROURKE SCOTLAND LTD</v>
          </cell>
          <cell r="C5456" t="str">
            <v>EHQ LIGHTNING PARK</v>
          </cell>
          <cell r="D5456" t="str">
            <v>6 SOUTH GYLE CRESCENT</v>
          </cell>
          <cell r="E5456" t="str">
            <v>EDINBURGH</v>
          </cell>
          <cell r="F5456" t="str">
            <v>MIDLOTHIAN</v>
          </cell>
          <cell r="G5456" t="str">
            <v>EH12 9EB</v>
          </cell>
        </row>
        <row r="5457">
          <cell r="A5457" t="str">
            <v>L215</v>
          </cell>
          <cell r="B5457" t="str">
            <v>BERKELEY HOMES</v>
          </cell>
          <cell r="C5457" t="str">
            <v>250 CITY ROAD, MACCLESDIELD RD</v>
          </cell>
          <cell r="D5457" t="str">
            <v>GATE 1</v>
          </cell>
          <cell r="E5457" t="str">
            <v>ISLINGTON</v>
          </cell>
          <cell r="F5457" t="str">
            <v>LONDON</v>
          </cell>
          <cell r="G5457" t="str">
            <v>EC1V 8BW</v>
          </cell>
        </row>
        <row r="5458">
          <cell r="A5458" t="str">
            <v>L216</v>
          </cell>
          <cell r="B5458" t="str">
            <v>LAFARGE READYMIX</v>
          </cell>
          <cell r="C5458" t="str">
            <v>LONGSIDE</v>
          </cell>
          <cell r="D5458" t="str">
            <v>THORPELEA ROAD</v>
          </cell>
          <cell r="E5458" t="str">
            <v>EGHAM</v>
          </cell>
          <cell r="F5458" t="str">
            <v>SURREY</v>
          </cell>
          <cell r="G5458" t="str">
            <v>TW20 8RH</v>
          </cell>
        </row>
        <row r="5459">
          <cell r="A5459" t="str">
            <v>L217</v>
          </cell>
          <cell r="B5459" t="str">
            <v>LEICESTER CITY COUNCIL</v>
          </cell>
          <cell r="C5459" t="str">
            <v>EXCHEQUER SERVICES (AP)</v>
          </cell>
          <cell r="D5459" t="str">
            <v>2ND FLOOR, SOVEREIGN HOUSE</v>
          </cell>
          <cell r="E5459" t="str">
            <v>17 PRINCESS ROAD WEST</v>
          </cell>
          <cell r="F5459" t="str">
            <v>LEICESTER, LEICESTERSHIRE</v>
          </cell>
          <cell r="G5459" t="str">
            <v>LE1 6TR</v>
          </cell>
        </row>
        <row r="5460">
          <cell r="A5460" t="str">
            <v>L218</v>
          </cell>
          <cell r="B5460" t="str">
            <v>LAING O'ROURKE</v>
          </cell>
          <cell r="C5460" t="str">
            <v>54 HANDYSIDE STREET</v>
          </cell>
          <cell r="D5460" t="str">
            <v>JCT OF WOLLSTONECRAFT STREET</v>
          </cell>
          <cell r="E5460" t="str">
            <v>KINGS CROSS</v>
          </cell>
          <cell r="F5460" t="str">
            <v>LONDON</v>
          </cell>
          <cell r="G5460" t="str">
            <v>N1C 4AY</v>
          </cell>
        </row>
        <row r="5461">
          <cell r="A5461" t="str">
            <v>L219</v>
          </cell>
          <cell r="B5461" t="str">
            <v>LAING O'ROURKE-S4</v>
          </cell>
          <cell r="C5461" t="str">
            <v>JUNCTION OFF HANDYSIDE STREET</v>
          </cell>
          <cell r="D5461" t="str">
            <v>AND WOLLSTONECRAFT STREET</v>
          </cell>
          <cell r="E5461" t="str">
            <v>KINGS CROSS</v>
          </cell>
          <cell r="F5461" t="str">
            <v>LONDON</v>
          </cell>
          <cell r="G5461" t="str">
            <v>N1C 4BT</v>
          </cell>
        </row>
        <row r="5462">
          <cell r="A5462" t="str">
            <v>L220</v>
          </cell>
          <cell r="B5462" t="str">
            <v xml:space="preserve">LAING O'ROURKE DELIVERY LTD   </v>
          </cell>
          <cell r="C5462" t="str">
            <v xml:space="preserve">GATE 2           </v>
          </cell>
          <cell r="D5462" t="str">
            <v xml:space="preserve">110 GEORGE STREET         </v>
          </cell>
          <cell r="E5462" t="str">
            <v xml:space="preserve">MARYLBONE                     </v>
          </cell>
          <cell r="F5462" t="str">
            <v xml:space="preserve">LONDON        </v>
          </cell>
          <cell r="G5462" t="str">
            <v xml:space="preserve">W1U 8NU </v>
          </cell>
        </row>
        <row r="5463">
          <cell r="A5463" t="str">
            <v>L221</v>
          </cell>
          <cell r="B5463" t="str">
            <v>LUMEN COFFEE CO</v>
          </cell>
          <cell r="C5463" t="str">
            <v>THE PUMP HOUSE</v>
          </cell>
          <cell r="D5463" t="str">
            <v>SKUTTERSKELFE</v>
          </cell>
          <cell r="E5463" t="str">
            <v>YARM</v>
          </cell>
          <cell r="F5463" t="str">
            <v>NORTH YORKSHIRE</v>
          </cell>
          <cell r="G5463" t="str">
            <v>TS15 0JN</v>
          </cell>
        </row>
        <row r="5464">
          <cell r="A5464" t="str">
            <v>L222</v>
          </cell>
          <cell r="B5464" t="str">
            <v xml:space="preserve">LAING O'ROURKE    </v>
          </cell>
          <cell r="C5464" t="str">
            <v xml:space="preserve">SHEPPERTON ROAD, GATE 2       </v>
          </cell>
          <cell r="D5464" t="str">
            <v xml:space="preserve">SURREY APPROVED ROUTE M3 JN.3 </v>
          </cell>
          <cell r="E5464" t="str">
            <v xml:space="preserve">GATE 2 @ JNT LITTLETON LN     </v>
          </cell>
          <cell r="F5464" t="str">
            <v xml:space="preserve">SHEPPERTON,MIDDLESEX  </v>
          </cell>
          <cell r="G5464" t="str">
            <v>TW17 0JP</v>
          </cell>
        </row>
        <row r="5465">
          <cell r="A5465" t="str">
            <v>L223</v>
          </cell>
          <cell r="B5465" t="str">
            <v xml:space="preserve">LAING O'ROURKE PROJECT SITE   </v>
          </cell>
          <cell r="C5465" t="str">
            <v xml:space="preserve">STEPHEN A. SCHWARZMAN CTR FOR </v>
          </cell>
          <cell r="D5465" t="str">
            <v xml:space="preserve">HUMANITIES, RADCLIFFE OBS QTR </v>
          </cell>
          <cell r="E5465" t="str">
            <v xml:space="preserve">WOODSTOCK ROAD          </v>
          </cell>
          <cell r="F5465" t="str">
            <v xml:space="preserve">OXFORD    </v>
          </cell>
          <cell r="G5465" t="str">
            <v xml:space="preserve">OX2 6GG </v>
          </cell>
        </row>
        <row r="5466">
          <cell r="A5466" t="str">
            <v>L224</v>
          </cell>
          <cell r="B5466" t="str">
            <v xml:space="preserve">LOGICAL CONCRETE       </v>
          </cell>
          <cell r="C5466" t="str">
            <v xml:space="preserve">MARSH LANE                    </v>
          </cell>
          <cell r="D5466" t="str">
            <v xml:space="preserve">BOSTON                        </v>
          </cell>
          <cell r="F5466" t="str">
            <v xml:space="preserve">LINCOLNSHIRE      </v>
          </cell>
          <cell r="G5466" t="str">
            <v>PE21 7SU</v>
          </cell>
        </row>
        <row r="5467">
          <cell r="A5467" t="str">
            <v>L225</v>
          </cell>
          <cell r="B5467" t="str">
            <v>LENNY STONE</v>
          </cell>
          <cell r="C5467" t="str">
            <v>114 HARTSLANE</v>
          </cell>
          <cell r="D5467" t="str">
            <v/>
          </cell>
          <cell r="E5467" t="str">
            <v>BARKING</v>
          </cell>
          <cell r="F5467" t="str">
            <v>LONDON</v>
          </cell>
          <cell r="G5467" t="str">
            <v>IG11 8LY</v>
          </cell>
        </row>
        <row r="5468">
          <cell r="A5468" t="str">
            <v>L226</v>
          </cell>
          <cell r="B5468" t="str">
            <v>TARMAC</v>
          </cell>
          <cell r="C5468" t="str">
            <v>NATIONAL CONCRETE LABORATORY</v>
          </cell>
          <cell r="D5468" t="str">
            <v>GIBBET LANE</v>
          </cell>
          <cell r="E5468" t="str">
            <v>LUTTERWORTH</v>
          </cell>
          <cell r="F5468" t="str">
            <v>LEICESTERSHIRE</v>
          </cell>
          <cell r="G5468" t="str">
            <v>LE17 6AA</v>
          </cell>
        </row>
        <row r="5469">
          <cell r="A5469" t="str">
            <v>L227</v>
          </cell>
          <cell r="B5469" t="str">
            <v>LABQUIP LIMITED</v>
          </cell>
          <cell r="C5469" t="str">
            <v xml:space="preserve">C/O CASTLEBROOM ENG LTD   </v>
          </cell>
          <cell r="D5469" t="str">
            <v xml:space="preserve">UNIT 10 FARTHING ROAD IND EST </v>
          </cell>
          <cell r="E5469" t="str">
            <v xml:space="preserve">IPSWICH   </v>
          </cell>
          <cell r="F5469" t="str">
            <v xml:space="preserve">SUFFOLK   </v>
          </cell>
          <cell r="G5469" t="str">
            <v xml:space="preserve">IP1 5AP </v>
          </cell>
        </row>
        <row r="5470">
          <cell r="A5470" t="str">
            <v>L228</v>
          </cell>
          <cell r="B5470" t="str">
            <v>LAING O'ROURKE</v>
          </cell>
          <cell r="C5470" t="str">
            <v>LYTHAM ROAD SECONDARY SCHOOL</v>
          </cell>
          <cell r="D5470" t="str">
            <v>LYTHAM ROAD</v>
          </cell>
          <cell r="E5470" t="str">
            <v>FALLOWFIELD</v>
          </cell>
          <cell r="F5470" t="str">
            <v>MANCHESTER</v>
          </cell>
          <cell r="G5470" t="str">
            <v>M14 6PL</v>
          </cell>
        </row>
        <row r="5471">
          <cell r="A5471" t="str">
            <v>L229</v>
          </cell>
          <cell r="B5471" t="str">
            <v>TARMAC TRADING LTD</v>
          </cell>
          <cell r="C5471" t="str">
            <v>ACC PAYABLE</v>
          </cell>
          <cell r="D5471" t="str">
            <v>PO BOX 16767, PORTLAND HOUSE</v>
          </cell>
          <cell r="E5471" t="str">
            <v>BICKENHILL LANE, BIRMINGHAM</v>
          </cell>
          <cell r="F5471" t="str">
            <v>WEST MIDLANDS</v>
          </cell>
          <cell r="G5471" t="str">
            <v>B37 9DF</v>
          </cell>
        </row>
        <row r="5472">
          <cell r="A5472" t="str">
            <v>L230</v>
          </cell>
          <cell r="B5472" t="str">
            <v>LAFARGE CEMENT LIMITED</v>
          </cell>
          <cell r="C5472" t="str">
            <v>CAULDON WORKS</v>
          </cell>
          <cell r="D5472" t="str">
            <v>YELLSWAY LANE</v>
          </cell>
          <cell r="E5472" t="str">
            <v>WATERHOUSES, STOKE ON TRENT</v>
          </cell>
          <cell r="F5472" t="str">
            <v>STAFFORDSHIRE</v>
          </cell>
          <cell r="G5472" t="str">
            <v>ST10 3EQ</v>
          </cell>
        </row>
        <row r="5473">
          <cell r="A5473" t="str">
            <v>L231</v>
          </cell>
          <cell r="B5473" t="str">
            <v>LAING O'ROURKE</v>
          </cell>
          <cell r="C5473" t="str">
            <v>THE LEARNING CAMPUS</v>
          </cell>
          <cell r="D5473" t="str">
            <v>REDHOUSE WAY, PRIORY VALE</v>
          </cell>
          <cell r="E5473" t="str">
            <v>NORTH SWINDON</v>
          </cell>
          <cell r="F5473" t="str">
            <v>WILTSHIRE</v>
          </cell>
          <cell r="G5473" t="str">
            <v>SN25 2AY</v>
          </cell>
        </row>
        <row r="5474">
          <cell r="A5474" t="str">
            <v>L232</v>
          </cell>
          <cell r="B5474" t="str">
            <v>LAING O'ROURKE INFRASTRUCTURE</v>
          </cell>
          <cell r="C5474" t="str">
            <v>A590 SITE OFFICE</v>
          </cell>
          <cell r="D5474" t="str">
            <v>CARTMELL LANE, LOW NEWTON</v>
          </cell>
          <cell r="E5474" t="str">
            <v>NR. GRANGE OVER SANDS</v>
          </cell>
          <cell r="F5474" t="str">
            <v>CUMBRIA</v>
          </cell>
          <cell r="G5474" t="str">
            <v>LA11 6LZ</v>
          </cell>
        </row>
        <row r="5475">
          <cell r="A5475" t="str">
            <v>L233</v>
          </cell>
          <cell r="B5475" t="str">
            <v xml:space="preserve">TARMAC C/O A.D. HOWDLE     </v>
          </cell>
          <cell r="C5475" t="str">
            <v xml:space="preserve">3 KILVERT CLOSE  </v>
          </cell>
          <cell r="D5475" t="str">
            <v xml:space="preserve">EDGMOND             </v>
          </cell>
          <cell r="E5475" t="str">
            <v xml:space="preserve">NEWPORT  </v>
          </cell>
          <cell r="F5475" t="str">
            <v xml:space="preserve">SHROPS                    </v>
          </cell>
          <cell r="G5475" t="str">
            <v>TF10 8LH</v>
          </cell>
        </row>
        <row r="5476">
          <cell r="A5476" t="str">
            <v>L234</v>
          </cell>
          <cell r="B5476" t="str">
            <v>LAING O'ROURKE</v>
          </cell>
          <cell r="C5476" t="str">
            <v>EVESHAM STREET</v>
          </cell>
          <cell r="D5476" t="str">
            <v>OFF FRESTON ROAD</v>
          </cell>
          <cell r="E5476" t="str">
            <v>NOTTING HILL</v>
          </cell>
          <cell r="F5476" t="str">
            <v>LONDON</v>
          </cell>
          <cell r="G5476" t="str">
            <v>W11 4BE</v>
          </cell>
        </row>
        <row r="5477">
          <cell r="A5477" t="str">
            <v>L235</v>
          </cell>
          <cell r="B5477" t="str">
            <v xml:space="preserve">EXPLORE 2050 ENGINEERING T/AS </v>
          </cell>
          <cell r="C5477" t="str">
            <v xml:space="preserve">EXPANDED LTD, BRIDGE PLACE    </v>
          </cell>
          <cell r="D5477" t="str">
            <v xml:space="preserve">ANCHOR BOULEVARD        </v>
          </cell>
          <cell r="E5477" t="str">
            <v xml:space="preserve">DARTFORD </v>
          </cell>
          <cell r="F5477" t="str">
            <v xml:space="preserve">KENT           </v>
          </cell>
          <cell r="G5477" t="str">
            <v xml:space="preserve">DA2 6SN </v>
          </cell>
        </row>
        <row r="5478">
          <cell r="A5478" t="str">
            <v>L236</v>
          </cell>
          <cell r="B5478" t="str">
            <v>LAFARGE TARMAC</v>
          </cell>
          <cell r="C5478" t="str">
            <v>PO BOX 6 BALLIDON LAB</v>
          </cell>
          <cell r="D5478" t="str">
            <v>BALLIDON QUARRY, NR PARWICH</v>
          </cell>
          <cell r="E5478" t="str">
            <v>ASHBOURNE</v>
          </cell>
          <cell r="F5478" t="str">
            <v>DERBYSHIRE</v>
          </cell>
          <cell r="G5478" t="str">
            <v>DE6 1QX</v>
          </cell>
        </row>
        <row r="5479">
          <cell r="A5479" t="str">
            <v>L237</v>
          </cell>
          <cell r="B5479" t="str">
            <v>CARPENTER ADDITIVE</v>
          </cell>
          <cell r="C5479" t="str">
            <v>DENNIS ROAD</v>
          </cell>
          <cell r="D5479" t="str">
            <v/>
          </cell>
          <cell r="E5479" t="str">
            <v>WIDNES</v>
          </cell>
          <cell r="F5479" t="str">
            <v>CHESHIRE</v>
          </cell>
          <cell r="G5479" t="str">
            <v>WA8 0GU</v>
          </cell>
        </row>
        <row r="5480">
          <cell r="A5480" t="str">
            <v>L238</v>
          </cell>
          <cell r="B5480" t="str">
            <v>LOR CONSTRUCTION WALES &amp; WEST</v>
          </cell>
          <cell r="C5480" t="str">
            <v>A/C'S DEPT, BRIDGE PLACE</v>
          </cell>
          <cell r="D5480" t="str">
            <v>ANCHOR BOULEVARD, CROSSWAYS</v>
          </cell>
          <cell r="E5480" t="str">
            <v>DARTFORD</v>
          </cell>
          <cell r="F5480" t="str">
            <v>KENT</v>
          </cell>
          <cell r="G5480" t="str">
            <v>DA2 6SN</v>
          </cell>
        </row>
        <row r="5481">
          <cell r="A5481" t="str">
            <v>L239</v>
          </cell>
          <cell r="B5481" t="str">
            <v>EXPANDED LTD STH PILING</v>
          </cell>
          <cell r="C5481" t="str">
            <v>22 HANOVER SQUARE</v>
          </cell>
          <cell r="D5481" t="str">
            <v/>
          </cell>
          <cell r="E5481" t="str">
            <v>MAYFAIR</v>
          </cell>
          <cell r="F5481" t="str">
            <v>LONDON</v>
          </cell>
          <cell r="G5481" t="str">
            <v>W1S 1JP</v>
          </cell>
        </row>
        <row r="5482">
          <cell r="A5482" t="str">
            <v>L240</v>
          </cell>
          <cell r="B5482" t="str">
            <v>LAING O'ROURKE</v>
          </cell>
          <cell r="C5482" t="str">
            <v>SILVER CITY HOUSE</v>
          </cell>
          <cell r="D5482" t="str">
            <v>10 LANCELOT PLACE</v>
          </cell>
          <cell r="E5482" t="str">
            <v>KNIGHTSBRIDGE</v>
          </cell>
          <cell r="F5482" t="str">
            <v>LONDON</v>
          </cell>
          <cell r="G5482" t="str">
            <v>SW7 1DS</v>
          </cell>
        </row>
        <row r="5483">
          <cell r="A5483" t="str">
            <v>L241</v>
          </cell>
          <cell r="B5483" t="str">
            <v>LAFARGE AGGREGATES</v>
          </cell>
          <cell r="C5483" t="str">
            <v>GATESHEAD MARINE PLANT</v>
          </cell>
          <cell r="D5483" t="str">
            <v>SOUTH SHORE ROAD</v>
          </cell>
          <cell r="E5483" t="str">
            <v>EAST GATESHEAD IND ESTATE</v>
          </cell>
          <cell r="F5483" t="str">
            <v>GATESHEAD, TYNE &amp; WEAR</v>
          </cell>
          <cell r="G5483" t="str">
            <v>NE8 3AE</v>
          </cell>
        </row>
        <row r="5484">
          <cell r="A5484" t="str">
            <v>L242</v>
          </cell>
          <cell r="B5484" t="str">
            <v>LOR SITE OFFICE</v>
          </cell>
          <cell r="C5484" t="str">
            <v>SACKVILLE STREET</v>
          </cell>
          <cell r="D5484" t="str">
            <v/>
          </cell>
          <cell r="E5484" t="str">
            <v/>
          </cell>
          <cell r="F5484" t="str">
            <v>MANCHESTER</v>
          </cell>
          <cell r="G5484" t="str">
            <v>M1 3NJ</v>
          </cell>
        </row>
        <row r="5485">
          <cell r="A5485" t="str">
            <v>L243</v>
          </cell>
          <cell r="B5485" t="str">
            <v>LAFARGE AGGREGATES LTD</v>
          </cell>
          <cell r="C5485" t="str">
            <v>WATERWORKS ROAD</v>
          </cell>
          <cell r="D5485" t="str">
            <v>HENNEF WAY</v>
          </cell>
          <cell r="E5485" t="str">
            <v>BANBURY</v>
          </cell>
          <cell r="F5485" t="str">
            <v>OXFORDSHIRE</v>
          </cell>
          <cell r="G5485" t="str">
            <v>OX16 3JJ</v>
          </cell>
        </row>
        <row r="5486">
          <cell r="A5486" t="str">
            <v>L244</v>
          </cell>
          <cell r="B5486" t="str">
            <v>TARMAC TRADING</v>
          </cell>
          <cell r="C5486" t="str">
            <v>VIADUCT ROAD</v>
          </cell>
          <cell r="D5486" t="str">
            <v>GWAELOD-Y-GRATH</v>
          </cell>
          <cell r="E5486" t="str">
            <v>CARDIFF</v>
          </cell>
          <cell r="F5486" t="str">
            <v>SOUTH GLAMORGAN</v>
          </cell>
          <cell r="G5486" t="str">
            <v>CF15 9JN</v>
          </cell>
        </row>
        <row r="5487">
          <cell r="A5487" t="str">
            <v>L245</v>
          </cell>
          <cell r="B5487" t="str">
            <v>EXPANDED PILING</v>
          </cell>
          <cell r="C5487" t="str">
            <v>TT BLACKFRIARS CUT OFF COFFERD</v>
          </cell>
          <cell r="D5487" t="str">
            <v>BLACKFRIARS BRIDGE FORESHORE W</v>
          </cell>
          <cell r="E5487" t="str">
            <v>ADJACENT BLACKFRIARS UNDERPASS</v>
          </cell>
          <cell r="F5487" t="str">
            <v>VICTORIA EMB, LONDON</v>
          </cell>
          <cell r="G5487" t="str">
            <v>EC4Y 0DZ</v>
          </cell>
        </row>
        <row r="5488">
          <cell r="A5488" t="str">
            <v>L246</v>
          </cell>
          <cell r="B5488" t="str">
            <v>LAING O'ROURKE INFRA LTD</v>
          </cell>
          <cell r="C5488" t="str">
            <v>FRAMESWORKS OFFICE</v>
          </cell>
          <cell r="D5488" t="str">
            <v>CANBERRA HOUSE</v>
          </cell>
          <cell r="E5488" t="str">
            <v>SANCTUARY ROAD</v>
          </cell>
          <cell r="F5488" t="str">
            <v>HOUNSLOW, MIDDLESEX</v>
          </cell>
          <cell r="G5488" t="str">
            <v>TW6 3TE</v>
          </cell>
        </row>
        <row r="5489">
          <cell r="A5489" t="str">
            <v>L247</v>
          </cell>
          <cell r="B5489" t="str">
            <v>LAFARGE TARMAC</v>
          </cell>
          <cell r="C5489" t="str">
            <v>PO BOX 7388, GRANITE HOUSE</v>
          </cell>
          <cell r="D5489" t="str">
            <v>GRANITE WAY</v>
          </cell>
          <cell r="E5489" t="str">
            <v>SYSTON</v>
          </cell>
          <cell r="F5489" t="str">
            <v>LEICESTERSHIRE</v>
          </cell>
          <cell r="G5489" t="str">
            <v>LE7 1WA</v>
          </cell>
        </row>
        <row r="5490">
          <cell r="A5490" t="str">
            <v>L248</v>
          </cell>
          <cell r="B5490" t="str">
            <v>TARMAC</v>
          </cell>
          <cell r="C5490" t="str">
            <v>EWENNY QUARRY</v>
          </cell>
          <cell r="D5490" t="str">
            <v>ST BRIDES ROAD</v>
          </cell>
          <cell r="E5490" t="str">
            <v>EWENNY</v>
          </cell>
          <cell r="F5490" t="str">
            <v>SOUTH GLAMORGAN</v>
          </cell>
          <cell r="G5490" t="str">
            <v>CF35 5RG</v>
          </cell>
        </row>
        <row r="5491">
          <cell r="A5491" t="str">
            <v>L249</v>
          </cell>
          <cell r="B5491" t="str">
            <v>LAING O'ROURKE CIVILS &amp; STRUCT</v>
          </cell>
          <cell r="C5491" t="str">
            <v>PROJECT OFFICE, EDWARDS BUILD</v>
          </cell>
          <cell r="D5491" t="str">
            <v>MOUNT VERNON STREET</v>
          </cell>
          <cell r="E5491" t="str">
            <v xml:space="preserve"> LIVERPOOL</v>
          </cell>
          <cell r="F5491" t="str">
            <v>MERSEYSIDE</v>
          </cell>
          <cell r="G5491" t="str">
            <v>L3 5PS</v>
          </cell>
        </row>
        <row r="5492">
          <cell r="A5492" t="str">
            <v>L250</v>
          </cell>
          <cell r="B5492" t="str">
            <v>LESTEROSE SCOTLAND LTD</v>
          </cell>
          <cell r="C5492" t="str">
            <v>BLOCK 14, UNIT B6</v>
          </cell>
          <cell r="D5492" t="str">
            <v>SUMMERLEE STREET</v>
          </cell>
          <cell r="E5492" t="str">
            <v>GLASGOW</v>
          </cell>
          <cell r="F5492" t="str">
            <v>LANARKSHIRE</v>
          </cell>
          <cell r="G5492" t="str">
            <v>G33 4DB</v>
          </cell>
        </row>
        <row r="5493">
          <cell r="A5493" t="str">
            <v>L251</v>
          </cell>
          <cell r="B5493" t="str">
            <v>BMI GROUP MANUFACTURING LTD</v>
          </cell>
          <cell r="C5493" t="str">
            <v>BMI TECH. CNTR., SPECTRUM HSE,</v>
          </cell>
          <cell r="D5493" t="str">
            <v>BEEHIVE RING ROAD</v>
          </cell>
          <cell r="E5493" t="str">
            <v>GATWICK, CRAWLEY</v>
          </cell>
          <cell r="F5493" t="str">
            <v>WEST SUSSEX</v>
          </cell>
          <cell r="G5493" t="str">
            <v>RH6 0LG</v>
          </cell>
        </row>
        <row r="5494">
          <cell r="A5494" t="str">
            <v>L252</v>
          </cell>
          <cell r="B5494" t="str">
            <v xml:space="preserve">LAPWING   </v>
          </cell>
          <cell r="C5494" t="str">
            <v>BK COMPONENTS</v>
          </cell>
          <cell r="D5494" t="str">
            <v xml:space="preserve">16 DROMORE ROAD RETAIL PARK   </v>
          </cell>
          <cell r="E5494" t="str">
            <v xml:space="preserve">OMAGH  </v>
          </cell>
          <cell r="F5494" t="str">
            <v xml:space="preserve">CO. TYRONE  </v>
          </cell>
          <cell r="G5494" t="str">
            <v>BT78 1RE</v>
          </cell>
        </row>
        <row r="5495">
          <cell r="A5495" t="str">
            <v>L253</v>
          </cell>
          <cell r="B5495" t="str">
            <v>LA LOMITA COFFEE LTD</v>
          </cell>
          <cell r="C5495" t="str">
            <v>167A MARLBOROUGH ROAD</v>
          </cell>
          <cell r="D5495" t="str">
            <v/>
          </cell>
          <cell r="E5495" t="str">
            <v/>
          </cell>
          <cell r="F5495" t="str">
            <v>LONDON</v>
          </cell>
          <cell r="G5495" t="str">
            <v>N19 4NR</v>
          </cell>
        </row>
        <row r="5496">
          <cell r="A5496" t="str">
            <v>L254</v>
          </cell>
          <cell r="B5496" t="str">
            <v>LAING O'ROURKE</v>
          </cell>
          <cell r="C5496" t="str">
            <v>CRANFIELD MILL,</v>
          </cell>
          <cell r="D5496" t="str">
            <v>CORNER OF COLLEGE STREET</v>
          </cell>
          <cell r="E5496" t="str">
            <v>AND FOUNDRY LANE</v>
          </cell>
          <cell r="F5496" t="str">
            <v>IPSWICH, SURREY</v>
          </cell>
          <cell r="G5496" t="str">
            <v>IP4 1DD</v>
          </cell>
        </row>
        <row r="5497">
          <cell r="A5497" t="str">
            <v>L255</v>
          </cell>
          <cell r="B5497" t="str">
            <v>LAING O'ROURKE</v>
          </cell>
          <cell r="C5497" t="str">
            <v>EDINBURGH ST JAMES</v>
          </cell>
          <cell r="D5497" t="str">
            <v>LITTLE KING ST</v>
          </cell>
          <cell r="E5497" t="str">
            <v>EDINBURGH</v>
          </cell>
          <cell r="F5497" t="str">
            <v>MIDLOTHIAN</v>
          </cell>
          <cell r="G5497" t="str">
            <v>EH1 3HP</v>
          </cell>
        </row>
        <row r="5498">
          <cell r="A5498" t="str">
            <v>L256</v>
          </cell>
          <cell r="B5498" t="str">
            <v xml:space="preserve">LONGLEY CONCRETE LTD      </v>
          </cell>
          <cell r="C5498" t="str">
            <v xml:space="preserve">UNIT D &amp; E, 81 BELLSHILL ROAD </v>
          </cell>
          <cell r="D5498" t="str">
            <v xml:space="preserve">CASTLEDAWSON                  </v>
          </cell>
          <cell r="F5498" t="str">
            <v xml:space="preserve">COUNTY LONDONDERRY        </v>
          </cell>
          <cell r="G5498" t="str">
            <v>BT45 8HG</v>
          </cell>
        </row>
        <row r="5499">
          <cell r="A5499" t="str">
            <v>L257</v>
          </cell>
          <cell r="B5499" t="str">
            <v>JACKSON FRAMEWORKS LTD</v>
          </cell>
          <cell r="C5499" t="str">
            <v>PERRY BAR PHASE 2</v>
          </cell>
          <cell r="D5499" t="str">
            <v>FORGE MILL FARM CAR PARK</v>
          </cell>
          <cell r="E5499" t="str">
            <v>FORGE LANE</v>
          </cell>
          <cell r="F5499" t="str">
            <v>WEST BROMWICH</v>
          </cell>
          <cell r="G5499" t="str">
            <v>B71 3SZ</v>
          </cell>
        </row>
        <row r="5500">
          <cell r="A5500" t="str">
            <v>L258</v>
          </cell>
          <cell r="B5500" t="str">
            <v xml:space="preserve">L F SOLUTIONS LTD   </v>
          </cell>
          <cell r="C5500" t="str">
            <v>REDROW - COLINDALE GARDENS</v>
          </cell>
          <cell r="D5500" t="str">
            <v xml:space="preserve">AERODROME ROAD </v>
          </cell>
          <cell r="E5500" t="str">
            <v>COLINDALE</v>
          </cell>
          <cell r="F5500" t="str">
            <v>LONDON</v>
          </cell>
          <cell r="G5500" t="str">
            <v xml:space="preserve">NW9 5NW </v>
          </cell>
        </row>
        <row r="5501">
          <cell r="A5501" t="str">
            <v>L259</v>
          </cell>
          <cell r="B5501" t="str">
            <v>LLOYDS ACOUSTICS LTD T/A</v>
          </cell>
          <cell r="C5501" t="str">
            <v xml:space="preserve">LLOYDS DATUM GROUP   </v>
          </cell>
          <cell r="D5501" t="str">
            <v xml:space="preserve">2 MOYRUSK ROAD </v>
          </cell>
          <cell r="E5501" t="str">
            <v xml:space="preserve">MOIRA     </v>
          </cell>
          <cell r="F5501" t="str">
            <v xml:space="preserve">CO.ARMAGH     </v>
          </cell>
          <cell r="G5501" t="str">
            <v>BT67 0HZ</v>
          </cell>
        </row>
        <row r="5502">
          <cell r="A5502" t="str">
            <v>L260</v>
          </cell>
          <cell r="B5502" t="str">
            <v xml:space="preserve">TARMAC                        </v>
          </cell>
          <cell r="C5502" t="str">
            <v xml:space="preserve">HEADON CHINA CLAY WORKS      </v>
          </cell>
          <cell r="D5502" t="str">
            <v xml:space="preserve">IVYBRIDGE                  </v>
          </cell>
          <cell r="E5502" t="str">
            <v>HEADON DOWN, LUTON</v>
          </cell>
          <cell r="F5502" t="str">
            <v>BEDFORDSHIRE</v>
          </cell>
          <cell r="G5502" t="str">
            <v>PL21 9PW</v>
          </cell>
        </row>
        <row r="5503">
          <cell r="A5503" t="str">
            <v>L261</v>
          </cell>
          <cell r="B5503" t="str">
            <v>LAING O'ROURKE SO</v>
          </cell>
          <cell r="C5503" t="str">
            <v>GRAND OCEAN HOTEL</v>
          </cell>
          <cell r="D5503" t="str">
            <v>SALT DEAN</v>
          </cell>
          <cell r="E5503" t="str">
            <v>BRIGHTON</v>
          </cell>
          <cell r="F5503" t="str">
            <v>EAST SUSSEX</v>
          </cell>
          <cell r="G5503" t="str">
            <v>BN2 8RP</v>
          </cell>
        </row>
        <row r="5504">
          <cell r="A5504" t="str">
            <v>L262</v>
          </cell>
          <cell r="B5504" t="str">
            <v>LORC SOUTH LIMITED</v>
          </cell>
          <cell r="C5504" t="str">
            <v>HASTINGS COLLEGE STATION PLAZA</v>
          </cell>
          <cell r="D5504" t="str">
            <v>SITE OFFICE, STATION APPROACH</v>
          </cell>
          <cell r="E5504" t="str">
            <v>HASTINGS</v>
          </cell>
          <cell r="F5504" t="str">
            <v>EAST SUSSEX</v>
          </cell>
          <cell r="G5504" t="str">
            <v>TN34 1BA</v>
          </cell>
        </row>
        <row r="5505">
          <cell r="A5505" t="str">
            <v>L263</v>
          </cell>
          <cell r="B5505" t="str">
            <v>JACKSON FRAMEWORKS LTD</v>
          </cell>
          <cell r="C5505" t="str">
            <v>MEADOW WAY OFF</v>
          </cell>
          <cell r="D5505" t="str">
            <v>LOUGHBOROUGH ROAD</v>
          </cell>
          <cell r="E5505" t="str">
            <v>LEICESTER</v>
          </cell>
          <cell r="F5505" t="str">
            <v>LEICESTERSHIRE</v>
          </cell>
          <cell r="G5505" t="str">
            <v>LE4 5PN</v>
          </cell>
        </row>
        <row r="5506">
          <cell r="A5506" t="str">
            <v>L264</v>
          </cell>
          <cell r="B5506" t="str">
            <v>LAND ENGINEERING (SCOT) LTD</v>
          </cell>
          <cell r="C5506" t="str">
            <v>CONSTRUCTION WEST OFFICE</v>
          </cell>
          <cell r="D5506" t="str">
            <v>INTERNATIONAL HOUSE</v>
          </cell>
          <cell r="E5506" t="str">
            <v>STANLEY BOULEVARD</v>
          </cell>
          <cell r="F5506" t="str">
            <v>HAMILTON IND PARK, HAMILTON</v>
          </cell>
          <cell r="G5506" t="str">
            <v>G72 0BN</v>
          </cell>
        </row>
        <row r="5507">
          <cell r="A5507" t="str">
            <v>L265</v>
          </cell>
          <cell r="B5507" t="str">
            <v>LAKEDALE CONSTRUCTION SUPPLIES</v>
          </cell>
          <cell r="C5507" t="str">
            <v>217-223 PLUMSTEAD HIGH STREET</v>
          </cell>
          <cell r="D5507" t="str">
            <v/>
          </cell>
          <cell r="E5507" t="str">
            <v/>
          </cell>
          <cell r="F5507" t="str">
            <v>LONDON</v>
          </cell>
          <cell r="G5507" t="str">
            <v>SE18 1HE</v>
          </cell>
        </row>
        <row r="5508">
          <cell r="A5508" t="str">
            <v>L266</v>
          </cell>
          <cell r="B5508" t="str">
            <v xml:space="preserve">TARMAC PAVEMENT SOLUTIONS </v>
          </cell>
          <cell r="C5508" t="str">
            <v xml:space="preserve">YEWTREE HOUSE, CROXALL ROAD   </v>
          </cell>
          <cell r="D5508" t="str">
            <v xml:space="preserve">ALREWAS                       </v>
          </cell>
          <cell r="E5508" t="str">
            <v xml:space="preserve">BURTON ON TRENT        </v>
          </cell>
          <cell r="F5508" t="str">
            <v xml:space="preserve">STAFFORDSHIRE                 </v>
          </cell>
          <cell r="G5508" t="str">
            <v>DE13 7LR</v>
          </cell>
        </row>
        <row r="5509">
          <cell r="A5509" t="str">
            <v>L268</v>
          </cell>
          <cell r="B5509" t="str">
            <v>LINDUM CONSTRUCTION LTD</v>
          </cell>
          <cell r="C5509" t="str">
            <v>LINDUM BUSINESS PARK</v>
          </cell>
          <cell r="D5509" t="str">
            <v>STATION ROAD, NORTH HYKEHAM</v>
          </cell>
          <cell r="E5509" t="str">
            <v>LINCOLN</v>
          </cell>
          <cell r="F5509" t="str">
            <v>LINCOLNSHIRE</v>
          </cell>
          <cell r="G5509" t="str">
            <v>LN6 3QX</v>
          </cell>
        </row>
        <row r="5510">
          <cell r="A5510" t="str">
            <v>L269</v>
          </cell>
          <cell r="B5510" t="str">
            <v>EXPLORE TRANSPORT</v>
          </cell>
          <cell r="C5510" t="str">
            <v>BARFORD ROAD</v>
          </cell>
          <cell r="D5510" t="str">
            <v/>
          </cell>
          <cell r="E5510" t="str">
            <v>ST NEOTS</v>
          </cell>
          <cell r="F5510" t="str">
            <v>CAMBRIDGESHIRE</v>
          </cell>
          <cell r="G5510" t="str">
            <v>PE19 6WB</v>
          </cell>
        </row>
        <row r="5511">
          <cell r="A5511" t="str">
            <v>L271</v>
          </cell>
          <cell r="B5511" t="str">
            <v>LAING O'ROURKE</v>
          </cell>
          <cell r="C5511" t="str">
            <v>SITE OFFICE</v>
          </cell>
          <cell r="D5511" t="str">
            <v>CCTG STAYTHORPE C POWER PROJ</v>
          </cell>
          <cell r="E5511" t="str">
            <v>STAYTHORPE, NEWARK</v>
          </cell>
          <cell r="F5511" t="str">
            <v>NOTTINGHAMSHIRE</v>
          </cell>
          <cell r="G5511" t="str">
            <v>NG23 5PS</v>
          </cell>
        </row>
        <row r="5512">
          <cell r="A5512" t="str">
            <v>L272</v>
          </cell>
          <cell r="B5512" t="str">
            <v xml:space="preserve">EXPANDED                     </v>
          </cell>
          <cell r="C5512" t="str">
            <v xml:space="preserve">GATE G OLYMPIA LONDON       </v>
          </cell>
          <cell r="D5512" t="str">
            <v xml:space="preserve">BLYTHE ROAD, NEAR LYONS WALK  </v>
          </cell>
          <cell r="E5512" t="str">
            <v>KENSINGTON</v>
          </cell>
          <cell r="F5512" t="str">
            <v xml:space="preserve">LONDON       </v>
          </cell>
          <cell r="G5512" t="str">
            <v xml:space="preserve">W14 8UX </v>
          </cell>
        </row>
        <row r="5513">
          <cell r="A5513" t="str">
            <v>L273</v>
          </cell>
          <cell r="B5513" t="str">
            <v>LORCLON LTD</v>
          </cell>
          <cell r="C5513" t="str">
            <v>LORCLON HOUSE</v>
          </cell>
          <cell r="D5513" t="str">
            <v>139B THE BROADWAY</v>
          </cell>
          <cell r="E5513" t="str">
            <v>WEST EALING</v>
          </cell>
          <cell r="F5513" t="str">
            <v>LONDON</v>
          </cell>
          <cell r="G5513" t="str">
            <v>W13 9BE</v>
          </cell>
        </row>
        <row r="5514">
          <cell r="A5514" t="str">
            <v>L274</v>
          </cell>
          <cell r="B5514" t="str">
            <v>LAING OROURKE NORTHERN LTD</v>
          </cell>
          <cell r="C5514" t="str">
            <v>SITE OFFICE</v>
          </cell>
          <cell r="D5514" t="str">
            <v>WEST WELLS ROAD</v>
          </cell>
          <cell r="E5514" t="str">
            <v>CORCHAM</v>
          </cell>
          <cell r="F5514" t="str">
            <v>WILTSHIRE</v>
          </cell>
          <cell r="G5514" t="str">
            <v>SN13 9ET</v>
          </cell>
        </row>
        <row r="5515">
          <cell r="A5515" t="str">
            <v>L275</v>
          </cell>
          <cell r="B5515" t="str">
            <v>LAING OROURKE</v>
          </cell>
          <cell r="C5515" t="str">
            <v>SITE OFFICE</v>
          </cell>
          <cell r="D5515" t="str">
            <v>7 BARNARD CASSIDY STREET</v>
          </cell>
          <cell r="E5515" t="str">
            <v>CANNING TOWN</v>
          </cell>
          <cell r="F5515" t="str">
            <v>LONDON</v>
          </cell>
          <cell r="G5515" t="str">
            <v>E16 4DD</v>
          </cell>
        </row>
        <row r="5516">
          <cell r="A5516" t="str">
            <v>L276</v>
          </cell>
          <cell r="B5516" t="str">
            <v xml:space="preserve">TARMAC C/O C COLEMAN </v>
          </cell>
          <cell r="C5516" t="str">
            <v xml:space="preserve">17 RAYNESFORD CLOSE   </v>
          </cell>
          <cell r="D5516" t="str">
            <v xml:space="preserve">QUORN    </v>
          </cell>
          <cell r="F5516" t="str">
            <v xml:space="preserve">LEICESTERSHIRE       </v>
          </cell>
          <cell r="G5516" t="str">
            <v>LE12 8WJ</v>
          </cell>
        </row>
        <row r="5517">
          <cell r="A5517" t="str">
            <v>L277</v>
          </cell>
          <cell r="B5517" t="str">
            <v>LAING OROURKE</v>
          </cell>
          <cell r="C5517" t="str">
            <v>SITE OFFICE</v>
          </cell>
          <cell r="D5517" t="str">
            <v>C/O FOREST GATE SCHOOL</v>
          </cell>
          <cell r="E5517" t="str">
            <v>FOREST LANE</v>
          </cell>
          <cell r="F5517" t="str">
            <v>LONDON</v>
          </cell>
          <cell r="G5517" t="str">
            <v>E7 9BB</v>
          </cell>
        </row>
        <row r="5518">
          <cell r="A5518" t="str">
            <v>L278</v>
          </cell>
          <cell r="B5518" t="str">
            <v>LAING O'ROURKE</v>
          </cell>
          <cell r="C5518" t="str">
            <v>GEORGE STREET</v>
          </cell>
          <cell r="D5518" t="str">
            <v/>
          </cell>
          <cell r="E5518" t="str">
            <v/>
          </cell>
          <cell r="F5518" t="str">
            <v>LONDON</v>
          </cell>
          <cell r="G5518" t="str">
            <v>W1U 8NX</v>
          </cell>
        </row>
        <row r="5519">
          <cell r="A5519" t="str">
            <v>L279</v>
          </cell>
          <cell r="B5519" t="str">
            <v xml:space="preserve">L F SOLUTIONS LTD             </v>
          </cell>
          <cell r="C5519" t="str">
            <v xml:space="preserve">VINCENTIANS PRESBYTERY       </v>
          </cell>
          <cell r="D5519" t="str">
            <v xml:space="preserve">2 FLOWER LANE      </v>
          </cell>
          <cell r="E5519" t="str">
            <v xml:space="preserve">MILL HILL           </v>
          </cell>
          <cell r="F5519" t="str">
            <v xml:space="preserve">LONDON              </v>
          </cell>
          <cell r="G5519" t="str">
            <v>NW7 2JB</v>
          </cell>
        </row>
        <row r="5520">
          <cell r="A5520" t="str">
            <v>L280</v>
          </cell>
          <cell r="B5520" t="str">
            <v xml:space="preserve">LEEDS COLLEGE OF BUILDING     </v>
          </cell>
          <cell r="C5520" t="str">
            <v xml:space="preserve">NORTH STREET       </v>
          </cell>
          <cell r="E5520" t="str">
            <v xml:space="preserve">LEEDS  </v>
          </cell>
          <cell r="F5520" t="str">
            <v>WEST YORKSHIRE</v>
          </cell>
          <cell r="G5520" t="str">
            <v xml:space="preserve">LS2 7QT </v>
          </cell>
        </row>
        <row r="5521">
          <cell r="A5521" t="str">
            <v>L281</v>
          </cell>
          <cell r="B5521" t="str">
            <v>LOR CONST LOR C&amp;U STH CIV ENG</v>
          </cell>
          <cell r="C5521" t="str">
            <v>ACCOUNTS DEPT, BRIDGE PLACE</v>
          </cell>
          <cell r="D5521" t="str">
            <v>ANCHOR BOULEVARD, CROSSWAYS</v>
          </cell>
          <cell r="E5521" t="str">
            <v>DARTFORD</v>
          </cell>
          <cell r="F5521" t="str">
            <v>KENT</v>
          </cell>
          <cell r="G5521" t="str">
            <v>DA2 6SN</v>
          </cell>
        </row>
        <row r="5522">
          <cell r="A5522" t="str">
            <v>L282</v>
          </cell>
          <cell r="B5522" t="str">
            <v>LAING OROURKE INFRASTRUCTURE</v>
          </cell>
          <cell r="C5522" t="str">
            <v>1ST FLOOR, OLD CONTROL TOWER</v>
          </cell>
          <cell r="D5522" t="str">
            <v>BUILDING, CONTROL TOWER ROAD</v>
          </cell>
          <cell r="E5522" t="str">
            <v>HEATHROW AIRPORT</v>
          </cell>
          <cell r="F5522" t="str">
            <v>MIDDLESEX</v>
          </cell>
          <cell r="G5522" t="str">
            <v>TW6 1JJ</v>
          </cell>
        </row>
        <row r="5523">
          <cell r="A5523" t="str">
            <v>L283</v>
          </cell>
          <cell r="B5523" t="str">
            <v>MORRISON ENERGY SERVICES LTD</v>
          </cell>
          <cell r="C5523" t="str">
            <v>BRAMLEY SUBSTATION</v>
          </cell>
          <cell r="D5523" t="str">
            <v>MINCHENS LANE</v>
          </cell>
          <cell r="E5523" t="str">
            <v>BRAMLEY, TADLEY</v>
          </cell>
          <cell r="F5523" t="str">
            <v>BERKSHIRE</v>
          </cell>
          <cell r="G5523" t="str">
            <v>RG26 5BJ</v>
          </cell>
        </row>
        <row r="5524">
          <cell r="A5524" t="str">
            <v>L284</v>
          </cell>
          <cell r="B5524" t="str">
            <v xml:space="preserve">MID WALES SURFACING LTD  </v>
          </cell>
          <cell r="C5524" t="str">
            <v xml:space="preserve">C/O STRINDS QUARRY </v>
          </cell>
          <cell r="D5524" t="str">
            <v xml:space="preserve">PRESTEIGNE         </v>
          </cell>
          <cell r="E5524" t="str">
            <v xml:space="preserve">OLD RADNOR        </v>
          </cell>
          <cell r="F5524" t="str">
            <v xml:space="preserve">RADNORSHIRE      </v>
          </cell>
          <cell r="G5524" t="str">
            <v xml:space="preserve">LD8 2RW </v>
          </cell>
        </row>
        <row r="5525">
          <cell r="A5525" t="str">
            <v>L285</v>
          </cell>
          <cell r="B5525" t="str">
            <v>THE LK GROUP</v>
          </cell>
          <cell r="C5525" t="str">
            <v>BROOKLANDS BUSINESS PARK</v>
          </cell>
          <cell r="D5525" t="str">
            <v>WELLINGTON WAY</v>
          </cell>
          <cell r="E5525" t="str">
            <v>WEYBRIDGE</v>
          </cell>
          <cell r="F5525" t="str">
            <v>LONDON</v>
          </cell>
          <cell r="G5525" t="str">
            <v>KT13 0TT</v>
          </cell>
        </row>
        <row r="5526">
          <cell r="A5526" t="str">
            <v>L286</v>
          </cell>
          <cell r="B5526" t="str">
            <v>LIME GREEN PRODUCTS LTD</v>
          </cell>
          <cell r="C5526" t="str">
            <v>COATS KILNS</v>
          </cell>
          <cell r="D5526" t="str">
            <v>STRETTON ROAD</v>
          </cell>
          <cell r="E5526" t="str">
            <v>MUCH WENLOCK</v>
          </cell>
          <cell r="F5526" t="str">
            <v>SHROPSHIRE</v>
          </cell>
          <cell r="G5526" t="str">
            <v>TF13 6DG</v>
          </cell>
        </row>
        <row r="5527">
          <cell r="A5527" t="str">
            <v>L287</v>
          </cell>
          <cell r="B5527" t="str">
            <v>LAING O'ROURKE PLC</v>
          </cell>
          <cell r="C5527" t="str">
            <v>BULWELL JSC</v>
          </cell>
          <cell r="D5527" t="str">
            <v>MAIN STREET</v>
          </cell>
          <cell r="E5527" t="str">
            <v>BULWELL</v>
          </cell>
          <cell r="F5527" t="str">
            <v>NOTTINGHAM</v>
          </cell>
          <cell r="G5527" t="str">
            <v>NG6 8GQ</v>
          </cell>
        </row>
        <row r="5528">
          <cell r="A5528" t="str">
            <v>L288</v>
          </cell>
          <cell r="B5528" t="str">
            <v>LAING O'ROURKE</v>
          </cell>
          <cell r="C5528" t="str">
            <v>CARE OF CAREYS SITE ACCESS</v>
          </cell>
          <cell r="D5528" t="str">
            <v>SHEPPERTON ROAD</v>
          </cell>
          <cell r="E5528" t="str">
            <v>SHEPPERTON</v>
          </cell>
          <cell r="F5528" t="str">
            <v>SURREY</v>
          </cell>
          <cell r="G5528" t="str">
            <v>TW17 0JW</v>
          </cell>
        </row>
        <row r="5529">
          <cell r="A5529" t="str">
            <v>L289</v>
          </cell>
          <cell r="B5529" t="str">
            <v xml:space="preserve">TARMAC TRADING LTD </v>
          </cell>
          <cell r="C5529" t="str">
            <v xml:space="preserve">TARMAC READYMIX  </v>
          </cell>
          <cell r="D5529" t="str">
            <v>LINCOLN CONCRETE</v>
          </cell>
          <cell r="E5529" t="str">
            <v>GREAT NORTHERN TERRACE</v>
          </cell>
          <cell r="F5529" t="str">
            <v xml:space="preserve">LINCOLN  </v>
          </cell>
          <cell r="G5529" t="str">
            <v xml:space="preserve">LN5 8HJ </v>
          </cell>
        </row>
        <row r="5530">
          <cell r="A5530" t="str">
            <v>L290</v>
          </cell>
          <cell r="B5530" t="str">
            <v>JOHN SISK &amp; SON (HOLDINGS) LTD</v>
          </cell>
          <cell r="C5530" t="str">
            <v>5725 FORYSTH HOUSE</v>
          </cell>
          <cell r="D5530" t="str">
            <v>QUEENS STREET</v>
          </cell>
          <cell r="E5530" t="str">
            <v>BLACKPOOL</v>
          </cell>
          <cell r="F5530" t="str">
            <v xml:space="preserve"> LANCASHIRE</v>
          </cell>
          <cell r="G5530" t="str">
            <v>FY1 1HQ</v>
          </cell>
        </row>
        <row r="5531">
          <cell r="A5531" t="str">
            <v>L291</v>
          </cell>
          <cell r="B5531" t="str">
            <v xml:space="preserve">LAGAN MATERIALS LIMITED   </v>
          </cell>
          <cell r="C5531" t="str">
            <v xml:space="preserve">PINNACLE HOUSE   </v>
          </cell>
          <cell r="D5531" t="str">
            <v xml:space="preserve">BREEDON QUARRY        </v>
          </cell>
          <cell r="E5531" t="str">
            <v xml:space="preserve">BREEDON ON THE HILL, DERBY    </v>
          </cell>
          <cell r="F5531" t="str">
            <v xml:space="preserve">DERBYSHIRE   </v>
          </cell>
          <cell r="G5531" t="str">
            <v>DE73 8AP</v>
          </cell>
        </row>
        <row r="5532">
          <cell r="A5532" t="str">
            <v>L292</v>
          </cell>
          <cell r="B5532" t="str">
            <v>LANCASHIRE CAST STONE LTD</v>
          </cell>
          <cell r="C5532" t="str">
            <v>PORT ROYAL AVENUE</v>
          </cell>
          <cell r="D5532" t="str">
            <v>LUNE INDUSTRIAL ESTATE</v>
          </cell>
          <cell r="E5532" t="str">
            <v>LANCASTER</v>
          </cell>
          <cell r="F5532" t="str">
            <v>LANCASHIRE</v>
          </cell>
          <cell r="G5532" t="str">
            <v>LA1 5QP</v>
          </cell>
        </row>
        <row r="5533">
          <cell r="A5533" t="str">
            <v>L293</v>
          </cell>
          <cell r="B5533" t="str">
            <v xml:space="preserve">TARMAC                        </v>
          </cell>
          <cell r="C5533" t="str">
            <v xml:space="preserve">BOTTESFORD RMX PLANT  </v>
          </cell>
          <cell r="D5533" t="str">
            <v xml:space="preserve">ROSELAND PARK, NORMANTON A/F  </v>
          </cell>
          <cell r="E5533" t="str">
            <v xml:space="preserve">LONG BENNINGTON, NEWARK      </v>
          </cell>
          <cell r="F5533" t="str">
            <v xml:space="preserve">NOTTINGHAMSHIRE      </v>
          </cell>
          <cell r="G5533" t="str">
            <v>NG23 5FF</v>
          </cell>
        </row>
        <row r="5534">
          <cell r="A5534" t="str">
            <v>L294</v>
          </cell>
          <cell r="B5534" t="str">
            <v xml:space="preserve">LEIDON LTD C/O ASH CONTR. LTD </v>
          </cell>
          <cell r="C5534" t="str">
            <v xml:space="preserve">SEACON TERMINALS LIMITED      </v>
          </cell>
          <cell r="D5534" t="str">
            <v xml:space="preserve">TOWER WHARF          </v>
          </cell>
          <cell r="E5534" t="str">
            <v xml:space="preserve">NORTHFLEET, GRAVESEND     </v>
          </cell>
          <cell r="F5534" t="str">
            <v xml:space="preserve">KENT   </v>
          </cell>
          <cell r="G5534" t="str">
            <v>DA11 9BD</v>
          </cell>
        </row>
        <row r="5535">
          <cell r="A5535" t="str">
            <v>L295</v>
          </cell>
          <cell r="B5535" t="str">
            <v>LAING O'ROUKE</v>
          </cell>
          <cell r="C5535" t="str">
            <v>FOULSTONE AND WOMBWELL ALC</v>
          </cell>
          <cell r="D5535" t="str">
            <v>PITT STREET</v>
          </cell>
          <cell r="E5535" t="str">
            <v>DARTFIELD</v>
          </cell>
          <cell r="F5535" t="str">
            <v>BARNSLEY</v>
          </cell>
          <cell r="G5535" t="str">
            <v>S73 8AX</v>
          </cell>
        </row>
        <row r="5536">
          <cell r="A5536" t="str">
            <v>L296</v>
          </cell>
          <cell r="B5536" t="str">
            <v xml:space="preserve">LEIDON LIMITED       </v>
          </cell>
          <cell r="C5536" t="str">
            <v xml:space="preserve">SUITE 104               </v>
          </cell>
          <cell r="D5536" t="str">
            <v xml:space="preserve">69-75 BOSTON MANOR RD         </v>
          </cell>
          <cell r="E5536" t="str">
            <v xml:space="preserve">BRENTFORD         </v>
          </cell>
          <cell r="F5536" t="str">
            <v xml:space="preserve">LONDON             </v>
          </cell>
          <cell r="G5536" t="str">
            <v xml:space="preserve">TW8 9JJ </v>
          </cell>
        </row>
        <row r="5537">
          <cell r="A5537" t="str">
            <v>L297</v>
          </cell>
          <cell r="B5537" t="str">
            <v xml:space="preserve">LAING O'ROURKE        </v>
          </cell>
          <cell r="C5537" t="str">
            <v xml:space="preserve">OXFORD NORTH PROJECT PHASE 1  </v>
          </cell>
          <cell r="D5537" t="str">
            <v xml:space="preserve">GATE 1, A40 WOLVERCOTE        </v>
          </cell>
          <cell r="E5537" t="str">
            <v>OXFORD</v>
          </cell>
          <cell r="F5537" t="str">
            <v xml:space="preserve">OXFORDSHIRE        </v>
          </cell>
          <cell r="G5537" t="str">
            <v xml:space="preserve">OX2 8AL </v>
          </cell>
        </row>
        <row r="5538">
          <cell r="A5538" t="str">
            <v>L298</v>
          </cell>
          <cell r="B5538" t="str">
            <v>LINCOLNSHIRE COUNTY COUNCIL</v>
          </cell>
          <cell r="C5538" t="str">
            <v>CITY HALL</v>
          </cell>
          <cell r="D5538" t="str">
            <v/>
          </cell>
          <cell r="E5538" t="str">
            <v>LINCOLN</v>
          </cell>
          <cell r="F5538" t="str">
            <v>LINCOLNSHIRE</v>
          </cell>
          <cell r="G5538" t="str">
            <v>LN1 1DN</v>
          </cell>
        </row>
        <row r="5539">
          <cell r="A5539" t="str">
            <v>L299</v>
          </cell>
          <cell r="B5539" t="str">
            <v>LAING O'ROURKE</v>
          </cell>
          <cell r="C5539" t="str">
            <v>HOLGATE &amp; KINGSTON ALC SCHOOL</v>
          </cell>
          <cell r="D5539" t="str">
            <v>188 DODWORTH ROAD</v>
          </cell>
          <cell r="E5539" t="str">
            <v>BARNSLEY</v>
          </cell>
          <cell r="F5539" t="str">
            <v>SOUTH YORKSHIRE</v>
          </cell>
          <cell r="G5539" t="str">
            <v>S70 6PD</v>
          </cell>
        </row>
        <row r="5540">
          <cell r="A5540" t="str">
            <v>L300</v>
          </cell>
          <cell r="B5540" t="str">
            <v>LAING O'ROURKE</v>
          </cell>
          <cell r="C5540" t="str">
            <v>1 BANBURY AVENUE</v>
          </cell>
          <cell r="D5540" t="str">
            <v>SLOUGH TRADING ESTATE</v>
          </cell>
          <cell r="E5540" t="str">
            <v>SLOUGH</v>
          </cell>
          <cell r="F5540" t="str">
            <v>BERKSHIRE</v>
          </cell>
          <cell r="G5540" t="str">
            <v>SL1 4LH</v>
          </cell>
        </row>
        <row r="5541">
          <cell r="A5541" t="str">
            <v>L301</v>
          </cell>
          <cell r="B5541" t="str">
            <v>LFH ENGINEERING LIMITED</v>
          </cell>
          <cell r="C5541" t="str">
            <v>UNIT 1 CASTLE STREET</v>
          </cell>
          <cell r="D5541" t="str">
            <v>CASTLEPARK INDUSTRIAL EST</v>
          </cell>
          <cell r="E5541" t="str">
            <v>ELLON</v>
          </cell>
          <cell r="F5541" t="str">
            <v>ABERDEENSHIRE</v>
          </cell>
          <cell r="G5541" t="str">
            <v>AB41 9RF</v>
          </cell>
        </row>
        <row r="5542">
          <cell r="A5542" t="str">
            <v>L302</v>
          </cell>
          <cell r="B5542" t="str">
            <v>LAING OROURKE PLC</v>
          </cell>
          <cell r="C5542" t="str">
            <v>RIVER LIGHT PROJECT, TIDEWAY</v>
          </cell>
          <cell r="D5542" t="str">
            <v>IND. ESTATE, 87 KIRTLING ST</v>
          </cell>
          <cell r="E5542" t="str">
            <v>VAUXHALL</v>
          </cell>
          <cell r="F5542" t="str">
            <v>LONDON</v>
          </cell>
          <cell r="G5542" t="str">
            <v>SW8 5BP</v>
          </cell>
        </row>
        <row r="5543">
          <cell r="A5543" t="str">
            <v>L303</v>
          </cell>
          <cell r="B5543" t="str">
            <v>LAING OROURKE CONS LTD</v>
          </cell>
          <cell r="C5543" t="str">
            <v>27 OSBORN STREET</v>
          </cell>
          <cell r="D5543" t="str">
            <v/>
          </cell>
          <cell r="E5543" t="str">
            <v>WHITECHAPLEL</v>
          </cell>
          <cell r="F5543" t="str">
            <v>LONDON</v>
          </cell>
          <cell r="G5543" t="str">
            <v>E1 6TD</v>
          </cell>
        </row>
        <row r="5544">
          <cell r="A5544" t="str">
            <v>L304</v>
          </cell>
          <cell r="B5544" t="str">
            <v>LAING O'ROURKE</v>
          </cell>
          <cell r="C5544" t="str">
            <v>10 &amp; 11 STEPHEN MEWS</v>
          </cell>
          <cell r="D5544" t="str">
            <v/>
          </cell>
          <cell r="E5544" t="str">
            <v/>
          </cell>
          <cell r="F5544" t="str">
            <v>LONDON</v>
          </cell>
          <cell r="G5544" t="str">
            <v>W1T 1AQ</v>
          </cell>
        </row>
        <row r="5545">
          <cell r="A5545" t="str">
            <v>L305</v>
          </cell>
          <cell r="B5545" t="str">
            <v>LINCS LABORATORY</v>
          </cell>
          <cell r="C5545" t="str">
            <v>ST GEORGE'S LANE</v>
          </cell>
          <cell r="D5545" t="str">
            <v>RISEHOLME</v>
          </cell>
          <cell r="E5545" t="str">
            <v>LINCOLN</v>
          </cell>
          <cell r="F5545" t="str">
            <v>LINCOLNSHIRE</v>
          </cell>
          <cell r="G5545" t="str">
            <v>LN2 2LQ</v>
          </cell>
        </row>
        <row r="5546">
          <cell r="A5546" t="str">
            <v>L306</v>
          </cell>
          <cell r="B5546" t="str">
            <v>LYNX PRECAST</v>
          </cell>
          <cell r="C5546" t="str">
            <v>LYNEMOUTH SMELTER PLANT</v>
          </cell>
          <cell r="D5546" t="str">
            <v/>
          </cell>
          <cell r="E5546" t="str">
            <v>ASHINGTON</v>
          </cell>
          <cell r="F5546" t="str">
            <v>NORTHUMBERLAND</v>
          </cell>
          <cell r="G5546" t="str">
            <v>NE63 9YH</v>
          </cell>
        </row>
        <row r="5547">
          <cell r="A5547" t="str">
            <v>L307</v>
          </cell>
          <cell r="B5547" t="str">
            <v>LAING OROURKE</v>
          </cell>
          <cell r="C5547" t="str">
            <v>WHITCLIFFE MOUNT</v>
          </cell>
          <cell r="D5547" t="str">
            <v>TURNSTEADS AVENUE</v>
          </cell>
          <cell r="E5547" t="str">
            <v>CLECKHEATON</v>
          </cell>
          <cell r="F5547" t="str">
            <v>WEST YORKSHIRE</v>
          </cell>
          <cell r="G5547" t="str">
            <v>BD19 3AQ</v>
          </cell>
        </row>
        <row r="5548">
          <cell r="A5548" t="str">
            <v>L308</v>
          </cell>
          <cell r="B5548" t="str">
            <v>LAING O'ROURKE INFRA</v>
          </cell>
          <cell r="C5548" t="str">
            <v>M62 JUNCTION 6 PROJ OFFICE</v>
          </cell>
          <cell r="D5548" t="str">
            <v>WINDY ARBOR ROAD</v>
          </cell>
          <cell r="E5548" t="str">
            <v>TARBOCK</v>
          </cell>
          <cell r="F5548" t="str">
            <v>MERSEYSIDE</v>
          </cell>
          <cell r="G5548" t="str">
            <v>L35 1RB</v>
          </cell>
        </row>
        <row r="5549">
          <cell r="A5549" t="str">
            <v>L309</v>
          </cell>
          <cell r="B5549" t="str">
            <v>LAING O'ROURKE</v>
          </cell>
          <cell r="C5549" t="str">
            <v>C/O EXPANDED STRUCTURES LTD</v>
          </cell>
          <cell r="D5549" t="str">
            <v>FORMLEY RNHS SITE, STIRLING RD</v>
          </cell>
          <cell r="E5549" t="str">
            <v>LARBERT</v>
          </cell>
          <cell r="F5549" t="str">
            <v>STIRLINGSHIRE</v>
          </cell>
          <cell r="G5549" t="str">
            <v>FK4 4SD</v>
          </cell>
        </row>
        <row r="5550">
          <cell r="A5550" t="str">
            <v>L310</v>
          </cell>
          <cell r="B5550" t="str">
            <v>LAING O'ROURKE</v>
          </cell>
          <cell r="C5550" t="str">
            <v>INGROW LANE</v>
          </cell>
          <cell r="D5550" t="str">
            <v/>
          </cell>
          <cell r="E5550" t="str">
            <v>KEIGHLEY</v>
          </cell>
          <cell r="F5550" t="str">
            <v>WEST YORKSHIRE</v>
          </cell>
          <cell r="G5550" t="str">
            <v>BD22 7DR</v>
          </cell>
        </row>
        <row r="5551">
          <cell r="A5551" t="str">
            <v>L311</v>
          </cell>
          <cell r="B5551" t="str">
            <v>HARRINGTON BUILDERS PLC</v>
          </cell>
          <cell r="C5551" t="str">
            <v>WEST RUISLIP YARD</v>
          </cell>
          <cell r="D5551" t="str">
            <v>ICKENHAM ROAD</v>
          </cell>
          <cell r="E5551" t="str">
            <v>RUISLIP</v>
          </cell>
          <cell r="F5551" t="str">
            <v>LONDON</v>
          </cell>
          <cell r="G5551" t="str">
            <v>HA4 7DY</v>
          </cell>
        </row>
        <row r="5552">
          <cell r="A5552" t="str">
            <v>L312</v>
          </cell>
          <cell r="B5552" t="str">
            <v>LAING OROURKE</v>
          </cell>
          <cell r="C5552" t="str">
            <v>SITE OFFICES, AMELIA STREET</v>
          </cell>
          <cell r="D5552" t="str">
            <v>ELEPHANT &amp; CASTLE</v>
          </cell>
          <cell r="E5552" t="str">
            <v>SOUTHWARK</v>
          </cell>
          <cell r="F5552" t="str">
            <v>LONDON</v>
          </cell>
          <cell r="G5552" t="str">
            <v>SE17 3PY</v>
          </cell>
        </row>
        <row r="5553">
          <cell r="A5553" t="str">
            <v>L313</v>
          </cell>
          <cell r="B5553" t="str">
            <v xml:space="preserve">LUMSDEN &amp; CARROLL </v>
          </cell>
          <cell r="C5553" t="str">
            <v xml:space="preserve">UNIT 4 COLTON MILL </v>
          </cell>
          <cell r="D5553" t="str">
            <v xml:space="preserve">BULLERTHORPE LANE </v>
          </cell>
          <cell r="E5553" t="str">
            <v>COLTON, LEEDS</v>
          </cell>
          <cell r="F5553" t="str">
            <v>YORKSHIRE</v>
          </cell>
          <cell r="G5553" t="str">
            <v>LS15 9JN</v>
          </cell>
        </row>
        <row r="5554">
          <cell r="A5554" t="str">
            <v>L314</v>
          </cell>
          <cell r="B5554" t="str">
            <v>LAING O'ROURKE</v>
          </cell>
          <cell r="C5554" t="str">
            <v>EPS3 PROJECT OFFICE</v>
          </cell>
          <cell r="D5554" t="str">
            <v>SELLAFIELD</v>
          </cell>
          <cell r="E5554" t="str">
            <v>SEASCALES</v>
          </cell>
          <cell r="F5554" t="str">
            <v>CUMBRIA</v>
          </cell>
          <cell r="G5554" t="str">
            <v>CA20 1PG</v>
          </cell>
        </row>
        <row r="5555">
          <cell r="A5555" t="str">
            <v>L315</v>
          </cell>
          <cell r="B5555" t="str">
            <v>L F SOLUTIONS LTD</v>
          </cell>
          <cell r="C5555" t="str">
            <v>C/O WATES CONSTRUCTION</v>
          </cell>
          <cell r="D5555" t="str">
            <v>LITTLE HEATH SCHOOL</v>
          </cell>
          <cell r="E5555" t="str">
            <v>LITTLE HEATH ROAD, READING</v>
          </cell>
          <cell r="F5555" t="str">
            <v>BERKSHIRE</v>
          </cell>
          <cell r="G5555" t="str">
            <v>RB31 5TY</v>
          </cell>
        </row>
        <row r="5556">
          <cell r="A5556" t="str">
            <v>L316</v>
          </cell>
          <cell r="B5556" t="str">
            <v>LAWSON HIS LTD</v>
          </cell>
          <cell r="C5556" t="str">
            <v>UNIT 1</v>
          </cell>
          <cell r="D5556" t="str">
            <v>ITCHEN HOUSE</v>
          </cell>
          <cell r="E5556" t="str">
            <v>184 EMPRESS ROAD</v>
          </cell>
          <cell r="F5556" t="str">
            <v>SOUTHAMPTON</v>
          </cell>
          <cell r="G5556" t="str">
            <v>SO14 0JY</v>
          </cell>
        </row>
        <row r="5557">
          <cell r="A5557" t="str">
            <v>L317</v>
          </cell>
          <cell r="B5557" t="str">
            <v>LAING O'ROURKE PROJECT</v>
          </cell>
          <cell r="C5557" t="str">
            <v>G-GATE OLYMPIA LONDON</v>
          </cell>
          <cell r="D5557" t="str">
            <v>BLYTHE ROAD, NEAR LYONS WALK</v>
          </cell>
          <cell r="E5557" t="str">
            <v>KENSINGTON</v>
          </cell>
          <cell r="F5557" t="str">
            <v>LONDON</v>
          </cell>
          <cell r="G5557" t="str">
            <v>W14 0JQ</v>
          </cell>
        </row>
        <row r="5558">
          <cell r="A5558" t="str">
            <v>L318</v>
          </cell>
          <cell r="B5558" t="str">
            <v>LAING OROURKE</v>
          </cell>
          <cell r="C5558" t="str">
            <v xml:space="preserve">GATE 2   </v>
          </cell>
          <cell r="D5558" t="str">
            <v>110 GEORGE STREET</v>
          </cell>
          <cell r="E5558" t="str">
            <v xml:space="preserve">MARYLEBONE                    </v>
          </cell>
          <cell r="F5558" t="str">
            <v xml:space="preserve">LONDON                        </v>
          </cell>
          <cell r="G5558" t="str">
            <v xml:space="preserve">W1U 8NU </v>
          </cell>
        </row>
        <row r="5559">
          <cell r="A5559" t="str">
            <v>L319</v>
          </cell>
          <cell r="B5559" t="str">
            <v>TARMAC TRADING LTD</v>
          </cell>
          <cell r="C5559" t="str">
            <v>STANCOMBE QUARRY</v>
          </cell>
          <cell r="D5559" t="str">
            <v xml:space="preserve">STANCOMBE ASPHALT   </v>
          </cell>
          <cell r="E5559" t="str">
            <v xml:space="preserve">STANCOMBE LANE, NR BRISTOL    </v>
          </cell>
          <cell r="F5559" t="str">
            <v xml:space="preserve">FLAX BOURTON, SOMERSET   </v>
          </cell>
          <cell r="G5559" t="str">
            <v>BS48 3QD</v>
          </cell>
        </row>
        <row r="5560">
          <cell r="A5560" t="str">
            <v>L320</v>
          </cell>
          <cell r="B5560" t="str">
            <v xml:space="preserve">TARMAC      </v>
          </cell>
          <cell r="C5560" t="str">
            <v xml:space="preserve">7 LONGMAN DRIVE </v>
          </cell>
          <cell r="E5560" t="str">
            <v xml:space="preserve">INVERNESS      </v>
          </cell>
          <cell r="F5560" t="str">
            <v>INVERNESS-SHIRE</v>
          </cell>
          <cell r="G5560" t="str">
            <v xml:space="preserve">IV1 1SU </v>
          </cell>
        </row>
        <row r="5561">
          <cell r="A5561" t="str">
            <v>L321</v>
          </cell>
          <cell r="B5561" t="str">
            <v>LORI LIMITED</v>
          </cell>
          <cell r="C5561" t="str">
            <v>INFRASTRUCTURE MARINE</v>
          </cell>
          <cell r="D5561" t="str">
            <v>LONDON GATEWAY**USE L912***</v>
          </cell>
          <cell r="E5561" t="str">
            <v>MANORWAY HOUSE, MANORWAY</v>
          </cell>
          <cell r="F5561" t="str">
            <v>STANFORD-LE HOPE, ESSEX</v>
          </cell>
          <cell r="G5561" t="str">
            <v>SS17 9PA</v>
          </cell>
        </row>
        <row r="5562">
          <cell r="A5562" t="str">
            <v>L322</v>
          </cell>
          <cell r="B5562" t="str">
            <v xml:space="preserve">TARMAC TRADING </v>
          </cell>
          <cell r="C5562" t="str">
            <v xml:space="preserve">10 LITTLE CLOTHIER STREET     </v>
          </cell>
          <cell r="D5562" t="str">
            <v xml:space="preserve">WILLENHALL   </v>
          </cell>
          <cell r="E5562" t="str">
            <v xml:space="preserve">WALSALL     </v>
          </cell>
          <cell r="F5562" t="str">
            <v>WEST MIDLANDS</v>
          </cell>
          <cell r="G5562" t="str">
            <v>WV13 1BA</v>
          </cell>
        </row>
        <row r="5563">
          <cell r="A5563" t="str">
            <v>L323</v>
          </cell>
          <cell r="B5563" t="str">
            <v>LAING O'ROURKE</v>
          </cell>
          <cell r="C5563" t="str">
            <v>S/O KING DAVID SCHOOL</v>
          </cell>
          <cell r="D5563" t="str">
            <v>BURY OLD ROAD</v>
          </cell>
          <cell r="E5563" t="str">
            <v>CRUMPSALL</v>
          </cell>
          <cell r="F5563" t="str">
            <v>GREATER MANCHESTER</v>
          </cell>
          <cell r="G5563" t="str">
            <v>M8 5DJ</v>
          </cell>
        </row>
        <row r="5564">
          <cell r="A5564" t="str">
            <v>L324</v>
          </cell>
          <cell r="B5564" t="str">
            <v>LOR CONSTRUCTION INFR NTH CIVI</v>
          </cell>
          <cell r="C5564" t="str">
            <v>DAVYHULME WWTW, PROJECT OFFICE</v>
          </cell>
          <cell r="D5564" t="str">
            <v>TRAFFORD WAY</v>
          </cell>
          <cell r="E5564" t="str">
            <v>URMSTON, MANCHESTER</v>
          </cell>
          <cell r="F5564" t="str">
            <v/>
          </cell>
          <cell r="G5564" t="str">
            <v>M17 8DD</v>
          </cell>
        </row>
        <row r="5565">
          <cell r="A5565" t="str">
            <v>L325</v>
          </cell>
          <cell r="B5565" t="str">
            <v>LOW CARBON MATERIALS</v>
          </cell>
          <cell r="C5565" t="str">
            <v xml:space="preserve">UNIT 4 </v>
          </cell>
          <cell r="D5565" t="str">
            <v xml:space="preserve">JADE BUSINESS PARK </v>
          </cell>
          <cell r="E5565" t="str">
            <v>SEAHAM</v>
          </cell>
          <cell r="F5565" t="str">
            <v xml:space="preserve">COUNTY DURHAM  </v>
          </cell>
          <cell r="G5565" t="str">
            <v xml:space="preserve">SR7 9DR </v>
          </cell>
        </row>
        <row r="5566">
          <cell r="A5566" t="str">
            <v>L326</v>
          </cell>
          <cell r="B5566" t="str">
            <v>LAING OROURKE</v>
          </cell>
          <cell r="C5566" t="str">
            <v xml:space="preserve">EITM PROJECT   </v>
          </cell>
          <cell r="D5566" t="str">
            <v xml:space="preserve">ARMSTRONG ROAD   </v>
          </cell>
          <cell r="E5566" t="str">
            <v>LITTLEMORE</v>
          </cell>
          <cell r="F5566" t="str">
            <v xml:space="preserve">OXOFRD </v>
          </cell>
          <cell r="G5566" t="str">
            <v xml:space="preserve">OX4 4FY </v>
          </cell>
        </row>
        <row r="5567">
          <cell r="A5567" t="str">
            <v>L327</v>
          </cell>
          <cell r="B5567" t="str">
            <v xml:space="preserve">LAING O'ROURKE LTD        </v>
          </cell>
          <cell r="C5567" t="str">
            <v xml:space="preserve">GATE MR1                     </v>
          </cell>
          <cell r="D5567" t="str">
            <v xml:space="preserve">OLYMPIA WAY             </v>
          </cell>
          <cell r="F5567" t="str">
            <v xml:space="preserve">LONDON                        </v>
          </cell>
          <cell r="G5567" t="str">
            <v xml:space="preserve">W14 0NE </v>
          </cell>
        </row>
        <row r="5568">
          <cell r="A5568" t="str">
            <v>L328</v>
          </cell>
          <cell r="B5568" t="str">
            <v xml:space="preserve">LAFARGE CEMENT LTD    </v>
          </cell>
          <cell r="C5568" t="str">
            <v xml:space="preserve">AGGREGATE INDUSTRIES SHARED   </v>
          </cell>
          <cell r="D5568" t="str">
            <v>SERVICES CTR, PRODUREMENT DEPT</v>
          </cell>
          <cell r="E5568" t="str">
            <v xml:space="preserve">BARDON HILL, COALVILLE        </v>
          </cell>
          <cell r="F5568" t="str">
            <v xml:space="preserve">LEICESTERSHIRE             </v>
          </cell>
          <cell r="G5568" t="str">
            <v>LE67 1TL</v>
          </cell>
        </row>
        <row r="5569">
          <cell r="A5569" t="str">
            <v>L329</v>
          </cell>
          <cell r="B5569" t="str">
            <v>LOR CONSTR INFR NTH CIVIL</v>
          </cell>
          <cell r="C5569" t="str">
            <v>ACCOUNTS DEPT, BRIDGE PLACE</v>
          </cell>
          <cell r="D5569" t="str">
            <v>ANCHOR BOULEVARD, CROSSWAYS</v>
          </cell>
          <cell r="E5569" t="str">
            <v>DARTFORD</v>
          </cell>
          <cell r="F5569" t="str">
            <v>KENT</v>
          </cell>
          <cell r="G5569" t="str">
            <v>DA2 6SN</v>
          </cell>
        </row>
        <row r="5570">
          <cell r="A5570" t="str">
            <v>L330</v>
          </cell>
          <cell r="B5570" t="str">
            <v>LAING O'ROURKE</v>
          </cell>
          <cell r="C5570" t="str">
            <v>URENCO UK LIMITED</v>
          </cell>
          <cell r="D5570" t="str">
            <v>CAPENHURST</v>
          </cell>
          <cell r="E5570" t="str">
            <v>CHESTER</v>
          </cell>
          <cell r="F5570" t="str">
            <v>CHESHIRE</v>
          </cell>
          <cell r="G5570" t="str">
            <v>CH1 6ER</v>
          </cell>
        </row>
        <row r="5571">
          <cell r="A5571" t="str">
            <v>L331</v>
          </cell>
          <cell r="B5571" t="str">
            <v>LONDON CONCRETE LIMITED</v>
          </cell>
          <cell r="C5571" t="str">
            <v xml:space="preserve">LONDON HOUSE          </v>
          </cell>
          <cell r="D5571" t="str">
            <v xml:space="preserve">77 BOSTON MANOR ROAD          </v>
          </cell>
          <cell r="E5571" t="str">
            <v xml:space="preserve">BRENTFORD        </v>
          </cell>
          <cell r="F5571" t="str">
            <v xml:space="preserve">MIDDLESEX    </v>
          </cell>
          <cell r="G5571" t="str">
            <v xml:space="preserve">TW8 9JQ </v>
          </cell>
        </row>
        <row r="5572">
          <cell r="A5572" t="str">
            <v>L332</v>
          </cell>
          <cell r="B5572" t="str">
            <v xml:space="preserve">LONDON CONCRETE LIMITED     </v>
          </cell>
          <cell r="C5572" t="str">
            <v xml:space="preserve">BATTERSEA CONCRETE PLANT      </v>
          </cell>
          <cell r="D5572" t="str">
            <v xml:space="preserve">100 SILVERTHORNE ROAD         </v>
          </cell>
          <cell r="F5572" t="str">
            <v xml:space="preserve">LONDON                        </v>
          </cell>
          <cell r="G5572" t="str">
            <v>SW8 3EH</v>
          </cell>
        </row>
        <row r="5573">
          <cell r="A5573" t="str">
            <v>L333</v>
          </cell>
          <cell r="B5573" t="str">
            <v xml:space="preserve">VKE PLANT LTD               </v>
          </cell>
          <cell r="C5573" t="str">
            <v xml:space="preserve">UNIT 4A SMALLFORD WORKS      </v>
          </cell>
          <cell r="D5573" t="str">
            <v xml:space="preserve">SMALLFORD LANE </v>
          </cell>
          <cell r="E5573" t="str">
            <v xml:space="preserve">ST ALBANS   </v>
          </cell>
          <cell r="F5573" t="str">
            <v xml:space="preserve">HERTFORDSHIRE      </v>
          </cell>
          <cell r="G5573" t="str">
            <v xml:space="preserve">AL4 0SA </v>
          </cell>
        </row>
        <row r="5574">
          <cell r="A5574" t="str">
            <v>L334</v>
          </cell>
          <cell r="B5574" t="str">
            <v>LAING O'ROURKE SITE OFFICE</v>
          </cell>
          <cell r="C5574" t="str">
            <v>ROQ SITE</v>
          </cell>
          <cell r="D5574" t="str">
            <v>WOODSTOCK ROAD</v>
          </cell>
          <cell r="E5574" t="str">
            <v>OXFORD</v>
          </cell>
          <cell r="F5574" t="str">
            <v>OXFORDSHIRE</v>
          </cell>
          <cell r="G5574" t="str">
            <v>OX2 6HA</v>
          </cell>
        </row>
        <row r="5575">
          <cell r="A5575" t="str">
            <v>L335</v>
          </cell>
          <cell r="B5575" t="str">
            <v>LOR SITE</v>
          </cell>
          <cell r="C5575" t="str">
            <v>THE FACTORY GATE B</v>
          </cell>
          <cell r="D5575" t="str">
            <v>161 WATER STREET</v>
          </cell>
          <cell r="E5575" t="str">
            <v>MANCHESTER</v>
          </cell>
          <cell r="F5575" t="str">
            <v>GREATER MANCHESTER</v>
          </cell>
          <cell r="G5575" t="str">
            <v>M3 4JQ</v>
          </cell>
        </row>
        <row r="5576">
          <cell r="A5576" t="str">
            <v>L336</v>
          </cell>
          <cell r="B5576" t="str">
            <v>LITHOS CONSULTING LTD</v>
          </cell>
          <cell r="C5576" t="str">
            <v>PARKHILL</v>
          </cell>
          <cell r="D5576" t="str">
            <v>WALTON ROAD</v>
          </cell>
          <cell r="E5576" t="str">
            <v>WETHERBY</v>
          </cell>
          <cell r="F5576" t="str">
            <v>WEST YORKSHIRE</v>
          </cell>
          <cell r="G5576" t="str">
            <v>LS22 5DZ</v>
          </cell>
        </row>
        <row r="5577">
          <cell r="A5577" t="str">
            <v>L337</v>
          </cell>
          <cell r="B5577" t="str">
            <v>TERMON PRECAST LTD</v>
          </cell>
          <cell r="C5577" t="str">
            <v>144A TERMON ROAD</v>
          </cell>
          <cell r="D5577" t="str">
            <v>CARRICKMORE</v>
          </cell>
          <cell r="E5577" t="str">
            <v>OMAGH</v>
          </cell>
          <cell r="F5577" t="str">
            <v>CO. TYRONE</v>
          </cell>
          <cell r="G5577" t="str">
            <v>BT79 9HW</v>
          </cell>
        </row>
        <row r="5578">
          <cell r="A5578" t="str">
            <v>L338</v>
          </cell>
          <cell r="B5578" t="str">
            <v xml:space="preserve">LAING O'ROURKE    </v>
          </cell>
          <cell r="C5578" t="str">
            <v xml:space="preserve">NTT LON1A DAGENHAM  </v>
          </cell>
          <cell r="D5578" t="str">
            <v xml:space="preserve">YEW TREE AVENUE </v>
          </cell>
          <cell r="E5578" t="str">
            <v xml:space="preserve">DAGENHAM   </v>
          </cell>
          <cell r="F5578" t="str">
            <v xml:space="preserve">ESSEX  </v>
          </cell>
          <cell r="G5578" t="str">
            <v>RM10 7FZ</v>
          </cell>
        </row>
        <row r="5579">
          <cell r="A5579" t="str">
            <v>L339</v>
          </cell>
          <cell r="B5579" t="str">
            <v xml:space="preserve">LAING O'ROURKE  </v>
          </cell>
          <cell r="C5579" t="str">
            <v xml:space="preserve">NGT SUBSTATION     </v>
          </cell>
          <cell r="D5579" t="str">
            <v xml:space="preserve">COOPER MILL LANE  </v>
          </cell>
          <cell r="E5579" t="str">
            <v xml:space="preserve">WIMBLEDON  </v>
          </cell>
          <cell r="F5579" t="str">
            <v xml:space="preserve">SURREY     </v>
          </cell>
          <cell r="G5579" t="str">
            <v>SW17 0BN</v>
          </cell>
        </row>
        <row r="5580">
          <cell r="A5580" t="str">
            <v>L340</v>
          </cell>
          <cell r="B5580" t="str">
            <v>LORCLON LTD</v>
          </cell>
          <cell r="C5580" t="str">
            <v>NORWICH CROWN POINT DEPOT</v>
          </cell>
          <cell r="D5580" t="str">
            <v>HARDY ROAD</v>
          </cell>
          <cell r="E5580" t="str">
            <v>NORWICH</v>
          </cell>
          <cell r="F5580" t="str">
            <v>NORFOLK</v>
          </cell>
          <cell r="G5580" t="str">
            <v>NR1 1JR</v>
          </cell>
        </row>
        <row r="5581">
          <cell r="A5581" t="str">
            <v>L341</v>
          </cell>
          <cell r="B5581" t="str">
            <v>LABTEK SERVICES LTD</v>
          </cell>
          <cell r="C5581" t="str">
            <v>108 PRESTON GROVE</v>
          </cell>
          <cell r="D5581" t="str">
            <v/>
          </cell>
          <cell r="E5581" t="str">
            <v>YEOVIL</v>
          </cell>
          <cell r="F5581" t="str">
            <v>SOMERSET</v>
          </cell>
          <cell r="G5581" t="str">
            <v>BA20 2DA</v>
          </cell>
        </row>
        <row r="5582">
          <cell r="A5582" t="str">
            <v>L342</v>
          </cell>
          <cell r="B5582" t="str">
            <v>LAING O'ROURKE</v>
          </cell>
          <cell r="C5582" t="str">
            <v>HOLGATE &amp; KINGSTON ALC SCHOOL</v>
          </cell>
          <cell r="D5582" t="str">
            <v>188 DODWORTH ROAD</v>
          </cell>
          <cell r="E5582" t="str">
            <v>BARNSLEY</v>
          </cell>
          <cell r="F5582" t="str">
            <v>SOUTH YORKSHIRE</v>
          </cell>
          <cell r="G5582" t="str">
            <v>S70 6PD</v>
          </cell>
        </row>
        <row r="5583">
          <cell r="A5583" t="str">
            <v>L343</v>
          </cell>
          <cell r="B5583" t="str">
            <v>LABTEK SERVICES LTD</v>
          </cell>
          <cell r="C5583" t="str">
            <v>20 HUDSON CLOSE</v>
          </cell>
          <cell r="D5583" t="str">
            <v>LIDLINGTON</v>
          </cell>
          <cell r="E5583" t="str">
            <v>BEDFORD</v>
          </cell>
          <cell r="F5583" t="str">
            <v>BEDFORDSHIRE</v>
          </cell>
          <cell r="G5583" t="str">
            <v>MK43 0RE</v>
          </cell>
        </row>
        <row r="5584">
          <cell r="A5584" t="str">
            <v>L344</v>
          </cell>
          <cell r="B5584" t="str">
            <v>LAING O'ROURKE</v>
          </cell>
          <cell r="C5584" t="str">
            <v>VICARAGE PRIMARY SCHOOL</v>
          </cell>
          <cell r="D5584" t="str">
            <v>VICARAGE LANE</v>
          </cell>
          <cell r="E5584" t="str">
            <v>EASTHAM</v>
          </cell>
          <cell r="F5584" t="str">
            <v>LONDON</v>
          </cell>
          <cell r="G5584" t="str">
            <v>E6 6AD</v>
          </cell>
        </row>
        <row r="5585">
          <cell r="A5585" t="str">
            <v>L345</v>
          </cell>
          <cell r="B5585" t="str">
            <v>JOS STRUCTURES LTD</v>
          </cell>
          <cell r="C5585" t="str">
            <v>C/O DORCHESTER LIVING/AGETUR</v>
          </cell>
          <cell r="D5585" t="str">
            <v>OFF CAMP ROAD</v>
          </cell>
          <cell r="E5585" t="str">
            <v>UPPER HEYFORD, BICESTER</v>
          </cell>
          <cell r="F5585" t="str">
            <v>OXFORDSHIRE</v>
          </cell>
          <cell r="G5585" t="str">
            <v>OX25 5HD</v>
          </cell>
        </row>
        <row r="5586">
          <cell r="A5586" t="str">
            <v>L346</v>
          </cell>
          <cell r="B5586" t="str">
            <v xml:space="preserve">LESS COMMON METALS LTD    </v>
          </cell>
          <cell r="C5586" t="str">
            <v xml:space="preserve">UNIT 2 HOOTON PARK            </v>
          </cell>
          <cell r="D5586" t="str">
            <v xml:space="preserve">NORTH ROAD                  </v>
          </cell>
          <cell r="E5586" t="str">
            <v xml:space="preserve">ELLESMERE PORT                </v>
          </cell>
          <cell r="F5586" t="str">
            <v xml:space="preserve">CHESHIRE      </v>
          </cell>
          <cell r="G5586" t="str">
            <v>CH65 1BL</v>
          </cell>
        </row>
        <row r="5587">
          <cell r="A5587" t="str">
            <v>L347</v>
          </cell>
          <cell r="B5587" t="str">
            <v>LAING OROURKE</v>
          </cell>
          <cell r="C5587" t="str">
            <v>GARROCH ROUNDABOUT</v>
          </cell>
          <cell r="D5587" t="str">
            <v/>
          </cell>
          <cell r="E5587" t="str">
            <v>DUMFRIES</v>
          </cell>
          <cell r="F5587" t="str">
            <v>DUMFRIESSHIRE</v>
          </cell>
          <cell r="G5587" t="str">
            <v>DD2 8PS</v>
          </cell>
        </row>
        <row r="5588">
          <cell r="A5588" t="str">
            <v>L348</v>
          </cell>
          <cell r="B5588" t="str">
            <v>VKE PLANT LTD</v>
          </cell>
          <cell r="C5588" t="str">
            <v>C/O VKE CONTRACTORS</v>
          </cell>
          <cell r="D5588" t="str">
            <v>WELLS MEWS</v>
          </cell>
          <cell r="E5588" t="str">
            <v/>
          </cell>
          <cell r="F5588" t="str">
            <v>LONDON</v>
          </cell>
          <cell r="G5588" t="str">
            <v>W1T 3PH</v>
          </cell>
        </row>
        <row r="5589">
          <cell r="A5589" t="str">
            <v>L349</v>
          </cell>
          <cell r="B5589" t="str">
            <v>LOR CONSTRUCTION LIMITED</v>
          </cell>
          <cell r="C5589" t="str">
            <v>A/C'S DEPT, BRIDGE PLACE</v>
          </cell>
          <cell r="D5589" t="str">
            <v>ANCHOR BOULEVARD, CROSSWAYS</v>
          </cell>
          <cell r="E5589" t="str">
            <v>DARTFORD</v>
          </cell>
          <cell r="F5589" t="str">
            <v>KENT</v>
          </cell>
          <cell r="G5589" t="str">
            <v>DA2 6SN</v>
          </cell>
        </row>
        <row r="5590">
          <cell r="A5590" t="str">
            <v>L350</v>
          </cell>
          <cell r="B5590" t="str">
            <v>LOR CONSTRUCTION SOUTH</v>
          </cell>
          <cell r="C5590" t="str">
            <v>BRILL PLACE</v>
          </cell>
          <cell r="D5590" t="str">
            <v>OFF MIDLAND ROAD</v>
          </cell>
          <cell r="E5590" t="str">
            <v/>
          </cell>
          <cell r="F5590" t="str">
            <v>LONDON</v>
          </cell>
          <cell r="G5590" t="str">
            <v>NW1 1HG</v>
          </cell>
        </row>
        <row r="5591">
          <cell r="A5591" t="str">
            <v>L351</v>
          </cell>
          <cell r="B5591" t="str">
            <v xml:space="preserve">VKE PLANT LTD     </v>
          </cell>
          <cell r="C5591" t="str">
            <v xml:space="preserve">VKE CONTRACTORS            </v>
          </cell>
          <cell r="D5591" t="str">
            <v xml:space="preserve">ANGEL SQUARE, TORRENT STREET  </v>
          </cell>
          <cell r="F5591" t="str">
            <v xml:space="preserve">LONDON                 </v>
          </cell>
          <cell r="G5591" t="str">
            <v>EC1V 1NY</v>
          </cell>
        </row>
        <row r="5592">
          <cell r="A5592" t="str">
            <v>L352</v>
          </cell>
          <cell r="B5592" t="str">
            <v xml:space="preserve">BRIDGWATER CONCRETE   </v>
          </cell>
          <cell r="C5592" t="str">
            <v xml:space="preserve">SHOW GROUND ROAD              </v>
          </cell>
          <cell r="D5592" t="str">
            <v xml:space="preserve">BRIDGEWATER            </v>
          </cell>
          <cell r="F5592" t="str">
            <v xml:space="preserve">SOMERSET      </v>
          </cell>
          <cell r="G5592" t="str">
            <v xml:space="preserve">TA6 6AJ </v>
          </cell>
        </row>
        <row r="5593">
          <cell r="A5593" t="str">
            <v>L353</v>
          </cell>
          <cell r="B5593" t="str">
            <v>LAING O'ROURKE</v>
          </cell>
          <cell r="C5593" t="str">
            <v>59 DUKES AVENUE</v>
          </cell>
          <cell r="D5593" t="str">
            <v>THEYDON BOIS</v>
          </cell>
          <cell r="E5593" t="str">
            <v>EPPING</v>
          </cell>
          <cell r="F5593" t="str">
            <v>ESSEX</v>
          </cell>
          <cell r="G5593" t="str">
            <v>CM16 7HQ</v>
          </cell>
        </row>
        <row r="5594">
          <cell r="A5594" t="str">
            <v>L354</v>
          </cell>
          <cell r="B5594" t="str">
            <v>THE LAND CONSULTANCY LIMITED</v>
          </cell>
          <cell r="C5594" t="str">
            <v>FAIRWEATHER HOUSE</v>
          </cell>
          <cell r="D5594" t="str">
            <v>4 PARKER LANE, WHITESTAKE</v>
          </cell>
          <cell r="E5594" t="str">
            <v>PRESTON</v>
          </cell>
          <cell r="F5594" t="str">
            <v>LANCASHIRE</v>
          </cell>
          <cell r="G5594" t="str">
            <v>PR4 4JX</v>
          </cell>
        </row>
        <row r="5595">
          <cell r="A5595" t="str">
            <v>L355</v>
          </cell>
          <cell r="B5595" t="str">
            <v>TARMAC TRADING LIMITED</v>
          </cell>
          <cell r="C5595" t="str">
            <v>SMITHY BROOK ROAD</v>
          </cell>
          <cell r="D5595" t="str">
            <v>RENISHAW</v>
          </cell>
          <cell r="E5595" t="str">
            <v>SHEFFIELD</v>
          </cell>
          <cell r="F5595" t="str">
            <v>SOUTH YORKSHIRE</v>
          </cell>
          <cell r="G5595" t="str">
            <v>S21 3UX</v>
          </cell>
        </row>
        <row r="5596">
          <cell r="A5596" t="str">
            <v>L356</v>
          </cell>
          <cell r="B5596" t="str">
            <v>LAING O'ROURKE</v>
          </cell>
          <cell r="C5596" t="str">
            <v>OXFORD NORTH PHASE 1A</v>
          </cell>
          <cell r="D5596" t="str">
            <v xml:space="preserve">GATE 1 </v>
          </cell>
          <cell r="E5596" t="str">
            <v>A40 WITNEY ROAD ( NORTHERN</v>
          </cell>
          <cell r="F5596" t="str">
            <v>BYPASS) OXFORD</v>
          </cell>
          <cell r="G5596" t="str">
            <v xml:space="preserve">OX2 8JP </v>
          </cell>
        </row>
        <row r="5597">
          <cell r="A5597" t="str">
            <v>L357</v>
          </cell>
          <cell r="B5597" t="str">
            <v>LEEGOLD LTD</v>
          </cell>
          <cell r="C5597" t="str">
            <v>43 DANIELL WAY</v>
          </cell>
          <cell r="D5597" t="str">
            <v/>
          </cell>
          <cell r="E5597" t="str">
            <v>CHESTER</v>
          </cell>
          <cell r="F5597" t="str">
            <v>CHESHIRE</v>
          </cell>
          <cell r="G5597" t="str">
            <v>CH3 5XH</v>
          </cell>
        </row>
        <row r="5598">
          <cell r="A5598" t="str">
            <v>L358</v>
          </cell>
          <cell r="B5598" t="str">
            <v>LAING O'ROURKE STRABAG JV</v>
          </cell>
          <cell r="C5598" t="str">
            <v>3RD FLOOR</v>
          </cell>
          <cell r="D5598" t="str">
            <v>33-37 CHARTERHOUSE SQUARE</v>
          </cell>
          <cell r="E5598" t="str">
            <v/>
          </cell>
          <cell r="F5598" t="str">
            <v>LONDON</v>
          </cell>
          <cell r="G5598" t="str">
            <v>EC1M 6EA</v>
          </cell>
        </row>
        <row r="5599">
          <cell r="A5599" t="str">
            <v>L359</v>
          </cell>
          <cell r="B5599" t="str">
            <v xml:space="preserve">TARMAC             </v>
          </cell>
          <cell r="C5599" t="str">
            <v xml:space="preserve">TARMAC BESTHORPE QUARRY       </v>
          </cell>
          <cell r="D5599" t="str">
            <v xml:space="preserve">LUMBERT WAY, OFF A1133        </v>
          </cell>
          <cell r="E5599" t="str">
            <v xml:space="preserve">NEWARK, NOTTINGHAM  </v>
          </cell>
          <cell r="F5599" t="str">
            <v xml:space="preserve">NOTTINGHAMSHIRE    </v>
          </cell>
          <cell r="G5599" t="str">
            <v>NG23 7HQ</v>
          </cell>
        </row>
        <row r="5600">
          <cell r="A5600" t="str">
            <v>L360</v>
          </cell>
          <cell r="B5600" t="str">
            <v xml:space="preserve">TARMAC TRADING LTD        </v>
          </cell>
          <cell r="C5600" t="str">
            <v>TALLINGTON FACTORY, BARHOLM RD</v>
          </cell>
          <cell r="D5600" t="str">
            <v xml:space="preserve">TALLINGTON              </v>
          </cell>
          <cell r="E5600" t="str">
            <v xml:space="preserve">STAMFORD                      </v>
          </cell>
          <cell r="F5600" t="str">
            <v xml:space="preserve">LINCOLNSHIRE                  </v>
          </cell>
          <cell r="G5600" t="str">
            <v xml:space="preserve">PE9 4RL </v>
          </cell>
        </row>
        <row r="5601">
          <cell r="A5601" t="str">
            <v>L361</v>
          </cell>
          <cell r="B5601" t="str">
            <v>LOR SITE OFFICES</v>
          </cell>
          <cell r="C5601" t="str">
            <v>OLD RADCLIFFE INFIRMARY SITE</v>
          </cell>
          <cell r="D5601" t="str">
            <v>WOODSTOCK ROAD</v>
          </cell>
          <cell r="E5601" t="str">
            <v>OXFORD</v>
          </cell>
          <cell r="F5601" t="str">
            <v>OXFORDSHIRE</v>
          </cell>
          <cell r="G5601" t="str">
            <v>OX2 6HA</v>
          </cell>
        </row>
        <row r="5602">
          <cell r="A5602" t="str">
            <v>L362</v>
          </cell>
          <cell r="B5602" t="str">
            <v>LOR CONST LOR C&amp;U STH UTILITIE</v>
          </cell>
          <cell r="C5602" t="str">
            <v>ACCOUNTS DEPT, BRIDGE PLACE</v>
          </cell>
          <cell r="D5602" t="str">
            <v>ANCHOR BOULEVARD, CROSSWAYS</v>
          </cell>
          <cell r="E5602" t="str">
            <v>DARTFORD</v>
          </cell>
          <cell r="F5602" t="str">
            <v>KENT</v>
          </cell>
          <cell r="G5602" t="str">
            <v>DA2 6SN</v>
          </cell>
        </row>
        <row r="5603">
          <cell r="A5603" t="str">
            <v>L363</v>
          </cell>
          <cell r="B5603" t="str">
            <v>LAING O'ROURKE SERVICES</v>
          </cell>
          <cell r="C5603" t="str">
            <v>ERITH SITE PROJECT</v>
          </cell>
          <cell r="D5603" t="str">
            <v>PADDINGTON SQUARE</v>
          </cell>
          <cell r="E5603" t="str">
            <v>PADDINGTON</v>
          </cell>
          <cell r="F5603" t="str">
            <v>LONDON</v>
          </cell>
          <cell r="G5603" t="str">
            <v>W2 1HU</v>
          </cell>
        </row>
        <row r="5604">
          <cell r="A5604" t="str">
            <v>L364</v>
          </cell>
          <cell r="B5604" t="str">
            <v>TQM SOUTH EAST SUPPORT COSTS</v>
          </cell>
          <cell r="C5604" t="str">
            <v>COLCHESTER QUARRY</v>
          </cell>
          <cell r="D5604" t="str">
            <v>WARREN LANE, STANWAY</v>
          </cell>
          <cell r="E5604" t="str">
            <v>NR COLCHESTER</v>
          </cell>
          <cell r="F5604" t="str">
            <v xml:space="preserve">ESSEX                         </v>
          </cell>
          <cell r="G5604" t="str">
            <v>CO3 0NN</v>
          </cell>
        </row>
        <row r="5605">
          <cell r="A5605" t="str">
            <v>L365</v>
          </cell>
          <cell r="B5605" t="str">
            <v>LAING OROURKE SITE OFFICE</v>
          </cell>
          <cell r="C5605" t="str">
            <v>M-A3140/000109</v>
          </cell>
          <cell r="D5605" t="str">
            <v>RD &amp; AMP ; E  ASEPTIC UNIT</v>
          </cell>
          <cell r="E5605" t="str">
            <v>BARRACK ROAD, EXETER</v>
          </cell>
          <cell r="F5605" t="str">
            <v>DEVON</v>
          </cell>
          <cell r="G5605" t="str">
            <v>EX2 5DW</v>
          </cell>
        </row>
        <row r="5606">
          <cell r="A5606" t="str">
            <v>L366</v>
          </cell>
          <cell r="B5606" t="str">
            <v>PROFESSIONAL SAFETY</v>
          </cell>
          <cell r="C5606" t="str">
            <v>UNIT 6A &amp; 6B</v>
          </cell>
          <cell r="D5606" t="str">
            <v>CLAY PIT LANE</v>
          </cell>
          <cell r="E5606" t="str">
            <v>ROECLIFFE</v>
          </cell>
          <cell r="F5606" t="str">
            <v>NORTH YORKSHIRE</v>
          </cell>
          <cell r="G5606" t="str">
            <v>YO51 9FS</v>
          </cell>
        </row>
        <row r="5607">
          <cell r="A5607" t="str">
            <v>L367</v>
          </cell>
          <cell r="B5607" t="str">
            <v>LAING O'ROURKE INFRASTRUCTURE</v>
          </cell>
          <cell r="C5607" t="str">
            <v>HEATHROW MSCPE</v>
          </cell>
          <cell r="D5607" t="str">
            <v>BUILDING 17449, CAMBORNE WAY</v>
          </cell>
          <cell r="E5607" t="str">
            <v>CENTRAL TERM. HEATHROW AIRPORT</v>
          </cell>
          <cell r="F5607" t="str">
            <v>LONDON</v>
          </cell>
          <cell r="G5607" t="str">
            <v>TW6 1JJ</v>
          </cell>
        </row>
        <row r="5608">
          <cell r="A5608" t="str">
            <v>L368</v>
          </cell>
          <cell r="B5608" t="str">
            <v>LAING O'ROURKE CONSTRUCTION LT</v>
          </cell>
          <cell r="C5608" t="str">
            <v>SOHO PLACE</v>
          </cell>
          <cell r="D5608" t="str">
            <v>1 OXFORD STREET</v>
          </cell>
          <cell r="E5608" t="str">
            <v>1- 4 SOHO PLACE</v>
          </cell>
          <cell r="F5608" t="str">
            <v>LONDON</v>
          </cell>
          <cell r="G5608" t="str">
            <v>W1T 1UP</v>
          </cell>
        </row>
        <row r="5609">
          <cell r="A5609" t="str">
            <v>L369</v>
          </cell>
          <cell r="B5609" t="str">
            <v>LAMBDA CALIBRATION LTD</v>
          </cell>
          <cell r="C5609" t="str">
            <v>UNIT 11-13, CHORLEY CENTRAL</v>
          </cell>
          <cell r="D5609" t="str">
            <v>BUS. PARK, STUMP LANE</v>
          </cell>
          <cell r="E5609" t="str">
            <v>CHORLEY</v>
          </cell>
          <cell r="F5609" t="str">
            <v>LANCASHIRE</v>
          </cell>
          <cell r="G5609" t="str">
            <v>PR6 0BL</v>
          </cell>
        </row>
        <row r="5610">
          <cell r="A5610" t="str">
            <v>L370</v>
          </cell>
          <cell r="B5610" t="str">
            <v>LAING O'ROURKE</v>
          </cell>
          <cell r="C5610" t="str">
            <v>56 NEW LANE</v>
          </cell>
          <cell r="D5610" t="str">
            <v>ECCLES</v>
          </cell>
          <cell r="E5610" t="str">
            <v>MANCHESTER</v>
          </cell>
          <cell r="F5610" t="str">
            <v>GREATER MANCHESTER</v>
          </cell>
          <cell r="G5610" t="str">
            <v>M30 7JJ</v>
          </cell>
        </row>
        <row r="5611">
          <cell r="A5611" t="str">
            <v>L371</v>
          </cell>
          <cell r="B5611" t="str">
            <v>LAFARGE READYMIX LIMITED</v>
          </cell>
          <cell r="C5611" t="str">
            <v>MOUNTSORREL LABORATORY</v>
          </cell>
          <cell r="D5611" t="str">
            <v>MOUNTSORREL QUARRY</v>
          </cell>
          <cell r="E5611" t="str">
            <v>MOUNTSORREL</v>
          </cell>
          <cell r="F5611" t="str">
            <v>LEICESTERSHIRE</v>
          </cell>
          <cell r="G5611" t="str">
            <v>LE12 7TZ</v>
          </cell>
        </row>
        <row r="5612">
          <cell r="A5612" t="str">
            <v>L372</v>
          </cell>
          <cell r="B5612" t="str">
            <v>SUEZ CANAL</v>
          </cell>
          <cell r="C5612" t="str">
            <v>124 WHARF STREET NORTH</v>
          </cell>
          <cell r="D5612" t="str">
            <v/>
          </cell>
          <cell r="E5612" t="str">
            <v>LEICESTER</v>
          </cell>
          <cell r="F5612" t="str">
            <v>LEICESTERSHIRE</v>
          </cell>
          <cell r="G5612" t="str">
            <v>LE1 2AB</v>
          </cell>
        </row>
        <row r="5613">
          <cell r="A5613" t="str">
            <v>L373</v>
          </cell>
          <cell r="B5613" t="str">
            <v xml:space="preserve">TARMAC - BAGGERIDGE           </v>
          </cell>
          <cell r="C5613" t="str">
            <v xml:space="preserve">ROADSTONE HOUSE   </v>
          </cell>
          <cell r="D5613" t="str">
            <v xml:space="preserve">ROADSTONE DRIVE   </v>
          </cell>
          <cell r="E5613" t="str">
            <v xml:space="preserve">GOSPEL END, DUDLEY        </v>
          </cell>
          <cell r="F5613" t="str">
            <v xml:space="preserve">WEST MIDLANDS      </v>
          </cell>
          <cell r="G5613" t="str">
            <v xml:space="preserve">DY3 4AR </v>
          </cell>
        </row>
        <row r="5614">
          <cell r="A5614" t="str">
            <v>L374</v>
          </cell>
          <cell r="B5614" t="str">
            <v>LAING OROURKE CONSTRUCTION LTD</v>
          </cell>
          <cell r="C5614" t="str">
            <v>ACCOUNTS DEPT, BRIDGE PLACE</v>
          </cell>
          <cell r="D5614" t="str">
            <v>ANCHOR BOULEVARD, CROSSWAYS</v>
          </cell>
          <cell r="E5614" t="str">
            <v>DARTFORD</v>
          </cell>
          <cell r="F5614" t="str">
            <v>KENT</v>
          </cell>
          <cell r="G5614" t="str">
            <v>DA2 6SN</v>
          </cell>
        </row>
        <row r="5615">
          <cell r="A5615" t="str">
            <v>L375</v>
          </cell>
          <cell r="B5615" t="str">
            <v>LAING OROURKE CONSTRUCTION LTD</v>
          </cell>
          <cell r="C5615" t="str">
            <v>WEST LEAKE COMPOUND</v>
          </cell>
          <cell r="D5615" t="str">
            <v>WEST LEAKE LANE</v>
          </cell>
          <cell r="E5615" t="str">
            <v>KINGSTON-ON-SOAR</v>
          </cell>
          <cell r="F5615" t="str">
            <v>NOTTINGHAMSHIRE</v>
          </cell>
          <cell r="G5615" t="str">
            <v>NG11 0DP</v>
          </cell>
        </row>
        <row r="5616">
          <cell r="A5616" t="str">
            <v>L376</v>
          </cell>
          <cell r="B5616" t="str">
            <v>BEST OF LIME LTD</v>
          </cell>
          <cell r="C5616" t="str">
            <v>BROOK FARM</v>
          </cell>
          <cell r="D5616" t="str">
            <v>BRAINTREE ROAD</v>
          </cell>
          <cell r="E5616" t="str">
            <v>WETHERSFIELD</v>
          </cell>
          <cell r="F5616" t="str">
            <v>ESSEX</v>
          </cell>
          <cell r="G5616" t="str">
            <v>CM7 4BX</v>
          </cell>
        </row>
        <row r="5617">
          <cell r="A5617" t="str">
            <v>L377</v>
          </cell>
          <cell r="B5617" t="str">
            <v xml:space="preserve">TARMAC PADDINGTON CONCRETE </v>
          </cell>
          <cell r="C5617" t="str">
            <v xml:space="preserve">PLANT                         </v>
          </cell>
          <cell r="D5617" t="str">
            <v>GREAT WESTERN ROAD</v>
          </cell>
          <cell r="E5617" t="str">
            <v xml:space="preserve">PADDINGTON                    </v>
          </cell>
          <cell r="F5617" t="str">
            <v xml:space="preserve">LONDON                        </v>
          </cell>
          <cell r="G5617" t="str">
            <v>W9 3NW</v>
          </cell>
        </row>
        <row r="5618">
          <cell r="A5618" t="str">
            <v>L378</v>
          </cell>
          <cell r="B5618" t="str">
            <v>LAING OROURKE CONSTRUCTION LTD</v>
          </cell>
          <cell r="C5618" t="str">
            <v>187 GREY MARE LANE (LEISURE)</v>
          </cell>
          <cell r="D5618" t="str">
            <v>BESWICK</v>
          </cell>
          <cell r="E5618" t="str">
            <v>MANCHESTER</v>
          </cell>
          <cell r="F5618" t="str">
            <v>GREATER MANCHESTER</v>
          </cell>
          <cell r="G5618" t="str">
            <v>M11 3ND</v>
          </cell>
        </row>
        <row r="5619">
          <cell r="A5619" t="str">
            <v>L379</v>
          </cell>
          <cell r="B5619" t="str">
            <v>TARMAC</v>
          </cell>
          <cell r="C5619" t="str">
            <v>HAYES ASPHALT PLANT</v>
          </cell>
          <cell r="D5619" t="str">
            <v>PUMP LANE</v>
          </cell>
          <cell r="E5619" t="str">
            <v>HAYES</v>
          </cell>
          <cell r="F5619" t="str">
            <v>MIDDLESEX</v>
          </cell>
          <cell r="G5619" t="str">
            <v>UB3 3LZ</v>
          </cell>
        </row>
        <row r="5620">
          <cell r="A5620" t="str">
            <v>L380</v>
          </cell>
          <cell r="B5620" t="str">
            <v>LAING O'ROURKE</v>
          </cell>
          <cell r="C5620" t="str">
            <v>OAKMAYBE PLAZA</v>
          </cell>
          <cell r="D5620" t="str">
            <v>ELEPHANT ROAD</v>
          </cell>
          <cell r="E5620" t="str">
            <v/>
          </cell>
          <cell r="F5620" t="str">
            <v>LONDON</v>
          </cell>
          <cell r="G5620" t="str">
            <v>SE17 1LA</v>
          </cell>
        </row>
        <row r="5621">
          <cell r="A5621" t="str">
            <v>L381</v>
          </cell>
          <cell r="B5621" t="str">
            <v>LIMEHILLOCK QUARRIES</v>
          </cell>
          <cell r="C5621" t="str">
            <v>NETHER DALLACHY</v>
          </cell>
          <cell r="D5621" t="str">
            <v>SPEY BAY, FOCHABERS</v>
          </cell>
          <cell r="E5621" t="str">
            <v>MORAY</v>
          </cell>
          <cell r="F5621" t="str">
            <v>MORAYSHIRE</v>
          </cell>
          <cell r="G5621" t="str">
            <v>IV32 7PL</v>
          </cell>
        </row>
        <row r="5622">
          <cell r="A5622" t="str">
            <v>L382</v>
          </cell>
          <cell r="B5622" t="str">
            <v>LOCATE THERAPEUTICS LIMITED</v>
          </cell>
          <cell r="C5622" t="str">
            <v>MEDICITY, THANE ROAD</v>
          </cell>
          <cell r="D5622" t="str">
            <v>BEESTON</v>
          </cell>
          <cell r="E5622" t="str">
            <v>NOTTINGHAM</v>
          </cell>
          <cell r="F5622" t="str">
            <v>NOTTINGHAMSHIRE</v>
          </cell>
          <cell r="G5622" t="str">
            <v>NG90 6BH</v>
          </cell>
        </row>
        <row r="5623">
          <cell r="A5623" t="str">
            <v>L383</v>
          </cell>
          <cell r="B5623" t="str">
            <v>LANDENERGY GIRVAN LIMITED</v>
          </cell>
          <cell r="C5623" t="str">
            <v>19 LADYWELL AVENEUE</v>
          </cell>
          <cell r="D5623" t="str">
            <v>GRANGESTONE IND ESTATE</v>
          </cell>
          <cell r="E5623" t="str">
            <v>GIRVAN</v>
          </cell>
          <cell r="F5623" t="str">
            <v>AYRSHIRE</v>
          </cell>
          <cell r="G5623" t="str">
            <v>KA26 9PF</v>
          </cell>
        </row>
        <row r="5624">
          <cell r="A5624" t="str">
            <v>L384</v>
          </cell>
          <cell r="B5624" t="str">
            <v>LAING O'ROURKE</v>
          </cell>
          <cell r="C5624" t="str">
            <v>CANAL REACH OFF YORK WAY</v>
          </cell>
          <cell r="D5624" t="str">
            <v>KIND CROSS</v>
          </cell>
          <cell r="E5624" t="str">
            <v/>
          </cell>
          <cell r="F5624" t="str">
            <v>LONDON</v>
          </cell>
          <cell r="G5624" t="str">
            <v>N1C 4BE</v>
          </cell>
        </row>
        <row r="5625">
          <cell r="A5625" t="str">
            <v>L385</v>
          </cell>
          <cell r="B5625" t="str">
            <v>LAING O'ROURKE PROJECT OLYMPIA</v>
          </cell>
          <cell r="C5625" t="str">
            <v xml:space="preserve">72 HAMMERSMITH ROAD   </v>
          </cell>
          <cell r="F5625" t="str">
            <v xml:space="preserve">LONDON  </v>
          </cell>
          <cell r="G5625" t="str">
            <v xml:space="preserve">W14 8TH </v>
          </cell>
        </row>
        <row r="5626">
          <cell r="A5626" t="str">
            <v>L386</v>
          </cell>
          <cell r="B5626" t="str">
            <v>LPW TECHNOLOGY LTD</v>
          </cell>
          <cell r="C5626" t="str">
            <v>BERKELEY COURT</v>
          </cell>
          <cell r="D5626" t="str">
            <v>MANOR PARK</v>
          </cell>
          <cell r="E5626" t="str">
            <v>RUNCORN</v>
          </cell>
          <cell r="F5626" t="str">
            <v>CHESHIRE</v>
          </cell>
          <cell r="G5626" t="str">
            <v>WA7 1TQ</v>
          </cell>
        </row>
        <row r="5627">
          <cell r="A5627" t="str">
            <v>L387</v>
          </cell>
          <cell r="B5627" t="str">
            <v>HENDERSON &amp; TAYLOR LTD</v>
          </cell>
          <cell r="C5627" t="str">
            <v>HENDERSON &amp; TAYLOR YARD</v>
          </cell>
          <cell r="D5627" t="str">
            <v>SHROVE HILL</v>
          </cell>
          <cell r="E5627" t="str">
            <v>CHADWELL ST MARY</v>
          </cell>
          <cell r="F5627" t="str">
            <v>ESSEX</v>
          </cell>
          <cell r="G5627" t="str">
            <v>RM18 8TJ</v>
          </cell>
        </row>
        <row r="5628">
          <cell r="A5628" t="str">
            <v>L388</v>
          </cell>
          <cell r="B5628" t="str">
            <v xml:space="preserve">DEEP GRC LONDON LTD     </v>
          </cell>
          <cell r="C5628" t="str">
            <v xml:space="preserve">71-73 SEABROOK ROAD         </v>
          </cell>
          <cell r="E5628" t="str">
            <v xml:space="preserve">HYTHE    </v>
          </cell>
          <cell r="F5628" t="str">
            <v xml:space="preserve">KENT              </v>
          </cell>
          <cell r="G5628" t="str">
            <v>CT21 5QW</v>
          </cell>
        </row>
        <row r="5629">
          <cell r="A5629" t="str">
            <v>L389</v>
          </cell>
          <cell r="B5629" t="str">
            <v>TARMAC TRADING LTD</v>
          </cell>
          <cell r="C5629" t="str">
            <v>CORNELLY QUARRY</v>
          </cell>
          <cell r="D5629" t="str">
            <v>HEOLY SPLOTT ROAD, BRIDGEND</v>
          </cell>
          <cell r="E5629" t="str">
            <v>GLAMORGAN</v>
          </cell>
          <cell r="F5629" t="str">
            <v>WALES</v>
          </cell>
          <cell r="G5629" t="str">
            <v>CF33 8PG</v>
          </cell>
        </row>
        <row r="5630">
          <cell r="A5630" t="str">
            <v>L390</v>
          </cell>
          <cell r="B5630" t="str">
            <v>LKAB MINERALS LTD</v>
          </cell>
          <cell r="C5630" t="str">
            <v>RAYNESWAY</v>
          </cell>
          <cell r="D5630" t="str">
            <v>DERBY</v>
          </cell>
          <cell r="F5630" t="str">
            <v>DERBYSHIRE</v>
          </cell>
          <cell r="G5630" t="str">
            <v>DE21 7BE</v>
          </cell>
        </row>
        <row r="5631">
          <cell r="A5631" t="str">
            <v>L391</v>
          </cell>
          <cell r="B5631" t="str">
            <v xml:space="preserve">ALEX LAKEY   </v>
          </cell>
          <cell r="C5631" t="str">
            <v xml:space="preserve">75 MAIN STREET  </v>
          </cell>
          <cell r="E5631" t="str">
            <v xml:space="preserve">CLEATOR     </v>
          </cell>
          <cell r="F5631" t="str">
            <v xml:space="preserve">CUMBRIA   </v>
          </cell>
          <cell r="G5631" t="str">
            <v>CA23 3BT</v>
          </cell>
        </row>
        <row r="5632">
          <cell r="A5632" t="str">
            <v>L392</v>
          </cell>
          <cell r="B5632" t="str">
            <v>TARMAC TRADING LIMITED</v>
          </cell>
          <cell r="C5632" t="str">
            <v xml:space="preserve">HILTON MAIN INDUSTRIAL ESTATE </v>
          </cell>
          <cell r="D5632" t="str">
            <v xml:space="preserve">CANNOCK RD, FEATHERSTONE    </v>
          </cell>
          <cell r="E5632" t="str">
            <v xml:space="preserve">WOLVERHAMPTON                 </v>
          </cell>
          <cell r="F5632" t="str">
            <v xml:space="preserve">WEST MIDLANDS    </v>
          </cell>
          <cell r="G5632" t="str">
            <v>WV10 7HW</v>
          </cell>
        </row>
        <row r="5633">
          <cell r="A5633" t="str">
            <v>L393</v>
          </cell>
          <cell r="B5633" t="str">
            <v>LAING OROURKE</v>
          </cell>
          <cell r="C5633" t="str">
            <v>SEVERN BRIDGE MAINTENANCE UNIT</v>
          </cell>
          <cell r="D5633" t="str">
            <v>BRIDGE ACCESS ROAD, AUST</v>
          </cell>
          <cell r="E5633" t="str">
            <v>BRISTOL</v>
          </cell>
          <cell r="F5633" t="str">
            <v>AVON</v>
          </cell>
          <cell r="G5633" t="str">
            <v>BS35 4BD</v>
          </cell>
        </row>
        <row r="5634">
          <cell r="A5634" t="str">
            <v>L394</v>
          </cell>
          <cell r="B5634" t="str">
            <v>LAING O'ROURKE</v>
          </cell>
          <cell r="C5634" t="str">
            <v>SOUTHBANK HOUSE</v>
          </cell>
          <cell r="D5634" t="str">
            <v>BLACK PRINCE ROAD</v>
          </cell>
          <cell r="E5634" t="str">
            <v/>
          </cell>
          <cell r="F5634" t="str">
            <v>LONDON</v>
          </cell>
          <cell r="G5634" t="str">
            <v>SE1 7SJ</v>
          </cell>
        </row>
        <row r="5635">
          <cell r="A5635" t="str">
            <v>L395</v>
          </cell>
          <cell r="B5635" t="str">
            <v>THE LAND CONSULTANCY LIMITED</v>
          </cell>
          <cell r="C5635" t="str">
            <v>NORTH BRIDGE STREET B &amp; B</v>
          </cell>
          <cell r="D5635" t="str">
            <v>28 NORTH BRIDGE STREET</v>
          </cell>
          <cell r="E5635" t="str">
            <v>HAWICK</v>
          </cell>
          <cell r="F5635" t="str">
            <v>ROXBURGHSHIRE</v>
          </cell>
          <cell r="G5635" t="str">
            <v>TD9 9QS</v>
          </cell>
        </row>
        <row r="5636">
          <cell r="A5636" t="str">
            <v>L396</v>
          </cell>
          <cell r="B5636" t="str">
            <v>LAING O'ROURKE</v>
          </cell>
          <cell r="C5636" t="str">
            <v>ROYAL LIVERPOOL UNI HOSPITAL</v>
          </cell>
          <cell r="D5636" t="str">
            <v>GATE 3 WEST DERBY STREET</v>
          </cell>
          <cell r="E5636" t="str">
            <v>LIVERPOOL</v>
          </cell>
          <cell r="F5636" t="str">
            <v>MERSEYSIDE</v>
          </cell>
          <cell r="G5636" t="str">
            <v>L7 8TX</v>
          </cell>
        </row>
        <row r="5637">
          <cell r="A5637" t="str">
            <v>L397</v>
          </cell>
          <cell r="B5637" t="str">
            <v>LAFARGE CAULDON LTD</v>
          </cell>
          <cell r="C5637" t="str">
            <v>BARDON HILL</v>
          </cell>
          <cell r="D5637" t="str">
            <v>COALVILLE</v>
          </cell>
          <cell r="E5637" t="str">
            <v>LEICESTER</v>
          </cell>
          <cell r="F5637" t="str">
            <v>LEICESTERSHIRE</v>
          </cell>
          <cell r="G5637" t="str">
            <v>LE67 1TL</v>
          </cell>
        </row>
        <row r="5638">
          <cell r="A5638" t="str">
            <v>L398</v>
          </cell>
          <cell r="B5638" t="str">
            <v>LUCIDEON LIMITED</v>
          </cell>
          <cell r="C5638" t="str">
            <v>BUILDING 1</v>
          </cell>
          <cell r="D5638" t="str">
            <v>BROOMS ROAD</v>
          </cell>
          <cell r="E5638" t="str">
            <v>STONE, STAFFORDSHIRE</v>
          </cell>
          <cell r="F5638" t="str">
            <v>WEST MIDLANDS</v>
          </cell>
          <cell r="G5638" t="str">
            <v>ST15 0SH</v>
          </cell>
        </row>
        <row r="5639">
          <cell r="A5639" t="str">
            <v>L399</v>
          </cell>
          <cell r="B5639" t="str">
            <v xml:space="preserve">LLANWERN CONCRETE     </v>
          </cell>
          <cell r="C5639" t="str">
            <v xml:space="preserve">LLANWERN WORKS C/O CORUS   </v>
          </cell>
          <cell r="D5639" t="str">
            <v xml:space="preserve">SPENCER WO, QUEENSWAY  </v>
          </cell>
          <cell r="E5639" t="str">
            <v xml:space="preserve">LLANWERN, NEWPORT     </v>
          </cell>
          <cell r="F5639" t="str">
            <v xml:space="preserve">GWENT, MONOUTHSHIRE     </v>
          </cell>
          <cell r="G5639" t="str">
            <v>NP19 4QX</v>
          </cell>
        </row>
        <row r="5640">
          <cell r="A5640" t="str">
            <v>L400</v>
          </cell>
          <cell r="B5640" t="str">
            <v>LAWSON HIS LIMITED</v>
          </cell>
          <cell r="C5640" t="str">
            <v>UNIT 1 ITCHEN HOUSE</v>
          </cell>
          <cell r="D5640" t="str">
            <v>184 EMPRESS ROAD</v>
          </cell>
          <cell r="E5640" t="str">
            <v>SOUTHAMPTON</v>
          </cell>
          <cell r="F5640" t="str">
            <v>HAMPSHIRE</v>
          </cell>
          <cell r="G5640" t="str">
            <v>SO14 0JY</v>
          </cell>
        </row>
        <row r="5641">
          <cell r="A5641" t="str">
            <v>L401</v>
          </cell>
          <cell r="B5641" t="str">
            <v>LINCOLNSHIRE COUNTY COUNCIL</v>
          </cell>
          <cell r="C5641" t="str">
            <v xml:space="preserve">COUNTY OFFICE                 </v>
          </cell>
          <cell r="D5641" t="str">
            <v xml:space="preserve">NEWLAND             </v>
          </cell>
          <cell r="E5641" t="str">
            <v xml:space="preserve">LINCOLN     </v>
          </cell>
          <cell r="F5641" t="str">
            <v xml:space="preserve">LINCOLNSHIRE   </v>
          </cell>
          <cell r="G5641" t="str">
            <v xml:space="preserve">LN1 1YL </v>
          </cell>
        </row>
        <row r="5642">
          <cell r="A5642" t="str">
            <v>L402</v>
          </cell>
          <cell r="B5642" t="str">
            <v xml:space="preserve">LECA UK     </v>
          </cell>
          <cell r="C5642" t="str">
            <v xml:space="preserve">MERSEY WHARF,BROMBOROUGH DOCK </v>
          </cell>
          <cell r="D5642" t="str">
            <v xml:space="preserve">DOCK RD S     </v>
          </cell>
          <cell r="E5642" t="str">
            <v xml:space="preserve">BIRKENHEAD, WIRRAL    </v>
          </cell>
          <cell r="F5642" t="str">
            <v xml:space="preserve">MERSEYSIDE    </v>
          </cell>
          <cell r="G5642" t="str">
            <v>CH62 4SF</v>
          </cell>
        </row>
        <row r="5643">
          <cell r="A5643" t="str">
            <v>L403</v>
          </cell>
          <cell r="B5643" t="str">
            <v>LAING O'ROURKE CONSTRUCTION</v>
          </cell>
          <cell r="C5643" t="str">
            <v>20 FENCHURCH STREET</v>
          </cell>
          <cell r="D5643" t="str">
            <v/>
          </cell>
          <cell r="E5643" t="str">
            <v/>
          </cell>
          <cell r="F5643" t="str">
            <v>LONDON</v>
          </cell>
          <cell r="G5643" t="str">
            <v>EC3M 3BY</v>
          </cell>
        </row>
        <row r="5644">
          <cell r="A5644" t="str">
            <v>L404</v>
          </cell>
          <cell r="B5644" t="str">
            <v xml:space="preserve">LECA UK        </v>
          </cell>
          <cell r="C5644" t="str">
            <v xml:space="preserve">PORT OF WISBECH           </v>
          </cell>
          <cell r="D5644" t="str">
            <v xml:space="preserve">NENE PARADE          </v>
          </cell>
          <cell r="E5644" t="str">
            <v xml:space="preserve">WISBECH    </v>
          </cell>
          <cell r="F5644" t="str">
            <v xml:space="preserve">CAMBRIDGESHIRE          </v>
          </cell>
          <cell r="G5644" t="str">
            <v>PE13 3BB</v>
          </cell>
        </row>
        <row r="5645">
          <cell r="A5645" t="str">
            <v>L405</v>
          </cell>
          <cell r="B5645" t="str">
            <v xml:space="preserve">LAING O'ROURKE DELIVERY LTD </v>
          </cell>
          <cell r="C5645" t="str">
            <v xml:space="preserve">GATE A, PLOT 18     </v>
          </cell>
          <cell r="D5645" t="str">
            <v xml:space="preserve">OXFORD SCIENCE PARK      </v>
          </cell>
          <cell r="E5645" t="str">
            <v xml:space="preserve">LOVEROSE WAY, OXFORD         </v>
          </cell>
          <cell r="F5645" t="str">
            <v xml:space="preserve">OXFORDSHIRE      </v>
          </cell>
          <cell r="G5645" t="str">
            <v xml:space="preserve">OX4 4GB </v>
          </cell>
        </row>
        <row r="5646">
          <cell r="A5646" t="str">
            <v>L406D</v>
          </cell>
          <cell r="B5646" t="str">
            <v>WORLD CARGO LOGISTICS</v>
          </cell>
          <cell r="C5646" t="str">
            <v>UNIT 5 BETA WAY</v>
          </cell>
          <cell r="D5646" t="str">
            <v>THORPE INDUSTRIAL PARK</v>
          </cell>
          <cell r="E5646" t="str">
            <v>EGHAM</v>
          </cell>
          <cell r="F5646" t="str">
            <v>SURREY</v>
          </cell>
          <cell r="G5646" t="str">
            <v>TW20 8RE</v>
          </cell>
        </row>
        <row r="5647">
          <cell r="A5647" t="str">
            <v>L407</v>
          </cell>
          <cell r="B5647" t="str">
            <v xml:space="preserve">TARMAC TRADING LIMITED  </v>
          </cell>
          <cell r="C5647" t="str">
            <v xml:space="preserve">TILBURY 2, TILBURY DOCKS </v>
          </cell>
          <cell r="D5647" t="str">
            <v xml:space="preserve">FORT ROAD </v>
          </cell>
          <cell r="F5647" t="str">
            <v xml:space="preserve">ESSEX  </v>
          </cell>
          <cell r="G5647" t="str">
            <v>RM18 8UJ</v>
          </cell>
        </row>
        <row r="5648">
          <cell r="A5648" t="str">
            <v>L408</v>
          </cell>
          <cell r="B5648" t="str">
            <v xml:space="preserve">OXFORD ELLISON INST. OF TECH  </v>
          </cell>
          <cell r="C5648" t="str">
            <v>OXFORD SCIENCE PARK, GATE A</v>
          </cell>
          <cell r="D5648" t="str">
            <v xml:space="preserve">LITTLEMORE BROOK PLOT 18      </v>
          </cell>
          <cell r="E5648" t="str">
            <v xml:space="preserve">SANDERS ROAD, OXFORD    </v>
          </cell>
          <cell r="F5648" t="str">
            <v xml:space="preserve">OXFORDSHIRE  </v>
          </cell>
          <cell r="G5648" t="str">
            <v xml:space="preserve">OX4 4GD </v>
          </cell>
        </row>
        <row r="5649">
          <cell r="A5649" t="str">
            <v>L409</v>
          </cell>
          <cell r="B5649" t="str">
            <v>LAING O'ROURKE SITE OFFICES</v>
          </cell>
          <cell r="C5649" t="str">
            <v>UHB BRISTOL ROYAL INFIRMARY</v>
          </cell>
          <cell r="D5649" t="str">
            <v>GATE 3, TERRELL STREET</v>
          </cell>
          <cell r="E5649" t="str">
            <v>OFF HORFIELD RD, BRISTOL</v>
          </cell>
          <cell r="F5649" t="str">
            <v>GLOUCESTERSHIRE</v>
          </cell>
          <cell r="G5649" t="str">
            <v>BS2 8ED</v>
          </cell>
        </row>
        <row r="5650">
          <cell r="A5650" t="str">
            <v>L410</v>
          </cell>
          <cell r="B5650" t="str">
            <v xml:space="preserve">LAGAN MEICA LIMITED        </v>
          </cell>
          <cell r="C5650" t="str">
            <v xml:space="preserve">ROSEMOUNT HOUSE </v>
          </cell>
          <cell r="D5650" t="str">
            <v xml:space="preserve">21 - 23 SYDENHAM ROAD   </v>
          </cell>
          <cell r="E5650" t="str">
            <v xml:space="preserve">BELFAST                       </v>
          </cell>
          <cell r="F5650" t="str">
            <v xml:space="preserve">CO. ANTRIM        </v>
          </cell>
          <cell r="G5650" t="str">
            <v xml:space="preserve">BT3 9HA </v>
          </cell>
        </row>
        <row r="5651">
          <cell r="A5651" t="str">
            <v>L411</v>
          </cell>
          <cell r="B5651" t="str">
            <v>JONES SITE SERV &amp; INSTALLATION</v>
          </cell>
          <cell r="C5651" t="str">
            <v xml:space="preserve">STUART JONES HOUSE  </v>
          </cell>
          <cell r="D5651" t="str">
            <v xml:space="preserve">ATTLEBOROUGH INDUSTRIAL </v>
          </cell>
          <cell r="E5651" t="str">
            <v>UNIT 3 HAMMOND CLOSE, NUNEATON</v>
          </cell>
          <cell r="F5651" t="str">
            <v>WARWICKSHIRE</v>
          </cell>
          <cell r="G5651" t="str">
            <v>CV11 6RY</v>
          </cell>
        </row>
        <row r="5652">
          <cell r="A5652" t="str">
            <v>L412</v>
          </cell>
          <cell r="B5652" t="str">
            <v xml:space="preserve">LAING O'ROURKE DELIVERY LTD </v>
          </cell>
          <cell r="C5652" t="str">
            <v>BECK ROAD</v>
          </cell>
          <cell r="D5652" t="str">
            <v xml:space="preserve">EVERTHORPE </v>
          </cell>
          <cell r="E5652" t="str">
            <v xml:space="preserve">HULL  </v>
          </cell>
          <cell r="F5652" t="str">
            <v xml:space="preserve">EAST RIDING OF YORKSHIRE  </v>
          </cell>
          <cell r="G5652" t="str">
            <v>HU15 2JJ</v>
          </cell>
        </row>
        <row r="5653">
          <cell r="A5653" t="str">
            <v>L417</v>
          </cell>
          <cell r="B5653" t="str">
            <v>LAING OROURKE</v>
          </cell>
          <cell r="C5653" t="str">
            <v>CROSSRAIL LIVERPOOL ST STATION</v>
          </cell>
          <cell r="D5653" t="str">
            <v>11-12 BLOOMFIELD STREET</v>
          </cell>
          <cell r="E5653" t="str">
            <v/>
          </cell>
          <cell r="F5653" t="str">
            <v>LONDON</v>
          </cell>
          <cell r="G5653" t="str">
            <v>EC2M 7BD</v>
          </cell>
        </row>
        <row r="5654">
          <cell r="A5654" t="str">
            <v>L420</v>
          </cell>
          <cell r="B5654" t="str">
            <v>LAING O'ROURKE INFRASTRUCTURE</v>
          </cell>
          <cell r="C5654" t="str">
            <v>MSCPE PROJECT OFFICE</v>
          </cell>
          <cell r="D5654" t="str">
            <v>BUILDING 17449, CAMBORNE WAY</v>
          </cell>
          <cell r="E5654" t="str">
            <v>CENTRAL TERM. HEATHROW AIRPORT</v>
          </cell>
          <cell r="F5654" t="str">
            <v>LONDON</v>
          </cell>
          <cell r="G5654" t="str">
            <v>TW6 1JH</v>
          </cell>
        </row>
        <row r="5655">
          <cell r="A5655" t="str">
            <v>L423</v>
          </cell>
          <cell r="B5655" t="str">
            <v>LAING O'ROURKE</v>
          </cell>
          <cell r="C5655" t="str">
            <v>NEW PATHOLOGY BUILDING</v>
          </cell>
          <cell r="D5655" t="str">
            <v>YSBYTY GLAN CLWYD, RHUDDLAN RD</v>
          </cell>
          <cell r="E5655" t="str">
            <v>BODELWYDDAN</v>
          </cell>
          <cell r="F5655" t="str">
            <v>DENBIGHSHIRE</v>
          </cell>
          <cell r="G5655" t="str">
            <v>LL18 5UJ</v>
          </cell>
        </row>
        <row r="5656">
          <cell r="A5656" t="str">
            <v>L424</v>
          </cell>
          <cell r="B5656" t="str">
            <v>EXPANDED LTD C/O BERKELEY NEL</v>
          </cell>
          <cell r="C5656" t="str">
            <v>250 CITY ROAD</v>
          </cell>
          <cell r="D5656" t="str">
            <v>ISLINGTON</v>
          </cell>
          <cell r="E5656" t="str">
            <v/>
          </cell>
          <cell r="F5656" t="str">
            <v>LONDON</v>
          </cell>
          <cell r="G5656" t="str">
            <v>EC1V 2QQ</v>
          </cell>
        </row>
        <row r="5657">
          <cell r="A5657" t="str">
            <v>L428</v>
          </cell>
          <cell r="B5657" t="str">
            <v>LEXTOX</v>
          </cell>
          <cell r="C5657" t="str">
            <v>THE MALTINGS</v>
          </cell>
          <cell r="D5657" t="str">
            <v>EAST TYNDALL STREET</v>
          </cell>
          <cell r="E5657" t="str">
            <v>CARDIFF</v>
          </cell>
          <cell r="F5657" t="str">
            <v>SOUTH GLAMORGAN</v>
          </cell>
          <cell r="G5657" t="str">
            <v>CF24 5EA</v>
          </cell>
        </row>
        <row r="5658">
          <cell r="A5658" t="str">
            <v>L430</v>
          </cell>
          <cell r="B5658" t="str">
            <v>LAING O'ROURKE A453 WIDENING</v>
          </cell>
          <cell r="C5658" t="str">
            <v>PROJECT, C/O WHITE YOUNG GREEN</v>
          </cell>
          <cell r="D5658" t="str">
            <v>EXECUTIVE PARK, AVALON WAY</v>
          </cell>
          <cell r="E5658" t="str">
            <v>ANSTEY, LEICESTER</v>
          </cell>
          <cell r="F5658" t="str">
            <v>LEICESTERSHIRE</v>
          </cell>
          <cell r="G5658" t="str">
            <v>LE7 7GR</v>
          </cell>
        </row>
        <row r="5659">
          <cell r="A5659" t="str">
            <v>L431</v>
          </cell>
          <cell r="B5659" t="str">
            <v>LECK CONSTRUCTION LTD</v>
          </cell>
          <cell r="C5659" t="str">
            <v>LECK HOUSE</v>
          </cell>
          <cell r="D5659" t="str">
            <v>IRON WORKS ROAD</v>
          </cell>
          <cell r="E5659" t="str">
            <v>BARROW-IN-FURNESS</v>
          </cell>
          <cell r="F5659" t="str">
            <v>CUMBRIA</v>
          </cell>
          <cell r="G5659" t="str">
            <v>LA14 2PQ</v>
          </cell>
        </row>
        <row r="5660">
          <cell r="A5660" t="str">
            <v>L432</v>
          </cell>
          <cell r="B5660" t="str">
            <v>EXPANDED LTD SOUTH CIVILS</v>
          </cell>
          <cell r="C5660" t="str">
            <v>LLANDOUGH HOSPITAL</v>
          </cell>
          <cell r="D5660" t="str">
            <v>PENLAN ROAD LLANDOUGH</v>
          </cell>
          <cell r="E5660" t="str">
            <v>PENARTH</v>
          </cell>
          <cell r="F5660" t="str">
            <v>SOUTH GLAMORGAN</v>
          </cell>
          <cell r="G5660" t="str">
            <v>CF64 2XX</v>
          </cell>
        </row>
        <row r="5661">
          <cell r="A5661" t="str">
            <v>L435</v>
          </cell>
          <cell r="B5661" t="str">
            <v>LAING O'ROURKE SITE OFFICE</v>
          </cell>
          <cell r="C5661" t="str">
            <v>C520 CUSTOM HOUSE</v>
          </cell>
          <cell r="D5661" t="str">
            <v>VICTORIA DOCK ROAD</v>
          </cell>
          <cell r="E5661" t="str">
            <v/>
          </cell>
          <cell r="F5661" t="str">
            <v>LONDON</v>
          </cell>
          <cell r="G5661" t="str">
            <v>E16 3BU</v>
          </cell>
        </row>
        <row r="5662">
          <cell r="A5662" t="str">
            <v>L436</v>
          </cell>
          <cell r="B5662" t="str">
            <v>LORI LTD</v>
          </cell>
          <cell r="C5662" t="str">
            <v>LONDON GATEWAY PROJECT</v>
          </cell>
          <cell r="D5662" t="str">
            <v>GATE 3, MANORWAY</v>
          </cell>
          <cell r="E5662" t="str">
            <v>STANFORD-LE HOPE</v>
          </cell>
          <cell r="F5662" t="str">
            <v>ESSEX</v>
          </cell>
          <cell r="G5662" t="str">
            <v>SS17 9PA</v>
          </cell>
        </row>
        <row r="5663">
          <cell r="A5663" t="str">
            <v>L437</v>
          </cell>
          <cell r="B5663" t="str">
            <v>LAFARGE TARMAC</v>
          </cell>
          <cell r="C5663" t="str">
            <v>HUSBANDS BOSWORTH QUARRY</v>
          </cell>
          <cell r="D5663" t="str">
            <v>WELFORD ROAD, HUSBANDS</v>
          </cell>
          <cell r="E5663" t="str">
            <v>BOSWORTH</v>
          </cell>
          <cell r="F5663" t="str">
            <v>LEICESTERSHIRE</v>
          </cell>
          <cell r="G5663" t="str">
            <v>LE17 6JH</v>
          </cell>
        </row>
        <row r="5664">
          <cell r="A5664" t="str">
            <v>L438</v>
          </cell>
          <cell r="B5664" t="str">
            <v>LAING OROURKE CONSTRUCTION LTD</v>
          </cell>
          <cell r="C5664" t="str">
            <v>BRILL PLACE</v>
          </cell>
          <cell r="D5664" t="str">
            <v>OFF MIDLAND ROAD</v>
          </cell>
          <cell r="E5664" t="str">
            <v/>
          </cell>
          <cell r="F5664" t="str">
            <v>LONDON</v>
          </cell>
          <cell r="G5664" t="str">
            <v>NW1 1HG</v>
          </cell>
        </row>
        <row r="5665">
          <cell r="A5665" t="str">
            <v>L439</v>
          </cell>
          <cell r="B5665" t="str">
            <v>LAFARGE TARMAC</v>
          </cell>
          <cell r="C5665" t="str">
            <v>CAMBUSNETHAN HOUSE</v>
          </cell>
          <cell r="D5665" t="str">
            <v>LINNET WAY, STRATHCLYDE BUS PK</v>
          </cell>
          <cell r="E5665" t="str">
            <v>BELLSHILL</v>
          </cell>
          <cell r="F5665" t="str">
            <v>LANARKSHIRE</v>
          </cell>
          <cell r="G5665" t="str">
            <v>ML4 3RA</v>
          </cell>
        </row>
        <row r="5666">
          <cell r="A5666" t="str">
            <v>L440</v>
          </cell>
          <cell r="B5666" t="str">
            <v>LAING OROURKE CONSTRUCTION SCO</v>
          </cell>
          <cell r="C5666" t="str">
            <v>WEST CUMBERLAND HOSPITAL</v>
          </cell>
          <cell r="D5666" t="str">
            <v>RE DEVELOPMENT, SNEAKYEAT RD</v>
          </cell>
          <cell r="E5666" t="str">
            <v>WHITEHAVEN</v>
          </cell>
          <cell r="F5666" t="str">
            <v>CUMBRIA</v>
          </cell>
          <cell r="G5666" t="str">
            <v>CA28 8JQ</v>
          </cell>
        </row>
        <row r="5667">
          <cell r="A5667" t="str">
            <v>L443</v>
          </cell>
          <cell r="B5667" t="str">
            <v>LAFARGE TARMAC</v>
          </cell>
          <cell r="C5667" t="str">
            <v>BALLIDON LABORATORY</v>
          </cell>
          <cell r="D5667" t="str">
            <v>BALLIDON QUARRY</v>
          </cell>
          <cell r="E5667" t="str">
            <v>ASHBOURNE</v>
          </cell>
          <cell r="F5667" t="str">
            <v>DERBYSHIRE</v>
          </cell>
          <cell r="G5667" t="str">
            <v>DE6 1JU</v>
          </cell>
        </row>
        <row r="5668">
          <cell r="A5668" t="str">
            <v>L446</v>
          </cell>
          <cell r="B5668" t="str">
            <v>LAING O'ROURKE</v>
          </cell>
          <cell r="C5668" t="str">
            <v>SPRINGFIELD PARK</v>
          </cell>
          <cell r="D5668" t="str">
            <v>EAST PRESCOTT ROAD</v>
          </cell>
          <cell r="E5668" t="str">
            <v>LIVERPOOL</v>
          </cell>
          <cell r="F5668" t="str">
            <v>MERSEYSIDE</v>
          </cell>
          <cell r="G5668" t="str">
            <v>L14 5NG</v>
          </cell>
        </row>
        <row r="5669">
          <cell r="A5669" t="str">
            <v>L447</v>
          </cell>
          <cell r="B5669" t="str">
            <v>LAING O'ROURKE</v>
          </cell>
          <cell r="C5669" t="str">
            <v>BECKTON STW</v>
          </cell>
          <cell r="D5669" t="str">
            <v>JENKINS LANE</v>
          </cell>
          <cell r="E5669" t="str">
            <v>BARKING</v>
          </cell>
          <cell r="F5669" t="str">
            <v>ESSEX</v>
          </cell>
          <cell r="G5669" t="str">
            <v>IG11 0AD</v>
          </cell>
        </row>
        <row r="5670">
          <cell r="A5670" t="str">
            <v>L448</v>
          </cell>
          <cell r="B5670" t="str">
            <v>LAND ENGINEERING</v>
          </cell>
          <cell r="C5670" t="str">
            <v>GATE 9</v>
          </cell>
          <cell r="D5670" t="str">
            <v>BONESS ROAD</v>
          </cell>
          <cell r="E5670" t="str">
            <v>GRANGEMOUTH</v>
          </cell>
          <cell r="F5670" t="str">
            <v>STIRLINGSHIRE</v>
          </cell>
          <cell r="G5670" t="str">
            <v>FK3 9UQ</v>
          </cell>
        </row>
        <row r="5671">
          <cell r="A5671" t="str">
            <v>L449</v>
          </cell>
          <cell r="B5671" t="str">
            <v>LKAB MINERALS LTD</v>
          </cell>
          <cell r="C5671" t="str">
            <v>FLIXBOROUGH INDUSTRAIL ESTATE</v>
          </cell>
          <cell r="D5671" t="str">
            <v/>
          </cell>
          <cell r="E5671" t="str">
            <v>FLIXBOROUGH</v>
          </cell>
          <cell r="F5671" t="str">
            <v>LINCOLNSHIRE</v>
          </cell>
          <cell r="G5671" t="str">
            <v>DN15 8SF</v>
          </cell>
        </row>
        <row r="5672">
          <cell r="A5672" t="str">
            <v>L450</v>
          </cell>
          <cell r="B5672" t="str">
            <v>LAING O'ROURKE COSTAIN JV</v>
          </cell>
          <cell r="C5672" t="str">
            <v>BOND STREET STATION UPGRADE</v>
          </cell>
          <cell r="D5672" t="str">
            <v>1ST FLOOR 75 DAVIES STREET</v>
          </cell>
          <cell r="E5672" t="str">
            <v/>
          </cell>
          <cell r="F5672" t="str">
            <v>LONDON</v>
          </cell>
          <cell r="G5672" t="str">
            <v>W1K 5HT</v>
          </cell>
        </row>
        <row r="5673">
          <cell r="A5673" t="str">
            <v>L451</v>
          </cell>
          <cell r="B5673" t="str">
            <v>LAING O'ROURKE CONSTRUCTION LT</v>
          </cell>
          <cell r="C5673" t="str">
            <v>SITE OFFICE</v>
          </cell>
          <cell r="D5673" t="str">
            <v>155 EAST PRESCOT ROAD</v>
          </cell>
          <cell r="E5673" t="str">
            <v>LIVERPOOL</v>
          </cell>
          <cell r="F5673" t="str">
            <v>MERSEYSIDE</v>
          </cell>
          <cell r="G5673" t="str">
            <v>L14 5AB</v>
          </cell>
        </row>
        <row r="5674">
          <cell r="A5674" t="str">
            <v>L453</v>
          </cell>
          <cell r="B5674" t="str">
            <v>LONGLEY CONCRETE LTD</v>
          </cell>
          <cell r="C5674" t="str">
            <v>RAVENSTHORPE ROAD</v>
          </cell>
          <cell r="D5674" t="str">
            <v>MATERIALS LAB, THORNHILL LEES</v>
          </cell>
          <cell r="E5674" t="str">
            <v>DEWSBURY</v>
          </cell>
          <cell r="F5674" t="str">
            <v>WEST YORKSHIRE</v>
          </cell>
          <cell r="G5674" t="str">
            <v>WF12 9EF</v>
          </cell>
        </row>
        <row r="5675">
          <cell r="A5675" t="str">
            <v>A455</v>
          </cell>
          <cell r="B5675" t="str">
            <v xml:space="preserve">AGGREGATE INDUSTRIES       </v>
          </cell>
          <cell r="C5675" t="str">
            <v xml:space="preserve">COATBRIDGE BASE RMS PRODN  </v>
          </cell>
          <cell r="D5675" t="str">
            <v xml:space="preserve">3 LOCKS STREET        </v>
          </cell>
          <cell r="E5675" t="str">
            <v xml:space="preserve">COATBRIDGE   </v>
          </cell>
          <cell r="F5675" t="str">
            <v xml:space="preserve">NORTH LANARKSHIRE          </v>
          </cell>
          <cell r="G5675" t="str">
            <v xml:space="preserve">ML5 3RT </v>
          </cell>
        </row>
        <row r="5676">
          <cell r="A5676" t="str">
            <v>L457</v>
          </cell>
          <cell r="B5676" t="str">
            <v>LAING O'ROURKE</v>
          </cell>
          <cell r="C5676" t="str">
            <v>UNIVERSITY OF BATH</v>
          </cell>
          <cell r="D5676" t="str">
            <v>CLAVERTON DOWN</v>
          </cell>
          <cell r="E5676" t="str">
            <v>BATH</v>
          </cell>
          <cell r="F5676" t="str">
            <v>SOMERSET</v>
          </cell>
          <cell r="G5676" t="str">
            <v>BA2 7AY</v>
          </cell>
        </row>
        <row r="5677">
          <cell r="A5677" t="str">
            <v>L459</v>
          </cell>
          <cell r="B5677" t="str">
            <v>LAING O'ROURKE PROJECT OFFICE</v>
          </cell>
          <cell r="C5677" t="str">
            <v>9TH FLOOR, BOROUGH WING</v>
          </cell>
          <cell r="D5677" t="str">
            <v>GUYS HOSPITAL</v>
          </cell>
          <cell r="E5677" t="str">
            <v>GREAT MAZE POND</v>
          </cell>
          <cell r="F5677" t="str">
            <v>LONDON</v>
          </cell>
          <cell r="G5677" t="str">
            <v>SE1 9RT</v>
          </cell>
        </row>
        <row r="5678">
          <cell r="A5678" t="str">
            <v>L460</v>
          </cell>
          <cell r="B5678" t="str">
            <v>LOR CONSTR INFR NTH CIVIL</v>
          </cell>
          <cell r="C5678" t="str">
            <v>A453 ROAD WIDENING PROJECT</v>
          </cell>
          <cell r="D5678" t="str">
            <v>SITE OFFICE, WEST LEAKE LANE</v>
          </cell>
          <cell r="E5678" t="str">
            <v>WEST LEAKE</v>
          </cell>
          <cell r="F5678" t="str">
            <v>NOTTINGHAMSHIRE</v>
          </cell>
          <cell r="G5678" t="str">
            <v>NG11 0DP</v>
          </cell>
        </row>
        <row r="5679">
          <cell r="A5679" t="str">
            <v>L461</v>
          </cell>
          <cell r="B5679" t="str">
            <v>LOR CONST LOR C&amp;U STH CIV ENG</v>
          </cell>
          <cell r="C5679" t="str">
            <v>ACCOUNTS DEPT, BRIDGE PLACE</v>
          </cell>
          <cell r="D5679" t="str">
            <v>ANCHOR BOULEVARD, CROSSWAYS</v>
          </cell>
          <cell r="E5679" t="str">
            <v>DARTFORD</v>
          </cell>
          <cell r="F5679" t="str">
            <v>KENT</v>
          </cell>
          <cell r="G5679" t="str">
            <v>DA2 6SN</v>
          </cell>
        </row>
        <row r="5680">
          <cell r="A5680" t="str">
            <v>L462</v>
          </cell>
          <cell r="B5680" t="str">
            <v>LOR CONST LOR C&amp;U STH CIV ENG</v>
          </cell>
          <cell r="C5680" t="str">
            <v>MSCP PROJECT OFFICE</v>
          </cell>
          <cell r="D5680" t="str">
            <v>BUILDING 17449, CAMBORNE WAY</v>
          </cell>
          <cell r="E5680" t="str">
            <v>CENTRAL TERM. HEATHROW AIRPORT</v>
          </cell>
          <cell r="F5680" t="str">
            <v>LONDON</v>
          </cell>
          <cell r="G5680" t="str">
            <v>TW6 1JH</v>
          </cell>
        </row>
        <row r="5681">
          <cell r="A5681" t="str">
            <v>L464</v>
          </cell>
          <cell r="B5681" t="str">
            <v>LAING O'ROURKE</v>
          </cell>
          <cell r="C5681" t="str">
            <v>OLDHAM COLLEGE BUILDING A PROJ</v>
          </cell>
          <cell r="D5681" t="str">
            <v>NEXT TO A1 ORTOS, MIDDLETON RD</v>
          </cell>
          <cell r="E5681" t="str">
            <v>OLDHAM</v>
          </cell>
          <cell r="F5681" t="str">
            <v>GREATER MANCHESTER</v>
          </cell>
          <cell r="G5681" t="str">
            <v>OL9 6AD</v>
          </cell>
        </row>
        <row r="5682">
          <cell r="A5682" t="str">
            <v>L465</v>
          </cell>
          <cell r="B5682" t="str">
            <v>LOR CONSTR NTH NW &amp; WEST MIDS</v>
          </cell>
          <cell r="C5682" t="str">
            <v>ACCOUNTS DEPT, BRIDGE PLACE</v>
          </cell>
          <cell r="D5682" t="str">
            <v>ANCHOR BOULEVARD, CROSSWAYS</v>
          </cell>
          <cell r="E5682" t="str">
            <v>DARTFORD</v>
          </cell>
          <cell r="F5682" t="str">
            <v>KENT</v>
          </cell>
          <cell r="G5682" t="str">
            <v>DA2 6SN</v>
          </cell>
        </row>
        <row r="5683">
          <cell r="A5683" t="str">
            <v>L466</v>
          </cell>
          <cell r="B5683" t="str">
            <v>LOR CONSTR NTH NW &amp; WEST MIDS</v>
          </cell>
          <cell r="C5683" t="str">
            <v>CHESTER ZOO ISLAND PROJECT</v>
          </cell>
          <cell r="D5683" t="str">
            <v>A41 MOSTON ROAD</v>
          </cell>
          <cell r="E5683" t="str">
            <v>UPTON-BY-CHESTER</v>
          </cell>
          <cell r="F5683" t="str">
            <v>CHESHIRE</v>
          </cell>
          <cell r="G5683" t="str">
            <v>CH2 1EU</v>
          </cell>
        </row>
        <row r="5684">
          <cell r="A5684" t="str">
            <v>L467</v>
          </cell>
          <cell r="B5684" t="str">
            <v>LAING O'ROURKE</v>
          </cell>
          <cell r="C5684" t="str">
            <v>UNIVERSITY OF BATH</v>
          </cell>
          <cell r="D5684" t="str">
            <v>CLAVERTON DOWN</v>
          </cell>
          <cell r="E5684" t="str">
            <v>BATH</v>
          </cell>
          <cell r="F5684" t="str">
            <v>SOMERSET</v>
          </cell>
          <cell r="G5684" t="str">
            <v>BA2 7AY</v>
          </cell>
        </row>
        <row r="5685">
          <cell r="A5685" t="str">
            <v>L469</v>
          </cell>
          <cell r="B5685" t="str">
            <v>LAING O'ROURKE</v>
          </cell>
          <cell r="C5685" t="str">
            <v>HALLGATES, WATERWORKS</v>
          </cell>
          <cell r="D5685" t="str">
            <v>ROECLIFFE ROAD</v>
          </cell>
          <cell r="E5685" t="str">
            <v>CROPSTON</v>
          </cell>
          <cell r="F5685" t="str">
            <v>LEICESTERSHIRE</v>
          </cell>
          <cell r="G5685" t="str">
            <v>LE7 7HQ</v>
          </cell>
        </row>
        <row r="5686">
          <cell r="A5686" t="str">
            <v>L470</v>
          </cell>
          <cell r="B5686" t="str">
            <v>LOR CONST LOR C&amp;U NTH UTILITIE</v>
          </cell>
          <cell r="C5686" t="str">
            <v>ACCOUNTS DEPT, BRIDGE PLACE</v>
          </cell>
          <cell r="D5686" t="str">
            <v>ANCHOR BOULEVARD, CROSSWAYS</v>
          </cell>
          <cell r="E5686" t="str">
            <v>DARTFORD</v>
          </cell>
          <cell r="F5686" t="str">
            <v>KENT</v>
          </cell>
          <cell r="G5686" t="str">
            <v>DA2 6SN</v>
          </cell>
        </row>
        <row r="5687">
          <cell r="A5687" t="str">
            <v>L471</v>
          </cell>
          <cell r="B5687" t="str">
            <v>LOR CONST LOR C&amp;U NTH UTILITIE</v>
          </cell>
          <cell r="C5687" t="str">
            <v>HALLGATES, WATERWORKS</v>
          </cell>
          <cell r="D5687" t="str">
            <v>ROECLIFFE ROAD, CROPSTON</v>
          </cell>
          <cell r="E5687" t="str">
            <v>LOUGHBOROUGH</v>
          </cell>
          <cell r="F5687" t="str">
            <v>LEICESTERSHIRE</v>
          </cell>
          <cell r="G5687" t="str">
            <v>LE7 7HQ</v>
          </cell>
        </row>
        <row r="5688">
          <cell r="A5688" t="str">
            <v>L472</v>
          </cell>
          <cell r="B5688" t="str">
            <v>BAKKAVOR DESSERTS - HIGHBRIGE</v>
          </cell>
          <cell r="C5688" t="str">
            <v>GATE 3 ENGINEERING STORES</v>
          </cell>
          <cell r="D5688" t="str">
            <v>JESSOP WAY</v>
          </cell>
          <cell r="E5688" t="str">
            <v>NEWARK</v>
          </cell>
          <cell r="F5688" t="str">
            <v>NOTTINGHAMSHIRE</v>
          </cell>
          <cell r="G5688" t="str">
            <v>NG24 2ER</v>
          </cell>
        </row>
        <row r="5689">
          <cell r="A5689" t="str">
            <v>L473</v>
          </cell>
          <cell r="B5689" t="str">
            <v>LAFARGE TARMAC TRADING LIMITED</v>
          </cell>
          <cell r="C5689" t="str">
            <v xml:space="preserve">TUNSTEAD QUARRY            </v>
          </cell>
          <cell r="D5689" t="str">
            <v xml:space="preserve">WATERWALLOWS ROAD         </v>
          </cell>
          <cell r="E5689" t="str">
            <v>BUXTON</v>
          </cell>
          <cell r="F5689" t="str">
            <v>DERBYSHIRE</v>
          </cell>
          <cell r="G5689" t="str">
            <v>SK17 8TG</v>
          </cell>
        </row>
        <row r="5690">
          <cell r="A5690" t="str">
            <v>L474</v>
          </cell>
          <cell r="B5690" t="str">
            <v>LEE BROTHERS</v>
          </cell>
          <cell r="C5690" t="str">
            <v>74 SPRING ROAD</v>
          </cell>
          <cell r="D5690" t="str">
            <v>LANESFIELD</v>
          </cell>
          <cell r="E5690" t="str">
            <v>WOLVERHAMPTON</v>
          </cell>
          <cell r="F5690" t="str">
            <v>WEST MIDLANDS</v>
          </cell>
          <cell r="G5690" t="str">
            <v>WV4 6JT</v>
          </cell>
        </row>
        <row r="5691">
          <cell r="A5691" t="str">
            <v>L476</v>
          </cell>
          <cell r="B5691" t="str">
            <v>JEAN LEFEBVRE (UK) LTD</v>
          </cell>
          <cell r="C5691" t="str">
            <v>ALBION HOUSE</v>
          </cell>
          <cell r="D5691" t="str">
            <v>SPRINGFIELD ROAD</v>
          </cell>
          <cell r="E5691" t="str">
            <v>HORSHAM</v>
          </cell>
          <cell r="F5691" t="str">
            <v>WEST SUSSEX</v>
          </cell>
          <cell r="G5691" t="str">
            <v>RH12 2RW</v>
          </cell>
        </row>
        <row r="5692">
          <cell r="A5692" t="str">
            <v>L477</v>
          </cell>
          <cell r="B5692" t="str">
            <v>JEAN LEFEBVRE (UK) LTD</v>
          </cell>
          <cell r="C5692" t="str">
            <v>191-195 WINDMILL LANE</v>
          </cell>
          <cell r="D5692" t="str">
            <v/>
          </cell>
          <cell r="E5692" t="str">
            <v>CHESHUNT</v>
          </cell>
          <cell r="F5692" t="str">
            <v>HERTFORDSHIRE</v>
          </cell>
          <cell r="G5692" t="str">
            <v>EN8 9AW</v>
          </cell>
        </row>
        <row r="5693">
          <cell r="A5693" t="str">
            <v>L478</v>
          </cell>
          <cell r="B5693" t="str">
            <v>LAFARGE TARMAC LIMITED</v>
          </cell>
          <cell r="C5693" t="str">
            <v>CRAIGANTLET QUARRY</v>
          </cell>
          <cell r="D5693" t="str">
            <v>73 HOLLYWOOD ROAD,MATERIAL LAB</v>
          </cell>
          <cell r="E5693" t="str">
            <v>NEWTOWNARDS</v>
          </cell>
          <cell r="F5693" t="str">
            <v>CO. DOWN</v>
          </cell>
          <cell r="G5693" t="str">
            <v>BT23 4TQ</v>
          </cell>
        </row>
        <row r="5694">
          <cell r="A5694" t="str">
            <v>L480</v>
          </cell>
          <cell r="B5694" t="str">
            <v>LEVENSEAT LTD</v>
          </cell>
          <cell r="C5694" t="str">
            <v>LEVENSEAT BY FORTH</v>
          </cell>
          <cell r="D5694" t="str">
            <v/>
          </cell>
          <cell r="E5694" t="str">
            <v>LANARK</v>
          </cell>
          <cell r="F5694" t="str">
            <v>LANARKSHIRE</v>
          </cell>
          <cell r="G5694" t="str">
            <v>ML11 8EP</v>
          </cell>
        </row>
        <row r="5695">
          <cell r="A5695" t="str">
            <v>L481</v>
          </cell>
          <cell r="B5695" t="str">
            <v>TARMAC TRADING LTD</v>
          </cell>
          <cell r="C5695" t="str">
            <v>HARLOW ASPHALT</v>
          </cell>
          <cell r="D5695" t="str">
            <v>STATION APPROACH</v>
          </cell>
          <cell r="E5695" t="str">
            <v>HARLOW</v>
          </cell>
          <cell r="F5695" t="str">
            <v>ESSEX</v>
          </cell>
          <cell r="G5695" t="str">
            <v>CM20 2EL</v>
          </cell>
        </row>
        <row r="5696">
          <cell r="A5696" t="str">
            <v>L482</v>
          </cell>
          <cell r="B5696" t="str">
            <v>LYDON CONTRACTING</v>
          </cell>
          <cell r="C5696" t="str">
            <v>UNIT C LINCOLN LODGE FARM</v>
          </cell>
          <cell r="D5696" t="str">
            <v>CASTLETHORPE</v>
          </cell>
          <cell r="E5696" t="str">
            <v>MILTON KEYNES</v>
          </cell>
          <cell r="F5696" t="str">
            <v>BUCKINGHAMSHIRE</v>
          </cell>
          <cell r="G5696" t="str">
            <v>MK19 7HJ</v>
          </cell>
        </row>
        <row r="5697">
          <cell r="A5697" t="str">
            <v>L483</v>
          </cell>
          <cell r="B5697" t="str">
            <v>LAING O'ROURKE</v>
          </cell>
          <cell r="C5697" t="str">
            <v>CHESTER ZOO ISLANDS</v>
          </cell>
          <cell r="D5697" t="str">
            <v>A41 MOSTON ROAD</v>
          </cell>
          <cell r="E5697" t="str">
            <v>UPTON CHESTER</v>
          </cell>
          <cell r="F5697" t="str">
            <v>CHESHIRE</v>
          </cell>
          <cell r="G5697" t="str">
            <v>CH2 1LW</v>
          </cell>
        </row>
        <row r="5698">
          <cell r="A5698" t="str">
            <v>L484</v>
          </cell>
          <cell r="B5698" t="str">
            <v>LAING OROURKE INFRASTRUCT STH</v>
          </cell>
          <cell r="C5698" t="str">
            <v>BRIDGE PLACE, ANCHOR BOULEVARD</v>
          </cell>
          <cell r="D5698" t="str">
            <v>ADMIRALS PARK, CROSSWAYS</v>
          </cell>
          <cell r="E5698" t="str">
            <v>DARTFORD</v>
          </cell>
          <cell r="F5698" t="str">
            <v>KENT</v>
          </cell>
          <cell r="G5698" t="str">
            <v>DA2 6SN</v>
          </cell>
        </row>
        <row r="5699">
          <cell r="A5699" t="str">
            <v>L485</v>
          </cell>
          <cell r="B5699" t="str">
            <v>LAING OROURKE INFRASTRUCT STH</v>
          </cell>
          <cell r="C5699" t="str">
            <v>LONDON GATEWAY PORT</v>
          </cell>
          <cell r="D5699" t="str">
            <v>LORDI PRJECT OFFICES</v>
          </cell>
          <cell r="E5699" t="str">
            <v>GATE 3, THE MANORWAY</v>
          </cell>
          <cell r="F5699" t="str">
            <v>STANFORD-LE HOPE, ESSEX</v>
          </cell>
          <cell r="G5699" t="str">
            <v>SS17 9PA</v>
          </cell>
        </row>
        <row r="5700">
          <cell r="A5700" t="str">
            <v>L486</v>
          </cell>
          <cell r="B5700" t="str">
            <v>LAING OROURKE</v>
          </cell>
          <cell r="C5700" t="str">
            <v>C502CROSSRAIL LIVERPOOL ST STA</v>
          </cell>
          <cell r="D5700" t="str">
            <v>11-12 BLOMFIELD STREET</v>
          </cell>
          <cell r="E5700" t="str">
            <v/>
          </cell>
          <cell r="F5700" t="str">
            <v>LONDON</v>
          </cell>
          <cell r="G5700" t="str">
            <v>EC2M 7BD</v>
          </cell>
        </row>
        <row r="5701">
          <cell r="A5701" t="str">
            <v>L487</v>
          </cell>
          <cell r="B5701" t="str">
            <v>LOR SITE OFFICE</v>
          </cell>
          <cell r="C5701" t="str">
            <v>NEXT TO A1 ORTOS</v>
          </cell>
          <cell r="D5701" t="str">
            <v>OLDHAM COLLEGE, MIDDLETON ROAD</v>
          </cell>
          <cell r="E5701" t="str">
            <v>OLDHAM</v>
          </cell>
          <cell r="F5701" t="str">
            <v>GREATER MANCHESTER</v>
          </cell>
          <cell r="G5701" t="str">
            <v>OL9 6AD</v>
          </cell>
        </row>
        <row r="5702">
          <cell r="A5702" t="str">
            <v>L488</v>
          </cell>
          <cell r="B5702" t="str">
            <v>LANE RENTAL SERVICE LIMITED</v>
          </cell>
          <cell r="C5702" t="str">
            <v>HIGHWAY HOUSE</v>
          </cell>
          <cell r="D5702" t="str">
            <v>HEREFORD ROAD</v>
          </cell>
          <cell r="E5702" t="str">
            <v>POCKLINGTON IND EST</v>
          </cell>
          <cell r="F5702" t="str">
            <v>POCKLINGTON, YORK</v>
          </cell>
          <cell r="G5702" t="str">
            <v>YO42 1NR</v>
          </cell>
        </row>
        <row r="5703">
          <cell r="A5703" t="str">
            <v>L489</v>
          </cell>
          <cell r="B5703" t="str">
            <v>TARMAC</v>
          </cell>
          <cell r="C5703" t="str">
            <v>TRISLINGTON WORKS</v>
          </cell>
          <cell r="D5703" t="str">
            <v>WEST CORNFORTH</v>
          </cell>
          <cell r="E5703" t="str">
            <v>FERRYHILL</v>
          </cell>
          <cell r="F5703" t="str">
            <v>COUNTY DURHAM</v>
          </cell>
          <cell r="G5703" t="str">
            <v>DL17 9EY</v>
          </cell>
        </row>
        <row r="5704">
          <cell r="A5704" t="str">
            <v>L491</v>
          </cell>
          <cell r="B5704" t="str">
            <v>LEESON HOUSE FIELD STUDIES CEN</v>
          </cell>
          <cell r="C5704" t="str">
            <v>LANGTON MATRAVERS</v>
          </cell>
          <cell r="D5704" t="str">
            <v/>
          </cell>
          <cell r="E5704" t="str">
            <v>SWANAGE</v>
          </cell>
          <cell r="F5704" t="str">
            <v>DORSET</v>
          </cell>
          <cell r="G5704" t="str">
            <v>BH19 3EU</v>
          </cell>
        </row>
        <row r="5705">
          <cell r="A5705" t="str">
            <v>L492</v>
          </cell>
          <cell r="B5705" t="str">
            <v>LAND SCIENCE</v>
          </cell>
          <cell r="C5705" t="str">
            <v>THE OLD POLICE</v>
          </cell>
          <cell r="D5705" t="str">
            <v>JOBS LANE</v>
          </cell>
          <cell r="E5705" t="str">
            <v>SAYERS COMMON</v>
          </cell>
          <cell r="F5705" t="str">
            <v>WEST SUSSEX</v>
          </cell>
          <cell r="G5705" t="str">
            <v>BN6 9HE</v>
          </cell>
        </row>
        <row r="5706">
          <cell r="A5706" t="str">
            <v>L493</v>
          </cell>
          <cell r="B5706" t="str">
            <v>LONGLEY CONCRETE LTD</v>
          </cell>
          <cell r="C5706" t="str">
            <v>FISHERS WAY</v>
          </cell>
          <cell r="D5706" t="str">
            <v/>
          </cell>
          <cell r="E5706" t="str">
            <v>BELVEDERE 10</v>
          </cell>
          <cell r="F5706" t="str">
            <v>KENT</v>
          </cell>
          <cell r="G5706" t="str">
            <v>DA17 6BS</v>
          </cell>
        </row>
        <row r="5707">
          <cell r="A5707" t="str">
            <v>L494</v>
          </cell>
          <cell r="B5707" t="str">
            <v xml:space="preserve">COVENTRY CONCRETE   </v>
          </cell>
          <cell r="C5707" t="str">
            <v>BARLOW ROAD</v>
          </cell>
          <cell r="D5707" t="str">
            <v xml:space="preserve">ALDERMANS GREEN IND EST  </v>
          </cell>
          <cell r="E5707" t="str">
            <v xml:space="preserve">COVENTRY    </v>
          </cell>
          <cell r="F5707" t="str">
            <v xml:space="preserve">WARWICKSHIRE </v>
          </cell>
          <cell r="G5707" t="str">
            <v xml:space="preserve">CV2 2LD </v>
          </cell>
        </row>
        <row r="5708">
          <cell r="A5708" t="str">
            <v>L496</v>
          </cell>
          <cell r="B5708" t="str">
            <v>LAFARGE</v>
          </cell>
          <cell r="C5708" t="str">
            <v>HARVEST LANE</v>
          </cell>
          <cell r="D5708" t="str">
            <v/>
          </cell>
          <cell r="E5708" t="str">
            <v>SHEFFIELD</v>
          </cell>
          <cell r="F5708" t="str">
            <v>SOUTH YORKSHIRE</v>
          </cell>
          <cell r="G5708" t="str">
            <v>S3 8ED</v>
          </cell>
        </row>
        <row r="5709">
          <cell r="A5709" t="str">
            <v>L497</v>
          </cell>
          <cell r="B5709" t="str">
            <v>MATERIALS TECHNOLOGY CENTRE</v>
          </cell>
          <cell r="C5709" t="str">
            <v>HANSON PURFLEET WORKS</v>
          </cell>
          <cell r="D5709" t="str">
            <v>LONDON ROAD</v>
          </cell>
          <cell r="E5709" t="str">
            <v>WEST THURROCK</v>
          </cell>
          <cell r="F5709" t="str">
            <v>ESSEX</v>
          </cell>
          <cell r="G5709" t="str">
            <v>RM20 3NL</v>
          </cell>
        </row>
        <row r="5710">
          <cell r="A5710" t="str">
            <v>L498</v>
          </cell>
          <cell r="B5710" t="str">
            <v>LONDON PRECAST SYSTEMS LTD</v>
          </cell>
          <cell r="C5710" t="str">
            <v>UNIT 11 KINGSNORTH WORKS</v>
          </cell>
          <cell r="D5710" t="str">
            <v>HOO</v>
          </cell>
          <cell r="E5710" t="str">
            <v>ROCHESTER</v>
          </cell>
          <cell r="F5710" t="str">
            <v>KENT</v>
          </cell>
          <cell r="G5710" t="str">
            <v>ME3 9NZ</v>
          </cell>
        </row>
        <row r="5711">
          <cell r="A5711" t="str">
            <v>L499</v>
          </cell>
          <cell r="B5711" t="str">
            <v>TARMAC TRADING LIMITED</v>
          </cell>
          <cell r="C5711" t="str">
            <v>CONCRETE LABORATORY</v>
          </cell>
          <cell r="D5711" t="str">
            <v>RIVERSIDE WHARF, 40 -45</v>
          </cell>
          <cell r="E5711" t="str">
            <v>HERRINGHAM RD, CHARLTON</v>
          </cell>
          <cell r="F5711" t="str">
            <v>LONDON</v>
          </cell>
          <cell r="G5711" t="str">
            <v>SE7 8SJ</v>
          </cell>
        </row>
        <row r="5712">
          <cell r="A5712" t="str">
            <v>L501</v>
          </cell>
          <cell r="B5712" t="str">
            <v>LAING O'ROURKE SERVICES</v>
          </cell>
          <cell r="C5712" t="str">
            <v>21 WOODHALL</v>
          </cell>
          <cell r="D5712" t="str">
            <v>EUROCENTRAL, HOLYTOWN</v>
          </cell>
          <cell r="E5712" t="str">
            <v>MOTHERWELL</v>
          </cell>
          <cell r="F5712" t="str">
            <v>LANARKSHIRE</v>
          </cell>
          <cell r="G5712" t="str">
            <v>ML1 4YT</v>
          </cell>
        </row>
        <row r="5713">
          <cell r="A5713" t="str">
            <v>L502</v>
          </cell>
          <cell r="B5713" t="str">
            <v>LYTAG LTD</v>
          </cell>
          <cell r="C5713" t="str">
            <v>BARDON HILL</v>
          </cell>
          <cell r="D5713" t="str">
            <v/>
          </cell>
          <cell r="E5713" t="str">
            <v>COALVILLE</v>
          </cell>
          <cell r="F5713" t="str">
            <v>LEICESTERSHIRE</v>
          </cell>
          <cell r="G5713" t="str">
            <v>LE67 1TL</v>
          </cell>
        </row>
        <row r="5714">
          <cell r="A5714" t="str">
            <v>L503</v>
          </cell>
          <cell r="B5714" t="str">
            <v>LAING O'ROURKE</v>
          </cell>
          <cell r="C5714" t="str">
            <v>3 ARCHWAY</v>
          </cell>
          <cell r="D5714" t="str">
            <v>GREENHEYS LANE WEST</v>
          </cell>
          <cell r="E5714" t="str">
            <v>HULME</v>
          </cell>
          <cell r="F5714" t="str">
            <v>MANCHESTER</v>
          </cell>
          <cell r="G5714" t="str">
            <v>M15 5QJ</v>
          </cell>
        </row>
        <row r="5715">
          <cell r="A5715" t="str">
            <v>L505</v>
          </cell>
          <cell r="B5715" t="str">
            <v>LAING O'ROURKE SCOTLAND LTD</v>
          </cell>
          <cell r="C5715" t="str">
            <v>THE LANARKSHIRE BEATSON PROJEC</v>
          </cell>
          <cell r="D5715" t="str">
            <v>MONKSCOURT AVE, MONKLANDS</v>
          </cell>
          <cell r="E5715" t="str">
            <v>HOSPITAL, AIRDRIE</v>
          </cell>
          <cell r="F5715" t="str">
            <v>LANARKSHIRE</v>
          </cell>
          <cell r="G5715" t="str">
            <v>ML6 0JS</v>
          </cell>
        </row>
        <row r="5716">
          <cell r="A5716" t="str">
            <v>L506</v>
          </cell>
          <cell r="B5716" t="str">
            <v>LAFARGE TARMAC</v>
          </cell>
          <cell r="C5716" t="str">
            <v>SANDSIDE QUARRY</v>
          </cell>
          <cell r="D5716" t="str">
            <v>SANDSIDE</v>
          </cell>
          <cell r="E5716" t="str">
            <v>MILNTHORPE</v>
          </cell>
          <cell r="F5716" t="str">
            <v>CUMBRIA</v>
          </cell>
          <cell r="G5716" t="str">
            <v>LA7 7HW</v>
          </cell>
        </row>
        <row r="5717">
          <cell r="A5717" t="str">
            <v>L507</v>
          </cell>
          <cell r="B5717" t="str">
            <v>TARMAC TRADING LTD</v>
          </cell>
          <cell r="C5717" t="str">
            <v>T/A EUROMIX CONCRETE</v>
          </cell>
          <cell r="D5717" t="str">
            <v>UNIT 1 BOREHAM IND EST</v>
          </cell>
          <cell r="E5717" t="str">
            <v>WALTHAM ROAD, BOREHAM</v>
          </cell>
          <cell r="F5717" t="str">
            <v>CHELMSFORD, ESSEX</v>
          </cell>
          <cell r="G5717" t="str">
            <v>CM3 3AW</v>
          </cell>
        </row>
        <row r="5718">
          <cell r="A5718" t="str">
            <v>L508</v>
          </cell>
          <cell r="B5718" t="str">
            <v>TARMAC TRADING LTD</v>
          </cell>
          <cell r="C5718" t="str">
            <v>TRADING AS EUROMIX CONCRETE</v>
          </cell>
          <cell r="D5718" t="str">
            <v>OLIVER CLOSE</v>
          </cell>
          <cell r="E5718" t="str">
            <v>THURROCK</v>
          </cell>
          <cell r="F5718" t="str">
            <v>ESSEX</v>
          </cell>
          <cell r="G5718" t="str">
            <v>RM20 3EE</v>
          </cell>
        </row>
        <row r="5719">
          <cell r="A5719" t="str">
            <v>L509</v>
          </cell>
          <cell r="B5719" t="str">
            <v>LAING O'ROURKE</v>
          </cell>
          <cell r="C5719" t="str">
            <v>ICITY BROADCASTING CENTRE</v>
          </cell>
          <cell r="D5719" t="str">
            <v>QUEEN ELIZABETH OLYMPIC PARK</v>
          </cell>
          <cell r="E5719" t="str">
            <v>STRATFORD</v>
          </cell>
          <cell r="F5719" t="str">
            <v>LONDON</v>
          </cell>
          <cell r="G5719" t="str">
            <v>E15 2EE</v>
          </cell>
        </row>
        <row r="5720">
          <cell r="A5720" t="str">
            <v>L510</v>
          </cell>
          <cell r="B5720" t="str">
            <v>LAING O'ROURKE</v>
          </cell>
          <cell r="C5720" t="str">
            <v>10 BANK STREET</v>
          </cell>
          <cell r="D5720" t="str">
            <v>HERON QUAYS WEST</v>
          </cell>
          <cell r="E5720" t="str">
            <v>CANARY WHARF</v>
          </cell>
          <cell r="F5720" t="str">
            <v>LONDON</v>
          </cell>
          <cell r="G5720" t="str">
            <v>E14 4JB</v>
          </cell>
        </row>
        <row r="5721">
          <cell r="A5721" t="str">
            <v>L511</v>
          </cell>
          <cell r="B5721" t="str">
            <v>LOR CONST LOR C&amp;U NTH UTILITIE</v>
          </cell>
          <cell r="C5721" t="str">
            <v>AMBERGATE SSR</v>
          </cell>
          <cell r="D5721" t="str">
            <v>ONE SEVERN TRENT SITE OFFICE</v>
          </cell>
          <cell r="E5721" t="str">
            <v>CHADWICK NICK LANE, DERBY</v>
          </cell>
          <cell r="F5721" t="str">
            <v>DERBYSHIRE</v>
          </cell>
          <cell r="G5721" t="str">
            <v>DE4 5BY</v>
          </cell>
        </row>
        <row r="5722">
          <cell r="A5722" t="str">
            <v>L512</v>
          </cell>
          <cell r="B5722" t="str">
            <v>LONDON BOROUGH OF LEWISHAM</v>
          </cell>
          <cell r="C5722" t="str">
            <v>4TH FLOOR LAURENCE HOUSE</v>
          </cell>
          <cell r="D5722" t="str">
            <v>1 CATFORD ROAD</v>
          </cell>
          <cell r="E5722" t="str">
            <v/>
          </cell>
          <cell r="F5722" t="str">
            <v>LONDON</v>
          </cell>
          <cell r="G5722" t="str">
            <v>SE6 4SW</v>
          </cell>
        </row>
        <row r="5723">
          <cell r="A5723" t="str">
            <v>L513</v>
          </cell>
          <cell r="B5723" t="str">
            <v>EXPANDED STRUCTURES</v>
          </cell>
          <cell r="C5723" t="str">
            <v>ROYAL SUSSEX COUNTY HOSPITAL</v>
          </cell>
          <cell r="D5723" t="str">
            <v>EASTERN ROAD</v>
          </cell>
          <cell r="E5723" t="str">
            <v>BRIGHTON</v>
          </cell>
          <cell r="F5723" t="str">
            <v>EAST SUSSEX</v>
          </cell>
          <cell r="G5723" t="str">
            <v>BN2 5BE</v>
          </cell>
        </row>
        <row r="5724">
          <cell r="A5724" t="str">
            <v>L514</v>
          </cell>
          <cell r="B5724" t="str">
            <v>LAING O'ROURKE CONSTRUCTION</v>
          </cell>
          <cell r="C5724" t="str">
            <v>ROYAL SUSSEX COUNTY HOSPITAL</v>
          </cell>
          <cell r="D5724" t="str">
            <v>EASTERN ROAD</v>
          </cell>
          <cell r="E5724" t="str">
            <v>BRIGHTON</v>
          </cell>
          <cell r="F5724" t="str">
            <v>EAST SUSSEX</v>
          </cell>
          <cell r="G5724" t="str">
            <v>BN2 5BE</v>
          </cell>
        </row>
        <row r="5725">
          <cell r="A5725" t="str">
            <v>L515</v>
          </cell>
          <cell r="B5725" t="str">
            <v>L AND S ENGINEERING</v>
          </cell>
          <cell r="C5725" t="str">
            <v>COPPICE  SIDE INDUSTRIAL ESTAT</v>
          </cell>
          <cell r="D5725" t="str">
            <v>WEST COPPICE ROAD</v>
          </cell>
          <cell r="E5725" t="str">
            <v>BROWNHILL</v>
          </cell>
          <cell r="F5725" t="str">
            <v>WALSALL</v>
          </cell>
          <cell r="G5725" t="str">
            <v>WS8 7HB</v>
          </cell>
        </row>
        <row r="5726">
          <cell r="A5726" t="str">
            <v>L516</v>
          </cell>
          <cell r="B5726" t="str">
            <v>LAING O'ROURKE</v>
          </cell>
          <cell r="C5726" t="str">
            <v>MERANO RESIDENCES</v>
          </cell>
          <cell r="D5726" t="str">
            <v>30-34 ALBERT EMBANKMENT</v>
          </cell>
          <cell r="E5726" t="str">
            <v>VAUXHALL</v>
          </cell>
          <cell r="F5726" t="str">
            <v>LONDON</v>
          </cell>
          <cell r="G5726" t="str">
            <v>SE1 7TL</v>
          </cell>
        </row>
        <row r="5727">
          <cell r="A5727" t="str">
            <v>L517</v>
          </cell>
          <cell r="B5727" t="str">
            <v>JAY LOGISTICS (SOUTH WEST) LTD</v>
          </cell>
          <cell r="C5727" t="str">
            <v>C/O LAING O'ROURKE</v>
          </cell>
          <cell r="D5727" t="str">
            <v>COMMERCE WAY, WARLOW IND EST</v>
          </cell>
          <cell r="E5727" t="str">
            <v>HIGHBRIDGE</v>
          </cell>
          <cell r="F5727" t="str">
            <v>SOMERSET</v>
          </cell>
          <cell r="G5727" t="str">
            <v>TA9 4AG</v>
          </cell>
        </row>
        <row r="5728">
          <cell r="A5728" t="str">
            <v>L518</v>
          </cell>
          <cell r="B5728" t="str">
            <v>LAND RECOVERY LTD</v>
          </cell>
          <cell r="C5728" t="str">
            <v>CHEMICAL LANE</v>
          </cell>
          <cell r="D5728" t="str">
            <v>LEADING TO COPP LANE</v>
          </cell>
          <cell r="E5728" t="str">
            <v>TUNSTALL, STOKE-ON-TRENT</v>
          </cell>
          <cell r="F5728" t="str">
            <v>STAFFORDSHIRE</v>
          </cell>
          <cell r="G5728" t="str">
            <v>ST6 4NU</v>
          </cell>
        </row>
        <row r="5729">
          <cell r="A5729" t="str">
            <v>L519</v>
          </cell>
          <cell r="B5729" t="str">
            <v xml:space="preserve">TARMAC   </v>
          </cell>
          <cell r="C5729" t="str">
            <v xml:space="preserve">LLANELLI PLANT     </v>
          </cell>
          <cell r="D5729" t="str">
            <v xml:space="preserve">STRADEY ROAD  </v>
          </cell>
          <cell r="E5729" t="str">
            <v xml:space="preserve">FURNACE, LLANELLI  </v>
          </cell>
          <cell r="F5729" t="str">
            <v>CARMARTHENSHIRE</v>
          </cell>
          <cell r="G5729" t="str">
            <v>SA15 4HT</v>
          </cell>
        </row>
        <row r="5730">
          <cell r="A5730" t="str">
            <v>L520</v>
          </cell>
          <cell r="B5730" t="str">
            <v>TARMAC TRADING LIMITED</v>
          </cell>
          <cell r="C5730" t="str">
            <v>OLD STATION YARD</v>
          </cell>
          <cell r="D5730" t="str">
            <v>TROWSE</v>
          </cell>
          <cell r="E5730" t="str">
            <v>NORWICH</v>
          </cell>
          <cell r="F5730" t="str">
            <v>NORFOLK</v>
          </cell>
          <cell r="G5730" t="str">
            <v>NR1 2EG</v>
          </cell>
        </row>
        <row r="5731">
          <cell r="A5731" t="str">
            <v>L521</v>
          </cell>
          <cell r="B5731" t="str">
            <v>LAFARGE TARMAC TRADING LIMITED</v>
          </cell>
          <cell r="C5731" t="str">
            <v>MIDLANDS (EAST) SURFACING</v>
          </cell>
          <cell r="D5731" t="str">
            <v>BARN FARM (CRASH GATE 6)</v>
          </cell>
          <cell r="E5731" t="str">
            <v>GRANTHAM ROAD, HARMSTON</v>
          </cell>
          <cell r="F5731" t="str">
            <v>LINCOLNSHIRE</v>
          </cell>
          <cell r="G5731" t="str">
            <v>LN5 9SH</v>
          </cell>
        </row>
        <row r="5732">
          <cell r="A5732" t="str">
            <v>L523</v>
          </cell>
          <cell r="B5732" t="str">
            <v>LAING O'ROURKE</v>
          </cell>
          <cell r="C5732" t="str">
            <v>C SIDINGS</v>
          </cell>
          <cell r="D5732" t="str">
            <v>PENDOLINO WAY</v>
          </cell>
          <cell r="E5732" t="str">
            <v/>
          </cell>
          <cell r="F5732" t="str">
            <v>LONDON</v>
          </cell>
          <cell r="G5732" t="str">
            <v>NW10 7RH</v>
          </cell>
        </row>
        <row r="5733">
          <cell r="A5733" t="str">
            <v>L524</v>
          </cell>
          <cell r="B5733" t="str">
            <v>R L TESTING LIMITED</v>
          </cell>
          <cell r="C5733" t="str">
            <v>23 MATTHEW LANE</v>
          </cell>
          <cell r="D5733" t="str">
            <v>MELTHAM</v>
          </cell>
          <cell r="E5733" t="str">
            <v>HOLMFIRTH</v>
          </cell>
          <cell r="F5733" t="str">
            <v>WEST YORKSHIRE</v>
          </cell>
          <cell r="G5733" t="str">
            <v>HD9 5JS</v>
          </cell>
        </row>
        <row r="5734">
          <cell r="A5734" t="str">
            <v>L525</v>
          </cell>
          <cell r="B5734" t="str">
            <v>TARMAC</v>
          </cell>
          <cell r="C5734" t="str">
            <v>FIR STREET</v>
          </cell>
          <cell r="D5734" t="str">
            <v>SEDGLEY</v>
          </cell>
          <cell r="E5734" t="str">
            <v>NR DUDLEY</v>
          </cell>
          <cell r="F5734" t="str">
            <v>WEST MIDLANDS</v>
          </cell>
          <cell r="G5734" t="str">
            <v>DY3 4AD</v>
          </cell>
        </row>
        <row r="5735">
          <cell r="A5735" t="str">
            <v>L526</v>
          </cell>
          <cell r="B5735" t="str">
            <v>LAFARGE TARMAC</v>
          </cell>
          <cell r="C5735" t="str">
            <v>HAWARDEN CONCRETE</v>
          </cell>
          <cell r="D5735" t="str">
            <v>AIRFIELD VIEW, OFF MANOR LANE</v>
          </cell>
          <cell r="E5735" t="str">
            <v>HAWARDEN IND. ESTATE, DEESIDE</v>
          </cell>
          <cell r="F5735" t="str">
            <v>FLINTSHIRE</v>
          </cell>
          <cell r="G5735" t="str">
            <v>CH5 3PP</v>
          </cell>
        </row>
        <row r="5736">
          <cell r="A5736" t="str">
            <v>L527</v>
          </cell>
          <cell r="B5736" t="str">
            <v>LAING OROURKE INFRASTRUCTURE</v>
          </cell>
          <cell r="C5736" t="str">
            <v>CROSSRAIL LIVERPOOL ST STATIO</v>
          </cell>
          <cell r="D5736" t="str">
            <v>CONTRACT C502, 2ND FLOOR</v>
          </cell>
          <cell r="E5736" t="str">
            <v>1 LIVERPOOL STREET</v>
          </cell>
          <cell r="F5736" t="str">
            <v>LONDON</v>
          </cell>
          <cell r="G5736" t="str">
            <v>EC2M 7NH</v>
          </cell>
        </row>
        <row r="5737">
          <cell r="A5737" t="str">
            <v>L528</v>
          </cell>
          <cell r="B5737" t="str">
            <v>LAING OROURKE</v>
          </cell>
          <cell r="C5737" t="str">
            <v>MOORGATE TICKET HALL</v>
          </cell>
          <cell r="D5737" t="str">
            <v>MOORFIELDS</v>
          </cell>
          <cell r="E5737" t="str">
            <v/>
          </cell>
          <cell r="F5737" t="str">
            <v>LONDON</v>
          </cell>
          <cell r="G5737" t="str">
            <v>EC2Y 9AE</v>
          </cell>
        </row>
        <row r="5738">
          <cell r="A5738" t="str">
            <v>L529</v>
          </cell>
          <cell r="B5738" t="str">
            <v>LAND RECOVERY LTD</v>
          </cell>
          <cell r="C5738" t="str">
            <v>WHITEMOSS QUARRY</v>
          </cell>
          <cell r="D5738" t="str">
            <v>CREWE ROAD</v>
          </cell>
          <cell r="E5738" t="str">
            <v>RADWAY GREEN</v>
          </cell>
          <cell r="F5738" t="str">
            <v>ALSAGAR, CHESHIRE</v>
          </cell>
          <cell r="G5738" t="str">
            <v>CW1 5UJ</v>
          </cell>
        </row>
        <row r="5739">
          <cell r="A5739" t="str">
            <v>L530</v>
          </cell>
          <cell r="B5739" t="str">
            <v xml:space="preserve">L &amp; S ENGINEERING       </v>
          </cell>
          <cell r="C5739" t="str">
            <v xml:space="preserve">181 CARLINGFORD DRIVE   </v>
          </cell>
          <cell r="D5739" t="str">
            <v xml:space="preserve">SOUTHEND   </v>
          </cell>
          <cell r="F5739" t="str">
            <v xml:space="preserve">ESSEX  </v>
          </cell>
          <cell r="G5739" t="str">
            <v xml:space="preserve">SS0 0SE </v>
          </cell>
        </row>
        <row r="5740">
          <cell r="A5740" t="str">
            <v>L534</v>
          </cell>
          <cell r="B5740" t="str">
            <v>LAFARGE TARMAC</v>
          </cell>
          <cell r="C5740" t="str">
            <v>PORT TALBOT STEEL SLAG</v>
          </cell>
          <cell r="D5740" t="str">
            <v>PORT TALBOT SLAG WORKS</v>
          </cell>
          <cell r="E5740" t="str">
            <v>PORT TALBOT, NEATH</v>
          </cell>
          <cell r="F5740" t="str">
            <v>WEST GLAMORGAN</v>
          </cell>
          <cell r="G5740" t="str">
            <v>SA12 6RL</v>
          </cell>
        </row>
        <row r="5741">
          <cell r="A5741" t="str">
            <v>L535</v>
          </cell>
          <cell r="B5741" t="str">
            <v>TARMAC CEMENT LIMITED</v>
          </cell>
          <cell r="C5741" t="str">
            <v>ABERTHAW CEMENT WORKS</v>
          </cell>
          <cell r="D5741" t="str">
            <v>EAST ABERTHAW</v>
          </cell>
          <cell r="E5741" t="str">
            <v>BARRY</v>
          </cell>
          <cell r="F5741" t="str">
            <v>SOUTH GLAMORGAN</v>
          </cell>
          <cell r="G5741" t="str">
            <v>CF62 3ZR</v>
          </cell>
        </row>
        <row r="5742">
          <cell r="A5742" t="str">
            <v>L536</v>
          </cell>
          <cell r="B5742" t="str">
            <v>LOT GEOTECHNICS LTD</v>
          </cell>
          <cell r="C5742" t="str">
            <v>14 BIRLEY STREET</v>
          </cell>
          <cell r="D5742" t="str">
            <v/>
          </cell>
          <cell r="E5742" t="str">
            <v>LEIGH</v>
          </cell>
          <cell r="F5742" t="str">
            <v>LANCASHIRE</v>
          </cell>
          <cell r="G5742" t="str">
            <v>WN7 1JU</v>
          </cell>
        </row>
        <row r="5743">
          <cell r="A5743" t="str">
            <v>L537</v>
          </cell>
          <cell r="B5743" t="str">
            <v>LAING O'ROURKE</v>
          </cell>
          <cell r="C5743" t="str">
            <v>DUNGEON OFFSHORE WIND FARM</v>
          </cell>
          <cell r="D5743" t="str">
            <v>OFF A47 NEAR NECTON</v>
          </cell>
          <cell r="E5743" t="str">
            <v/>
          </cell>
          <cell r="F5743" t="str">
            <v>NORFOLK</v>
          </cell>
          <cell r="G5743" t="str">
            <v>NR19 2RQ</v>
          </cell>
        </row>
        <row r="5744">
          <cell r="A5744" t="str">
            <v>L538</v>
          </cell>
          <cell r="B5744" t="str">
            <v>LABOSPORT LTD</v>
          </cell>
          <cell r="C5744" t="str">
            <v>UNIT 3 AERIAL WAY</v>
          </cell>
          <cell r="D5744" t="str">
            <v/>
          </cell>
          <cell r="E5744" t="str">
            <v>HUCKNALL</v>
          </cell>
          <cell r="F5744" t="str">
            <v>NOTTINGHAMSHIRE</v>
          </cell>
          <cell r="G5744" t="str">
            <v>NG15 6DW</v>
          </cell>
        </row>
        <row r="5745">
          <cell r="A5745" t="str">
            <v>L539</v>
          </cell>
          <cell r="B5745" t="str">
            <v>LAING O'ROURKE</v>
          </cell>
          <cell r="C5745" t="str">
            <v>DUNGEON OFFSHORE WIND FARM</v>
          </cell>
          <cell r="D5745" t="str">
            <v>OFF A47 NEAR NECTON</v>
          </cell>
          <cell r="E5745" t="str">
            <v/>
          </cell>
          <cell r="F5745" t="str">
            <v>NORFOLK</v>
          </cell>
          <cell r="G5745" t="str">
            <v>NR19 2RQ</v>
          </cell>
        </row>
        <row r="5746">
          <cell r="A5746" t="str">
            <v>L540</v>
          </cell>
          <cell r="B5746" t="str">
            <v>LAING OROURKE INFRASTRUCTURE</v>
          </cell>
          <cell r="C5746" t="str">
            <v>CROSSRAIL TOTTENHAM COURT</v>
          </cell>
          <cell r="D5746" t="str">
            <v>ROAD PROJECT, C422 CONTRACT</v>
          </cell>
          <cell r="E5746" t="str">
            <v>1ST FLOOR, OXFORD HOUSE</v>
          </cell>
          <cell r="F5746" t="str">
            <v>76 OXFORD ST, LONDON</v>
          </cell>
          <cell r="G5746" t="str">
            <v>W1D 1BS</v>
          </cell>
        </row>
        <row r="5747">
          <cell r="A5747" t="str">
            <v>L541</v>
          </cell>
          <cell r="B5747" t="str">
            <v>LAING O'ROURKE SITE OFFICES</v>
          </cell>
          <cell r="C5747" t="str">
            <v>OXFORD WESTGATE SHOPPING CENTR</v>
          </cell>
          <cell r="D5747" t="str">
            <v>37 WESTERN GALLARIES</v>
          </cell>
          <cell r="E5747" t="str">
            <v>MANAGEMENT SUITE 38.40, OXFORD</v>
          </cell>
          <cell r="F5747" t="str">
            <v>OXFORDSHIRE</v>
          </cell>
          <cell r="G5747" t="str">
            <v>OX1 1NT</v>
          </cell>
        </row>
        <row r="5748">
          <cell r="A5748" t="str">
            <v>L543</v>
          </cell>
          <cell r="B5748" t="str">
            <v>LAING OROURKE</v>
          </cell>
          <cell r="C5748" t="str">
            <v>BROADGATE TICKET HALL</v>
          </cell>
          <cell r="D5748" t="str">
            <v>1 LIVERPOOL STREET</v>
          </cell>
          <cell r="E5748" t="str">
            <v/>
          </cell>
          <cell r="F5748" t="str">
            <v>LONDON</v>
          </cell>
          <cell r="G5748" t="str">
            <v>EC2M 7NH</v>
          </cell>
        </row>
        <row r="5749">
          <cell r="A5749" t="str">
            <v>L544</v>
          </cell>
          <cell r="B5749" t="str">
            <v>LIMAGRAIN UK LTD</v>
          </cell>
          <cell r="C5749" t="str">
            <v>JOSEPH NICKERSON RESEARCH CENT</v>
          </cell>
          <cell r="D5749" t="str">
            <v>ROTHWELL</v>
          </cell>
          <cell r="E5749" t="str">
            <v>LINCOLN</v>
          </cell>
          <cell r="F5749" t="str">
            <v>LINCOLNSHIRE</v>
          </cell>
          <cell r="G5749" t="str">
            <v>LN7 6DT</v>
          </cell>
        </row>
        <row r="5750">
          <cell r="A5750" t="str">
            <v>L545</v>
          </cell>
          <cell r="B5750" t="str">
            <v>LONDON TERRARIUMS</v>
          </cell>
          <cell r="C5750" t="str">
            <v>41 LONCROFT ROAD</v>
          </cell>
          <cell r="D5750" t="str">
            <v/>
          </cell>
          <cell r="E5750" t="str">
            <v/>
          </cell>
          <cell r="F5750" t="str">
            <v>LONDON</v>
          </cell>
          <cell r="G5750" t="str">
            <v>SE5 0JE</v>
          </cell>
        </row>
        <row r="5751">
          <cell r="A5751" t="str">
            <v>L546</v>
          </cell>
          <cell r="B5751" t="str">
            <v>LAND &amp; WATER GROUP</v>
          </cell>
          <cell r="C5751" t="str">
            <v>WESTON YARD</v>
          </cell>
          <cell r="D5751" t="str">
            <v/>
          </cell>
          <cell r="E5751" t="str">
            <v>ALBURY</v>
          </cell>
          <cell r="F5751" t="str">
            <v>SURREY</v>
          </cell>
          <cell r="G5751" t="str">
            <v>GU5 9AF</v>
          </cell>
        </row>
        <row r="5752">
          <cell r="A5752" t="str">
            <v>L547</v>
          </cell>
          <cell r="B5752" t="str">
            <v>LAND &amp; WATER GROUP</v>
          </cell>
          <cell r="C5752" t="str">
            <v>REDMILL FARM</v>
          </cell>
          <cell r="D5752" t="str">
            <v>TOP STREET</v>
          </cell>
          <cell r="E5752" t="str">
            <v>APPLEBY MAGNA</v>
          </cell>
          <cell r="F5752" t="str">
            <v>DERBYSHIRE</v>
          </cell>
          <cell r="G5752" t="str">
            <v>DE12 7AH</v>
          </cell>
        </row>
        <row r="5753">
          <cell r="A5753" t="str">
            <v>L548</v>
          </cell>
          <cell r="B5753" t="str">
            <v>LAING O'ROURKE CONSTRUCTION LT</v>
          </cell>
          <cell r="C5753" t="str">
            <v>LOR SITE OFFICE</v>
          </cell>
          <cell r="D5753" t="str">
            <v>DICKENSON STEET</v>
          </cell>
          <cell r="E5753" t="str">
            <v>MANCHESTER</v>
          </cell>
          <cell r="F5753" t="str">
            <v>LANCASHIRE</v>
          </cell>
          <cell r="G5753" t="str">
            <v>M1 4LF</v>
          </cell>
        </row>
        <row r="5754">
          <cell r="A5754" t="str">
            <v>L549</v>
          </cell>
          <cell r="B5754" t="str">
            <v>LOR CONSTRUCTION LIMITED</v>
          </cell>
          <cell r="C5754" t="str">
            <v>VOYAGER HOUSE, 5TH FLOOR</v>
          </cell>
          <cell r="D5754" t="str">
            <v>HEATHROW AIRPORT</v>
          </cell>
          <cell r="E5754" t="str">
            <v>HOUNSLOW</v>
          </cell>
          <cell r="F5754" t="str">
            <v>MIDDLESEX</v>
          </cell>
          <cell r="G5754" t="str">
            <v>TW6 1EW</v>
          </cell>
        </row>
        <row r="5755">
          <cell r="A5755" t="str">
            <v>L550</v>
          </cell>
          <cell r="B5755" t="str">
            <v>LAING O'ROURKE CONSTRUCTION</v>
          </cell>
          <cell r="C5755" t="str">
            <v>OLD GREYFRIARS STREET</v>
          </cell>
          <cell r="D5755" t="str">
            <v/>
          </cell>
          <cell r="E5755" t="str">
            <v>OXFORD</v>
          </cell>
          <cell r="F5755" t="str">
            <v>OXFORDSHIRE</v>
          </cell>
          <cell r="G5755" t="str">
            <v>OX1 1QU</v>
          </cell>
        </row>
        <row r="5756">
          <cell r="A5756" t="str">
            <v>L551</v>
          </cell>
          <cell r="B5756" t="str">
            <v>LAING O'ROURKE</v>
          </cell>
          <cell r="C5756" t="str">
            <v>LAING O'ROURKE PROJECT OFFICE</v>
          </cell>
          <cell r="D5756" t="str">
            <v>ABRAHAM MOSS COMUNITY SCHOOL</v>
          </cell>
          <cell r="E5756" t="str">
            <v>CRESCENT ROAD</v>
          </cell>
          <cell r="F5756" t="str">
            <v>CRUMPSALL, MANCHESTER</v>
          </cell>
          <cell r="G5756" t="str">
            <v>M8 5UF</v>
          </cell>
        </row>
        <row r="5757">
          <cell r="A5757" t="str">
            <v>L552</v>
          </cell>
          <cell r="B5757" t="str">
            <v>LANDENERGY</v>
          </cell>
          <cell r="C5757" t="str">
            <v>HUDSON HOUSE</v>
          </cell>
          <cell r="D5757" t="str">
            <v>8 TAVISTOCK STREET</v>
          </cell>
          <cell r="E5757" t="str">
            <v/>
          </cell>
          <cell r="F5757" t="str">
            <v>LONDON</v>
          </cell>
          <cell r="G5757" t="str">
            <v>WC2E 7PP</v>
          </cell>
        </row>
        <row r="5758">
          <cell r="A5758" t="str">
            <v>L556</v>
          </cell>
          <cell r="B5758" t="str">
            <v>LAING OROURKE CONSTRUCTION LTD</v>
          </cell>
          <cell r="C5758" t="str">
            <v>TCV PLOT D</v>
          </cell>
          <cell r="D5758" t="str">
            <v>1 WOOD LANE</v>
          </cell>
          <cell r="E5758" t="str">
            <v/>
          </cell>
          <cell r="F5758" t="str">
            <v>LONDON</v>
          </cell>
          <cell r="G5758" t="str">
            <v>W12 7FW</v>
          </cell>
        </row>
        <row r="5759">
          <cell r="A5759" t="str">
            <v>L557</v>
          </cell>
          <cell r="B5759" t="str">
            <v>LAING OROURKE</v>
          </cell>
          <cell r="C5759" t="str">
            <v>TWO ST PETERS SQUARE</v>
          </cell>
          <cell r="D5759" t="str">
            <v>DICKENSON STREET</v>
          </cell>
          <cell r="E5759" t="str">
            <v/>
          </cell>
          <cell r="F5759" t="str">
            <v>MANCHESTER</v>
          </cell>
          <cell r="G5759" t="str">
            <v>M1 4LY</v>
          </cell>
        </row>
        <row r="5760">
          <cell r="A5760" t="str">
            <v>L558</v>
          </cell>
          <cell r="B5760" t="str">
            <v>LOR SITE CABINS</v>
          </cell>
          <cell r="C5760" t="str">
            <v>DICKENSON STREET</v>
          </cell>
          <cell r="D5760" t="str">
            <v/>
          </cell>
          <cell r="E5760" t="str">
            <v>MANCHESTER</v>
          </cell>
          <cell r="F5760" t="str">
            <v/>
          </cell>
          <cell r="G5760" t="str">
            <v>M1 4LX</v>
          </cell>
        </row>
        <row r="5761">
          <cell r="A5761" t="str">
            <v>L559</v>
          </cell>
          <cell r="B5761" t="str">
            <v>LAING O'ROURKE / EXPANDED</v>
          </cell>
          <cell r="C5761" t="str">
            <v>PLAIDLAW</v>
          </cell>
          <cell r="D5761" t="str">
            <v>30-32 QUEENSWAY</v>
          </cell>
          <cell r="E5761" t="str">
            <v/>
          </cell>
          <cell r="F5761" t="str">
            <v>LONDON</v>
          </cell>
          <cell r="G5761" t="str">
            <v>W2 3RX</v>
          </cell>
        </row>
        <row r="5762">
          <cell r="A5762" t="str">
            <v>L561</v>
          </cell>
          <cell r="B5762" t="str">
            <v>LAING OROURKE</v>
          </cell>
          <cell r="C5762" t="str">
            <v>SERVICE ENTRANCE</v>
          </cell>
          <cell r="D5762" t="str">
            <v>BEECHEN GROVE, CHARTER PLACE</v>
          </cell>
          <cell r="E5762" t="str">
            <v>WATFORD</v>
          </cell>
          <cell r="F5762" t="str">
            <v>HERTFORDSHIRE</v>
          </cell>
          <cell r="G5762" t="str">
            <v>WD17 2RT</v>
          </cell>
        </row>
        <row r="5763">
          <cell r="A5763" t="str">
            <v>L565</v>
          </cell>
          <cell r="B5763" t="str">
            <v>LAING O'ROURKE</v>
          </cell>
          <cell r="C5763" t="str">
            <v>1 HALF MOON STREET</v>
          </cell>
          <cell r="D5763" t="str">
            <v/>
          </cell>
          <cell r="E5763" t="str">
            <v/>
          </cell>
          <cell r="F5763" t="str">
            <v>LONDON</v>
          </cell>
          <cell r="G5763" t="str">
            <v>W1J 7AY</v>
          </cell>
        </row>
        <row r="5764">
          <cell r="A5764" t="str">
            <v>L566</v>
          </cell>
          <cell r="B5764" t="str">
            <v>ASPIN FOUNDATIONS LTD</v>
          </cell>
          <cell r="C5764" t="str">
            <v>C/O MURPHYS</v>
          </cell>
          <cell r="D5764" t="str">
            <v>BALMORAL ROAD, (ACCESS VIA</v>
          </cell>
          <cell r="E5764" t="str">
            <v>SERBERT ROAD)</v>
          </cell>
          <cell r="F5764" t="str">
            <v>LONDON</v>
          </cell>
          <cell r="G5764" t="str">
            <v>E7 0NS</v>
          </cell>
        </row>
        <row r="5765">
          <cell r="A5765" t="str">
            <v>L567</v>
          </cell>
          <cell r="B5765" t="str">
            <v>LAING OROURKE</v>
          </cell>
          <cell r="C5765" t="str">
            <v>TRAFFORD WAY</v>
          </cell>
          <cell r="D5765" t="str">
            <v>URMSTON</v>
          </cell>
          <cell r="E5765" t="str">
            <v>MANCHESTER</v>
          </cell>
          <cell r="F5765" t="str">
            <v>LANCASHIRE</v>
          </cell>
          <cell r="G5765" t="str">
            <v>M41 7JA</v>
          </cell>
        </row>
        <row r="5766">
          <cell r="A5766" t="str">
            <v>L568</v>
          </cell>
          <cell r="B5766" t="str">
            <v>LAING OROURKE</v>
          </cell>
          <cell r="C5766" t="str">
            <v>NVH PROJECT OFF BANBURY ROAD</v>
          </cell>
          <cell r="D5766" t="str">
            <v>GAYDON</v>
          </cell>
          <cell r="E5766" t="str">
            <v>WARWICK</v>
          </cell>
          <cell r="F5766" t="str">
            <v>WARWICKSHIRE</v>
          </cell>
          <cell r="G5766" t="str">
            <v>CV35 0RR</v>
          </cell>
        </row>
        <row r="5767">
          <cell r="A5767" t="str">
            <v>L569</v>
          </cell>
          <cell r="B5767" t="str">
            <v>LAING OROURKE</v>
          </cell>
          <cell r="C5767" t="str">
            <v>21-31 NEW OXFORD STREET</v>
          </cell>
          <cell r="D5767" t="str">
            <v/>
          </cell>
          <cell r="E5767" t="str">
            <v/>
          </cell>
          <cell r="F5767" t="str">
            <v>LONDON</v>
          </cell>
          <cell r="G5767" t="str">
            <v>WC1A 1BA</v>
          </cell>
        </row>
        <row r="5768">
          <cell r="A5768" t="str">
            <v>L570</v>
          </cell>
          <cell r="B5768" t="str">
            <v>LAING OROURKE</v>
          </cell>
          <cell r="C5768" t="str">
            <v>21-31 NEW OXFORD STREET</v>
          </cell>
          <cell r="D5768" t="str">
            <v/>
          </cell>
          <cell r="E5768" t="str">
            <v/>
          </cell>
          <cell r="F5768" t="str">
            <v>LONDON</v>
          </cell>
          <cell r="G5768" t="str">
            <v>WC1A 1NU</v>
          </cell>
        </row>
        <row r="5769">
          <cell r="A5769" t="str">
            <v>L571</v>
          </cell>
          <cell r="B5769" t="str">
            <v>ENGIE EAST LONDON ENERGY</v>
          </cell>
          <cell r="C5769" t="str">
            <v>KINGS YARD ENERGY CENTER</v>
          </cell>
          <cell r="D5769" t="str">
            <v>1 WATERDEN ROAD</v>
          </cell>
          <cell r="E5769" t="str">
            <v>QUEEN ELIZABETH OLYMPIC PARK</v>
          </cell>
          <cell r="F5769" t="str">
            <v>LONDON</v>
          </cell>
          <cell r="G5769" t="str">
            <v>E15 2GP</v>
          </cell>
        </row>
        <row r="5770">
          <cell r="A5770" t="str">
            <v>L572</v>
          </cell>
          <cell r="B5770" t="str">
            <v>LAING OROURKE</v>
          </cell>
          <cell r="C5770" t="str">
            <v>BELLATRIX SITE</v>
          </cell>
          <cell r="D5770" t="str">
            <v>GATE F, FRANCIS CRICK AVENUE</v>
          </cell>
          <cell r="E5770" t="str">
            <v>CAMBRIDGE</v>
          </cell>
          <cell r="F5770" t="str">
            <v>CAMBRIDGESHIRE</v>
          </cell>
          <cell r="G5770" t="str">
            <v>CB2 0AA</v>
          </cell>
        </row>
        <row r="5771">
          <cell r="A5771" t="str">
            <v>L573</v>
          </cell>
          <cell r="B5771" t="str">
            <v>CATHERINE LAMMING</v>
          </cell>
          <cell r="C5771" t="str">
            <v>16 MARRIOTT ROAD</v>
          </cell>
          <cell r="D5771" t="str">
            <v/>
          </cell>
          <cell r="E5771" t="str">
            <v>HIGH BARNET</v>
          </cell>
          <cell r="F5771" t="str">
            <v>HERTFORDSHIRE</v>
          </cell>
          <cell r="G5771" t="str">
            <v>EN5 4NJ</v>
          </cell>
        </row>
        <row r="5772">
          <cell r="A5772" t="str">
            <v>L575</v>
          </cell>
          <cell r="B5772" t="str">
            <v>LAING OROURKE</v>
          </cell>
          <cell r="C5772" t="str">
            <v>BRIDGEWATER A CAMPUS</v>
          </cell>
          <cell r="D5772" t="str">
            <v>BATH ROAD</v>
          </cell>
          <cell r="E5772" t="str">
            <v>BRIDGEWATER</v>
          </cell>
          <cell r="F5772" t="str">
            <v>SOMERSET</v>
          </cell>
          <cell r="G5772" t="str">
            <v>TA6 4PA</v>
          </cell>
        </row>
        <row r="5773">
          <cell r="A5773" t="str">
            <v>L577</v>
          </cell>
          <cell r="B5773" t="str">
            <v>LORC NORTH STH EAST</v>
          </cell>
          <cell r="C5773" t="str">
            <v>ACCOUNTS DEPT, BRIDGE PLACE</v>
          </cell>
          <cell r="D5773" t="str">
            <v>ANCHOR BOULEVARD, CROSSWAYS</v>
          </cell>
          <cell r="E5773" t="str">
            <v>DARTFORD</v>
          </cell>
          <cell r="F5773" t="str">
            <v>KENT</v>
          </cell>
          <cell r="G5773" t="str">
            <v>DA2 6SN</v>
          </cell>
        </row>
        <row r="5774">
          <cell r="A5774" t="str">
            <v>L578</v>
          </cell>
          <cell r="B5774" t="str">
            <v>LOCKHEED MARTIN</v>
          </cell>
          <cell r="C5774" t="str">
            <v>REDDINGS WOOD</v>
          </cell>
          <cell r="D5774" t="str">
            <v/>
          </cell>
          <cell r="E5774" t="str">
            <v>AMPTHILL</v>
          </cell>
          <cell r="F5774" t="str">
            <v>BEDFORDSHIRE</v>
          </cell>
          <cell r="G5774" t="str">
            <v>MK45 2HD</v>
          </cell>
        </row>
        <row r="5775">
          <cell r="A5775" t="str">
            <v>L579</v>
          </cell>
          <cell r="B5775" t="str">
            <v>LIVE TRACKWAY</v>
          </cell>
          <cell r="C5775" t="str">
            <v>BRAMLEY VALE</v>
          </cell>
          <cell r="D5775" t="str">
            <v/>
          </cell>
          <cell r="E5775" t="str">
            <v>CHESTERFIELD</v>
          </cell>
          <cell r="F5775" t="str">
            <v>DERBYSHIRE</v>
          </cell>
          <cell r="G5775" t="str">
            <v>S44 5GA</v>
          </cell>
        </row>
        <row r="5776">
          <cell r="A5776" t="str">
            <v>L582</v>
          </cell>
          <cell r="B5776" t="str">
            <v>LUCIDEON LTD</v>
          </cell>
          <cell r="C5776" t="str">
            <v>QUEENS ROAD</v>
          </cell>
          <cell r="D5776" t="str">
            <v/>
          </cell>
          <cell r="E5776" t="str">
            <v>PENKHULL</v>
          </cell>
          <cell r="F5776" t="str">
            <v>STOKE ON TRENT</v>
          </cell>
          <cell r="G5776" t="str">
            <v>ST4 7LQ</v>
          </cell>
        </row>
        <row r="5777">
          <cell r="A5777" t="str">
            <v>L583</v>
          </cell>
          <cell r="B5777" t="str">
            <v>LONG FURLONG PLUS</v>
          </cell>
          <cell r="C5777" t="str">
            <v>LONG FURLONG HOUSE</v>
          </cell>
          <cell r="D5777" t="str">
            <v>BLAKENEY LONG LANE</v>
          </cell>
          <cell r="E5777" t="str">
            <v>WIVETON</v>
          </cell>
          <cell r="F5777" t="str">
            <v>NORFOLK</v>
          </cell>
          <cell r="G5777" t="str">
            <v>NR25 7DD</v>
          </cell>
        </row>
        <row r="5778">
          <cell r="A5778" t="str">
            <v>L584</v>
          </cell>
          <cell r="B5778" t="str">
            <v>BARRY LYNCH</v>
          </cell>
          <cell r="C5778" t="str">
            <v>21 WILLIAMWOOD PARK</v>
          </cell>
          <cell r="D5778" t="str">
            <v>NETHERLEE</v>
          </cell>
          <cell r="E5778" t="str">
            <v>GLASGOW</v>
          </cell>
          <cell r="F5778" t="str">
            <v>LANARKSHIRE</v>
          </cell>
          <cell r="G5778" t="str">
            <v>G44 3TD</v>
          </cell>
        </row>
        <row r="5779">
          <cell r="A5779" t="str">
            <v>L585</v>
          </cell>
          <cell r="B5779" t="str">
            <v>LM MANUFACTURING</v>
          </cell>
          <cell r="C5779" t="str">
            <v>CAVALRY HILLS INDUSTRIAL PARK</v>
          </cell>
          <cell r="D5779" t="str">
            <v>WEEDON</v>
          </cell>
          <cell r="E5779" t="str">
            <v>NORTHAMPTON</v>
          </cell>
          <cell r="F5779" t="str">
            <v>NORTHAMPTONSHIRE</v>
          </cell>
          <cell r="G5779" t="str">
            <v>NN7 4PP</v>
          </cell>
        </row>
        <row r="5780">
          <cell r="A5780" t="str">
            <v>L586</v>
          </cell>
          <cell r="B5780" t="str">
            <v>LOMBARD</v>
          </cell>
          <cell r="C5780" t="str">
            <v>8TH FLOOR, 1 SPINNINGFIELDS SQ</v>
          </cell>
          <cell r="D5780" t="str">
            <v/>
          </cell>
          <cell r="E5780" t="str">
            <v>MANCHESTER</v>
          </cell>
          <cell r="F5780" t="str">
            <v>GREATER MANCHESTER</v>
          </cell>
          <cell r="G5780" t="str">
            <v>M3 3AP</v>
          </cell>
        </row>
        <row r="5781">
          <cell r="A5781" t="str">
            <v>L588</v>
          </cell>
          <cell r="B5781" t="str">
            <v>JAY LOGISTICS (SOUTH WEST) LTD</v>
          </cell>
          <cell r="C5781" t="str">
            <v>C/O LAING O'ROURKE</v>
          </cell>
          <cell r="D5781" t="str">
            <v>COMMERCE WAY, WARLOW IND EST</v>
          </cell>
          <cell r="E5781" t="str">
            <v>HIGHBRIDGE</v>
          </cell>
          <cell r="F5781" t="str">
            <v>SOMERSET</v>
          </cell>
          <cell r="G5781" t="str">
            <v>TA9 4AG</v>
          </cell>
        </row>
        <row r="5782">
          <cell r="A5782" t="str">
            <v>L589</v>
          </cell>
          <cell r="B5782" t="str">
            <v>GSD LAMBERT &amp; SONS LTD</v>
          </cell>
          <cell r="C5782" t="str">
            <v>MORLEY HALL</v>
          </cell>
          <cell r="D5782" t="str">
            <v>LONDON ROAD, MORLEY ST PETER</v>
          </cell>
          <cell r="E5782" t="str">
            <v>WYMONDHAM</v>
          </cell>
          <cell r="F5782" t="str">
            <v>NORFOLK</v>
          </cell>
          <cell r="G5782" t="str">
            <v>NR18 9SY</v>
          </cell>
        </row>
        <row r="5783">
          <cell r="A5783" t="str">
            <v>L591</v>
          </cell>
          <cell r="B5783" t="str">
            <v>JOHN SISK &amp; SON (HOLDINGS) LTD</v>
          </cell>
          <cell r="C5783" t="str">
            <v>ST JAMES SITE OFFICE</v>
          </cell>
          <cell r="D5783" t="str">
            <v>54 WOOD LANE</v>
          </cell>
          <cell r="E5783" t="str">
            <v/>
          </cell>
          <cell r="F5783" t="str">
            <v>LONDON</v>
          </cell>
          <cell r="G5783" t="str">
            <v>W12 7RQ</v>
          </cell>
        </row>
        <row r="5784">
          <cell r="A5784" t="str">
            <v>L592</v>
          </cell>
          <cell r="B5784" t="str">
            <v>LOCKLEY CONCRETE LTD</v>
          </cell>
          <cell r="C5784" t="str">
            <v>66 TREFUSIS ROAD</v>
          </cell>
          <cell r="D5784" t="str">
            <v>FLUSHING</v>
          </cell>
          <cell r="E5784" t="str">
            <v>FALMOUTH</v>
          </cell>
          <cell r="F5784" t="str">
            <v>CORNWALL</v>
          </cell>
          <cell r="G5784" t="str">
            <v>TR11 5TY</v>
          </cell>
        </row>
        <row r="5785">
          <cell r="A5785" t="str">
            <v>L593</v>
          </cell>
          <cell r="B5785" t="str">
            <v>GTLC RAF MARHAM</v>
          </cell>
          <cell r="C5785" t="str">
            <v>SOUTH HAS CONTRACTORS ACCESS</v>
          </cell>
          <cell r="D5785" t="str">
            <v>GATE, SWAFFHAM ROAD</v>
          </cell>
          <cell r="E5785" t="str">
            <v>KING'S LYNN</v>
          </cell>
          <cell r="F5785" t="str">
            <v>NORFOLK</v>
          </cell>
          <cell r="G5785" t="str">
            <v>PE33 9GJ</v>
          </cell>
        </row>
        <row r="5786">
          <cell r="A5786" t="str">
            <v>L594</v>
          </cell>
          <cell r="B5786" t="str">
            <v>A &amp; A LAMB FENCING</v>
          </cell>
          <cell r="C5786" t="str">
            <v>WALTON NEW ROAD</v>
          </cell>
          <cell r="D5786" t="str">
            <v/>
          </cell>
          <cell r="E5786" t="str">
            <v>LUTTERWORTH</v>
          </cell>
          <cell r="F5786" t="str">
            <v>LEICESTERSHIRE</v>
          </cell>
          <cell r="G5786" t="str">
            <v>LE17 5RD</v>
          </cell>
        </row>
        <row r="5787">
          <cell r="A5787" t="str">
            <v>L595</v>
          </cell>
          <cell r="B5787" t="str">
            <v>VKE CONTRACTORS LTD</v>
          </cell>
          <cell r="C5787" t="str">
            <v>STATION ROAD</v>
          </cell>
          <cell r="D5787" t="str">
            <v>WESTON HOMES SITE</v>
          </cell>
          <cell r="E5787" t="str">
            <v>NEXT TO TRAIN STATION</v>
          </cell>
          <cell r="F5787" t="str">
            <v>CAMBRIDGESHIRE</v>
          </cell>
          <cell r="G5787" t="str">
            <v>VB1 2JH</v>
          </cell>
        </row>
        <row r="5788">
          <cell r="A5788" t="str">
            <v>L596</v>
          </cell>
          <cell r="B5788" t="str">
            <v>VKE CONTRACTORS LTD</v>
          </cell>
          <cell r="C5788" t="str">
            <v>WELLS STREET</v>
          </cell>
          <cell r="D5788" t="str">
            <v/>
          </cell>
          <cell r="E5788" t="str">
            <v>FITZROVIA</v>
          </cell>
          <cell r="F5788" t="str">
            <v>LONDON</v>
          </cell>
          <cell r="G5788" t="str">
            <v>W1D 1LX</v>
          </cell>
        </row>
        <row r="5789">
          <cell r="A5789" t="str">
            <v>L598</v>
          </cell>
          <cell r="B5789" t="str">
            <v>JACKSON FRAMEWORKS LTD</v>
          </cell>
          <cell r="C5789" t="str">
            <v>A602 ANCHOR LANE RONDABOUT</v>
          </cell>
          <cell r="D5789" t="str">
            <v>WARE</v>
          </cell>
          <cell r="E5789" t="str">
            <v/>
          </cell>
          <cell r="F5789" t="str">
            <v>HERTFORDSHIRE</v>
          </cell>
          <cell r="G5789" t="str">
            <v>SG12 0EZ</v>
          </cell>
        </row>
        <row r="5790">
          <cell r="A5790" t="str">
            <v>L599</v>
          </cell>
          <cell r="B5790" t="str">
            <v>LAING OROURKE</v>
          </cell>
          <cell r="C5790" t="str">
            <v>SPECIALIST &amp; CRITICAL CARE</v>
          </cell>
          <cell r="D5790" t="str">
            <v>CENTRE, CAELEON ROAD</v>
          </cell>
          <cell r="E5790" t="str">
            <v>CWMBRAN</v>
          </cell>
          <cell r="F5790" t="str">
            <v>GWENT</v>
          </cell>
          <cell r="G5790" t="str">
            <v>NP44 8YN</v>
          </cell>
        </row>
        <row r="5791">
          <cell r="A5791" t="str">
            <v>L600</v>
          </cell>
          <cell r="B5791" t="str">
            <v>LAING OROURKE</v>
          </cell>
          <cell r="C5791" t="str">
            <v>C/O BARHALE LTD</v>
          </cell>
          <cell r="D5791" t="str">
            <v>VICTORIA EMBANKMENT FORSHORE</v>
          </cell>
          <cell r="E5791" t="str">
            <v/>
          </cell>
          <cell r="F5791" t="str">
            <v>LONDON</v>
          </cell>
          <cell r="G5791" t="str">
            <v>WC2N 5DJ</v>
          </cell>
        </row>
        <row r="5792">
          <cell r="A5792" t="str">
            <v>L601</v>
          </cell>
          <cell r="B5792" t="str">
            <v>PETER LESTER</v>
          </cell>
          <cell r="C5792" t="str">
            <v>114 BAYCLIFF ROAD</v>
          </cell>
          <cell r="D5792" t="str">
            <v/>
          </cell>
          <cell r="E5792" t="str">
            <v>LIVERPOOL</v>
          </cell>
          <cell r="F5792" t="str">
            <v>LANCASHIRE</v>
          </cell>
          <cell r="G5792" t="str">
            <v>L12 6QX</v>
          </cell>
        </row>
        <row r="5793">
          <cell r="A5793" t="str">
            <v>L602</v>
          </cell>
          <cell r="B5793" t="str">
            <v>LEONARDO INT SERVICES</v>
          </cell>
          <cell r="C5793" t="str">
            <v>156 BLACKFRIARS ROAD</v>
          </cell>
          <cell r="D5793" t="str">
            <v/>
          </cell>
          <cell r="E5793" t="str">
            <v/>
          </cell>
          <cell r="F5793" t="str">
            <v>LONDON</v>
          </cell>
          <cell r="G5793" t="str">
            <v>SE1 8EN</v>
          </cell>
        </row>
        <row r="5794">
          <cell r="A5794" t="str">
            <v>L603</v>
          </cell>
          <cell r="B5794" t="str">
            <v>LLOYDS BANK COMMERCIAL FINANCE</v>
          </cell>
          <cell r="C5794" t="str">
            <v>4TH FLOOR</v>
          </cell>
          <cell r="D5794" t="str">
            <v>110 ST VINCENT STREET</v>
          </cell>
          <cell r="E5794" t="str">
            <v>GLASGOW</v>
          </cell>
          <cell r="F5794" t="str">
            <v>LANARKSHIRE</v>
          </cell>
          <cell r="G5794" t="str">
            <v>G2 5ER</v>
          </cell>
        </row>
        <row r="5795">
          <cell r="A5795" t="str">
            <v>L604</v>
          </cell>
          <cell r="B5795" t="str">
            <v>LORCLON LTD</v>
          </cell>
          <cell r="C5795" t="str">
            <v>VIA THE SITE SECURITY ENTRANCE</v>
          </cell>
          <cell r="D5795" t="str">
            <v>AMCO - GIFFEN DLR SITE</v>
          </cell>
          <cell r="E5795" t="str">
            <v>HORNET WAY, BECKTON</v>
          </cell>
          <cell r="F5795" t="str">
            <v>LONDON</v>
          </cell>
          <cell r="G5795" t="str">
            <v>E6 7FD</v>
          </cell>
        </row>
        <row r="5796">
          <cell r="A5796" t="str">
            <v>L605</v>
          </cell>
          <cell r="B5796" t="str">
            <v>LOR CONST LOR C&amp;U NTH UTILITIE</v>
          </cell>
          <cell r="C5796" t="str">
            <v>BLACKBURN WWTW</v>
          </cell>
          <cell r="D5796" t="str">
            <v>CUERDALE LANE</v>
          </cell>
          <cell r="E5796" t="str">
            <v>SAMLESBURY</v>
          </cell>
          <cell r="F5796" t="str">
            <v>LANCASHIRE</v>
          </cell>
          <cell r="G5796" t="str">
            <v>PR5 0UY</v>
          </cell>
        </row>
        <row r="5797">
          <cell r="A5797" t="str">
            <v>L606</v>
          </cell>
          <cell r="B5797" t="str">
            <v>LIFE ENVIRONMENTAL SERVICES LT</v>
          </cell>
          <cell r="C5797" t="str">
            <v>EUROPA BUSINESS PARK</v>
          </cell>
          <cell r="D5797" t="str">
            <v>BUILDING 44, BIRD HALL LANE</v>
          </cell>
          <cell r="E5797" t="str">
            <v>CHEADLE HEATH</v>
          </cell>
          <cell r="F5797" t="str">
            <v>STOCKPORT</v>
          </cell>
          <cell r="G5797" t="str">
            <v>SK3 0XA</v>
          </cell>
        </row>
        <row r="5798">
          <cell r="A5798" t="str">
            <v>L607</v>
          </cell>
          <cell r="B5798" t="str">
            <v>LUCION ENV</v>
          </cell>
          <cell r="C5798" t="str">
            <v>UNIT 9C HELLABY INDUSTRIAL EST</v>
          </cell>
          <cell r="D5798" t="str">
            <v/>
          </cell>
          <cell r="E5798" t="str">
            <v>ROTHERHAM</v>
          </cell>
          <cell r="F5798" t="str">
            <v>SOUTH YORKSHIRE</v>
          </cell>
          <cell r="G5798" t="str">
            <v>S66 8QY</v>
          </cell>
        </row>
        <row r="5799">
          <cell r="A5799" t="str">
            <v>L609</v>
          </cell>
          <cell r="B5799" t="str">
            <v>MR IMRE LEHOCKI</v>
          </cell>
          <cell r="C5799" t="str">
            <v>5 MILLSTREAM COTTAGES</v>
          </cell>
          <cell r="D5799" t="str">
            <v/>
          </cell>
          <cell r="E5799" t="str">
            <v>ROMSEY</v>
          </cell>
          <cell r="F5799" t="str">
            <v>HAMPSHIRE</v>
          </cell>
          <cell r="G5799" t="str">
            <v>S051 8FE</v>
          </cell>
        </row>
        <row r="5800">
          <cell r="A5800" t="str">
            <v>L610</v>
          </cell>
          <cell r="B5800" t="str">
            <v>KIER CLANCY DOCWRA LTD</v>
          </cell>
          <cell r="C5800" t="str">
            <v>KCD KIDLINGTON DEPOT</v>
          </cell>
          <cell r="D5800" t="str">
            <v>SPIRES BUSINESS PARK</v>
          </cell>
          <cell r="E5800" t="str">
            <v>LANGFORD LANE, KIDLINGTON</v>
          </cell>
          <cell r="F5800" t="str">
            <v>OXFORDSHIRE</v>
          </cell>
          <cell r="G5800" t="str">
            <v>OX5 1QT</v>
          </cell>
        </row>
        <row r="5801">
          <cell r="A5801" t="str">
            <v>L611</v>
          </cell>
          <cell r="B5801" t="str">
            <v>LAMBERTS LTD</v>
          </cell>
          <cell r="C5801" t="str">
            <v>WHIFFLER ROAD</v>
          </cell>
          <cell r="D5801" t="str">
            <v/>
          </cell>
          <cell r="E5801" t="str">
            <v>NORWICH</v>
          </cell>
          <cell r="F5801" t="str">
            <v>NORFOLK</v>
          </cell>
          <cell r="G5801" t="str">
            <v>NR3 2AY</v>
          </cell>
        </row>
        <row r="5802">
          <cell r="A5802" t="str">
            <v>L613</v>
          </cell>
          <cell r="B5802" t="str">
            <v>LIMA</v>
          </cell>
          <cell r="C5802" t="str">
            <v>ACCOUNTS DEPT, BRIDGE PLACE</v>
          </cell>
          <cell r="D5802" t="str">
            <v>ANCHOR BOULEVARD, CROSSWAYS</v>
          </cell>
          <cell r="E5802" t="str">
            <v>DARTFORD</v>
          </cell>
          <cell r="F5802" t="str">
            <v>KENT</v>
          </cell>
          <cell r="G5802" t="str">
            <v>DA2 6SN</v>
          </cell>
        </row>
        <row r="5803">
          <cell r="A5803" t="str">
            <v>L616</v>
          </cell>
          <cell r="B5803" t="str">
            <v>LIMA, KENDAL WWTW</v>
          </cell>
          <cell r="C5803" t="str">
            <v>C/O LAING OROURKE</v>
          </cell>
          <cell r="D5803" t="str">
            <v>WATTSFIELD ROAD</v>
          </cell>
          <cell r="E5803" t="str">
            <v>KENDAL</v>
          </cell>
          <cell r="F5803" t="str">
            <v>CUMBRIA</v>
          </cell>
          <cell r="G5803" t="str">
            <v>LA9 5JN</v>
          </cell>
        </row>
        <row r="5804">
          <cell r="A5804" t="str">
            <v>L617</v>
          </cell>
          <cell r="B5804" t="str">
            <v>AMALGAMATED CONSTRUCTION LTD</v>
          </cell>
          <cell r="C5804" t="str">
            <v>KING MILL LANE</v>
          </cell>
          <cell r="D5804" t="str">
            <v/>
          </cell>
          <cell r="E5804" t="str">
            <v>MANSFIELD</v>
          </cell>
          <cell r="F5804" t="str">
            <v>NOTTINGHAMSHIRE</v>
          </cell>
          <cell r="G5804" t="str">
            <v>NG18 5HY</v>
          </cell>
        </row>
        <row r="5805">
          <cell r="A5805" t="str">
            <v>L619</v>
          </cell>
          <cell r="B5805" t="str">
            <v>GILES LEARMAN</v>
          </cell>
          <cell r="C5805" t="str">
            <v>353 STENSON ROAD</v>
          </cell>
          <cell r="D5805" t="str">
            <v>LITTLEOVER</v>
          </cell>
          <cell r="E5805" t="str">
            <v>DERBY</v>
          </cell>
          <cell r="F5805" t="str">
            <v>DERBYSHIRE</v>
          </cell>
          <cell r="G5805" t="str">
            <v>DE23 1HG</v>
          </cell>
        </row>
        <row r="5806">
          <cell r="A5806" t="str">
            <v>L620</v>
          </cell>
          <cell r="B5806" t="str">
            <v>LEAP ENVIRONMETAL LTD</v>
          </cell>
          <cell r="C5806" t="str">
            <v>OPEN SPACE BUSINESS CENTRE</v>
          </cell>
          <cell r="D5806" t="str">
            <v>BLACKMORE PARK ROAD</v>
          </cell>
          <cell r="E5806" t="str">
            <v>MALVERN</v>
          </cell>
          <cell r="F5806" t="str">
            <v>WORCESTERSHIRE</v>
          </cell>
          <cell r="G5806" t="str">
            <v>WR13 6NN</v>
          </cell>
        </row>
        <row r="5807">
          <cell r="A5807" t="str">
            <v>L621</v>
          </cell>
          <cell r="B5807" t="str">
            <v>CHARLES WILSON ENGS. LTD</v>
          </cell>
          <cell r="C5807" t="str">
            <v>BRUNSWICK HOUSE</v>
          </cell>
          <cell r="D5807" t="str">
            <v>RIPPLE ROAD</v>
          </cell>
          <cell r="E5807" t="str">
            <v>BARKING</v>
          </cell>
          <cell r="F5807" t="str">
            <v>ESSEX</v>
          </cell>
          <cell r="G5807" t="str">
            <v>IG11 0SL</v>
          </cell>
        </row>
        <row r="5808">
          <cell r="A5808" t="str">
            <v>L622</v>
          </cell>
          <cell r="B5808" t="str">
            <v>JACKSON CIVIL LTD</v>
          </cell>
          <cell r="C5808" t="str">
            <v>FINANCE DEPT</v>
          </cell>
          <cell r="D5808" t="str">
            <v>30 WHITEHOUSE ROAD</v>
          </cell>
          <cell r="E5808" t="str">
            <v>IPSWICH</v>
          </cell>
          <cell r="F5808" t="str">
            <v>SUFFOLK</v>
          </cell>
          <cell r="G5808" t="str">
            <v>IP1 5LT</v>
          </cell>
        </row>
        <row r="5809">
          <cell r="A5809" t="str">
            <v>L623</v>
          </cell>
          <cell r="B5809" t="str">
            <v>LOMBARD</v>
          </cell>
          <cell r="C5809" t="str">
            <v>7TH FLOOR</v>
          </cell>
          <cell r="D5809" t="str">
            <v>1 HARDMAN BOULEVARD</v>
          </cell>
          <cell r="E5809" t="str">
            <v/>
          </cell>
          <cell r="F5809" t="str">
            <v>MANCHESTER</v>
          </cell>
          <cell r="G5809" t="str">
            <v>M3 3AQ</v>
          </cell>
        </row>
        <row r="5810">
          <cell r="A5810" t="str">
            <v>L624</v>
          </cell>
          <cell r="B5810" t="str">
            <v>GEORGE LAWSON</v>
          </cell>
          <cell r="C5810" t="str">
            <v>3 EAST HALL LANE</v>
          </cell>
          <cell r="D5810" t="str">
            <v/>
          </cell>
          <cell r="E5810" t="str">
            <v>SITTINGBOURNE</v>
          </cell>
          <cell r="F5810" t="str">
            <v>KENT</v>
          </cell>
          <cell r="G5810" t="str">
            <v>ME10 3PT</v>
          </cell>
        </row>
        <row r="5811">
          <cell r="A5811" t="str">
            <v>L625</v>
          </cell>
          <cell r="B5811" t="str">
            <v>LIVERPOOL BIOPHARMA LIMITED</v>
          </cell>
          <cell r="C5811" t="str">
            <v>7 MALHAM CLOSE</v>
          </cell>
          <cell r="D5811" t="str">
            <v/>
          </cell>
          <cell r="E5811" t="str">
            <v>SOUTHPORT</v>
          </cell>
          <cell r="F5811" t="str">
            <v>MERSEYSIDE</v>
          </cell>
          <cell r="G5811" t="str">
            <v>PR8 6UP</v>
          </cell>
        </row>
        <row r="5812">
          <cell r="A5812" t="str">
            <v>L626</v>
          </cell>
          <cell r="B5812" t="str">
            <v>LONGWATER CONSTRUCTN. SUPPLIES</v>
          </cell>
          <cell r="C5812" t="str">
            <v>EAST ROAD</v>
          </cell>
          <cell r="D5812" t="str">
            <v/>
          </cell>
          <cell r="E5812" t="str">
            <v>SLEAFORD</v>
          </cell>
          <cell r="F5812" t="str">
            <v>LINCOLNSHIRE</v>
          </cell>
          <cell r="G5812" t="str">
            <v>NG34 7EQ</v>
          </cell>
        </row>
        <row r="5813">
          <cell r="A5813" t="str">
            <v>L627</v>
          </cell>
          <cell r="B5813" t="str">
            <v>BARHALE LTD</v>
          </cell>
          <cell r="C5813" t="str">
            <v>BARHALE @ ONE SITE COMPOUND</v>
          </cell>
          <cell r="D5813" t="str">
            <v>HOLTON ROAD, MOORTOWN</v>
          </cell>
          <cell r="E5813" t="str">
            <v>HOLTON LE MOOR, MARKET RASEN</v>
          </cell>
          <cell r="F5813" t="str">
            <v>LINCOLNSHIRE</v>
          </cell>
          <cell r="G5813" t="str">
            <v>LN7 6HT</v>
          </cell>
        </row>
        <row r="5814">
          <cell r="A5814" t="str">
            <v>L628</v>
          </cell>
          <cell r="B5814" t="str">
            <v>EWR ALLIANCE</v>
          </cell>
          <cell r="C5814" t="str">
            <v>JARVIS LANE</v>
          </cell>
          <cell r="D5814" t="str">
            <v>CHARBRIDGE WAY</v>
          </cell>
          <cell r="E5814" t="str">
            <v>BICESTER</v>
          </cell>
          <cell r="F5814" t="str">
            <v>OXFORDSHIRE</v>
          </cell>
          <cell r="G5814" t="str">
            <v>OX26 4SW</v>
          </cell>
        </row>
        <row r="5815">
          <cell r="A5815" t="str">
            <v>L654</v>
          </cell>
          <cell r="B5815" t="str">
            <v>LAING O'ROURKE</v>
          </cell>
          <cell r="C5815" t="str">
            <v>QUEENSWAY</v>
          </cell>
          <cell r="D5815" t="str">
            <v>BAYWATER</v>
          </cell>
          <cell r="E5815" t="str">
            <v/>
          </cell>
          <cell r="F5815" t="str">
            <v>LONDON</v>
          </cell>
          <cell r="G5815" t="str">
            <v>W2 4YN</v>
          </cell>
        </row>
        <row r="5816">
          <cell r="A5816" t="str">
            <v>L700</v>
          </cell>
          <cell r="B5816" t="str">
            <v>L F SOLUTIONS LTD</v>
          </cell>
          <cell r="C5816" t="str">
            <v>YARD 1 BARTON INDUSTRIAL EST</v>
          </cell>
          <cell r="D5816" t="str">
            <v>FALDO ROAD</v>
          </cell>
          <cell r="E5816" t="str">
            <v>BARTON LE CLAY</v>
          </cell>
          <cell r="F5816" t="str">
            <v>BEDFORD</v>
          </cell>
          <cell r="G5816" t="str">
            <v>MK45 4RP</v>
          </cell>
        </row>
        <row r="5817">
          <cell r="A5817" t="str">
            <v>L789</v>
          </cell>
          <cell r="B5817" t="str">
            <v>LAING O'ROURKE</v>
          </cell>
          <cell r="C5817" t="str">
            <v>UNIT 2 EVOLOUTION AGECROFT PRK</v>
          </cell>
          <cell r="D5817" t="str">
            <v>RECHAR WAY</v>
          </cell>
          <cell r="E5817" t="str">
            <v>PENDLEBURY MANCHESTER</v>
          </cell>
          <cell r="F5817" t="str">
            <v>LANCASHIRE</v>
          </cell>
          <cell r="G5817" t="str">
            <v>M27 8WA</v>
          </cell>
        </row>
        <row r="5818">
          <cell r="A5818" t="str">
            <v>L876</v>
          </cell>
          <cell r="B5818" t="str">
            <v>LDD</v>
          </cell>
          <cell r="C5818" t="str">
            <v>KERREK HOUSE</v>
          </cell>
          <cell r="D5818" t="str">
            <v>TOLVADDON BUSINESS PARK</v>
          </cell>
          <cell r="E5818" t="str">
            <v>CAMBORNE</v>
          </cell>
          <cell r="F5818" t="str">
            <v>CORNWALL</v>
          </cell>
          <cell r="G5818" t="str">
            <v>TR14 0HZ</v>
          </cell>
        </row>
        <row r="5819">
          <cell r="A5819" t="str">
            <v>L890</v>
          </cell>
          <cell r="B5819" t="str">
            <v>LARSEN BUILDING PRODUCTS</v>
          </cell>
          <cell r="C5819" t="str">
            <v>WEST INDIES FREIGHT</v>
          </cell>
          <cell r="D5819" t="str">
            <v>UNIT 2 ALGOR WHARF</v>
          </cell>
          <cell r="E5819" t="str">
            <v>42 RIVER ROAD, BARKING</v>
          </cell>
          <cell r="F5819" t="str">
            <v>ESSEX</v>
          </cell>
          <cell r="G5819" t="str">
            <v>IG11 0DW</v>
          </cell>
        </row>
        <row r="5820">
          <cell r="A5820" t="str">
            <v>L900</v>
          </cell>
          <cell r="B5820" t="str">
            <v>JACKSON FRAMEWORKS LTD</v>
          </cell>
          <cell r="C5820" t="str">
            <v>WEST END ROAD</v>
          </cell>
          <cell r="D5820" t="str">
            <v>BROADWAY</v>
          </cell>
          <cell r="E5820" t="str">
            <v/>
          </cell>
          <cell r="F5820" t="str">
            <v>WORCESTERSHIRE</v>
          </cell>
          <cell r="G5820" t="str">
            <v>WR12 7JP</v>
          </cell>
        </row>
        <row r="5821">
          <cell r="A5821" t="str">
            <v>L901</v>
          </cell>
          <cell r="B5821" t="str">
            <v>LAFARGE CEMENT</v>
          </cell>
          <cell r="C5821" t="str">
            <v>COOKSTOWN PLANT</v>
          </cell>
          <cell r="D5821" t="str">
            <v>29 SANDHOLES ROAD</v>
          </cell>
          <cell r="E5821" t="str">
            <v>COOKSTOWN</v>
          </cell>
          <cell r="F5821" t="str">
            <v>CO. TYRONE</v>
          </cell>
          <cell r="G5821" t="str">
            <v>BT80 9AP</v>
          </cell>
        </row>
        <row r="5822">
          <cell r="A5822" t="str">
            <v>L903</v>
          </cell>
          <cell r="B5822" t="str">
            <v>LIGNACITE (BRANDON) LTD</v>
          </cell>
          <cell r="C5822" t="str">
            <v>NORFOLK HOUSE</v>
          </cell>
          <cell r="D5822" t="str">
            <v>HIGH STREET</v>
          </cell>
          <cell r="E5822" t="str">
            <v>BRANDON</v>
          </cell>
          <cell r="F5822" t="str">
            <v>SUFFOLK</v>
          </cell>
          <cell r="G5822" t="str">
            <v>IP27 0AX</v>
          </cell>
        </row>
        <row r="5823">
          <cell r="A5823" t="str">
            <v>L904A</v>
          </cell>
          <cell r="B5823" t="str">
            <v>LIGNACITE</v>
          </cell>
          <cell r="C5823" t="str">
            <v>MEADGATE WORK</v>
          </cell>
          <cell r="D5823" t="str">
            <v>NAZEING, WALTHAM ABBEY</v>
          </cell>
          <cell r="E5823" t="str">
            <v/>
          </cell>
          <cell r="F5823" t="str">
            <v>ESSEX</v>
          </cell>
          <cell r="G5823" t="str">
            <v>EN9 2PD</v>
          </cell>
        </row>
        <row r="5824">
          <cell r="A5824" t="str">
            <v>L907</v>
          </cell>
          <cell r="B5824" t="str">
            <v>SLOUGH MODULAR DATA CENTRE LD7</v>
          </cell>
          <cell r="C5824" t="str">
            <v>1 BANBURY AVENUE</v>
          </cell>
          <cell r="D5824" t="str">
            <v>SLOUGH TRADING ESTATE</v>
          </cell>
          <cell r="E5824" t="str">
            <v>SLOUGH</v>
          </cell>
          <cell r="F5824" t="str">
            <v>BERKSHIRE</v>
          </cell>
          <cell r="G5824" t="str">
            <v>SL1 4HL</v>
          </cell>
        </row>
        <row r="5825">
          <cell r="A5825" t="str">
            <v>L908</v>
          </cell>
          <cell r="B5825" t="str">
            <v>GLOBUS METAL POWDERS LTD</v>
          </cell>
          <cell r="C5825" t="str">
            <v>MATERIALS PROCESSING INSTITUTE</v>
          </cell>
          <cell r="D5825" t="str">
            <v>ESTON RD</v>
          </cell>
          <cell r="E5825" t="str">
            <v>MIDDLESBROUGH</v>
          </cell>
          <cell r="F5825" t="str">
            <v>YORKSHIRE</v>
          </cell>
          <cell r="G5825" t="str">
            <v>TS6 6US</v>
          </cell>
        </row>
        <row r="5826">
          <cell r="A5826" t="str">
            <v>L909</v>
          </cell>
          <cell r="B5826" t="str">
            <v>LAING O'ROURKE</v>
          </cell>
          <cell r="C5826" t="str">
            <v>SITE OFFICES</v>
          </cell>
          <cell r="D5826" t="str">
            <v>UPPER GEORGE TOWN PLATEAU</v>
          </cell>
          <cell r="E5826" t="str">
            <v>OFFABERDARE ROAD,METHYR TYDFIL</v>
          </cell>
          <cell r="F5826" t="str">
            <v>MID GLAMORGAN</v>
          </cell>
          <cell r="G5826" t="str">
            <v>CF48 1AT</v>
          </cell>
        </row>
        <row r="5827">
          <cell r="A5827" t="str">
            <v>L911</v>
          </cell>
          <cell r="B5827" t="str">
            <v>LORI LTD LOR SOUTH CIVILS</v>
          </cell>
          <cell r="C5827" t="str">
            <v>ACCOUNTS DEPARTMENT</v>
          </cell>
          <cell r="D5827" t="str">
            <v>BRIDGE PLACE, ANCHOR BOULEVARD</v>
          </cell>
          <cell r="E5827" t="str">
            <v>CROSSWAYS, DARTFORD</v>
          </cell>
          <cell r="F5827" t="str">
            <v>KENT</v>
          </cell>
          <cell r="G5827" t="str">
            <v>DA2 6SN</v>
          </cell>
        </row>
        <row r="5828">
          <cell r="A5828" t="str">
            <v>L912</v>
          </cell>
          <cell r="B5828" t="str">
            <v>LORI LTD</v>
          </cell>
          <cell r="C5828" t="str">
            <v>LONDON GATEWAY PORT</v>
          </cell>
          <cell r="D5828" t="str">
            <v>GATE 3, MANORWAY</v>
          </cell>
          <cell r="E5828" t="str">
            <v>STANFORD-LE HOPE</v>
          </cell>
          <cell r="F5828" t="str">
            <v>ESSEX</v>
          </cell>
          <cell r="G5828" t="str">
            <v>SS17 9PA</v>
          </cell>
        </row>
        <row r="5829">
          <cell r="A5829" t="str">
            <v>L913</v>
          </cell>
          <cell r="B5829" t="str">
            <v>LOR SITE OFFICE</v>
          </cell>
          <cell r="C5829" t="str">
            <v>MORGANNWG THE TAF ELY</v>
          </cell>
          <cell r="D5829" t="str">
            <v>LEARING CAMPUS, HEOL YR PWILL</v>
          </cell>
          <cell r="E5829" t="str">
            <v>PARK MANTGARW, CARDIFF</v>
          </cell>
          <cell r="F5829" t="str">
            <v>SOUTH GLAMORGAN</v>
          </cell>
          <cell r="G5829" t="str">
            <v>CF15 7QF</v>
          </cell>
        </row>
        <row r="5830">
          <cell r="A5830" t="str">
            <v>L914</v>
          </cell>
          <cell r="B5830" t="str">
            <v>LAING O'ROURKE</v>
          </cell>
          <cell r="C5830" t="str">
            <v>CITY OF WESTMINSTER COURT</v>
          </cell>
          <cell r="D5830" t="str">
            <v>179-185 MARYLEBONE ROAD</v>
          </cell>
          <cell r="E5830" t="str">
            <v/>
          </cell>
          <cell r="F5830" t="str">
            <v>LONDON</v>
          </cell>
          <cell r="G5830" t="str">
            <v>NW1 5QB</v>
          </cell>
        </row>
        <row r="5831">
          <cell r="A5831" t="str">
            <v>L916</v>
          </cell>
          <cell r="B5831" t="str">
            <v>LAING O'ROURKE SITE OFFICE</v>
          </cell>
          <cell r="C5831" t="str">
            <v>EASTLEA COMMUNITY SCHOOL</v>
          </cell>
          <cell r="D5831" t="str">
            <v>HILDA ROAD</v>
          </cell>
          <cell r="E5831" t="str">
            <v/>
          </cell>
          <cell r="F5831" t="str">
            <v>LONDON</v>
          </cell>
          <cell r="G5831" t="str">
            <v>E16 4NN</v>
          </cell>
        </row>
        <row r="5832">
          <cell r="A5832" t="str">
            <v>L917</v>
          </cell>
          <cell r="B5832" t="str">
            <v>LLOYDS TSB COMMERCIAL FINANCE</v>
          </cell>
          <cell r="C5832" t="str">
            <v>JELLICOE HOUSE</v>
          </cell>
          <cell r="D5832" t="str">
            <v>GRANGE DRIVE, HEDGE END</v>
          </cell>
          <cell r="E5832" t="str">
            <v>SOUTHAMPTON</v>
          </cell>
          <cell r="F5832" t="str">
            <v>HAMPSHIRE</v>
          </cell>
          <cell r="G5832" t="str">
            <v>S030 2AF</v>
          </cell>
        </row>
        <row r="5833">
          <cell r="A5833" t="str">
            <v>L918</v>
          </cell>
          <cell r="B5833" t="str">
            <v>TARMAC</v>
          </cell>
          <cell r="C5833" t="str">
            <v>BARNSTONE WORKS</v>
          </cell>
          <cell r="D5833" t="str">
            <v>WORKS LANE</v>
          </cell>
          <cell r="E5833" t="str">
            <v>NOTTINGHAM</v>
          </cell>
          <cell r="F5833" t="str">
            <v>NOTTINGHAMSHIRE</v>
          </cell>
          <cell r="G5833" t="str">
            <v>NG13 9JT</v>
          </cell>
        </row>
        <row r="5834">
          <cell r="A5834" t="str">
            <v>L919</v>
          </cell>
          <cell r="B5834" t="str">
            <v>FINE TOLERANCE FLOORING LTD</v>
          </cell>
          <cell r="C5834" t="str">
            <v>2 MARICOTT COURT</v>
          </cell>
          <cell r="D5834" t="str">
            <v>HOLYWELL BUSINESS PARK</v>
          </cell>
          <cell r="E5834" t="str">
            <v>NORTHFIELD ROAD</v>
          </cell>
          <cell r="F5834" t="str">
            <v>SOUTHAM, WARWICKSHIRE</v>
          </cell>
          <cell r="G5834" t="str">
            <v>CV47 0FT</v>
          </cell>
        </row>
        <row r="5835">
          <cell r="A5835" t="str">
            <v>L920</v>
          </cell>
          <cell r="B5835" t="str">
            <v>LAPWING UK LTD</v>
          </cell>
          <cell r="C5835" t="str">
            <v>UNIT 3, DADGE ROAD</v>
          </cell>
          <cell r="D5835" t="str">
            <v>KEYTEC EAST BUS PARK</v>
          </cell>
          <cell r="E5835" t="str">
            <v>PERSHORE</v>
          </cell>
          <cell r="F5835" t="str">
            <v>WORCESTERSHIRE</v>
          </cell>
          <cell r="G5835" t="str">
            <v>WR10 2NX</v>
          </cell>
        </row>
        <row r="5836">
          <cell r="A5836" t="str">
            <v>L921</v>
          </cell>
          <cell r="B5836" t="str">
            <v>LAFARGE TARMAC</v>
          </cell>
          <cell r="C5836" t="str">
            <v>COOKSTOWN</v>
          </cell>
          <cell r="D5836" t="str">
            <v>29 SANDHOLES ROAD</v>
          </cell>
          <cell r="E5836" t="str">
            <v>COOKSTOWN</v>
          </cell>
          <cell r="F5836" t="str">
            <v>CO. TYRONE</v>
          </cell>
          <cell r="G5836" t="str">
            <v>BT80 9AR</v>
          </cell>
        </row>
        <row r="5837">
          <cell r="A5837" t="str">
            <v>L922</v>
          </cell>
          <cell r="B5837" t="str">
            <v>LAING OROURKE</v>
          </cell>
          <cell r="C5837" t="str">
            <v>ICITY BROADCASTING CENTRE</v>
          </cell>
          <cell r="D5837" t="str">
            <v>QUEEN ELIZABETH OLYMPIC PARK</v>
          </cell>
          <cell r="E5837" t="str">
            <v>STRATFORD</v>
          </cell>
          <cell r="F5837" t="str">
            <v>LONDON</v>
          </cell>
          <cell r="G5837" t="str">
            <v>E15 2EE</v>
          </cell>
        </row>
        <row r="5838">
          <cell r="A5838" t="str">
            <v>L923</v>
          </cell>
          <cell r="B5838" t="str">
            <v>LAING O'ROURKE</v>
          </cell>
          <cell r="C5838" t="str">
            <v>EDINBURGH ST JAMES</v>
          </cell>
          <cell r="D5838" t="str">
            <v>LEITH STREET, GATE 4</v>
          </cell>
          <cell r="E5838" t="str">
            <v>EDINBURGH</v>
          </cell>
          <cell r="F5838" t="str">
            <v>MIDLOTHIAN</v>
          </cell>
          <cell r="G5838" t="str">
            <v>EH1 3SW</v>
          </cell>
        </row>
        <row r="5839">
          <cell r="A5839" t="str">
            <v>L924</v>
          </cell>
          <cell r="B5839" t="str">
            <v>VKE CONTRACTORS LTD</v>
          </cell>
          <cell r="C5839" t="str">
            <v>WHARF ROAD</v>
          </cell>
          <cell r="D5839" t="str">
            <v/>
          </cell>
          <cell r="E5839" t="str">
            <v>STANFORD-LE HOPE</v>
          </cell>
          <cell r="F5839" t="str">
            <v>ESSEX</v>
          </cell>
          <cell r="G5839" t="str">
            <v>SS17 0EH</v>
          </cell>
        </row>
        <row r="5840">
          <cell r="A5840" t="str">
            <v>L925</v>
          </cell>
          <cell r="B5840" t="str">
            <v xml:space="preserve">VKE PLANT LTD              </v>
          </cell>
          <cell r="C5840" t="str">
            <v xml:space="preserve">CO ERITH CONTRACTORS LTD    </v>
          </cell>
          <cell r="D5840" t="str">
            <v>ALKERDEN ACADEMY, WHITECLIFF</v>
          </cell>
          <cell r="E5840" t="str">
            <v>EASTERN QUARRIES, WATLIN ST</v>
          </cell>
          <cell r="F5840" t="str">
            <v xml:space="preserve">EBBS FLEET, KENT </v>
          </cell>
          <cell r="G5840" t="str">
            <v xml:space="preserve">DA2 8AH </v>
          </cell>
        </row>
        <row r="5841">
          <cell r="A5841" t="str">
            <v>L987</v>
          </cell>
          <cell r="B5841" t="str">
            <v>LEWIS CIVIL ENGINEERING LTD</v>
          </cell>
          <cell r="C5841" t="str">
            <v>LEWIS SITE COMPOUND</v>
          </cell>
          <cell r="D5841" t="str">
            <v>CHEDDAR ROAD</v>
          </cell>
          <cell r="E5841" t="str">
            <v>COMPTON MARTIN</v>
          </cell>
          <cell r="F5841" t="str">
            <v>SOMERSET</v>
          </cell>
          <cell r="G5841" t="str">
            <v>BS40 6DD</v>
          </cell>
        </row>
        <row r="5842">
          <cell r="A5842" t="str">
            <v>M001</v>
          </cell>
          <cell r="B5842" t="str">
            <v>M.K.M BUILDING SUPPLIES LTD</v>
          </cell>
          <cell r="C5842" t="str">
            <v>STONEFERRY ROAD</v>
          </cell>
          <cell r="D5842" t="str">
            <v/>
          </cell>
          <cell r="E5842" t="str">
            <v>HULL</v>
          </cell>
          <cell r="F5842" t="str">
            <v>HUMBERSIDE</v>
          </cell>
          <cell r="G5842" t="str">
            <v>HU8 8DE</v>
          </cell>
        </row>
        <row r="5843">
          <cell r="A5843" t="str">
            <v>M002</v>
          </cell>
          <cell r="B5843" t="str">
            <v>MPB STRUCTURES</v>
          </cell>
          <cell r="C5843" t="str">
            <v>E975 THE MEADOWS</v>
          </cell>
          <cell r="D5843" t="str">
            <v>1 RILLBAMK TERRACE</v>
          </cell>
          <cell r="E5843" t="str">
            <v>EDINBURGH</v>
          </cell>
          <cell r="F5843" t="str">
            <v>MIDLOTHIAN</v>
          </cell>
          <cell r="G5843" t="str">
            <v>EH9 1LN</v>
          </cell>
        </row>
        <row r="5844">
          <cell r="A5844" t="str">
            <v>M003</v>
          </cell>
          <cell r="B5844" t="str">
            <v>FP MCCANN</v>
          </cell>
          <cell r="C5844" t="str">
            <v>84 CULLYRAMMER ROAD</v>
          </cell>
          <cell r="D5844" t="str">
            <v>KILREA</v>
          </cell>
          <cell r="E5844" t="str">
            <v>COLERAINE</v>
          </cell>
          <cell r="F5844" t="str">
            <v>CO. DERRY</v>
          </cell>
          <cell r="G5844" t="str">
            <v>BT51 5YF</v>
          </cell>
        </row>
        <row r="5845">
          <cell r="A5845" t="str">
            <v>M004</v>
          </cell>
          <cell r="B5845" t="str">
            <v>MARCHWOOD SCIENTIFIC LTD</v>
          </cell>
          <cell r="C5845" t="str">
            <v>371 MILLBROOK ROAD WEST</v>
          </cell>
          <cell r="D5845" t="str">
            <v>MILLBROOK</v>
          </cell>
          <cell r="E5845" t="str">
            <v>SOUTHAMPTON</v>
          </cell>
          <cell r="F5845" t="str">
            <v>HAMPSHIRE</v>
          </cell>
          <cell r="G5845" t="str">
            <v>SO15 0HW</v>
          </cell>
        </row>
        <row r="5846">
          <cell r="A5846" t="str">
            <v>M005</v>
          </cell>
          <cell r="B5846" t="str">
            <v>MORGAN SINDALL</v>
          </cell>
          <cell r="C5846" t="str">
            <v>SIGHTHILL TRA CONTRACT 2</v>
          </cell>
          <cell r="D5846" t="str">
            <v>31 PINKSTON ROAD, SIGHTHILL</v>
          </cell>
          <cell r="E5846" t="str">
            <v>GLASGOW</v>
          </cell>
          <cell r="F5846" t="str">
            <v>LANARKSHIRE</v>
          </cell>
          <cell r="G5846" t="str">
            <v>G4 0DD</v>
          </cell>
        </row>
        <row r="5847">
          <cell r="A5847" t="str">
            <v>M006</v>
          </cell>
          <cell r="B5847" t="str">
            <v>RENAKER BUILD LTD</v>
          </cell>
          <cell r="C5847" t="str">
            <v>OWEN STREET PROJECT, GATE 1</v>
          </cell>
          <cell r="D5847" t="str">
            <v>GREAT JACKSON STREET</v>
          </cell>
          <cell r="E5847" t="str">
            <v>MANCHESTER</v>
          </cell>
          <cell r="F5847" t="str">
            <v>GREATER MANCHESTER</v>
          </cell>
          <cell r="G5847" t="str">
            <v>M15 4PA</v>
          </cell>
        </row>
        <row r="5848">
          <cell r="A5848" t="str">
            <v>M007</v>
          </cell>
          <cell r="B5848" t="str">
            <v>RENAKER BUILD LIMITED</v>
          </cell>
          <cell r="C5848" t="str">
            <v>GATE 1, CROWN STREET SITE OFF</v>
          </cell>
          <cell r="D5848" t="str">
            <v>JUNCTION OF SILVERCROFT STREET</v>
          </cell>
          <cell r="E5848" t="str">
            <v>&amp; GREAT JACKSON STREET</v>
          </cell>
          <cell r="F5848" t="str">
            <v>GREATER MANCHESTER</v>
          </cell>
          <cell r="G5848" t="str">
            <v>M15 4AX</v>
          </cell>
        </row>
        <row r="5849">
          <cell r="A5849" t="str">
            <v>M008</v>
          </cell>
          <cell r="B5849" t="str">
            <v>MALCOLM ALLAN HOUSEBUILDERS LT</v>
          </cell>
          <cell r="C5849" t="str">
            <v>CASTLE OFFICE CASTLE FARM</v>
          </cell>
          <cell r="D5849" t="str">
            <v/>
          </cell>
          <cell r="E5849" t="str">
            <v>KINTORE</v>
          </cell>
          <cell r="F5849" t="str">
            <v>ABERDEENSHIRE</v>
          </cell>
          <cell r="G5849" t="str">
            <v>AB51 0XR</v>
          </cell>
        </row>
        <row r="5850">
          <cell r="A5850" t="str">
            <v>M009</v>
          </cell>
          <cell r="B5850" t="str">
            <v>MCALEER &amp; RUSHE SITE</v>
          </cell>
          <cell r="C5850" t="str">
            <v>21 LANDSDOWNE ROAD</v>
          </cell>
          <cell r="D5850" t="str">
            <v/>
          </cell>
          <cell r="E5850" t="str">
            <v>BOURNEMOUTH</v>
          </cell>
          <cell r="F5850" t="str">
            <v>HAMPSHIRE</v>
          </cell>
          <cell r="G5850" t="str">
            <v>BH1 1RZ</v>
          </cell>
        </row>
        <row r="5851">
          <cell r="A5851" t="str">
            <v>M010</v>
          </cell>
          <cell r="B5851" t="str">
            <v>MOROCARGO UK LTD</v>
          </cell>
          <cell r="C5851" t="str">
            <v>UNIT 5-7A</v>
          </cell>
          <cell r="D5851" t="str">
            <v>MAYBANK INDUSTRIAL ESTATE</v>
          </cell>
          <cell r="E5851" t="str">
            <v>SOUTH WOODFORD</v>
          </cell>
          <cell r="F5851" t="str">
            <v>LONDON</v>
          </cell>
          <cell r="G5851" t="str">
            <v>E18 1EJ</v>
          </cell>
        </row>
        <row r="5852">
          <cell r="A5852" t="str">
            <v>M011</v>
          </cell>
          <cell r="B5852" t="str">
            <v>MALCOLM ALLAN HOUSEBUILDERS LT</v>
          </cell>
          <cell r="C5852" t="str">
            <v>UPPERMILL FARM</v>
          </cell>
          <cell r="D5852" t="str">
            <v/>
          </cell>
          <cell r="E5852" t="str">
            <v>KINTORE</v>
          </cell>
          <cell r="F5852" t="str">
            <v>ABERDEENSHIRE</v>
          </cell>
          <cell r="G5852" t="str">
            <v>AB51 0XL</v>
          </cell>
        </row>
        <row r="5853">
          <cell r="A5853" t="str">
            <v>M012</v>
          </cell>
          <cell r="B5853" t="str">
            <v>RJ MCLEOD LTD</v>
          </cell>
          <cell r="C5853" t="str">
            <v>KYLEAKIN FEED MILL MARINE WORK</v>
          </cell>
          <cell r="D5853" t="str">
            <v>ALLT ANAVIG QUARRY</v>
          </cell>
          <cell r="E5853" t="str">
            <v>BY KYLEAKIN</v>
          </cell>
          <cell r="F5853" t="str">
            <v>ISLE OF SKYE</v>
          </cell>
          <cell r="G5853" t="str">
            <v>IV41 8PQ</v>
          </cell>
        </row>
        <row r="5854">
          <cell r="A5854" t="str">
            <v>M013</v>
          </cell>
          <cell r="B5854" t="str">
            <v>MURRAYWOOD CONSTRUCTION</v>
          </cell>
          <cell r="C5854" t="str">
            <v>C/O ERIC WIRGHT, NEW LITTLE</v>
          </cell>
          <cell r="D5854" t="str">
            <v>MILL, JERSEY ST/RADIUM ST</v>
          </cell>
          <cell r="E5854" t="str">
            <v>ANCOATS</v>
          </cell>
          <cell r="F5854" t="str">
            <v>MANCHESTER</v>
          </cell>
          <cell r="G5854" t="str">
            <v>M4 6AD</v>
          </cell>
        </row>
        <row r="5855">
          <cell r="A5855" t="str">
            <v>M014</v>
          </cell>
          <cell r="B5855" t="str">
            <v>MIERS CONSTRUCTION PROD LTD</v>
          </cell>
          <cell r="C5855" t="str">
            <v>UNIT M</v>
          </cell>
          <cell r="D5855" t="str">
            <v>SALTLEY BUSINESS PARK</v>
          </cell>
          <cell r="E5855" t="str">
            <v>DORSET ROAD, BRIMINGHAM</v>
          </cell>
          <cell r="F5855" t="str">
            <v>WEST MIDLANDS</v>
          </cell>
          <cell r="G5855" t="str">
            <v>B8 1BL</v>
          </cell>
        </row>
        <row r="5856">
          <cell r="A5856" t="str">
            <v>M015</v>
          </cell>
          <cell r="B5856" t="str">
            <v>MOORTOWN GROUP</v>
          </cell>
          <cell r="C5856" t="str">
            <v>CARLTON HILL</v>
          </cell>
          <cell r="D5856" t="str">
            <v>LOFTHOUSE TERRACE</v>
          </cell>
          <cell r="E5856" t="str">
            <v>LEEDS</v>
          </cell>
          <cell r="F5856" t="str">
            <v>WEST YORKSHIRE</v>
          </cell>
          <cell r="G5856" t="str">
            <v>LS7 1JB</v>
          </cell>
        </row>
        <row r="5857">
          <cell r="A5857" t="str">
            <v>M016</v>
          </cell>
          <cell r="B5857" t="str">
            <v>ANTVIC LIMITED</v>
          </cell>
          <cell r="C5857" t="str">
            <v>233 WILLESDEN LANE</v>
          </cell>
          <cell r="D5857" t="str">
            <v>LONDON</v>
          </cell>
          <cell r="E5857" t="str">
            <v/>
          </cell>
          <cell r="F5857" t="str">
            <v>UNITED KINGDOM</v>
          </cell>
          <cell r="G5857" t="str">
            <v>NW2 5RP</v>
          </cell>
        </row>
        <row r="5858">
          <cell r="A5858" t="str">
            <v>M017</v>
          </cell>
          <cell r="B5858" t="str">
            <v>FLATLEY CONSTRUCTION LTD</v>
          </cell>
          <cell r="C5858" t="str">
            <v>15 THE BROADWAY</v>
          </cell>
          <cell r="D5858" t="str">
            <v/>
          </cell>
          <cell r="E5858" t="str">
            <v>CRAWLEY</v>
          </cell>
          <cell r="F5858" t="str">
            <v>WEST SUSSEX</v>
          </cell>
          <cell r="G5858" t="str">
            <v>RH10 1HD</v>
          </cell>
        </row>
        <row r="5859">
          <cell r="A5859" t="str">
            <v>M018</v>
          </cell>
          <cell r="B5859" t="str">
            <v>MANSFIELD SAND COMPANY</v>
          </cell>
          <cell r="C5859" t="str">
            <v>BRICK DIVISION</v>
          </cell>
          <cell r="D5859" t="str">
            <v>CROWN FARM WAY, FOREST TOWN</v>
          </cell>
          <cell r="E5859" t="str">
            <v>MANSFIELD</v>
          </cell>
          <cell r="F5859" t="str">
            <v>NOTTINGHAMSHIRE</v>
          </cell>
          <cell r="G5859" t="str">
            <v>NG19 0FT</v>
          </cell>
        </row>
        <row r="5860">
          <cell r="A5860" t="str">
            <v>M019</v>
          </cell>
          <cell r="B5860" t="str">
            <v>MACINNES BROS LTD</v>
          </cell>
          <cell r="C5860" t="str">
            <v>BUILDING &amp; CIVIL ENG CONTRACT</v>
          </cell>
          <cell r="D5860" t="str">
            <v/>
          </cell>
          <cell r="E5860" t="str">
            <v>UACHDAR</v>
          </cell>
          <cell r="F5860" t="str">
            <v>ISLE OF BENBECULA</v>
          </cell>
          <cell r="G5860" t="str">
            <v>HS7 5LY</v>
          </cell>
        </row>
        <row r="5861">
          <cell r="A5861" t="str">
            <v>M020</v>
          </cell>
          <cell r="B5861" t="str">
            <v>MACLEAN ELECTRICAL</v>
          </cell>
          <cell r="C5861" t="str">
            <v>8 FODDERTY WAY</v>
          </cell>
          <cell r="D5861" t="str">
            <v>DINGWALL BUSINESS PARK</v>
          </cell>
          <cell r="E5861" t="str">
            <v>STATHPEFFER ROAD, DINGWALL</v>
          </cell>
          <cell r="F5861" t="str">
            <v>ROSS-SHIRE</v>
          </cell>
          <cell r="G5861" t="str">
            <v>IV15 9XB</v>
          </cell>
        </row>
        <row r="5862">
          <cell r="A5862" t="str">
            <v>M021</v>
          </cell>
          <cell r="B5862" t="str">
            <v>MORRISROE LIMITED</v>
          </cell>
          <cell r="C5862" t="str">
            <v>BLOSSOM STREET PROJECT</v>
          </cell>
          <cell r="D5862" t="str">
            <v>SHOREDITCH HIGH STREET</v>
          </cell>
          <cell r="E5862" t="str">
            <v/>
          </cell>
          <cell r="F5862" t="str">
            <v>LONDON</v>
          </cell>
          <cell r="G5862" t="str">
            <v>E1 6PG</v>
          </cell>
        </row>
        <row r="5863">
          <cell r="A5863" t="str">
            <v>M022</v>
          </cell>
          <cell r="B5863" t="str">
            <v>D WALL CONSTRUCTION SERVICES L</v>
          </cell>
          <cell r="C5863" t="str">
            <v>DUPORTH, ORCHARD WAY</v>
          </cell>
          <cell r="D5863" t="str">
            <v/>
          </cell>
          <cell r="E5863" t="str">
            <v>ST AUSTELL</v>
          </cell>
          <cell r="F5863" t="str">
            <v>CORNWALL</v>
          </cell>
          <cell r="G5863" t="str">
            <v>PL26 6BD</v>
          </cell>
        </row>
        <row r="5864">
          <cell r="A5864" t="str">
            <v>M023</v>
          </cell>
          <cell r="B5864" t="str">
            <v>BBMV C512,  WHITECHAPEL</v>
          </cell>
          <cell r="C5864" t="str">
            <v>STATION WORKS, DHL LOGISTICS</v>
          </cell>
          <cell r="D5864" t="str">
            <v>CENTRE, BARKING FREIGHT TERM</v>
          </cell>
          <cell r="E5864" t="str">
            <v>SHED A, BOX LANE OFF RENWICK</v>
          </cell>
          <cell r="F5864" t="str">
            <v>ROAD, DAGENHAM DOCK, LONDON</v>
          </cell>
          <cell r="G5864" t="str">
            <v>IG11 0SQ</v>
          </cell>
        </row>
        <row r="5865">
          <cell r="A5865" t="str">
            <v>M024</v>
          </cell>
          <cell r="B5865" t="str">
            <v>FAIRWAY CONTRACTS LTD</v>
          </cell>
          <cell r="C5865" t="str">
            <v>C/O MCLAUGHLIN &amp; HARVEY</v>
          </cell>
          <cell r="D5865" t="str">
            <v>WILLIAM GRANT &amp; SONS DISTILL</v>
          </cell>
          <cell r="E5865" t="str">
            <v>GRANGESTONE IND ESTATE, GIRVAN</v>
          </cell>
          <cell r="F5865" t="str">
            <v>SOUTH AYRHSIRE</v>
          </cell>
          <cell r="G5865" t="str">
            <v>KA26 6PT</v>
          </cell>
        </row>
        <row r="5866">
          <cell r="A5866" t="str">
            <v>M025</v>
          </cell>
          <cell r="B5866" t="str">
            <v>MACINNES BROS LTD</v>
          </cell>
          <cell r="C5866" t="str">
            <v>71B CARSEGATE ROAD</v>
          </cell>
          <cell r="D5866" t="str">
            <v/>
          </cell>
          <cell r="E5866" t="str">
            <v>INVERNESS</v>
          </cell>
          <cell r="F5866" t="str">
            <v>INVERNESSHIRE</v>
          </cell>
          <cell r="G5866" t="str">
            <v>IV3 8EX</v>
          </cell>
        </row>
        <row r="5867">
          <cell r="A5867" t="str">
            <v>M026</v>
          </cell>
          <cell r="B5867" t="str">
            <v>MASTERFRAME WINDOWS LTD</v>
          </cell>
          <cell r="C5867" t="str">
            <v>4 CRITTALL ROAD</v>
          </cell>
          <cell r="D5867" t="str">
            <v/>
          </cell>
          <cell r="E5867" t="str">
            <v>WITHAM</v>
          </cell>
          <cell r="F5867" t="str">
            <v>ESSEX</v>
          </cell>
          <cell r="G5867" t="str">
            <v>CM8 3DR</v>
          </cell>
        </row>
        <row r="5868">
          <cell r="A5868" t="str">
            <v>M027</v>
          </cell>
          <cell r="B5868" t="str">
            <v xml:space="preserve">MITCHELLSON PLANT HIRE LTD </v>
          </cell>
          <cell r="C5868" t="str">
            <v xml:space="preserve">UNIT 7 ARLESEY BUS PARK   </v>
          </cell>
          <cell r="D5868" t="str">
            <v>MILL LANE</v>
          </cell>
          <cell r="E5868" t="str">
            <v>ARLESEY</v>
          </cell>
          <cell r="F5868" t="str">
            <v>BEDFORDSHIRE</v>
          </cell>
          <cell r="G5868" t="str">
            <v>SG15 6RF</v>
          </cell>
        </row>
        <row r="5869">
          <cell r="A5869" t="str">
            <v>M028</v>
          </cell>
          <cell r="B5869" t="str">
            <v>NORTHUMBERLAND COUNTY COUNCIL</v>
          </cell>
          <cell r="C5869" t="str">
            <v>HIGHWAYS LABORATORY</v>
          </cell>
          <cell r="D5869" t="str">
            <v>BASSINGTON IND. ESTATE</v>
          </cell>
          <cell r="E5869" t="str">
            <v>CRAMLINGTON</v>
          </cell>
          <cell r="F5869" t="str">
            <v>NORTHUMBERLAND</v>
          </cell>
          <cell r="G5869" t="str">
            <v>NE23 8AJ</v>
          </cell>
        </row>
        <row r="5870">
          <cell r="A5870" t="str">
            <v>M029</v>
          </cell>
          <cell r="B5870" t="str">
            <v>MIERS CONSTRUCTION PROD</v>
          </cell>
          <cell r="C5870" t="str">
            <v>UNIT1, PARK A30</v>
          </cell>
          <cell r="D5870" t="str">
            <v>QUARRY CRESCENT, PENNYGILLAM</v>
          </cell>
          <cell r="E5870" t="str">
            <v>INDUSTRIAL EST, LAUNCESTON</v>
          </cell>
          <cell r="F5870" t="str">
            <v>CORNWALL</v>
          </cell>
          <cell r="G5870" t="str">
            <v>PL15 7PF</v>
          </cell>
        </row>
        <row r="5871">
          <cell r="A5871" t="str">
            <v>M030</v>
          </cell>
          <cell r="B5871" t="str">
            <v>MCALEER &amp; RUSHE CONTRACTS UK</v>
          </cell>
          <cell r="C5871" t="str">
            <v>106 NORTH WHARF ROAD</v>
          </cell>
          <cell r="D5871" t="str">
            <v/>
          </cell>
          <cell r="E5871" t="str">
            <v>PADDINGTON</v>
          </cell>
          <cell r="F5871" t="str">
            <v>LONDON</v>
          </cell>
          <cell r="G5871" t="str">
            <v>W2 1LF</v>
          </cell>
        </row>
        <row r="5872">
          <cell r="A5872" t="str">
            <v>M031</v>
          </cell>
          <cell r="B5872" t="str">
            <v>MBA POLYMERS</v>
          </cell>
          <cell r="C5872" t="str">
            <v>SANDY LANE</v>
          </cell>
          <cell r="D5872" t="str">
            <v/>
          </cell>
          <cell r="E5872" t="str">
            <v>WORKSOP</v>
          </cell>
          <cell r="F5872" t="str">
            <v>NOTTINGHAMSHIRE</v>
          </cell>
          <cell r="G5872" t="str">
            <v>S80 3ET</v>
          </cell>
        </row>
        <row r="5873">
          <cell r="A5873" t="str">
            <v>M032</v>
          </cell>
          <cell r="B5873" t="str">
            <v>MBA POLYMERS UK LTD</v>
          </cell>
          <cell r="C5873" t="str">
            <v>SIRIUS HOUSE</v>
          </cell>
          <cell r="D5873" t="str">
            <v>DELTA CRESCENT, WESTBROOK</v>
          </cell>
          <cell r="E5873" t="str">
            <v>WARRINGTON</v>
          </cell>
          <cell r="F5873" t="str">
            <v>CHESHIRE</v>
          </cell>
          <cell r="G5873" t="str">
            <v>WA5 7TN</v>
          </cell>
        </row>
        <row r="5874">
          <cell r="A5874" t="str">
            <v>M033</v>
          </cell>
          <cell r="B5874" t="str">
            <v>HANSON CONTRACTING</v>
          </cell>
          <cell r="C5874" t="str">
            <v>FAO BEN MCGUINESS</v>
          </cell>
          <cell r="D5874" t="str">
            <v>28 ST NICHOLAS CLOSE</v>
          </cell>
          <cell r="E5874" t="str">
            <v>TROWBRIDGE</v>
          </cell>
          <cell r="F5874" t="str">
            <v>SOMERSET</v>
          </cell>
          <cell r="G5874" t="str">
            <v>BA14 0TH</v>
          </cell>
        </row>
        <row r="5875">
          <cell r="A5875" t="str">
            <v>M034</v>
          </cell>
          <cell r="B5875" t="str">
            <v>CENTRAL MIDLAND LABORATORIES</v>
          </cell>
          <cell r="C5875" t="str">
            <v>32 WOODMEADOW ROAD</v>
          </cell>
          <cell r="D5875" t="str">
            <v>KINGS NORTON</v>
          </cell>
          <cell r="E5875" t="str">
            <v>BIRMINGHAM</v>
          </cell>
          <cell r="F5875" t="str">
            <v>WEST MIDLANDS</v>
          </cell>
          <cell r="G5875" t="str">
            <v>B30 3PD</v>
          </cell>
        </row>
        <row r="5876">
          <cell r="A5876" t="str">
            <v>M035</v>
          </cell>
          <cell r="B5876" t="str">
            <v>MASTRAD LIMITED</v>
          </cell>
          <cell r="C5876" t="str">
            <v>CENTRO DE INVESTIGACION Y</v>
          </cell>
          <cell r="D5876" t="str">
            <v>DESARROLLO PASCUAL VILA-CSIC</v>
          </cell>
          <cell r="E5876" t="str">
            <v>CALLE JORDI GIRONA, 18-26,</v>
          </cell>
          <cell r="F5876" t="str">
            <v>BARCELONA, SPAIN</v>
          </cell>
          <cell r="G5876" t="str">
            <v/>
          </cell>
        </row>
        <row r="5877">
          <cell r="A5877" t="str">
            <v>M036</v>
          </cell>
          <cell r="B5877" t="str">
            <v>MURCHIE SAND &amp; GRAVEL</v>
          </cell>
          <cell r="C5877" t="str">
            <v>MARKET ROAD</v>
          </cell>
          <cell r="D5877" t="str">
            <v/>
          </cell>
          <cell r="E5877" t="str">
            <v>BRODICK</v>
          </cell>
          <cell r="F5877" t="str">
            <v>ISLE OF ARRAN</v>
          </cell>
          <cell r="G5877" t="str">
            <v>KA27 8ED</v>
          </cell>
        </row>
        <row r="5878">
          <cell r="A5878" t="str">
            <v>M037</v>
          </cell>
          <cell r="B5878" t="str">
            <v>MURRAY RIX*</v>
          </cell>
          <cell r="C5878" t="str">
            <v>33C VAUXHALL INDUSTRIAL EST</v>
          </cell>
          <cell r="D5878" t="str">
            <v>GREG STREET, REDDISH</v>
          </cell>
          <cell r="E5878" t="str">
            <v>STOCKPORT</v>
          </cell>
          <cell r="F5878" t="str">
            <v>CHESHIRE</v>
          </cell>
          <cell r="G5878" t="str">
            <v>SK5 7BR</v>
          </cell>
        </row>
        <row r="5879">
          <cell r="A5879" t="str">
            <v>M038</v>
          </cell>
          <cell r="B5879" t="str">
            <v>MAGNOX</v>
          </cell>
          <cell r="C5879" t="str">
            <v>RUTHERFORD AVENUE</v>
          </cell>
          <cell r="D5879" t="str">
            <v/>
          </cell>
          <cell r="E5879" t="str">
            <v>HARTWELL</v>
          </cell>
          <cell r="F5879" t="str">
            <v>OXFORDSHIRE</v>
          </cell>
          <cell r="G5879" t="str">
            <v>OX11 0DF</v>
          </cell>
        </row>
        <row r="5880">
          <cell r="A5880" t="str">
            <v>M039</v>
          </cell>
          <cell r="B5880" t="str">
            <v>MCALEER &amp; RUSHE SITE</v>
          </cell>
          <cell r="C5880" t="str">
            <v>AVEBURY BOULEVARD</v>
          </cell>
          <cell r="D5880" t="str">
            <v/>
          </cell>
          <cell r="E5880" t="str">
            <v>MILTON KEYNES</v>
          </cell>
          <cell r="F5880" t="str">
            <v>BUCKINGHAMSHIRE</v>
          </cell>
          <cell r="G5880" t="str">
            <v>ML9 1AX</v>
          </cell>
        </row>
        <row r="5881">
          <cell r="A5881" t="str">
            <v>M040</v>
          </cell>
          <cell r="B5881" t="str">
            <v>MITCHELLSON FORMWORK &amp; CIVIL</v>
          </cell>
          <cell r="C5881" t="str">
            <v>ENGINEERING</v>
          </cell>
          <cell r="D5881" t="str">
            <v>ARLESEY BUSINESS PARK</v>
          </cell>
          <cell r="E5881" t="str">
            <v>MILL LANE, ARLESEY</v>
          </cell>
          <cell r="F5881" t="str">
            <v>BEDFORDSHIRE</v>
          </cell>
          <cell r="G5881" t="str">
            <v>SE15 6RF</v>
          </cell>
        </row>
        <row r="5882">
          <cell r="A5882" t="str">
            <v>M041</v>
          </cell>
          <cell r="B5882" t="str">
            <v>MOORHEAD EXCAVATIONS LIMITED</v>
          </cell>
          <cell r="C5882" t="str">
            <v>6 CRANEWELLS GREEN</v>
          </cell>
          <cell r="D5882" t="str">
            <v/>
          </cell>
          <cell r="E5882" t="str">
            <v>LEEDS</v>
          </cell>
          <cell r="F5882" t="str">
            <v>WEST YORKSHIRE</v>
          </cell>
          <cell r="G5882" t="str">
            <v>LS15 9HD</v>
          </cell>
        </row>
        <row r="5883">
          <cell r="A5883" t="str">
            <v>M042</v>
          </cell>
          <cell r="B5883" t="str">
            <v>H MCLARNON &amp; SON LTD</v>
          </cell>
          <cell r="C5883" t="str">
            <v>DEERFIN ROAD</v>
          </cell>
          <cell r="D5883" t="str">
            <v/>
          </cell>
          <cell r="E5883" t="str">
            <v>BALLYMENA</v>
          </cell>
          <cell r="F5883" t="str">
            <v>COUNTY ANTRIM</v>
          </cell>
          <cell r="G5883" t="str">
            <v>BT42 4HR</v>
          </cell>
        </row>
        <row r="5884">
          <cell r="A5884" t="str">
            <v>M043</v>
          </cell>
          <cell r="B5884" t="str">
            <v>MURRAY RIX</v>
          </cell>
          <cell r="C5884" t="str">
            <v>ANDREW HOUSE</v>
          </cell>
          <cell r="D5884" t="str">
            <v>HADFIELD STREET</v>
          </cell>
          <cell r="E5884" t="str">
            <v>DUKINFIELD</v>
          </cell>
          <cell r="F5884" t="str">
            <v>CHESHIRE</v>
          </cell>
          <cell r="G5884" t="str">
            <v>SK16 4QX</v>
          </cell>
        </row>
        <row r="5885">
          <cell r="A5885" t="str">
            <v>M044</v>
          </cell>
          <cell r="B5885" t="str">
            <v>MCALEER &amp; RUSHE SITE OFFICE</v>
          </cell>
          <cell r="C5885" t="str">
            <v>200 RENFIELD STREET</v>
          </cell>
          <cell r="D5885" t="str">
            <v/>
          </cell>
          <cell r="E5885" t="str">
            <v>GLASGOW</v>
          </cell>
          <cell r="F5885" t="str">
            <v>LANARKSHIRE</v>
          </cell>
          <cell r="G5885" t="str">
            <v>G2 3QB</v>
          </cell>
        </row>
        <row r="5886">
          <cell r="A5886" t="str">
            <v>M045</v>
          </cell>
          <cell r="B5886" t="str">
            <v>MORGAN SINDALL VOLKER FITZ JV</v>
          </cell>
          <cell r="C5886" t="str">
            <v>BARKING RIVERSIDE EXTENSION</v>
          </cell>
          <cell r="D5886" t="str">
            <v>COMPOUND A, PROJECT ROAD, OFF</v>
          </cell>
          <cell r="E5886" t="str">
            <v>RENWICK RD, BARKING</v>
          </cell>
          <cell r="F5886" t="str">
            <v>ESSEX</v>
          </cell>
          <cell r="G5886" t="str">
            <v>IG11 0DS</v>
          </cell>
        </row>
        <row r="5887">
          <cell r="A5887" t="str">
            <v>M046</v>
          </cell>
          <cell r="B5887" t="str">
            <v>MORGAN SINDALL VOLKER FITZ JV</v>
          </cell>
          <cell r="C5887" t="str">
            <v>CORPORATION STREET</v>
          </cell>
          <cell r="D5887" t="str">
            <v/>
          </cell>
          <cell r="E5887" t="str">
            <v>RUGBY</v>
          </cell>
          <cell r="F5887" t="str">
            <v>WARWICKSHIRE</v>
          </cell>
          <cell r="G5887" t="str">
            <v>CV21 2DW</v>
          </cell>
        </row>
        <row r="5888">
          <cell r="A5888" t="str">
            <v>M047</v>
          </cell>
          <cell r="B5888" t="str">
            <v>MILBROOKE LTD</v>
          </cell>
          <cell r="C5888" t="str">
            <v>DIDCOT POWER STATION A</v>
          </cell>
          <cell r="D5888" t="str">
            <v>PURCHAS ROAD</v>
          </cell>
          <cell r="E5888" t="str">
            <v>DIDCOT</v>
          </cell>
          <cell r="F5888" t="str">
            <v>OXFORDSHIRE</v>
          </cell>
          <cell r="G5888" t="str">
            <v>OX11 7YS</v>
          </cell>
        </row>
        <row r="5889">
          <cell r="A5889" t="str">
            <v>M048</v>
          </cell>
          <cell r="B5889" t="str">
            <v>F P McCANN LTD</v>
          </cell>
          <cell r="C5889" t="str">
            <v>LYDNEY IND ESTATE</v>
          </cell>
          <cell r="D5889" t="str">
            <v>HARBOUR ROAD</v>
          </cell>
          <cell r="E5889" t="str">
            <v>LYDNEY</v>
          </cell>
          <cell r="F5889" t="str">
            <v>GLOUCESTERSHIRE</v>
          </cell>
          <cell r="G5889" t="str">
            <v>GL15 4EJ</v>
          </cell>
        </row>
        <row r="5890">
          <cell r="A5890" t="str">
            <v>M049</v>
          </cell>
          <cell r="B5890" t="str">
            <v>MCALEER &amp; RUSHE SITE</v>
          </cell>
          <cell r="C5890" t="str">
            <v>CREED COURT</v>
          </cell>
          <cell r="D5890" t="str">
            <v>1 - 3 CREED LANE</v>
          </cell>
          <cell r="E5890" t="str">
            <v/>
          </cell>
          <cell r="F5890" t="str">
            <v>LONDON</v>
          </cell>
          <cell r="G5890" t="str">
            <v>EC4M 7AA</v>
          </cell>
        </row>
        <row r="5891">
          <cell r="A5891" t="str">
            <v>M050</v>
          </cell>
          <cell r="B5891" t="str">
            <v>GEOQUIP MARINE SERVICES LTD</v>
          </cell>
          <cell r="C5891" t="str">
            <v>UNIT H, ST VINCENTS TRADING</v>
          </cell>
          <cell r="D5891" t="str">
            <v>ESTATE, OFF FEEDER ROAD</v>
          </cell>
          <cell r="E5891" t="str">
            <v>BRISTOL</v>
          </cell>
          <cell r="F5891" t="str">
            <v>AVON</v>
          </cell>
          <cell r="G5891" t="str">
            <v>BS2 0UY</v>
          </cell>
        </row>
        <row r="5892">
          <cell r="A5892" t="str">
            <v>M051</v>
          </cell>
          <cell r="B5892" t="str">
            <v>F P McCANN PRECAST</v>
          </cell>
          <cell r="C5892" t="str">
            <v>16- 18 QUARRY ROAD</v>
          </cell>
          <cell r="D5892" t="str">
            <v/>
          </cell>
          <cell r="E5892" t="str">
            <v>MAGHERAFELT</v>
          </cell>
          <cell r="F5892" t="str">
            <v>CO. LONDONDERRY</v>
          </cell>
          <cell r="G5892" t="str">
            <v>BT45 8NR</v>
          </cell>
        </row>
        <row r="5893">
          <cell r="A5893" t="str">
            <v>M052</v>
          </cell>
          <cell r="B5893" t="str">
            <v>MILBROOKE LTD</v>
          </cell>
          <cell r="C5893" t="str">
            <v>TIMBERDEN</v>
          </cell>
          <cell r="D5893" t="str">
            <v>BOXLEY ROAD</v>
          </cell>
          <cell r="E5893" t="str">
            <v>MAIDSTONE</v>
          </cell>
          <cell r="F5893" t="str">
            <v>KENT</v>
          </cell>
          <cell r="G5893" t="str">
            <v>ME14 2DT</v>
          </cell>
        </row>
        <row r="5894">
          <cell r="A5894" t="str">
            <v>M053</v>
          </cell>
          <cell r="B5894" t="str">
            <v>MONKEY PUZZLE DAY NURSERY</v>
          </cell>
          <cell r="C5894" t="str">
            <v>PARSON LEE FARM</v>
          </cell>
          <cell r="D5894" t="str">
            <v>WYCOLLER</v>
          </cell>
          <cell r="E5894" t="str">
            <v>TRAWDEN</v>
          </cell>
          <cell r="F5894" t="str">
            <v>LANCASHIRE</v>
          </cell>
          <cell r="G5894" t="str">
            <v>BB8 8SU</v>
          </cell>
        </row>
        <row r="5895">
          <cell r="A5895" t="str">
            <v>M054</v>
          </cell>
          <cell r="B5895" t="str">
            <v>MSVF JV</v>
          </cell>
          <cell r="C5895" t="str">
            <v>BARKING RIVERSIDE EXTENSION</v>
          </cell>
          <cell r="D5895" t="str">
            <v>COMPOUND A-MATERIALS TEST LAB</v>
          </cell>
          <cell r="E5895" t="str">
            <v>AP4, RIVER ROAD, BARKING</v>
          </cell>
          <cell r="F5895" t="str">
            <v>ESSEX</v>
          </cell>
          <cell r="G5895" t="str">
            <v>IG11 0TD</v>
          </cell>
        </row>
        <row r="5896">
          <cell r="A5896" t="str">
            <v>M055</v>
          </cell>
          <cell r="B5896" t="str">
            <v>F P McCANN LTD</v>
          </cell>
          <cell r="C5896" t="str">
            <v>KNOCKLOUGHHRIM QUARRY</v>
          </cell>
          <cell r="D5896" t="str">
            <v>3 DRUMARD ROAD</v>
          </cell>
          <cell r="E5896" t="str">
            <v>MAGHERAFELT</v>
          </cell>
          <cell r="F5896" t="str">
            <v>CO. LONDONDERRY</v>
          </cell>
          <cell r="G5896" t="str">
            <v>BT45 8QA</v>
          </cell>
        </row>
        <row r="5897">
          <cell r="A5897" t="str">
            <v>M056</v>
          </cell>
          <cell r="B5897" t="str">
            <v>F P McCANN SITE OFFICES</v>
          </cell>
          <cell r="C5897" t="str">
            <v>WHITEHEAD CAR PARK</v>
          </cell>
          <cell r="D5897" t="str">
            <v/>
          </cell>
          <cell r="E5897" t="str">
            <v>CARRICKFERGUS</v>
          </cell>
          <cell r="F5897" t="str">
            <v>CO. ANTRIM</v>
          </cell>
          <cell r="G5897" t="str">
            <v>BT38 9ND</v>
          </cell>
        </row>
        <row r="5898">
          <cell r="A5898" t="str">
            <v>M057</v>
          </cell>
          <cell r="B5898" t="str">
            <v>F P McCANN LTD</v>
          </cell>
          <cell r="C5898" t="str">
            <v>WESTON UNDERWOOD DEPO</v>
          </cell>
          <cell r="D5898" t="str">
            <v>BULLHURST LANE</v>
          </cell>
          <cell r="E5898" t="str">
            <v>WESTON UNDERWOOD</v>
          </cell>
          <cell r="F5898" t="str">
            <v>DERBYSHIRE</v>
          </cell>
          <cell r="G5898" t="str">
            <v>DE6 4PH</v>
          </cell>
        </row>
        <row r="5899">
          <cell r="A5899" t="str">
            <v>M058</v>
          </cell>
          <cell r="B5899" t="str">
            <v>HEYROD CONSTRUCTION LTD</v>
          </cell>
          <cell r="C5899" t="str">
            <v>HEYROD OFFICES &amp; YARD</v>
          </cell>
          <cell r="D5899" t="str">
            <v>ALBION WORKS, CLOWES STREET</v>
          </cell>
          <cell r="E5899" t="str">
            <v>OLDHAM</v>
          </cell>
          <cell r="F5899" t="str">
            <v>LANCASHIRE</v>
          </cell>
          <cell r="G5899" t="str">
            <v>OL9 7LY</v>
          </cell>
        </row>
        <row r="5900">
          <cell r="A5900" t="str">
            <v>M059</v>
          </cell>
          <cell r="B5900" t="str">
            <v>MILESTONE FLOORING</v>
          </cell>
          <cell r="C5900" t="str">
            <v>MILESTONE HOUSE</v>
          </cell>
          <cell r="D5900" t="str">
            <v>BONDGATE INDUSTRIAL ESTATE</v>
          </cell>
          <cell r="E5900" t="str">
            <v>PONTEFRACT</v>
          </cell>
          <cell r="F5900" t="str">
            <v>WEST YORKSHIRE</v>
          </cell>
          <cell r="G5900" t="str">
            <v>WF8 2JJ</v>
          </cell>
        </row>
        <row r="5901">
          <cell r="A5901" t="str">
            <v>M060</v>
          </cell>
          <cell r="B5901" t="str">
            <v>MORGAN SINDALL</v>
          </cell>
          <cell r="C5901" t="str">
            <v>ASHBY ROAD EAST</v>
          </cell>
          <cell r="D5901" t="str">
            <v>SHEPSHED</v>
          </cell>
          <cell r="E5901" t="str">
            <v>LOUGHBOROUGH</v>
          </cell>
          <cell r="F5901" t="str">
            <v>LEICESTERSHIRE</v>
          </cell>
          <cell r="G5901" t="str">
            <v>LE12 9BU</v>
          </cell>
        </row>
        <row r="5902">
          <cell r="A5902" t="str">
            <v>M061</v>
          </cell>
          <cell r="B5902" t="str">
            <v>F P McCANN LTD</v>
          </cell>
          <cell r="C5902" t="str">
            <v>105 NUTFIELD ROAD</v>
          </cell>
          <cell r="D5902" t="str">
            <v>SLUSH HILL LISNASKEA QUARRY</v>
          </cell>
          <cell r="E5902" t="str">
            <v>LISNASKEA</v>
          </cell>
          <cell r="F5902" t="str">
            <v>CO. FERMANAGH</v>
          </cell>
          <cell r="G5902" t="str">
            <v>BT92 0HP</v>
          </cell>
        </row>
        <row r="5903">
          <cell r="A5903" t="str">
            <v>M062</v>
          </cell>
          <cell r="B5903" t="str">
            <v>WILL NIXON CONSTRUCTION GROUP</v>
          </cell>
          <cell r="C5903" t="str">
            <v>GATE 1, PADDINGTON PLACE</v>
          </cell>
          <cell r="D5903" t="str">
            <v>IRVINE STREET</v>
          </cell>
          <cell r="E5903" t="str">
            <v>LIVERPOOL</v>
          </cell>
          <cell r="F5903" t="str">
            <v>LANCASHIRE</v>
          </cell>
          <cell r="G5903" t="str">
            <v>L7 8SY</v>
          </cell>
        </row>
        <row r="5904">
          <cell r="A5904" t="str">
            <v>M063</v>
          </cell>
          <cell r="B5904" t="str">
            <v>MORGAN SINDALL CONST &amp; INFRAST</v>
          </cell>
          <cell r="C5904" t="str">
            <v>WERRINGTON NR12</v>
          </cell>
          <cell r="D5904" t="str">
            <v>WERRINGTON GRADE SEP - 300112</v>
          </cell>
          <cell r="E5904" t="str">
            <v>LLOYDS FIELD, OFF STERLING WAY</v>
          </cell>
          <cell r="F5904" t="str">
            <v>PETERBOROUGH, CAMBRIDGESHIRE</v>
          </cell>
          <cell r="G5904" t="str">
            <v>PE2 8BL</v>
          </cell>
        </row>
        <row r="5905">
          <cell r="A5905" t="str">
            <v>M064</v>
          </cell>
          <cell r="B5905" t="str">
            <v>MID KENT COLLEGE TRAINING SERV</v>
          </cell>
          <cell r="C5905" t="str">
            <v>BROMPTON BARRACKS</v>
          </cell>
          <cell r="D5905" t="str">
            <v/>
          </cell>
          <cell r="E5905" t="str">
            <v>CHATHAM</v>
          </cell>
          <cell r="F5905" t="str">
            <v>KENT</v>
          </cell>
          <cell r="G5905" t="str">
            <v>ME4 4UG</v>
          </cell>
        </row>
        <row r="5906">
          <cell r="A5906" t="str">
            <v>M065</v>
          </cell>
          <cell r="B5906" t="str">
            <v>MARSHALLS MONO</v>
          </cell>
          <cell r="C5906" t="str">
            <v>CASTLE ROAD</v>
          </cell>
          <cell r="D5906" t="str">
            <v>EUROLINK IND ESTATE</v>
          </cell>
          <cell r="E5906" t="str">
            <v>SITTINGBOURNE</v>
          </cell>
          <cell r="F5906" t="str">
            <v>KENT</v>
          </cell>
          <cell r="G5906" t="str">
            <v>ME10 3NB</v>
          </cell>
        </row>
        <row r="5907">
          <cell r="A5907" t="str">
            <v>M066</v>
          </cell>
          <cell r="B5907" t="str">
            <v>GALLIFORD TRY INFRASTRUCTURE L</v>
          </cell>
          <cell r="C5907" t="str">
            <v>STITHIANS WTW</v>
          </cell>
          <cell r="D5907" t="str">
            <v>STITHIANS DAM</v>
          </cell>
          <cell r="E5907" t="str">
            <v>STITHIANS</v>
          </cell>
          <cell r="F5907" t="str">
            <v>CORNWALL</v>
          </cell>
          <cell r="G5907" t="str">
            <v>TR3 7AW</v>
          </cell>
        </row>
        <row r="5908">
          <cell r="A5908" t="str">
            <v>M067</v>
          </cell>
          <cell r="B5908" t="str">
            <v>NORTHSTONE MATERIALS LTD</v>
          </cell>
          <cell r="C5908" t="str">
            <v>CARRICKMORE DEPOT</v>
          </cell>
          <cell r="D5908" t="str">
            <v>50 QUARRY ROAD</v>
          </cell>
          <cell r="E5908" t="str">
            <v>CARRICKMORE</v>
          </cell>
          <cell r="F5908" t="str">
            <v>CO. TYRONE</v>
          </cell>
          <cell r="G5908" t="str">
            <v>BT79 9JX</v>
          </cell>
        </row>
        <row r="5909">
          <cell r="A5909" t="str">
            <v>M068</v>
          </cell>
          <cell r="B5909" t="str">
            <v>HEYROD CONSTRUCTION LTD</v>
          </cell>
          <cell r="C5909" t="str">
            <v>C/O LAING OROURKE SITE, ROYAL</v>
          </cell>
          <cell r="D5909" t="str">
            <v>LIVERPOOL HOSPITAL, GATE 6,</v>
          </cell>
          <cell r="E5909" t="str">
            <v>OFF PRESCOTT ST, KENSINGTON</v>
          </cell>
          <cell r="F5909" t="str">
            <v>MERSEYSIDE</v>
          </cell>
          <cell r="G5909" t="str">
            <v>L7 8XP</v>
          </cell>
        </row>
        <row r="5910">
          <cell r="A5910" t="str">
            <v>M069</v>
          </cell>
          <cell r="B5910" t="str">
            <v>MPB STRUCTURES LIMITED</v>
          </cell>
          <cell r="C5910" t="str">
            <v>E980-NEW GARDEN SQUARE</v>
          </cell>
          <cell r="D5910" t="str">
            <v>MPB SITE OFFICES-HAGLEY ROAD</v>
          </cell>
          <cell r="E5910" t="str">
            <v>BIRMINGHAM</v>
          </cell>
          <cell r="F5910" t="str">
            <v>WEST MIDLANDS</v>
          </cell>
          <cell r="G5910" t="str">
            <v>B16 8PF</v>
          </cell>
        </row>
        <row r="5911">
          <cell r="A5911" t="str">
            <v>M070</v>
          </cell>
          <cell r="B5911" t="str">
            <v>MEN AND WOMEN LTD</v>
          </cell>
          <cell r="C5911" t="str">
            <v>443 KATHERINE ROAD</v>
          </cell>
          <cell r="D5911" t="str">
            <v/>
          </cell>
          <cell r="E5911" t="str">
            <v/>
          </cell>
          <cell r="F5911" t="str">
            <v>LONDON</v>
          </cell>
          <cell r="G5911" t="str">
            <v>E7 8LS</v>
          </cell>
        </row>
        <row r="5912">
          <cell r="A5912" t="str">
            <v>M071</v>
          </cell>
          <cell r="B5912" t="str">
            <v>J MURPHY &amp; SONS LTD</v>
          </cell>
          <cell r="C5912" t="str">
            <v>WIMBLEDON 132KV SUBSTAION</v>
          </cell>
          <cell r="D5912" t="str">
            <v>COPPER MILL LANE</v>
          </cell>
          <cell r="E5912" t="str">
            <v>WIMBLEDON</v>
          </cell>
          <cell r="F5912" t="str">
            <v>LONDON</v>
          </cell>
          <cell r="G5912" t="str">
            <v>SW17 0BN</v>
          </cell>
        </row>
        <row r="5913">
          <cell r="A5913" t="str">
            <v>M072</v>
          </cell>
          <cell r="B5913" t="str">
            <v>DP WORLD</v>
          </cell>
          <cell r="C5913" t="str">
            <v>PROJECT BOBBY</v>
          </cell>
          <cell r="D5913" t="str">
            <v>PLOT 1080, LONDON GATEWAY</v>
          </cell>
          <cell r="E5913" t="str">
            <v>STANFORD-LE-HOPE</v>
          </cell>
          <cell r="F5913" t="str">
            <v>ESSEX</v>
          </cell>
          <cell r="G5913" t="str">
            <v>SS17 9DY</v>
          </cell>
        </row>
        <row r="5914">
          <cell r="A5914" t="str">
            <v>M073</v>
          </cell>
          <cell r="B5914" t="str">
            <v>BARRETT CIVIL ENGINEERING UK</v>
          </cell>
          <cell r="C5914" t="str">
            <v>C/O COSTAIN NATURAL RESOURCES</v>
          </cell>
          <cell r="D5914" t="str">
            <v>COMPRESSOR STATION, GAS WORKS</v>
          </cell>
          <cell r="E5914" t="str">
            <v>ROAD, PETERBOROUGH</v>
          </cell>
          <cell r="F5914" t="str">
            <v>CAMBRIDGESHIRE</v>
          </cell>
          <cell r="G5914" t="str">
            <v>PE6 7HH</v>
          </cell>
        </row>
        <row r="5915">
          <cell r="A5915" t="str">
            <v>M074</v>
          </cell>
          <cell r="B5915" t="str">
            <v>J MCCANN</v>
          </cell>
          <cell r="C5915" t="str">
            <v>110 NOTTINGHAM ROAD</v>
          </cell>
          <cell r="D5915" t="str">
            <v>CHILWELL</v>
          </cell>
          <cell r="E5915" t="str">
            <v>NOTTINGHAM</v>
          </cell>
          <cell r="F5915" t="str">
            <v>NOTTINGHAMSHIRE</v>
          </cell>
          <cell r="G5915" t="str">
            <v>NG9 6DQ</v>
          </cell>
        </row>
        <row r="5916">
          <cell r="A5916" t="str">
            <v>M075</v>
          </cell>
          <cell r="B5916" t="str">
            <v>MARSHALL WATTS MIX</v>
          </cell>
          <cell r="C5916" t="str">
            <v>118-122 SCARBOROUGH ROAD</v>
          </cell>
          <cell r="D5916" t="str">
            <v/>
          </cell>
          <cell r="E5916" t="str">
            <v>BRIDLINGTON</v>
          </cell>
          <cell r="F5916" t="str">
            <v>EAST YORKSHIRE</v>
          </cell>
          <cell r="G5916" t="str">
            <v>YO16 7NU</v>
          </cell>
        </row>
        <row r="5917">
          <cell r="A5917" t="str">
            <v>M076</v>
          </cell>
          <cell r="B5917" t="str">
            <v>R J MITTEN &amp; SONS</v>
          </cell>
          <cell r="C5917" t="str">
            <v>ROCKFIELD QUARRY</v>
          </cell>
          <cell r="D5917" t="str">
            <v>ROCKFIELD, LISNASKEA</v>
          </cell>
          <cell r="E5917" t="str">
            <v>ENNISKILLEN</v>
          </cell>
          <cell r="F5917" t="str">
            <v>CO. FERMANAGH</v>
          </cell>
          <cell r="G5917" t="str">
            <v>BT92 5EA</v>
          </cell>
        </row>
        <row r="5918">
          <cell r="A5918" t="str">
            <v>M077</v>
          </cell>
          <cell r="B5918" t="str">
            <v>MIERS CONSTRUCTION PRODUCTS</v>
          </cell>
          <cell r="C5918" t="str">
            <v>C/O HELIX CONTRACTING LTD</v>
          </cell>
          <cell r="D5918" t="str">
            <v>THE CAMPUS, FREDRICK ROAD</v>
          </cell>
          <cell r="E5918" t="str">
            <v>SALFORD</v>
          </cell>
          <cell r="F5918" t="str">
            <v>LANCASHIRE</v>
          </cell>
          <cell r="G5918" t="str">
            <v>M6 6PU</v>
          </cell>
        </row>
        <row r="5919">
          <cell r="A5919" t="str">
            <v>M078</v>
          </cell>
          <cell r="B5919" t="str">
            <v>MCALEER &amp; RUSHE CONTRACTS UK</v>
          </cell>
          <cell r="C5919" t="str">
            <v>GUILDEN PARK</v>
          </cell>
          <cell r="D5919" t="str">
            <v>LIDO ROAD</v>
          </cell>
          <cell r="E5919" t="str">
            <v>GUILDFORD</v>
          </cell>
          <cell r="F5919" t="str">
            <v>SURREY</v>
          </cell>
          <cell r="G5919" t="str">
            <v>GU1 1EZ</v>
          </cell>
        </row>
        <row r="5920">
          <cell r="A5920" t="str">
            <v>M079</v>
          </cell>
          <cell r="B5920" t="str">
            <v>AGGREGATE INDUSTRIES UK LTD</v>
          </cell>
          <cell r="C5920" t="str">
            <v>BERTH 8</v>
          </cell>
          <cell r="D5920" t="str">
            <v>RAMSDEN DOCK ROAD</v>
          </cell>
          <cell r="E5920" t="str">
            <v>BARROW IN FURNESS</v>
          </cell>
          <cell r="F5920" t="str">
            <v>CUMBRIA</v>
          </cell>
          <cell r="G5920" t="str">
            <v>LA14 2TN</v>
          </cell>
        </row>
        <row r="5921">
          <cell r="A5921" t="str">
            <v>M080</v>
          </cell>
          <cell r="B5921" t="str">
            <v>MILLHILL COUNTY HIGH SCHOOL</v>
          </cell>
          <cell r="C5921" t="str">
            <v>SCIENCE DEPARTMENT</v>
          </cell>
          <cell r="D5921" t="str">
            <v/>
          </cell>
          <cell r="E5921" t="str">
            <v>WORCESTER CRESCENT</v>
          </cell>
          <cell r="F5921" t="str">
            <v>LONDON</v>
          </cell>
          <cell r="G5921" t="str">
            <v>NW7 4LL</v>
          </cell>
        </row>
        <row r="5922">
          <cell r="A5922" t="str">
            <v>M081</v>
          </cell>
          <cell r="B5922" t="str">
            <v>MURRAY RIX</v>
          </cell>
          <cell r="C5922" t="str">
            <v>C/O PP O'CONNOR</v>
          </cell>
          <cell r="D5922" t="str">
            <v>61 MOSLEY ROAD</v>
          </cell>
          <cell r="E5922" t="str">
            <v>TRAFFORD PARK</v>
          </cell>
          <cell r="F5922" t="str">
            <v>MANCHESTER</v>
          </cell>
          <cell r="G5922" t="str">
            <v>M17 1GJ</v>
          </cell>
        </row>
        <row r="5923">
          <cell r="A5923" t="str">
            <v>M082</v>
          </cell>
          <cell r="B5923" t="str">
            <v>MPB STRUCTURES LTD</v>
          </cell>
          <cell r="C5923" t="str">
            <v>SPACE PARK, MPB SITE OFFICES</v>
          </cell>
          <cell r="D5923" t="str">
            <v>CORPORATION ROAD</v>
          </cell>
          <cell r="E5923" t="str">
            <v>LEICESTER</v>
          </cell>
          <cell r="F5923" t="str">
            <v>LEICESTERSHIRE</v>
          </cell>
          <cell r="G5923" t="str">
            <v>LE4 5PX</v>
          </cell>
        </row>
        <row r="5924">
          <cell r="A5924" t="str">
            <v>M083</v>
          </cell>
          <cell r="B5924" t="str">
            <v>MARSHALL QUARRY PRODUCTS LTD</v>
          </cell>
          <cell r="C5924" t="str">
            <v xml:space="preserve">T/A WATTSMIX, WATTS HOUSE     </v>
          </cell>
          <cell r="D5924" t="str">
            <v>CARNABY IND. EST. LANCASTER RD</v>
          </cell>
          <cell r="E5924" t="str">
            <v xml:space="preserve">CARNABY, BRIDLLINGTON  </v>
          </cell>
          <cell r="F5924" t="str">
            <v>EAST YORKSHIRE</v>
          </cell>
          <cell r="G5924" t="str">
            <v>YO15 3QY</v>
          </cell>
        </row>
        <row r="5925">
          <cell r="A5925" t="str">
            <v>M084</v>
          </cell>
          <cell r="B5925" t="str">
            <v>C &amp; R MUNRO LTD</v>
          </cell>
          <cell r="C5925" t="str">
            <v>UNIT 7E</v>
          </cell>
          <cell r="D5925" t="str">
            <v>BANDEATH INDUSTRIAL ESTATE</v>
          </cell>
          <cell r="E5925" t="str">
            <v>THROSK</v>
          </cell>
          <cell r="F5925" t="str">
            <v>STIRLINGSHIRE</v>
          </cell>
          <cell r="G5925" t="str">
            <v>FK7 7XY</v>
          </cell>
        </row>
        <row r="5926">
          <cell r="A5926" t="str">
            <v>M085</v>
          </cell>
          <cell r="B5926" t="str">
            <v>WHITEMOUNTAIN QUARRIES LTD</v>
          </cell>
          <cell r="C5926" t="str">
            <v>MATERIALS LABORATORY</v>
          </cell>
          <cell r="D5926" t="str">
            <v>TEMPLE QUARRY</v>
          </cell>
          <cell r="E5926" t="str">
            <v>26 BALLYCARGANNON ROAD</v>
          </cell>
          <cell r="F5926" t="str">
            <v>LISBURN</v>
          </cell>
          <cell r="G5926" t="str">
            <v>BT27 6YA</v>
          </cell>
        </row>
        <row r="5927">
          <cell r="A5927" t="str">
            <v>M086</v>
          </cell>
          <cell r="B5927" t="str">
            <v>MOORHEAD RICHARDSON</v>
          </cell>
          <cell r="C5927" t="str">
            <v>BUILDING SURVEYING AND TESTING</v>
          </cell>
          <cell r="D5927" t="str">
            <v>51 RIVER PARK</v>
          </cell>
          <cell r="E5927" t="str">
            <v>HEMEL HEMPSTEAD</v>
          </cell>
          <cell r="F5927" t="str">
            <v>HERTFORDSHIRE</v>
          </cell>
          <cell r="G5927" t="str">
            <v>HP1 1RB</v>
          </cell>
        </row>
        <row r="5928">
          <cell r="A5928" t="str">
            <v>M087</v>
          </cell>
          <cell r="B5928" t="str">
            <v>BMI GROUP MANUFACTURING LTD</v>
          </cell>
          <cell r="C5928" t="str">
            <v>ACCOUNTS DEPT, BMI HOUSE</v>
          </cell>
          <cell r="D5928" t="str">
            <v>2 PITFIELD,  KILN FARM</v>
          </cell>
          <cell r="E5928" t="str">
            <v>MILTON KEYNES</v>
          </cell>
          <cell r="F5928" t="str">
            <v>BUCKINGHAMSHIRE</v>
          </cell>
          <cell r="G5928" t="str">
            <v>MK11 3LW</v>
          </cell>
        </row>
        <row r="5929">
          <cell r="A5929" t="str">
            <v>M088</v>
          </cell>
          <cell r="B5929" t="str">
            <v>MELBROS BUILDING SUPPLIES</v>
          </cell>
          <cell r="C5929" t="str">
            <v>GREAT CENTRAL WAY</v>
          </cell>
          <cell r="D5929" t="str">
            <v/>
          </cell>
          <cell r="E5929" t="str">
            <v>RUGBY</v>
          </cell>
          <cell r="F5929" t="str">
            <v>WARWICKSHIRE</v>
          </cell>
          <cell r="G5929" t="str">
            <v>CV21 3XH</v>
          </cell>
        </row>
        <row r="5930">
          <cell r="A5930" t="str">
            <v>M089</v>
          </cell>
          <cell r="B5930" t="str">
            <v>LAGAN CONSTRUCTION AVIATION</v>
          </cell>
          <cell r="C5930" t="str">
            <v>WHITE HOUSE GATE</v>
          </cell>
          <cell r="D5930" t="str">
            <v>RAF NORTHOLT, WEST END ROAD</v>
          </cell>
          <cell r="E5930" t="str">
            <v>RUISLIP</v>
          </cell>
          <cell r="F5930" t="str">
            <v>LONDON</v>
          </cell>
          <cell r="G5930" t="str">
            <v>HA4 6NG</v>
          </cell>
        </row>
        <row r="5931">
          <cell r="A5931" t="str">
            <v>M090</v>
          </cell>
          <cell r="B5931" t="str">
            <v>HEATHROW PLANT (UK) LTD</v>
          </cell>
          <cell r="C5931" t="str">
            <v>OLD LIBRARY SITE</v>
          </cell>
          <cell r="D5931" t="str">
            <v>C/O MORGAN SINDALL, MOXY HOTEL</v>
          </cell>
          <cell r="E5931" t="str">
            <v>85 HIGH ST, SLOUGH</v>
          </cell>
          <cell r="F5931" t="str">
            <v>BERKSHIRE</v>
          </cell>
          <cell r="G5931" t="str">
            <v>SL1 1EA</v>
          </cell>
        </row>
        <row r="5932">
          <cell r="A5932" t="str">
            <v>M091</v>
          </cell>
          <cell r="B5932" t="str">
            <v>HEATHROW PLANT (UK) LTD</v>
          </cell>
          <cell r="C5932" t="str">
            <v>UNIT TWO</v>
          </cell>
          <cell r="D5932" t="str">
            <v>29 FOURTH WAY</v>
          </cell>
          <cell r="E5932" t="str">
            <v>WEMBLEY</v>
          </cell>
          <cell r="F5932" t="str">
            <v>MIDDLESEX</v>
          </cell>
          <cell r="G5932" t="str">
            <v>HA9 0LH</v>
          </cell>
        </row>
        <row r="5933">
          <cell r="A5933" t="str">
            <v>M092</v>
          </cell>
          <cell r="B5933" t="str">
            <v>CLARK MULHERN CONSTRUCTION LTD</v>
          </cell>
          <cell r="C5933" t="str">
            <v>15 RESERVIOUR ROAD</v>
          </cell>
          <cell r="D5933" t="str">
            <v>OULTON</v>
          </cell>
          <cell r="E5933" t="str">
            <v>BIRMINGHAM</v>
          </cell>
          <cell r="F5933" t="str">
            <v>WEST MIDLANDS</v>
          </cell>
          <cell r="G5933" t="str">
            <v>B92 8BA</v>
          </cell>
        </row>
        <row r="5934">
          <cell r="A5934" t="str">
            <v>M093</v>
          </cell>
          <cell r="B5934" t="str">
            <v>MORRISROE LIMITED</v>
          </cell>
          <cell r="C5934" t="str">
            <v>CO JOHN SISK UK LTD</v>
          </cell>
          <cell r="D5934" t="str">
            <v>1 RAKE WAY</v>
          </cell>
          <cell r="E5934" t="str">
            <v>BIRMINGHAM</v>
          </cell>
          <cell r="F5934" t="str">
            <v>WEST MIDLANDS</v>
          </cell>
          <cell r="G5934" t="str">
            <v>B15 1EG</v>
          </cell>
        </row>
        <row r="5935">
          <cell r="A5935" t="str">
            <v>M094</v>
          </cell>
          <cell r="B5935" t="str">
            <v>MORRISROE LIMITED</v>
          </cell>
          <cell r="C5935" t="str">
            <v>CENTRE HOUSE</v>
          </cell>
          <cell r="D5935" t="str">
            <v>WOOD LANE</v>
          </cell>
          <cell r="E5935" t="str">
            <v>WHITE CITY</v>
          </cell>
          <cell r="F5935" t="str">
            <v>LONDON</v>
          </cell>
          <cell r="G5935" t="str">
            <v>W12 7RQ</v>
          </cell>
        </row>
        <row r="5936">
          <cell r="A5936" t="str">
            <v>M095</v>
          </cell>
          <cell r="B5936" t="str">
            <v>MATTEST LIMITED</v>
          </cell>
          <cell r="C5936" t="str">
            <v>10 QUEENSLIE POINT</v>
          </cell>
          <cell r="D5936" t="str">
            <v>QUEENSLIE INDUSTRIAL ESTATE</v>
          </cell>
          <cell r="E5936" t="str">
            <v>120 STEPPS ROAD, GLASGOW</v>
          </cell>
          <cell r="F5936" t="str">
            <v>LANARKSHIRE</v>
          </cell>
          <cell r="G5936" t="str">
            <v>G33 3NQ</v>
          </cell>
        </row>
        <row r="5937">
          <cell r="A5937" t="str">
            <v>M096</v>
          </cell>
          <cell r="B5937" t="str">
            <v>MOUNT LABORATORIES UK LTD</v>
          </cell>
          <cell r="C5937" t="str">
            <v>5 ANGUS DRIVE</v>
          </cell>
          <cell r="D5937" t="str">
            <v/>
          </cell>
          <cell r="E5937" t="str">
            <v>LOUGHBOROUGH</v>
          </cell>
          <cell r="F5937" t="str">
            <v>LEICS</v>
          </cell>
          <cell r="G5937" t="str">
            <v>LE11 4WH</v>
          </cell>
        </row>
        <row r="5938">
          <cell r="A5938" t="str">
            <v>M097</v>
          </cell>
          <cell r="B5938" t="str">
            <v>FAIRWAY CONTRACT LTD</v>
          </cell>
          <cell r="C5938" t="str">
            <v>C/O MCLAUGHLIN &amp; HARVEY LTD</v>
          </cell>
          <cell r="D5938" t="str">
            <v>STIRLING ROAD, KILMALID</v>
          </cell>
          <cell r="E5938" t="str">
            <v>DUMBARTON</v>
          </cell>
          <cell r="F5938" t="str">
            <v>DUNBARTONSHIRE</v>
          </cell>
          <cell r="G5938" t="str">
            <v>G82 2SS</v>
          </cell>
        </row>
        <row r="5939">
          <cell r="A5939" t="str">
            <v>M098</v>
          </cell>
          <cell r="B5939" t="str">
            <v>MORRISROE LIMITED</v>
          </cell>
          <cell r="C5939" t="str">
            <v>C/O KIER BUILDING</v>
          </cell>
          <cell r="D5939" t="str">
            <v>ONE STATION SQUARE, STATION RD</v>
          </cell>
          <cell r="E5939" t="str">
            <v>TOTTENHAM HALE</v>
          </cell>
          <cell r="F5939" t="str">
            <v>LONDON</v>
          </cell>
          <cell r="G5939" t="str">
            <v>N17 9LR</v>
          </cell>
        </row>
        <row r="5940">
          <cell r="A5940" t="str">
            <v>M099</v>
          </cell>
          <cell r="B5940" t="str">
            <v>AGGREGATE INDUSTRIES UK LTD</v>
          </cell>
          <cell r="C5940" t="str">
            <v>MATERIALS LAB</v>
          </cell>
          <cell r="D5940" t="str">
            <v>CAMBRIDGE ASPHALT PLANT LAB</v>
          </cell>
          <cell r="E5940" t="str">
            <v>LONDON ROAD, GODMANCHESTER</v>
          </cell>
          <cell r="F5940" t="str">
            <v>CAMBRIDGESHIRE</v>
          </cell>
          <cell r="G5940" t="str">
            <v>PE29 2NH</v>
          </cell>
        </row>
        <row r="5941">
          <cell r="A5941" t="str">
            <v>M100</v>
          </cell>
          <cell r="B5941" t="str">
            <v xml:space="preserve">MAEVE CONTRACTORS LTD         </v>
          </cell>
          <cell r="C5941" t="str">
            <v xml:space="preserve">3 WINSLEY STREET </v>
          </cell>
          <cell r="F5941" t="str">
            <v xml:space="preserve">LONDON         </v>
          </cell>
          <cell r="G5941" t="str">
            <v xml:space="preserve">W1W 8HG </v>
          </cell>
        </row>
        <row r="5942">
          <cell r="A5942" t="str">
            <v>M1000</v>
          </cell>
          <cell r="B5942" t="str">
            <v xml:space="preserve">SOCOTEC UK LTD  </v>
          </cell>
          <cell r="C5942" t="str">
            <v xml:space="preserve">HAVANT THICKET RESERVOIR   </v>
          </cell>
          <cell r="D5942" t="str">
            <v xml:space="preserve">PROJECT OFFICE, HAVANT ROAD   </v>
          </cell>
          <cell r="E5942" t="str">
            <v>ROWLANDS CASTLE</v>
          </cell>
          <cell r="F5942" t="str">
            <v>HAMPSHIRE</v>
          </cell>
          <cell r="G5942" t="str">
            <v xml:space="preserve">PO8 0DR </v>
          </cell>
        </row>
        <row r="5943">
          <cell r="A5943" t="str">
            <v>M1001</v>
          </cell>
          <cell r="B5943" t="str">
            <v>BALFOUR BEATTY C/O T J FARNELL</v>
          </cell>
          <cell r="C5943" t="str">
            <v>UNIT 9, HALYCYON COURT</v>
          </cell>
          <cell r="E5943" t="str">
            <v xml:space="preserve">HUNTINGDON        </v>
          </cell>
          <cell r="F5943" t="str">
            <v xml:space="preserve">CAMBRIDGESHIRE </v>
          </cell>
          <cell r="G5943" t="str">
            <v>PE29 6DG</v>
          </cell>
        </row>
        <row r="5944">
          <cell r="A5944" t="str">
            <v>M1002</v>
          </cell>
          <cell r="B5944" t="str">
            <v xml:space="preserve">RYAN HANNA C/O FP MCCANN   </v>
          </cell>
          <cell r="C5944" t="str">
            <v>15A THE DIAMOND</v>
          </cell>
          <cell r="E5944" t="str">
            <v xml:space="preserve">CITYSIDE      </v>
          </cell>
          <cell r="F5944" t="str">
            <v xml:space="preserve">LONDONDERRY  </v>
          </cell>
          <cell r="G5944" t="str">
            <v>BT48 6HW</v>
          </cell>
        </row>
        <row r="5945">
          <cell r="A5945" t="str">
            <v>M1003</v>
          </cell>
          <cell r="B5945" t="str">
            <v>BALFOUR BEATTY C/O T J FARNELL</v>
          </cell>
          <cell r="C5945" t="str">
            <v xml:space="preserve">16 BARNWELL DRIVE        </v>
          </cell>
          <cell r="D5945" t="str">
            <v xml:space="preserve">BARNWELL BUSINESS PARK        </v>
          </cell>
          <cell r="E5945" t="str">
            <v xml:space="preserve">CAMBRIDGE   </v>
          </cell>
          <cell r="F5945" t="str">
            <v xml:space="preserve">CAMBRIDGESHIRE        </v>
          </cell>
          <cell r="G5945" t="str">
            <v xml:space="preserve">CB5 8UZ </v>
          </cell>
        </row>
        <row r="5946">
          <cell r="A5946" t="str">
            <v>M1004</v>
          </cell>
          <cell r="B5946" t="str">
            <v xml:space="preserve">RJS AUTOMATION SERVICES LTD   </v>
          </cell>
          <cell r="C5946" t="str">
            <v xml:space="preserve">OAKLANDS, STUBBINS WOOD LANE  </v>
          </cell>
          <cell r="D5946" t="str">
            <v xml:space="preserve">LANGWITH JUNCTION  </v>
          </cell>
          <cell r="E5946" t="str">
            <v xml:space="preserve">MANSFIELD  </v>
          </cell>
          <cell r="F5946" t="str">
            <v xml:space="preserve">NOTTINGHAMSHIRE </v>
          </cell>
          <cell r="G5946" t="str">
            <v>NG20 9RY</v>
          </cell>
        </row>
        <row r="5947">
          <cell r="A5947" t="str">
            <v>M1005</v>
          </cell>
          <cell r="B5947" t="str">
            <v xml:space="preserve">MAC PLANT LTD C/O MIERS    </v>
          </cell>
          <cell r="C5947" t="str">
            <v xml:space="preserve">MIDDLE CAUSEWELL FARM         </v>
          </cell>
          <cell r="D5947" t="str">
            <v xml:space="preserve">POUNDSTOCK       </v>
          </cell>
          <cell r="E5947" t="str">
            <v xml:space="preserve">BUDE            </v>
          </cell>
          <cell r="F5947" t="str">
            <v xml:space="preserve">CORNWALL        </v>
          </cell>
          <cell r="G5947" t="str">
            <v>EX23 0DW</v>
          </cell>
        </row>
        <row r="5948">
          <cell r="A5948" t="str">
            <v>M1006</v>
          </cell>
          <cell r="B5948" t="str">
            <v>GLOBAL INFRASTRUCTURE SCOTLAND</v>
          </cell>
          <cell r="C5948" t="str">
            <v xml:space="preserve">SIEMENS BAM PROJECT OFFICE   </v>
          </cell>
          <cell r="D5948" t="str">
            <v xml:space="preserve">DOUNREAY WEST 275/220KV   </v>
          </cell>
          <cell r="E5948" t="str">
            <v xml:space="preserve">SUBSTATION (ADJ VULCAN NRTE)  </v>
          </cell>
          <cell r="F5948" t="str">
            <v xml:space="preserve">THURSO, CAITHNESS             </v>
          </cell>
          <cell r="G5948" t="str">
            <v>KW14 7RW</v>
          </cell>
        </row>
        <row r="5949">
          <cell r="A5949" t="str">
            <v>M1007</v>
          </cell>
          <cell r="B5949" t="str">
            <v xml:space="preserve">ASS. ASPHALT CONTRACTING LTD </v>
          </cell>
          <cell r="C5949" t="str">
            <v xml:space="preserve">BIGGIN HILL AIRPORT           </v>
          </cell>
          <cell r="D5949" t="str">
            <v xml:space="preserve">CHURCHILL WAY         </v>
          </cell>
          <cell r="E5949" t="str">
            <v xml:space="preserve">WESTERHAM       </v>
          </cell>
          <cell r="F5949" t="str">
            <v xml:space="preserve">KENT     </v>
          </cell>
          <cell r="G5949" t="str">
            <v>TN16 3BN</v>
          </cell>
        </row>
        <row r="5950">
          <cell r="A5950" t="str">
            <v>M101</v>
          </cell>
          <cell r="B5950" t="str">
            <v>MITNIJA UK LTD</v>
          </cell>
          <cell r="C5950" t="str">
            <v>NEW LIDL STORE</v>
          </cell>
          <cell r="D5950" t="str">
            <v>COVENTRY</v>
          </cell>
          <cell r="E5950" t="str">
            <v>HINCKLEY</v>
          </cell>
          <cell r="F5950" t="str">
            <v>LEICESTERSHIRE</v>
          </cell>
          <cell r="G5950" t="str">
            <v>LE10 0JX</v>
          </cell>
        </row>
        <row r="5951">
          <cell r="A5951" t="str">
            <v>M102</v>
          </cell>
          <cell r="B5951" t="str">
            <v>ASPHALT GRID SYSTEMS LTD</v>
          </cell>
          <cell r="C5951" t="str">
            <v>BUTTERTHWAITE LANE</v>
          </cell>
          <cell r="D5951" t="str">
            <v>ECCLESFIELD</v>
          </cell>
          <cell r="E5951" t="str">
            <v>SHEFFIELD</v>
          </cell>
          <cell r="F5951" t="str">
            <v/>
          </cell>
          <cell r="G5951" t="str">
            <v>S35 9WA</v>
          </cell>
        </row>
        <row r="5952">
          <cell r="A5952" t="str">
            <v>M103</v>
          </cell>
          <cell r="B5952" t="str">
            <v>MCLAUGHLIN &amp; HARVEY LTD</v>
          </cell>
          <cell r="C5952" t="str">
            <v>RUNCORN DOCKS, C/O MANCHESTER</v>
          </cell>
          <cell r="D5952" t="str">
            <v>SHIP CANAL COMP, PERCIVAL LANE</v>
          </cell>
          <cell r="E5952" t="str">
            <v>RUNCORN</v>
          </cell>
          <cell r="F5952" t="str">
            <v>CHESHIRE</v>
          </cell>
          <cell r="G5952" t="str">
            <v>WA7 4UY</v>
          </cell>
        </row>
        <row r="5953">
          <cell r="A5953" t="str">
            <v>M104</v>
          </cell>
          <cell r="B5953" t="str">
            <v>W CLIFFORD WATTS LTD</v>
          </cell>
          <cell r="C5953" t="str">
            <v>118 SCARBOROUGH ROAD</v>
          </cell>
          <cell r="D5953" t="str">
            <v/>
          </cell>
          <cell r="E5953" t="str">
            <v>BRIDLINGTON</v>
          </cell>
          <cell r="F5953" t="str">
            <v>EAST YORKSHIRE</v>
          </cell>
          <cell r="G5953" t="str">
            <v>YO16 7NU</v>
          </cell>
        </row>
        <row r="5954">
          <cell r="A5954" t="str">
            <v>M105</v>
          </cell>
          <cell r="B5954" t="str">
            <v>MSG-METEORITES</v>
          </cell>
          <cell r="C5954" t="str">
            <v>4 PASTURELANDS</v>
          </cell>
          <cell r="D5954" t="str">
            <v>LOVECLOUGH</v>
          </cell>
          <cell r="E5954" t="str">
            <v>ROSSENDALE</v>
          </cell>
          <cell r="F5954" t="str">
            <v>LANCASHIRE</v>
          </cell>
          <cell r="G5954" t="str">
            <v>BB4 8FD</v>
          </cell>
        </row>
        <row r="5955">
          <cell r="A5955" t="str">
            <v>M106</v>
          </cell>
          <cell r="B5955" t="str">
            <v>AGGREGATE INDUSTRIES UK LTD</v>
          </cell>
          <cell r="C5955" t="str">
            <v>GARSIDE SAND, EASTERN WAY</v>
          </cell>
          <cell r="D5955" t="str">
            <v>HEATH &amp; REACH</v>
          </cell>
          <cell r="E5955" t="str">
            <v>LEIGHTON BUZZARD</v>
          </cell>
          <cell r="F5955" t="str">
            <v>BEDFORDSHIRE</v>
          </cell>
          <cell r="G5955" t="str">
            <v>LU7 9LF</v>
          </cell>
        </row>
        <row r="5956">
          <cell r="A5956" t="str">
            <v>M107</v>
          </cell>
          <cell r="B5956" t="str">
            <v>CMTL LTD</v>
          </cell>
          <cell r="C5956" t="str">
            <v>NERVES,SUAVE,ALLEY (W3WORDS)</v>
          </cell>
          <cell r="D5956" t="str">
            <v>FUTURE VALLEYS</v>
          </cell>
          <cell r="E5956" t="str">
            <v>LLWYDCOED ABERDARE</v>
          </cell>
          <cell r="F5956" t="str">
            <v>WALES</v>
          </cell>
          <cell r="G5956" t="str">
            <v>CF44 0ND</v>
          </cell>
        </row>
        <row r="5957">
          <cell r="A5957" t="str">
            <v>M108</v>
          </cell>
          <cell r="B5957" t="str">
            <v>MENTMORE PARK FARMS LTD</v>
          </cell>
          <cell r="C5957" t="str">
            <v>MENTMORE PARK FARM</v>
          </cell>
          <cell r="D5957" t="str">
            <v>MENTMORE</v>
          </cell>
          <cell r="E5957" t="str">
            <v>LEIGHTON BUZZARD</v>
          </cell>
          <cell r="F5957" t="str">
            <v>BEDFORDSHIRE</v>
          </cell>
          <cell r="G5957" t="str">
            <v>LU7 0QN</v>
          </cell>
        </row>
        <row r="5958">
          <cell r="A5958" t="str">
            <v>M109</v>
          </cell>
          <cell r="B5958" t="str">
            <v>MPB STRUCTURES LIMITED</v>
          </cell>
          <cell r="C5958" t="str">
            <v>R959-MPB/MMA COMPOUND</v>
          </cell>
          <cell r="D5958" t="str">
            <v>POTTERS LANE</v>
          </cell>
          <cell r="E5958" t="str">
            <v>WEDNESBURY</v>
          </cell>
          <cell r="F5958" t="str">
            <v>WEST MIDLANDS</v>
          </cell>
          <cell r="G5958" t="str">
            <v>WS10 0AT</v>
          </cell>
        </row>
        <row r="5959">
          <cell r="A5959" t="str">
            <v>M110</v>
          </cell>
          <cell r="B5959" t="str">
            <v>MORGAN SINDALL LTD</v>
          </cell>
          <cell r="C5959" t="str">
            <v>MORGAN SINDALL SITE OFFICE</v>
          </cell>
          <cell r="D5959" t="str">
            <v>WINDWARD LANE</v>
          </cell>
          <cell r="E5959" t="str">
            <v>HOLCOME</v>
          </cell>
          <cell r="F5959" t="str">
            <v>DEVON</v>
          </cell>
          <cell r="G5959" t="str">
            <v>EX7 0JG</v>
          </cell>
        </row>
        <row r="5960">
          <cell r="A5960" t="str">
            <v>M111</v>
          </cell>
          <cell r="B5960" t="str">
            <v>MS2JV</v>
          </cell>
          <cell r="C5960" t="str">
            <v>BEVERLEY WwTW</v>
          </cell>
          <cell r="D5960" t="str">
            <v>WATERSIDE ROAD</v>
          </cell>
          <cell r="E5960" t="str">
            <v>BEVERLEY</v>
          </cell>
          <cell r="F5960" t="str">
            <v>EAST YORKSHIRE</v>
          </cell>
          <cell r="G5960" t="str">
            <v>HU17 0SX</v>
          </cell>
        </row>
        <row r="5961">
          <cell r="A5961" t="str">
            <v>M112</v>
          </cell>
          <cell r="B5961" t="str">
            <v>J MURPHY &amp; SON LTD</v>
          </cell>
          <cell r="C5961" t="str">
            <v>1 BRIDGE COURT</v>
          </cell>
          <cell r="D5961" t="str">
            <v>YEW TREE ROAD</v>
          </cell>
          <cell r="E5961" t="str">
            <v>TONECROSS BUSINESS PARK</v>
          </cell>
          <cell r="F5961" t="str">
            <v>CHESHIRE</v>
          </cell>
          <cell r="G5961" t="str">
            <v>WA3 3JD</v>
          </cell>
        </row>
        <row r="5962">
          <cell r="A5962" t="str">
            <v>M113</v>
          </cell>
          <cell r="B5962" t="str">
            <v>MITNIJA UK LTD</v>
          </cell>
          <cell r="C5962" t="str">
            <v>11 CUNDY ROAD</v>
          </cell>
          <cell r="D5962" t="str">
            <v/>
          </cell>
          <cell r="E5962" t="str">
            <v/>
          </cell>
          <cell r="F5962" t="str">
            <v>LONDON</v>
          </cell>
          <cell r="G5962" t="str">
            <v>E16 3DJ</v>
          </cell>
        </row>
        <row r="5963">
          <cell r="A5963" t="str">
            <v>M114</v>
          </cell>
          <cell r="B5963" t="str">
            <v>MCM CONSTRUCTION</v>
          </cell>
          <cell r="C5963" t="str">
            <v>35 DAISH WAY</v>
          </cell>
          <cell r="D5963" t="str">
            <v/>
          </cell>
          <cell r="E5963" t="str">
            <v>NEWPORT</v>
          </cell>
          <cell r="F5963" t="str">
            <v>ISLE OF WIGHT</v>
          </cell>
          <cell r="G5963" t="str">
            <v>PO30 5XJ</v>
          </cell>
        </row>
        <row r="5964">
          <cell r="A5964" t="str">
            <v>M115</v>
          </cell>
          <cell r="B5964" t="str">
            <v>F.P.MCCANN</v>
          </cell>
          <cell r="C5964" t="str">
            <v>ALMA PARK ROAD</v>
          </cell>
          <cell r="D5964" t="str">
            <v/>
          </cell>
          <cell r="E5964" t="str">
            <v>GRANTHAM</v>
          </cell>
          <cell r="F5964" t="str">
            <v>LINCOLNSHIRE</v>
          </cell>
          <cell r="G5964" t="str">
            <v>NG31 9SP</v>
          </cell>
        </row>
        <row r="5965">
          <cell r="A5965" t="str">
            <v>M116</v>
          </cell>
          <cell r="B5965" t="str">
            <v>MINCRETE LTD</v>
          </cell>
          <cell r="C5965" t="str">
            <v xml:space="preserve">123 MOORLAND ROAD  </v>
          </cell>
          <cell r="D5965" t="str">
            <v/>
          </cell>
          <cell r="E5965" t="str">
            <v>BURSLEM</v>
          </cell>
          <cell r="F5965" t="str">
            <v>STOKE ON TRENT</v>
          </cell>
          <cell r="G5965" t="str">
            <v xml:space="preserve">ST6 1JH </v>
          </cell>
        </row>
        <row r="5966">
          <cell r="A5966" t="str">
            <v>M117</v>
          </cell>
          <cell r="B5966" t="str">
            <v>MURRAYWOOD CONSTRUCTION</v>
          </cell>
          <cell r="C5966" t="str">
            <v>ROUGHWOOD FARM</v>
          </cell>
          <cell r="D5966" t="str">
            <v>HASSELL</v>
          </cell>
          <cell r="E5966" t="str">
            <v>SANDBACH</v>
          </cell>
          <cell r="F5966" t="str">
            <v>CHESHIRE</v>
          </cell>
          <cell r="G5966" t="str">
            <v>CW11 4XX</v>
          </cell>
        </row>
        <row r="5967">
          <cell r="A5967" t="str">
            <v>M118</v>
          </cell>
          <cell r="B5967" t="str">
            <v>GRAFTON MERCHANTING GB</v>
          </cell>
          <cell r="C5967" t="str">
            <v>WINVIC CONSTRUCTION</v>
          </cell>
          <cell r="D5967" t="str">
            <v>CHESSINGTON P18-024SITE OFFICE</v>
          </cell>
          <cell r="E5967" t="str">
            <v>LIDL HQ, JUBILEE WAY</v>
          </cell>
          <cell r="F5967" t="str">
            <v>CHESSINGTON, SURREY</v>
          </cell>
          <cell r="G5967" t="str">
            <v>KT9 1TR</v>
          </cell>
        </row>
        <row r="5968">
          <cell r="A5968" t="str">
            <v>M119</v>
          </cell>
          <cell r="B5968" t="str">
            <v>MINCRETE LTD</v>
          </cell>
          <cell r="C5968" t="str">
            <v>UNIT 1 &amp; 2 FLORIDA CLOSE</v>
          </cell>
          <cell r="D5968" t="str">
            <v>HOT LANE IND EST</v>
          </cell>
          <cell r="E5968" t="str">
            <v>BURSLEM</v>
          </cell>
          <cell r="F5968" t="str">
            <v>STOKE ON TRENT</v>
          </cell>
          <cell r="G5968" t="str">
            <v>ST6 2DJ</v>
          </cell>
        </row>
        <row r="5969">
          <cell r="A5969" t="str">
            <v>M120</v>
          </cell>
          <cell r="B5969" t="str">
            <v>MIERS CONSTRUCTION PRODUCTS</v>
          </cell>
          <cell r="C5969" t="str">
            <v>OSPREY TRADE PARK</v>
          </cell>
          <cell r="D5969" t="str">
            <v>WATT STREET</v>
          </cell>
          <cell r="E5969" t="str">
            <v>AIRDRIE</v>
          </cell>
          <cell r="F5969" t="str">
            <v>LANARKSHIRE</v>
          </cell>
          <cell r="G5969" t="str">
            <v>ML6 6LZ</v>
          </cell>
        </row>
        <row r="5970">
          <cell r="A5970" t="str">
            <v>M121</v>
          </cell>
          <cell r="B5970" t="str">
            <v>CMTL LTD</v>
          </cell>
          <cell r="C5970" t="str">
            <v>39 GEORGE ELLIOT AVE</v>
          </cell>
          <cell r="D5970" t="str">
            <v/>
          </cell>
          <cell r="E5970" t="str">
            <v>BEDWORTH</v>
          </cell>
          <cell r="F5970" t="str">
            <v>WARWICKSHIRE</v>
          </cell>
          <cell r="G5970" t="str">
            <v>CV12 9ET</v>
          </cell>
        </row>
        <row r="5971">
          <cell r="A5971" t="str">
            <v>M122</v>
          </cell>
          <cell r="B5971" t="str">
            <v>MELFORD LABORATORIES</v>
          </cell>
          <cell r="C5971" t="str">
            <v>BILDESTON ROAD</v>
          </cell>
          <cell r="D5971" t="str">
            <v>CHELSWORTH</v>
          </cell>
          <cell r="E5971" t="str">
            <v>IPSWICH</v>
          </cell>
          <cell r="F5971" t="str">
            <v>SUFFOLK</v>
          </cell>
          <cell r="G5971" t="str">
            <v>IP7 7LE</v>
          </cell>
        </row>
        <row r="5972">
          <cell r="A5972" t="str">
            <v>M123</v>
          </cell>
          <cell r="B5972" t="str">
            <v>T I MIDWOOD AND CO LTD</v>
          </cell>
          <cell r="C5972" t="str">
            <v>WARDLE</v>
          </cell>
          <cell r="D5972" t="str">
            <v/>
          </cell>
          <cell r="E5972" t="str">
            <v>NANTWICH</v>
          </cell>
          <cell r="F5972" t="str">
            <v>CHESHIRE</v>
          </cell>
          <cell r="G5972" t="str">
            <v>SW5 6BJ</v>
          </cell>
        </row>
        <row r="5973">
          <cell r="A5973" t="str">
            <v>M124</v>
          </cell>
          <cell r="B5973" t="str">
            <v>MCCOY CONTRACTORS</v>
          </cell>
          <cell r="C5973" t="str">
            <v>1957 WARWICK ROAD</v>
          </cell>
          <cell r="D5973" t="str">
            <v>KOWLE</v>
          </cell>
          <cell r="E5973" t="str">
            <v>SOLIHULL</v>
          </cell>
          <cell r="F5973" t="str">
            <v>WEST MIDLANDS</v>
          </cell>
          <cell r="G5973" t="str">
            <v>B93 0DX</v>
          </cell>
        </row>
        <row r="5974">
          <cell r="A5974" t="str">
            <v>M125</v>
          </cell>
          <cell r="B5974" t="str">
            <v>BMI GROUP MANUFACTURING LTD</v>
          </cell>
          <cell r="C5974" t="str">
            <v>SPECTRUM HOUSE</v>
          </cell>
          <cell r="D5974" t="str">
            <v>BEEHIVE RING ROAD</v>
          </cell>
          <cell r="E5974" t="str">
            <v>GATWICK, CRAWLEY</v>
          </cell>
          <cell r="F5974" t="str">
            <v>WEST SUSSEX</v>
          </cell>
          <cell r="G5974" t="str">
            <v>RH6 0LG</v>
          </cell>
        </row>
        <row r="5975">
          <cell r="A5975" t="str">
            <v>M126</v>
          </cell>
          <cell r="B5975" t="str">
            <v>MICHAEL MORTON</v>
          </cell>
          <cell r="C5975" t="str">
            <v>UNIT 19, SUNDON BUS. PARK</v>
          </cell>
          <cell r="D5975" t="str">
            <v>DENCORA WAY</v>
          </cell>
          <cell r="E5975" t="str">
            <v>LUTON</v>
          </cell>
          <cell r="F5975" t="str">
            <v/>
          </cell>
          <cell r="G5975" t="str">
            <v>LU3 3HP</v>
          </cell>
        </row>
        <row r="5976">
          <cell r="A5976" t="str">
            <v>M127</v>
          </cell>
          <cell r="B5976" t="str">
            <v>LINAMAR LIGHT METALS BELFAST</v>
          </cell>
          <cell r="C5976" t="str">
            <v>48 THE CUTTS</v>
          </cell>
          <cell r="D5976" t="str">
            <v>DUNMURRY</v>
          </cell>
          <cell r="E5976" t="str">
            <v>BELFAST</v>
          </cell>
          <cell r="F5976" t="str">
            <v>CO. ANTRIM</v>
          </cell>
          <cell r="G5976" t="str">
            <v>BT17 9HN</v>
          </cell>
        </row>
        <row r="5977">
          <cell r="A5977" t="str">
            <v>M128</v>
          </cell>
          <cell r="B5977" t="str">
            <v>MCGEE GROUP</v>
          </cell>
          <cell r="C5977" t="str">
            <v>LEFT RAILWAY VIADUCT ARCHWAY</v>
          </cell>
          <cell r="D5977" t="str">
            <v>HOPTON STREET</v>
          </cell>
          <cell r="E5977" t="str">
            <v/>
          </cell>
          <cell r="F5977" t="str">
            <v>LONDON</v>
          </cell>
          <cell r="G5977" t="str">
            <v>SE1 9JH</v>
          </cell>
        </row>
        <row r="5978">
          <cell r="A5978" t="str">
            <v>M129</v>
          </cell>
          <cell r="B5978" t="str">
            <v>ANYTIME CONCRETE</v>
          </cell>
          <cell r="C5978" t="str">
            <v>GERARD HOUSE</v>
          </cell>
          <cell r="D5978" t="str">
            <v>KELVIN WAY</v>
          </cell>
          <cell r="E5978" t="str">
            <v>WEST BROMWICH</v>
          </cell>
          <cell r="F5978" t="str">
            <v>WEST MIDLANDS</v>
          </cell>
          <cell r="G5978" t="str">
            <v>B70 7LH</v>
          </cell>
        </row>
        <row r="5979">
          <cell r="A5979" t="str">
            <v>M130</v>
          </cell>
          <cell r="B5979" t="str">
            <v>FM CONWAY LTD</v>
          </cell>
          <cell r="C5979" t="str">
            <v>TECHNOLOGY CENTRE</v>
          </cell>
          <cell r="D5979" t="str">
            <v>CLIFTON MARINE PARADE ROAD</v>
          </cell>
          <cell r="E5979" t="str">
            <v>GRAVESEND</v>
          </cell>
          <cell r="F5979" t="str">
            <v>KENT</v>
          </cell>
          <cell r="G5979" t="str">
            <v>DA11 0DY</v>
          </cell>
        </row>
        <row r="5980">
          <cell r="A5980" t="str">
            <v>M131</v>
          </cell>
          <cell r="B5980" t="str">
            <v>MORRISON UTILITY SERVICES</v>
          </cell>
          <cell r="C5980" t="str">
            <v>GLENFROME HOUSE</v>
          </cell>
          <cell r="D5980" t="str">
            <v>EASTGATE ROAD</v>
          </cell>
          <cell r="E5980" t="str">
            <v>BRISTOL</v>
          </cell>
          <cell r="F5980" t="str">
            <v>AVON</v>
          </cell>
          <cell r="G5980" t="str">
            <v>BS5 6XX</v>
          </cell>
        </row>
        <row r="5981">
          <cell r="A5981" t="str">
            <v>M132</v>
          </cell>
          <cell r="B5981" t="str">
            <v>MASTRAD LIMITED</v>
          </cell>
          <cell r="C5981" t="str">
            <v>6TH FLOOR, VICTORY HOUSE</v>
          </cell>
          <cell r="D5981" t="str">
            <v>PROSPECT HILL</v>
          </cell>
          <cell r="E5981" t="str">
            <v>DOUGLAS</v>
          </cell>
          <cell r="F5981" t="str">
            <v>ISLE OF MAN</v>
          </cell>
          <cell r="G5981" t="str">
            <v>IM1 1EQ</v>
          </cell>
        </row>
        <row r="5982">
          <cell r="A5982" t="str">
            <v>M133</v>
          </cell>
          <cell r="B5982" t="str">
            <v>MAKIN METAL POWERS UK LTD</v>
          </cell>
          <cell r="C5982" t="str">
            <v>BUCKLEY ROAD</v>
          </cell>
          <cell r="D5982" t="str">
            <v/>
          </cell>
          <cell r="E5982" t="str">
            <v>ROCHDALE</v>
          </cell>
          <cell r="F5982" t="str">
            <v>LANCASHIRE</v>
          </cell>
          <cell r="G5982" t="str">
            <v>OL12 9DT</v>
          </cell>
        </row>
        <row r="5983">
          <cell r="A5983" t="str">
            <v>M134</v>
          </cell>
          <cell r="B5983" t="str">
            <v>MS ENGINEERING SERVICES</v>
          </cell>
          <cell r="C5983" t="str">
            <v>74 LEE ROAD</v>
          </cell>
          <cell r="D5983" t="str">
            <v>CALVERTON</v>
          </cell>
          <cell r="E5983" t="str">
            <v>NOTTINGHAM</v>
          </cell>
          <cell r="F5983" t="str">
            <v>NOTTINGHAMSHIRE</v>
          </cell>
          <cell r="G5983" t="str">
            <v>NG14 6NA</v>
          </cell>
        </row>
        <row r="5984">
          <cell r="A5984" t="str">
            <v>M135</v>
          </cell>
          <cell r="B5984" t="str">
            <v>JOHN MCGEADY LTD</v>
          </cell>
          <cell r="C5984" t="str">
            <v>CRAIGHEAD INDUSTRIAL ESTATE</v>
          </cell>
          <cell r="D5984" t="str">
            <v>WHISTLEBERRY ROAD</v>
          </cell>
          <cell r="E5984" t="str">
            <v>BLANTYRE</v>
          </cell>
          <cell r="F5984" t="str">
            <v>SOUTH LANARKSHIRE</v>
          </cell>
          <cell r="G5984" t="str">
            <v>G72 0TH</v>
          </cell>
        </row>
        <row r="5985">
          <cell r="A5985" t="str">
            <v>M136</v>
          </cell>
          <cell r="B5985" t="str">
            <v>MORCOM CONSTRUCTION</v>
          </cell>
          <cell r="C5985" t="str">
            <v>VALLEY VIEW</v>
          </cell>
          <cell r="D5985" t="str">
            <v>WEST TOLGUS</v>
          </cell>
          <cell r="E5985" t="str">
            <v>REDRUTH</v>
          </cell>
          <cell r="F5985" t="str">
            <v>CORNWALL</v>
          </cell>
          <cell r="G5985" t="str">
            <v>TR15 3RY</v>
          </cell>
        </row>
        <row r="5986">
          <cell r="A5986" t="str">
            <v>M137</v>
          </cell>
          <cell r="B5986" t="str">
            <v>MURRAY RIX</v>
          </cell>
          <cell r="C5986" t="str">
            <v>NO. 1 RED ROSE WALK</v>
          </cell>
          <cell r="D5986" t="str">
            <v>CLACTON-ON-SEA</v>
          </cell>
          <cell r="E5986" t="str">
            <v/>
          </cell>
          <cell r="F5986" t="str">
            <v>ESSEX</v>
          </cell>
          <cell r="G5986" t="str">
            <v>CO16 7ED</v>
          </cell>
        </row>
        <row r="5987">
          <cell r="A5987" t="str">
            <v>M138</v>
          </cell>
          <cell r="B5987" t="str">
            <v>M.R.S. SCIENTIFIC LTD</v>
          </cell>
          <cell r="C5987" t="str">
            <v>UNIT 5, PILOT CLOSE</v>
          </cell>
          <cell r="D5987" t="str">
            <v>FULMAR WAY</v>
          </cell>
          <cell r="E5987" t="str">
            <v>WICKFORD</v>
          </cell>
          <cell r="F5987" t="str">
            <v>ESSEX</v>
          </cell>
          <cell r="G5987" t="str">
            <v>SS11 8YW</v>
          </cell>
        </row>
        <row r="5988">
          <cell r="A5988" t="str">
            <v>M139</v>
          </cell>
          <cell r="B5988" t="str">
            <v>SOLMEK LIMITED</v>
          </cell>
          <cell r="C5988" t="str">
            <v>12 YARM ROAD</v>
          </cell>
          <cell r="D5988" t="str">
            <v/>
          </cell>
          <cell r="E5988" t="str">
            <v>STOCKTON - ON - TEES</v>
          </cell>
          <cell r="F5988" t="str">
            <v>CLEVELAND</v>
          </cell>
          <cell r="G5988" t="str">
            <v>TS18 3NA</v>
          </cell>
        </row>
        <row r="5989">
          <cell r="A5989" t="str">
            <v>M140</v>
          </cell>
          <cell r="B5989" t="str">
            <v>MORRISROE LIMITED</v>
          </cell>
          <cell r="C5989" t="str">
            <v>CAMDEN GOODS YARD</v>
          </cell>
          <cell r="D5989" t="str">
            <v>CHALK FARMS ROAD</v>
          </cell>
          <cell r="E5989" t="str">
            <v/>
          </cell>
          <cell r="F5989" t="str">
            <v>LONDON</v>
          </cell>
          <cell r="G5989" t="str">
            <v>NW1 8AA</v>
          </cell>
        </row>
        <row r="5990">
          <cell r="A5990" t="str">
            <v>M141</v>
          </cell>
          <cell r="B5990" t="str">
            <v>MEMBRANOLOGY LIMITED</v>
          </cell>
          <cell r="C5990" t="str">
            <v>RAINBOW BUSINESS CENTRE</v>
          </cell>
          <cell r="D5990" t="str">
            <v>SWANSEA ENTERPRISE PARK</v>
          </cell>
          <cell r="E5990" t="str">
            <v>SWANSEA</v>
          </cell>
          <cell r="F5990" t="str">
            <v>WEST GLAMORGAN</v>
          </cell>
          <cell r="G5990" t="str">
            <v>SA7 9FP</v>
          </cell>
        </row>
        <row r="5991">
          <cell r="A5991" t="str">
            <v>M142</v>
          </cell>
          <cell r="B5991" t="str">
            <v>NEWTONSTEWART CONST UK LTD</v>
          </cell>
          <cell r="C5991" t="str">
            <v>C/O VOLKERFITZPATRICK, UCL</v>
          </cell>
          <cell r="D5991" t="str">
            <v>PEARL SITE, LONDONEAST UK BUS.</v>
          </cell>
          <cell r="E5991" t="str">
            <v>&amp; TECH. PARK, OFF YEWTREE AVE</v>
          </cell>
          <cell r="F5991" t="str">
            <v>DAGENHAM, ESSEX</v>
          </cell>
          <cell r="G5991" t="str">
            <v>RM10 7FN</v>
          </cell>
        </row>
        <row r="5992">
          <cell r="A5992" t="str">
            <v>M143</v>
          </cell>
          <cell r="B5992" t="str">
            <v>AGGREGATE INDUSTRIES UK LTD</v>
          </cell>
          <cell r="C5992" t="str">
            <v>LITTLERS YARD</v>
          </cell>
          <cell r="D5992" t="str">
            <v>BIRKENHEAD ROAD</v>
          </cell>
          <cell r="E5992" t="str">
            <v>BACKFORD</v>
          </cell>
          <cell r="F5992" t="str">
            <v>CHESTER</v>
          </cell>
          <cell r="G5992" t="str">
            <v>CH1 6PE</v>
          </cell>
        </row>
        <row r="5993">
          <cell r="A5993" t="str">
            <v>M144</v>
          </cell>
          <cell r="B5993" t="str">
            <v>TOGHER CONTSRUCTION LTD</v>
          </cell>
          <cell r="C5993" t="str">
            <v>GRANGE FARM</v>
          </cell>
          <cell r="D5993" t="str">
            <v>GRANGE ROAD</v>
          </cell>
          <cell r="E5993" t="str">
            <v>HARROW</v>
          </cell>
          <cell r="F5993" t="str">
            <v>MIDDLESEX</v>
          </cell>
          <cell r="G5993" t="str">
            <v>HA2 0QB</v>
          </cell>
        </row>
        <row r="5994">
          <cell r="A5994" t="str">
            <v>M145</v>
          </cell>
          <cell r="B5994" t="str">
            <v>RJ MCLEOD (CONTRACTORS) LTD</v>
          </cell>
          <cell r="C5994" t="str">
            <v>GORDONBUSH WINDFARM</v>
          </cell>
          <cell r="D5994" t="str">
            <v/>
          </cell>
          <cell r="E5994" t="str">
            <v>GORDONBUSH</v>
          </cell>
          <cell r="F5994" t="str">
            <v>BRORA</v>
          </cell>
          <cell r="G5994" t="str">
            <v>KW9 6LX</v>
          </cell>
        </row>
        <row r="5995">
          <cell r="A5995" t="str">
            <v>M146</v>
          </cell>
          <cell r="B5995" t="str">
            <v>MCALEER &amp; RUSHE SITE</v>
          </cell>
          <cell r="C5995" t="str">
            <v>MOUNT PLEASANT PHASE 2</v>
          </cell>
          <cell r="D5995" t="str">
            <v>13 PHOENIX PLACE</v>
          </cell>
          <cell r="E5995" t="str">
            <v/>
          </cell>
          <cell r="F5995" t="str">
            <v>LONDON</v>
          </cell>
          <cell r="G5995" t="str">
            <v>WC1X 0DH</v>
          </cell>
        </row>
        <row r="5996">
          <cell r="A5996" t="str">
            <v>M147</v>
          </cell>
          <cell r="B5996" t="str">
            <v>RJ MCLEOD LTD</v>
          </cell>
          <cell r="C5996" t="str">
            <v>2411 LONDON ROAD</v>
          </cell>
          <cell r="D5996" t="str">
            <v/>
          </cell>
          <cell r="E5996" t="str">
            <v>GLASGOW</v>
          </cell>
          <cell r="F5996" t="str">
            <v>LANARKSHIRE</v>
          </cell>
          <cell r="G5996" t="str">
            <v>G32 8XT</v>
          </cell>
        </row>
        <row r="5997">
          <cell r="A5997" t="str">
            <v>M148</v>
          </cell>
          <cell r="B5997" t="str">
            <v>MIDAS CONSTRUCTION LTD</v>
          </cell>
          <cell r="C5997" t="str">
            <v>HARBOUR STUDIOS</v>
          </cell>
          <cell r="D5997" t="str">
            <v>EAST QUAY, HARBOUR ROAD</v>
          </cell>
          <cell r="E5997" t="str">
            <v>WATCHET</v>
          </cell>
          <cell r="F5997" t="str">
            <v>SOMERSET</v>
          </cell>
          <cell r="G5997" t="str">
            <v>TA23 0AQ</v>
          </cell>
        </row>
        <row r="5998">
          <cell r="A5998" t="str">
            <v>M149</v>
          </cell>
          <cell r="B5998" t="str">
            <v>MASTER MUCK LTD</v>
          </cell>
          <cell r="C5998" t="str">
            <v>CHILTERN VIEW NURSERY</v>
          </cell>
          <cell r="D5998" t="str">
            <v>WENDOVER ROAD</v>
          </cell>
          <cell r="E5998" t="str">
            <v>STOKE MANDEVILLE</v>
          </cell>
          <cell r="F5998" t="str">
            <v>BUCKINGNHAMSHIRE</v>
          </cell>
          <cell r="G5998" t="str">
            <v>HP22 5GX</v>
          </cell>
        </row>
        <row r="5999">
          <cell r="A5999" t="str">
            <v>M150</v>
          </cell>
          <cell r="B5999" t="str">
            <v>MATERIALS TESTING EQUIP.LTD</v>
          </cell>
          <cell r="C5999" t="str">
            <v>28 BOWERBANK WAY.</v>
          </cell>
          <cell r="D5999" t="str">
            <v>GILWILLY IND. ESTATE</v>
          </cell>
          <cell r="E5999" t="str">
            <v>PENRITH</v>
          </cell>
          <cell r="F5999" t="str">
            <v>CUMBRIA</v>
          </cell>
          <cell r="G5999" t="str">
            <v>CA11 9BQ</v>
          </cell>
        </row>
        <row r="6000">
          <cell r="A6000" t="str">
            <v>M151</v>
          </cell>
          <cell r="B6000" t="str">
            <v>MARSHALLS MONO LTD</v>
          </cell>
          <cell r="C6000" t="str">
            <v>T/A MARSHALLS CPM</v>
          </cell>
          <cell r="D6000" t="str">
            <v>LANDSCAPE HOUSE, PREMIER WAY</v>
          </cell>
          <cell r="E6000" t="str">
            <v>LOWFIELDS BUSINESS PK ELLAND</v>
          </cell>
          <cell r="F6000" t="str">
            <v>WEST YORKSHIRE</v>
          </cell>
          <cell r="G6000" t="str">
            <v>HX5 9HT</v>
          </cell>
        </row>
        <row r="6001">
          <cell r="A6001" t="str">
            <v>M152</v>
          </cell>
          <cell r="B6001" t="str">
            <v>CHARLES BRAND LTD</v>
          </cell>
          <cell r="C6001" t="str">
            <v>MT PARK PROJECT, DP WORLD</v>
          </cell>
          <cell r="D6001" t="str">
            <v>NO 1 LONDON GATEWAY</v>
          </cell>
          <cell r="E6001" t="str">
            <v>STANFORD-LE-HOPE</v>
          </cell>
          <cell r="F6001" t="str">
            <v>ESSEX</v>
          </cell>
          <cell r="G6001" t="str">
            <v>SS17 9DY</v>
          </cell>
        </row>
        <row r="6002">
          <cell r="A6002" t="str">
            <v>M153</v>
          </cell>
          <cell r="B6002" t="str">
            <v>BREENDON SOUTHERN LIMITED</v>
          </cell>
          <cell r="C6002" t="str">
            <v>ASTLEY MOSS QUARRY</v>
          </cell>
          <cell r="D6002" t="str">
            <v>NOOK LANE</v>
          </cell>
          <cell r="E6002" t="str">
            <v>ASTLEY</v>
          </cell>
          <cell r="F6002" t="str">
            <v>MANCHESTER</v>
          </cell>
          <cell r="G6002" t="str">
            <v>M29 7LW</v>
          </cell>
        </row>
        <row r="6003">
          <cell r="A6003" t="str">
            <v>M154</v>
          </cell>
          <cell r="B6003" t="str">
            <v>MIDWEST CONSTRUCTION LTD</v>
          </cell>
          <cell r="C6003" t="str">
            <v>17 AINTREE ROAD</v>
          </cell>
          <cell r="D6003" t="str">
            <v>PERIVALE</v>
          </cell>
          <cell r="E6003" t="str">
            <v>GREENFORD</v>
          </cell>
          <cell r="F6003" t="str">
            <v>MIDDLESEX</v>
          </cell>
          <cell r="G6003" t="str">
            <v>UB6 7LA</v>
          </cell>
        </row>
        <row r="6004">
          <cell r="A6004" t="str">
            <v>M155</v>
          </cell>
          <cell r="B6004" t="str">
            <v>TRAVIS PERKINS</v>
          </cell>
          <cell r="C6004" t="str">
            <v>C/O BALFOUR BEATTY, QUEEN ST</v>
          </cell>
          <cell r="D6004" t="str">
            <v>STATION, NORTH HANOVER ST</v>
          </cell>
          <cell r="E6004" t="str">
            <v>CAR PARK ENTRANCE, GLASGOW</v>
          </cell>
          <cell r="F6004" t="str">
            <v/>
          </cell>
          <cell r="G6004" t="str">
            <v>G1 2AD</v>
          </cell>
        </row>
        <row r="6005">
          <cell r="A6005" t="str">
            <v>M156</v>
          </cell>
          <cell r="B6005" t="str">
            <v>MCM MATERIALS ASSISTANCE</v>
          </cell>
          <cell r="C6005" t="str">
            <v>33 BALGOVE ROAD</v>
          </cell>
          <cell r="D6005" t="str">
            <v>GAULDRY</v>
          </cell>
          <cell r="E6005" t="str">
            <v>NEWPORT-ON-TAY</v>
          </cell>
          <cell r="F6005" t="str">
            <v>FIFE</v>
          </cell>
          <cell r="G6005" t="str">
            <v>DD6 8SH</v>
          </cell>
        </row>
        <row r="6006">
          <cell r="A6006" t="str">
            <v>M157</v>
          </cell>
          <cell r="B6006" t="str">
            <v>GILBERT BIRDSALL LIMITED</v>
          </cell>
          <cell r="C6006" t="str">
            <v>BUILDING &amp; CIVIL ENGINEERING</v>
          </cell>
          <cell r="D6006" t="str">
            <v>SOUTH ROAD</v>
          </cell>
          <cell r="E6006" t="str">
            <v>BELFORD</v>
          </cell>
          <cell r="F6006" t="str">
            <v>NORTHUMBERLAND</v>
          </cell>
          <cell r="G6006" t="str">
            <v>NE70 7DP</v>
          </cell>
        </row>
        <row r="6007">
          <cell r="A6007" t="str">
            <v>M158</v>
          </cell>
          <cell r="B6007" t="str">
            <v>FORTIS IBA</v>
          </cell>
          <cell r="C6007" t="str">
            <v>A303 ENVIROPARK</v>
          </cell>
          <cell r="D6007" t="str">
            <v>DRAYTON ROAD, BARTON STACEY</v>
          </cell>
          <cell r="E6007" t="str">
            <v>WINCHESTER</v>
          </cell>
          <cell r="F6007" t="str">
            <v>HAMPSHIRE</v>
          </cell>
          <cell r="G6007" t="str">
            <v>SO21 3QS</v>
          </cell>
        </row>
        <row r="6008">
          <cell r="A6008" t="str">
            <v>M159</v>
          </cell>
          <cell r="B6008" t="str">
            <v>PAT MUNRO (ALNESS) LTD</v>
          </cell>
          <cell r="C6008" t="str">
            <v>CAPLICH QUARRY</v>
          </cell>
          <cell r="D6008" t="str">
            <v/>
          </cell>
          <cell r="E6008" t="str">
            <v>ALNESS</v>
          </cell>
          <cell r="F6008" t="str">
            <v>ROSS-SHIRE</v>
          </cell>
          <cell r="G6008" t="str">
            <v>IV17 0XU</v>
          </cell>
        </row>
        <row r="6009">
          <cell r="A6009" t="str">
            <v>M160</v>
          </cell>
          <cell r="B6009" t="str">
            <v>MOBILE CONCRETE SUPPLIES</v>
          </cell>
          <cell r="C6009" t="str">
            <v>OLD LONGWATER GRAVEL PIT</v>
          </cell>
          <cell r="D6009" t="str">
            <v>HETHERSETT ROAD</v>
          </cell>
          <cell r="E6009" t="str">
            <v>KETTERINGHAM</v>
          </cell>
          <cell r="F6009" t="str">
            <v>NORWICH, NORFOLK</v>
          </cell>
          <cell r="G6009" t="str">
            <v>NR18 9RT</v>
          </cell>
        </row>
        <row r="6010">
          <cell r="A6010" t="str">
            <v>M161</v>
          </cell>
          <cell r="B6010" t="str">
            <v>FOSTERVILLE LIMITED</v>
          </cell>
          <cell r="C6010" t="str">
            <v>RECYCLING CENTRE</v>
          </cell>
          <cell r="D6010" t="str">
            <v>JOHN ACRES LANE, FOSTERSVILLE</v>
          </cell>
          <cell r="E6010" t="str">
            <v>NEWTON ABBOT</v>
          </cell>
          <cell r="F6010" t="str">
            <v>DEVON</v>
          </cell>
          <cell r="G6010" t="str">
            <v>TQ12 3GP</v>
          </cell>
        </row>
        <row r="6011">
          <cell r="A6011" t="str">
            <v>M162</v>
          </cell>
          <cell r="B6011" t="str">
            <v>MORRISON UTILITY SERVICES</v>
          </cell>
          <cell r="C6011" t="str">
            <v>UNIT 6C</v>
          </cell>
          <cell r="D6011" t="str">
            <v>IITON BUSINESS PARK</v>
          </cell>
          <cell r="E6011" t="str">
            <v/>
          </cell>
          <cell r="F6011" t="str">
            <v>SOMERSET</v>
          </cell>
          <cell r="G6011" t="str">
            <v>TA19 9DU</v>
          </cell>
        </row>
        <row r="6012">
          <cell r="A6012" t="str">
            <v>M163</v>
          </cell>
          <cell r="B6012" t="str">
            <v>MORRISON UTILITY SERVICES LTD</v>
          </cell>
          <cell r="C6012" t="str">
            <v>ABEL WOOD ROAD</v>
          </cell>
          <cell r="D6012" t="str">
            <v>GUNNELS WOOD ROAD</v>
          </cell>
          <cell r="E6012" t="str">
            <v>STEVENAGE</v>
          </cell>
          <cell r="F6012" t="str">
            <v>HERTFORDSHIRE</v>
          </cell>
          <cell r="G6012" t="str">
            <v>SG1 2ST</v>
          </cell>
        </row>
        <row r="6013">
          <cell r="A6013" t="str">
            <v>M164</v>
          </cell>
          <cell r="B6013" t="str">
            <v>BREEDON TRADING LIMITED</v>
          </cell>
          <cell r="C6013" t="str">
            <v>HEATHFIELD TESTING BUILDING</v>
          </cell>
          <cell r="D6013" t="str">
            <v>KILLOCH DEPOT</v>
          </cell>
          <cell r="E6013" t="str">
            <v>OCHILTREE, CUMNOCK</v>
          </cell>
          <cell r="F6013" t="str">
            <v>EAST AYRSHIRE</v>
          </cell>
          <cell r="G6013" t="str">
            <v>KA18 2RL</v>
          </cell>
        </row>
        <row r="6014">
          <cell r="A6014" t="str">
            <v>M165</v>
          </cell>
          <cell r="B6014" t="str">
            <v>MAGNOX LTD</v>
          </cell>
          <cell r="C6014" t="str">
            <v>PO BOX 504</v>
          </cell>
          <cell r="D6014" t="str">
            <v/>
          </cell>
          <cell r="E6014" t="str">
            <v>TELFORD</v>
          </cell>
          <cell r="F6014" t="str">
            <v>SHROPSHIRE</v>
          </cell>
          <cell r="G6014" t="str">
            <v>TF2 2HR</v>
          </cell>
        </row>
        <row r="6015">
          <cell r="A6015" t="str">
            <v>M166</v>
          </cell>
          <cell r="B6015" t="str">
            <v>MLDE</v>
          </cell>
          <cell r="C6015" t="str">
            <v>6 HIGH STREET</v>
          </cell>
          <cell r="D6015" t="str">
            <v/>
          </cell>
          <cell r="E6015" t="str">
            <v>DEVIZES</v>
          </cell>
          <cell r="F6015" t="str">
            <v>WILTSHIRE</v>
          </cell>
          <cell r="G6015" t="str">
            <v>SN10 1AT</v>
          </cell>
        </row>
        <row r="6016">
          <cell r="A6016" t="str">
            <v>M167</v>
          </cell>
          <cell r="B6016" t="str">
            <v>COLAS LTD</v>
          </cell>
          <cell r="C6016" t="str">
            <v>VOLKERFITZPATRICK SITE OFFICES</v>
          </cell>
          <cell r="D6016" t="str">
            <v>DRAINIE ROAD</v>
          </cell>
          <cell r="E6016" t="str">
            <v>LOSSIEMOUTH</v>
          </cell>
          <cell r="F6016" t="str">
            <v>MORAYSHIRE</v>
          </cell>
          <cell r="G6016" t="str">
            <v>IV31 6SF</v>
          </cell>
        </row>
        <row r="6017">
          <cell r="A6017" t="str">
            <v>M168</v>
          </cell>
          <cell r="B6017" t="str">
            <v>MORRISON UTILITY SERVICES</v>
          </cell>
          <cell r="C6017" t="str">
            <v>WWU TRESFOREST DEPOT</v>
          </cell>
          <cell r="D6017" t="str">
            <v>HEOL Y GAMLAS</v>
          </cell>
          <cell r="E6017" t="str">
            <v>CARDIFF</v>
          </cell>
          <cell r="F6017" t="str">
            <v>SOUTH GLAMORGAN</v>
          </cell>
          <cell r="G6017" t="str">
            <v>CF15 7QU</v>
          </cell>
        </row>
        <row r="6018">
          <cell r="A6018" t="str">
            <v>M169</v>
          </cell>
          <cell r="B6018" t="str">
            <v>MORRISON UTILITY SERVICES</v>
          </cell>
          <cell r="C6018" t="str">
            <v>WWU LLANDARCY DEPOT</v>
          </cell>
          <cell r="D6018" t="str">
            <v>EM EDWARDS WORKS</v>
          </cell>
          <cell r="E6018" t="str">
            <v>NEATH</v>
          </cell>
          <cell r="F6018" t="str">
            <v>GLAMORGAN</v>
          </cell>
          <cell r="G6018" t="str">
            <v>SA10 6JY</v>
          </cell>
        </row>
        <row r="6019">
          <cell r="A6019" t="str">
            <v>M170</v>
          </cell>
          <cell r="B6019" t="str">
            <v>LUCY POINTER</v>
          </cell>
          <cell r="C6019" t="str">
            <v>60A VICARAGE LANE</v>
          </cell>
          <cell r="D6019" t="str">
            <v>STEEPLE CLAYDON</v>
          </cell>
          <cell r="E6019" t="str">
            <v>BUCKINGHAM</v>
          </cell>
          <cell r="F6019" t="str">
            <v>BUCKINGNHAMSHIRE</v>
          </cell>
          <cell r="G6019" t="str">
            <v>MK18 2PR</v>
          </cell>
        </row>
        <row r="6020">
          <cell r="A6020" t="str">
            <v>M171</v>
          </cell>
          <cell r="B6020" t="str">
            <v>HUYTON ASPHALT CIVILS LTD</v>
          </cell>
          <cell r="C6020" t="str">
            <v>MONKSDOWN ROAD</v>
          </cell>
          <cell r="D6020" t="str">
            <v/>
          </cell>
          <cell r="E6020" t="str">
            <v>LIVERPOOL</v>
          </cell>
          <cell r="F6020" t="str">
            <v>MERSEYSIDE</v>
          </cell>
          <cell r="G6020" t="str">
            <v>L11 1HH</v>
          </cell>
        </row>
        <row r="6021">
          <cell r="A6021" t="str">
            <v>M172</v>
          </cell>
          <cell r="B6021" t="str">
            <v>AGGREGATE INDUSTRIES UK LTD</v>
          </cell>
          <cell r="C6021" t="str">
            <v>PASTON ROAD</v>
          </cell>
          <cell r="D6021" t="str">
            <v>SHARSTON INDUSTRAIL ESTATE</v>
          </cell>
          <cell r="E6021" t="str">
            <v>WYTHERNSHAWE</v>
          </cell>
          <cell r="F6021" t="str">
            <v>MANCHESTER</v>
          </cell>
          <cell r="G6021" t="str">
            <v>M22 4TF</v>
          </cell>
        </row>
        <row r="6022">
          <cell r="A6022" t="str">
            <v>M173</v>
          </cell>
          <cell r="B6022" t="str">
            <v>MCD SERVICES</v>
          </cell>
          <cell r="C6022" t="str">
            <v/>
          </cell>
          <cell r="D6022" t="str">
            <v/>
          </cell>
          <cell r="E6022" t="str">
            <v>PORTSMOUTH</v>
          </cell>
          <cell r="F6022" t="str">
            <v>HAMPSHIRE</v>
          </cell>
          <cell r="G6022" t="str">
            <v>PO6 4TT</v>
          </cell>
        </row>
        <row r="6023">
          <cell r="A6023" t="str">
            <v>M174</v>
          </cell>
          <cell r="B6023" t="str">
            <v>MASONBEES</v>
          </cell>
          <cell r="C6023" t="str">
            <v>5 MELROSE PLACE</v>
          </cell>
          <cell r="D6023" t="str">
            <v/>
          </cell>
          <cell r="E6023" t="str">
            <v>SHREWSBURY</v>
          </cell>
          <cell r="F6023" t="str">
            <v>SHROPSHIRE</v>
          </cell>
          <cell r="G6023" t="str">
            <v>SY2 6QS</v>
          </cell>
        </row>
        <row r="6024">
          <cell r="A6024" t="str">
            <v>M175</v>
          </cell>
          <cell r="B6024" t="str">
            <v>MAGNOX LTD</v>
          </cell>
          <cell r="C6024" t="str">
            <v>TRAWSFYNDD SITE</v>
          </cell>
          <cell r="D6024" t="str">
            <v>BLAENAU FFESTINIOG</v>
          </cell>
          <cell r="E6024" t="str">
            <v/>
          </cell>
          <cell r="F6024" t="str">
            <v>GWYNEDD</v>
          </cell>
          <cell r="G6024" t="str">
            <v>LL41 4DT</v>
          </cell>
        </row>
        <row r="6025">
          <cell r="A6025" t="str">
            <v>M176</v>
          </cell>
          <cell r="B6025" t="str">
            <v>J MURPHY &amp; SONS LTD</v>
          </cell>
          <cell r="C6025" t="str">
            <v>MARLAND SITE</v>
          </cell>
          <cell r="D6025" t="str">
            <v>ADJ TO NO1 PEACEHAY LANE</v>
          </cell>
          <cell r="E6025" t="str">
            <v>SAMPFORD ARUSEL, WELLINGTON</v>
          </cell>
          <cell r="F6025" t="str">
            <v>SOMERSET</v>
          </cell>
          <cell r="G6025" t="str">
            <v>TA21 0LP</v>
          </cell>
        </row>
        <row r="6026">
          <cell r="A6026" t="str">
            <v>M177</v>
          </cell>
          <cell r="B6026" t="str">
            <v>FM CONWAY LTD</v>
          </cell>
          <cell r="C6026" t="str">
            <v>THEALE DEPOT, WIGMORE LANE</v>
          </cell>
          <cell r="D6026" t="str">
            <v>WEST THEALE INDUSTRIAL ESTATE</v>
          </cell>
          <cell r="E6026" t="str">
            <v>BATH ROAD, THEALE, READING</v>
          </cell>
          <cell r="F6026" t="str">
            <v>BERKSHIRE</v>
          </cell>
          <cell r="G6026" t="str">
            <v>RG7 5HH</v>
          </cell>
        </row>
        <row r="6027">
          <cell r="A6027" t="str">
            <v>M178</v>
          </cell>
          <cell r="B6027" t="str">
            <v>J MURPHY &amp; SONS LTD</v>
          </cell>
          <cell r="C6027" t="str">
            <v>ROTHERHAM ROAD</v>
          </cell>
          <cell r="D6027" t="str">
            <v>DINNINGTON</v>
          </cell>
          <cell r="E6027" t="str">
            <v>SHEFFIELD</v>
          </cell>
          <cell r="F6027" t="str">
            <v>SOUTH YORKSHIRE</v>
          </cell>
          <cell r="G6027" t="str">
            <v>S25 3RD</v>
          </cell>
        </row>
        <row r="6028">
          <cell r="A6028" t="str">
            <v>M179</v>
          </cell>
          <cell r="B6028" t="str">
            <v>MURPHY GROUP</v>
          </cell>
          <cell r="C6028" t="str">
            <v>28 MOORGATE</v>
          </cell>
          <cell r="D6028" t="str">
            <v>ESTON</v>
          </cell>
          <cell r="E6028" t="str">
            <v>REDCAR</v>
          </cell>
          <cell r="F6028" t="str">
            <v>CLEVELAND</v>
          </cell>
          <cell r="G6028" t="str">
            <v>TS6 9QE</v>
          </cell>
        </row>
        <row r="6029">
          <cell r="A6029" t="str">
            <v>M180</v>
          </cell>
          <cell r="B6029" t="str">
            <v>MCGRATHS LIMESTONE (CONG) LTD</v>
          </cell>
          <cell r="C6029" t="str">
            <v>ROTHESAY DOCK CLYDEBANK</v>
          </cell>
          <cell r="D6029" t="str">
            <v/>
          </cell>
          <cell r="E6029" t="str">
            <v>GLASGOW</v>
          </cell>
          <cell r="F6029" t="str">
            <v>WEST DUNBARTONSHIRE</v>
          </cell>
          <cell r="G6029" t="str">
            <v>G81 1QB</v>
          </cell>
        </row>
        <row r="6030">
          <cell r="A6030" t="str">
            <v>M181</v>
          </cell>
          <cell r="B6030" t="str">
            <v>RTU LIMITED</v>
          </cell>
          <cell r="C6030" t="str">
            <v>CLOUGHFERN AVENUE</v>
          </cell>
          <cell r="D6030" t="str">
            <v/>
          </cell>
          <cell r="E6030" t="str">
            <v>NEWTOWNABBEY</v>
          </cell>
          <cell r="F6030" t="str">
            <v>CO. ANTRIM</v>
          </cell>
          <cell r="G6030" t="str">
            <v>BT37 0UZ</v>
          </cell>
        </row>
        <row r="6031">
          <cell r="A6031" t="str">
            <v>M182</v>
          </cell>
          <cell r="B6031" t="str">
            <v>ADVANCE-PLUS</v>
          </cell>
          <cell r="C6031" t="str">
            <v>HORWICH WwTW</v>
          </cell>
          <cell r="D6031" t="str">
            <v>STATION ROAD, BLACKROD</v>
          </cell>
          <cell r="E6031" t="str">
            <v>BOLTON</v>
          </cell>
          <cell r="F6031" t="str">
            <v>LANCASHIRE</v>
          </cell>
          <cell r="G6031" t="str">
            <v>BL6 5JE</v>
          </cell>
        </row>
        <row r="6032">
          <cell r="A6032" t="str">
            <v>M183</v>
          </cell>
          <cell r="B6032" t="str">
            <v>HERTS &amp; ESSEX SITE</v>
          </cell>
          <cell r="C6032" t="str">
            <v>INVESTIGATIONS, THE OLD POST</v>
          </cell>
          <cell r="D6032" t="str">
            <v>OFFICE, WELLPOND GREEN</v>
          </cell>
          <cell r="E6032" t="str">
            <v>STANDON</v>
          </cell>
          <cell r="F6032" t="str">
            <v>HERTFORDSHIRE</v>
          </cell>
          <cell r="G6032" t="str">
            <v>SG11 1NJ</v>
          </cell>
        </row>
        <row r="6033">
          <cell r="A6033" t="str">
            <v>M184</v>
          </cell>
          <cell r="B6033" t="str">
            <v>J MUPRHY &amp; SONS</v>
          </cell>
          <cell r="C6033" t="str">
            <v>HURST SUBSTATION</v>
          </cell>
          <cell r="D6033" t="str">
            <v>STABLE LANE</v>
          </cell>
          <cell r="E6033" t="str">
            <v>BEXLEY</v>
          </cell>
          <cell r="F6033" t="str">
            <v>KENT</v>
          </cell>
          <cell r="G6033" t="str">
            <v>DA5 2AW</v>
          </cell>
        </row>
        <row r="6034">
          <cell r="A6034" t="str">
            <v>M185</v>
          </cell>
          <cell r="B6034" t="str">
            <v>MILESTONE INFRASTRUCTURE LTD</v>
          </cell>
          <cell r="C6034" t="str">
            <v>UNIT 9, TWIN BRIDGES BUS PARK</v>
          </cell>
          <cell r="D6034" t="str">
            <v>SELSDON ROAD</v>
          </cell>
          <cell r="E6034" t="str">
            <v>CROYDON</v>
          </cell>
          <cell r="F6034" t="str">
            <v>LONDON</v>
          </cell>
          <cell r="G6034" t="str">
            <v>CR2 6PL</v>
          </cell>
        </row>
        <row r="6035">
          <cell r="A6035" t="str">
            <v>M186</v>
          </cell>
          <cell r="B6035" t="str">
            <v>MELTOR LTD</v>
          </cell>
          <cell r="C6035" t="str">
            <v>28 BOWERBANK WAY</v>
          </cell>
          <cell r="D6035" t="str">
            <v>GILWILLY,</v>
          </cell>
          <cell r="E6035" t="str">
            <v>PENRITH</v>
          </cell>
          <cell r="F6035" t="str">
            <v>CUMBRIA</v>
          </cell>
          <cell r="G6035" t="str">
            <v>CA11 9BQ</v>
          </cell>
        </row>
        <row r="6036">
          <cell r="A6036" t="str">
            <v>M187</v>
          </cell>
          <cell r="B6036" t="str">
            <v>MACKENZIE CONSTRUCTION</v>
          </cell>
          <cell r="C6036" t="str">
            <v>BURNFIELD AVENUE</v>
          </cell>
          <cell r="D6036" t="str">
            <v/>
          </cell>
          <cell r="E6036" t="str">
            <v>GLASGOW</v>
          </cell>
          <cell r="F6036" t="str">
            <v>LANARKSHIRE</v>
          </cell>
          <cell r="G6036" t="str">
            <v>G46 7TL</v>
          </cell>
        </row>
        <row r="6037">
          <cell r="A6037" t="str">
            <v>M188</v>
          </cell>
          <cell r="B6037" t="str">
            <v>MORGAN SINDALL CONSTRUCTION</v>
          </cell>
          <cell r="C6037" t="str">
            <v>SALFORD OFFICE 7TH FLOOR</v>
          </cell>
          <cell r="D6037" t="str">
            <v>ANCHORAGE 2</v>
          </cell>
          <cell r="E6037" t="str">
            <v>SALFORD QUAYS</v>
          </cell>
          <cell r="F6037" t="str">
            <v>MANCHESTER</v>
          </cell>
          <cell r="G6037" t="str">
            <v>M50 3YW</v>
          </cell>
        </row>
        <row r="6038">
          <cell r="A6038" t="str">
            <v>M189</v>
          </cell>
          <cell r="B6038" t="str">
            <v>MESSENGER CONSTRUCTION</v>
          </cell>
          <cell r="C6038" t="str">
            <v>4 GREYFORT CRESCENT</v>
          </cell>
          <cell r="D6038" t="str">
            <v/>
          </cell>
          <cell r="E6038" t="str">
            <v>SOLIHULL</v>
          </cell>
          <cell r="F6038" t="str">
            <v>WARWICKSHIRE</v>
          </cell>
          <cell r="G6038" t="str">
            <v>B92 8DW</v>
          </cell>
        </row>
        <row r="6039">
          <cell r="A6039" t="str">
            <v>M190</v>
          </cell>
          <cell r="B6039" t="str">
            <v>MUF SERVICES LTD</v>
          </cell>
          <cell r="C6039" t="str">
            <v>6 ASHTON ROAD</v>
          </cell>
          <cell r="D6039" t="str">
            <v/>
          </cell>
          <cell r="E6039" t="str">
            <v>DROYLSDEN</v>
          </cell>
          <cell r="F6039" t="str">
            <v>GREATER MANCHESTER</v>
          </cell>
          <cell r="G6039" t="str">
            <v>M43 7BP</v>
          </cell>
        </row>
        <row r="6040">
          <cell r="A6040" t="str">
            <v>M191</v>
          </cell>
          <cell r="B6040" t="str">
            <v>MANSOL PREFORMS LTD</v>
          </cell>
          <cell r="C6040" t="str">
            <v>1 HOLLANDS ROAD</v>
          </cell>
          <cell r="D6040" t="str">
            <v>HAVER HILL</v>
          </cell>
          <cell r="E6040" t="str">
            <v/>
          </cell>
          <cell r="F6040" t="str">
            <v>SUFFOLK</v>
          </cell>
          <cell r="G6040" t="str">
            <v>CB9 8PX</v>
          </cell>
        </row>
        <row r="6041">
          <cell r="A6041" t="str">
            <v>M192</v>
          </cell>
          <cell r="B6041" t="str">
            <v>I2 ANALYTICAL</v>
          </cell>
          <cell r="C6041" t="str">
            <v>40 CARRON PLACE</v>
          </cell>
          <cell r="D6041" t="str">
            <v/>
          </cell>
          <cell r="E6041" t="str">
            <v>EAST KILBRIDE</v>
          </cell>
          <cell r="F6041" t="str">
            <v>LANARKSHIRE</v>
          </cell>
          <cell r="G6041" t="str">
            <v>G75 0YL</v>
          </cell>
        </row>
        <row r="6042">
          <cell r="A6042" t="str">
            <v>M193</v>
          </cell>
          <cell r="B6042" t="str">
            <v>SOCOTEC UK LTD</v>
          </cell>
          <cell r="C6042" t="str">
            <v>C/O ALIGN JV</v>
          </cell>
          <cell r="D6042" t="str">
            <v>SHIRE OFFICES, SOUTH PORTAL</v>
          </cell>
          <cell r="E6042" t="str">
            <v>CHALFONT LANE, RICKMANSWORTH</v>
          </cell>
          <cell r="F6042" t="str">
            <v>HERTFORDSHIRE</v>
          </cell>
          <cell r="G6042" t="str">
            <v>WD3 9XN</v>
          </cell>
        </row>
        <row r="6043">
          <cell r="A6043" t="str">
            <v>M194</v>
          </cell>
          <cell r="B6043" t="str">
            <v>ADVANCE CONSTRUCTION (SCO) LTD</v>
          </cell>
          <cell r="C6043" t="str">
            <v>1219 BAM CONSTRUCTION</v>
          </cell>
          <cell r="D6043" t="str">
            <v>WELLINGTON STREET</v>
          </cell>
          <cell r="E6043" t="str">
            <v>GREENOCK</v>
          </cell>
          <cell r="F6043" t="str">
            <v>RENFREWSHIRE</v>
          </cell>
          <cell r="G6043" t="str">
            <v>PA15 4TP</v>
          </cell>
        </row>
        <row r="6044">
          <cell r="A6044" t="str">
            <v>M195</v>
          </cell>
          <cell r="B6044" t="str">
            <v>AGGREGATE INDUSTRIES UK LTD</v>
          </cell>
          <cell r="C6044" t="str">
            <v>DUNTILLAND QUARRY</v>
          </cell>
          <cell r="D6044" t="str">
            <v>SALSBURGH</v>
          </cell>
          <cell r="E6044" t="str">
            <v>SHOTTS</v>
          </cell>
          <cell r="F6044" t="str">
            <v>NORTH LANARKSHIRE</v>
          </cell>
          <cell r="G6044" t="str">
            <v>ML7 4NZ</v>
          </cell>
        </row>
        <row r="6045">
          <cell r="A6045" t="str">
            <v>M196</v>
          </cell>
          <cell r="B6045" t="str">
            <v>MARSHALLS INDUSTRIAL</v>
          </cell>
          <cell r="C6045" t="str">
            <v>153A NOTTINGHAM ROAD</v>
          </cell>
          <cell r="D6045" t="str">
            <v/>
          </cell>
          <cell r="E6045" t="str">
            <v>BASFORD</v>
          </cell>
          <cell r="F6045" t="str">
            <v>NOTTIGHAMSHIRE</v>
          </cell>
          <cell r="G6045" t="str">
            <v>NG6 0FU</v>
          </cell>
        </row>
        <row r="6046">
          <cell r="A6046" t="str">
            <v>M197</v>
          </cell>
          <cell r="B6046" t="str">
            <v>MANCHESTER SURFACING</v>
          </cell>
          <cell r="C6046" t="str">
            <v>29 WOLFRETON CRESCENT</v>
          </cell>
          <cell r="D6046" t="str">
            <v>SWINTON</v>
          </cell>
          <cell r="E6046" t="str">
            <v>MANCHESTER</v>
          </cell>
          <cell r="F6046" t="str">
            <v>GREATER MANCHESTER</v>
          </cell>
          <cell r="G6046" t="str">
            <v>M27 8LE</v>
          </cell>
        </row>
        <row r="6047">
          <cell r="A6047" t="str">
            <v>M198</v>
          </cell>
          <cell r="B6047" t="str">
            <v>MC BUILDING CHEMICALS</v>
          </cell>
          <cell r="C6047" t="str">
            <v>UNIT G &amp; H HOBART ROAD</v>
          </cell>
          <cell r="D6047" t="str">
            <v/>
          </cell>
          <cell r="E6047" t="str">
            <v>TIPTON</v>
          </cell>
          <cell r="F6047" t="str">
            <v>WEST MIDLANDS</v>
          </cell>
          <cell r="G6047" t="str">
            <v>DY4 9LE</v>
          </cell>
        </row>
        <row r="6048">
          <cell r="A6048" t="str">
            <v>M199</v>
          </cell>
          <cell r="B6048" t="str">
            <v>MINI MIX (YORKSHIRE) LTD</v>
          </cell>
          <cell r="C6048" t="str">
            <v>NATIONAL MINI MIX</v>
          </cell>
          <cell r="D6048" t="str">
            <v>GATE 14, CARLISLE STREET EAST</v>
          </cell>
          <cell r="E6048" t="str">
            <v>SHEFFIELD</v>
          </cell>
          <cell r="F6048" t="str">
            <v>SOUTH YORKSHIRE</v>
          </cell>
          <cell r="G6048" t="str">
            <v>S4 7QN</v>
          </cell>
        </row>
        <row r="6049">
          <cell r="A6049" t="str">
            <v>M200</v>
          </cell>
          <cell r="B6049" t="str">
            <v>DEPENDABLE CONCRETE (NW) LTD</v>
          </cell>
          <cell r="C6049" t="str">
            <v>BALLSWOOD QUARRY</v>
          </cell>
          <cell r="D6049" t="str">
            <v>GEGIN LANE</v>
          </cell>
          <cell r="E6049" t="str">
            <v>WREXHAM</v>
          </cell>
          <cell r="F6049" t="str">
            <v>DENBIGHSHIRE</v>
          </cell>
          <cell r="G6049" t="str">
            <v>LL12 0NU</v>
          </cell>
        </row>
        <row r="6050">
          <cell r="A6050" t="str">
            <v>M201</v>
          </cell>
          <cell r="B6050" t="str">
            <v>MCALEER &amp; RUSHE CONTRACTS UK L</v>
          </cell>
          <cell r="C6050" t="str">
            <v>MCALEER &amp; RUSHE SITE OFFICE</v>
          </cell>
          <cell r="D6050" t="str">
            <v>MALDRON HOTEL - PARK LANE</v>
          </cell>
          <cell r="E6050" t="str">
            <v>BECKWITH STREET</v>
          </cell>
          <cell r="F6050" t="str">
            <v>LIVERPOOL</v>
          </cell>
          <cell r="G6050" t="str">
            <v>L1 8LY</v>
          </cell>
        </row>
        <row r="6051">
          <cell r="A6051" t="str">
            <v>M202</v>
          </cell>
          <cell r="B6051" t="str">
            <v>MORGAN SINDALL CONSTRUCTION  &amp;</v>
          </cell>
          <cell r="C6051" t="str">
            <v>INFRASTRUCTURE  LTD</v>
          </cell>
          <cell r="D6051" t="str">
            <v>WERRINGTON GRADE SEPARATION SC</v>
          </cell>
          <cell r="E6051" t="str">
            <v>STIRLING WAY, PETERBOROUGH</v>
          </cell>
          <cell r="F6051" t="str">
            <v>NORTHAMPTONSHIRE</v>
          </cell>
          <cell r="G6051" t="str">
            <v>PE3 8BL</v>
          </cell>
        </row>
        <row r="6052">
          <cell r="A6052" t="str">
            <v>M203</v>
          </cell>
          <cell r="B6052" t="str">
            <v>MAGNOR PLANT HIRE LIMITED</v>
          </cell>
          <cell r="C6052" t="str">
            <v>MORGAN SINDALL</v>
          </cell>
          <cell r="D6052" t="str">
            <v>CORPORATION STREET</v>
          </cell>
          <cell r="E6052" t="str">
            <v>RUGBY</v>
          </cell>
          <cell r="F6052" t="str">
            <v>WARWICKSHIRE</v>
          </cell>
          <cell r="G6052" t="str">
            <v>CV21 2DW</v>
          </cell>
        </row>
        <row r="6053">
          <cell r="A6053" t="str">
            <v>M204A</v>
          </cell>
          <cell r="B6053" t="str">
            <v>MAC-ANTS ABRASIVES</v>
          </cell>
          <cell r="C6053" t="str">
            <v>TODWICK ROAD</v>
          </cell>
          <cell r="D6053" t="str">
            <v>DINNINGTON</v>
          </cell>
          <cell r="E6053" t="str">
            <v>SHEFFIELD</v>
          </cell>
          <cell r="F6053" t="str">
            <v>SOUTH YORKSHIRE</v>
          </cell>
          <cell r="G6053" t="str">
            <v>S25 3SE</v>
          </cell>
        </row>
        <row r="6054">
          <cell r="A6054" t="str">
            <v>M205</v>
          </cell>
          <cell r="B6054" t="str">
            <v>MAGNOR PLANT HIRE LIMITED</v>
          </cell>
          <cell r="C6054" t="str">
            <v>STIRLING WAY</v>
          </cell>
          <cell r="D6054" t="str">
            <v/>
          </cell>
          <cell r="E6054" t="str">
            <v>PETERBOROUGH</v>
          </cell>
          <cell r="F6054" t="str">
            <v>NORTHAMPTONSHIRE</v>
          </cell>
          <cell r="G6054" t="str">
            <v>PE3 8BL</v>
          </cell>
        </row>
        <row r="6055">
          <cell r="A6055" t="str">
            <v>M206</v>
          </cell>
          <cell r="B6055" t="str">
            <v>MAGNOR PLANT HIRE LIMITED</v>
          </cell>
          <cell r="C6055" t="str">
            <v>BMJV CARTWRIGHT DRIVE</v>
          </cell>
          <cell r="D6055" t="str">
            <v>TITCHFIELD</v>
          </cell>
          <cell r="E6055" t="str">
            <v>FAREHAM</v>
          </cell>
          <cell r="F6055" t="str">
            <v>HAMPSHIRE</v>
          </cell>
          <cell r="G6055" t="str">
            <v>PO15 5RJ</v>
          </cell>
        </row>
        <row r="6056">
          <cell r="A6056" t="str">
            <v>M207</v>
          </cell>
          <cell r="B6056" t="str">
            <v>MAGNOR PLANT HIRE LIMITED</v>
          </cell>
          <cell r="C6056" t="str">
            <v>WERRINGTON GRADE SEPARATION SC</v>
          </cell>
          <cell r="D6056" t="str">
            <v>STIRLING WAY</v>
          </cell>
          <cell r="E6056" t="str">
            <v>PETERBOROUGH</v>
          </cell>
          <cell r="F6056" t="str">
            <v>NORTHAMPTONSHIRE</v>
          </cell>
          <cell r="G6056" t="str">
            <v>PE3 8BL</v>
          </cell>
        </row>
        <row r="6057">
          <cell r="A6057" t="str">
            <v>M208</v>
          </cell>
          <cell r="B6057" t="str">
            <v>MIERS CONSTRUCTION PROD LTD</v>
          </cell>
          <cell r="C6057" t="str">
            <v>BUILDING 59C WHITEHALL</v>
          </cell>
          <cell r="D6057" t="str">
            <v>BORDON ENT.PARK, BUDDS LANE</v>
          </cell>
          <cell r="E6057" t="str">
            <v>BORDON</v>
          </cell>
          <cell r="F6057" t="str">
            <v>HAMPSHIRE</v>
          </cell>
          <cell r="G6057" t="str">
            <v>GU35 0JE</v>
          </cell>
        </row>
        <row r="6058">
          <cell r="A6058" t="str">
            <v>M209</v>
          </cell>
          <cell r="B6058" t="str">
            <v>MBS GROUP</v>
          </cell>
          <cell r="C6058" t="str">
            <v>MBS HOUSE</v>
          </cell>
          <cell r="D6058" t="str">
            <v>80 EDDINGTON LANE</v>
          </cell>
          <cell r="E6058" t="str">
            <v>HERNE BAY</v>
          </cell>
          <cell r="F6058" t="str">
            <v>KENT</v>
          </cell>
          <cell r="G6058" t="str">
            <v>CT6 5TR</v>
          </cell>
        </row>
        <row r="6059">
          <cell r="A6059" t="str">
            <v>M210</v>
          </cell>
          <cell r="B6059" t="str">
            <v>MW GROUNDWORKS LTD</v>
          </cell>
          <cell r="C6059" t="str">
            <v>SOUTHTOWN</v>
          </cell>
          <cell r="D6059" t="str">
            <v/>
          </cell>
          <cell r="E6059" t="str">
            <v>WEST CALDER</v>
          </cell>
          <cell r="F6059" t="str">
            <v>WEST LOTHIAN</v>
          </cell>
          <cell r="G6059" t="str">
            <v>EH55 8LS</v>
          </cell>
        </row>
        <row r="6060">
          <cell r="A6060" t="str">
            <v>M211</v>
          </cell>
          <cell r="B6060" t="str">
            <v>METCAFE METAL</v>
          </cell>
          <cell r="C6060" t="str">
            <v>THE WOODYARD</v>
          </cell>
          <cell r="D6060" t="str">
            <v>BINFIELD HEATH</v>
          </cell>
          <cell r="E6060" t="str">
            <v>HENLEY ON THAMES</v>
          </cell>
          <cell r="F6060" t="str">
            <v>OXFORDSHIRE</v>
          </cell>
          <cell r="G6060" t="str">
            <v>RG9 4LR</v>
          </cell>
        </row>
        <row r="6061">
          <cell r="A6061" t="str">
            <v>M212A</v>
          </cell>
          <cell r="B6061" t="str">
            <v>MATTEST SITE SERVICES LTD</v>
          </cell>
          <cell r="C6061" t="str">
            <v>10 QUEENSLIE POINT</v>
          </cell>
          <cell r="D6061" t="str">
            <v/>
          </cell>
          <cell r="E6061" t="str">
            <v>GLASGOW</v>
          </cell>
          <cell r="F6061" t="str">
            <v>LANARKSHIRE</v>
          </cell>
          <cell r="G6061" t="str">
            <v>G33 3NQ</v>
          </cell>
        </row>
        <row r="6062">
          <cell r="A6062" t="str">
            <v>M213</v>
          </cell>
          <cell r="B6062" t="str">
            <v>HENRY CONSTRUCTION PROJECT LTD</v>
          </cell>
          <cell r="C6062" t="str">
            <v>KELATY HOUSE, FIRST WAY</v>
          </cell>
          <cell r="D6062" t="str">
            <v>CORNER OF ENGINEERS WAY/ FIRST</v>
          </cell>
          <cell r="E6062" t="str">
            <v>WAY, WEMBLEY</v>
          </cell>
          <cell r="F6062" t="str">
            <v>LONDON</v>
          </cell>
          <cell r="G6062" t="str">
            <v>HA9 0JD</v>
          </cell>
        </row>
        <row r="6063">
          <cell r="A6063" t="str">
            <v>M214</v>
          </cell>
          <cell r="B6063" t="str">
            <v>MCSHERRY TEST SERVICES LTD</v>
          </cell>
          <cell r="C6063" t="str">
            <v>40 MEENAN ROAD</v>
          </cell>
          <cell r="D6063" t="str">
            <v/>
          </cell>
          <cell r="E6063" t="str">
            <v>BANBRIDGE</v>
          </cell>
          <cell r="F6063" t="str">
            <v>CO. DOWN</v>
          </cell>
          <cell r="G6063" t="str">
            <v>BT32 3PQ</v>
          </cell>
        </row>
        <row r="6064">
          <cell r="A6064" t="str">
            <v>M215</v>
          </cell>
          <cell r="B6064" t="str">
            <v>MOTT MACDONALD LTD</v>
          </cell>
          <cell r="C6064" t="str">
            <v>DIMMINGSDALE BOREHOLE PUMPING</v>
          </cell>
          <cell r="D6064" t="str">
            <v>STATION (BENTLEY SITE)</v>
          </cell>
          <cell r="E6064" t="str">
            <v>DIMMINGSDALE ROAD</v>
          </cell>
          <cell r="F6064" t="str">
            <v>WOLVERHAMPTON, WEST MIDLANDS</v>
          </cell>
          <cell r="G6064" t="str">
            <v>WV4 4XF</v>
          </cell>
        </row>
        <row r="6065">
          <cell r="A6065" t="str">
            <v>M216</v>
          </cell>
          <cell r="B6065" t="str">
            <v>MOTT MACDONALD BENTLEY</v>
          </cell>
          <cell r="C6065" t="str">
            <v>LIVINGSTONE HOUSE</v>
          </cell>
          <cell r="D6065" t="str">
            <v>CHADWICK STREET</v>
          </cell>
          <cell r="E6065" t="str">
            <v>LEEDS</v>
          </cell>
          <cell r="F6065" t="str">
            <v>WEST YORKSHIRE</v>
          </cell>
          <cell r="G6065" t="str">
            <v>LS10 2LJ</v>
          </cell>
        </row>
        <row r="6066">
          <cell r="A6066" t="str">
            <v>M217</v>
          </cell>
          <cell r="B6066" t="str">
            <v>BALFOUR BEATTY LTD</v>
          </cell>
          <cell r="C6066" t="str">
            <v>QUARTERMILE, FORMER EDINBURGH</v>
          </cell>
          <cell r="D6066" t="str">
            <v>INFIRMARY, 1 LAURISTON PLACE</v>
          </cell>
          <cell r="E6066" t="str">
            <v>EDINBURGH</v>
          </cell>
          <cell r="F6066" t="str">
            <v>MIDLOTHIAN</v>
          </cell>
          <cell r="G6066" t="str">
            <v>EH3 9EH</v>
          </cell>
        </row>
        <row r="6067">
          <cell r="A6067" t="str">
            <v>M218A</v>
          </cell>
          <cell r="B6067" t="str">
            <v>MORGAN SINDALL CONSTRUCTION</v>
          </cell>
          <cell r="C6067" t="str">
            <v>&amp; INFRASTRUCTURE LTD</v>
          </cell>
          <cell r="D6067" t="str">
            <v>CORPORATION STREET</v>
          </cell>
          <cell r="E6067" t="str">
            <v>RUGBY</v>
          </cell>
          <cell r="F6067" t="str">
            <v>WARWICKSHIRE</v>
          </cell>
          <cell r="G6067" t="str">
            <v>CV21 2DW</v>
          </cell>
        </row>
        <row r="6068">
          <cell r="A6068" t="str">
            <v>M219</v>
          </cell>
          <cell r="B6068" t="str">
            <v>MCALEER &amp; RUSHE CONTRACTS UK L</v>
          </cell>
          <cell r="C6068" t="str">
            <v>FORMERLY B &amp; Q</v>
          </cell>
          <cell r="D6068" t="str">
            <v/>
          </cell>
          <cell r="E6068" t="str">
            <v>SMUGGLERS WAY</v>
          </cell>
          <cell r="F6068" t="str">
            <v>LONDON</v>
          </cell>
          <cell r="G6068" t="str">
            <v>SW18 1EG</v>
          </cell>
        </row>
        <row r="6069">
          <cell r="A6069" t="str">
            <v>M220</v>
          </cell>
          <cell r="B6069" t="str">
            <v>CHAS LONG &amp; SON (AGGREGATES)</v>
          </cell>
          <cell r="C6069" t="str">
            <v>GREAT NORTH ROAD</v>
          </cell>
          <cell r="D6069" t="str">
            <v>BROMPTON ON SWALE</v>
          </cell>
          <cell r="E6069" t="str">
            <v>RICHMOND</v>
          </cell>
          <cell r="F6069" t="str">
            <v>NORTH YORKSHIRE</v>
          </cell>
          <cell r="G6069" t="str">
            <v>DL10 7JL</v>
          </cell>
        </row>
        <row r="6070">
          <cell r="A6070" t="str">
            <v>M221</v>
          </cell>
          <cell r="B6070" t="str">
            <v>JEFF MORRIS</v>
          </cell>
          <cell r="C6070" t="str">
            <v>21 MOIRA ROAD</v>
          </cell>
          <cell r="D6070" t="str">
            <v>WOODVILLE</v>
          </cell>
          <cell r="E6070" t="str">
            <v>SWADLINCOTE</v>
          </cell>
          <cell r="F6070" t="str">
            <v>DERBYSHIRE</v>
          </cell>
          <cell r="G6070" t="str">
            <v>DE11 8DG</v>
          </cell>
        </row>
        <row r="6071">
          <cell r="A6071" t="str">
            <v>M222</v>
          </cell>
          <cell r="B6071" t="str">
            <v>MITCHELLSON FORMWORKS LTD</v>
          </cell>
          <cell r="C6071" t="str">
            <v>C/O SKANSKA</v>
          </cell>
          <cell r="D6071" t="str">
            <v>19-23 FERTHERSTONE STREE</v>
          </cell>
          <cell r="E6071" t="str">
            <v>OFF CITY ROAD</v>
          </cell>
          <cell r="F6071" t="str">
            <v>LONDON</v>
          </cell>
          <cell r="G6071" t="str">
            <v>EC1Y 8SL</v>
          </cell>
        </row>
        <row r="6072">
          <cell r="A6072" t="str">
            <v>M223</v>
          </cell>
          <cell r="B6072" t="str">
            <v>MARSHALLS</v>
          </cell>
          <cell r="C6072" t="str">
            <v>FALKIRK WORKS</v>
          </cell>
          <cell r="D6072" t="str">
            <v>DOLLAR INDUSTRIAL ESTATE</v>
          </cell>
          <cell r="E6072" t="str">
            <v>FALKIRK</v>
          </cell>
          <cell r="F6072" t="str">
            <v>STIRLINGSHIRE</v>
          </cell>
          <cell r="G6072" t="str">
            <v>FK2 7YS</v>
          </cell>
        </row>
        <row r="6073">
          <cell r="A6073" t="str">
            <v>M224</v>
          </cell>
          <cell r="B6073" t="str">
            <v>HUNTINGDON COMPRESSOR STATION</v>
          </cell>
          <cell r="C6073" t="str">
            <v>BIGRAMS LANE</v>
          </cell>
          <cell r="D6073" t="str">
            <v>KIMBOLTON</v>
          </cell>
          <cell r="E6073" t="str">
            <v>HUNTINGDON</v>
          </cell>
          <cell r="F6073" t="str">
            <v>CAMBRIDGESHIRE</v>
          </cell>
          <cell r="G6073" t="str">
            <v>PE19 5NX</v>
          </cell>
        </row>
        <row r="6074">
          <cell r="A6074" t="str">
            <v>M225</v>
          </cell>
          <cell r="B6074" t="str">
            <v>MCALEER &amp; RUSHE SITE</v>
          </cell>
          <cell r="C6074" t="str">
            <v>NEW MALDRON HOTEL</v>
          </cell>
          <cell r="D6074" t="str">
            <v>46-32 CHAPEL STREET</v>
          </cell>
          <cell r="E6074" t="str">
            <v>MANCHESTER</v>
          </cell>
          <cell r="F6074" t="str">
            <v/>
          </cell>
          <cell r="G6074" t="str">
            <v>M3 7BA</v>
          </cell>
        </row>
        <row r="6075">
          <cell r="A6075" t="str">
            <v>M226</v>
          </cell>
          <cell r="B6075" t="str">
            <v>DALECRETE</v>
          </cell>
          <cell r="C6075" t="str">
            <v>CAPTAINS BARNS FARM</v>
          </cell>
          <cell r="D6075" t="str">
            <v>LEEK ROAD, WESTON COYNEY</v>
          </cell>
          <cell r="E6075" t="str">
            <v>STOKE ON TRENT</v>
          </cell>
          <cell r="F6075" t="str">
            <v>STAFFORDSHIRE</v>
          </cell>
          <cell r="G6075" t="str">
            <v>ST3 5BE</v>
          </cell>
        </row>
        <row r="6076">
          <cell r="A6076" t="str">
            <v>M227</v>
          </cell>
          <cell r="B6076" t="str">
            <v>MOORE CONCRETE PRODUCTS LTD**</v>
          </cell>
          <cell r="C6076" t="str">
            <v>CAHERTY HOUSE</v>
          </cell>
          <cell r="D6076" t="str">
            <v>41 WOODSIDE ROAD</v>
          </cell>
          <cell r="E6076" t="str">
            <v>BALLYMENA</v>
          </cell>
          <cell r="F6076" t="str">
            <v>CO. ANTRIM</v>
          </cell>
          <cell r="G6076" t="str">
            <v>BT42 4QH</v>
          </cell>
        </row>
        <row r="6077">
          <cell r="A6077" t="str">
            <v>M228</v>
          </cell>
          <cell r="B6077" t="str">
            <v>MATTER LTD</v>
          </cell>
          <cell r="C6077" t="str">
            <v>UNIT 5 THE AVON TRADING EST</v>
          </cell>
          <cell r="D6077" t="str">
            <v>ST PHILIPS</v>
          </cell>
          <cell r="E6077" t="str">
            <v>BRISTOL</v>
          </cell>
          <cell r="F6077" t="str">
            <v>AVON</v>
          </cell>
          <cell r="G6077" t="str">
            <v>BS2 0XA</v>
          </cell>
        </row>
        <row r="6078">
          <cell r="A6078" t="str">
            <v>M229</v>
          </cell>
          <cell r="B6078" t="str">
            <v>MCLAREN CONSTRUCTION LTD</v>
          </cell>
          <cell r="C6078" t="str">
            <v>MCLAREN HOUSE</v>
          </cell>
          <cell r="D6078" t="str">
            <v>100 KINGS ROAD</v>
          </cell>
          <cell r="E6078" t="str">
            <v>BRENTWOOD</v>
          </cell>
          <cell r="F6078" t="str">
            <v>ESSEX</v>
          </cell>
          <cell r="G6078" t="str">
            <v>CM14 4EA</v>
          </cell>
        </row>
        <row r="6079">
          <cell r="A6079" t="str">
            <v>M230</v>
          </cell>
          <cell r="B6079" t="str">
            <v>MCERLEAN ASSOCIATES LIMITED</v>
          </cell>
          <cell r="C6079" t="str">
            <v>3 GRANGE ROAD</v>
          </cell>
          <cell r="D6079" t="str">
            <v/>
          </cell>
          <cell r="E6079" t="str">
            <v>TOOMEBRIDGE</v>
          </cell>
          <cell r="F6079" t="str">
            <v>CO. ANTRIM</v>
          </cell>
          <cell r="G6079" t="str">
            <v>BT41 3QE</v>
          </cell>
        </row>
        <row r="6080">
          <cell r="A6080" t="str">
            <v>M231</v>
          </cell>
          <cell r="B6080" t="str">
            <v>MML MARINE</v>
          </cell>
          <cell r="C6080" t="str">
            <v>60 WAVERLEY STREET</v>
          </cell>
          <cell r="D6080" t="str">
            <v/>
          </cell>
          <cell r="E6080" t="str">
            <v>GLASGOW</v>
          </cell>
          <cell r="F6080" t="str">
            <v>LANARKSHIRE</v>
          </cell>
          <cell r="G6080" t="str">
            <v>ML5 2BE</v>
          </cell>
        </row>
        <row r="6081">
          <cell r="A6081" t="str">
            <v>M232</v>
          </cell>
          <cell r="B6081" t="str">
            <v>RJ MCLEOD SITE OFFICE</v>
          </cell>
          <cell r="C6081" t="str">
            <v>SOUTH KYLE WIND FARM SOUTH ACC</v>
          </cell>
          <cell r="D6081" t="str">
            <v>A713 ER1FF</v>
          </cell>
          <cell r="E6081" t="str">
            <v>NEAR DALMELLINGTON</v>
          </cell>
          <cell r="F6081" t="str">
            <v>DUMFRIES &amp; GALLOWAY</v>
          </cell>
          <cell r="G6081" t="str">
            <v>DG7 3TJ</v>
          </cell>
        </row>
        <row r="6082">
          <cell r="A6082" t="str">
            <v>M233</v>
          </cell>
          <cell r="B6082" t="str">
            <v>MONTRAVIA</v>
          </cell>
          <cell r="C6082" t="str">
            <v>UNIT 10 ST AUGUSTINES B PARK</v>
          </cell>
          <cell r="D6082" t="str">
            <v/>
          </cell>
          <cell r="E6082" t="str">
            <v>ESTUARY CLOSE</v>
          </cell>
          <cell r="F6082" t="str">
            <v>WHITSTABLE</v>
          </cell>
          <cell r="G6082" t="str">
            <v>CT5 2QJ</v>
          </cell>
        </row>
        <row r="6083">
          <cell r="A6083" t="str">
            <v>M234</v>
          </cell>
          <cell r="B6083" t="str">
            <v>MAC PLANT CONSTRUCTION LTD</v>
          </cell>
          <cell r="C6083" t="str">
            <v xml:space="preserve">MIDDLE CAUSEWELL FARM  </v>
          </cell>
          <cell r="D6083" t="str">
            <v>POUNDSTOCK</v>
          </cell>
          <cell r="E6083" t="str">
            <v>BUDE</v>
          </cell>
          <cell r="F6083" t="str">
            <v>CORNWALL</v>
          </cell>
          <cell r="G6083" t="str">
            <v>EX23 ODW</v>
          </cell>
        </row>
        <row r="6084">
          <cell r="A6084" t="str">
            <v>M235</v>
          </cell>
          <cell r="B6084" t="str">
            <v>MCALEER &amp; RUSHE CONTRACTS UK</v>
          </cell>
          <cell r="C6084" t="str">
            <v>17-19 DUNGANNON ROAD</v>
          </cell>
          <cell r="D6084" t="str">
            <v/>
          </cell>
          <cell r="E6084" t="str">
            <v>COOKSTOWN</v>
          </cell>
          <cell r="F6084" t="str">
            <v>CO. TYRONE</v>
          </cell>
          <cell r="G6084" t="str">
            <v>BT80 8TL</v>
          </cell>
        </row>
        <row r="6085">
          <cell r="A6085" t="str">
            <v>M236</v>
          </cell>
          <cell r="B6085" t="str">
            <v>MCALEER &amp; RUSHE SITE</v>
          </cell>
          <cell r="C6085" t="str">
            <v>BEDFORD TOWER</v>
          </cell>
          <cell r="D6085" t="str">
            <v>BEDFORD STREET CAR PARK</v>
          </cell>
          <cell r="E6085" t="str">
            <v>(ENT VIA MCCLINTOCK STREET)</v>
          </cell>
          <cell r="F6085" t="str">
            <v>CO.DOWN</v>
          </cell>
          <cell r="G6085" t="str">
            <v>BT2 7EG</v>
          </cell>
        </row>
        <row r="6086">
          <cell r="A6086" t="str">
            <v>M237</v>
          </cell>
          <cell r="B6086" t="str">
            <v>MCALEER &amp; RUSHE SITE</v>
          </cell>
          <cell r="C6086" t="str">
            <v>CANNON PARK</v>
          </cell>
          <cell r="D6086" t="str">
            <v>DE MONTFORT WAY (OPP TESCO)</v>
          </cell>
          <cell r="E6086" t="str">
            <v>COVENTRY</v>
          </cell>
          <cell r="F6086" t="str">
            <v>WEST MIDLANDS</v>
          </cell>
          <cell r="G6086" t="str">
            <v>CV4 9DU</v>
          </cell>
        </row>
        <row r="6087">
          <cell r="A6087" t="str">
            <v>M238</v>
          </cell>
          <cell r="B6087" t="str">
            <v>MCALEER &amp; RUSHE SITE</v>
          </cell>
          <cell r="C6087" t="str">
            <v>AUMBERRY GHAP</v>
          </cell>
          <cell r="D6087" t="str">
            <v/>
          </cell>
          <cell r="E6087" t="str">
            <v>LOUGHBOROUGH</v>
          </cell>
          <cell r="F6087" t="str">
            <v>LEICESTERSHIRE</v>
          </cell>
          <cell r="G6087" t="str">
            <v>LE11 1AA</v>
          </cell>
        </row>
        <row r="6088">
          <cell r="A6088" t="str">
            <v>M239</v>
          </cell>
          <cell r="B6088" t="str">
            <v>MCALEER &amp; RUSHE SITE</v>
          </cell>
          <cell r="C6088" t="str">
            <v>ST CRISPINS HOUSE</v>
          </cell>
          <cell r="D6088" t="str">
            <v>DUKE STREET</v>
          </cell>
          <cell r="E6088" t="str">
            <v>NORWICH</v>
          </cell>
          <cell r="F6088" t="str">
            <v>NORFOLK</v>
          </cell>
          <cell r="G6088" t="str">
            <v>NR3 1PD</v>
          </cell>
        </row>
        <row r="6089">
          <cell r="A6089" t="str">
            <v>M240</v>
          </cell>
          <cell r="B6089" t="str">
            <v>MURRAYWOOD</v>
          </cell>
          <cell r="C6089" t="str">
            <v>C/O VINCI</v>
          </cell>
          <cell r="D6089" t="str">
            <v>ECHO STREET</v>
          </cell>
          <cell r="E6089" t="str">
            <v>MANCHESTER</v>
          </cell>
          <cell r="F6089" t="str">
            <v>LANCASHIRE</v>
          </cell>
          <cell r="G6089" t="str">
            <v>M1 7DP</v>
          </cell>
        </row>
        <row r="6090">
          <cell r="A6090" t="str">
            <v>M241</v>
          </cell>
          <cell r="B6090" t="str">
            <v>J MURPHY &amp; SONS LTD</v>
          </cell>
          <cell r="C6090" t="str">
            <v>PROJECT OFFICE</v>
          </cell>
          <cell r="D6090" t="str">
            <v>HUNTINGDON COMPRESSOR STATION</v>
          </cell>
          <cell r="E6090" t="str">
            <v>BIGRAMS LANE</v>
          </cell>
          <cell r="F6090" t="str">
            <v>ST NEOTS</v>
          </cell>
          <cell r="G6090" t="str">
            <v>PE19 5NX</v>
          </cell>
        </row>
        <row r="6091">
          <cell r="A6091" t="str">
            <v>M242</v>
          </cell>
          <cell r="B6091" t="str">
            <v>MORGAN SINDALL</v>
          </cell>
          <cell r="C6091" t="str">
            <v>SITE OFFICE</v>
          </cell>
          <cell r="D6091" t="str">
            <v>CORNMILL CROSSING</v>
          </cell>
          <cell r="E6091" t="str">
            <v>BARROW-IN-FURNESS</v>
          </cell>
          <cell r="F6091" t="str">
            <v>CUMBRIA</v>
          </cell>
          <cell r="G6091" t="str">
            <v>LA14 2GN</v>
          </cell>
        </row>
        <row r="6092">
          <cell r="A6092" t="str">
            <v>M243A</v>
          </cell>
          <cell r="B6092" t="str">
            <v>W &amp; H MARRIAGE &amp; SONS LIMITED</v>
          </cell>
          <cell r="C6092" t="str">
            <v>CHELMER MILLS</v>
          </cell>
          <cell r="D6092" t="str">
            <v>NEW STREET</v>
          </cell>
          <cell r="E6092" t="str">
            <v>CHELMSFORD</v>
          </cell>
          <cell r="F6092" t="str">
            <v>ESSEX</v>
          </cell>
          <cell r="G6092" t="str">
            <v>CM1 1PN</v>
          </cell>
        </row>
        <row r="6093">
          <cell r="A6093" t="str">
            <v>M244</v>
          </cell>
          <cell r="B6093" t="str">
            <v>CMTL LTD</v>
          </cell>
          <cell r="C6093" t="str">
            <v>UNIT 57, WAVERLEY ROAD</v>
          </cell>
          <cell r="D6093" t="str">
            <v>YATE</v>
          </cell>
          <cell r="E6093" t="str">
            <v>BRISTOL</v>
          </cell>
          <cell r="F6093" t="str">
            <v>AVON</v>
          </cell>
          <cell r="G6093" t="str">
            <v>BS37 5QR</v>
          </cell>
        </row>
        <row r="6094">
          <cell r="A6094" t="str">
            <v>M245</v>
          </cell>
          <cell r="B6094" t="str">
            <v>MCALEER &amp; RUSHE SITE</v>
          </cell>
          <cell r="C6094" t="str">
            <v>JUNCTION OF PRIORY QUEENSWAY</v>
          </cell>
          <cell r="D6094" t="str">
            <v>&amp; MOORE STREET, QUEENSWAY</v>
          </cell>
          <cell r="E6094" t="str">
            <v>BIRMINGHAM</v>
          </cell>
          <cell r="F6094" t="str">
            <v>WEST MIDLANDS</v>
          </cell>
          <cell r="G6094" t="str">
            <v>B4 7NJ</v>
          </cell>
        </row>
        <row r="6095">
          <cell r="A6095" t="str">
            <v>M246</v>
          </cell>
          <cell r="B6095" t="str">
            <v>NORTHSTONE MATERIALS LTD</v>
          </cell>
          <cell r="C6095" t="str">
            <v>SHINNEY ROAD</v>
          </cell>
          <cell r="D6095" t="str">
            <v>MACOSQUIN</v>
          </cell>
          <cell r="E6095" t="str">
            <v>COLERAINE</v>
          </cell>
          <cell r="F6095" t="str">
            <v>CO. LONDONDERRY</v>
          </cell>
          <cell r="G6095" t="str">
            <v>BT51 4PS</v>
          </cell>
        </row>
        <row r="6096">
          <cell r="A6096" t="str">
            <v>M247</v>
          </cell>
          <cell r="B6096" t="str">
            <v>MCALEER &amp; RUSHE SITE</v>
          </cell>
          <cell r="C6096" t="str">
            <v>CANNON PARK</v>
          </cell>
          <cell r="D6096" t="str">
            <v>DE MONTFORT WAY (OPP TESCO)</v>
          </cell>
          <cell r="E6096" t="str">
            <v>COVENTRY</v>
          </cell>
          <cell r="F6096" t="str">
            <v>WARWICKSHIRE</v>
          </cell>
          <cell r="G6096" t="str">
            <v>CV4 7DU</v>
          </cell>
        </row>
        <row r="6097">
          <cell r="A6097" t="str">
            <v>M248</v>
          </cell>
          <cell r="B6097" t="str">
            <v>M2 CONSTRUCTION LTD</v>
          </cell>
          <cell r="C6097" t="str">
            <v>THE BARNS MONK STREET</v>
          </cell>
          <cell r="D6097" t="str">
            <v>THAXTED</v>
          </cell>
          <cell r="E6097" t="str">
            <v>DUNMON</v>
          </cell>
          <cell r="F6097" t="str">
            <v>ESSEX</v>
          </cell>
          <cell r="G6097" t="str">
            <v>CM6 2NR</v>
          </cell>
        </row>
        <row r="6098">
          <cell r="A6098" t="str">
            <v>M249</v>
          </cell>
          <cell r="B6098" t="str">
            <v>MERMAID LEISURE LTD</v>
          </cell>
          <cell r="C6098" t="str">
            <v>OAKLANDS FARM</v>
          </cell>
          <cell r="D6098" t="str">
            <v>BODIAM ROAD</v>
          </cell>
          <cell r="E6098" t="str">
            <v>SANDHURST</v>
          </cell>
          <cell r="F6098" t="str">
            <v>KENT</v>
          </cell>
          <cell r="G6098" t="str">
            <v>TN18 5LE</v>
          </cell>
        </row>
        <row r="6099">
          <cell r="A6099" t="str">
            <v>M250</v>
          </cell>
          <cell r="B6099" t="str">
            <v>MB PLANT &amp; CIVILS</v>
          </cell>
          <cell r="C6099" t="str">
            <v>UNIT 25 MAHONEY GREEN</v>
          </cell>
          <cell r="D6099" t="str">
            <v>RACKHEATH</v>
          </cell>
          <cell r="E6099" t="str">
            <v>NORWICH</v>
          </cell>
          <cell r="F6099" t="str">
            <v>NORFOLK</v>
          </cell>
          <cell r="G6099" t="str">
            <v>NR13 6JY</v>
          </cell>
        </row>
        <row r="6100">
          <cell r="A6100" t="str">
            <v>M251</v>
          </cell>
          <cell r="B6100" t="str">
            <v>MCALEER &amp; RUSHE SITE</v>
          </cell>
          <cell r="C6100" t="str">
            <v>TREWINT STREET</v>
          </cell>
          <cell r="D6100" t="str">
            <v/>
          </cell>
          <cell r="E6100" t="str">
            <v/>
          </cell>
          <cell r="F6100" t="str">
            <v>LONDON</v>
          </cell>
          <cell r="G6100" t="str">
            <v>SW18 5HD</v>
          </cell>
        </row>
        <row r="6101">
          <cell r="A6101" t="str">
            <v>M252</v>
          </cell>
          <cell r="B6101" t="str">
            <v>MCFADYENS CONTRACTORS</v>
          </cell>
          <cell r="C6101" t="str">
            <v>(CAMPBELTOWN) LIMITED</v>
          </cell>
          <cell r="D6101" t="str">
            <v>GLEBE STREET</v>
          </cell>
          <cell r="E6101" t="str">
            <v>CAMPBELTOWN</v>
          </cell>
          <cell r="F6101" t="str">
            <v>ARGYLL</v>
          </cell>
          <cell r="G6101" t="str">
            <v>PA28 6LR</v>
          </cell>
        </row>
        <row r="6102">
          <cell r="A6102" t="str">
            <v>M253</v>
          </cell>
          <cell r="B6102" t="str">
            <v>VALERO PEMBROKE REFINERY</v>
          </cell>
          <cell r="C6102" t="str">
            <v>PEMBROKE REFINERY</v>
          </cell>
          <cell r="D6102" t="str">
            <v/>
          </cell>
          <cell r="E6102" t="str">
            <v>PEMBROKE</v>
          </cell>
          <cell r="F6102" t="str">
            <v>PEMBROKESHIRE</v>
          </cell>
          <cell r="G6102" t="str">
            <v>SA71 5SJ</v>
          </cell>
        </row>
        <row r="6103">
          <cell r="A6103" t="str">
            <v>M254</v>
          </cell>
          <cell r="B6103" t="str">
            <v>KILSARAN CONCRETE GROUP</v>
          </cell>
          <cell r="C6103" t="str">
            <v>PIERCETOWN</v>
          </cell>
          <cell r="D6103" t="str">
            <v>DUNBOYNE</v>
          </cell>
          <cell r="E6103" t="str">
            <v>CO. MEATH, A86 W820</v>
          </cell>
          <cell r="F6103" t="str">
            <v>SOUTHERN IRELAND</v>
          </cell>
          <cell r="G6103" t="str">
            <v/>
          </cell>
        </row>
        <row r="6104">
          <cell r="A6104" t="str">
            <v>M255</v>
          </cell>
          <cell r="B6104" t="str">
            <v>ME SCIENTIFIC ENGINEERING LTD</v>
          </cell>
          <cell r="C6104" t="str">
            <v>UNIT 55 BARKSTON HOUSE</v>
          </cell>
          <cell r="D6104" t="str">
            <v/>
          </cell>
          <cell r="E6104" t="str">
            <v>LEEDS</v>
          </cell>
          <cell r="F6104" t="str">
            <v>WEST YORKSHIRE</v>
          </cell>
          <cell r="G6104" t="str">
            <v>LS11 9RT</v>
          </cell>
        </row>
        <row r="6105">
          <cell r="A6105" t="str">
            <v>M256</v>
          </cell>
          <cell r="B6105" t="str">
            <v>MORGAN SINDALL SITE COMPOUND</v>
          </cell>
          <cell r="C6105" t="str">
            <v>NEAR MAINS OF GARTEN</v>
          </cell>
          <cell r="D6105" t="str">
            <v>BOAT OF GARTEN</v>
          </cell>
          <cell r="E6105" t="str">
            <v>AVIEMORE</v>
          </cell>
          <cell r="F6105" t="str">
            <v>INVERNESSSHIRE</v>
          </cell>
          <cell r="G6105" t="str">
            <v>PH24 3BY</v>
          </cell>
        </row>
        <row r="6106">
          <cell r="A6106" t="str">
            <v>M257</v>
          </cell>
          <cell r="B6106" t="str">
            <v>MORGAN SINDALL</v>
          </cell>
          <cell r="C6106" t="str">
            <v>A11 CONCRETE ROADS</v>
          </cell>
          <cell r="D6106" t="str">
            <v>SPINKS LANE</v>
          </cell>
          <cell r="E6106" t="str">
            <v>WYMONDHAM</v>
          </cell>
          <cell r="F6106" t="str">
            <v>NORWICH</v>
          </cell>
          <cell r="G6106" t="str">
            <v>NR18 0ZL</v>
          </cell>
        </row>
        <row r="6107">
          <cell r="A6107" t="str">
            <v>M258</v>
          </cell>
          <cell r="B6107" t="str">
            <v>MCALEER &amp; RUSHE SITE</v>
          </cell>
          <cell r="C6107" t="str">
            <v>OLIVE MORRIS HOUSE</v>
          </cell>
          <cell r="D6107" t="str">
            <v>18 BRIXTON HILL</v>
          </cell>
          <cell r="E6107" t="str">
            <v/>
          </cell>
          <cell r="F6107" t="str">
            <v>LONDON</v>
          </cell>
          <cell r="G6107" t="str">
            <v>SW2 1RD</v>
          </cell>
        </row>
        <row r="6108">
          <cell r="A6108" t="str">
            <v>M259</v>
          </cell>
          <cell r="B6108" t="str">
            <v>MADMIX CONCRETE</v>
          </cell>
          <cell r="C6108" t="str">
            <v>MADINGLET MULCH</v>
          </cell>
          <cell r="D6108" t="str">
            <v>MADINGLEY</v>
          </cell>
          <cell r="E6108" t="str">
            <v>COLTON</v>
          </cell>
          <cell r="F6108" t="str">
            <v>CAMBRIDGESHIRE</v>
          </cell>
          <cell r="G6108" t="str">
            <v>CB23 7PH</v>
          </cell>
        </row>
        <row r="6109">
          <cell r="A6109" t="str">
            <v>M260</v>
          </cell>
          <cell r="B6109" t="str">
            <v>RJ MCLEOD (CONTRACTORS)</v>
          </cell>
          <cell r="C6109" t="str">
            <v>DRUMNADROCHIT FPS</v>
          </cell>
          <cell r="D6109" t="str">
            <v>DRUMNADROCHIT</v>
          </cell>
          <cell r="E6109" t="str">
            <v/>
          </cell>
          <cell r="F6109" t="str">
            <v>INVERNESS-SHIRE</v>
          </cell>
          <cell r="G6109" t="str">
            <v>IV63 6TY</v>
          </cell>
        </row>
        <row r="6110">
          <cell r="A6110" t="str">
            <v>M260E</v>
          </cell>
          <cell r="B6110" t="str">
            <v>MULTI CRETE AGRI PRODUCTS LTD</v>
          </cell>
          <cell r="C6110" t="str">
            <v>5 BELLS PARK MANOR</v>
          </cell>
          <cell r="D6110" t="str">
            <v>CLADY</v>
          </cell>
          <cell r="E6110" t="str">
            <v>STRABANE</v>
          </cell>
          <cell r="F6110" t="str">
            <v>CO.TYRONE</v>
          </cell>
          <cell r="G6110" t="str">
            <v>BT82 9FX</v>
          </cell>
        </row>
        <row r="6111">
          <cell r="A6111" t="str">
            <v>M261</v>
          </cell>
          <cell r="B6111" t="str">
            <v>DRIVES EDGEWARE LTD</v>
          </cell>
          <cell r="C6111" t="str">
            <v>20 FULLHAM BROADWAY</v>
          </cell>
          <cell r="D6111" t="str">
            <v/>
          </cell>
          <cell r="E6111" t="str">
            <v>FULLHAM</v>
          </cell>
          <cell r="F6111" t="str">
            <v>LONDON</v>
          </cell>
          <cell r="G6111" t="str">
            <v>SW6 1AH</v>
          </cell>
        </row>
        <row r="6112">
          <cell r="A6112" t="str">
            <v>M262</v>
          </cell>
          <cell r="B6112" t="str">
            <v>MARSHALLS MONO</v>
          </cell>
          <cell r="C6112" t="str">
            <v>RBT STORES</v>
          </cell>
          <cell r="D6112" t="str">
            <v>FLETCHER BANK</v>
          </cell>
          <cell r="E6112" t="str">
            <v>RAMSBOTTOM</v>
          </cell>
          <cell r="F6112" t="str">
            <v>BURY</v>
          </cell>
          <cell r="G6112" t="str">
            <v>BL0 0DD</v>
          </cell>
        </row>
        <row r="6113">
          <cell r="A6113" t="str">
            <v>M263</v>
          </cell>
          <cell r="B6113" t="str">
            <v>HEATHROW PLANT (SERVICES) LTD</v>
          </cell>
          <cell r="C6113" t="str">
            <v>CRANFORD YARD</v>
          </cell>
          <cell r="D6113" t="str">
            <v>CHURCH ROAD, OFF HIGH STREET</v>
          </cell>
          <cell r="E6113" t="str">
            <v>CRANFORD, HOUNSLOW</v>
          </cell>
          <cell r="F6113" t="str">
            <v>MIDDLESEX</v>
          </cell>
          <cell r="G6113" t="str">
            <v>TW5 9RY</v>
          </cell>
        </row>
        <row r="6114">
          <cell r="A6114" t="str">
            <v>M264</v>
          </cell>
          <cell r="B6114" t="str">
            <v>HAMPSHIRE COUNTY COUNCIL</v>
          </cell>
          <cell r="C6114" t="str">
            <v>HIGHWAYS LABORATORY</v>
          </cell>
          <cell r="D6114" t="str">
            <v>STOCKBRIDGE ROAD</v>
          </cell>
          <cell r="E6114" t="str">
            <v>MICHELDEVER STATION</v>
          </cell>
          <cell r="F6114" t="str">
            <v>HAMPSHIRE</v>
          </cell>
          <cell r="G6114" t="str">
            <v>S021 3BB</v>
          </cell>
        </row>
        <row r="6115">
          <cell r="A6115" t="str">
            <v>M265</v>
          </cell>
          <cell r="B6115" t="str">
            <v>METLAB SUPPLIES LTD</v>
          </cell>
          <cell r="C6115" t="str">
            <v>UNIT 7</v>
          </cell>
          <cell r="D6115" t="str">
            <v>GLENDALE AVENUE</v>
          </cell>
          <cell r="E6115" t="str">
            <v>SANDYCROFT</v>
          </cell>
          <cell r="F6115" t="str">
            <v>FLINTSHIRE</v>
          </cell>
          <cell r="G6115" t="str">
            <v>CH5 2QP</v>
          </cell>
        </row>
        <row r="6116">
          <cell r="A6116" t="str">
            <v>M266</v>
          </cell>
          <cell r="B6116" t="str">
            <v>MPB STRUCTURES LIMITED</v>
          </cell>
          <cell r="C6116" t="str">
            <v>SITE OFFICES CHADWICK STREET</v>
          </cell>
          <cell r="D6116" t="str">
            <v/>
          </cell>
          <cell r="E6116" t="str">
            <v>LEEDS</v>
          </cell>
          <cell r="F6116" t="str">
            <v>YORKSHIRE</v>
          </cell>
          <cell r="G6116" t="str">
            <v>LS10 1LJ</v>
          </cell>
        </row>
        <row r="6117">
          <cell r="A6117" t="str">
            <v>M267</v>
          </cell>
          <cell r="B6117" t="str">
            <v>MOTT MACDONALD LTD</v>
          </cell>
          <cell r="C6117" t="str">
            <v>ST VINCENT PLAZA</v>
          </cell>
          <cell r="D6117" t="str">
            <v>ST VINCENT PLACE</v>
          </cell>
          <cell r="E6117" t="str">
            <v>GLASGOW</v>
          </cell>
          <cell r="F6117" t="str">
            <v>LANARKSHIRE</v>
          </cell>
          <cell r="G6117" t="str">
            <v>G2 5LD</v>
          </cell>
        </row>
        <row r="6118">
          <cell r="A6118" t="str">
            <v>M268</v>
          </cell>
          <cell r="B6118" t="str">
            <v>MORGAN SINDALL CONSTRUCTION</v>
          </cell>
          <cell r="C6118" t="str">
            <v>WERRINGTON NR12, LLOYDS FIELD</v>
          </cell>
          <cell r="D6118" t="str">
            <v>OFF STERLING EAY</v>
          </cell>
          <cell r="E6118" t="str">
            <v>WERRINGTON</v>
          </cell>
          <cell r="F6118" t="str">
            <v>CAMBRIDGESHIRE</v>
          </cell>
          <cell r="G6118" t="str">
            <v>PE8 8BL</v>
          </cell>
        </row>
        <row r="6119">
          <cell r="A6119" t="str">
            <v>M269</v>
          </cell>
          <cell r="B6119" t="str">
            <v>MORRISON UTILITY SERVICES</v>
          </cell>
          <cell r="C6119" t="str">
            <v>FLOOR 2 LIVINGSTONE HOUSE</v>
          </cell>
          <cell r="D6119" t="str">
            <v>CHADWICK STREET</v>
          </cell>
          <cell r="E6119" t="str">
            <v>LEEDS</v>
          </cell>
          <cell r="F6119" t="str">
            <v>YORKSHIRE</v>
          </cell>
          <cell r="G6119" t="str">
            <v>LS10 1LJ</v>
          </cell>
        </row>
        <row r="6120">
          <cell r="A6120" t="str">
            <v>M270</v>
          </cell>
          <cell r="B6120" t="str">
            <v>MORRISROE LIMITED</v>
          </cell>
          <cell r="C6120" t="str">
            <v>LEVEN ROAD</v>
          </cell>
          <cell r="D6120" t="str">
            <v>POPLAR</v>
          </cell>
          <cell r="E6120" t="str">
            <v/>
          </cell>
          <cell r="F6120" t="str">
            <v>LONDON</v>
          </cell>
          <cell r="G6120" t="str">
            <v>E14 0GQ</v>
          </cell>
        </row>
        <row r="6121">
          <cell r="A6121" t="str">
            <v>M271</v>
          </cell>
          <cell r="B6121" t="str">
            <v>MORRISROE LIMITED</v>
          </cell>
          <cell r="C6121" t="str">
            <v>UNIT 4 OAKS COURT</v>
          </cell>
          <cell r="D6121" t="str">
            <v>WARWICK ROAD</v>
          </cell>
          <cell r="E6121" t="str">
            <v>BOREHAMWOOD</v>
          </cell>
          <cell r="F6121" t="str">
            <v>HERTFORDSHIRE</v>
          </cell>
          <cell r="G6121" t="str">
            <v>WD6 1GS</v>
          </cell>
        </row>
        <row r="6122">
          <cell r="A6122" t="str">
            <v>M272</v>
          </cell>
          <cell r="B6122" t="str">
            <v>MORRISROE LIMITED</v>
          </cell>
          <cell r="C6122" t="str">
            <v>C/O ERITH GROUP</v>
          </cell>
          <cell r="D6122" t="str">
            <v>PADDINGTON SQUARE GROUNDWORKS</v>
          </cell>
          <cell r="E6122" t="str">
            <v>31 LONDON STREET, PADDINGTON</v>
          </cell>
          <cell r="F6122" t="str">
            <v>LONDON</v>
          </cell>
          <cell r="G6122" t="str">
            <v>W2 1AA</v>
          </cell>
        </row>
        <row r="6123">
          <cell r="A6123" t="str">
            <v>M273</v>
          </cell>
          <cell r="B6123" t="str">
            <v>MORRISROE LIMITED</v>
          </cell>
          <cell r="C6123" t="str">
            <v>ST WILLIAM, SITE OFFICE</v>
          </cell>
          <cell r="D6123" t="str">
            <v>LEVEN ROAD</v>
          </cell>
          <cell r="E6123" t="str">
            <v>POPLAR</v>
          </cell>
          <cell r="F6123" t="str">
            <v>LONDON</v>
          </cell>
          <cell r="G6123" t="str">
            <v>E14 0GQ</v>
          </cell>
        </row>
        <row r="6124">
          <cell r="A6124" t="str">
            <v>M274</v>
          </cell>
          <cell r="B6124" t="str">
            <v>MORRISROE LIMITED</v>
          </cell>
          <cell r="C6124" t="str">
            <v>C/O BAM CONSTRUCTION</v>
          </cell>
          <cell r="D6124" t="str">
            <v>103 COLMORE ROW</v>
          </cell>
          <cell r="E6124" t="str">
            <v>BIRMINGHAM</v>
          </cell>
          <cell r="F6124" t="str">
            <v>WEST MIDLANDS</v>
          </cell>
          <cell r="G6124" t="str">
            <v>B3 3AG</v>
          </cell>
        </row>
        <row r="6125">
          <cell r="A6125" t="str">
            <v>M275</v>
          </cell>
          <cell r="B6125" t="str">
            <v>MCALEER &amp; RUSHE</v>
          </cell>
          <cell r="C6125" t="str">
            <v>MCALEER &amp; RUSHE SITE</v>
          </cell>
          <cell r="D6125" t="str">
            <v>COOKRIDGE STREET</v>
          </cell>
          <cell r="E6125" t="str">
            <v>LEEDS</v>
          </cell>
          <cell r="F6125" t="str">
            <v>YORKSHIRE</v>
          </cell>
          <cell r="G6125" t="str">
            <v>LS2 8BL</v>
          </cell>
        </row>
        <row r="6126">
          <cell r="A6126" t="str">
            <v>M276</v>
          </cell>
          <cell r="B6126" t="str">
            <v>MORRISROE LIMITED</v>
          </cell>
          <cell r="C6126" t="str">
            <v>C/O MASE, UCLE MARSHGATE</v>
          </cell>
          <cell r="D6126" t="str">
            <v>15 SIDINGS STREET</v>
          </cell>
          <cell r="E6126" t="str">
            <v>STRATFORD</v>
          </cell>
          <cell r="F6126" t="str">
            <v>LONDON</v>
          </cell>
          <cell r="G6126" t="str">
            <v>E20 2AD</v>
          </cell>
        </row>
        <row r="6127">
          <cell r="A6127" t="str">
            <v>M277</v>
          </cell>
          <cell r="B6127" t="str">
            <v>MORRISROE LIMITED</v>
          </cell>
          <cell r="C6127" t="str">
            <v>C/O WATES CONSTRUCTION</v>
          </cell>
          <cell r="D6127" t="str">
            <v>SANDWELL AQUATIC CENTRE</v>
          </cell>
          <cell r="E6127" t="str">
            <v>LONDONDERRY LANE, SMETHWICK</v>
          </cell>
          <cell r="F6127" t="str">
            <v>BIRMINGHAM</v>
          </cell>
          <cell r="G6127" t="str">
            <v>B67 7EP</v>
          </cell>
        </row>
        <row r="6128">
          <cell r="A6128" t="str">
            <v>M278</v>
          </cell>
          <cell r="B6128" t="str">
            <v xml:space="preserve">MISTER CONCRETE MIX LTD       </v>
          </cell>
          <cell r="C6128" t="str">
            <v xml:space="preserve">CB BUSINESS PARK          </v>
          </cell>
          <cell r="D6128" t="str">
            <v xml:space="preserve">FORD ROAD  </v>
          </cell>
          <cell r="E6128" t="str">
            <v>CHERTSEY</v>
          </cell>
          <cell r="F6128" t="str">
            <v>SURREY</v>
          </cell>
          <cell r="G6128" t="str">
            <v>KT16 8EA</v>
          </cell>
        </row>
        <row r="6129">
          <cell r="A6129" t="str">
            <v>M279</v>
          </cell>
          <cell r="B6129" t="str">
            <v>MBP SURFACING</v>
          </cell>
          <cell r="C6129" t="str">
            <v>7 OWLTHORPE ROAD</v>
          </cell>
          <cell r="D6129" t="str">
            <v>MOSBOROROUGH</v>
          </cell>
          <cell r="E6129" t="str">
            <v>SHEFFIELD</v>
          </cell>
          <cell r="F6129" t="str">
            <v>SOUTH YORKSHIRE</v>
          </cell>
          <cell r="G6129" t="str">
            <v>S20 5JU</v>
          </cell>
        </row>
        <row r="6130">
          <cell r="A6130" t="str">
            <v>M280</v>
          </cell>
          <cell r="B6130" t="str">
            <v>D WALL CONSTRUCTION SERVICES</v>
          </cell>
          <cell r="C6130" t="str">
            <v>5 CHRISTOW ROAD</v>
          </cell>
          <cell r="D6130" t="str">
            <v>MARSH BARTON TRADING ESTATE</v>
          </cell>
          <cell r="E6130" t="str">
            <v>EXETER</v>
          </cell>
          <cell r="F6130" t="str">
            <v>DEVON</v>
          </cell>
          <cell r="G6130" t="str">
            <v>EX2 8QP</v>
          </cell>
        </row>
        <row r="6131">
          <cell r="A6131" t="str">
            <v>M281</v>
          </cell>
          <cell r="B6131" t="str">
            <v>MERITICS LTD</v>
          </cell>
          <cell r="C6131" t="str">
            <v>UNIT 3, CLIPSTONE BROOK</v>
          </cell>
          <cell r="D6131" t="str">
            <v>INDUSTRIAL ESTATE</v>
          </cell>
          <cell r="E6131" t="str">
            <v>LEITGHTON BUZZARD</v>
          </cell>
          <cell r="F6131" t="str">
            <v>BEDFORDSHIRE</v>
          </cell>
          <cell r="G6131" t="str">
            <v>LU7 4GP</v>
          </cell>
        </row>
        <row r="6132">
          <cell r="A6132" t="str">
            <v>M282</v>
          </cell>
          <cell r="B6132" t="str">
            <v>MISTER CONCRETE</v>
          </cell>
          <cell r="C6132" t="str">
            <v>UNITS 31 &amp; 31B MARTLANDS IND</v>
          </cell>
          <cell r="D6132" t="str">
            <v>EST, SMARTS HEATH LANE</v>
          </cell>
          <cell r="E6132" t="str">
            <v>WOKING</v>
          </cell>
          <cell r="F6132" t="str">
            <v>SURREY</v>
          </cell>
          <cell r="G6132" t="str">
            <v>GU22 0RQ</v>
          </cell>
        </row>
        <row r="6133">
          <cell r="A6133" t="str">
            <v>M283</v>
          </cell>
          <cell r="B6133" t="str">
            <v>MATERIAL. EVOLUTION LTD</v>
          </cell>
          <cell r="C6133" t="str">
            <v>75 PADACRE ROAD</v>
          </cell>
          <cell r="D6133" t="str">
            <v/>
          </cell>
          <cell r="E6133" t="str">
            <v>TORQUAY</v>
          </cell>
          <cell r="F6133" t="str">
            <v>DEVON</v>
          </cell>
          <cell r="G6133" t="str">
            <v>TQ2 8QQ</v>
          </cell>
        </row>
        <row r="6134">
          <cell r="A6134" t="str">
            <v>M284</v>
          </cell>
          <cell r="B6134" t="str">
            <v>DIRECT CONTRACTS LTD</v>
          </cell>
          <cell r="C6134" t="str">
            <v>11 HAMMOND CLOSE</v>
          </cell>
          <cell r="D6134" t="str">
            <v>ATTLEBROROUGH FIELDS IND. EST.</v>
          </cell>
          <cell r="E6134" t="str">
            <v>NUNEATON</v>
          </cell>
          <cell r="F6134" t="str">
            <v>WARWICKSHIRE</v>
          </cell>
          <cell r="G6134" t="str">
            <v>CV11 6RY</v>
          </cell>
        </row>
        <row r="6135">
          <cell r="A6135" t="str">
            <v>M285</v>
          </cell>
          <cell r="B6135" t="str">
            <v>MARKHAM GLOBAL</v>
          </cell>
          <cell r="C6135" t="str">
            <v>ZENITH POINT</v>
          </cell>
          <cell r="D6135" t="str">
            <v>BELMORE WAY</v>
          </cell>
          <cell r="E6135" t="str">
            <v>DERBY</v>
          </cell>
          <cell r="F6135" t="str">
            <v>DERBYSHIRE</v>
          </cell>
          <cell r="G6135" t="str">
            <v>DE21 7AZ</v>
          </cell>
        </row>
        <row r="6136">
          <cell r="A6136" t="str">
            <v>M286E</v>
          </cell>
          <cell r="B6136" t="str">
            <v>MATTEST MAT TESTING LTD</v>
          </cell>
          <cell r="C6136" t="str">
            <v>99 KINGSWAY</v>
          </cell>
          <cell r="D6136" t="str">
            <v>DUNMURRY</v>
          </cell>
          <cell r="E6136" t="str">
            <v>BELFAST</v>
          </cell>
          <cell r="F6136" t="str">
            <v>CO. ANTRIM</v>
          </cell>
          <cell r="G6136" t="str">
            <v>BT17 9NU</v>
          </cell>
        </row>
        <row r="6137">
          <cell r="A6137" t="str">
            <v>M287</v>
          </cell>
          <cell r="B6137" t="str">
            <v>E &amp; J.W GLENDINNING LTD</v>
          </cell>
          <cell r="C6137" t="str">
            <v>LINHAY HILL QUARRY</v>
          </cell>
          <cell r="D6137" t="str">
            <v>ASHBURTON</v>
          </cell>
          <cell r="E6137" t="str">
            <v>NEWTON ABBOT</v>
          </cell>
          <cell r="F6137" t="str">
            <v>DEVON</v>
          </cell>
          <cell r="G6137" t="str">
            <v>TQ13 7ES</v>
          </cell>
        </row>
        <row r="6138">
          <cell r="A6138" t="str">
            <v>M288</v>
          </cell>
          <cell r="B6138" t="str">
            <v>MORGAN SINDALL CONST &amp; INFRAS</v>
          </cell>
          <cell r="C6138" t="str">
            <v>VISTA-LT185/186 SLOY &amp;</v>
          </cell>
          <cell r="D6138" t="str">
            <v>GLEN FALLOCH, M.S.G.F. COMP.</v>
          </cell>
          <cell r="E6138" t="str">
            <v>OFF A82, CRIANLARICH</v>
          </cell>
          <cell r="F6138" t="str">
            <v>PERTHSHIRE</v>
          </cell>
          <cell r="G6138" t="str">
            <v>FK20 8RL</v>
          </cell>
        </row>
        <row r="6139">
          <cell r="A6139" t="str">
            <v>M289</v>
          </cell>
          <cell r="B6139" t="str">
            <v>MOORHEAD EXCAVATIONS LIMITED</v>
          </cell>
          <cell r="C6139" t="str">
            <v>WESTFIELD COURT</v>
          </cell>
          <cell r="D6139" t="str">
            <v>LOWER WORTLEY ROAD</v>
          </cell>
          <cell r="E6139" t="str">
            <v>LEEDS</v>
          </cell>
          <cell r="F6139" t="str">
            <v>WEST YORKSHIRE</v>
          </cell>
          <cell r="G6139" t="str">
            <v>LS12 4PX</v>
          </cell>
        </row>
        <row r="6140">
          <cell r="A6140" t="str">
            <v>M290</v>
          </cell>
          <cell r="B6140" t="str">
            <v>MILESTONE INFRASTRUCTURE LTD</v>
          </cell>
          <cell r="C6140" t="str">
            <v>OXFORD HIGHWAYS</v>
          </cell>
          <cell r="D6140" t="str">
            <v>HIGHWAYS DEPOT</v>
          </cell>
          <cell r="E6140" t="str">
            <v>BANBURY ROAD, DEDDINGTON</v>
          </cell>
          <cell r="F6140" t="str">
            <v>OXFORDSHIRE</v>
          </cell>
          <cell r="G6140" t="str">
            <v>OX15 0TS</v>
          </cell>
        </row>
        <row r="6141">
          <cell r="A6141" t="str">
            <v>M291</v>
          </cell>
          <cell r="B6141" t="str">
            <v>MCALEER &amp; RUSHE SITE</v>
          </cell>
          <cell r="C6141" t="str">
            <v>AVON STREET</v>
          </cell>
          <cell r="D6141" t="str">
            <v/>
          </cell>
          <cell r="E6141" t="str">
            <v>BATH</v>
          </cell>
          <cell r="F6141" t="str">
            <v>AVON</v>
          </cell>
          <cell r="G6141" t="str">
            <v>BA1 1UE</v>
          </cell>
        </row>
        <row r="6142">
          <cell r="A6142" t="str">
            <v>M292</v>
          </cell>
          <cell r="B6142" t="str">
            <v>BOB MARTIN (UK) LIMITED</v>
          </cell>
          <cell r="C6142" t="str">
            <v>WEMBERHAM LANE</v>
          </cell>
          <cell r="D6142" t="str">
            <v>**administration</v>
          </cell>
          <cell r="E6142" t="str">
            <v>YATTON</v>
          </cell>
          <cell r="F6142" t="str">
            <v>SOMERSET</v>
          </cell>
          <cell r="G6142" t="str">
            <v>BS49 4BS</v>
          </cell>
        </row>
        <row r="6143">
          <cell r="A6143" t="str">
            <v>M293</v>
          </cell>
          <cell r="B6143" t="str">
            <v>MRH ROAD HIRE LTD</v>
          </cell>
          <cell r="C6143" t="str">
            <v>40 MANSFIELD ROAD</v>
          </cell>
          <cell r="D6143" t="str">
            <v/>
          </cell>
          <cell r="E6143" t="str">
            <v>ALFRETON</v>
          </cell>
          <cell r="F6143" t="str">
            <v>DERBYSHIRE</v>
          </cell>
          <cell r="G6143" t="str">
            <v>DE55 7JL</v>
          </cell>
        </row>
        <row r="6144">
          <cell r="A6144" t="str">
            <v>M294</v>
          </cell>
          <cell r="B6144" t="str">
            <v>MATERIAL PROCESSING INSTITUTE</v>
          </cell>
          <cell r="C6144" t="str">
            <v>ESTON ROAD</v>
          </cell>
          <cell r="D6144" t="str">
            <v>GRANGETOWN</v>
          </cell>
          <cell r="E6144" t="str">
            <v>MIDDLESBROUGH</v>
          </cell>
          <cell r="F6144" t="str">
            <v>YORKSHIRE</v>
          </cell>
          <cell r="G6144" t="str">
            <v>TS6 6US</v>
          </cell>
        </row>
        <row r="6145">
          <cell r="A6145" t="str">
            <v>M295</v>
          </cell>
          <cell r="B6145" t="str">
            <v>WM MUNRO CONSTRUCTION (HIGHLAN</v>
          </cell>
          <cell r="C6145" t="str">
            <v>LTD, 5 RIVER DRIVE</v>
          </cell>
          <cell r="D6145" t="str">
            <v/>
          </cell>
          <cell r="E6145" t="str">
            <v>ALNESS</v>
          </cell>
          <cell r="F6145" t="str">
            <v>ROSS-SHIRE</v>
          </cell>
          <cell r="G6145" t="str">
            <v>IV17 0PG</v>
          </cell>
        </row>
        <row r="6146">
          <cell r="A6146" t="str">
            <v>M296</v>
          </cell>
          <cell r="B6146" t="str">
            <v>HAMPSEY LIMITED</v>
          </cell>
          <cell r="C6146" t="str">
            <v>C/O GRAHAM CONSTRUCTION</v>
          </cell>
          <cell r="D6146" t="str">
            <v>WELL MEADOW DRIVE</v>
          </cell>
          <cell r="E6146" t="str">
            <v>SHEFFIELD</v>
          </cell>
          <cell r="F6146" t="str">
            <v>SOUTH YORKSHIRE</v>
          </cell>
          <cell r="G6146" t="str">
            <v>S3 7HP</v>
          </cell>
        </row>
        <row r="6147">
          <cell r="A6147" t="str">
            <v>M297</v>
          </cell>
          <cell r="B6147" t="str">
            <v>MELDRUM STRUCT. &amp;CIVIL ENG.LTD</v>
          </cell>
          <cell r="C6147" t="str">
            <v>PANTHEON BUILIDING</v>
          </cell>
          <cell r="D6147" t="str">
            <v>LANCASTER ROAD</v>
          </cell>
          <cell r="E6147" t="str">
            <v>DUNSTON, GATESHEAD</v>
          </cell>
          <cell r="F6147" t="str">
            <v>COUNTY DURHAM</v>
          </cell>
          <cell r="G6147" t="str">
            <v>NE11 9JW</v>
          </cell>
        </row>
        <row r="6148">
          <cell r="A6148" t="str">
            <v>M298</v>
          </cell>
          <cell r="B6148" t="str">
            <v>MORGAN SINDALL LTD</v>
          </cell>
          <cell r="C6148" t="str">
            <v>MORGAN SINDALL SITE OFFICE</v>
          </cell>
          <cell r="D6148" t="str">
            <v>WINDWARD LANE</v>
          </cell>
          <cell r="E6148" t="str">
            <v>HOLCOMBE</v>
          </cell>
          <cell r="F6148" t="str">
            <v>DEVON</v>
          </cell>
          <cell r="G6148" t="str">
            <v>EX7 0JG</v>
          </cell>
        </row>
        <row r="6149">
          <cell r="A6149" t="str">
            <v>M299</v>
          </cell>
          <cell r="B6149" t="str">
            <v>MIDLAND QUARRY PRODUCTS</v>
          </cell>
          <cell r="C6149" t="str">
            <v>CLIFFE HILL QUARRY</v>
          </cell>
          <cell r="D6149" t="str">
            <v>ELLISTOWN</v>
          </cell>
          <cell r="E6149" t="str">
            <v>COALVILLE</v>
          </cell>
          <cell r="F6149" t="str">
            <v>LEICESTERSHIRE</v>
          </cell>
          <cell r="G6149" t="str">
            <v>LE67 1FA</v>
          </cell>
        </row>
        <row r="6150">
          <cell r="A6150" t="str">
            <v>M300</v>
          </cell>
          <cell r="B6150" t="str">
            <v>MIDDLESBROUGH COLLEGE</v>
          </cell>
          <cell r="C6150" t="str">
            <v>DOCK STREET</v>
          </cell>
          <cell r="D6150" t="str">
            <v/>
          </cell>
          <cell r="E6150" t="str">
            <v>MIDDLESBROUGH</v>
          </cell>
          <cell r="F6150" t="str">
            <v>NORTH YORKSHIRE</v>
          </cell>
          <cell r="G6150" t="str">
            <v>TS2 1AD</v>
          </cell>
        </row>
        <row r="6151">
          <cell r="A6151" t="str">
            <v>M301</v>
          </cell>
          <cell r="B6151" t="str">
            <v>KESTRAL CONST. PROD. LTD</v>
          </cell>
          <cell r="C6151" t="str">
            <v>T/A LCD SUPPLIES, MORRISON</v>
          </cell>
          <cell r="D6151" t="str">
            <v>UTILITY SERVS, LTD NATIONAL GR</v>
          </cell>
          <cell r="E6151" t="str">
            <v>BRAMLEY S/STATION, MINCHENS LN</v>
          </cell>
          <cell r="F6151" t="str">
            <v>BASINGSTOKE, BRAMLEY GREEN</v>
          </cell>
          <cell r="G6151" t="str">
            <v>RG26 5BJ</v>
          </cell>
        </row>
        <row r="6152">
          <cell r="A6152" t="str">
            <v>M302</v>
          </cell>
          <cell r="B6152" t="str">
            <v>E MOORHOUSE &amp; SONS LTD</v>
          </cell>
          <cell r="C6152" t="str">
            <v>PARKHOUSE YARD</v>
          </cell>
          <cell r="D6152" t="str">
            <v>BIGRIGG</v>
          </cell>
          <cell r="E6152" t="str">
            <v>EGREMONT</v>
          </cell>
          <cell r="F6152" t="str">
            <v>CUMBRIA</v>
          </cell>
          <cell r="G6152" t="str">
            <v>CA22 2TL</v>
          </cell>
        </row>
        <row r="6153">
          <cell r="A6153" t="str">
            <v>M303</v>
          </cell>
          <cell r="B6153" t="str">
            <v>MC CORMICK CONTRACTS LTD</v>
          </cell>
          <cell r="C6153" t="str">
            <v>7 GLENMAKERRA ROAD</v>
          </cell>
          <cell r="D6153" t="str">
            <v/>
          </cell>
          <cell r="E6153" t="str">
            <v>BALLYCASTLE</v>
          </cell>
          <cell r="F6153" t="str">
            <v>CO.ANTRIM</v>
          </cell>
          <cell r="G6153" t="str">
            <v>BT54 6PU</v>
          </cell>
        </row>
        <row r="6154">
          <cell r="A6154" t="str">
            <v>M304</v>
          </cell>
          <cell r="B6154" t="str">
            <v>MC CORMICK CONTRACTS LTD</v>
          </cell>
          <cell r="C6154" t="str">
            <v>MCLAUGHLIN &amp; HARVEY SITE OFFI</v>
          </cell>
          <cell r="D6154" t="str">
            <v>CASTLE APPROACH</v>
          </cell>
          <cell r="E6154" t="str">
            <v>BROUGH FERRY</v>
          </cell>
          <cell r="F6154" t="str">
            <v>ANGUS</v>
          </cell>
          <cell r="G6154" t="str">
            <v>DD5 2TF</v>
          </cell>
        </row>
        <row r="6155">
          <cell r="A6155" t="str">
            <v>M305</v>
          </cell>
          <cell r="B6155" t="str">
            <v>MARSH WALL</v>
          </cell>
          <cell r="C6155" t="str">
            <v>C/O CHALESGROVE PROPERTIES LTD</v>
          </cell>
          <cell r="D6155" t="str">
            <v>225 MARSH WALL</v>
          </cell>
          <cell r="E6155" t="str">
            <v>ISLE OF DOGS</v>
          </cell>
          <cell r="F6155" t="str">
            <v>LONDON</v>
          </cell>
          <cell r="G6155" t="str">
            <v>E14 9FW</v>
          </cell>
        </row>
        <row r="6156">
          <cell r="A6156" t="str">
            <v>M306</v>
          </cell>
          <cell r="B6156" t="str">
            <v>MURRAYWOOD CONSTRUCTION LTD</v>
          </cell>
          <cell r="C6156" t="str">
            <v>C/O ST JOHN FISHER RC SCHOOL</v>
          </cell>
          <cell r="D6156" t="str">
            <v>BAYTREE ROAD</v>
          </cell>
          <cell r="E6156" t="str">
            <v>WIGAN</v>
          </cell>
          <cell r="F6156" t="str">
            <v>LANCS</v>
          </cell>
          <cell r="G6156" t="str">
            <v>WN6 7RN</v>
          </cell>
        </row>
        <row r="6157">
          <cell r="A6157" t="str">
            <v>M307</v>
          </cell>
          <cell r="B6157" t="str">
            <v>R.T. MYCOCK &amp; SONS LTD</v>
          </cell>
          <cell r="C6157" t="str">
            <v>UNIT 1, HUNTERS WAY</v>
          </cell>
          <cell r="D6157" t="str">
            <v>HARPERHILL BUSINESS PARK</v>
          </cell>
          <cell r="E6157" t="str">
            <v>BUXTON</v>
          </cell>
          <cell r="F6157" t="str">
            <v>DERBYSHIRE</v>
          </cell>
          <cell r="G6157" t="str">
            <v>SK17 9JL</v>
          </cell>
        </row>
        <row r="6158">
          <cell r="A6158" t="str">
            <v>M308</v>
          </cell>
          <cell r="B6158" t="str">
            <v>RENAKER BUILD LTD</v>
          </cell>
          <cell r="C6158" t="str">
            <v>EXCHANGE COURT</v>
          </cell>
          <cell r="D6158" t="str">
            <v>GREENGATE H &amp; J</v>
          </cell>
          <cell r="E6158" t="str">
            <v>SALFORD</v>
          </cell>
          <cell r="F6158" t="str">
            <v>MANCHESTER</v>
          </cell>
          <cell r="G6158" t="str">
            <v>M3 7NG</v>
          </cell>
        </row>
        <row r="6159">
          <cell r="A6159" t="str">
            <v>M309</v>
          </cell>
          <cell r="B6159" t="str">
            <v>MONOCON INTL REFRACTORIES LTD</v>
          </cell>
          <cell r="C6159" t="str">
            <v>OLD DENABY</v>
          </cell>
          <cell r="D6159" t="str">
            <v/>
          </cell>
          <cell r="E6159" t="str">
            <v>DONCASTER</v>
          </cell>
          <cell r="F6159" t="str">
            <v>SOUTH YORKSHIRE</v>
          </cell>
          <cell r="G6159" t="str">
            <v>DN12 4LQ</v>
          </cell>
        </row>
        <row r="6160">
          <cell r="A6160" t="str">
            <v>M310</v>
          </cell>
          <cell r="B6160" t="str">
            <v>MARSHALLS MONO LTD</v>
          </cell>
          <cell r="C6160" t="str">
            <v>T/A EDENHALL</v>
          </cell>
          <cell r="D6160" t="str">
            <v>NR NEWBIGGIN</v>
          </cell>
          <cell r="E6160" t="str">
            <v>STAINTON, PENRITH</v>
          </cell>
          <cell r="F6160" t="str">
            <v>CUMBERLAND</v>
          </cell>
          <cell r="G6160" t="str">
            <v>CA11 0DE</v>
          </cell>
        </row>
        <row r="6161">
          <cell r="A6161" t="str">
            <v>M311</v>
          </cell>
          <cell r="B6161" t="str">
            <v>MCALEER &amp; RUSHE CONT. UK LTD</v>
          </cell>
          <cell r="C6161" t="str">
            <v>MCALEER &amp; RUSHE SITE</v>
          </cell>
          <cell r="D6161" t="str">
            <v>FORMERLY B&amp;Q</v>
          </cell>
          <cell r="E6161" t="str">
            <v>SMUGGLERS WAY</v>
          </cell>
          <cell r="F6161" t="str">
            <v>LONDON</v>
          </cell>
          <cell r="G6161" t="str">
            <v>SW18 1EG</v>
          </cell>
        </row>
        <row r="6162">
          <cell r="A6162" t="str">
            <v>M312</v>
          </cell>
          <cell r="B6162" t="str">
            <v>MAGNUS CONSTRUCTION SUPPLIES</v>
          </cell>
          <cell r="C6162" t="str">
            <v>UNIT 4 OAKLANE IND. ESTATE</v>
          </cell>
          <cell r="D6162" t="str">
            <v/>
          </cell>
          <cell r="E6162" t="str">
            <v>KINGSWINFORD</v>
          </cell>
          <cell r="F6162" t="str">
            <v>WEST MIDLANDS</v>
          </cell>
          <cell r="G6162" t="str">
            <v>DY6 7JD</v>
          </cell>
        </row>
        <row r="6163">
          <cell r="A6163" t="str">
            <v>M313</v>
          </cell>
          <cell r="B6163" t="str">
            <v>P R MARRIOT DRILLING LTD</v>
          </cell>
          <cell r="C6163" t="str">
            <v>HOLBORN</v>
          </cell>
          <cell r="D6163" t="str">
            <v>SOUTH SHIELDS</v>
          </cell>
          <cell r="E6163" t="str">
            <v>SOUTH SHIELDS</v>
          </cell>
          <cell r="F6163" t="str">
            <v>NORTHUMBERLAND</v>
          </cell>
          <cell r="G6163" t="str">
            <v>NE33 1RS</v>
          </cell>
        </row>
        <row r="6164">
          <cell r="A6164" t="str">
            <v>M314</v>
          </cell>
          <cell r="B6164" t="str">
            <v>MONTAGE MANAGEMENT SERVICES</v>
          </cell>
          <cell r="C6164" t="str">
            <v>LOWER FARM BARNS</v>
          </cell>
          <cell r="D6164" t="str">
            <v>BRANDON LANE</v>
          </cell>
          <cell r="E6164" t="str">
            <v>COVENTRY</v>
          </cell>
          <cell r="F6164" t="str">
            <v>WARWICKSHIRE</v>
          </cell>
          <cell r="G6164" t="str">
            <v>CV3 3GW</v>
          </cell>
        </row>
        <row r="6165">
          <cell r="A6165" t="str">
            <v>M315</v>
          </cell>
          <cell r="B6165" t="str">
            <v>MODERN MIX LIMITED</v>
          </cell>
          <cell r="C6165" t="str">
            <v>UNIT 1 LUSTY IND EST</v>
          </cell>
          <cell r="D6165" t="str">
            <v>EMPSON STREET</v>
          </cell>
          <cell r="E6165" t="str">
            <v>BOW</v>
          </cell>
          <cell r="F6165" t="str">
            <v>LONDON</v>
          </cell>
          <cell r="G6165" t="str">
            <v>E3 3LT</v>
          </cell>
        </row>
        <row r="6166">
          <cell r="A6166" t="str">
            <v>M316</v>
          </cell>
          <cell r="B6166" t="str">
            <v>MULTIQUIP SUPPLIES LTD</v>
          </cell>
          <cell r="C6166" t="str">
            <v>UNIT 1 GLENMORE BUS PARK</v>
          </cell>
          <cell r="D6166" t="str">
            <v>BUMPERS FARM, IND ESTATE</v>
          </cell>
          <cell r="E6166" t="str">
            <v>CHIPPENHAM</v>
          </cell>
          <cell r="F6166" t="str">
            <v>WILTSHIRE</v>
          </cell>
          <cell r="G6166" t="str">
            <v>SN14 6BB</v>
          </cell>
        </row>
        <row r="6167">
          <cell r="A6167" t="str">
            <v>M317</v>
          </cell>
          <cell r="B6167" t="str">
            <v>MACDONALD GROUNDWORKS LTD</v>
          </cell>
          <cell r="C6167" t="str">
            <v>KYLEAKIN QUARRY</v>
          </cell>
          <cell r="D6167" t="str">
            <v>KYLEAKIN</v>
          </cell>
          <cell r="E6167" t="str">
            <v>ISLE OF SKYE</v>
          </cell>
          <cell r="F6167" t="str">
            <v>INVERNESS-SHIRE</v>
          </cell>
          <cell r="G6167" t="str">
            <v>IV41 8PQ</v>
          </cell>
        </row>
        <row r="6168">
          <cell r="A6168" t="str">
            <v>M318</v>
          </cell>
          <cell r="B6168" t="str">
            <v>MOULDED FOAMS</v>
          </cell>
          <cell r="C6168" t="str">
            <v>1 WARDPARK ROAD</v>
          </cell>
          <cell r="D6168" t="str">
            <v>WARDPARK SOUTH IND EST</v>
          </cell>
          <cell r="E6168" t="str">
            <v>CUMBERNAULD</v>
          </cell>
          <cell r="F6168" t="str">
            <v>LANARKSHIRE</v>
          </cell>
          <cell r="G6168" t="str">
            <v>G67 3EX</v>
          </cell>
        </row>
        <row r="6169">
          <cell r="A6169" t="str">
            <v>M319</v>
          </cell>
          <cell r="B6169" t="str">
            <v>TARMAC TRADING LTD</v>
          </cell>
          <cell r="C6169" t="str">
            <v>BIRTLEY REGIONAL LAB</v>
          </cell>
          <cell r="D6169" t="str">
            <v>FELL BANK</v>
          </cell>
          <cell r="E6169" t="str">
            <v>CHESTER-LE STREET</v>
          </cell>
          <cell r="F6169" t="str">
            <v>COUNTY DURHAM</v>
          </cell>
          <cell r="G6169" t="str">
            <v>DH3 2SS</v>
          </cell>
        </row>
        <row r="6170">
          <cell r="A6170" t="str">
            <v>M320</v>
          </cell>
          <cell r="B6170" t="str">
            <v>P R MARRIOT DRILLING LTD</v>
          </cell>
          <cell r="C6170" t="str">
            <v>SPRINGWATER HOUSE</v>
          </cell>
          <cell r="D6170" t="str">
            <v>OLD PIT LANE</v>
          </cell>
          <cell r="E6170" t="str">
            <v>DANESMOOR,CHESTERFIELD,</v>
          </cell>
          <cell r="F6170" t="str">
            <v>DERBYSHIRE</v>
          </cell>
          <cell r="G6170" t="str">
            <v>S45 9BQ</v>
          </cell>
        </row>
        <row r="6171">
          <cell r="A6171" t="str">
            <v>M321</v>
          </cell>
          <cell r="B6171" t="str">
            <v>MORRISON UTILITY SERVICES</v>
          </cell>
          <cell r="C6171" t="str">
            <v>WWU WREXAM DEPOT &amp; OFFICE</v>
          </cell>
          <cell r="D6171" t="str">
            <v>UNIT B SPECTRUM BUS. PARK</v>
          </cell>
          <cell r="E6171" t="str">
            <v>WREXHAM</v>
          </cell>
          <cell r="F6171" t="str">
            <v/>
          </cell>
          <cell r="G6171" t="str">
            <v>LL13 9QA</v>
          </cell>
        </row>
        <row r="6172">
          <cell r="A6172" t="str">
            <v>M322</v>
          </cell>
          <cell r="B6172" t="str">
            <v>MARSHALLS PLC</v>
          </cell>
          <cell r="C6172" t="str">
            <v>YIELDSHIELDS ROAD</v>
          </cell>
          <cell r="D6172" t="str">
            <v>CARLUKE</v>
          </cell>
          <cell r="E6172" t="str">
            <v/>
          </cell>
          <cell r="F6172" t="str">
            <v>LANARKSHIRE</v>
          </cell>
          <cell r="G6172" t="str">
            <v>ML8 4QG</v>
          </cell>
        </row>
        <row r="6173">
          <cell r="A6173" t="str">
            <v>M323</v>
          </cell>
          <cell r="B6173" t="str">
            <v>MICK GEORGE EARTHWORKS LTD</v>
          </cell>
          <cell r="C6173" t="str">
            <v>6 LANCASTER WAY</v>
          </cell>
          <cell r="D6173" t="str">
            <v>ERMINE BUSINESS PARK</v>
          </cell>
          <cell r="E6173" t="str">
            <v>HUNTINGDON</v>
          </cell>
          <cell r="F6173" t="str">
            <v>CAMBRIDGESHIRE</v>
          </cell>
          <cell r="G6173" t="str">
            <v>PE29 6XU</v>
          </cell>
        </row>
        <row r="6174">
          <cell r="A6174" t="str">
            <v>M324</v>
          </cell>
          <cell r="B6174" t="str">
            <v>MAPEI (UK) LTD</v>
          </cell>
          <cell r="C6174" t="str">
            <v>MAPEI HOUSE</v>
          </cell>
          <cell r="D6174" t="str">
            <v>STEEL PARK ROAD</v>
          </cell>
          <cell r="E6174" t="str">
            <v>HALESOWEN</v>
          </cell>
          <cell r="F6174" t="str">
            <v>WEST MIDLANDS</v>
          </cell>
          <cell r="G6174" t="str">
            <v>B62 8HD</v>
          </cell>
        </row>
        <row r="6175">
          <cell r="A6175" t="str">
            <v>M325</v>
          </cell>
          <cell r="B6175" t="str">
            <v>MAYHEMS SOLUTIONS LTD</v>
          </cell>
          <cell r="C6175" t="str">
            <v>UNIT 6 LEASIDE NORTH</v>
          </cell>
          <cell r="D6175" t="str">
            <v>AYCLIFFE IND EST</v>
          </cell>
          <cell r="E6175" t="str">
            <v>NEWTON AYCLIFFE</v>
          </cell>
          <cell r="F6175" t="str">
            <v>CO DURHAM</v>
          </cell>
          <cell r="G6175" t="str">
            <v>DL5 6DU</v>
          </cell>
        </row>
        <row r="6176">
          <cell r="A6176" t="str">
            <v>M326</v>
          </cell>
          <cell r="B6176" t="str">
            <v>MAPEI (UK) LTD</v>
          </cell>
          <cell r="C6176" t="str">
            <v>30 THE FIRS</v>
          </cell>
          <cell r="D6176" t="str">
            <v/>
          </cell>
          <cell r="E6176" t="str">
            <v>DARLINGTON</v>
          </cell>
          <cell r="F6176" t="str">
            <v>CO. DURHAM</v>
          </cell>
          <cell r="G6176" t="str">
            <v>DL1 3PH</v>
          </cell>
        </row>
        <row r="6177">
          <cell r="A6177" t="str">
            <v>M327</v>
          </cell>
          <cell r="B6177" t="str">
            <v>MIRAGE LTD</v>
          </cell>
          <cell r="C6177" t="str">
            <v>C3 TRENTHAM TRADE PARK</v>
          </cell>
          <cell r="D6177" t="str">
            <v>STOKE ON TRENT</v>
          </cell>
          <cell r="E6177" t="str">
            <v/>
          </cell>
          <cell r="F6177" t="str">
            <v>STAFFORDSHIRE</v>
          </cell>
          <cell r="G6177" t="str">
            <v>ST4 8GA</v>
          </cell>
        </row>
        <row r="6178">
          <cell r="A6178" t="str">
            <v>M328</v>
          </cell>
          <cell r="B6178" t="str">
            <v>MISSILES &amp; SPACE BATTERIES</v>
          </cell>
          <cell r="C6178" t="str">
            <v>HAGMILL ROAD</v>
          </cell>
          <cell r="D6178" t="str">
            <v>EAST SHAWHEAD</v>
          </cell>
          <cell r="E6178" t="str">
            <v>COATBRIDGE</v>
          </cell>
          <cell r="F6178" t="str">
            <v>LANARKSHIRE</v>
          </cell>
          <cell r="G6178" t="str">
            <v>ML5 4UZ</v>
          </cell>
        </row>
        <row r="6179">
          <cell r="A6179" t="str">
            <v>M329</v>
          </cell>
          <cell r="B6179" t="str">
            <v>MORGAN STONE LTD</v>
          </cell>
          <cell r="C6179" t="str">
            <v>MORGAN STONE HOUSE</v>
          </cell>
          <cell r="D6179" t="str">
            <v>UNIT3, LLYS AUR</v>
          </cell>
          <cell r="E6179" t="str">
            <v>LLANELLI GATE, LLANELLI</v>
          </cell>
          <cell r="F6179" t="str">
            <v>CARMARTHENSHIRE</v>
          </cell>
          <cell r="G6179" t="str">
            <v>SA14 8LQ</v>
          </cell>
        </row>
        <row r="6180">
          <cell r="A6180" t="str">
            <v>M330</v>
          </cell>
          <cell r="B6180" t="str">
            <v>McQUILKIN &amp; COMPANY LIMITED</v>
          </cell>
          <cell r="C6180" t="str">
            <v>6/8 RENNIE PLACE</v>
          </cell>
          <cell r="D6180" t="str">
            <v>COLLEGE MILTON NORTH</v>
          </cell>
          <cell r="E6180" t="str">
            <v>EAST KILBRIDE</v>
          </cell>
          <cell r="F6180" t="str">
            <v>LANARKSHIRE</v>
          </cell>
          <cell r="G6180" t="str">
            <v>G74 5HD</v>
          </cell>
        </row>
        <row r="6181">
          <cell r="A6181" t="str">
            <v>M331</v>
          </cell>
          <cell r="B6181" t="str">
            <v>IDOM MEREBROOK LTD</v>
          </cell>
          <cell r="C6181" t="str">
            <v>19 HALL FARM WAY</v>
          </cell>
          <cell r="D6181" t="str">
            <v>SMALLEY</v>
          </cell>
          <cell r="E6181" t="str">
            <v>IIKESTON</v>
          </cell>
          <cell r="F6181" t="str">
            <v>DERBYSHIRE</v>
          </cell>
          <cell r="G6181" t="str">
            <v>DE7 6JS</v>
          </cell>
        </row>
        <row r="6182">
          <cell r="A6182" t="str">
            <v>M332</v>
          </cell>
          <cell r="B6182" t="str">
            <v>MIERS CONSTRUCTION PRODUCTS</v>
          </cell>
          <cell r="C6182" t="str">
            <v>UNIT 1-3 FISHWICK'S INDUSTRIAL</v>
          </cell>
          <cell r="D6182" t="str">
            <v>ESTATE, KILBUCK LAND</v>
          </cell>
          <cell r="E6182" t="str">
            <v>HAYDOCK</v>
          </cell>
          <cell r="F6182" t="str">
            <v>ST HELENS</v>
          </cell>
          <cell r="G6182" t="str">
            <v>WA11 9SZ</v>
          </cell>
        </row>
        <row r="6183">
          <cell r="A6183" t="str">
            <v>M333</v>
          </cell>
          <cell r="B6183" t="str">
            <v>MIKE MCLACHLAN</v>
          </cell>
          <cell r="C6183" t="str">
            <v>2 EMILY BANK</v>
          </cell>
          <cell r="D6183" t="str">
            <v>ENGINE ROAD</v>
          </cell>
          <cell r="E6183" t="str">
            <v>GOREBRIDGE</v>
          </cell>
          <cell r="F6183" t="str">
            <v>MIDLOTHIAN</v>
          </cell>
          <cell r="G6183" t="str">
            <v>EH23 4AE</v>
          </cell>
        </row>
        <row r="6184">
          <cell r="A6184" t="str">
            <v>M334</v>
          </cell>
          <cell r="B6184" t="str">
            <v>MCALEER &amp; RUSHE SITE (ES2)</v>
          </cell>
          <cell r="C6184" t="str">
            <v>JUNCTION OF PRIORY QUEENSWAY</v>
          </cell>
          <cell r="D6184" t="str">
            <v>&amp; MOORE STREET</v>
          </cell>
          <cell r="E6184" t="str">
            <v>QUEENSWAY, BIRMINGHAM</v>
          </cell>
          <cell r="F6184" t="str">
            <v>WEST MIDLANDS</v>
          </cell>
          <cell r="G6184" t="str">
            <v>B4 7NJ</v>
          </cell>
        </row>
        <row r="6185">
          <cell r="A6185" t="str">
            <v>M335</v>
          </cell>
          <cell r="B6185" t="str">
            <v>SEYMOUR CIVIL ENGINEERING</v>
          </cell>
          <cell r="C6185" t="str">
            <v>SMITHYWOOD DRIVE</v>
          </cell>
          <cell r="D6185" t="str">
            <v>CHAPELTOWN</v>
          </cell>
          <cell r="E6185" t="str">
            <v>SHEFFIELD</v>
          </cell>
          <cell r="F6185" t="str">
            <v>SOUTH YORKSHIRE</v>
          </cell>
          <cell r="G6185" t="str">
            <v>S35 1QN</v>
          </cell>
        </row>
        <row r="6186">
          <cell r="A6186" t="str">
            <v>M336</v>
          </cell>
          <cell r="B6186" t="str">
            <v>MCGEE GROUP LTD</v>
          </cell>
          <cell r="C6186" t="str">
            <v>NINE ELMS PILING &amp;ENABLING WRK</v>
          </cell>
          <cell r="D6186" t="str">
            <v>PLOT A NINE ELMS LANE</v>
          </cell>
          <cell r="E6186" t="str">
            <v>WANDSWORTH</v>
          </cell>
          <cell r="F6186" t="str">
            <v>LONDON</v>
          </cell>
          <cell r="G6186" t="str">
            <v>SW8 5BB</v>
          </cell>
        </row>
        <row r="6187">
          <cell r="A6187" t="str">
            <v>M337</v>
          </cell>
          <cell r="B6187" t="str">
            <v>MEAKIN LOGISTICS LTD</v>
          </cell>
          <cell r="C6187" t="str">
            <v>55 PARSONAGE STREET</v>
          </cell>
          <cell r="D6187" t="str">
            <v>DURSLEY</v>
          </cell>
          <cell r="E6187" t="str">
            <v/>
          </cell>
          <cell r="F6187" t="str">
            <v>GLOUCESTERSHIRE</v>
          </cell>
          <cell r="G6187" t="str">
            <v>GL11 4BP</v>
          </cell>
        </row>
        <row r="6188">
          <cell r="A6188" t="str">
            <v>M338</v>
          </cell>
          <cell r="B6188" t="str">
            <v>MASONS MORTAR LTD</v>
          </cell>
          <cell r="C6188" t="str">
            <v>BLOCK 2</v>
          </cell>
          <cell r="D6188" t="str">
            <v>WOODEND INDUSTRIAL ESTATE</v>
          </cell>
          <cell r="E6188" t="str">
            <v>COWDENBEATH</v>
          </cell>
          <cell r="F6188" t="str">
            <v>FIFE</v>
          </cell>
          <cell r="G6188" t="str">
            <v>KY4 8HW</v>
          </cell>
        </row>
        <row r="6189">
          <cell r="A6189" t="str">
            <v>M339</v>
          </cell>
          <cell r="B6189" t="str">
            <v>LAGAN AVIATION &amp; INFRASTUCTURE</v>
          </cell>
          <cell r="C6189" t="str">
            <v>RAF FAIRFORD</v>
          </cell>
          <cell r="D6189" t="str">
            <v>OFF HORCOTT ROAD, MAIN GATE</v>
          </cell>
          <cell r="E6189" t="str">
            <v>FAIRFORD</v>
          </cell>
          <cell r="F6189" t="str">
            <v>GLOUCESTERSHIRE</v>
          </cell>
          <cell r="G6189" t="str">
            <v>GL7 4DL</v>
          </cell>
        </row>
        <row r="6190">
          <cell r="A6190" t="str">
            <v>M340</v>
          </cell>
          <cell r="B6190" t="str">
            <v>IDOM MEREBROOK LTD</v>
          </cell>
          <cell r="C6190" t="str">
            <v>1ST FLOOR, 1 LEONARD PLACE</v>
          </cell>
          <cell r="D6190" t="str">
            <v>WESTERHAM ROAD</v>
          </cell>
          <cell r="E6190" t="str">
            <v>KENSTON</v>
          </cell>
          <cell r="F6190" t="str">
            <v>KENT</v>
          </cell>
          <cell r="G6190" t="str">
            <v>BR2 6HQ</v>
          </cell>
        </row>
        <row r="6191">
          <cell r="A6191" t="str">
            <v>M341</v>
          </cell>
          <cell r="B6191" t="str">
            <v>MIDLAND QUARRY PRODUCTS LTD</v>
          </cell>
          <cell r="C6191" t="str">
            <v>LEICESTER ROAD</v>
          </cell>
          <cell r="D6191" t="str">
            <v>WHITWICK</v>
          </cell>
          <cell r="E6191" t="str">
            <v>COALVILLE</v>
          </cell>
          <cell r="F6191" t="str">
            <v>LEICESTERSHIRE</v>
          </cell>
          <cell r="G6191" t="str">
            <v>LE67 5GR</v>
          </cell>
        </row>
        <row r="6192">
          <cell r="A6192" t="str">
            <v>M342</v>
          </cell>
          <cell r="B6192" t="str">
            <v>IDOM MEREBROOK LTD</v>
          </cell>
          <cell r="C6192" t="str">
            <v>CROMFORD MILLS</v>
          </cell>
          <cell r="D6192" t="str">
            <v>MILL LANE</v>
          </cell>
          <cell r="E6192" t="str">
            <v>MATLOCK</v>
          </cell>
          <cell r="F6192" t="str">
            <v>DERBYSHIRE</v>
          </cell>
          <cell r="G6192" t="str">
            <v>DE4 3RQ</v>
          </cell>
        </row>
        <row r="6193">
          <cell r="A6193" t="str">
            <v>M343</v>
          </cell>
          <cell r="B6193" t="str">
            <v>FAIRWAY CONTRACTORS</v>
          </cell>
          <cell r="C6193" t="str">
            <v>MCLAUGHLIN &amp; HARVEY</v>
          </cell>
          <cell r="D6193" t="str">
            <v>IPG PHOTONICS LTD, ANSTY PARK</v>
          </cell>
          <cell r="E6193" t="str">
            <v>COVENTRY</v>
          </cell>
          <cell r="F6193" t="str">
            <v>WARWICKSHIRE</v>
          </cell>
          <cell r="G6193" t="str">
            <v>CV7 9RD</v>
          </cell>
        </row>
        <row r="6194">
          <cell r="A6194" t="str">
            <v>M344</v>
          </cell>
          <cell r="B6194" t="str">
            <v>MOUNTFAIR CONSTRUCTION</v>
          </cell>
          <cell r="C6194" t="str">
            <v>MOUNTFAIR FARM</v>
          </cell>
          <cell r="D6194" t="str">
            <v/>
          </cell>
          <cell r="E6194" t="str">
            <v>DUNS</v>
          </cell>
          <cell r="F6194" t="str">
            <v>BERWICKSHIRE</v>
          </cell>
          <cell r="G6194" t="str">
            <v>TD11 3NF</v>
          </cell>
        </row>
        <row r="6195">
          <cell r="A6195" t="str">
            <v>M345</v>
          </cell>
          <cell r="B6195" t="str">
            <v>MORRISROE LIMITED</v>
          </cell>
          <cell r="C6195" t="str">
            <v>40 LEADENHALL STREET</v>
          </cell>
          <cell r="D6195" t="str">
            <v/>
          </cell>
          <cell r="E6195" t="str">
            <v/>
          </cell>
          <cell r="F6195" t="str">
            <v>LONDON</v>
          </cell>
          <cell r="G6195" t="str">
            <v>EC3A 3DH</v>
          </cell>
        </row>
        <row r="6196">
          <cell r="A6196" t="str">
            <v>M346</v>
          </cell>
          <cell r="B6196" t="str">
            <v>MORGAN SINDALL CONSTRUCTION</v>
          </cell>
          <cell r="C6196" t="str">
            <v>&amp; INFRASTRUCTURE LIMITED</v>
          </cell>
          <cell r="D6196" t="str">
            <v>WINEGLASS PROJECT OFFICE</v>
          </cell>
          <cell r="E6196" t="str">
            <v>SEVENSEAS ROAD, TERMINAL 4</v>
          </cell>
          <cell r="F6196" t="str">
            <v>HEATHROW AIRPORT</v>
          </cell>
          <cell r="G6196" t="str">
            <v>TW6 3EA</v>
          </cell>
        </row>
        <row r="6197">
          <cell r="A6197" t="str">
            <v>M347</v>
          </cell>
          <cell r="B6197" t="str">
            <v>MORRISROE LIMITED</v>
          </cell>
          <cell r="C6197" t="str">
            <v>C/O MCLAREN CONSTRUCTION</v>
          </cell>
          <cell r="D6197" t="str">
            <v>NW09 / NW10 PROJECT FULTON RD</v>
          </cell>
          <cell r="E6197" t="str">
            <v>WEMBLEY</v>
          </cell>
          <cell r="F6197" t="str">
            <v>MIDDLESEX</v>
          </cell>
          <cell r="G6197" t="str">
            <v>HA9 0TF</v>
          </cell>
        </row>
        <row r="6198">
          <cell r="A6198" t="str">
            <v>M348</v>
          </cell>
          <cell r="B6198" t="str">
            <v>MIGHTY MIX LTD</v>
          </cell>
          <cell r="C6198" t="str">
            <v>MANOR FARM</v>
          </cell>
          <cell r="D6198" t="str">
            <v>LONGCLIFFE</v>
          </cell>
          <cell r="E6198" t="str">
            <v>MATLOCK</v>
          </cell>
          <cell r="F6198" t="str">
            <v>DERBYSHIRE</v>
          </cell>
          <cell r="G6198" t="str">
            <v>DE4 4HN</v>
          </cell>
        </row>
        <row r="6199">
          <cell r="A6199" t="str">
            <v>M349</v>
          </cell>
          <cell r="B6199" t="str">
            <v>MALCI CONSTRUCTION LTD</v>
          </cell>
          <cell r="C6199" t="str">
            <v>1 COURTYARD STUDIOS</v>
          </cell>
          <cell r="D6199" t="str">
            <v>32 HIGH STREET</v>
          </cell>
          <cell r="E6199" t="str">
            <v>NORTHWOOD</v>
          </cell>
          <cell r="F6199" t="str">
            <v>MIDDLESEX</v>
          </cell>
          <cell r="G6199" t="str">
            <v>HA6 1BN</v>
          </cell>
        </row>
        <row r="6200">
          <cell r="A6200" t="str">
            <v>M350</v>
          </cell>
          <cell r="B6200" t="str">
            <v>F P McCANN LTD</v>
          </cell>
          <cell r="C6200" t="str">
            <v>DRAKELOW DEPOT</v>
          </cell>
          <cell r="D6200" t="str">
            <v>WALTON ROAD, DRAKELOW</v>
          </cell>
          <cell r="E6200" t="str">
            <v>BURTON ON TRENT</v>
          </cell>
          <cell r="F6200" t="str">
            <v>STAFFORDSHIRE</v>
          </cell>
          <cell r="G6200" t="str">
            <v>DE15 9UA</v>
          </cell>
        </row>
        <row r="6201">
          <cell r="A6201" t="str">
            <v>M351</v>
          </cell>
          <cell r="B6201" t="str">
            <v>LUCE BAY PLANT HIRE</v>
          </cell>
          <cell r="C6201" t="str">
            <v>AIRD QUARRY</v>
          </cell>
          <cell r="D6201" t="str">
            <v>CASTLE KENNEDY</v>
          </cell>
          <cell r="E6201" t="str">
            <v>STRANRAER</v>
          </cell>
          <cell r="F6201" t="str">
            <v>WIGTOWNSHIRE</v>
          </cell>
          <cell r="G6201" t="str">
            <v>DG9 8RX</v>
          </cell>
        </row>
        <row r="6202">
          <cell r="A6202" t="str">
            <v>M352</v>
          </cell>
          <cell r="B6202" t="str">
            <v>MARCHES PRECAST LTD</v>
          </cell>
          <cell r="C6202" t="str">
            <v>HOME FARM</v>
          </cell>
          <cell r="D6202" t="str">
            <v/>
          </cell>
          <cell r="E6202" t="str">
            <v>PRESTEIGNE</v>
          </cell>
          <cell r="F6202" t="str">
            <v>POWYS</v>
          </cell>
          <cell r="G6202" t="str">
            <v>LD8 2EF</v>
          </cell>
        </row>
        <row r="6203">
          <cell r="A6203" t="str">
            <v>M353</v>
          </cell>
          <cell r="B6203" t="str">
            <v>CMTL LTD</v>
          </cell>
          <cell r="C6203" t="str">
            <v>UNIT 2, UNION PARK</v>
          </cell>
          <cell r="D6203" t="str">
            <v>BIRCHOCT ROAD</v>
          </cell>
          <cell r="E6203" t="str">
            <v>MAIDSTONE</v>
          </cell>
          <cell r="F6203" t="str">
            <v>KENT</v>
          </cell>
          <cell r="G6203" t="str">
            <v>ME15 9XT</v>
          </cell>
        </row>
        <row r="6204">
          <cell r="A6204" t="str">
            <v>M354</v>
          </cell>
          <cell r="B6204" t="str">
            <v>MARCHES PRECAST LTD</v>
          </cell>
          <cell r="C6204" t="str">
            <v>T BEAM FACTORY</v>
          </cell>
          <cell r="D6204" t="str">
            <v>DOLYHIRE</v>
          </cell>
          <cell r="E6204" t="str">
            <v>PRESTEIGNE</v>
          </cell>
          <cell r="F6204" t="str">
            <v>POWYS</v>
          </cell>
          <cell r="G6204" t="str">
            <v>LD8 2RW</v>
          </cell>
        </row>
        <row r="6205">
          <cell r="A6205" t="str">
            <v>M355</v>
          </cell>
          <cell r="B6205" t="str">
            <v>MALCI CONSTRUCTION</v>
          </cell>
          <cell r="C6205" t="str">
            <v>71 CARLTON HILL</v>
          </cell>
          <cell r="D6205" t="str">
            <v/>
          </cell>
          <cell r="E6205" t="str">
            <v/>
          </cell>
          <cell r="F6205" t="str">
            <v>LONDON</v>
          </cell>
          <cell r="G6205" t="str">
            <v>NW8 0EN</v>
          </cell>
        </row>
        <row r="6206">
          <cell r="A6206" t="str">
            <v>M356</v>
          </cell>
          <cell r="B6206" t="str">
            <v>MDS TESTING SERVICES</v>
          </cell>
          <cell r="C6206" t="str">
            <v xml:space="preserve">1 WHITEHALL CLOSE </v>
          </cell>
          <cell r="D6206" t="str">
            <v xml:space="preserve">MOREBATH        </v>
          </cell>
          <cell r="E6206" t="str">
            <v xml:space="preserve">TIVERTON       </v>
          </cell>
          <cell r="F6206" t="str">
            <v>DEVON</v>
          </cell>
          <cell r="G6206" t="str">
            <v>EX16 9FH</v>
          </cell>
        </row>
        <row r="6207">
          <cell r="A6207" t="str">
            <v>M357</v>
          </cell>
          <cell r="B6207" t="str">
            <v>F P MCCANN</v>
          </cell>
          <cell r="C6207" t="str">
            <v>MALLUSK DEPOT</v>
          </cell>
          <cell r="D6207" t="str">
            <v>140 MALLUSK ROAD</v>
          </cell>
          <cell r="E6207" t="str">
            <v>NEWTONABBEY</v>
          </cell>
          <cell r="F6207" t="str">
            <v>CO. ANTRIM</v>
          </cell>
          <cell r="G6207" t="str">
            <v>BT36 4QN</v>
          </cell>
        </row>
        <row r="6208">
          <cell r="A6208" t="str">
            <v>M358</v>
          </cell>
          <cell r="B6208" t="str">
            <v>KEN TAYLOR SUPPLIES LTD</v>
          </cell>
          <cell r="C6208" t="str">
            <v>UNIT 2 HAMER VALE, BUCKLEY RD</v>
          </cell>
          <cell r="D6208" t="str">
            <v>ROCHDALE</v>
          </cell>
          <cell r="E6208" t="str">
            <v/>
          </cell>
          <cell r="F6208" t="str">
            <v>GREATER MANCHESTER</v>
          </cell>
          <cell r="G6208" t="str">
            <v>OL12 9BF</v>
          </cell>
        </row>
        <row r="6209">
          <cell r="A6209" t="str">
            <v>M359</v>
          </cell>
          <cell r="B6209" t="str">
            <v>MCGEE GROUP LTD</v>
          </cell>
          <cell r="C6209" t="str">
            <v>PROJECT VISTA (PHASE 1 &amp; 2)</v>
          </cell>
          <cell r="D6209" t="str">
            <v>ITV LONDON STUDIOS</v>
          </cell>
          <cell r="E6209" t="str">
            <v>60-72 UPPER GROUND</v>
          </cell>
          <cell r="F6209" t="str">
            <v>LONDON</v>
          </cell>
          <cell r="G6209" t="str">
            <v>SE1 9LT</v>
          </cell>
        </row>
        <row r="6210">
          <cell r="A6210" t="str">
            <v>M360</v>
          </cell>
          <cell r="B6210" t="str">
            <v>F P MCCANN</v>
          </cell>
          <cell r="C6210" t="str">
            <v>KING'S LANE</v>
          </cell>
          <cell r="D6210" t="str">
            <v>BYLEY</v>
          </cell>
          <cell r="E6210" t="str">
            <v>MIDDLEWICH</v>
          </cell>
          <cell r="F6210" t="str">
            <v>CHESHIRE</v>
          </cell>
          <cell r="G6210" t="str">
            <v>CW10 9NB</v>
          </cell>
        </row>
        <row r="6211">
          <cell r="A6211" t="str">
            <v>M361</v>
          </cell>
          <cell r="B6211" t="str">
            <v>F P MCCANN</v>
          </cell>
          <cell r="C6211" t="str">
            <v>BYLEY ROAD</v>
          </cell>
          <cell r="D6211" t="str">
            <v>BYLEY</v>
          </cell>
          <cell r="E6211" t="str">
            <v>MIDDLEWICH</v>
          </cell>
          <cell r="F6211" t="str">
            <v>CHESHIRE</v>
          </cell>
          <cell r="G6211" t="str">
            <v>CE10 9RJ</v>
          </cell>
        </row>
        <row r="6212">
          <cell r="A6212" t="str">
            <v>M362</v>
          </cell>
          <cell r="B6212" t="str">
            <v>M2 CONSTRUCTION LTD</v>
          </cell>
          <cell r="C6212" t="str">
            <v>48 BRAISWICK ROAD</v>
          </cell>
          <cell r="D6212" t="str">
            <v/>
          </cell>
          <cell r="E6212" t="str">
            <v>COLCHESTER</v>
          </cell>
          <cell r="F6212" t="str">
            <v>ESSEX</v>
          </cell>
          <cell r="G6212" t="str">
            <v>CO4 5AX</v>
          </cell>
        </row>
        <row r="6213">
          <cell r="A6213" t="str">
            <v>M363</v>
          </cell>
          <cell r="B6213" t="str">
            <v>SAYNOR TEST EQUIPMENT</v>
          </cell>
          <cell r="C6213" t="str">
            <v>22 OWLSWOOD</v>
          </cell>
          <cell r="D6213" t="str">
            <v/>
          </cell>
          <cell r="E6213" t="str">
            <v>SANDY</v>
          </cell>
          <cell r="F6213" t="str">
            <v>BEDFORDSHIRE</v>
          </cell>
          <cell r="G6213" t="str">
            <v>SG19 2SL</v>
          </cell>
        </row>
        <row r="6214">
          <cell r="A6214" t="str">
            <v>M364</v>
          </cell>
          <cell r="B6214" t="str">
            <v>MORGAN ADVANCED MATERIALS</v>
          </cell>
          <cell r="C6214" t="str">
            <v>THERMAL CERAMICS UK LTD</v>
          </cell>
          <cell r="D6214" t="str">
            <v>TEBAY ROAD</v>
          </cell>
          <cell r="E6214" t="str">
            <v>BROMBOROUGH, WIRRAL</v>
          </cell>
          <cell r="F6214" t="str">
            <v>MERSEYSIDE</v>
          </cell>
          <cell r="G6214" t="str">
            <v>CH62 3PH</v>
          </cell>
        </row>
        <row r="6215">
          <cell r="A6215" t="str">
            <v>M365</v>
          </cell>
          <cell r="B6215" t="str">
            <v>M56 CHEMICAL&amp;LAB SUPPLIES LTD</v>
          </cell>
          <cell r="C6215" t="str">
            <v>UNIT 1 ASHVILLE IND. ESTATE</v>
          </cell>
          <cell r="D6215" t="str">
            <v>ASHVILLE WAY</v>
          </cell>
          <cell r="E6215" t="str">
            <v>SUTTON WEAVER</v>
          </cell>
          <cell r="F6215" t="str">
            <v>CHESHIRE</v>
          </cell>
          <cell r="G6215" t="str">
            <v>WA7 3EZ</v>
          </cell>
        </row>
        <row r="6216">
          <cell r="A6216" t="str">
            <v>M366</v>
          </cell>
          <cell r="B6216" t="str">
            <v>GROUND CONSTRUCTION LIMITED</v>
          </cell>
          <cell r="C6216" t="str">
            <v>PRECAST YARD</v>
          </cell>
          <cell r="D6216" t="str">
            <v>250 TODDINGTON ROAD</v>
          </cell>
          <cell r="E6216" t="str">
            <v>LUTON</v>
          </cell>
          <cell r="F6216" t="str">
            <v>BEDFORDSHIRE</v>
          </cell>
          <cell r="G6216" t="str">
            <v>LU4 9DZ</v>
          </cell>
        </row>
        <row r="6217">
          <cell r="A6217" t="str">
            <v>M367</v>
          </cell>
          <cell r="B6217" t="str">
            <v>MIDLAND QUARRY PRODUCTS LTD</v>
          </cell>
          <cell r="C6217" t="str">
            <v>MEADOW LANE</v>
          </cell>
          <cell r="D6217" t="str">
            <v>ST IVES</v>
          </cell>
          <cell r="E6217" t="str">
            <v>HUNTINGDON</v>
          </cell>
          <cell r="F6217" t="str">
            <v>CAMBRIDGESHIRE</v>
          </cell>
          <cell r="G6217" t="str">
            <v>PE27 4LG</v>
          </cell>
        </row>
        <row r="6218">
          <cell r="A6218" t="str">
            <v>M368</v>
          </cell>
          <cell r="B6218" t="str">
            <v>TOGHER CONSTRUCTION LTD</v>
          </cell>
          <cell r="C6218" t="str">
            <v>3 WHARF ROAD</v>
          </cell>
          <cell r="D6218" t="str">
            <v/>
          </cell>
          <cell r="E6218" t="str">
            <v>ENFIELD</v>
          </cell>
          <cell r="F6218" t="str">
            <v>MIDDLESEX</v>
          </cell>
          <cell r="G6218" t="str">
            <v>EN3 4TA</v>
          </cell>
        </row>
        <row r="6219">
          <cell r="A6219" t="str">
            <v>M369</v>
          </cell>
          <cell r="B6219" t="str">
            <v>4D STRUCTURES</v>
          </cell>
          <cell r="C6219" t="str">
            <v>C/O HG CONSTRUCTION</v>
          </cell>
          <cell r="D6219" t="str">
            <v>MOULSE COOMB WAY</v>
          </cell>
          <cell r="E6219" t="str">
            <v>BRIGHTON</v>
          </cell>
          <cell r="F6219" t="str">
            <v>EAST SUSSEX</v>
          </cell>
          <cell r="G6219" t="str">
            <v>BN2 4PB</v>
          </cell>
        </row>
        <row r="6220">
          <cell r="A6220" t="str">
            <v>M370</v>
          </cell>
          <cell r="B6220" t="str">
            <v>I &amp; H BROWN</v>
          </cell>
          <cell r="C6220" t="str">
            <v>C21238 - WEST BENHAR</v>
          </cell>
          <cell r="D6220" t="str">
            <v>WINDFARM SITE COMPOUND</v>
          </cell>
          <cell r="E6220" t="str">
            <v>OFF B7057, BENHAR ROAD</v>
          </cell>
          <cell r="F6220" t="str">
            <v>SHOTTS, NORTH LANARKSHIRE</v>
          </cell>
          <cell r="G6220" t="str">
            <v>ML7 5BJ</v>
          </cell>
        </row>
        <row r="6221">
          <cell r="A6221" t="str">
            <v>M371</v>
          </cell>
          <cell r="B6221" t="str">
            <v>MOD</v>
          </cell>
          <cell r="C6221" t="str">
            <v>530 STRE</v>
          </cell>
          <cell r="D6221" t="str">
            <v>CHETWYND BARRACKS</v>
          </cell>
          <cell r="E6221" t="str">
            <v/>
          </cell>
          <cell r="F6221" t="str">
            <v>NOTTINGHAM</v>
          </cell>
          <cell r="G6221" t="str">
            <v>NG9 5HA</v>
          </cell>
        </row>
        <row r="6222">
          <cell r="A6222" t="str">
            <v>M372</v>
          </cell>
          <cell r="B6222" t="str">
            <v>MPB STRUCTURES LIMITED</v>
          </cell>
          <cell r="C6222" t="str">
            <v>14 CRUCIBLE ROAD</v>
          </cell>
          <cell r="D6222" t="str">
            <v/>
          </cell>
          <cell r="E6222" t="str">
            <v>CORBY</v>
          </cell>
          <cell r="F6222" t="str">
            <v>NORTHAMPTONSHIRE</v>
          </cell>
          <cell r="G6222" t="str">
            <v>NN17 5TS</v>
          </cell>
        </row>
        <row r="6223">
          <cell r="A6223" t="str">
            <v>M373</v>
          </cell>
          <cell r="B6223" t="str">
            <v>MOLA</v>
          </cell>
          <cell r="C6223" t="str">
            <v>KENT HOUSE</v>
          </cell>
          <cell r="D6223" t="str">
            <v>30 BILLING ROAD</v>
          </cell>
          <cell r="E6223" t="str">
            <v>NORTHAMPTON</v>
          </cell>
          <cell r="F6223" t="str">
            <v>NORTHAMPTONSHIRE</v>
          </cell>
          <cell r="G6223" t="str">
            <v>NN1 5DQ</v>
          </cell>
        </row>
        <row r="6224">
          <cell r="A6224" t="str">
            <v>M374</v>
          </cell>
          <cell r="B6224" t="str">
            <v>MOLA</v>
          </cell>
          <cell r="C6224" t="str">
            <v>CROFTON OAK, UNIT 2 NORTH</v>
          </cell>
          <cell r="D6224" t="str">
            <v>PORTWAY CLOSE, ROUND SPINNEY</v>
          </cell>
          <cell r="E6224" t="str">
            <v>NORTHAMPTON</v>
          </cell>
          <cell r="F6224" t="str">
            <v>NORTHAMPTONSHIRE</v>
          </cell>
          <cell r="G6224" t="str">
            <v>NN3 8RD</v>
          </cell>
        </row>
        <row r="6225">
          <cell r="A6225" t="str">
            <v>M375</v>
          </cell>
          <cell r="B6225" t="str">
            <v>MPB STRUCTURES LIMITED</v>
          </cell>
          <cell r="C6225" t="str">
            <v>C/O WINVIC WALES CONSTRUCTION</v>
          </cell>
          <cell r="D6225" t="str">
            <v>LTD, NO5 PLOT J , CAPITAL</v>
          </cell>
          <cell r="E6225" t="str">
            <v>QUARTER,TYNDALL STREET</v>
          </cell>
          <cell r="F6225" t="str">
            <v>CARDIFF, SOUTH GLAMORGAN</v>
          </cell>
          <cell r="G6225" t="str">
            <v>CF10 4BZ</v>
          </cell>
        </row>
        <row r="6226">
          <cell r="A6226" t="str">
            <v>M376</v>
          </cell>
          <cell r="B6226" t="str">
            <v>THE MORTAR SCREED COMPANY LIMI</v>
          </cell>
          <cell r="C6226" t="str">
            <v>THE OAKLANDS</v>
          </cell>
          <cell r="D6226" t="str">
            <v>ADMASTON</v>
          </cell>
          <cell r="E6226" t="str">
            <v>TELFORD</v>
          </cell>
          <cell r="F6226" t="str">
            <v>SHROPSHIRE</v>
          </cell>
          <cell r="G6226" t="str">
            <v>TF5 0AN</v>
          </cell>
        </row>
        <row r="6227">
          <cell r="A6227" t="str">
            <v>M377</v>
          </cell>
          <cell r="B6227" t="str">
            <v>THE MORTAR SCREED COMPANY</v>
          </cell>
          <cell r="C6227" t="str">
            <v>46 LEVETT GRANGE</v>
          </cell>
          <cell r="D6227" t="str">
            <v>RUGELEY</v>
          </cell>
          <cell r="E6227" t="str">
            <v/>
          </cell>
          <cell r="F6227" t="str">
            <v>STAFFORDSHIRE</v>
          </cell>
          <cell r="G6227" t="str">
            <v>WS15 2FB</v>
          </cell>
        </row>
        <row r="6228">
          <cell r="A6228" t="str">
            <v>M378</v>
          </cell>
          <cell r="B6228" t="str">
            <v>MATTEST SITE SERVICES</v>
          </cell>
          <cell r="C6228" t="str">
            <v>NIXON HIRE</v>
          </cell>
          <cell r="D6228" t="str">
            <v>UNIT5, GRIGOR IND ESTATE</v>
          </cell>
          <cell r="E6228" t="str">
            <v>NAIRN</v>
          </cell>
          <cell r="F6228" t="str">
            <v>NAIRNSHIRE</v>
          </cell>
          <cell r="G6228" t="str">
            <v>IV12 5HX</v>
          </cell>
        </row>
        <row r="6229">
          <cell r="A6229" t="str">
            <v>M379</v>
          </cell>
          <cell r="B6229" t="str">
            <v>MASTER BUILDERS SOLUTION</v>
          </cell>
          <cell r="C6229" t="str">
            <v>UNIT 1&amp;2 ROCHESTER TRADE PARK</v>
          </cell>
          <cell r="D6229" t="str">
            <v>MAIDSTONE ROAD</v>
          </cell>
          <cell r="E6229" t="str">
            <v>ROCHESTER</v>
          </cell>
          <cell r="F6229" t="str">
            <v>MANCHESTER</v>
          </cell>
          <cell r="G6229" t="str">
            <v>ME1 3QY</v>
          </cell>
        </row>
        <row r="6230">
          <cell r="A6230" t="str">
            <v>M380</v>
          </cell>
          <cell r="B6230" t="str">
            <v>F P MCCANN</v>
          </cell>
          <cell r="C6230" t="str">
            <v>ELLISTOWN DEPOT</v>
          </cell>
          <cell r="D6230" t="str">
            <v>WHITEHILL ROAD</v>
          </cell>
          <cell r="E6230" t="str">
            <v>ELLISTOWN</v>
          </cell>
          <cell r="F6230" t="str">
            <v>LEICESTERSHIRE</v>
          </cell>
          <cell r="G6230" t="str">
            <v>LE67 1ET</v>
          </cell>
        </row>
        <row r="6231">
          <cell r="A6231" t="str">
            <v>M381</v>
          </cell>
          <cell r="B6231" t="str">
            <v>JT MACKLEY &amp; CO LTD.</v>
          </cell>
          <cell r="C6231" t="str">
            <v>MACKLEY SITE COMPOUND</v>
          </cell>
          <cell r="D6231" t="str">
            <v>PIER HOUSE</v>
          </cell>
          <cell r="E6231" t="str">
            <v>PIER ROAD</v>
          </cell>
          <cell r="F6231" t="str">
            <v>SEAVIEW, ISLE OF WIGHT</v>
          </cell>
          <cell r="G6231" t="str">
            <v>PO34 5BN</v>
          </cell>
        </row>
        <row r="6232">
          <cell r="A6232" t="str">
            <v>M382</v>
          </cell>
          <cell r="B6232" t="str">
            <v>R J MCLEOD CONTRACTORS</v>
          </cell>
          <cell r="C6232" t="str">
            <v>BALFOUR BEATTY SITE OFFICES</v>
          </cell>
          <cell r="D6232" t="str">
            <v>PETERHEAD SUBSTATION</v>
          </cell>
          <cell r="E6232" t="str">
            <v>BODDAM, PETERHEAD</v>
          </cell>
          <cell r="F6232" t="str">
            <v>ABERDEENSHIRE</v>
          </cell>
          <cell r="G6232" t="str">
            <v>AB42 3BD</v>
          </cell>
        </row>
        <row r="6233">
          <cell r="A6233" t="str">
            <v>M383</v>
          </cell>
          <cell r="B6233" t="str">
            <v>WILLIAM PYE LTD</v>
          </cell>
          <cell r="C6233" t="str">
            <v>CHAPEL HILL QUARRY,</v>
          </cell>
          <cell r="D6233" t="str">
            <v>CHAPEL HILL TRADING ESTATE</v>
          </cell>
          <cell r="E6233" t="str">
            <v>LONGRIDGE,</v>
          </cell>
          <cell r="F6233" t="str">
            <v>PRESTON</v>
          </cell>
          <cell r="G6233" t="str">
            <v>PR3 3BU</v>
          </cell>
        </row>
        <row r="6234">
          <cell r="A6234" t="str">
            <v>M384</v>
          </cell>
          <cell r="B6234" t="str">
            <v>MORRISROE LIMITED C/O LEND LEASE</v>
          </cell>
          <cell r="C6234" t="str">
            <v>INTERNATIONAL QUARTER S4</v>
          </cell>
          <cell r="D6234" t="str">
            <v>31 WESTFIELD AVENUE</v>
          </cell>
          <cell r="E6234" t="str">
            <v>STRATFORD</v>
          </cell>
          <cell r="F6234" t="str">
            <v>LONDON</v>
          </cell>
          <cell r="G6234" t="str">
            <v>E20 1EH</v>
          </cell>
        </row>
        <row r="6235">
          <cell r="A6235" t="str">
            <v>M385</v>
          </cell>
          <cell r="B6235" t="str">
            <v>MICHAEL J GALLAGHER CONTRACTOR</v>
          </cell>
          <cell r="C6235" t="str">
            <v>COURIER HOUSE, A5 WATLING ST</v>
          </cell>
          <cell r="D6235" t="str">
            <v>A5 STH BOUND SIDE OF DUAL CAR</v>
          </cell>
          <cell r="E6235" t="str">
            <v>OPP EURO PARK IND EST, CLIFTON</v>
          </cell>
          <cell r="F6235" t="str">
            <v>UPON DUNSMORE, RUGBY</v>
          </cell>
          <cell r="G6235" t="str">
            <v>CV23 0AP</v>
          </cell>
        </row>
        <row r="6236">
          <cell r="A6236" t="str">
            <v>M386</v>
          </cell>
          <cell r="B6236" t="str">
            <v>MOULDED FOAMS</v>
          </cell>
          <cell r="C6236" t="str">
            <v>UNIT 2 HAWTIN PARK</v>
          </cell>
          <cell r="D6236" t="str">
            <v>GELLIHAF</v>
          </cell>
          <cell r="E6236" t="str">
            <v>BLACKWOOD</v>
          </cell>
          <cell r="F6236" t="str">
            <v>GWENT</v>
          </cell>
          <cell r="G6236" t="str">
            <v>NP12 2EU</v>
          </cell>
        </row>
        <row r="6237">
          <cell r="A6237" t="str">
            <v>M387</v>
          </cell>
          <cell r="B6237" t="str">
            <v>MILESTONE INFRASTRUCTURE LTD</v>
          </cell>
          <cell r="C6237" t="str">
            <v>DEVON HIGHWAYS 2021-2022</v>
          </cell>
          <cell r="D6237" t="str">
            <v>(MILESTONE), HERON ROAD</v>
          </cell>
          <cell r="E6237" t="str">
            <v>SOWTON INDUSTRIAL EST., EXETER</v>
          </cell>
          <cell r="F6237" t="str">
            <v>DEVON</v>
          </cell>
          <cell r="G6237" t="str">
            <v>EX2 7LL</v>
          </cell>
        </row>
        <row r="6238">
          <cell r="A6238" t="str">
            <v>M388</v>
          </cell>
          <cell r="B6238" t="str">
            <v>MILESTONE INFRASTRUCTURE LTD</v>
          </cell>
          <cell r="C6238" t="str">
            <v>OLD SAW MILLS DEPOT</v>
          </cell>
          <cell r="D6238" t="str">
            <v>MERTON</v>
          </cell>
          <cell r="E6238" t="str">
            <v>OKEHAMPTON</v>
          </cell>
          <cell r="F6238" t="str">
            <v>DEVON</v>
          </cell>
          <cell r="G6238" t="str">
            <v>EX20 3EG</v>
          </cell>
        </row>
        <row r="6239">
          <cell r="A6239" t="str">
            <v>M389</v>
          </cell>
          <cell r="B6239" t="str">
            <v xml:space="preserve">MILESTONE INFRASTRUCTURE LTD  </v>
          </cell>
          <cell r="C6239" t="str">
            <v xml:space="preserve">CENTRAL BEDFORDSHIRE HIGHWAYS </v>
          </cell>
          <cell r="D6239" t="str">
            <v>THORN TURN DEPT, GRENDALL LANE</v>
          </cell>
          <cell r="E6239" t="str">
            <v xml:space="preserve">HOUGHTON REGIS, DUNSTABLE     </v>
          </cell>
          <cell r="F6239" t="str">
            <v xml:space="preserve">BEDFORSHIRE                   </v>
          </cell>
          <cell r="G6239" t="str">
            <v xml:space="preserve">LU5 6GJ </v>
          </cell>
        </row>
        <row r="6240">
          <cell r="A6240" t="str">
            <v>M390</v>
          </cell>
          <cell r="B6240" t="str">
            <v>NMH TREATMENT/ADVANCE PLUS</v>
          </cell>
          <cell r="C6240" t="str">
            <v>HORWICH WWTW</v>
          </cell>
          <cell r="D6240" t="str">
            <v>STATION ROAD</v>
          </cell>
          <cell r="E6240" t="str">
            <v>BOLTON</v>
          </cell>
          <cell r="F6240" t="str">
            <v>GREATER MANCHESTER</v>
          </cell>
          <cell r="G6240" t="str">
            <v>BL6 5JA</v>
          </cell>
        </row>
        <row r="6241">
          <cell r="A6241" t="str">
            <v>M391</v>
          </cell>
          <cell r="B6241" t="str">
            <v>MATERIALS TESTING LTD ( MATTES</v>
          </cell>
          <cell r="C6241" t="str">
            <v>LABORATORY, NORTHSTONE</v>
          </cell>
          <cell r="D6241" t="str">
            <v>SHINNY ROAD</v>
          </cell>
          <cell r="E6241" t="str">
            <v>MACOSQUIN</v>
          </cell>
          <cell r="F6241" t="str">
            <v>COLERAINE</v>
          </cell>
          <cell r="G6241" t="str">
            <v>BT51 4PS</v>
          </cell>
        </row>
        <row r="6242">
          <cell r="A6242" t="str">
            <v>M392</v>
          </cell>
          <cell r="B6242" t="str">
            <v>ASSOCIATED ASPHALT CONTRACTING</v>
          </cell>
          <cell r="C6242" t="str">
            <v>C/O KCS YARD</v>
          </cell>
          <cell r="D6242" t="str">
            <v>BEDFONT ROAD, OFF CRANE ROAD</v>
          </cell>
          <cell r="E6242" t="str">
            <v>STANEWELL</v>
          </cell>
          <cell r="F6242" t="str">
            <v>STAINES, MIDDLESEX</v>
          </cell>
          <cell r="G6242" t="str">
            <v>TW19 7LY</v>
          </cell>
        </row>
        <row r="6243">
          <cell r="A6243" t="str">
            <v>M393</v>
          </cell>
          <cell r="B6243" t="str">
            <v>CMTL LTD</v>
          </cell>
          <cell r="C6243" t="str">
            <v>GALLIFORD TRY INFRASTRUCTURE</v>
          </cell>
          <cell r="D6243" t="str">
            <v>A303 SPARKFORD TO ILCHESTER</v>
          </cell>
          <cell r="E6243" t="str">
            <v>DUALLING, STREAT HILL COMPOUND</v>
          </cell>
          <cell r="F6243" t="str">
            <v>WEST CAMEL, YEOVIL</v>
          </cell>
          <cell r="G6243" t="str">
            <v>BA22 7RE</v>
          </cell>
        </row>
        <row r="6244">
          <cell r="A6244" t="str">
            <v>M394</v>
          </cell>
          <cell r="B6244" t="str">
            <v>TARMAC BUILDING PRODUCTS LTD</v>
          </cell>
          <cell r="C6244" t="str">
            <v>SEVENOAKS SCREED PLANT</v>
          </cell>
          <cell r="D6244" t="str">
            <v>BAT &amp; BALL ROAD</v>
          </cell>
          <cell r="E6244" t="str">
            <v>SEVENOAKS</v>
          </cell>
          <cell r="F6244" t="str">
            <v>KENT</v>
          </cell>
          <cell r="G6244" t="str">
            <v>TN14 5SR</v>
          </cell>
        </row>
        <row r="6245">
          <cell r="A6245" t="str">
            <v>M395</v>
          </cell>
          <cell r="B6245" t="str">
            <v>MARCHWOOD SCIENTIFIC LTD</v>
          </cell>
          <cell r="C6245" t="str">
            <v>MARCHWOOD, PART OF CAWOOD</v>
          </cell>
          <cell r="D6245" t="str">
            <v>UNIT 1A/2(A), NORTH ROAD</v>
          </cell>
          <cell r="E6245" t="str">
            <v>MARCHWOOD INDUSTRIAL PARK</v>
          </cell>
          <cell r="F6245" t="str">
            <v>SOUTHAMPTON</v>
          </cell>
          <cell r="G6245" t="str">
            <v>SO40 4BL</v>
          </cell>
        </row>
        <row r="6246">
          <cell r="A6246" t="str">
            <v>M396</v>
          </cell>
          <cell r="B6246" t="str">
            <v>ANTVIC LIMITED</v>
          </cell>
          <cell r="C6246" t="str">
            <v>13-20 CLEMENTS LANE</v>
          </cell>
          <cell r="D6246" t="str">
            <v/>
          </cell>
          <cell r="E6246" t="str">
            <v/>
          </cell>
          <cell r="F6246" t="str">
            <v>LONDON</v>
          </cell>
          <cell r="G6246" t="str">
            <v>IG1 2QY</v>
          </cell>
        </row>
        <row r="6247">
          <cell r="A6247" t="str">
            <v>M397</v>
          </cell>
          <cell r="B6247" t="str">
            <v>MATTEST SITE SERVICES LIMITED</v>
          </cell>
          <cell r="C6247" t="str">
            <v>UNIT 10. QUEENSLIE POINT</v>
          </cell>
          <cell r="D6247" t="str">
            <v>QUEENSLIE INDUSTRIAL ESTATE</v>
          </cell>
          <cell r="E6247" t="str">
            <v>GLASGOW</v>
          </cell>
          <cell r="F6247" t="str">
            <v>LANARKSHIRE</v>
          </cell>
          <cell r="G6247" t="str">
            <v>G33 3NQ</v>
          </cell>
        </row>
        <row r="6248">
          <cell r="A6248" t="str">
            <v>M398</v>
          </cell>
          <cell r="B6248" t="str">
            <v>PAVEMENT TESTING SERVICES LTD</v>
          </cell>
          <cell r="C6248" t="str">
            <v>BRITANNIA HOUSE</v>
          </cell>
          <cell r="D6248" t="str">
            <v>1 ROUGH HEY ROAD, GRIMSARGH</v>
          </cell>
          <cell r="E6248" t="str">
            <v>PRESTON</v>
          </cell>
          <cell r="F6248" t="str">
            <v>LANCASHIRE</v>
          </cell>
          <cell r="G6248" t="str">
            <v>PR2 5AR</v>
          </cell>
        </row>
        <row r="6249">
          <cell r="A6249" t="str">
            <v>M399</v>
          </cell>
          <cell r="B6249" t="str">
            <v>MORGAN SINDALL C&amp;I LTD</v>
          </cell>
          <cell r="C6249" t="str">
            <v>EDNUP-INTERCONNECTORS</v>
          </cell>
          <cell r="D6249" t="str">
            <v>INTERCONNECTORS SELLAFIELD</v>
          </cell>
          <cell r="E6249" t="str">
            <v>SITE, STREET 12, SEASCALE</v>
          </cell>
          <cell r="F6249" t="str">
            <v>CUMBRIA</v>
          </cell>
          <cell r="G6249" t="str">
            <v>CA20 1PG</v>
          </cell>
        </row>
        <row r="6250">
          <cell r="A6250" t="str">
            <v>M400</v>
          </cell>
          <cell r="B6250" t="str">
            <v>MORGAN SINDALL LTD</v>
          </cell>
          <cell r="C6250" t="str">
            <v>COLD MEECE</v>
          </cell>
          <cell r="D6250" t="str">
            <v>SWYNNERTON</v>
          </cell>
          <cell r="E6250" t="str">
            <v>STONE</v>
          </cell>
          <cell r="F6250" t="str">
            <v>STAFFORDSHIRE</v>
          </cell>
          <cell r="G6250" t="str">
            <v>ST15 0UD</v>
          </cell>
        </row>
        <row r="6251">
          <cell r="A6251" t="str">
            <v>M401</v>
          </cell>
          <cell r="B6251" t="str">
            <v>M J CHURCH PLANT LTD</v>
          </cell>
          <cell r="C6251" t="str">
            <v>SALTERSFORD LANE</v>
          </cell>
          <cell r="D6251" t="str">
            <v/>
          </cell>
          <cell r="E6251" t="str">
            <v>CHIPPENHAM</v>
          </cell>
          <cell r="F6251" t="str">
            <v>WILTSHIRE</v>
          </cell>
          <cell r="G6251" t="str">
            <v>SN14 0RN</v>
          </cell>
        </row>
        <row r="6252">
          <cell r="A6252" t="str">
            <v>M402</v>
          </cell>
          <cell r="B6252" t="str">
            <v>MINTON, TREHARNE &amp; DAVIES GRP</v>
          </cell>
          <cell r="C6252" t="str">
            <v>FOREST FARM INDUSTRAIL ESTATE</v>
          </cell>
          <cell r="D6252" t="str">
            <v>LONGWOOD DRIVE, CORYTON</v>
          </cell>
          <cell r="E6252" t="str">
            <v>CARDIFF</v>
          </cell>
          <cell r="F6252" t="str">
            <v>SOUTH GLAMORGAN</v>
          </cell>
          <cell r="G6252" t="str">
            <v>CF14 7HY</v>
          </cell>
        </row>
        <row r="6253">
          <cell r="A6253" t="str">
            <v>M403</v>
          </cell>
          <cell r="B6253" t="str">
            <v>MARLEY LTD</v>
          </cell>
          <cell r="C6253" t="str">
            <v>LICHFIELD ROAD</v>
          </cell>
          <cell r="D6253" t="str">
            <v>BRANSTON</v>
          </cell>
          <cell r="E6253" t="str">
            <v>BURTON ON TRENT</v>
          </cell>
          <cell r="F6253" t="str">
            <v>STAFFORDSHIRE</v>
          </cell>
          <cell r="G6253" t="str">
            <v>DE14 3HD</v>
          </cell>
        </row>
        <row r="6254">
          <cell r="A6254" t="str">
            <v>M404</v>
          </cell>
          <cell r="B6254" t="str">
            <v>MANSFIELD SAND CO LTD</v>
          </cell>
          <cell r="C6254" t="str">
            <v>SANDMARTIN HOUSE</v>
          </cell>
          <cell r="D6254" t="str">
            <v>OAK TREE LANE</v>
          </cell>
          <cell r="E6254" t="str">
            <v>MANSFIELD</v>
          </cell>
          <cell r="F6254" t="str">
            <v>NOTTINGHAMSHIRE</v>
          </cell>
          <cell r="G6254" t="str">
            <v>NG18 4LF</v>
          </cell>
        </row>
        <row r="6255">
          <cell r="A6255" t="str">
            <v>M405</v>
          </cell>
          <cell r="B6255" t="str">
            <v>MP COLEMAN LTD</v>
          </cell>
          <cell r="C6255" t="str">
            <v>BRIGH QUARRY</v>
          </cell>
          <cell r="D6255" t="str">
            <v>BRIGH ROAD</v>
          </cell>
          <cell r="E6255" t="str">
            <v>DUNGANNON</v>
          </cell>
          <cell r="F6255" t="str">
            <v>CO. TYRONE</v>
          </cell>
          <cell r="G6255" t="str">
            <v>BT71 5JP</v>
          </cell>
        </row>
        <row r="6256">
          <cell r="A6256" t="str">
            <v>M406</v>
          </cell>
          <cell r="B6256" t="str">
            <v>AGGREGATE INDUSTRIES UK LTD</v>
          </cell>
          <cell r="C6256" t="str">
            <v>CONCRETE PLANT</v>
          </cell>
          <cell r="D6256" t="str">
            <v>SPRINGFIELD INDUSTRIAL ESTATE</v>
          </cell>
          <cell r="E6256" t="str">
            <v>MOSTON ROAD, ELWORTH</v>
          </cell>
          <cell r="F6256" t="str">
            <v>SANDBACH CHESHIRE</v>
          </cell>
          <cell r="G6256" t="str">
            <v>CW11 3HT</v>
          </cell>
        </row>
        <row r="6257">
          <cell r="A6257" t="str">
            <v>M407</v>
          </cell>
          <cell r="B6257" t="str">
            <v>DUNGANNON RENDERING</v>
          </cell>
          <cell r="C6257" t="str">
            <v>KILLYMAN ROAD</v>
          </cell>
          <cell r="D6257" t="str">
            <v/>
          </cell>
          <cell r="E6257" t="str">
            <v>DUNGANNON</v>
          </cell>
          <cell r="F6257" t="str">
            <v>CO. TYRONE</v>
          </cell>
          <cell r="G6257" t="str">
            <v>BT71 6LN</v>
          </cell>
        </row>
        <row r="6258">
          <cell r="A6258" t="str">
            <v>M408</v>
          </cell>
          <cell r="B6258" t="str">
            <v>MAC PLANT CONSTRUCTION LTD</v>
          </cell>
          <cell r="C6258" t="str">
            <v>MIDDLE CAUSEWAY FARM</v>
          </cell>
          <cell r="D6258" t="str">
            <v>POUNDSTOCK</v>
          </cell>
          <cell r="E6258" t="str">
            <v>BUDE</v>
          </cell>
          <cell r="F6258" t="str">
            <v>CORNWALL</v>
          </cell>
          <cell r="G6258" t="str">
            <v>EX23 0DW</v>
          </cell>
        </row>
        <row r="6259">
          <cell r="A6259" t="str">
            <v>M409</v>
          </cell>
          <cell r="B6259" t="str">
            <v>MERCK</v>
          </cell>
          <cell r="C6259" t="str">
            <v>SECOND AVENUE</v>
          </cell>
          <cell r="D6259" t="str">
            <v>HEATHERHOUSE INDUSTRIAL EST</v>
          </cell>
          <cell r="E6259" t="str">
            <v>IRVINE</v>
          </cell>
          <cell r="F6259" t="str">
            <v>AYRSHIRE</v>
          </cell>
          <cell r="G6259" t="str">
            <v>KA12 8NB</v>
          </cell>
        </row>
        <row r="6260">
          <cell r="A6260" t="str">
            <v>M410</v>
          </cell>
          <cell r="B6260" t="str">
            <v>MANNOCK BUILD LTD</v>
          </cell>
          <cell r="C6260" t="str">
            <v>184 BALLYCONNELL ROAD</v>
          </cell>
          <cell r="D6260" t="str">
            <v>DERRYLIN</v>
          </cell>
          <cell r="E6260" t="str">
            <v/>
          </cell>
          <cell r="F6260" t="str">
            <v>CO. FERMANAGH</v>
          </cell>
          <cell r="G6260" t="str">
            <v>BT92 9EL</v>
          </cell>
        </row>
        <row r="6261">
          <cell r="A6261" t="str">
            <v>M411</v>
          </cell>
          <cell r="B6261" t="str">
            <v>MEXBORO CONCRETE</v>
          </cell>
          <cell r="C6261" t="str">
            <v>YALBERTON INDUSTRIAL ESTATE</v>
          </cell>
          <cell r="D6261" t="str">
            <v>ALDERS WAY</v>
          </cell>
          <cell r="E6261" t="str">
            <v>PAIGNTON</v>
          </cell>
          <cell r="F6261" t="str">
            <v>DEVON</v>
          </cell>
          <cell r="G6261" t="str">
            <v>TQ4 7QQ</v>
          </cell>
        </row>
        <row r="6262">
          <cell r="A6262" t="str">
            <v>M412</v>
          </cell>
          <cell r="B6262" t="str">
            <v>M-EC</v>
          </cell>
          <cell r="C6262" t="str">
            <v>WELLINGTON HOUSE</v>
          </cell>
          <cell r="D6262" t="str">
            <v>LEICESTER ROAD</v>
          </cell>
          <cell r="E6262" t="str">
            <v>IBSTOCK</v>
          </cell>
          <cell r="F6262" t="str">
            <v>LEICESTERSHIRE</v>
          </cell>
          <cell r="G6262" t="str">
            <v>LE67 6HP</v>
          </cell>
        </row>
        <row r="6263">
          <cell r="A6263" t="str">
            <v>M413</v>
          </cell>
          <cell r="B6263" t="str">
            <v>MPB STRUCTURES LTD</v>
          </cell>
          <cell r="C6263" t="str">
            <v>E973 KENT STREET BATHS - B'HAM</v>
          </cell>
          <cell r="D6263" t="str">
            <v>MPB SITE OFFICES</v>
          </cell>
          <cell r="E6263" t="str">
            <v>KENT STREET, BIRMINGHAM</v>
          </cell>
          <cell r="F6263" t="str">
            <v>WEST MIDLANDS</v>
          </cell>
          <cell r="G6263" t="str">
            <v>B5 6RJ</v>
          </cell>
        </row>
        <row r="6264">
          <cell r="A6264" t="str">
            <v>M414</v>
          </cell>
          <cell r="B6264" t="str">
            <v>MCALEER &amp; RUSHE SITE</v>
          </cell>
          <cell r="C6264" t="str">
            <v>51 AIRE STREET</v>
          </cell>
          <cell r="D6264" t="str">
            <v>LEEDS</v>
          </cell>
          <cell r="E6264" t="str">
            <v/>
          </cell>
          <cell r="F6264" t="str">
            <v>WEST YORKSHIRE</v>
          </cell>
          <cell r="G6264" t="str">
            <v>LS1 4PR</v>
          </cell>
        </row>
        <row r="6265">
          <cell r="A6265" t="str">
            <v>M415</v>
          </cell>
          <cell r="B6265" t="str">
            <v>MATTEST MAT TESTING LTD**</v>
          </cell>
          <cell r="C6265" t="str">
            <v>99 KINGSWAY</v>
          </cell>
          <cell r="D6265" t="str">
            <v>DUNMURRY</v>
          </cell>
          <cell r="E6265" t="str">
            <v>BELFAST</v>
          </cell>
          <cell r="F6265" t="str">
            <v>CO. ANTRIM</v>
          </cell>
          <cell r="G6265" t="str">
            <v>BT17 9NU</v>
          </cell>
        </row>
        <row r="6266">
          <cell r="A6266" t="str">
            <v>M416</v>
          </cell>
          <cell r="B6266" t="str">
            <v>MCALEER &amp; RUSHE</v>
          </cell>
          <cell r="C6266" t="str">
            <v>130-138 HOLDENHURST ROAD</v>
          </cell>
          <cell r="D6266" t="str">
            <v/>
          </cell>
          <cell r="E6266" t="str">
            <v>BOURNEMOUTH</v>
          </cell>
          <cell r="F6266" t="str">
            <v>DORSET</v>
          </cell>
          <cell r="G6266" t="str">
            <v>BH8 8AS</v>
          </cell>
        </row>
        <row r="6267">
          <cell r="A6267" t="str">
            <v>M417</v>
          </cell>
          <cell r="B6267" t="str">
            <v>MATTEST MAT TESTING LTD</v>
          </cell>
          <cell r="C6267" t="str">
            <v>51 CREAGH ROAD</v>
          </cell>
          <cell r="D6267" t="str">
            <v/>
          </cell>
          <cell r="E6267" t="str">
            <v>TOOMEBRIDGE</v>
          </cell>
          <cell r="F6267" t="str">
            <v>CO. ANTRIM</v>
          </cell>
          <cell r="G6267" t="str">
            <v>BT41 3SD</v>
          </cell>
        </row>
        <row r="6268">
          <cell r="A6268" t="str">
            <v>M418</v>
          </cell>
          <cell r="B6268" t="str">
            <v>MURRAYWOOD CONSTRUCTION LTD</v>
          </cell>
          <cell r="C6268" t="str">
            <v>MANCHESTER TOWN HALL</v>
          </cell>
          <cell r="D6268" t="str">
            <v>ALBERT SQUARE</v>
          </cell>
          <cell r="E6268" t="str">
            <v/>
          </cell>
          <cell r="F6268" t="str">
            <v>MANCHESTER</v>
          </cell>
          <cell r="G6268" t="str">
            <v>M2 5AA</v>
          </cell>
        </row>
        <row r="6269">
          <cell r="A6269" t="str">
            <v>M419</v>
          </cell>
          <cell r="B6269" t="str">
            <v>CMTL LTD</v>
          </cell>
          <cell r="C6269" t="str">
            <v>C/O QUADRANT CONSTRUCTION</v>
          </cell>
          <cell r="D6269" t="str">
            <v>BREAM STREET</v>
          </cell>
          <cell r="E6269" t="str">
            <v>BOW</v>
          </cell>
          <cell r="F6269" t="str">
            <v>LONDON</v>
          </cell>
          <cell r="G6269" t="str">
            <v>E3 2NH</v>
          </cell>
        </row>
        <row r="6270">
          <cell r="A6270" t="str">
            <v>M420</v>
          </cell>
          <cell r="B6270" t="str">
            <v>MUIRDEN ENERGY</v>
          </cell>
          <cell r="C6270" t="str">
            <v>MUIRDEN</v>
          </cell>
          <cell r="D6270" t="str">
            <v/>
          </cell>
          <cell r="E6270" t="str">
            <v>TURRIFF</v>
          </cell>
          <cell r="F6270" t="str">
            <v>ABERDEENSHIRE</v>
          </cell>
          <cell r="G6270" t="str">
            <v>AB53 4NH</v>
          </cell>
        </row>
        <row r="6271">
          <cell r="A6271" t="str">
            <v>M421</v>
          </cell>
          <cell r="B6271" t="str">
            <v xml:space="preserve">MCGARRITY BROS LTD  </v>
          </cell>
          <cell r="C6271" t="str">
            <v>15 INISHATIVE ROAD</v>
          </cell>
          <cell r="D6271" t="str">
            <v xml:space="preserve">CARRICKMORE </v>
          </cell>
          <cell r="E6271" t="str">
            <v>OMAGH</v>
          </cell>
          <cell r="F6271" t="str">
            <v>CO.TYRONE</v>
          </cell>
          <cell r="G6271" t="str">
            <v>BT79 9HS</v>
          </cell>
        </row>
        <row r="6272">
          <cell r="A6272" t="str">
            <v>M422</v>
          </cell>
          <cell r="B6272" t="str">
            <v>VISTA - KILLIN</v>
          </cell>
          <cell r="C6272" t="str">
            <v>MORGAN SINDALL COMPOUND</v>
          </cell>
          <cell r="D6272" t="str">
            <v>AUCHLYNE ROAD, KILLIN</v>
          </cell>
          <cell r="E6272" t="str">
            <v>STIRLING</v>
          </cell>
          <cell r="F6272" t="str">
            <v>STIRLINGSHIRE</v>
          </cell>
          <cell r="G6272" t="str">
            <v>FK21 8SH</v>
          </cell>
        </row>
        <row r="6273">
          <cell r="A6273" t="str">
            <v>M423</v>
          </cell>
          <cell r="B6273" t="str">
            <v>MILESTONE INFRASTRUCTURE LTD</v>
          </cell>
          <cell r="C6273" t="str">
            <v xml:space="preserve">MILESTONE HOUSE           </v>
          </cell>
          <cell r="D6273" t="str">
            <v xml:space="preserve">BONDGATE INDUSTRIAL ESTATE    </v>
          </cell>
          <cell r="E6273" t="str">
            <v xml:space="preserve">PONTEFRACT             </v>
          </cell>
          <cell r="F6273" t="str">
            <v xml:space="preserve">WEST YORKSHIRE     </v>
          </cell>
          <cell r="G6273" t="str">
            <v xml:space="preserve">WF8 2JJ </v>
          </cell>
        </row>
        <row r="6274">
          <cell r="A6274" t="str">
            <v>M424</v>
          </cell>
          <cell r="B6274" t="str">
            <v xml:space="preserve">MILESTONE INFRASTRUCTURE      </v>
          </cell>
          <cell r="C6274" t="str">
            <v xml:space="preserve">JUNCT 25 SITE PROJECT OFFICE  </v>
          </cell>
          <cell r="D6274" t="str">
            <v>A10 GREAT CAMBRIDGE ROAD</v>
          </cell>
          <cell r="E6274" t="str">
            <v xml:space="preserve">WALTHAM CROSS, ENFIELD      </v>
          </cell>
          <cell r="F6274" t="str">
            <v xml:space="preserve">MIDDLESEX       </v>
          </cell>
          <cell r="G6274" t="str">
            <v>EN8 8EX</v>
          </cell>
        </row>
        <row r="6275">
          <cell r="A6275" t="str">
            <v>M425</v>
          </cell>
          <cell r="B6275" t="str">
            <v>MINSTER SURFACING</v>
          </cell>
          <cell r="C6275" t="str">
            <v>HORNCASTLE LANE</v>
          </cell>
          <cell r="D6275" t="str">
            <v/>
          </cell>
          <cell r="E6275" t="str">
            <v>LINCOLN</v>
          </cell>
          <cell r="F6275" t="str">
            <v>LINCOLNSHIRE</v>
          </cell>
          <cell r="G6275" t="str">
            <v>LN2 3QF</v>
          </cell>
        </row>
        <row r="6276">
          <cell r="A6276" t="str">
            <v>M426</v>
          </cell>
          <cell r="B6276" t="str">
            <v>THE MORTAR SCREED CO LTD</v>
          </cell>
          <cell r="C6276" t="str">
            <v>WILDMOOR QUARRY</v>
          </cell>
          <cell r="D6276" t="str">
            <v>SANDY LANE</v>
          </cell>
          <cell r="E6276" t="str">
            <v>WILDMOOR, BROMSGROVE</v>
          </cell>
          <cell r="F6276" t="str">
            <v>WORCESTERSHIRE</v>
          </cell>
          <cell r="G6276" t="str">
            <v>B61 0QR</v>
          </cell>
        </row>
        <row r="6277">
          <cell r="A6277" t="str">
            <v>M427</v>
          </cell>
          <cell r="B6277" t="str">
            <v>MORRISROE LIMITED</v>
          </cell>
          <cell r="C6277" t="str">
            <v>C/O KIER, MOXON ST CAR PARK</v>
          </cell>
          <cell r="D6277" t="str">
            <v>MOXON STREET, MARYLEBONE</v>
          </cell>
          <cell r="E6277" t="str">
            <v>WESTMINSTER</v>
          </cell>
          <cell r="F6277" t="str">
            <v>LONDON</v>
          </cell>
          <cell r="G6277" t="str">
            <v>W1U 4EY</v>
          </cell>
        </row>
        <row r="6278">
          <cell r="A6278" t="str">
            <v>M428</v>
          </cell>
          <cell r="B6278" t="str">
            <v>MARSH WALL (NMCH)</v>
          </cell>
          <cell r="C6278" t="str">
            <v>C/O CHALEGROVE PROPERTIES(ST)</v>
          </cell>
          <cell r="D6278" t="str">
            <v>225 MARSH WALL</v>
          </cell>
          <cell r="E6278" t="str">
            <v>ISLE OF DOGS</v>
          </cell>
          <cell r="F6278" t="str">
            <v>LONDON</v>
          </cell>
          <cell r="G6278" t="str">
            <v>E14 9FW</v>
          </cell>
        </row>
        <row r="6279">
          <cell r="A6279" t="str">
            <v>M429</v>
          </cell>
          <cell r="B6279" t="str">
            <v>MCALEER &amp; RUSHE SITE</v>
          </cell>
          <cell r="C6279" t="str">
            <v>12-20 OSBORNE STREET</v>
          </cell>
          <cell r="D6279" t="str">
            <v/>
          </cell>
          <cell r="E6279" t="str">
            <v>SHADWELL</v>
          </cell>
          <cell r="F6279" t="str">
            <v>LONDON</v>
          </cell>
          <cell r="G6279" t="str">
            <v>E1 6TE</v>
          </cell>
        </row>
        <row r="6280">
          <cell r="A6280" t="str">
            <v>M430</v>
          </cell>
          <cell r="B6280" t="str">
            <v>THE MARINE BIOLOGICAL ASS.</v>
          </cell>
          <cell r="C6280" t="str">
            <v>CITADEL HILL</v>
          </cell>
          <cell r="D6280" t="str">
            <v/>
          </cell>
          <cell r="E6280" t="str">
            <v>PLYMOUTH</v>
          </cell>
          <cell r="F6280" t="str">
            <v>CORNWALL</v>
          </cell>
          <cell r="G6280" t="str">
            <v>PL1 2PB</v>
          </cell>
        </row>
        <row r="6281">
          <cell r="A6281" t="str">
            <v>M431</v>
          </cell>
          <cell r="B6281" t="str">
            <v>MGB EXPORTS</v>
          </cell>
          <cell r="C6281" t="str">
            <v>JGR COMPLEX</v>
          </cell>
          <cell r="D6281" t="str">
            <v>EXCHANGE ROAD</v>
          </cell>
          <cell r="E6281" t="str">
            <v>LINCOLN</v>
          </cell>
          <cell r="F6281" t="str">
            <v>LINCOLNSHIRE</v>
          </cell>
          <cell r="G6281" t="str">
            <v>LN6 3JZ</v>
          </cell>
        </row>
        <row r="6282">
          <cell r="A6282" t="str">
            <v>M432</v>
          </cell>
          <cell r="B6282" t="str">
            <v>MITCHELLSON FORMWORK &amp; CIVIL E</v>
          </cell>
          <cell r="C6282" t="str">
            <v>MORELLO DEVELOPMENT</v>
          </cell>
          <cell r="D6282" t="str">
            <v>CHERRY ORCHASRD ROAD</v>
          </cell>
          <cell r="E6282" t="str">
            <v>CROYDON</v>
          </cell>
          <cell r="F6282" t="str">
            <v>LONDON</v>
          </cell>
          <cell r="G6282" t="str">
            <v>CR0 6BU</v>
          </cell>
        </row>
        <row r="6283">
          <cell r="A6283" t="str">
            <v>M433</v>
          </cell>
          <cell r="B6283" t="str">
            <v>RJ MCLEOD LTD</v>
          </cell>
          <cell r="C6283" t="str">
            <v>6 CLASHBENNY PLACE</v>
          </cell>
          <cell r="D6283" t="str">
            <v>ST MADOES</v>
          </cell>
          <cell r="E6283" t="str">
            <v>GLENCARSE</v>
          </cell>
          <cell r="F6283" t="str">
            <v>PERTH</v>
          </cell>
          <cell r="G6283" t="str">
            <v>PH2 7TS</v>
          </cell>
        </row>
        <row r="6284">
          <cell r="A6284" t="str">
            <v>M434</v>
          </cell>
          <cell r="B6284" t="str">
            <v>MCALEER &amp; RUSHE SITE</v>
          </cell>
          <cell r="C6284" t="str">
            <v>23-29 BRUCE STREET</v>
          </cell>
          <cell r="D6284" t="str">
            <v/>
          </cell>
          <cell r="E6284" t="str">
            <v>BELFAST</v>
          </cell>
          <cell r="F6284" t="str">
            <v>CO. ANTRIM</v>
          </cell>
          <cell r="G6284" t="str">
            <v>BT2 7JD</v>
          </cell>
        </row>
        <row r="6285">
          <cell r="A6285" t="str">
            <v>M435</v>
          </cell>
          <cell r="B6285" t="str">
            <v>BREEDON TRADING LTD</v>
          </cell>
          <cell r="C6285" t="str">
            <v>CLOUD HILL QUARRY</v>
          </cell>
          <cell r="D6285" t="str">
            <v>STOCKING LANE</v>
          </cell>
          <cell r="E6285" t="str">
            <v>BREEDON-ON-THE-HILL</v>
          </cell>
          <cell r="F6285" t="str">
            <v/>
          </cell>
          <cell r="G6285" t="str">
            <v>DE73 8AP</v>
          </cell>
        </row>
        <row r="6286">
          <cell r="A6286" t="str">
            <v>M436</v>
          </cell>
          <cell r="B6286" t="str">
            <v>M.S.M (CONTRACTS) LTD</v>
          </cell>
          <cell r="C6286" t="str">
            <v>HUGHES HOUSE</v>
          </cell>
          <cell r="D6286" t="str">
            <v>6 CHURCH STREET</v>
          </cell>
          <cell r="E6286" t="str">
            <v>BANBDRIDGE</v>
          </cell>
          <cell r="F6286" t="str">
            <v>CO DOWN</v>
          </cell>
          <cell r="G6286" t="str">
            <v>BT32 4AA</v>
          </cell>
        </row>
        <row r="6287">
          <cell r="A6287" t="str">
            <v>M437</v>
          </cell>
          <cell r="B6287" t="str">
            <v>MACKNESS CONTRACTING</v>
          </cell>
          <cell r="C6287" t="str">
            <v>1 BRICKEND COTTAGES</v>
          </cell>
          <cell r="D6287" t="str">
            <v>BRICKEND</v>
          </cell>
          <cell r="E6287" t="str">
            <v>BROXTED, GREAT DUNMOW</v>
          </cell>
          <cell r="F6287" t="str">
            <v>ESSEX</v>
          </cell>
          <cell r="G6287" t="str">
            <v>CM6 2BL</v>
          </cell>
        </row>
        <row r="6288">
          <cell r="A6288" t="str">
            <v>M438</v>
          </cell>
          <cell r="B6288" t="str">
            <v>MPB STRUCTURES LIMITED</v>
          </cell>
          <cell r="C6288" t="str">
            <v>MPBC2012-UOB PRICHATTS PARK</v>
          </cell>
          <cell r="D6288" t="str">
            <v>EDGBASTON</v>
          </cell>
          <cell r="E6288" t="str">
            <v>BIRMINGHAM</v>
          </cell>
          <cell r="F6288" t="str">
            <v>WEST MIDLANDS</v>
          </cell>
          <cell r="G6288" t="str">
            <v>B15 2QX</v>
          </cell>
        </row>
        <row r="6289">
          <cell r="A6289" t="str">
            <v>M439</v>
          </cell>
          <cell r="B6289" t="str">
            <v>MILESTONE INFRASTRUCTURE LTD</v>
          </cell>
          <cell r="C6289" t="str">
            <v>NR FACTORY BRIDGE</v>
          </cell>
          <cell r="D6289" t="str">
            <v/>
          </cell>
          <cell r="E6289" t="str">
            <v>IVYBRIDGE</v>
          </cell>
          <cell r="F6289" t="str">
            <v>DEVON</v>
          </cell>
          <cell r="G6289" t="str">
            <v>PL21 9ES</v>
          </cell>
        </row>
        <row r="6290">
          <cell r="A6290" t="str">
            <v>M440</v>
          </cell>
          <cell r="B6290" t="str">
            <v>MCGEE GROUP (HOLDINGS) LTD</v>
          </cell>
          <cell r="C6290" t="str">
            <v>UNIT 8 WHARFSIDE</v>
          </cell>
          <cell r="D6290" t="str">
            <v>ROSEMONT ROAD</v>
          </cell>
          <cell r="E6290" t="str">
            <v>WEMBLEY</v>
          </cell>
          <cell r="F6290" t="str">
            <v>MIDDLESEX</v>
          </cell>
          <cell r="G6290" t="str">
            <v>HA0 4PE</v>
          </cell>
        </row>
        <row r="6291">
          <cell r="A6291" t="str">
            <v>M441</v>
          </cell>
          <cell r="B6291" t="str">
            <v>MILESTONE INFRASTRUCTURE LTD</v>
          </cell>
          <cell r="C6291" t="str">
            <v>SOMERSET CONTRACT YR 12 21/22</v>
          </cell>
          <cell r="D6291" t="str">
            <v>SKANSKA HIGHWAYS DEPOT</v>
          </cell>
          <cell r="E6291" t="str">
            <v>WELLS ROAD, GLASTONBURY</v>
          </cell>
          <cell r="F6291" t="str">
            <v>SOMERSET</v>
          </cell>
          <cell r="G6291" t="str">
            <v>PA6 9AS</v>
          </cell>
        </row>
        <row r="6292">
          <cell r="A6292" t="str">
            <v>M442</v>
          </cell>
          <cell r="B6292" t="str">
            <v>MILESTONE INFRASTRUCTURE</v>
          </cell>
          <cell r="C6292" t="str">
            <v>HIGHWAYS DEPOT</v>
          </cell>
          <cell r="D6292" t="str">
            <v>DUNBALL INDUSTRIAL ESTATE</v>
          </cell>
          <cell r="E6292" t="str">
            <v>DUNBALL, BRIDGWATER</v>
          </cell>
          <cell r="F6292" t="str">
            <v>SOMERSET</v>
          </cell>
          <cell r="G6292" t="str">
            <v>TA6 4TP</v>
          </cell>
        </row>
        <row r="6293">
          <cell r="A6293" t="str">
            <v>M443</v>
          </cell>
          <cell r="B6293" t="str">
            <v>MILESTONE INFRASTRUCTURE</v>
          </cell>
          <cell r="C6293" t="str">
            <v>MART ROAD INDUSTRIAL ESTATE</v>
          </cell>
          <cell r="D6293" t="str">
            <v>MART ROAD</v>
          </cell>
          <cell r="E6293" t="str">
            <v>MINEHEAD</v>
          </cell>
          <cell r="F6293" t="str">
            <v>SOMERSET</v>
          </cell>
          <cell r="G6293" t="str">
            <v>TA24 5BJ</v>
          </cell>
        </row>
        <row r="6294">
          <cell r="A6294" t="str">
            <v>M444</v>
          </cell>
          <cell r="B6294" t="str">
            <v>MILESTONE INFRASTRUCTURE LTD</v>
          </cell>
          <cell r="C6294" t="str">
            <v>TRANSPORT HOUSE</v>
          </cell>
          <cell r="D6294" t="str">
            <v>CROWNE INDUSTRIAL EST</v>
          </cell>
          <cell r="E6294" t="str">
            <v>VENTURE WAY</v>
          </cell>
          <cell r="F6294" t="str">
            <v>TAUNTON, SOMERSET</v>
          </cell>
          <cell r="G6294" t="str">
            <v>TA2 8QY</v>
          </cell>
        </row>
        <row r="6295">
          <cell r="A6295" t="str">
            <v>M445</v>
          </cell>
          <cell r="B6295" t="str">
            <v>MILESTONE INFRASTRUCTURE LTD</v>
          </cell>
          <cell r="C6295" t="str">
            <v>MEAD AVENUE</v>
          </cell>
          <cell r="D6295" t="str">
            <v>HOUNDSTONE BUSINESS PARK</v>
          </cell>
          <cell r="E6295" t="str">
            <v>YEOVIL</v>
          </cell>
          <cell r="F6295" t="str">
            <v>SOMERSET</v>
          </cell>
          <cell r="G6295" t="str">
            <v>BA22 8RT</v>
          </cell>
        </row>
        <row r="6296">
          <cell r="A6296" t="str">
            <v>M446</v>
          </cell>
          <cell r="B6296" t="str">
            <v>MODEBEST BUILDERS LTD</v>
          </cell>
          <cell r="C6296" t="str">
            <v>PARK MODERN (MM)</v>
          </cell>
          <cell r="D6296" t="str">
            <v>117-125 BAYSWATER ROAD</v>
          </cell>
          <cell r="E6296" t="str">
            <v>C/O ANT YAPI (RC)</v>
          </cell>
          <cell r="F6296" t="str">
            <v>LONDON</v>
          </cell>
          <cell r="G6296" t="str">
            <v>W2 3JH</v>
          </cell>
        </row>
        <row r="6297">
          <cell r="A6297" t="str">
            <v>M447</v>
          </cell>
          <cell r="B6297" t="str">
            <v>IRS CONSULTING</v>
          </cell>
          <cell r="C6297" t="str">
            <v>BRANDON HALL</v>
          </cell>
          <cell r="D6297" t="str">
            <v>BRANDON LANE</v>
          </cell>
          <cell r="E6297" t="str">
            <v>BRANDON</v>
          </cell>
          <cell r="F6297" t="str">
            <v>LINCOLNSHIRE</v>
          </cell>
          <cell r="G6297" t="str">
            <v>NG32 2AS</v>
          </cell>
        </row>
        <row r="6298">
          <cell r="A6298" t="str">
            <v>M448</v>
          </cell>
          <cell r="B6298" t="str">
            <v>MILESTONE INFRASTRUCTURE LIMIT</v>
          </cell>
          <cell r="C6298" t="str">
            <v>PETERBOROUGH HIGHWAY SERVI</v>
          </cell>
          <cell r="D6298" t="str">
            <v>HIGHWAYS DEPOT, DODSON WAY</v>
          </cell>
          <cell r="E6298" t="str">
            <v>PETERBOROUGH</v>
          </cell>
          <cell r="F6298" t="str">
            <v>CAMBRIDGESHIRE</v>
          </cell>
          <cell r="G6298" t="str">
            <v>PE1 5XJ</v>
          </cell>
        </row>
        <row r="6299">
          <cell r="A6299" t="str">
            <v>M449</v>
          </cell>
          <cell r="B6299" t="str">
            <v>CULLIMORE MIX</v>
          </cell>
          <cell r="C6299" t="str">
            <v>DAIRY FARM QUARRY</v>
          </cell>
          <cell r="D6299" t="str">
            <v/>
          </cell>
          <cell r="E6299" t="str">
            <v>ASHTON KEYNES</v>
          </cell>
          <cell r="F6299" t="str">
            <v>WILTSHIRE</v>
          </cell>
          <cell r="G6299" t="str">
            <v>SN6 6PA</v>
          </cell>
        </row>
        <row r="6300">
          <cell r="A6300" t="str">
            <v>M450</v>
          </cell>
          <cell r="B6300" t="str">
            <v>MILESTONE INFRASTRUCTURE LTD</v>
          </cell>
          <cell r="C6300" t="str">
            <v>NORTH SOMERSET HIGHWAYS</v>
          </cell>
          <cell r="D6300" t="str">
            <v>HILL ROAD, SANDFORD</v>
          </cell>
          <cell r="E6300" t="str">
            <v>WINSCOMBE</v>
          </cell>
          <cell r="F6300" t="str">
            <v>NORTH SOMERSET</v>
          </cell>
          <cell r="G6300" t="str">
            <v>BS25 5RJ</v>
          </cell>
        </row>
        <row r="6301">
          <cell r="A6301" t="str">
            <v>M451</v>
          </cell>
          <cell r="B6301" t="str">
            <v xml:space="preserve">SIKA LTD  </v>
          </cell>
          <cell r="C6301" t="str">
            <v xml:space="preserve">4 NETHERTON ROAD         </v>
          </cell>
          <cell r="D6301" t="str">
            <v xml:space="preserve">WISHAW       </v>
          </cell>
          <cell r="F6301" t="str">
            <v xml:space="preserve">LANARKSHIRE   </v>
          </cell>
          <cell r="G6301" t="str">
            <v>ML2 0EQ</v>
          </cell>
        </row>
        <row r="6302">
          <cell r="A6302" t="str">
            <v>M452</v>
          </cell>
          <cell r="B6302" t="str">
            <v xml:space="preserve">BREEDON TRADING LTD           </v>
          </cell>
          <cell r="C6302" t="str">
            <v xml:space="preserve">CONCRETE LAB        </v>
          </cell>
          <cell r="D6302" t="str">
            <v xml:space="preserve">RAISBY HILL QUARRY    </v>
          </cell>
          <cell r="E6302" t="str">
            <v xml:space="preserve">COXHOE              </v>
          </cell>
          <cell r="F6302" t="str">
            <v xml:space="preserve">CO.DURHAM                   </v>
          </cell>
          <cell r="G6302" t="str">
            <v xml:space="preserve">DH6 4BB </v>
          </cell>
        </row>
        <row r="6303">
          <cell r="A6303" t="str">
            <v>M453</v>
          </cell>
          <cell r="B6303" t="str">
            <v>MORRISROE LIMITED</v>
          </cell>
          <cell r="C6303" t="str">
            <v xml:space="preserve">CAMDEN GOODS YARD             </v>
          </cell>
          <cell r="D6303" t="str">
            <v xml:space="preserve">CHALK FARM ROAD         </v>
          </cell>
          <cell r="F6303" t="str">
            <v xml:space="preserve">LONDON          </v>
          </cell>
          <cell r="G6303" t="str">
            <v xml:space="preserve">NW1 8EH </v>
          </cell>
        </row>
        <row r="6304">
          <cell r="A6304" t="str">
            <v>M455</v>
          </cell>
          <cell r="B6304" t="str">
            <v>WHITE MOUNTAIN QUARRIES LTD</v>
          </cell>
          <cell r="C6304" t="str">
            <v>39 CAM ROAD</v>
          </cell>
          <cell r="D6304" t="str">
            <v>MACOSQUIN</v>
          </cell>
          <cell r="E6304" t="str">
            <v>COLERAINE</v>
          </cell>
          <cell r="F6304" t="str">
            <v>CO. LONDONDERRY</v>
          </cell>
          <cell r="G6304" t="str">
            <v>BT51 4PX</v>
          </cell>
        </row>
        <row r="6305">
          <cell r="A6305" t="str">
            <v>M456</v>
          </cell>
          <cell r="B6305" t="str">
            <v>M.S.M (CONTRACTS) LTD</v>
          </cell>
          <cell r="C6305" t="str">
            <v>UNIT 45A</v>
          </cell>
          <cell r="D6305" t="str">
            <v>SEAGOE INDUSTRIAL ESTATE</v>
          </cell>
          <cell r="E6305" t="str">
            <v>PORTADOWN</v>
          </cell>
          <cell r="F6305" t="str">
            <v>NORTHERN IRELAND</v>
          </cell>
          <cell r="G6305" t="str">
            <v>BT63 5QE</v>
          </cell>
        </row>
        <row r="6306">
          <cell r="A6306" t="str">
            <v>M457</v>
          </cell>
          <cell r="B6306" t="str">
            <v>MCPHILLIPS (WELLINGTON) LTD</v>
          </cell>
          <cell r="C6306" t="str">
            <v>HORTON HOUSE</v>
          </cell>
          <cell r="D6306" t="str">
            <v>HORTONWOOD 50</v>
          </cell>
          <cell r="E6306" t="str">
            <v>TELFORD</v>
          </cell>
          <cell r="F6306" t="str">
            <v>SHROPSHIRE</v>
          </cell>
          <cell r="G6306" t="str">
            <v>TF1 7FG</v>
          </cell>
        </row>
        <row r="6307">
          <cell r="A6307" t="str">
            <v>M458</v>
          </cell>
          <cell r="B6307" t="str">
            <v>LAGAN AVIATION &amp; INFRASTR. LTD</v>
          </cell>
          <cell r="C6307" t="str">
            <v>MACC BUSINESS PARK</v>
          </cell>
          <cell r="D6307" t="str">
            <v>CAMPBELTOWN</v>
          </cell>
          <cell r="E6307" t="str">
            <v/>
          </cell>
          <cell r="F6307" t="str">
            <v>ARGYLESHIRE</v>
          </cell>
          <cell r="G6307" t="str">
            <v>PA28 6NU</v>
          </cell>
        </row>
        <row r="6308">
          <cell r="A6308" t="str">
            <v>M459</v>
          </cell>
          <cell r="B6308" t="str">
            <v>MARGAM GREEN ENERGY LTD</v>
          </cell>
          <cell r="C6308" t="str">
            <v>EVERSHED HOUSE</v>
          </cell>
          <cell r="D6308" t="str">
            <v>70-76 GREAT BRIDGEWATER STREET</v>
          </cell>
          <cell r="E6308" t="str">
            <v>MANCHESTER</v>
          </cell>
          <cell r="F6308" t="str">
            <v>GREATER MANCHESTER</v>
          </cell>
          <cell r="G6308" t="str">
            <v>M1 5ES</v>
          </cell>
        </row>
        <row r="6309">
          <cell r="A6309" t="str">
            <v>M460</v>
          </cell>
          <cell r="B6309" t="str">
            <v>MILESTONE INFRASTRUCTURE LTD</v>
          </cell>
          <cell r="C6309" t="str">
            <v>BAMFURLONG DEPOT</v>
          </cell>
          <cell r="D6309" t="str">
            <v>GLOUCESTER ROAD</v>
          </cell>
          <cell r="E6309" t="str">
            <v>CHELTENHAM</v>
          </cell>
          <cell r="F6309" t="str">
            <v>GLOUCESTERSHIRE</v>
          </cell>
          <cell r="G6309" t="str">
            <v>GL51 0TT</v>
          </cell>
        </row>
        <row r="6310">
          <cell r="A6310" t="str">
            <v>M461</v>
          </cell>
          <cell r="B6310" t="str">
            <v>F K LOWRY</v>
          </cell>
          <cell r="C6310" t="str">
            <v>5 POND PARK ROAD</v>
          </cell>
          <cell r="D6310" t="str">
            <v/>
          </cell>
          <cell r="E6310" t="str">
            <v>EAST LISBURN</v>
          </cell>
          <cell r="F6310" t="str">
            <v>COUNTY ANTRIM</v>
          </cell>
          <cell r="G6310" t="str">
            <v>BT28 3RQ</v>
          </cell>
        </row>
        <row r="6311">
          <cell r="A6311" t="str">
            <v>M462</v>
          </cell>
          <cell r="B6311" t="str">
            <v xml:space="preserve">MATTEST SITE SERVICES LIMITED </v>
          </cell>
          <cell r="C6311" t="str">
            <v xml:space="preserve">42A SEAFIELD ROAD             </v>
          </cell>
          <cell r="D6311" t="str">
            <v xml:space="preserve">INVERNESS               </v>
          </cell>
          <cell r="F6311" t="str">
            <v xml:space="preserve">INVERNESS-SHIRE     </v>
          </cell>
          <cell r="G6311" t="str">
            <v xml:space="preserve">IV1 1SG </v>
          </cell>
        </row>
        <row r="6312">
          <cell r="A6312" t="str">
            <v>M463</v>
          </cell>
          <cell r="B6312" t="str">
            <v>MNX MARTINEX LTD</v>
          </cell>
          <cell r="C6312" t="str">
            <v>F4, 53B BAYHAM STREET</v>
          </cell>
          <cell r="D6312" t="str">
            <v/>
          </cell>
          <cell r="E6312" t="str">
            <v/>
          </cell>
          <cell r="F6312" t="str">
            <v>LONDON</v>
          </cell>
          <cell r="G6312" t="str">
            <v>NW1 0AA</v>
          </cell>
        </row>
        <row r="6313">
          <cell r="A6313" t="str">
            <v>M464</v>
          </cell>
          <cell r="B6313" t="str">
            <v xml:space="preserve">C/O LOVELLS , MITCHELLSON FORMWORK &amp; CIVIL      </v>
          </cell>
          <cell r="C6313" t="str">
            <v xml:space="preserve">MITCHELLSON FORMWORK &amp; CIVIL  </v>
          </cell>
          <cell r="D6313" t="str">
            <v xml:space="preserve">MORRIS NORTH   </v>
          </cell>
          <cell r="E6313" t="str">
            <v xml:space="preserve">WOOLWICH        </v>
          </cell>
          <cell r="F6313" t="str">
            <v xml:space="preserve">LONDON     </v>
          </cell>
          <cell r="G6313" t="str">
            <v>SE18 5NN</v>
          </cell>
        </row>
        <row r="6314">
          <cell r="A6314" t="str">
            <v>M465</v>
          </cell>
          <cell r="B6314" t="str">
            <v>MITCHELLSON FORMWORK &amp; CIV ENG</v>
          </cell>
          <cell r="C6314" t="str">
            <v xml:space="preserve">POTTERS ROAD (SW6 2UZ)        </v>
          </cell>
          <cell r="D6314" t="str">
            <v xml:space="preserve">(OFF WATERMEADOW LN)    </v>
          </cell>
          <cell r="E6314" t="str">
            <v xml:space="preserve">FULHAM        </v>
          </cell>
          <cell r="F6314" t="str">
            <v xml:space="preserve">LONDON       </v>
          </cell>
          <cell r="G6314" t="str">
            <v xml:space="preserve">SW6 2RW </v>
          </cell>
        </row>
        <row r="6315">
          <cell r="A6315" t="str">
            <v>M466</v>
          </cell>
          <cell r="B6315" t="str">
            <v>MOORE READYMIX LIMITED</v>
          </cell>
          <cell r="C6315" t="str">
            <v>2 NEW MILLS STREET</v>
          </cell>
          <cell r="D6315" t="str">
            <v>ECCLESTON</v>
          </cell>
          <cell r="E6315" t="str">
            <v>CHORLEY</v>
          </cell>
          <cell r="F6315" t="str">
            <v>LANCASHIRE</v>
          </cell>
          <cell r="G6315" t="str">
            <v>PR7 5SZ</v>
          </cell>
        </row>
        <row r="6316">
          <cell r="A6316" t="str">
            <v>M467</v>
          </cell>
          <cell r="B6316" t="str">
            <v>MOORE READYMIX LIMITED</v>
          </cell>
          <cell r="C6316" t="str">
            <v>OLD LEMON HOUSE</v>
          </cell>
          <cell r="D6316" t="str">
            <v>SEEDLEE ROAD, WALTON SUMMIT</v>
          </cell>
          <cell r="E6316" t="str">
            <v>PRESTON</v>
          </cell>
          <cell r="F6316" t="str">
            <v>LANCASHIRE</v>
          </cell>
          <cell r="G6316" t="str">
            <v>PR5 8AE</v>
          </cell>
        </row>
        <row r="6317">
          <cell r="A6317" t="str">
            <v>M468</v>
          </cell>
          <cell r="B6317" t="str">
            <v xml:space="preserve">MPB STRUCTURES LIMITED      </v>
          </cell>
          <cell r="C6317" t="str">
            <v xml:space="preserve">E978-HOLLOWAY HEAD    </v>
          </cell>
          <cell r="D6317" t="str">
            <v xml:space="preserve">MPB SITE OFFICES   </v>
          </cell>
          <cell r="E6317" t="str">
            <v xml:space="preserve">49-51 HOLLOWAY HEAD, B'HAM    </v>
          </cell>
          <cell r="F6317" t="str">
            <v xml:space="preserve">WEST MIDLANDS        </v>
          </cell>
          <cell r="G6317" t="str">
            <v xml:space="preserve">B1 1UB  </v>
          </cell>
        </row>
        <row r="6318">
          <cell r="A6318" t="str">
            <v>M469</v>
          </cell>
          <cell r="B6318" t="str">
            <v>MITCHELLSON FORMWORK &amp; CIV ENG</v>
          </cell>
          <cell r="C6318" t="str">
            <v xml:space="preserve">HMP             </v>
          </cell>
          <cell r="D6318" t="str">
            <v xml:space="preserve">10 TIGERS ROAD      </v>
          </cell>
          <cell r="E6318" t="str">
            <v xml:space="preserve">WIGSTON, LEICESTER           </v>
          </cell>
          <cell r="F6318" t="str">
            <v xml:space="preserve">LEICESTERSHIRE            </v>
          </cell>
          <cell r="G6318" t="str">
            <v>LE18 4WS</v>
          </cell>
        </row>
        <row r="6319">
          <cell r="A6319" t="str">
            <v>M470</v>
          </cell>
          <cell r="B6319" t="str">
            <v>MW DESIGN &amp; CONSULTING</v>
          </cell>
          <cell r="C6319" t="str">
            <v>CHURCHFIELD HOUSE</v>
          </cell>
          <cell r="D6319" t="str">
            <v>CHURCHFIELD ROAD</v>
          </cell>
          <cell r="E6319" t="str">
            <v>CHALFONT ST PETER</v>
          </cell>
          <cell r="F6319" t="str">
            <v>BUCKINGHAMSHIRE</v>
          </cell>
          <cell r="G6319" t="str">
            <v>SL9 9EW</v>
          </cell>
        </row>
        <row r="6320">
          <cell r="A6320" t="str">
            <v>M471</v>
          </cell>
          <cell r="B6320" t="str">
            <v>MACDARA WOODS</v>
          </cell>
          <cell r="C6320" t="str">
            <v>94A FIRS LANE</v>
          </cell>
          <cell r="D6320" t="str">
            <v/>
          </cell>
          <cell r="E6320" t="str">
            <v>WINCHMORE HILL</v>
          </cell>
          <cell r="F6320" t="str">
            <v>LONDON</v>
          </cell>
          <cell r="G6320" t="str">
            <v>N21 2PG</v>
          </cell>
        </row>
        <row r="6321">
          <cell r="A6321" t="str">
            <v>M472</v>
          </cell>
          <cell r="B6321" t="str">
            <v>MCRAIL CONSTRUCTIONS LTD</v>
          </cell>
          <cell r="C6321" t="str">
            <v>CANAL WHARF</v>
          </cell>
          <cell r="D6321" t="str">
            <v>HORSENDEN LANE NORTH</v>
          </cell>
          <cell r="E6321" t="str">
            <v>GREENFORD</v>
          </cell>
          <cell r="F6321" t="str">
            <v>MIDDLESEX</v>
          </cell>
          <cell r="G6321" t="str">
            <v>UB6 7PH</v>
          </cell>
        </row>
        <row r="6322">
          <cell r="A6322" t="str">
            <v>M473</v>
          </cell>
          <cell r="B6322" t="str">
            <v>MENZOLIT LTD</v>
          </cell>
          <cell r="C6322" t="str">
            <v>BAXTER WORKS</v>
          </cell>
          <cell r="D6322" t="str">
            <v/>
          </cell>
          <cell r="E6322" t="str">
            <v>BURNLEY</v>
          </cell>
          <cell r="F6322" t="str">
            <v>LANCASHIRE</v>
          </cell>
          <cell r="G6322" t="str">
            <v>BB11 5EZ</v>
          </cell>
        </row>
        <row r="6323">
          <cell r="A6323" t="str">
            <v>M474</v>
          </cell>
          <cell r="B6323" t="str">
            <v>TARMAC TRADING LTD</v>
          </cell>
          <cell r="C6323" t="str">
            <v>BANKFIELD QUARRY</v>
          </cell>
          <cell r="D6323" t="str">
            <v>PIMLICO ROAD</v>
          </cell>
          <cell r="E6323" t="str">
            <v>CLITHEROE</v>
          </cell>
          <cell r="F6323" t="str">
            <v>LANCASHIRE</v>
          </cell>
          <cell r="G6323" t="str">
            <v>BB7 4QA</v>
          </cell>
        </row>
        <row r="6324">
          <cell r="A6324" t="str">
            <v>M476</v>
          </cell>
          <cell r="B6324" t="str">
            <v>KOHLER MIRA LTD</v>
          </cell>
          <cell r="C6324" t="str">
            <v>WYKE WAY</v>
          </cell>
          <cell r="D6324" t="str">
            <v>MELTON WEST INDUSTRIAL ESTATE</v>
          </cell>
          <cell r="E6324" t="str">
            <v>HULL</v>
          </cell>
          <cell r="F6324" t="str">
            <v>EAST YORKSHIRE</v>
          </cell>
          <cell r="G6324" t="str">
            <v>HU14 3BQ</v>
          </cell>
        </row>
        <row r="6325">
          <cell r="A6325" t="str">
            <v>M477</v>
          </cell>
          <cell r="B6325" t="str">
            <v>MORRISROE LIMITED</v>
          </cell>
          <cell r="C6325" t="str">
            <v>STATION ROAD IND ESTATE</v>
          </cell>
          <cell r="D6325" t="str">
            <v>STATION ROAD</v>
          </cell>
          <cell r="E6325" t="str">
            <v>AMPTHILL</v>
          </cell>
          <cell r="F6325" t="str">
            <v>BEDS</v>
          </cell>
          <cell r="G6325" t="str">
            <v>MK45 2RB</v>
          </cell>
        </row>
        <row r="6326">
          <cell r="A6326" t="str">
            <v>M478</v>
          </cell>
          <cell r="B6326" t="str">
            <v>KOHLER MIRA LTD</v>
          </cell>
          <cell r="C6326" t="str">
            <v>CROMWELL ROAD</v>
          </cell>
          <cell r="D6326" t="str">
            <v/>
          </cell>
          <cell r="E6326" t="str">
            <v>CHELTENHAM</v>
          </cell>
          <cell r="F6326" t="str">
            <v>GLOUCESTERSHIRE</v>
          </cell>
          <cell r="G6326" t="str">
            <v>GL52 5EP</v>
          </cell>
        </row>
        <row r="6327">
          <cell r="A6327" t="str">
            <v>M479</v>
          </cell>
          <cell r="B6327" t="str">
            <v>HERON HAULAGE</v>
          </cell>
          <cell r="C6327" t="str">
            <v>MEADOW BANK</v>
          </cell>
          <cell r="D6327" t="str">
            <v>WARCOP</v>
          </cell>
          <cell r="E6327" t="str">
            <v>APPLEBY</v>
          </cell>
          <cell r="F6327" t="str">
            <v>CUMBRIA</v>
          </cell>
          <cell r="G6327" t="str">
            <v>CA16 6PS</v>
          </cell>
        </row>
        <row r="6328">
          <cell r="A6328" t="str">
            <v>M480</v>
          </cell>
          <cell r="B6328" t="str">
            <v>MPB STRUCTURES LIMITED</v>
          </cell>
          <cell r="C6328" t="str">
            <v>MPB SITE OFFICES-PRINCESS WAY</v>
          </cell>
          <cell r="D6328" t="str">
            <v>E983-BLETCHLEY VIEW</v>
          </cell>
          <cell r="E6328" t="str">
            <v>MILTON KEYNES</v>
          </cell>
          <cell r="F6328" t="str">
            <v>BUCKINGHAMSHIRE</v>
          </cell>
          <cell r="G6328" t="str">
            <v>MK2 2EN</v>
          </cell>
        </row>
        <row r="6329">
          <cell r="A6329" t="str">
            <v>M481</v>
          </cell>
          <cell r="B6329" t="str">
            <v>MDF CONSTRUCTION LTD</v>
          </cell>
          <cell r="C6329" t="str">
            <v>65 GADDESDEN CRESSCENT</v>
          </cell>
          <cell r="D6329" t="str">
            <v/>
          </cell>
          <cell r="E6329" t="str">
            <v>WATFORD</v>
          </cell>
          <cell r="F6329" t="str">
            <v>HERTFORDSHIRE</v>
          </cell>
          <cell r="G6329" t="str">
            <v>WD25 9QU</v>
          </cell>
        </row>
        <row r="6330">
          <cell r="A6330" t="str">
            <v>M482</v>
          </cell>
          <cell r="B6330" t="str">
            <v>MACKAYS LTD</v>
          </cell>
          <cell r="C6330" t="str">
            <v>UNIT 4-5, JAMES CHALMERS RD</v>
          </cell>
          <cell r="D6330" t="str">
            <v>KIRKTON INDUSTRIAL ESTATE</v>
          </cell>
          <cell r="E6330" t="str">
            <v>ARBROATH</v>
          </cell>
          <cell r="F6330" t="str">
            <v>ANGUS</v>
          </cell>
          <cell r="G6330" t="str">
            <v>DD11 3LR</v>
          </cell>
        </row>
        <row r="6331">
          <cell r="A6331" t="str">
            <v>M483</v>
          </cell>
          <cell r="B6331" t="str">
            <v>R J MCLEOD (CONTRACTORS) LTD</v>
          </cell>
          <cell r="C6331" t="str">
            <v>CAOL &amp; LOCHYSIDE FPS</v>
          </cell>
          <cell r="D6331" t="str">
            <v>OFF KILMALLIE ROAD (B8006)</v>
          </cell>
          <cell r="E6331" t="str">
            <v>CAOL</v>
          </cell>
          <cell r="F6331" t="str">
            <v>PERTHSHIRE</v>
          </cell>
          <cell r="G6331" t="str">
            <v>PH33 7NY</v>
          </cell>
        </row>
        <row r="6332">
          <cell r="A6332" t="str">
            <v>M484</v>
          </cell>
          <cell r="B6332" t="str">
            <v xml:space="preserve">RENAKER BUILD LIMITED   </v>
          </cell>
          <cell r="C6332" t="str">
            <v xml:space="preserve">TRINITY ISLAND        </v>
          </cell>
          <cell r="D6332" t="str">
            <v xml:space="preserve">WATER STREET         </v>
          </cell>
          <cell r="E6332" t="str">
            <v xml:space="preserve">(OPPOSITE BIG YELLOW STORAGE) </v>
          </cell>
          <cell r="F6332" t="str">
            <v>MANCHESTER</v>
          </cell>
          <cell r="G6332" t="str">
            <v xml:space="preserve">M3 4JH  </v>
          </cell>
        </row>
        <row r="6333">
          <cell r="A6333" t="str">
            <v>M485</v>
          </cell>
          <cell r="B6333" t="str">
            <v xml:space="preserve">MPB CONTRACTORS LTD         </v>
          </cell>
          <cell r="C6333" t="str">
            <v xml:space="preserve">MPBC2015-PAULS MOSS RETIREMENT </v>
          </cell>
          <cell r="D6333" t="str">
            <v xml:space="preserve">VILLAGE, DODINGTON          </v>
          </cell>
          <cell r="E6333" t="str">
            <v xml:space="preserve">WHITCHURCH  </v>
          </cell>
          <cell r="F6333" t="str">
            <v xml:space="preserve">SHROPSHIRE    </v>
          </cell>
          <cell r="G6333" t="str">
            <v>SY13 1HH</v>
          </cell>
        </row>
        <row r="6334">
          <cell r="A6334" t="str">
            <v>M486</v>
          </cell>
          <cell r="B6334" t="str">
            <v>ASSOCIATED ASPHALT CONTRACTING</v>
          </cell>
          <cell r="C6334" t="str">
            <v xml:space="preserve">WILSON JAMES BUILDING        </v>
          </cell>
          <cell r="D6334" t="str">
            <v xml:space="preserve">COLNBROOK LOGISTICS CENTRE    </v>
          </cell>
          <cell r="E6334" t="str">
            <v>COLNBROOK</v>
          </cell>
          <cell r="F6334" t="str">
            <v xml:space="preserve">BERKSHIRE   </v>
          </cell>
          <cell r="G6334" t="str">
            <v xml:space="preserve">SL3 0EB </v>
          </cell>
        </row>
        <row r="6335">
          <cell r="A6335" t="str">
            <v>M487</v>
          </cell>
          <cell r="B6335" t="str">
            <v>MIERS CONSTRUCTION PRODUCTS</v>
          </cell>
          <cell r="C6335" t="str">
            <v>4 MARSTON ROAD</v>
          </cell>
          <cell r="D6335" t="str">
            <v>ST NEOTS</v>
          </cell>
          <cell r="E6335" t="str">
            <v>CAMBS</v>
          </cell>
          <cell r="F6335" t="str">
            <v>CAMBRIDGESHIRE</v>
          </cell>
          <cell r="G6335" t="str">
            <v>PE19 2HF</v>
          </cell>
        </row>
        <row r="6336">
          <cell r="A6336" t="str">
            <v>M488</v>
          </cell>
          <cell r="B6336" t="str">
            <v>HERTS &amp; ESSEX SITE INVESTIGATI</v>
          </cell>
          <cell r="C6336" t="str">
            <v>UNIT J8, PEAK BUSINESS PARK</v>
          </cell>
          <cell r="D6336" t="str">
            <v>WOODSIDE</v>
          </cell>
          <cell r="E6336" t="str">
            <v>BISHOPS STORTFORD</v>
          </cell>
          <cell r="F6336" t="str">
            <v>HERTFORDSHIRE</v>
          </cell>
          <cell r="G6336" t="str">
            <v>CM23 5RG</v>
          </cell>
        </row>
        <row r="6337">
          <cell r="A6337" t="str">
            <v>M489</v>
          </cell>
          <cell r="B6337" t="str">
            <v xml:space="preserve">MCLAUGHLIN &amp; HARVEY LRD </v>
          </cell>
          <cell r="C6337" t="str">
            <v xml:space="preserve">DUNGENESS A POWER STATION     </v>
          </cell>
          <cell r="D6337" t="str">
            <v xml:space="preserve">DUNGENESS </v>
          </cell>
          <cell r="E6337" t="str">
            <v>ROMNEY MARSH</v>
          </cell>
          <cell r="F6337" t="str">
            <v>KENT</v>
          </cell>
          <cell r="G6337" t="str">
            <v>TN29 9NA</v>
          </cell>
        </row>
        <row r="6338">
          <cell r="A6338" t="str">
            <v>M490</v>
          </cell>
          <cell r="B6338" t="str">
            <v>LAGAN AVIATION &amp; INFRASTRUCTURE</v>
          </cell>
          <cell r="C6338" t="str">
            <v xml:space="preserve">LAGAN AVIATION OFFICES </v>
          </cell>
          <cell r="D6338" t="str">
            <v xml:space="preserve">AEROZONE ENTRANCE </v>
          </cell>
          <cell r="E6338" t="str">
            <v xml:space="preserve">OFF LONG BORDER ROAD </v>
          </cell>
          <cell r="F6338" t="str">
            <v>ESSEX</v>
          </cell>
          <cell r="G6338" t="str">
            <v>CM24 1RL</v>
          </cell>
        </row>
        <row r="6339">
          <cell r="A6339" t="str">
            <v>M491</v>
          </cell>
          <cell r="B6339" t="str">
            <v>MARBLE CAPITAL PARTNERS</v>
          </cell>
          <cell r="C6339" t="str">
            <v>48B ANTONEYS CLOSE</v>
          </cell>
          <cell r="D6339" t="str">
            <v/>
          </cell>
          <cell r="E6339" t="str">
            <v>PINNER</v>
          </cell>
          <cell r="F6339" t="str">
            <v>MIDDLESEX</v>
          </cell>
          <cell r="G6339" t="str">
            <v>HA5 3LP</v>
          </cell>
        </row>
        <row r="6340">
          <cell r="A6340" t="str">
            <v>M492</v>
          </cell>
          <cell r="B6340" t="str">
            <v xml:space="preserve">MCALEER &amp; RUSHE CONTRACTS UK  </v>
          </cell>
          <cell r="C6340" t="str">
            <v xml:space="preserve">TAXI HOUSE  </v>
          </cell>
          <cell r="D6340" t="str">
            <v xml:space="preserve">7 WOODFIELD ROAD    </v>
          </cell>
          <cell r="F6340" t="str">
            <v xml:space="preserve">LONDON  </v>
          </cell>
          <cell r="G6340" t="str">
            <v xml:space="preserve">W9 2BA  </v>
          </cell>
        </row>
        <row r="6341">
          <cell r="A6341" t="str">
            <v>M493</v>
          </cell>
          <cell r="B6341" t="str">
            <v xml:space="preserve">MCGEE     </v>
          </cell>
          <cell r="C6341" t="str">
            <v xml:space="preserve">MCARDLE HOUSE                 </v>
          </cell>
          <cell r="D6341" t="str">
            <v xml:space="preserve">TAN HOUSE WAY  </v>
          </cell>
          <cell r="E6341" t="str">
            <v>COLNBROOK</v>
          </cell>
          <cell r="F6341" t="str">
            <v xml:space="preserve">SLOUGH </v>
          </cell>
          <cell r="G6341" t="str">
            <v xml:space="preserve">SL3 0EH </v>
          </cell>
        </row>
        <row r="6342">
          <cell r="A6342" t="str">
            <v>M494</v>
          </cell>
          <cell r="B6342" t="str">
            <v xml:space="preserve">MITCHELLSON FORMWORKS LTD    </v>
          </cell>
          <cell r="C6342" t="str">
            <v xml:space="preserve">C/O MCLOUGHLIN &amp; HARVEY  </v>
          </cell>
          <cell r="D6342" t="str">
            <v xml:space="preserve">ST JAMES ROAD          </v>
          </cell>
          <cell r="E6342" t="str">
            <v xml:space="preserve">KINGSTON UPON THAMES          </v>
          </cell>
          <cell r="F6342" t="str">
            <v xml:space="preserve">SURREY             </v>
          </cell>
          <cell r="G6342" t="str">
            <v xml:space="preserve">KT1 2BA </v>
          </cell>
        </row>
        <row r="6343">
          <cell r="A6343" t="str">
            <v>M495</v>
          </cell>
          <cell r="B6343" t="str">
            <v>MODEBEST BUILDERS LTD</v>
          </cell>
          <cell r="C6343" t="str">
            <v>MOY HOUSE</v>
          </cell>
          <cell r="D6343" t="str">
            <v>69 BELVUE ROAD</v>
          </cell>
          <cell r="E6343" t="str">
            <v>NORTHOLT</v>
          </cell>
          <cell r="F6343" t="str">
            <v>MIDDLESEX</v>
          </cell>
          <cell r="G6343" t="str">
            <v>UB5 5XS</v>
          </cell>
        </row>
        <row r="6344">
          <cell r="A6344" t="str">
            <v>M496</v>
          </cell>
          <cell r="B6344" t="str">
            <v>MODEBEST BUILDERS LTD</v>
          </cell>
          <cell r="C6344" t="str">
            <v>C/O GALLIARD CONS (MBREN)</v>
          </cell>
          <cell r="D6344" t="str">
            <v>PLOUGH LANE (SK)</v>
          </cell>
          <cell r="E6344" t="str">
            <v>WIMBLEDON</v>
          </cell>
          <cell r="F6344" t="str">
            <v>LONDON</v>
          </cell>
          <cell r="G6344" t="str">
            <v>SW17 0BL</v>
          </cell>
        </row>
        <row r="6345">
          <cell r="A6345" t="str">
            <v>M497</v>
          </cell>
          <cell r="B6345" t="str">
            <v>MODEBEST BUILDERS LTD</v>
          </cell>
          <cell r="C6345" t="str">
            <v>C/O GALLIFORD TRY</v>
          </cell>
          <cell r="D6345" t="str">
            <v>THE ENERGY CENTRE, POOLE ROAD</v>
          </cell>
          <cell r="E6345" t="str">
            <v>WOKING</v>
          </cell>
          <cell r="F6345" t="str">
            <v>SURREY</v>
          </cell>
          <cell r="G6345" t="str">
            <v>GU21 6DY</v>
          </cell>
        </row>
        <row r="6346">
          <cell r="A6346" t="str">
            <v>M498</v>
          </cell>
          <cell r="B6346" t="str">
            <v>MITCHELLSON FORMWORKS LTD</v>
          </cell>
          <cell r="C6346" t="str">
            <v>C/O SIR ROBERT MCALPINE CONSTR</v>
          </cell>
          <cell r="D6346" t="str">
            <v>SPRINGFIELD HOSPITAL GATE 1</v>
          </cell>
          <cell r="E6346" t="str">
            <v>BURNTWOOD LANE</v>
          </cell>
          <cell r="F6346" t="str">
            <v>LONDON</v>
          </cell>
          <cell r="G6346" t="str">
            <v>SW17 0AN</v>
          </cell>
        </row>
        <row r="6347">
          <cell r="A6347" t="str">
            <v>M500</v>
          </cell>
          <cell r="B6347" t="str">
            <v>MCLAUGHLIN &amp; HARVEY LTD</v>
          </cell>
          <cell r="C6347" t="str">
            <v>DENNYHOLM WYND</v>
          </cell>
          <cell r="D6347" t="str">
            <v/>
          </cell>
          <cell r="E6347" t="str">
            <v>KILBIRNIE</v>
          </cell>
          <cell r="F6347" t="str">
            <v>NORTH AYRSHIRE</v>
          </cell>
          <cell r="G6347" t="str">
            <v>KA25 7JY</v>
          </cell>
        </row>
        <row r="6348">
          <cell r="A6348" t="str">
            <v>M501</v>
          </cell>
          <cell r="B6348" t="str">
            <v>COLAS ( IOM) LIMITED</v>
          </cell>
          <cell r="C6348" t="str">
            <v>FOXDALE ROAD</v>
          </cell>
          <cell r="D6348" t="str">
            <v/>
          </cell>
          <cell r="E6348" t="str">
            <v>MALEW</v>
          </cell>
          <cell r="F6348" t="str">
            <v>ISLE OF MAN</v>
          </cell>
          <cell r="G6348" t="str">
            <v>IM9 3DW</v>
          </cell>
        </row>
        <row r="6349">
          <cell r="A6349" t="str">
            <v>M502</v>
          </cell>
          <cell r="B6349" t="str">
            <v xml:space="preserve">RJ MCLEOD (CONTRACTORS_ LTD   </v>
          </cell>
          <cell r="C6349" t="str">
            <v xml:space="preserve">RC MCLEOD SITE OFFICE    </v>
          </cell>
          <cell r="D6349" t="str">
            <v xml:space="preserve">THE PEIR </v>
          </cell>
          <cell r="E6349" t="str">
            <v xml:space="preserve">ULLAPOOL               </v>
          </cell>
          <cell r="F6349" t="str">
            <v xml:space="preserve">ROSS SHIRE      </v>
          </cell>
          <cell r="G6349" t="str">
            <v>IV26 2UH</v>
          </cell>
        </row>
        <row r="6350">
          <cell r="A6350" t="str">
            <v>M503</v>
          </cell>
          <cell r="B6350" t="str">
            <v>MURPHY GROUND ENGINEERING</v>
          </cell>
          <cell r="C6350" t="str">
            <v xml:space="preserve">BOUNDARY WAY         </v>
          </cell>
          <cell r="D6350" t="str">
            <v xml:space="preserve">HEMEL HEMPSTEAD </v>
          </cell>
          <cell r="F6350" t="str">
            <v xml:space="preserve">HERTFORDSHIRE     </v>
          </cell>
          <cell r="G6350" t="str">
            <v xml:space="preserve">HP2 7RH </v>
          </cell>
        </row>
        <row r="6351">
          <cell r="A6351" t="str">
            <v>M504</v>
          </cell>
          <cell r="B6351" t="str">
            <v>MPACT MCR METRO</v>
          </cell>
          <cell r="C6351" t="str">
            <v>MPT TPL PROJECT OFFICE</v>
          </cell>
          <cell r="D6351" t="str">
            <v>10 MERCURY WAY</v>
          </cell>
          <cell r="E6351" t="str">
            <v>TAFFORD PARK</v>
          </cell>
          <cell r="F6351" t="str">
            <v>GREATER MANCHESTER</v>
          </cell>
          <cell r="G6351" t="str">
            <v>M41 7PA</v>
          </cell>
        </row>
        <row r="6352">
          <cell r="A6352" t="str">
            <v>M505</v>
          </cell>
          <cell r="B6352" t="str">
            <v xml:space="preserve">DAY AGGREGATES  </v>
          </cell>
          <cell r="C6352" t="str">
            <v xml:space="preserve">TRANSPORT AVENUE </v>
          </cell>
          <cell r="D6352" t="str">
            <v>BRENTFORD</v>
          </cell>
          <cell r="F6352" t="str">
            <v xml:space="preserve">MIDDLESEX </v>
          </cell>
          <cell r="G6352" t="str">
            <v xml:space="preserve">TW8 9HF </v>
          </cell>
        </row>
        <row r="6353">
          <cell r="A6353" t="str">
            <v>M506</v>
          </cell>
          <cell r="B6353" t="str">
            <v>MANSFIELD SAND CO LTD</v>
          </cell>
          <cell r="C6353" t="str">
            <v>TWO OAKS QUARRY</v>
          </cell>
          <cell r="D6353" t="str">
            <v>COXMOOR ROAD</v>
          </cell>
          <cell r="E6353" t="str">
            <v>MANSFIELD</v>
          </cell>
          <cell r="F6353" t="str">
            <v>NOTTINGHAMSHIRE</v>
          </cell>
          <cell r="G6353" t="str">
            <v>NG18 5BW</v>
          </cell>
        </row>
        <row r="6354">
          <cell r="A6354" t="str">
            <v>M507</v>
          </cell>
          <cell r="B6354" t="str">
            <v>MOF TECHNOLOGIES LTD</v>
          </cell>
          <cell r="C6354" t="str">
            <v>SCHOOL OF CHEMISTY &amp; CHEMICAL</v>
          </cell>
          <cell r="D6354" t="str">
            <v>ENG, DAVID KEIR BUILDING</v>
          </cell>
          <cell r="E6354" t="str">
            <v>BELFAST</v>
          </cell>
          <cell r="F6354" t="str">
            <v>CO. ANTRIM</v>
          </cell>
          <cell r="G6354" t="str">
            <v>BT9 5AG</v>
          </cell>
        </row>
        <row r="6355">
          <cell r="A6355" t="str">
            <v>M508</v>
          </cell>
          <cell r="B6355" t="str">
            <v>PAB LONDON LTD</v>
          </cell>
          <cell r="C6355" t="str">
            <v>C/O LIDL SITE OFFICES</v>
          </cell>
          <cell r="D6355" t="str">
            <v>HARDINGSWOOD ROAD</v>
          </cell>
          <cell r="E6355" t="str">
            <v>KIDSGROVE</v>
          </cell>
          <cell r="F6355" t="str">
            <v>STOKE ON TRENT</v>
          </cell>
          <cell r="G6355" t="str">
            <v>ST7 1EF</v>
          </cell>
        </row>
        <row r="6356">
          <cell r="A6356" t="str">
            <v>M509</v>
          </cell>
          <cell r="B6356" t="str">
            <v>METREROLGY &amp; QUALITY SERV</v>
          </cell>
          <cell r="C6356" t="str">
            <v>23 BRINDLEY ROAD IND EST</v>
          </cell>
          <cell r="D6356" t="str">
            <v>EXHALL</v>
          </cell>
          <cell r="E6356" t="str">
            <v>COVENTRY</v>
          </cell>
          <cell r="F6356" t="str">
            <v>WEST MIDLANDS</v>
          </cell>
          <cell r="G6356" t="str">
            <v>CV7 9EP</v>
          </cell>
        </row>
        <row r="6357">
          <cell r="A6357" t="str">
            <v>M510</v>
          </cell>
          <cell r="B6357" t="str">
            <v>IGNITE PROCUREMENT LTD</v>
          </cell>
          <cell r="C6357" t="str">
            <v>UNIT 10, GROMLECH BUSINESS PAR</v>
          </cell>
          <cell r="D6357" t="str">
            <v>Y FFOR</v>
          </cell>
          <cell r="E6357" t="str">
            <v>PWLLHELI</v>
          </cell>
          <cell r="F6357" t="str">
            <v>GWYNEDD</v>
          </cell>
          <cell r="G6357" t="str">
            <v>LL53 6UW</v>
          </cell>
        </row>
        <row r="6358">
          <cell r="A6358" t="str">
            <v>M511</v>
          </cell>
          <cell r="B6358" t="str">
            <v xml:space="preserve">NAIRN CONSTRUCTION LTD      </v>
          </cell>
          <cell r="C6358" t="str">
            <v>KING GEORGE V DOCKS</v>
          </cell>
          <cell r="D6358" t="str">
            <v xml:space="preserve">SHIELDHALL, NR BOGMOOR RD     </v>
          </cell>
          <cell r="E6358" t="str">
            <v>GLASGOW</v>
          </cell>
          <cell r="F6358" t="str">
            <v xml:space="preserve">LANARKSHIRE       </v>
          </cell>
          <cell r="G6358" t="str">
            <v xml:space="preserve">G51 4SL </v>
          </cell>
        </row>
        <row r="6359">
          <cell r="A6359" t="str">
            <v>M512</v>
          </cell>
          <cell r="B6359" t="str">
            <v xml:space="preserve">MORGAN SINDALL LTD            </v>
          </cell>
          <cell r="C6359" t="str">
            <v xml:space="preserve">OLD STREET ROUNDABOUT    </v>
          </cell>
          <cell r="D6359" t="str">
            <v xml:space="preserve">OLD STREET                    </v>
          </cell>
          <cell r="E6359" t="str">
            <v xml:space="preserve">ISLINGTON        </v>
          </cell>
          <cell r="F6359" t="str">
            <v xml:space="preserve">LONDON         </v>
          </cell>
          <cell r="G6359" t="str">
            <v>EC1V 9NR</v>
          </cell>
        </row>
        <row r="6360">
          <cell r="A6360" t="str">
            <v>M513</v>
          </cell>
          <cell r="B6360" t="str">
            <v xml:space="preserve">MPB STRUCTURES LIMITED </v>
          </cell>
          <cell r="C6360" t="str">
            <v>THREE CHAMBERLAIN SQUARE (3CS)</v>
          </cell>
          <cell r="D6360" t="str">
            <v xml:space="preserve">MPB SITE OFFICES              </v>
          </cell>
          <cell r="E6360" t="str">
            <v xml:space="preserve">1 CENTENARY WAY, BIRMINGHAM   </v>
          </cell>
          <cell r="F6360" t="str">
            <v xml:space="preserve">WEST MIDLANDS          </v>
          </cell>
          <cell r="G6360" t="str">
            <v xml:space="preserve">B3 3AY  </v>
          </cell>
        </row>
        <row r="6361">
          <cell r="A6361" t="str">
            <v>M514</v>
          </cell>
          <cell r="B6361" t="str">
            <v xml:space="preserve">MPB STRUCTURES LIMITED   </v>
          </cell>
          <cell r="C6361" t="str">
            <v xml:space="preserve">MPBC2017-BROMYARD         </v>
          </cell>
          <cell r="D6361" t="str">
            <v xml:space="preserve">MPB SITE OFFICES         </v>
          </cell>
          <cell r="E6361" t="str">
            <v xml:space="preserve">UNIVERSITY PARK DRIVE   </v>
          </cell>
          <cell r="F6361" t="str">
            <v xml:space="preserve">WORCESTER      </v>
          </cell>
          <cell r="G6361" t="str">
            <v xml:space="preserve">WR2 5FF </v>
          </cell>
        </row>
        <row r="6362">
          <cell r="A6362" t="str">
            <v>M515</v>
          </cell>
          <cell r="B6362" t="str">
            <v xml:space="preserve">ANTVIC LIMITED            </v>
          </cell>
          <cell r="C6362" t="str">
            <v xml:space="preserve">HAYDON WAY </v>
          </cell>
          <cell r="D6362" t="str">
            <v xml:space="preserve">HAZEL COURT    </v>
          </cell>
          <cell r="F6362" t="str">
            <v xml:space="preserve">LONDON     </v>
          </cell>
          <cell r="G6362" t="str">
            <v>SW11 1YF</v>
          </cell>
        </row>
        <row r="6363">
          <cell r="A6363" t="str">
            <v>M516</v>
          </cell>
          <cell r="B6363" t="str">
            <v xml:space="preserve">MILESTONE INFRASTRUCTURE LTD </v>
          </cell>
          <cell r="C6363" t="str">
            <v xml:space="preserve">HAZEL HOUSE                   </v>
          </cell>
          <cell r="D6363" t="str">
            <v xml:space="preserve">MERROW LANE     </v>
          </cell>
          <cell r="E6363" t="str">
            <v xml:space="preserve">MERROW    </v>
          </cell>
          <cell r="F6363" t="str">
            <v>GIULDFORD</v>
          </cell>
          <cell r="G6363" t="str">
            <v>GU4 7BQ</v>
          </cell>
        </row>
        <row r="6364">
          <cell r="A6364" t="str">
            <v>M517</v>
          </cell>
          <cell r="B6364" t="str">
            <v xml:space="preserve">MAYO CIVIL ENGINEERING LTD    </v>
          </cell>
          <cell r="C6364" t="str">
            <v xml:space="preserve">UNIT D    </v>
          </cell>
          <cell r="D6364" t="str">
            <v xml:space="preserve">ROCHDALE CENTRAL IND EST   </v>
          </cell>
          <cell r="E6364" t="str">
            <v>NORMAN ROAD , ROCHDALE</v>
          </cell>
          <cell r="F6364" t="str">
            <v>GREATER MANCHESTER</v>
          </cell>
          <cell r="G6364" t="str">
            <v>OL11 4HS</v>
          </cell>
        </row>
        <row r="6365">
          <cell r="A6365" t="str">
            <v>M518</v>
          </cell>
          <cell r="B6365" t="str">
            <v>MIX IT</v>
          </cell>
          <cell r="C6365" t="str">
            <v>78 RIVER ROAD</v>
          </cell>
          <cell r="D6365" t="str">
            <v/>
          </cell>
          <cell r="E6365" t="str">
            <v>BARKING</v>
          </cell>
          <cell r="F6365" t="str">
            <v>ESSEX</v>
          </cell>
          <cell r="G6365" t="str">
            <v>IG11 0DS</v>
          </cell>
        </row>
        <row r="6366">
          <cell r="A6366" t="str">
            <v>M519</v>
          </cell>
          <cell r="B6366" t="str">
            <v>MERITCAPE LTD</v>
          </cell>
          <cell r="C6366" t="str">
            <v>HADLEY HURST</v>
          </cell>
          <cell r="D6366" t="str">
            <v>HADLEY COMMON</v>
          </cell>
          <cell r="E6366" t="str">
            <v>BARNET</v>
          </cell>
          <cell r="F6366" t="str">
            <v>HERTFORDSHIRE</v>
          </cell>
          <cell r="G6366" t="str">
            <v>EN5 5QG</v>
          </cell>
        </row>
        <row r="6367">
          <cell r="A6367" t="str">
            <v>M520</v>
          </cell>
          <cell r="B6367" t="str">
            <v>AGGREGATE INDUSTRIES UK LTD</v>
          </cell>
          <cell r="C6367" t="str">
            <v>NEWBOLD QUARRY</v>
          </cell>
          <cell r="D6367" t="str">
            <v>LICHFIELD ROAD, BARTON UNDER</v>
          </cell>
          <cell r="E6367" t="str">
            <v>NEEDWOOD, BURTON ON TRENT</v>
          </cell>
          <cell r="F6367" t="str">
            <v>STAFFORDSHIRE</v>
          </cell>
          <cell r="G6367" t="str">
            <v>DE13 8EG</v>
          </cell>
        </row>
        <row r="6368">
          <cell r="A6368" t="str">
            <v>M521</v>
          </cell>
          <cell r="B6368" t="str">
            <v>AGGREGATE INDUSTRIES UK LTD</v>
          </cell>
          <cell r="C6368" t="str">
            <v>UNIT C4A EUROPA WAY</v>
          </cell>
          <cell r="D6368" t="str">
            <v>LUNE INDUSTRIAL ESTATE</v>
          </cell>
          <cell r="E6368" t="str">
            <v>LANCASTER</v>
          </cell>
          <cell r="F6368" t="str">
            <v>LANCASHIRE</v>
          </cell>
          <cell r="G6368" t="str">
            <v>LA1 5QP</v>
          </cell>
        </row>
        <row r="6369">
          <cell r="A6369" t="str">
            <v>M522</v>
          </cell>
          <cell r="B6369" t="str">
            <v xml:space="preserve">DAY AGGREGATES                </v>
          </cell>
          <cell r="C6369" t="str">
            <v xml:space="preserve">ROYAL EDWARD DOCK             </v>
          </cell>
          <cell r="D6369" t="str">
            <v xml:space="preserve">AVONMOUTH  </v>
          </cell>
          <cell r="E6369" t="str">
            <v xml:space="preserve">BRISTOL     </v>
          </cell>
          <cell r="F6369" t="str">
            <v xml:space="preserve">AVON        </v>
          </cell>
          <cell r="G6369" t="str">
            <v>BS11 9BT</v>
          </cell>
        </row>
        <row r="6370">
          <cell r="A6370" t="str">
            <v>M523</v>
          </cell>
          <cell r="B6370" t="str">
            <v xml:space="preserve">RJ MCLEOD (CONTRACTORS) LTD   </v>
          </cell>
          <cell r="C6370" t="str">
            <v xml:space="preserve">U90W SINGLE TRACK ROAD        </v>
          </cell>
          <cell r="D6370" t="str">
            <v xml:space="preserve">3KM OFF A77         </v>
          </cell>
          <cell r="E6370" t="str">
            <v xml:space="preserve">STRANRAER          </v>
          </cell>
          <cell r="F6370" t="str">
            <v xml:space="preserve">DUMFRIES &amp; GALLOWAY   </v>
          </cell>
          <cell r="G6370" t="str">
            <v xml:space="preserve">DG9 8QS </v>
          </cell>
        </row>
        <row r="6371">
          <cell r="A6371" t="str">
            <v>M524</v>
          </cell>
          <cell r="B6371" t="str">
            <v xml:space="preserve">MARELLI AUTOMOTIVE     </v>
          </cell>
          <cell r="C6371" t="str">
            <v xml:space="preserve">LIEHTRI ROAD        </v>
          </cell>
          <cell r="D6371" t="str">
            <v xml:space="preserve">FELINFOEL             </v>
          </cell>
          <cell r="E6371" t="str">
            <v xml:space="preserve">LIANELLI       </v>
          </cell>
          <cell r="F6371" t="str">
            <v xml:space="preserve">CARMARTHENSHIRE     </v>
          </cell>
          <cell r="G6371" t="str">
            <v>SA14 8HU</v>
          </cell>
        </row>
        <row r="6372">
          <cell r="A6372" t="str">
            <v>M526</v>
          </cell>
          <cell r="B6372" t="str">
            <v>MITCHELLSON FORMWORKS</v>
          </cell>
          <cell r="C6372" t="str">
            <v>C/O ASHGROVE HOMES</v>
          </cell>
          <cell r="D6372" t="str">
            <v>CENTURY HOUSE, 100 STATION RD</v>
          </cell>
          <cell r="E6372" t="str">
            <v>HORSHAM</v>
          </cell>
          <cell r="F6372" t="str">
            <v>WEST SUSSEX</v>
          </cell>
          <cell r="G6372" t="str">
            <v>RH13 5UZ</v>
          </cell>
        </row>
        <row r="6373">
          <cell r="A6373" t="str">
            <v>M527</v>
          </cell>
          <cell r="B6373" t="str">
            <v>MITCHELLSON FORMWORKS LTD</v>
          </cell>
          <cell r="C6373" t="str">
            <v>MITCHELLSON HOUSE</v>
          </cell>
          <cell r="D6373" t="str">
            <v>STANWELL ROAD, HORTON</v>
          </cell>
          <cell r="E6373" t="str">
            <v>SLOUGH</v>
          </cell>
          <cell r="F6373" t="str">
            <v>BERKSHIRE</v>
          </cell>
          <cell r="G6373" t="str">
            <v>SL3 9PF</v>
          </cell>
        </row>
        <row r="6374">
          <cell r="A6374" t="str">
            <v>M528</v>
          </cell>
          <cell r="B6374" t="str">
            <v>MITCHELLSON FORMWORKS LTD</v>
          </cell>
          <cell r="C6374" t="str">
            <v>C/O SKANSKA</v>
          </cell>
          <cell r="D6374" t="str">
            <v>K1 KNIGHTSBRIDGE ESTATE</v>
          </cell>
          <cell r="E6374" t="str">
            <v>1-35 BROMPTON ROAD</v>
          </cell>
          <cell r="F6374" t="str">
            <v>LONDON</v>
          </cell>
          <cell r="G6374" t="str">
            <v>SW3 1ED</v>
          </cell>
        </row>
        <row r="6375">
          <cell r="A6375" t="str">
            <v>M531</v>
          </cell>
          <cell r="B6375" t="str">
            <v>ENDEAVOUR PLANT LTD</v>
          </cell>
          <cell r="C6375" t="str">
            <v>ENDEAVOUR HOUSE</v>
          </cell>
          <cell r="D6375" t="str">
            <v>ABBOTSFIELD ROAD</v>
          </cell>
          <cell r="E6375" t="str">
            <v>ST HELENS</v>
          </cell>
          <cell r="F6375" t="str">
            <v>MERSEYSIDE</v>
          </cell>
          <cell r="G6375" t="str">
            <v>WA9 4HU</v>
          </cell>
        </row>
        <row r="6376">
          <cell r="A6376" t="str">
            <v>M532</v>
          </cell>
          <cell r="B6376" t="str">
            <v>MANCHESTER TOWN HALL</v>
          </cell>
          <cell r="C6376" t="str">
            <v>C/O LENDLEASE</v>
          </cell>
          <cell r="D6376" t="str">
            <v>ALBERT SQUARE</v>
          </cell>
          <cell r="E6376" t="str">
            <v>MANCHESTER</v>
          </cell>
          <cell r="F6376" t="str">
            <v>GREATER MANCHESTER</v>
          </cell>
          <cell r="G6376" t="str">
            <v>M2 5DB</v>
          </cell>
        </row>
        <row r="6377">
          <cell r="A6377" t="str">
            <v>M533</v>
          </cell>
          <cell r="B6377" t="str">
            <v>MURRAYWOOD CONSTRUCTION LTD</v>
          </cell>
          <cell r="C6377" t="str">
            <v>C/O MORGAN SINDALL</v>
          </cell>
          <cell r="D6377" t="str">
            <v>PADDINGTON VILLIAGE, NO 2</v>
          </cell>
          <cell r="E6377" t="str">
            <v>SMITHDOWN LANE ,OPP POLICE STA</v>
          </cell>
          <cell r="F6377" t="str">
            <v>LIVERPOOL MERSEYSIDE</v>
          </cell>
          <cell r="G6377" t="str">
            <v>L7 3PR</v>
          </cell>
        </row>
        <row r="6378">
          <cell r="A6378" t="str">
            <v>M536</v>
          </cell>
          <cell r="B6378" t="str">
            <v xml:space="preserve">STEELPHALT   </v>
          </cell>
          <cell r="C6378" t="str">
            <v xml:space="preserve">MATERIALS LABORATORY  </v>
          </cell>
          <cell r="D6378" t="str">
            <v xml:space="preserve">SHEFFIELD ROAD    </v>
          </cell>
          <cell r="E6378" t="str">
            <v xml:space="preserve">THE ICKLES </v>
          </cell>
          <cell r="F6378" t="str">
            <v xml:space="preserve">ROTHERHAM </v>
          </cell>
          <cell r="G6378" t="str">
            <v xml:space="preserve">S60 1DR </v>
          </cell>
        </row>
        <row r="6379">
          <cell r="A6379" t="str">
            <v>M537</v>
          </cell>
          <cell r="B6379" t="str">
            <v xml:space="preserve">MORGAN SINDALL     </v>
          </cell>
          <cell r="C6379" t="str">
            <v xml:space="preserve">NORTHUMBERLAND LINE PROJECT  </v>
          </cell>
          <cell r="D6379" t="str">
            <v>ARDEN HSE, STH NEWSHAM RD,</v>
          </cell>
          <cell r="E6379" t="str">
            <v xml:space="preserve">BLYTH        </v>
          </cell>
          <cell r="F6379" t="str">
            <v xml:space="preserve">NORTHUMBERLAND      </v>
          </cell>
          <cell r="G6379" t="str">
            <v>NE24 3QJ</v>
          </cell>
        </row>
        <row r="6380">
          <cell r="A6380" t="str">
            <v>M538</v>
          </cell>
          <cell r="B6380" t="str">
            <v xml:space="preserve">MATERIAL EVOLUTION LTD    </v>
          </cell>
          <cell r="C6380" t="str">
            <v>C/O MATERIALS PROCESSING INSTITUTE</v>
          </cell>
          <cell r="D6380" t="str">
            <v xml:space="preserve">ESTON ROAD </v>
          </cell>
          <cell r="E6380" t="str">
            <v xml:space="preserve">MIDDLESBROUGH </v>
          </cell>
          <cell r="G6380" t="str">
            <v xml:space="preserve">TS6 6US </v>
          </cell>
        </row>
        <row r="6381">
          <cell r="A6381" t="str">
            <v>M539</v>
          </cell>
          <cell r="B6381" t="str">
            <v xml:space="preserve">MITCHELLSON FORMWORK &amp;   </v>
          </cell>
          <cell r="C6381" t="str">
            <v xml:space="preserve">CIVIL ENGINEERING LTD  </v>
          </cell>
          <cell r="D6381" t="str">
            <v>C/O TELFORD HOMES</v>
          </cell>
          <cell r="E6381" t="str">
            <v xml:space="preserve">INTERNATIONAL WAY  </v>
          </cell>
          <cell r="F6381" t="str">
            <v>STRATFORD, LONDON</v>
          </cell>
          <cell r="G6381" t="str">
            <v xml:space="preserve">E20 1YY </v>
          </cell>
        </row>
        <row r="6382">
          <cell r="A6382" t="str">
            <v>M540</v>
          </cell>
          <cell r="B6382" t="str">
            <v>MPB STRUCTURES LTD</v>
          </cell>
          <cell r="C6382" t="str">
            <v>C/O AMEY SIR ROBERT MCALPINE</v>
          </cell>
          <cell r="D6382" t="str">
            <v>OLD HALL LANE TABLEY KNUTSFORD</v>
          </cell>
          <cell r="E6382" t="str">
            <v>KNUTSFORD</v>
          </cell>
          <cell r="F6382" t="str">
            <v>CHESHIRE</v>
          </cell>
          <cell r="G6382" t="str">
            <v>WA16 0PW</v>
          </cell>
        </row>
        <row r="6383">
          <cell r="A6383" t="str">
            <v>M541</v>
          </cell>
          <cell r="B6383" t="str">
            <v xml:space="preserve">J MURPHY &amp; SONS LTD  </v>
          </cell>
          <cell r="C6383" t="str">
            <v xml:space="preserve">WHARF ROAD </v>
          </cell>
          <cell r="D6383" t="str">
            <v xml:space="preserve">OFF BUXTON ROAD  </v>
          </cell>
          <cell r="E6383" t="str">
            <v>WHALEY BRIDGE, HIGH PEAK</v>
          </cell>
          <cell r="F6383" t="str">
            <v xml:space="preserve">DERBYSHIRE  </v>
          </cell>
          <cell r="G6383" t="str">
            <v>SK23 7AA</v>
          </cell>
        </row>
        <row r="6384">
          <cell r="A6384" t="str">
            <v>M542</v>
          </cell>
          <cell r="B6384" t="str">
            <v xml:space="preserve">MANNERING INDUSTRIAL LIMITED  </v>
          </cell>
          <cell r="C6384" t="str">
            <v>NORTHFIELD HOUSE</v>
          </cell>
          <cell r="D6384" t="str">
            <v xml:space="preserve">19 BELLSHILL ROAD </v>
          </cell>
          <cell r="E6384" t="str">
            <v xml:space="preserve">BOTHWELL, GLASGOW     </v>
          </cell>
          <cell r="F6384" t="str">
            <v xml:space="preserve">LANARKSHIRE       </v>
          </cell>
          <cell r="G6384" t="str">
            <v>G71 8BJ</v>
          </cell>
        </row>
        <row r="6385">
          <cell r="A6385" t="str">
            <v>M543</v>
          </cell>
          <cell r="B6385" t="str">
            <v>MURRAYWOOD CONSTRUCTION LTD</v>
          </cell>
          <cell r="C6385" t="str">
            <v>DIGITAL WAY OFF INNOVATION</v>
          </cell>
          <cell r="D6385" t="str">
            <v>FAIRFIELD</v>
          </cell>
          <cell r="E6385" t="str">
            <v>LIVERPOOL</v>
          </cell>
          <cell r="F6385" t="str">
            <v>LANCASHIRE</v>
          </cell>
          <cell r="G6385" t="str">
            <v>L7 9NJ</v>
          </cell>
        </row>
        <row r="6386">
          <cell r="A6386" t="str">
            <v>M544</v>
          </cell>
          <cell r="B6386" t="str">
            <v>MAGNUS INDUSTRIAL CONSTRUCTION</v>
          </cell>
          <cell r="C6386" t="str">
            <v>SUPPLIES LTD</v>
          </cell>
          <cell r="D6386" t="str">
            <v>UNIT 4 OAK LANE</v>
          </cell>
          <cell r="E6386" t="str">
            <v>KINGSWINFORD</v>
          </cell>
          <cell r="F6386" t="str">
            <v>WEST MIDLANDS</v>
          </cell>
          <cell r="G6386" t="str">
            <v>DY6 7SD</v>
          </cell>
        </row>
        <row r="6387">
          <cell r="A6387" t="str">
            <v>M545</v>
          </cell>
          <cell r="B6387" t="str">
            <v>MPB STRUCTURES LIMITED</v>
          </cell>
          <cell r="C6387" t="str">
            <v xml:space="preserve">E986-FORGE ISLAND  </v>
          </cell>
          <cell r="D6387" t="str">
            <v xml:space="preserve">MPB SITE OFFICES </v>
          </cell>
          <cell r="E6387" t="str">
            <v>BRIDGE STREET</v>
          </cell>
          <cell r="F6387" t="str">
            <v xml:space="preserve">ROTHERHAM </v>
          </cell>
          <cell r="G6387" t="str">
            <v>S60 1QJ</v>
          </cell>
        </row>
        <row r="6388">
          <cell r="A6388" t="str">
            <v>M546</v>
          </cell>
          <cell r="B6388" t="str">
            <v>MPH CONCRETE LTD</v>
          </cell>
          <cell r="C6388" t="str">
            <v xml:space="preserve">SIX ACRES       </v>
          </cell>
          <cell r="D6388" t="str">
            <v xml:space="preserve">STONE ROAD </v>
          </cell>
          <cell r="E6388" t="str">
            <v xml:space="preserve">HOCKERING, DEREHAM   </v>
          </cell>
          <cell r="F6388" t="str">
            <v xml:space="preserve">NORWICH      </v>
          </cell>
          <cell r="G6388" t="str">
            <v>NR20 3PZ</v>
          </cell>
        </row>
        <row r="6389">
          <cell r="A6389" t="str">
            <v>M547</v>
          </cell>
          <cell r="B6389" t="str">
            <v xml:space="preserve">MCALEER &amp; RUSHE SITE  </v>
          </cell>
          <cell r="C6389" t="str">
            <v xml:space="preserve">1-4 QUEENS ROAD </v>
          </cell>
          <cell r="D6389" t="str">
            <v xml:space="preserve">NOTTINGHAM </v>
          </cell>
          <cell r="G6389" t="str">
            <v>NG2 3AS</v>
          </cell>
        </row>
        <row r="6390">
          <cell r="A6390" t="str">
            <v>M548</v>
          </cell>
          <cell r="B6390" t="str">
            <v>MURRAYWOOD CONSTRUCTION LTD</v>
          </cell>
          <cell r="C6390" t="str">
            <v>C/O BOWMER &amp; KIRKLAND</v>
          </cell>
          <cell r="D6390" t="str">
            <v xml:space="preserve">PLOT 4, NOMA </v>
          </cell>
          <cell r="E6390" t="str">
            <v xml:space="preserve">CORPORATION STREET </v>
          </cell>
          <cell r="F6390" t="str">
            <v xml:space="preserve">MANCHESTER                    </v>
          </cell>
          <cell r="G6390" t="str">
            <v>M4 4DX</v>
          </cell>
        </row>
        <row r="6391">
          <cell r="A6391" t="str">
            <v>M549</v>
          </cell>
          <cell r="B6391" t="str">
            <v>J MURPHY &amp; SONS LIMITED</v>
          </cell>
          <cell r="C6391" t="str">
            <v>RUSHCLIFFE HOUSE</v>
          </cell>
          <cell r="D6391" t="str">
            <v>NEWARK ROAD</v>
          </cell>
          <cell r="E6391" t="str">
            <v>OLLERTON</v>
          </cell>
          <cell r="F6391" t="str">
            <v/>
          </cell>
          <cell r="G6391" t="str">
            <v>NG22 9PZ</v>
          </cell>
        </row>
        <row r="6392">
          <cell r="A6392" t="str">
            <v>M550</v>
          </cell>
          <cell r="B6392" t="str">
            <v>MAC GEOTECHNICS LTD</v>
          </cell>
          <cell r="C6392" t="str">
            <v>SILVERMERE LODGE</v>
          </cell>
          <cell r="D6392" t="str">
            <v>REDHILL ROAD</v>
          </cell>
          <cell r="E6392" t="str">
            <v>COBHAM</v>
          </cell>
          <cell r="F6392" t="str">
            <v>SURREY</v>
          </cell>
          <cell r="G6392" t="str">
            <v>KT11 1EQ</v>
          </cell>
        </row>
        <row r="6393">
          <cell r="A6393" t="str">
            <v>M551</v>
          </cell>
          <cell r="B6393" t="str">
            <v>CMTL LTD</v>
          </cell>
          <cell r="C6393" t="str">
            <v>UNIT 57, WAVERLEY ROAD</v>
          </cell>
          <cell r="D6393" t="str">
            <v>YATE</v>
          </cell>
          <cell r="E6393" t="str">
            <v>BRISTOL</v>
          </cell>
          <cell r="F6393" t="str">
            <v>AVON</v>
          </cell>
          <cell r="G6393" t="str">
            <v>BS37 5QR</v>
          </cell>
        </row>
        <row r="6394">
          <cell r="A6394" t="str">
            <v>M552</v>
          </cell>
          <cell r="B6394" t="str">
            <v>METALUBE LTD</v>
          </cell>
          <cell r="C6394" t="str">
            <v>4 HUNTSMAN DRIVE</v>
          </cell>
          <cell r="D6394" t="str">
            <v/>
          </cell>
          <cell r="E6394" t="str">
            <v>IRLAM</v>
          </cell>
          <cell r="F6394" t="str">
            <v>MANCHESTER</v>
          </cell>
          <cell r="G6394" t="str">
            <v>M44 5EG</v>
          </cell>
        </row>
        <row r="6395">
          <cell r="A6395" t="str">
            <v>M553</v>
          </cell>
          <cell r="B6395" t="str">
            <v xml:space="preserve">MWH TREATMENT LIMITED         </v>
          </cell>
          <cell r="C6395" t="str">
            <v xml:space="preserve">T/A ADVANCED PLUS          </v>
          </cell>
          <cell r="D6395" t="str">
            <v xml:space="preserve">RSK SCIENCE AND TECH PARK     </v>
          </cell>
          <cell r="E6395" t="str">
            <v xml:space="preserve">STOCKPORT ROAD, HATTERSLEY    </v>
          </cell>
          <cell r="F6395" t="str">
            <v xml:space="preserve">GREATER MANCHESTER     </v>
          </cell>
          <cell r="G6395" t="str">
            <v>SK14 3QU</v>
          </cell>
        </row>
        <row r="6396">
          <cell r="A6396" t="str">
            <v>M554</v>
          </cell>
          <cell r="B6396" t="str">
            <v>MORRISROE LIMITED</v>
          </cell>
          <cell r="C6396" t="str">
            <v>C/O MACE 145 CITY ROAD PROJECT</v>
          </cell>
          <cell r="D6396" t="str">
            <v>ACCESS VIA HOLDING BAY</v>
          </cell>
          <cell r="E6396" t="str">
            <v>EAST ROAD</v>
          </cell>
          <cell r="F6396" t="str">
            <v>LONDON</v>
          </cell>
          <cell r="G6396" t="str">
            <v>N1 6AD</v>
          </cell>
        </row>
        <row r="6397">
          <cell r="A6397" t="str">
            <v>M555</v>
          </cell>
          <cell r="B6397" t="str">
            <v>MARSHALLS MONO LTD</v>
          </cell>
          <cell r="C6397" t="str">
            <v>EASTERN DRY DOCK</v>
          </cell>
          <cell r="D6397" t="str">
            <v>CORPORATION ROAD</v>
          </cell>
          <cell r="E6397" t="str">
            <v>NEWPORT</v>
          </cell>
          <cell r="F6397" t="str">
            <v>GWENT</v>
          </cell>
          <cell r="G6397" t="str">
            <v>NP19 4RE</v>
          </cell>
        </row>
        <row r="6398">
          <cell r="A6398" t="str">
            <v>M556</v>
          </cell>
          <cell r="B6398" t="str">
            <v>MATERIALS PROCESSING INSTITUTE</v>
          </cell>
          <cell r="C6398" t="str">
            <v>TEESIDE TECHNOLOGY CENTRE</v>
          </cell>
          <cell r="D6398" t="str">
            <v>ESTON ROAD, GRANGETOWN</v>
          </cell>
          <cell r="E6398" t="str">
            <v>MIDDLESBROUGH</v>
          </cell>
          <cell r="F6398" t="str">
            <v>YORKSHIRE</v>
          </cell>
          <cell r="G6398" t="str">
            <v>TS6 6US</v>
          </cell>
        </row>
        <row r="6399">
          <cell r="A6399" t="str">
            <v>M557</v>
          </cell>
          <cell r="B6399" t="str">
            <v xml:space="preserve">ADVANCED PLUS        </v>
          </cell>
          <cell r="C6399" t="str">
            <v xml:space="preserve">LEYLAND W/W TREAT.WORKS     </v>
          </cell>
          <cell r="D6399" t="str">
            <v xml:space="preserve">ASSET OPTIMISATION,        </v>
          </cell>
          <cell r="E6399" t="str">
            <v xml:space="preserve">EMNIE LANE, LEYLAND           </v>
          </cell>
          <cell r="F6399" t="str">
            <v xml:space="preserve">LANCASHIRE       </v>
          </cell>
          <cell r="G6399" t="str">
            <v>PR26 8LH</v>
          </cell>
        </row>
        <row r="6400">
          <cell r="A6400" t="str">
            <v>M558</v>
          </cell>
          <cell r="B6400" t="str">
            <v>MORGAN SINDALL CONSTR. &amp; INFRA</v>
          </cell>
          <cell r="C6400" t="str">
            <v xml:space="preserve">NORTHUMBERLAND LINE PROJECT   </v>
          </cell>
          <cell r="D6400" t="str">
            <v xml:space="preserve">ARDEN HSE, SOUTH NEWSHAM RD   </v>
          </cell>
          <cell r="E6400" t="str">
            <v xml:space="preserve">BLYTH                </v>
          </cell>
          <cell r="F6400" t="str">
            <v xml:space="preserve">NORTHUMBERLAND     </v>
          </cell>
          <cell r="G6400" t="str">
            <v>NE24 3QJ</v>
          </cell>
        </row>
        <row r="6401">
          <cell r="A6401" t="str">
            <v>M559</v>
          </cell>
          <cell r="B6401" t="str">
            <v xml:space="preserve">MORGAN SINDALL        </v>
          </cell>
          <cell r="C6401" t="str">
            <v xml:space="preserve">SITE LABORATORY   </v>
          </cell>
          <cell r="D6401" t="str">
            <v xml:space="preserve">A12 CRF, WRITTLE ROAD   </v>
          </cell>
          <cell r="E6401" t="str">
            <v xml:space="preserve">INGATESTONE, CHELMSFORD       </v>
          </cell>
          <cell r="F6401" t="str">
            <v xml:space="preserve">ESSEX       </v>
          </cell>
          <cell r="G6401" t="str">
            <v xml:space="preserve">CM4 0EJ </v>
          </cell>
        </row>
        <row r="6402">
          <cell r="A6402" t="str">
            <v>M560</v>
          </cell>
          <cell r="B6402" t="str">
            <v>MORGAN SINDALL</v>
          </cell>
          <cell r="C6402" t="str">
            <v xml:space="preserve">SITE LABORATORY, A11 CRF      </v>
          </cell>
          <cell r="D6402" t="str">
            <v>SPINKS LANE COMPOUND</v>
          </cell>
          <cell r="E6402" t="str">
            <v xml:space="preserve">WYMONDHAM, NORWICH    </v>
          </cell>
          <cell r="F6402" t="str">
            <v xml:space="preserve">NORFOLK           </v>
          </cell>
          <cell r="G6402" t="str">
            <v>NR18 0ZL</v>
          </cell>
        </row>
        <row r="6403">
          <cell r="A6403" t="str">
            <v>M561</v>
          </cell>
          <cell r="B6403" t="str">
            <v xml:space="preserve">J MURPHY &amp; SONS LTD           </v>
          </cell>
          <cell r="C6403" t="str">
            <v xml:space="preserve">BISHOPSGATE   </v>
          </cell>
          <cell r="D6403" t="str">
            <v xml:space="preserve">51-53 PEDLEY STREET     </v>
          </cell>
          <cell r="E6403" t="str">
            <v xml:space="preserve">LONDON                     </v>
          </cell>
          <cell r="G6403" t="str">
            <v xml:space="preserve">E1 5ES  </v>
          </cell>
        </row>
        <row r="6404">
          <cell r="A6404" t="str">
            <v>M562</v>
          </cell>
          <cell r="B6404" t="str">
            <v>A1 TOOLS &amp; FIXINGS LTD</v>
          </cell>
          <cell r="C6404" t="str">
            <v>UNIT 29, SOOTHOUSE SPRING</v>
          </cell>
          <cell r="D6404" t="str">
            <v>VALLEY RD INDUSTRIAL ESTATE</v>
          </cell>
          <cell r="E6404" t="str">
            <v>ST ALBANS</v>
          </cell>
          <cell r="F6404" t="str">
            <v>HERTFORDSHIRE</v>
          </cell>
          <cell r="G6404" t="str">
            <v>AL3 6PF</v>
          </cell>
        </row>
        <row r="6405">
          <cell r="A6405" t="str">
            <v>M563</v>
          </cell>
          <cell r="B6405" t="str">
            <v>MIDLOTHIAN SNOW SPORT CENTRE</v>
          </cell>
          <cell r="C6405" t="str">
            <v>BIGGAR ROAD</v>
          </cell>
          <cell r="D6405" t="str">
            <v/>
          </cell>
          <cell r="E6405" t="str">
            <v/>
          </cell>
          <cell r="F6405" t="str">
            <v>EDINBURGH</v>
          </cell>
          <cell r="G6405" t="str">
            <v>EH10 7DU</v>
          </cell>
        </row>
        <row r="6406">
          <cell r="A6406" t="str">
            <v>M564</v>
          </cell>
          <cell r="B6406" t="str">
            <v>LANCASHIRE COUNTY CRICKET CLUB</v>
          </cell>
          <cell r="C6406" t="str">
            <v>BRIAN STATHAM WAY</v>
          </cell>
          <cell r="D6406" t="str">
            <v/>
          </cell>
          <cell r="E6406" t="str">
            <v>OLD TRAFFORD</v>
          </cell>
          <cell r="F6406" t="str">
            <v>MANCHESTER</v>
          </cell>
          <cell r="G6406" t="str">
            <v>M16 0PX</v>
          </cell>
        </row>
        <row r="6407">
          <cell r="A6407" t="str">
            <v>M565</v>
          </cell>
          <cell r="B6407" t="str">
            <v>MAYLIM LTD</v>
          </cell>
          <cell r="C6407" t="str">
            <v>UNIT 4 WHARF STUDIOS</v>
          </cell>
          <cell r="D6407" t="str">
            <v>32 WHARF ROAD</v>
          </cell>
          <cell r="E6407" t="str">
            <v/>
          </cell>
          <cell r="F6407" t="str">
            <v>LONDON</v>
          </cell>
          <cell r="G6407" t="str">
            <v>N1 7GR</v>
          </cell>
        </row>
        <row r="6408">
          <cell r="A6408" t="str">
            <v>M566</v>
          </cell>
          <cell r="B6408" t="str">
            <v>AGGREGATE INDUSTRIES UK LTD</v>
          </cell>
          <cell r="C6408" t="str">
            <v>CONCRETE PLANT</v>
          </cell>
          <cell r="D6408" t="str">
            <v>KNOWSTHORPE LANE, CROSS GREEN</v>
          </cell>
          <cell r="E6408" t="str">
            <v>LEEDS</v>
          </cell>
          <cell r="F6408" t="str">
            <v>WEST YORKSHIRE</v>
          </cell>
          <cell r="G6408" t="str">
            <v>LS9 0PF</v>
          </cell>
        </row>
        <row r="6409">
          <cell r="A6409" t="str">
            <v>M567</v>
          </cell>
          <cell r="B6409" t="str">
            <v xml:space="preserve">RJ MCLEOD SITE OFFICE      </v>
          </cell>
          <cell r="C6409" t="str">
            <v xml:space="preserve">UIG HARBOUR  </v>
          </cell>
          <cell r="D6409" t="str">
            <v>PORTREE</v>
          </cell>
          <cell r="E6409" t="str">
            <v xml:space="preserve">ISLE OF SKYE      </v>
          </cell>
          <cell r="F6409" t="str">
            <v xml:space="preserve">INVERNESS-SHIRE    </v>
          </cell>
          <cell r="G6409" t="str">
            <v>IV51 9XX</v>
          </cell>
        </row>
        <row r="6410">
          <cell r="A6410" t="str">
            <v>M568</v>
          </cell>
          <cell r="B6410" t="str">
            <v>MORGAN SINDALL SITE COMPOUND</v>
          </cell>
          <cell r="C6410" t="str">
            <v xml:space="preserve">A12 CONCRETE ROADS            </v>
          </cell>
          <cell r="D6410" t="str">
            <v>HYLANDS GOLF COURSE, MAIN ROAD</v>
          </cell>
          <cell r="E6410" t="str">
            <v xml:space="preserve">MARGARETTING, INGATESTONE     </v>
          </cell>
          <cell r="F6410" t="str">
            <v xml:space="preserve">ESSEX  </v>
          </cell>
          <cell r="G6410" t="str">
            <v xml:space="preserve">CM4 0ET </v>
          </cell>
        </row>
        <row r="6411">
          <cell r="A6411" t="str">
            <v>M569</v>
          </cell>
          <cell r="B6411" t="str">
            <v>MICRO GEOTECHNICAL</v>
          </cell>
          <cell r="C6411" t="str">
            <v>HEATH FARM HOUSE</v>
          </cell>
          <cell r="D6411" t="str">
            <v>30 THE HEATH</v>
          </cell>
          <cell r="E6411" t="str">
            <v>HEVINGHAM</v>
          </cell>
          <cell r="F6411" t="str">
            <v>NORWICK, NORFOLK</v>
          </cell>
          <cell r="G6411" t="str">
            <v>NR10 5QL</v>
          </cell>
        </row>
        <row r="6412">
          <cell r="A6412" t="str">
            <v>M570</v>
          </cell>
          <cell r="B6412" t="str">
            <v xml:space="preserve">MCALEER &amp; RUSHE SITE OFFICE   </v>
          </cell>
          <cell r="C6412" t="str">
            <v xml:space="preserve">BELVEDERE ROAD    </v>
          </cell>
          <cell r="F6412" t="str">
            <v xml:space="preserve">LONDON        </v>
          </cell>
          <cell r="G6412" t="str">
            <v>SE1 GP</v>
          </cell>
        </row>
        <row r="6413">
          <cell r="A6413" t="str">
            <v>M571</v>
          </cell>
          <cell r="B6413" t="str">
            <v xml:space="preserve">TARMAC BUILDING PRODUCTS LTD  </v>
          </cell>
          <cell r="C6413" t="str">
            <v xml:space="preserve">GLASGOW DRY SILO MORTARS      </v>
          </cell>
          <cell r="D6413" t="str">
            <v xml:space="preserve">GREEN ELMS TRADING ESTATE   </v>
          </cell>
          <cell r="E6413" t="str">
            <v xml:space="preserve">GRAYS ROAD, UDDINGSTON       </v>
          </cell>
          <cell r="F6413" t="str">
            <v xml:space="preserve">LANARKSHIRE    </v>
          </cell>
          <cell r="G6413" t="str">
            <v xml:space="preserve">G71 6ET </v>
          </cell>
        </row>
        <row r="6414">
          <cell r="A6414" t="str">
            <v>M572</v>
          </cell>
          <cell r="B6414" t="str">
            <v xml:space="preserve">RJ MCLEOD (CONTRACTORS) LTD   </v>
          </cell>
          <cell r="C6414" t="str">
            <v xml:space="preserve">BEATRICE SYN CON           </v>
          </cell>
          <cell r="D6414" t="str">
            <v xml:space="preserve">KEITH                  </v>
          </cell>
          <cell r="E6414" t="str">
            <v xml:space="preserve">MORAY                  </v>
          </cell>
          <cell r="F6414" t="str">
            <v xml:space="preserve">MIME.DEPLOYING.BASEBALLS     </v>
          </cell>
          <cell r="G6414" t="str">
            <v>AB55 5PA</v>
          </cell>
        </row>
        <row r="6415">
          <cell r="A6415" t="str">
            <v>M573</v>
          </cell>
          <cell r="B6415" t="str">
            <v>RENAKER BUILD LIMITED</v>
          </cell>
          <cell r="C6415" t="str">
            <v>GREENGATE H &amp; J, ALDRIDGE</v>
          </cell>
          <cell r="D6415" t="str">
            <v>WAREHOUSE</v>
          </cell>
          <cell r="E6415" t="str">
            <v>BOND STREET, SALFORD GREATER</v>
          </cell>
          <cell r="F6415" t="str">
            <v>MANCHESTER</v>
          </cell>
          <cell r="G6415" t="str">
            <v>M3 7DQ</v>
          </cell>
        </row>
        <row r="6416">
          <cell r="A6416" t="str">
            <v>M574</v>
          </cell>
          <cell r="B6416" t="str">
            <v xml:space="preserve">SAM MOLLAH     </v>
          </cell>
          <cell r="C6416" t="str">
            <v xml:space="preserve">16 MEADOW CRESCENT </v>
          </cell>
          <cell r="D6416" t="str">
            <v>UPPER HALLING</v>
          </cell>
          <cell r="E6416" t="str">
            <v xml:space="preserve">ROCHESTER                     </v>
          </cell>
          <cell r="F6416" t="str">
            <v xml:space="preserve">KENT                          </v>
          </cell>
          <cell r="G6416" t="str">
            <v xml:space="preserve">ME2 1JJ </v>
          </cell>
        </row>
        <row r="6417">
          <cell r="A6417" t="str">
            <v>M575</v>
          </cell>
          <cell r="B6417" t="str">
            <v xml:space="preserve">TARMAC TRADING LTD   </v>
          </cell>
          <cell r="C6417" t="str">
            <v>DOLYHIR &amp; STRINDS QUARRY</v>
          </cell>
          <cell r="D6417" t="str">
            <v xml:space="preserve">OLD RADNOR  </v>
          </cell>
          <cell r="E6417" t="str">
            <v xml:space="preserve">PRESTEIGNE            </v>
          </cell>
          <cell r="F6417" t="str">
            <v xml:space="preserve">POWYS             </v>
          </cell>
          <cell r="G6417" t="str">
            <v xml:space="preserve">LD8 2RW </v>
          </cell>
        </row>
        <row r="6418">
          <cell r="A6418" t="str">
            <v>M576</v>
          </cell>
          <cell r="B6418" t="str">
            <v xml:space="preserve">D WALL CONSTRUCTION SERVICES  </v>
          </cell>
          <cell r="C6418" t="str">
            <v xml:space="preserve">NORTH QUAY                    </v>
          </cell>
          <cell r="D6418" t="str">
            <v xml:space="preserve">HAYLE HARBOUR DEV.           </v>
          </cell>
          <cell r="E6418" t="str">
            <v xml:space="preserve">HAYLE     </v>
          </cell>
          <cell r="F6418" t="str">
            <v xml:space="preserve">CORNWALL        </v>
          </cell>
          <cell r="G6418" t="str">
            <v>TR27 4BL</v>
          </cell>
        </row>
        <row r="6419">
          <cell r="A6419" t="str">
            <v>M577</v>
          </cell>
          <cell r="B6419" t="str">
            <v xml:space="preserve">F M CONWAY LIMITED            </v>
          </cell>
          <cell r="C6419" t="str">
            <v xml:space="preserve">NEWHAVEN ASPHALT              </v>
          </cell>
          <cell r="D6419" t="str">
            <v xml:space="preserve">NORTH QUAY ROAD       </v>
          </cell>
          <cell r="E6419" t="str">
            <v xml:space="preserve">NEWHAVEN          </v>
          </cell>
          <cell r="F6419" t="str">
            <v xml:space="preserve">EAST SUSSEX                  </v>
          </cell>
          <cell r="G6419" t="str">
            <v xml:space="preserve">BN9 0AB </v>
          </cell>
        </row>
        <row r="6420">
          <cell r="A6420" t="str">
            <v>M578</v>
          </cell>
          <cell r="B6420" t="str">
            <v>MINING EYE LTD</v>
          </cell>
          <cell r="C6420" t="str">
            <v>TOWER HOUSE</v>
          </cell>
          <cell r="D6420" t="str">
            <v>NEW PORTREATH ROAD</v>
          </cell>
          <cell r="E6420" t="str">
            <v>REDRUTH</v>
          </cell>
          <cell r="F6420" t="str">
            <v>CORNWALL</v>
          </cell>
          <cell r="G6420" t="str">
            <v>TR16 4QL</v>
          </cell>
        </row>
        <row r="6421">
          <cell r="A6421" t="str">
            <v>M579</v>
          </cell>
          <cell r="B6421" t="str">
            <v xml:space="preserve">MCALEER &amp; RUSHE CONTRACTS UK  </v>
          </cell>
          <cell r="C6421" t="str">
            <v xml:space="preserve">BLOCK 5                       </v>
          </cell>
          <cell r="D6421" t="str">
            <v xml:space="preserve">SOUTH BANK                    </v>
          </cell>
          <cell r="E6421" t="str">
            <v xml:space="preserve">BELVEDERE ROAD          </v>
          </cell>
          <cell r="F6421" t="str">
            <v xml:space="preserve">BELVEDERE ROAD          </v>
          </cell>
          <cell r="G6421" t="str">
            <v xml:space="preserve">SE1 7PG </v>
          </cell>
        </row>
        <row r="6422">
          <cell r="A6422" t="str">
            <v>M580</v>
          </cell>
          <cell r="B6422" t="str">
            <v>MAYO CIVIL ENGINEERING LTD</v>
          </cell>
          <cell r="C6422" t="str">
            <v>FIRST LIGHT PAVILLION</v>
          </cell>
          <cell r="D6422" t="str">
            <v>JODRELL BANK DISCOVERY CENTRE</v>
          </cell>
          <cell r="E6422" t="str">
            <v>MACCLESFIELD</v>
          </cell>
          <cell r="F6422" t="str">
            <v>CHESHIRE</v>
          </cell>
          <cell r="G6422" t="str">
            <v>SK11 9DL</v>
          </cell>
        </row>
        <row r="6423">
          <cell r="A6423" t="str">
            <v>M581</v>
          </cell>
          <cell r="B6423" t="str">
            <v xml:space="preserve">MURRWAYWOOD CONSTRUCTION   </v>
          </cell>
          <cell r="C6423" t="str">
            <v xml:space="preserve">ANIMATE           </v>
          </cell>
          <cell r="D6423" t="str">
            <v xml:space="preserve">GATE 1 TENTERFIELD STREET     </v>
          </cell>
          <cell r="E6423" t="str">
            <v xml:space="preserve">PRESTON               </v>
          </cell>
          <cell r="F6423" t="str">
            <v xml:space="preserve">LANCASHIRE   </v>
          </cell>
          <cell r="G6423" t="str">
            <v xml:space="preserve">PR1 2JZ </v>
          </cell>
        </row>
        <row r="6424">
          <cell r="A6424" t="str">
            <v>M582</v>
          </cell>
          <cell r="B6424" t="str">
            <v>MCRAIL CONSTRUCTIONS LTD</v>
          </cell>
          <cell r="C6424" t="str">
            <v>MAGNA PARK, OFF A42</v>
          </cell>
          <cell r="D6424" t="str">
            <v>ROUNDABOUT 3 MILES FOR JCT 13</v>
          </cell>
          <cell r="E6424" t="str">
            <v>OF M1, MILTON KEYNES</v>
          </cell>
          <cell r="F6424" t="str">
            <v>BUCKINGHAMSHIRE</v>
          </cell>
          <cell r="G6424" t="str">
            <v>MK17 8EW</v>
          </cell>
        </row>
        <row r="6425">
          <cell r="A6425" t="str">
            <v>M583</v>
          </cell>
          <cell r="B6425" t="str">
            <v xml:space="preserve">MCLAUGHLIN &amp; HARVEY LTD </v>
          </cell>
          <cell r="C6425" t="str">
            <v xml:space="preserve">SITE COMPOUND </v>
          </cell>
          <cell r="D6425" t="str">
            <v xml:space="preserve">ARNISH POINT   </v>
          </cell>
          <cell r="E6425" t="str">
            <v xml:space="preserve">ISLE OF LEWIS          </v>
          </cell>
          <cell r="F6425" t="str">
            <v xml:space="preserve">ROSS-SHIRE  </v>
          </cell>
          <cell r="G6425" t="str">
            <v xml:space="preserve">HS2 9JY </v>
          </cell>
        </row>
        <row r="6426">
          <cell r="A6426" t="str">
            <v>M584</v>
          </cell>
          <cell r="B6426" t="str">
            <v>MCALEER &amp; RUSHE SITE</v>
          </cell>
          <cell r="C6426" t="str">
            <v xml:space="preserve">BRENTFORD LOCK WEST  </v>
          </cell>
          <cell r="D6426" t="str">
            <v xml:space="preserve">ENABLING WORKS, </v>
          </cell>
          <cell r="E6426" t="str">
            <v>EAST STREET, OFF COMMERCE ROAD</v>
          </cell>
          <cell r="F6426" t="str">
            <v xml:space="preserve">BRENTFORD  </v>
          </cell>
          <cell r="G6426" t="str">
            <v xml:space="preserve">TW8 8FE </v>
          </cell>
        </row>
        <row r="6427">
          <cell r="A6427" t="str">
            <v>M585</v>
          </cell>
          <cell r="B6427" t="str">
            <v xml:space="preserve">BREEDON TRADNIG LIMITED  </v>
          </cell>
          <cell r="C6427" t="str">
            <v xml:space="preserve">CONCRETE PLANT  </v>
          </cell>
          <cell r="D6427" t="str">
            <v xml:space="preserve">MIRY LANE    </v>
          </cell>
          <cell r="E6427" t="str">
            <v xml:space="preserve">WIGAN    </v>
          </cell>
          <cell r="F6427" t="str">
            <v>GREATER MANCHESTER</v>
          </cell>
          <cell r="G6427" t="str">
            <v xml:space="preserve">WN6 7TG </v>
          </cell>
        </row>
        <row r="6428">
          <cell r="A6428" t="str">
            <v>M586</v>
          </cell>
          <cell r="B6428" t="str">
            <v>FLEXCRETE TECHNOLOGIES LTD</v>
          </cell>
          <cell r="C6428" t="str">
            <v>TOMLINSON ROAD</v>
          </cell>
          <cell r="D6428" t="str">
            <v/>
          </cell>
          <cell r="E6428" t="str">
            <v>LEYLAND</v>
          </cell>
          <cell r="F6428" t="str">
            <v>LANCASHIRE</v>
          </cell>
          <cell r="G6428" t="str">
            <v>PR25 2DY</v>
          </cell>
        </row>
        <row r="6429">
          <cell r="A6429" t="str">
            <v>M587</v>
          </cell>
          <cell r="B6429" t="str">
            <v xml:space="preserve">CWP CONCRETE            </v>
          </cell>
          <cell r="C6429" t="str">
            <v xml:space="preserve">BROOMHOUSES 2 INDUSTRIAL EST  </v>
          </cell>
          <cell r="D6429" t="str">
            <v xml:space="preserve">OLD GLASGOW ROAD          </v>
          </cell>
          <cell r="E6429" t="str">
            <v xml:space="preserve">LOCKERBIE    </v>
          </cell>
          <cell r="F6429" t="str">
            <v xml:space="preserve">DUMFRIESHIRE                </v>
          </cell>
          <cell r="G6429" t="str">
            <v>DG11 2SD</v>
          </cell>
        </row>
        <row r="6430">
          <cell r="A6430" t="str">
            <v>M588</v>
          </cell>
          <cell r="B6430" t="str">
            <v xml:space="preserve">WOLSELEY UK LTD          </v>
          </cell>
          <cell r="C6430" t="str">
            <v xml:space="preserve">ADVANCE PLUS          </v>
          </cell>
          <cell r="D6430" t="str">
            <v xml:space="preserve">UU WESTHED WWTW       </v>
          </cell>
          <cell r="E6430" t="str">
            <v xml:space="preserve">CASTLE LANE, WESTHEAD        </v>
          </cell>
          <cell r="F6430" t="str">
            <v xml:space="preserve">ORMSKIRK, LANCS             </v>
          </cell>
          <cell r="G6430" t="str">
            <v xml:space="preserve">L40 6HU </v>
          </cell>
        </row>
        <row r="6431">
          <cell r="A6431" t="str">
            <v>M589</v>
          </cell>
          <cell r="B6431" t="str">
            <v>INNOVATION GROUP LTD</v>
          </cell>
          <cell r="C6431" t="str">
            <v>UNIT 14C</v>
          </cell>
          <cell r="D6431" t="str">
            <v>THE BIRCHES IND EST</v>
          </cell>
          <cell r="E6431" t="str">
            <v>WILLARD WAY, EAST GRINSTEAD</v>
          </cell>
          <cell r="F6431" t="str">
            <v>WEST SUSSEX</v>
          </cell>
          <cell r="G6431" t="str">
            <v>RH19 1XZ</v>
          </cell>
        </row>
        <row r="6432">
          <cell r="A6432" t="str">
            <v>M590</v>
          </cell>
          <cell r="B6432" t="str">
            <v xml:space="preserve">J MURPHY &amp; SONS LTD       </v>
          </cell>
          <cell r="C6432" t="str">
            <v xml:space="preserve">FIRST BUS DEPOT          </v>
          </cell>
          <cell r="D6432" t="str">
            <v xml:space="preserve">SOUTH STREET         </v>
          </cell>
          <cell r="E6432" t="str">
            <v xml:space="preserve">GLASGOW  </v>
          </cell>
          <cell r="F6432" t="str">
            <v>LANARKSHIRE</v>
          </cell>
          <cell r="G6432" t="str">
            <v xml:space="preserve">G14 0AQ </v>
          </cell>
        </row>
        <row r="6433">
          <cell r="A6433" t="str">
            <v>M591</v>
          </cell>
          <cell r="B6433" t="str">
            <v>ARMSTONG AGGREGATE LTD</v>
          </cell>
          <cell r="C6433" t="str">
            <v>HORWICH RECYCLING CENTRE</v>
          </cell>
          <cell r="D6433" t="str">
            <v>CHORLEY NEW ROAD</v>
          </cell>
          <cell r="E6433" t="str">
            <v>HORWICH,  BOLTON</v>
          </cell>
          <cell r="F6433" t="str">
            <v>LANCASHIRE</v>
          </cell>
          <cell r="G6433" t="str">
            <v>BL6 5NJ</v>
          </cell>
        </row>
        <row r="6434">
          <cell r="A6434" t="str">
            <v>M592</v>
          </cell>
          <cell r="B6434" t="str">
            <v>JOHN MCQUILLAN (CONTRACTS) LTD</v>
          </cell>
          <cell r="C6434" t="str">
            <v>11 BALLINDERRY ROAD</v>
          </cell>
          <cell r="D6434" t="str">
            <v/>
          </cell>
          <cell r="E6434" t="str">
            <v>LISBURN</v>
          </cell>
          <cell r="F6434" t="str">
            <v>CO. ANTRIM</v>
          </cell>
          <cell r="G6434" t="str">
            <v>BT28 2SA</v>
          </cell>
        </row>
        <row r="6435">
          <cell r="A6435" t="str">
            <v>M593</v>
          </cell>
          <cell r="B6435" t="str">
            <v xml:space="preserve">WOLSELEY UK LTD         </v>
          </cell>
          <cell r="C6435" t="str">
            <v xml:space="preserve">ADVANCE PLUS    </v>
          </cell>
          <cell r="D6435" t="str">
            <v xml:space="preserve">(MWH TREATMENT LTD)    </v>
          </cell>
          <cell r="E6435" t="str">
            <v xml:space="preserve">FORTON WWTW, HOLLINS LANE     </v>
          </cell>
          <cell r="F6435" t="str">
            <v xml:space="preserve">FORTON, LANCASHIRE  </v>
          </cell>
          <cell r="G6435" t="str">
            <v xml:space="preserve">LA2 9DA </v>
          </cell>
        </row>
        <row r="6436">
          <cell r="A6436" t="str">
            <v>M594</v>
          </cell>
          <cell r="B6436" t="str">
            <v>MERSEYLINK CCJV</v>
          </cell>
          <cell r="C6436" t="str">
            <v>FORWARD POINT</v>
          </cell>
          <cell r="D6436" t="str">
            <v>TAN HOUSE LANE</v>
          </cell>
          <cell r="E6436" t="str">
            <v>WIDNES</v>
          </cell>
          <cell r="F6436" t="str">
            <v>CHESHIRE</v>
          </cell>
          <cell r="G6436" t="str">
            <v>WA8 0RR</v>
          </cell>
        </row>
        <row r="6437">
          <cell r="A6437" t="str">
            <v>M595</v>
          </cell>
          <cell r="B6437" t="str">
            <v>MEON LTD</v>
          </cell>
          <cell r="C6437" t="str">
            <v>RAILSIDE</v>
          </cell>
          <cell r="D6437" t="str">
            <v>NORTHARBOUR SPUR</v>
          </cell>
          <cell r="E6437" t="str">
            <v>PORTSMOUTH</v>
          </cell>
          <cell r="F6437" t="str">
            <v>HAMPSHIRE</v>
          </cell>
          <cell r="G6437" t="str">
            <v>PO6 3TU</v>
          </cell>
        </row>
        <row r="6438">
          <cell r="A6438" t="str">
            <v>M596</v>
          </cell>
          <cell r="B6438" t="str">
            <v xml:space="preserve">STEVEN MALONEY    </v>
          </cell>
          <cell r="C6438" t="str">
            <v xml:space="preserve">UNIT 2-4 LITTLE RIDGE </v>
          </cell>
          <cell r="D6438" t="str">
            <v xml:space="preserve">THE RIDGEWAY </v>
          </cell>
          <cell r="E6438" t="str">
            <v>WELWYN GARDEN CITY</v>
          </cell>
          <cell r="F6438" t="str">
            <v xml:space="preserve">HERTFORDSHIRE                 </v>
          </cell>
          <cell r="G6438" t="str">
            <v xml:space="preserve">AL7 2BH </v>
          </cell>
        </row>
        <row r="6439">
          <cell r="A6439" t="str">
            <v>M597</v>
          </cell>
          <cell r="B6439" t="str">
            <v>MORGAN SINDALL  PLC</v>
          </cell>
          <cell r="C6439" t="str">
            <v>ALLEGRO STORES, GATE 14</v>
          </cell>
          <cell r="D6439" t="str">
            <v>OFF SOUTHERN PERIMETER ROAD</v>
          </cell>
          <cell r="E6439" t="str">
            <v>HATTON CROSS , MIDDLESEX</v>
          </cell>
          <cell r="F6439" t="str">
            <v>HEATHROW AIRPORT</v>
          </cell>
          <cell r="G6439" t="str">
            <v>TW6 3AE</v>
          </cell>
        </row>
        <row r="6440">
          <cell r="A6440" t="str">
            <v>M598</v>
          </cell>
          <cell r="B6440" t="str">
            <v>UNIVERSITY OF BIRMINGHAM</v>
          </cell>
          <cell r="C6440" t="str">
            <v>MOLECULAR SCIENCES</v>
          </cell>
          <cell r="D6440" t="str">
            <v>MORGAN SINDAL SITE OFFICES</v>
          </cell>
          <cell r="E6440" t="str">
            <v>PRITCHATTS ROAD</v>
          </cell>
          <cell r="F6440" t="str">
            <v>BIRMINGHAM</v>
          </cell>
          <cell r="G6440" t="str">
            <v>B15 2SD</v>
          </cell>
        </row>
        <row r="6441">
          <cell r="A6441" t="str">
            <v>M599</v>
          </cell>
          <cell r="B6441" t="str">
            <v>MITCHELLSON PLANT HIRE LTD</v>
          </cell>
          <cell r="C6441" t="str">
            <v>ARLESEY BUSINESS PARK</v>
          </cell>
          <cell r="D6441" t="str">
            <v>MILL LANE</v>
          </cell>
          <cell r="E6441" t="str">
            <v>ARLESEY</v>
          </cell>
          <cell r="F6441" t="str">
            <v>BEDFORDSHIRE</v>
          </cell>
          <cell r="G6441" t="str">
            <v>SG15 6RF</v>
          </cell>
        </row>
        <row r="6442">
          <cell r="A6442" t="str">
            <v>M600</v>
          </cell>
          <cell r="B6442" t="str">
            <v>F P MCCANN LTD</v>
          </cell>
          <cell r="C6442" t="str">
            <v>CADEBY DEPOT</v>
          </cell>
          <cell r="D6442" t="str">
            <v>BRASCOTE LANE</v>
          </cell>
          <cell r="E6442" t="str">
            <v>CADEBY, NUNEATON</v>
          </cell>
          <cell r="F6442" t="str">
            <v>WARWICKSHIRE</v>
          </cell>
          <cell r="G6442" t="str">
            <v>CV13 0BB</v>
          </cell>
        </row>
        <row r="6443">
          <cell r="A6443" t="str">
            <v>M601</v>
          </cell>
          <cell r="B6443" t="str">
            <v>FP MCCANN LTD</v>
          </cell>
          <cell r="C6443" t="str">
            <v>BYLEY DEPOT</v>
          </cell>
          <cell r="D6443" t="str">
            <v>BYLEY LANE</v>
          </cell>
          <cell r="E6443" t="str">
            <v>MIDDLEWICH</v>
          </cell>
          <cell r="F6443" t="str">
            <v>CHESHIRE</v>
          </cell>
          <cell r="G6443" t="str">
            <v>CW10 9RJ</v>
          </cell>
        </row>
        <row r="6444">
          <cell r="A6444" t="str">
            <v>M602</v>
          </cell>
          <cell r="B6444" t="str">
            <v xml:space="preserve">MILESTONE INFRASTRUCTURE LTD </v>
          </cell>
          <cell r="C6444" t="str">
            <v xml:space="preserve">SITE OFFICE, BARROW GURNEY    </v>
          </cell>
          <cell r="D6444" t="str">
            <v xml:space="preserve">BRIDGEWATER ROAD </v>
          </cell>
          <cell r="E6444" t="str">
            <v xml:space="preserve">BRISTOL </v>
          </cell>
          <cell r="F6444" t="str">
            <v xml:space="preserve">GLOUCESTERSHIRE      </v>
          </cell>
          <cell r="G6444" t="str">
            <v>BS48 3SQ</v>
          </cell>
        </row>
        <row r="6445">
          <cell r="A6445" t="str">
            <v>M603</v>
          </cell>
          <cell r="B6445" t="str">
            <v>MCP ENVIRONMENTAL LLP</v>
          </cell>
          <cell r="C6445" t="str">
            <v>SPARTON RD</v>
          </cell>
          <cell r="D6445" t="str">
            <v>LOW MOOR</v>
          </cell>
          <cell r="E6445" t="str">
            <v>BRADFORD</v>
          </cell>
          <cell r="F6445" t="str">
            <v>WEST YORKSHIRE</v>
          </cell>
          <cell r="G6445" t="str">
            <v>BD12 0RY</v>
          </cell>
        </row>
        <row r="6446">
          <cell r="A6446" t="str">
            <v>M604</v>
          </cell>
          <cell r="B6446" t="str">
            <v xml:space="preserve">EXPLORE 2050 MANUFACTURING   </v>
          </cell>
          <cell r="C6446" t="str">
            <v xml:space="preserve">LTD T/A CEMC, EXPLORE IND PK  </v>
          </cell>
          <cell r="D6446" t="str">
            <v>OFF A619, STEETLEY</v>
          </cell>
          <cell r="E6446" t="str">
            <v>WORKSOP</v>
          </cell>
          <cell r="F6446" t="str">
            <v>NOTTINGHAMSHIRE</v>
          </cell>
          <cell r="G6446" t="str">
            <v>S80 3FD</v>
          </cell>
        </row>
        <row r="6447">
          <cell r="A6447" t="str">
            <v>M605</v>
          </cell>
          <cell r="B6447" t="str">
            <v>JESSICA MURRAY</v>
          </cell>
          <cell r="C6447" t="str">
            <v>LITTLE GOURDAS</v>
          </cell>
          <cell r="D6447" t="str">
            <v/>
          </cell>
          <cell r="E6447" t="str">
            <v>ABERDEEN</v>
          </cell>
          <cell r="F6447" t="str">
            <v>ABERDEENSHIRE</v>
          </cell>
          <cell r="G6447" t="str">
            <v>AB53 8RX</v>
          </cell>
        </row>
        <row r="6448">
          <cell r="A6448" t="str">
            <v>M606</v>
          </cell>
          <cell r="B6448" t="str">
            <v>MOHAMED ABDULLAHI MOHAMUD</v>
          </cell>
          <cell r="C6448" t="str">
            <v>72 AIRTHRIE ROAD</v>
          </cell>
          <cell r="D6448" t="str">
            <v/>
          </cell>
          <cell r="E6448" t="str">
            <v>IIFORD</v>
          </cell>
          <cell r="F6448" t="str">
            <v>LONDON</v>
          </cell>
          <cell r="G6448" t="str">
            <v>IG3 9QU</v>
          </cell>
        </row>
        <row r="6449">
          <cell r="A6449" t="str">
            <v>M607</v>
          </cell>
          <cell r="B6449" t="str">
            <v>J MURPHY &amp; SONS LTD</v>
          </cell>
          <cell r="C6449" t="str">
            <v>ST FERGUS GAS TERMINAL</v>
          </cell>
          <cell r="D6449" t="str">
            <v/>
          </cell>
          <cell r="E6449" t="str">
            <v>PETERHEAD</v>
          </cell>
          <cell r="F6449" t="str">
            <v>ABERDEENSHIRE</v>
          </cell>
          <cell r="G6449" t="str">
            <v>AB42 3EP</v>
          </cell>
        </row>
        <row r="6450">
          <cell r="A6450" t="str">
            <v>M608</v>
          </cell>
          <cell r="B6450" t="str">
            <v xml:space="preserve">MCGEE GROUP (HOLDINGS) LTD    </v>
          </cell>
          <cell r="C6450" t="str">
            <v>ST JOHNS WOOD SQ. BSMT &amp;PILING</v>
          </cell>
          <cell r="D6450" t="str">
            <v xml:space="preserve">ST JOHN'S WOOD BARRACKS       </v>
          </cell>
          <cell r="E6450" t="str">
            <v>2&amp;6 QUEEN'S TERR, ORDANCE HILL</v>
          </cell>
          <cell r="F6450" t="str">
            <v xml:space="preserve">LONDON                  </v>
          </cell>
          <cell r="G6450" t="str">
            <v xml:space="preserve">NW8 6PT </v>
          </cell>
        </row>
        <row r="6451">
          <cell r="A6451" t="str">
            <v>M609</v>
          </cell>
          <cell r="B6451" t="str">
            <v xml:space="preserve">MILESTONE INFRASTRUCTURE LTD  </v>
          </cell>
          <cell r="C6451" t="str">
            <v xml:space="preserve">- WILTSHIRE, LANCASTER ROAD   </v>
          </cell>
          <cell r="D6451" t="str">
            <v xml:space="preserve">BOWERHILL                 </v>
          </cell>
          <cell r="E6451" t="str">
            <v xml:space="preserve">MELKSHAM           </v>
          </cell>
          <cell r="F6451" t="str">
            <v xml:space="preserve">WILTSHIRE         </v>
          </cell>
          <cell r="G6451" t="str">
            <v>SN12 6QU</v>
          </cell>
        </row>
        <row r="6452">
          <cell r="A6452" t="str">
            <v>M610</v>
          </cell>
          <cell r="B6452" t="str">
            <v xml:space="preserve">MC VEY STONE LTD   </v>
          </cell>
          <cell r="C6452" t="str">
            <v>66 LOUP ROAD</v>
          </cell>
          <cell r="D6452" t="str">
            <v xml:space="preserve">MONEYMORE  </v>
          </cell>
          <cell r="E6452" t="str">
            <v xml:space="preserve">CO.DERRY   </v>
          </cell>
          <cell r="F6452" t="str">
            <v>NORTHERN IRELAND</v>
          </cell>
          <cell r="G6452" t="str">
            <v>BT45 7SS</v>
          </cell>
        </row>
        <row r="6453">
          <cell r="A6453" t="str">
            <v>M611</v>
          </cell>
          <cell r="B6453" t="str">
            <v xml:space="preserve">MC VEY STONE LTD   </v>
          </cell>
          <cell r="C6453" t="str">
            <v xml:space="preserve">DUNFERMLINE LEARNING CENTRE </v>
          </cell>
          <cell r="D6453" t="str">
            <v xml:space="preserve">SANDPIPER DRIVE  </v>
          </cell>
          <cell r="E6453" t="str">
            <v>DUNFERMLINE</v>
          </cell>
          <cell r="F6453" t="str">
            <v xml:space="preserve">FIFE           </v>
          </cell>
          <cell r="G6453" t="str">
            <v>KY11 8HL</v>
          </cell>
        </row>
        <row r="6454">
          <cell r="A6454" t="str">
            <v>M612</v>
          </cell>
          <cell r="B6454" t="str">
            <v xml:space="preserve">MCALEER &amp; RUSHE SITE OFFICE   </v>
          </cell>
          <cell r="C6454" t="str">
            <v xml:space="preserve">11 RUTHERFORD WAY             </v>
          </cell>
          <cell r="D6454" t="str">
            <v xml:space="preserve">WEMBLEY    </v>
          </cell>
          <cell r="F6454" t="str">
            <v xml:space="preserve">LONDON  </v>
          </cell>
          <cell r="G6454" t="str">
            <v xml:space="preserve">HA9 0BP </v>
          </cell>
        </row>
        <row r="6455">
          <cell r="A6455" t="str">
            <v>M613</v>
          </cell>
          <cell r="B6455" t="str">
            <v xml:space="preserve">RJ MCLEOD (CONTRACTORS) LTD   </v>
          </cell>
          <cell r="C6455" t="str">
            <v xml:space="preserve">ROTHIENORMAN GRID STABILITY </v>
          </cell>
          <cell r="D6455" t="str">
            <v xml:space="preserve">FACILITY.   </v>
          </cell>
          <cell r="E6455" t="str">
            <v xml:space="preserve">ROTHIENORMAN, INVERURIE </v>
          </cell>
          <cell r="F6455" t="str">
            <v xml:space="preserve">ABERDEENSHIRE                 </v>
          </cell>
          <cell r="G6455" t="str">
            <v>AB51 8YN</v>
          </cell>
        </row>
        <row r="6456">
          <cell r="A6456" t="str">
            <v>M614</v>
          </cell>
          <cell r="B6456" t="str">
            <v>J MURPHY &amp; SONS LIMITED</v>
          </cell>
          <cell r="C6456" t="str">
            <v>ROOKERY SOUTH</v>
          </cell>
          <cell r="D6456" t="str">
            <v xml:space="preserve">OFF GREEN LANE </v>
          </cell>
          <cell r="E6456" t="str">
            <v>STEWARTBY, BEDFORD</v>
          </cell>
          <cell r="F6456" t="str">
            <v xml:space="preserve">BEDFORDSHIRE                  </v>
          </cell>
          <cell r="G6456" t="str">
            <v>MK43 9LY</v>
          </cell>
        </row>
        <row r="6457">
          <cell r="A6457" t="str">
            <v>M615</v>
          </cell>
          <cell r="B6457" t="str">
            <v>MARSHALLS MONO LTD</v>
          </cell>
          <cell r="C6457" t="str">
            <v>MEADOW LANE</v>
          </cell>
          <cell r="D6457" t="str">
            <v>ST IVES</v>
          </cell>
          <cell r="E6457" t="str">
            <v>HUNTINGDON</v>
          </cell>
          <cell r="F6457" t="str">
            <v>CAMBRIDGESHIRE</v>
          </cell>
          <cell r="G6457" t="str">
            <v>PE27 4LG</v>
          </cell>
        </row>
        <row r="6458">
          <cell r="A6458" t="str">
            <v>M616</v>
          </cell>
          <cell r="B6458" t="str">
            <v>MACDONALD'S SURFACING</v>
          </cell>
          <cell r="C6458" t="str">
            <v>19 SPRINGFIELD CRESCENT</v>
          </cell>
          <cell r="D6458" t="str">
            <v/>
          </cell>
          <cell r="E6458" t="str">
            <v>DUDLEY</v>
          </cell>
          <cell r="F6458" t="str">
            <v>WEST MIDLANDS</v>
          </cell>
          <cell r="G6458" t="str">
            <v>DY2 7EX</v>
          </cell>
        </row>
        <row r="6459">
          <cell r="A6459" t="str">
            <v>M617</v>
          </cell>
          <cell r="B6459" t="str">
            <v>MACDONALD GROUNDWORKS LIMITED</v>
          </cell>
          <cell r="C6459" t="str">
            <v>LAIRGANDOUR FARM</v>
          </cell>
          <cell r="D6459" t="str">
            <v>DAVIOT</v>
          </cell>
          <cell r="E6459" t="str">
            <v>INVERNESS</v>
          </cell>
          <cell r="F6459" t="str">
            <v>INVERNESS-SHIRE</v>
          </cell>
          <cell r="G6459" t="str">
            <v>IV2 6XN</v>
          </cell>
        </row>
        <row r="6460">
          <cell r="A6460" t="str">
            <v>M618</v>
          </cell>
          <cell r="B6460" t="str">
            <v xml:space="preserve">MCALEER &amp; RUSHE CONTRACTS UK  </v>
          </cell>
          <cell r="C6460" t="str">
            <v xml:space="preserve">OCEAN DRIVE   </v>
          </cell>
          <cell r="D6460" t="str">
            <v xml:space="preserve">LEITH   </v>
          </cell>
          <cell r="E6460" t="str">
            <v xml:space="preserve">EDINBURGH </v>
          </cell>
          <cell r="F6460" t="str">
            <v xml:space="preserve">MIDLOTHIAN  </v>
          </cell>
          <cell r="G6460" t="str">
            <v xml:space="preserve">EH6 6BH </v>
          </cell>
        </row>
        <row r="6461">
          <cell r="A6461" t="str">
            <v>M619</v>
          </cell>
          <cell r="B6461" t="str">
            <v>BELLMOOR CONSTRUCTION LTD</v>
          </cell>
          <cell r="C6461" t="str">
            <v>BLENHEIM HOUSE SITE,FILM HOUSE</v>
          </cell>
          <cell r="D6461" t="str">
            <v>142 WARDDOUR STREET</v>
          </cell>
          <cell r="E6461" t="str">
            <v>ENTRANCE ON SHERTON STREET</v>
          </cell>
          <cell r="F6461" t="str">
            <v>SOHO, LONDON</v>
          </cell>
          <cell r="G6461" t="str">
            <v>W1F 8ZU</v>
          </cell>
        </row>
        <row r="6462">
          <cell r="A6462" t="str">
            <v>M620</v>
          </cell>
          <cell r="B6462" t="str">
            <v>MARK &amp; YOUNG INDUSTRIAL SUPP.</v>
          </cell>
          <cell r="C6462" t="str">
            <v>11 ORCHARD ROAD</v>
          </cell>
          <cell r="D6462" t="str">
            <v/>
          </cell>
          <cell r="E6462" t="str">
            <v>CHESSINGTON</v>
          </cell>
          <cell r="F6462" t="str">
            <v>SURREY</v>
          </cell>
          <cell r="G6462" t="str">
            <v>KT9 1AJ</v>
          </cell>
        </row>
        <row r="6463">
          <cell r="A6463" t="str">
            <v>m621</v>
          </cell>
          <cell r="B6463" t="str">
            <v xml:space="preserve">MIXERMATE CONCRETE AND SCREED </v>
          </cell>
          <cell r="C6463" t="str">
            <v xml:space="preserve">REAR OF 3 ANTHONY WAY </v>
          </cell>
          <cell r="D6463" t="str">
            <v xml:space="preserve">HARBERT ROAD INDUSTRIAL EST </v>
          </cell>
          <cell r="E6463" t="str">
            <v xml:space="preserve">EDMONTON                      </v>
          </cell>
          <cell r="F6463" t="str">
            <v xml:space="preserve">LONDON                        </v>
          </cell>
          <cell r="G6463" t="str">
            <v xml:space="preserve">N18 3QT </v>
          </cell>
        </row>
        <row r="6464">
          <cell r="A6464" t="str">
            <v>M622</v>
          </cell>
          <cell r="B6464" t="str">
            <v>MOORE READYMIX LIMITED</v>
          </cell>
          <cell r="C6464" t="str">
            <v>QUEENSWAY INDUSTRIAL ESTATE</v>
          </cell>
          <cell r="D6464" t="str">
            <v>SNOWDON ROAD</v>
          </cell>
          <cell r="E6464" t="str">
            <v>SAINT ANNES</v>
          </cell>
          <cell r="F6464" t="str">
            <v>LANCASHIRE</v>
          </cell>
          <cell r="G6464" t="str">
            <v>FY8 3DP</v>
          </cell>
        </row>
        <row r="6465">
          <cell r="A6465" t="str">
            <v>M623</v>
          </cell>
          <cell r="B6465" t="str">
            <v>MCDAID SCREEDING SERVICES LTD</v>
          </cell>
          <cell r="C6465" t="str">
            <v>90 FRONT STREET</v>
          </cell>
          <cell r="D6465" t="str">
            <v>SLIP END</v>
          </cell>
          <cell r="E6465" t="str">
            <v>LUTON</v>
          </cell>
          <cell r="F6465" t="str">
            <v>BEDFORDSHIRE</v>
          </cell>
          <cell r="G6465" t="str">
            <v>LU1 4BS</v>
          </cell>
        </row>
        <row r="6466">
          <cell r="A6466" t="str">
            <v>M624</v>
          </cell>
          <cell r="B6466" t="str">
            <v>MCGEE GROUP</v>
          </cell>
          <cell r="C6466" t="str">
            <v>44 LINCOLNS INN FIELDS</v>
          </cell>
          <cell r="D6466" t="str">
            <v>CITY OF WESTMINSTER</v>
          </cell>
          <cell r="E6466" t="str">
            <v/>
          </cell>
          <cell r="F6466" t="str">
            <v>LONDON</v>
          </cell>
          <cell r="G6466" t="str">
            <v>WC2A 3PF</v>
          </cell>
        </row>
        <row r="6467">
          <cell r="A6467" t="str">
            <v>M625</v>
          </cell>
          <cell r="B6467" t="str">
            <v>MORGAN SINDALL</v>
          </cell>
          <cell r="C6467" t="str">
            <v xml:space="preserve">BECKTON                       </v>
          </cell>
          <cell r="D6467" t="str">
            <v xml:space="preserve">ENTRANCE VIA RINGWAY HIGHWAYS </v>
          </cell>
          <cell r="E6467" t="str">
            <v>DEPOT, 14 ARMADA WAY</v>
          </cell>
          <cell r="F6467" t="str">
            <v xml:space="preserve">LONDON                        </v>
          </cell>
          <cell r="G6467" t="str">
            <v>E6 7AB</v>
          </cell>
        </row>
        <row r="6468">
          <cell r="A6468" t="str">
            <v>M626</v>
          </cell>
          <cell r="B6468" t="str">
            <v>METALTECH SERVICES LTD</v>
          </cell>
          <cell r="C6468" t="str">
            <v>STATION APPROACH</v>
          </cell>
          <cell r="D6468" t="str">
            <v>TEAM VALLEY TRADING ESTATE</v>
          </cell>
          <cell r="E6468" t="str">
            <v>GATESHEAD</v>
          </cell>
          <cell r="F6468" t="str">
            <v>TYNE &amp; WEAR</v>
          </cell>
          <cell r="G6468" t="str">
            <v>NE11 0ZF</v>
          </cell>
        </row>
        <row r="6469">
          <cell r="A6469" t="str">
            <v>M627</v>
          </cell>
          <cell r="B6469" t="str">
            <v>CMTL LTD</v>
          </cell>
          <cell r="C6469" t="str">
            <v>C/O VOLKER FITZPATRICK/KIER</v>
          </cell>
          <cell r="D6469" t="str">
            <v>VAUXHALL ROAD</v>
          </cell>
          <cell r="E6469" t="str">
            <v>OFF PARKWAY ROAD</v>
          </cell>
          <cell r="F6469" t="str">
            <v>LUTON</v>
          </cell>
          <cell r="G6469" t="str">
            <v>LU1 3JH</v>
          </cell>
        </row>
        <row r="6470">
          <cell r="A6470" t="str">
            <v>M628</v>
          </cell>
          <cell r="B6470" t="str">
            <v xml:space="preserve">MCALEER &amp; RUSHE SITE </v>
          </cell>
          <cell r="C6470" t="str">
            <v>248-262 HUNTINGDON STREET</v>
          </cell>
          <cell r="D6470" t="str">
            <v xml:space="preserve">NOTTINGHAM                    </v>
          </cell>
          <cell r="F6470" t="str">
            <v xml:space="preserve">NOTTINGHAMSHIRE               </v>
          </cell>
          <cell r="G6470" t="str">
            <v xml:space="preserve">NG1 3NB </v>
          </cell>
        </row>
        <row r="6471">
          <cell r="A6471" t="str">
            <v>M629</v>
          </cell>
          <cell r="B6471" t="str">
            <v xml:space="preserve">MCGEE GROUP LIMITED       </v>
          </cell>
          <cell r="C6471" t="str">
            <v>ST JOHN WOOD SQ BASEM'T PILING</v>
          </cell>
          <cell r="D6471" t="str">
            <v xml:space="preserve">ST JOHN'S WOOD BARRACKS   </v>
          </cell>
          <cell r="E6471" t="str">
            <v xml:space="preserve">2 &amp; 6 QUEEN'S TERRACE   </v>
          </cell>
          <cell r="F6471" t="str">
            <v xml:space="preserve">LONDON          </v>
          </cell>
          <cell r="G6471" t="str">
            <v xml:space="preserve">NW8 6DY </v>
          </cell>
        </row>
        <row r="6472">
          <cell r="A6472" t="str">
            <v>M630</v>
          </cell>
          <cell r="B6472" t="str">
            <v>OCEAN BLOCKS &amp; AGGREGATES</v>
          </cell>
          <cell r="C6472" t="str">
            <v>UNITS 2A/2B</v>
          </cell>
          <cell r="D6472" t="str">
            <v>VICTORIA BUSINESS PARK</v>
          </cell>
          <cell r="E6472" t="str">
            <v>ROACHE, ST AUSTELL</v>
          </cell>
          <cell r="F6472" t="str">
            <v>CORNWALL</v>
          </cell>
          <cell r="G6472" t="str">
            <v>PL26 8LX</v>
          </cell>
        </row>
        <row r="6473">
          <cell r="A6473" t="str">
            <v>M631</v>
          </cell>
          <cell r="B6473" t="str">
            <v>TARMAC TRADING LTD</v>
          </cell>
          <cell r="C6473" t="str">
            <v>PARK ROYAL CONCRETE, 24 PARK</v>
          </cell>
          <cell r="D6473" t="str">
            <v>ROYAL ROAD, OPPOSITE GORST RD</v>
          </cell>
          <cell r="E6473" t="str">
            <v>ROYAL PARK</v>
          </cell>
          <cell r="F6473" t="str">
            <v>LONDON</v>
          </cell>
          <cell r="G6473" t="str">
            <v>NW10 7JW</v>
          </cell>
        </row>
        <row r="6474">
          <cell r="A6474" t="str">
            <v>M632</v>
          </cell>
          <cell r="B6474" t="str">
            <v>MANCHESTER ROAD SURFACING LTD</v>
          </cell>
          <cell r="C6474" t="str">
            <v>INVAR ROAD</v>
          </cell>
          <cell r="D6474" t="str">
            <v>SWINTON</v>
          </cell>
          <cell r="E6474" t="str">
            <v>MANCHESTER</v>
          </cell>
          <cell r="F6474" t="str">
            <v>LANCASHIRE</v>
          </cell>
          <cell r="G6474" t="str">
            <v>M27 9HF</v>
          </cell>
        </row>
        <row r="6475">
          <cell r="A6475" t="str">
            <v>M633</v>
          </cell>
          <cell r="B6475" t="str">
            <v>GALLIFORD TRY INFRASTRUCTURE</v>
          </cell>
          <cell r="C6475" t="str">
            <v>CIVIL ENGINEERING OU 5012</v>
          </cell>
          <cell r="D6475" t="str">
            <v>PO BOX 7440</v>
          </cell>
          <cell r="E6475" t="str">
            <v>HINCKLEY</v>
          </cell>
          <cell r="F6475" t="str">
            <v>LEICESTERSHIRE</v>
          </cell>
          <cell r="G6475" t="str">
            <v>LE10 1YL</v>
          </cell>
        </row>
        <row r="6476">
          <cell r="A6476" t="str">
            <v>M634</v>
          </cell>
          <cell r="B6476" t="str">
            <v>MATTEST LTD</v>
          </cell>
          <cell r="C6476" t="str">
            <v>CROAGHAN QUARRY, SHINNY RD</v>
          </cell>
          <cell r="D6476" t="str">
            <v>MACOSQUIN</v>
          </cell>
          <cell r="E6476" t="str">
            <v>COLERAINE</v>
          </cell>
          <cell r="F6476" t="str">
            <v>CO. LONDONDERRY</v>
          </cell>
          <cell r="G6476" t="str">
            <v>BT51 4PS</v>
          </cell>
        </row>
        <row r="6477">
          <cell r="A6477" t="str">
            <v>M635</v>
          </cell>
          <cell r="B6477" t="str">
            <v>FAIRWAY CONTRACTS LTD</v>
          </cell>
          <cell r="C6477" t="str">
            <v>C/O GALLIFORD TRY</v>
          </cell>
          <cell r="D6477" t="str">
            <v>QUEEN ELIZABETH HIGH SCHOOL</v>
          </cell>
          <cell r="E6477" t="str">
            <v>OFF ALLENDALE ROAD, HEXHAM</v>
          </cell>
          <cell r="F6477" t="str">
            <v>NORTHUMBERLAND</v>
          </cell>
          <cell r="G6477" t="str">
            <v>NE46 3JB</v>
          </cell>
        </row>
        <row r="6478">
          <cell r="A6478" t="str">
            <v>M636</v>
          </cell>
          <cell r="B6478" t="str">
            <v>MILBANK CONCRETE PRODUCTS</v>
          </cell>
          <cell r="C6478" t="str">
            <v>EARLS COLNE BUSINESS PARK</v>
          </cell>
          <cell r="D6478" t="str">
            <v>EARLS COLNE</v>
          </cell>
          <cell r="E6478" t="str">
            <v>COLCHESTER</v>
          </cell>
          <cell r="F6478" t="str">
            <v>ESSEX</v>
          </cell>
          <cell r="G6478" t="str">
            <v>CO6 2NS</v>
          </cell>
        </row>
        <row r="6479">
          <cell r="A6479" t="str">
            <v>M637</v>
          </cell>
          <cell r="B6479" t="str">
            <v>MCLAUGHLIN &amp; HARVEY LTD</v>
          </cell>
          <cell r="C6479" t="str">
            <v>DIPPLE ROAD</v>
          </cell>
          <cell r="D6479" t="str">
            <v/>
          </cell>
          <cell r="E6479" t="str">
            <v>KILBIRNIE</v>
          </cell>
          <cell r="F6479" t="str">
            <v>NORTH AYRSHIRE</v>
          </cell>
          <cell r="G6479" t="str">
            <v>KA25 7JN</v>
          </cell>
        </row>
        <row r="6480">
          <cell r="A6480" t="str">
            <v>M638</v>
          </cell>
          <cell r="B6480" t="str">
            <v>MILLIMARTINS PRIVATE LIMITED</v>
          </cell>
          <cell r="C6480" t="str">
            <v>ROOM 305 3RD FLOOR</v>
          </cell>
          <cell r="D6480" t="str">
            <v>CITY GATE HOUSE</v>
          </cell>
          <cell r="E6480" t="str">
            <v>246 -250 ROMFORD ROAD</v>
          </cell>
          <cell r="F6480" t="str">
            <v>LONDON</v>
          </cell>
          <cell r="G6480" t="str">
            <v>E7 9HZ</v>
          </cell>
        </row>
        <row r="6481">
          <cell r="A6481" t="str">
            <v>M639</v>
          </cell>
          <cell r="B6481" t="str">
            <v>KESTRAL CONSTRUCTION PRODUCTS</v>
          </cell>
          <cell r="C6481" t="str">
            <v>LEIGH CABLES DISTRIBUTION LTD</v>
          </cell>
          <cell r="D6481" t="str">
            <v>MORRISON ENERGY SERVICES</v>
          </cell>
          <cell r="E6481" t="str">
            <v>ALDERMANS GREEN ROAD</v>
          </cell>
          <cell r="F6481" t="str">
            <v>PARROTS GROVE, COVENTRY</v>
          </cell>
          <cell r="G6481" t="str">
            <v>CV2 1NL</v>
          </cell>
        </row>
        <row r="6482">
          <cell r="A6482" t="str">
            <v>M640</v>
          </cell>
          <cell r="B6482" t="str">
            <v>MPB STRUCTURES LIMITED</v>
          </cell>
          <cell r="C6482" t="str">
            <v>E981-WEST END GATE</v>
          </cell>
          <cell r="D6482" t="str">
            <v>MPB SITES OFFICE-131-139</v>
          </cell>
          <cell r="E6482" t="str">
            <v>CHRUCH STREET</v>
          </cell>
          <cell r="F6482" t="str">
            <v>LONDON</v>
          </cell>
          <cell r="G6482" t="str">
            <v>W2 1NA</v>
          </cell>
        </row>
        <row r="6483">
          <cell r="A6483" t="str">
            <v>M641</v>
          </cell>
          <cell r="B6483" t="str">
            <v>MORGAN SINDALL</v>
          </cell>
          <cell r="C6483" t="str">
            <v>T4 PROJECT OFFICES</v>
          </cell>
          <cell r="D6483" t="str">
            <v>THE WINEGLASS, SEVENSEAS ROAD</v>
          </cell>
          <cell r="E6483" t="str">
            <v>T4 HEATHROW AIRPORT</v>
          </cell>
          <cell r="F6483" t="str">
            <v>HOUNSLOW, MIDDLESEX</v>
          </cell>
          <cell r="G6483" t="str">
            <v>TW6 3XA</v>
          </cell>
        </row>
        <row r="6484">
          <cell r="A6484" t="str">
            <v>M642</v>
          </cell>
          <cell r="B6484" t="str">
            <v>JMS SITE COMPOUND ( PCC12)</v>
          </cell>
          <cell r="C6484" t="str">
            <v>SOFIA OFFSHORE WINDFARM EXPORT</v>
          </cell>
          <cell r="D6484" t="str">
            <v>CABLE ONSHORE HVDC CIVIL WORKS</v>
          </cell>
          <cell r="E6484" t="str">
            <v>C/O WILTON INTERNATIONAL</v>
          </cell>
          <cell r="F6484" t="str">
            <v>HGV PARK, WILTON</v>
          </cell>
          <cell r="G6484" t="str">
            <v>TS10 4RF</v>
          </cell>
        </row>
        <row r="6485">
          <cell r="A6485" t="str">
            <v>M643</v>
          </cell>
          <cell r="B6485" t="str">
            <v>MUDTECH LTD</v>
          </cell>
          <cell r="C6485" t="str">
            <v>1 CRAB LANE</v>
          </cell>
          <cell r="D6485" t="str">
            <v/>
          </cell>
          <cell r="E6485" t="str">
            <v>STAFFORD</v>
          </cell>
          <cell r="F6485" t="str">
            <v>STAFFORDSHIRE</v>
          </cell>
          <cell r="G6485" t="str">
            <v>ST16 1SB</v>
          </cell>
        </row>
        <row r="6486">
          <cell r="A6486" t="str">
            <v>M644</v>
          </cell>
          <cell r="B6486" t="str">
            <v>MPB STRUCTURES LIMITED</v>
          </cell>
          <cell r="C6486" t="str">
            <v>E979-DOWNING CONSTRUCTION SITE</v>
          </cell>
          <cell r="D6486" t="str">
            <v>OFFICES, FIRST STREET SOUTH</v>
          </cell>
          <cell r="E6486" t="str">
            <v>OFF JUNCTION OF CHESTER ST</v>
          </cell>
          <cell r="F6486" t="str">
            <v>WILMOT ST, MANCHESTER</v>
          </cell>
          <cell r="G6486" t="str">
            <v>M15 6JH</v>
          </cell>
        </row>
        <row r="6487">
          <cell r="A6487" t="str">
            <v>M645</v>
          </cell>
          <cell r="B6487" t="str">
            <v>MINDEX LTD</v>
          </cell>
          <cell r="C6487" t="str">
            <v>UNIT 6 GATWICK METRO CENTRE</v>
          </cell>
          <cell r="D6487" t="str">
            <v>BALCOMBE ROAD</v>
          </cell>
          <cell r="E6487" t="str">
            <v>HORLEY</v>
          </cell>
          <cell r="F6487" t="str">
            <v>WEST SUSSEX</v>
          </cell>
          <cell r="G6487" t="str">
            <v>RH6 9GA</v>
          </cell>
        </row>
        <row r="6488">
          <cell r="A6488" t="str">
            <v>M646</v>
          </cell>
          <cell r="B6488" t="str">
            <v>MPB STRUCTURES LTD</v>
          </cell>
          <cell r="C6488" t="str">
            <v xml:space="preserve">E987-GLASSWATER LOCKS  </v>
          </cell>
          <cell r="D6488" t="str">
            <v>MPB STRUCTURES LTD-SITE OFFICE</v>
          </cell>
          <cell r="E6488" t="str">
            <v xml:space="preserve">GLASSWATER LOCKS GATE 1,      </v>
          </cell>
          <cell r="F6488" t="str">
            <v xml:space="preserve">PITT STREET, BIRMINGHAM,WMID </v>
          </cell>
          <cell r="G6488" t="str">
            <v>B4 7RQ</v>
          </cell>
        </row>
        <row r="6489">
          <cell r="A6489" t="str">
            <v>M647</v>
          </cell>
          <cell r="B6489" t="str">
            <v xml:space="preserve">HEYROD CONSTRUCTION LIMITED   </v>
          </cell>
          <cell r="C6489" t="str">
            <v xml:space="preserve">ALBION WORKS   </v>
          </cell>
          <cell r="D6489" t="str">
            <v xml:space="preserve">CLOWES STREET  </v>
          </cell>
          <cell r="E6489" t="str">
            <v>CHADDERTON, OLDHAM</v>
          </cell>
          <cell r="F6489" t="str">
            <v xml:space="preserve">GREATER MANCHESTER </v>
          </cell>
          <cell r="G6489" t="str">
            <v xml:space="preserve">OL9 7LY </v>
          </cell>
        </row>
        <row r="6490">
          <cell r="A6490" t="str">
            <v>M648</v>
          </cell>
          <cell r="B6490" t="str">
            <v xml:space="preserve">MCGEE GROUP  </v>
          </cell>
          <cell r="C6490" t="str">
            <v xml:space="preserve">25 HANOVER SQUARE    </v>
          </cell>
          <cell r="F6490" t="str">
            <v xml:space="preserve">LONDON   </v>
          </cell>
          <cell r="G6490" t="str">
            <v xml:space="preserve">W1S 1JF </v>
          </cell>
        </row>
        <row r="6491">
          <cell r="A6491" t="str">
            <v>M649</v>
          </cell>
          <cell r="B6491" t="str">
            <v xml:space="preserve">BREEDON TRADING LTD     </v>
          </cell>
          <cell r="C6491" t="str">
            <v xml:space="preserve">MANSFIELD ASPHALT PLANT </v>
          </cell>
          <cell r="D6491" t="str">
            <v xml:space="preserve">SOUTHWELL ROAD     </v>
          </cell>
          <cell r="E6491" t="str">
            <v xml:space="preserve">MANSFIELD </v>
          </cell>
          <cell r="F6491" t="str">
            <v xml:space="preserve">NOTTINGHAMSHIRE    </v>
          </cell>
          <cell r="G6491" t="str">
            <v>NG18 4GE</v>
          </cell>
        </row>
        <row r="6492">
          <cell r="A6492" t="str">
            <v>M650</v>
          </cell>
          <cell r="B6492" t="str">
            <v xml:space="preserve">ADVANCE PLUS   </v>
          </cell>
          <cell r="C6492" t="str">
            <v>OSWESTRY WATER TREATMENT WORKS</v>
          </cell>
          <cell r="D6492" t="str">
            <v xml:space="preserve">BROOMHALL LANE   </v>
          </cell>
          <cell r="E6492" t="str">
            <v xml:space="preserve">OSWESTRY </v>
          </cell>
          <cell r="F6492" t="str">
            <v xml:space="preserve">SHROPSHIRE     </v>
          </cell>
          <cell r="G6492" t="str">
            <v>SY10 7HQ</v>
          </cell>
        </row>
        <row r="6493">
          <cell r="A6493" t="str">
            <v>M651</v>
          </cell>
          <cell r="B6493" t="str">
            <v xml:space="preserve">C/O PHG CONTRACTING   </v>
          </cell>
          <cell r="C6493" t="str">
            <v xml:space="preserve">AGECROFT POWER STATION   </v>
          </cell>
          <cell r="D6493" t="str">
            <v xml:space="preserve">AGECROFT ROAD  </v>
          </cell>
          <cell r="E6493" t="str">
            <v xml:space="preserve">SWINTON </v>
          </cell>
          <cell r="F6493" t="str">
            <v xml:space="preserve">GREATER MANCHESTER </v>
          </cell>
          <cell r="G6493" t="str">
            <v xml:space="preserve">M27 8SW </v>
          </cell>
        </row>
        <row r="6494">
          <cell r="A6494" t="str">
            <v>M652</v>
          </cell>
          <cell r="B6494" t="str">
            <v xml:space="preserve">MILESTONE INFRASTRUCTURE LTD  </v>
          </cell>
          <cell r="C6494" t="str">
            <v xml:space="preserve">UNIT 6                        </v>
          </cell>
          <cell r="D6494" t="str">
            <v xml:space="preserve">BEAMISH CLOSE                 </v>
          </cell>
          <cell r="E6494" t="str">
            <v xml:space="preserve">SANDY                    </v>
          </cell>
          <cell r="F6494" t="str">
            <v xml:space="preserve">BEDFORDSHIRE  </v>
          </cell>
          <cell r="G6494" t="str">
            <v>SG19 1SD</v>
          </cell>
        </row>
        <row r="6495">
          <cell r="A6495" t="str">
            <v>M653</v>
          </cell>
          <cell r="B6495" t="str">
            <v xml:space="preserve">METAL IMPROVEMENT COMPANY LLC </v>
          </cell>
          <cell r="C6495" t="str">
            <v xml:space="preserve">SURFACE TECHNOLOGIES DIVISION </v>
          </cell>
          <cell r="D6495" t="str">
            <v xml:space="preserve">OF CURTISS WRIGHT     </v>
          </cell>
          <cell r="E6495" t="str">
            <v xml:space="preserve">HAMBRIDGE LANE, NEWBURY       </v>
          </cell>
          <cell r="F6495" t="str">
            <v xml:space="preserve">BERKSHIRE                     </v>
          </cell>
          <cell r="G6495" t="str">
            <v>RG14 5TU</v>
          </cell>
        </row>
        <row r="6496">
          <cell r="A6496" t="str">
            <v>M654</v>
          </cell>
          <cell r="B6496" t="str">
            <v>MAKANA ARCHT METALS &amp; FACADES</v>
          </cell>
          <cell r="C6496" t="str">
            <v>UNIT 7</v>
          </cell>
          <cell r="D6496" t="str">
            <v>MOOR PARK INDUSTRIAL ESTATE</v>
          </cell>
          <cell r="E6496" t="str">
            <v>NORTHWOOD, WATFORD</v>
          </cell>
          <cell r="F6496" t="str">
            <v>HERTFORDSHIRE</v>
          </cell>
          <cell r="G6496" t="str">
            <v>WD18 9SP</v>
          </cell>
        </row>
        <row r="6497">
          <cell r="A6497" t="str">
            <v>M655</v>
          </cell>
          <cell r="B6497" t="str">
            <v>TOUGH CONSTRUCTION</v>
          </cell>
          <cell r="C6497" t="str">
            <v>CITY BUILDING CUTHBERTON</v>
          </cell>
          <cell r="D6497" t="str">
            <v>NURSERY</v>
          </cell>
          <cell r="E6497" t="str">
            <v>CUTHBERTSON STREET</v>
          </cell>
          <cell r="F6497" t="str">
            <v>GLASGOW, LANARKSHIRE</v>
          </cell>
          <cell r="G6497" t="str">
            <v>G42 7RJ</v>
          </cell>
        </row>
        <row r="6498">
          <cell r="A6498" t="str">
            <v>M656</v>
          </cell>
          <cell r="B6498" t="str">
            <v xml:space="preserve">MCALEER &amp; RUSHE  </v>
          </cell>
          <cell r="C6498" t="str">
            <v xml:space="preserve">STROUDLEY WALK   </v>
          </cell>
          <cell r="D6498" t="str">
            <v xml:space="preserve">ENTRANCE VIA BROMLEY HIGH ST </v>
          </cell>
          <cell r="E6498" t="str">
            <v xml:space="preserve">BOW </v>
          </cell>
          <cell r="F6498" t="str">
            <v>LONDON</v>
          </cell>
          <cell r="G6498" t="str">
            <v xml:space="preserve">E3 3EW  </v>
          </cell>
        </row>
        <row r="6499">
          <cell r="A6499" t="str">
            <v>M657</v>
          </cell>
          <cell r="B6499" t="str">
            <v>GETJAR LTD</v>
          </cell>
          <cell r="C6499" t="str">
            <v>VICTORIA SQUARE CAR PARK</v>
          </cell>
          <cell r="D6499" t="str">
            <v/>
          </cell>
          <cell r="E6499" t="str">
            <v>WOKING</v>
          </cell>
          <cell r="F6499" t="str">
            <v>SURREY</v>
          </cell>
          <cell r="G6499" t="str">
            <v>GU21 8EW</v>
          </cell>
        </row>
        <row r="6500">
          <cell r="A6500" t="str">
            <v>M658</v>
          </cell>
          <cell r="B6500" t="str">
            <v>MIERS CONSTRUCTION PROD LTD</v>
          </cell>
          <cell r="C6500" t="str">
            <v>1 HAWKESDEN ROAD</v>
          </cell>
          <cell r="D6500" t="str">
            <v/>
          </cell>
          <cell r="E6500" t="str">
            <v>ST NEOTS</v>
          </cell>
          <cell r="F6500" t="str">
            <v>CAMBRIDGESHIRE</v>
          </cell>
          <cell r="G6500" t="str">
            <v>PE19 1QS</v>
          </cell>
        </row>
        <row r="6501">
          <cell r="A6501" t="str">
            <v>M659</v>
          </cell>
          <cell r="B6501" t="str">
            <v>MIERS CONSTRUCTION PROD LTD</v>
          </cell>
          <cell r="C6501" t="str">
            <v>UNIT 2 WARRINGTON CENTRAL</v>
          </cell>
          <cell r="D6501" t="str">
            <v>TRADING ESTATE</v>
          </cell>
          <cell r="E6501" t="str">
            <v>BEWSEY ROAD, WARRINGTON</v>
          </cell>
          <cell r="F6501" t="str">
            <v>CHESHIRE</v>
          </cell>
          <cell r="G6501" t="str">
            <v>WA2 7LP</v>
          </cell>
        </row>
        <row r="6502">
          <cell r="A6502" t="str">
            <v>M660</v>
          </cell>
          <cell r="B6502" t="str">
            <v>KESTRAL CONSTRUCTION PRODUCTS</v>
          </cell>
          <cell r="C6502" t="str">
            <v>FCE PROJECTS LTD</v>
          </cell>
          <cell r="D6502" t="str">
            <v>10 A SUTTON HOUSE, FIRST FLOOR</v>
          </cell>
          <cell r="E6502" t="str">
            <v>CAPENHURST TECHNOLOGY PARK</v>
          </cell>
          <cell r="F6502" t="str">
            <v>CHESTER, CHESHIRE</v>
          </cell>
          <cell r="G6502" t="str">
            <v>CH1 6EH</v>
          </cell>
        </row>
        <row r="6503">
          <cell r="A6503" t="str">
            <v>M661</v>
          </cell>
          <cell r="B6503" t="str">
            <v>MET GEO ENVIRONMENTAL LTD</v>
          </cell>
          <cell r="C6503" t="str">
            <v>SOUTHGATE HOUSE</v>
          </cell>
          <cell r="D6503" t="str">
            <v>PONTEFRACT ROAD</v>
          </cell>
          <cell r="E6503" t="str">
            <v>LEEDS</v>
          </cell>
          <cell r="F6503" t="str">
            <v>YORKSHIRE</v>
          </cell>
          <cell r="G6503" t="str">
            <v>LS10 1SW</v>
          </cell>
        </row>
        <row r="6504">
          <cell r="A6504" t="str">
            <v>M662</v>
          </cell>
          <cell r="B6504" t="str">
            <v>JOHN GRAHAM CONSTRUCTION LTD</v>
          </cell>
          <cell r="C6504" t="str">
            <v>A120 BYPASS</v>
          </cell>
          <cell r="D6504" t="str">
            <v>TILEKILN FARM</v>
          </cell>
          <cell r="E6504" t="str">
            <v>ALBURY</v>
          </cell>
          <cell r="F6504" t="str">
            <v>HERTFORDSHIRE</v>
          </cell>
          <cell r="G6504" t="str">
            <v>SG11 2HP</v>
          </cell>
        </row>
        <row r="6505">
          <cell r="A6505" t="str">
            <v>M663</v>
          </cell>
          <cell r="B6505" t="str">
            <v>MPB STRUCTURES LTD</v>
          </cell>
          <cell r="C6505" t="str">
            <v>MBP SITE OFFICES, MONK BRIDGE</v>
          </cell>
          <cell r="D6505" t="str">
            <v>26 WHITEHALL ROAD EAST</v>
          </cell>
          <cell r="E6505" t="str">
            <v>LEEDS</v>
          </cell>
          <cell r="F6505" t="str">
            <v>YORKSHIRE</v>
          </cell>
          <cell r="G6505" t="str">
            <v>LS12 1BE</v>
          </cell>
        </row>
        <row r="6506">
          <cell r="A6506" t="str">
            <v>M664</v>
          </cell>
          <cell r="B6506" t="str">
            <v>VERMONT CONSTRUCTION (FRAMES)</v>
          </cell>
          <cell r="C6506" t="str">
            <v>INFINITY WATERS PROJECTS</v>
          </cell>
          <cell r="D6506" t="str">
            <v>LANYORK ROAD, OFF PALL MAL</v>
          </cell>
          <cell r="E6506" t="str">
            <v>LIVERPOOL</v>
          </cell>
          <cell r="F6506" t="str">
            <v>MERSEYSIDE</v>
          </cell>
          <cell r="G6506" t="str">
            <v>L3 6JB</v>
          </cell>
        </row>
        <row r="6507">
          <cell r="A6507" t="str">
            <v>M665</v>
          </cell>
          <cell r="B6507" t="str">
            <v>VKE CONTRACTORS LTD</v>
          </cell>
          <cell r="C6507" t="str">
            <v>5 STOUR ROAD</v>
          </cell>
          <cell r="D6507" t="str">
            <v/>
          </cell>
          <cell r="E6507" t="str">
            <v/>
          </cell>
          <cell r="F6507" t="str">
            <v>LONDON</v>
          </cell>
          <cell r="G6507" t="str">
            <v>E3 2NT</v>
          </cell>
        </row>
        <row r="6508">
          <cell r="A6508" t="str">
            <v>M666</v>
          </cell>
          <cell r="B6508" t="str">
            <v>MALVERN ST JAMES SCHOOL</v>
          </cell>
          <cell r="C6508" t="str">
            <v>15 AVENUE ROAD</v>
          </cell>
          <cell r="D6508" t="str">
            <v/>
          </cell>
          <cell r="E6508" t="str">
            <v/>
          </cell>
          <cell r="F6508" t="str">
            <v>WORCESTERSHIRE</v>
          </cell>
          <cell r="G6508" t="str">
            <v>WR14 3BA</v>
          </cell>
        </row>
        <row r="6509">
          <cell r="A6509" t="str">
            <v>M667</v>
          </cell>
          <cell r="B6509" t="str">
            <v>J MURPHY &amp; SONS LIMITED</v>
          </cell>
          <cell r="C6509" t="str">
            <v>HIVIEW HOUSE</v>
          </cell>
          <cell r="D6509" t="str">
            <v>HIGHGATE ROAD</v>
          </cell>
          <cell r="E6509" t="str">
            <v/>
          </cell>
          <cell r="F6509" t="str">
            <v>LONDON</v>
          </cell>
          <cell r="G6509" t="str">
            <v>NW5 1TN</v>
          </cell>
        </row>
        <row r="6510">
          <cell r="A6510" t="str">
            <v>M668</v>
          </cell>
          <cell r="B6510" t="str">
            <v>J MURPHY &amp; SONS</v>
          </cell>
          <cell r="C6510" t="str">
            <v>SITE ESTABLISHMENT VILLAGE</v>
          </cell>
          <cell r="D6510" t="str">
            <v>OFF B1159</v>
          </cell>
          <cell r="E6510" t="str">
            <v>BACTON, NORWICH</v>
          </cell>
          <cell r="F6510" t="str">
            <v>NORFOLK</v>
          </cell>
          <cell r="G6510" t="str">
            <v>NR12 0JN</v>
          </cell>
        </row>
        <row r="6511">
          <cell r="A6511" t="str">
            <v>M669</v>
          </cell>
          <cell r="B6511" t="str">
            <v>MARMUS LTD</v>
          </cell>
          <cell r="C6511" t="str">
            <v>17/18 HIGH STREET</v>
          </cell>
          <cell r="D6511" t="str">
            <v>LEIGH ON SEA</v>
          </cell>
          <cell r="E6511" t="str">
            <v/>
          </cell>
          <cell r="F6511" t="str">
            <v>ESSEX</v>
          </cell>
          <cell r="G6511" t="str">
            <v>SS9 ZEN</v>
          </cell>
        </row>
        <row r="6512">
          <cell r="A6512" t="str">
            <v>M670</v>
          </cell>
          <cell r="B6512" t="str">
            <v>SSC CONST SERVICES LTD</v>
          </cell>
          <cell r="C6512" t="str">
            <v>C/O WATKIN JONES</v>
          </cell>
          <cell r="D6512" t="str">
            <v>CATHEDRAL STREET</v>
          </cell>
          <cell r="E6512" t="str">
            <v>GLASGOW</v>
          </cell>
          <cell r="F6512" t="str">
            <v>LANARKSHIRE</v>
          </cell>
          <cell r="G6512" t="str">
            <v>G1 2BQ</v>
          </cell>
        </row>
        <row r="6513">
          <cell r="A6513" t="str">
            <v>M671</v>
          </cell>
          <cell r="B6513" t="str">
            <v>PJ CAREY CONTEACTORS LIMITED</v>
          </cell>
          <cell r="C6513" t="str">
            <v>BY TEMPLE</v>
          </cell>
          <cell r="D6513" t="str">
            <v/>
          </cell>
          <cell r="E6513" t="str">
            <v>GOREBRIDGE</v>
          </cell>
          <cell r="F6513" t="str">
            <v>MIDLOTHIAN</v>
          </cell>
          <cell r="G6513" t="str">
            <v>EH23 4SR</v>
          </cell>
        </row>
        <row r="6514">
          <cell r="A6514" t="str">
            <v>M672</v>
          </cell>
          <cell r="B6514" t="str">
            <v>J MURPHY &amp; SON</v>
          </cell>
          <cell r="C6514" t="str">
            <v>MURPHY B6 COMPOUND</v>
          </cell>
          <cell r="D6514" t="str">
            <v>BLETCHLEY ROAD</v>
          </cell>
          <cell r="E6514" t="str">
            <v>NEWTON LONG VILLE</v>
          </cell>
          <cell r="F6514" t="str">
            <v>BUCKINGHAMSHIRE</v>
          </cell>
          <cell r="G6514" t="str">
            <v>MK17 0AA</v>
          </cell>
        </row>
        <row r="6515">
          <cell r="A6515" t="str">
            <v>M673</v>
          </cell>
          <cell r="B6515" t="str">
            <v>J MURPHY &amp; SONS LIMITED</v>
          </cell>
          <cell r="C6515" t="str">
            <v>PETERBOURGH COMPRESSION STATIN</v>
          </cell>
          <cell r="D6515" t="str">
            <v>GASWORKS ROAD</v>
          </cell>
          <cell r="E6515" t="str">
            <v>PETERBOROUGH</v>
          </cell>
          <cell r="F6515" t="str">
            <v>NORTHAMPTONSHIRE</v>
          </cell>
          <cell r="G6515" t="str">
            <v>PE6 7LW</v>
          </cell>
        </row>
        <row r="6516">
          <cell r="A6516" t="str">
            <v>M674</v>
          </cell>
          <cell r="B6516" t="str">
            <v>J MURPHY &amp; SONS LTD</v>
          </cell>
          <cell r="C6516" t="str">
            <v>WIGAN ROAD</v>
          </cell>
          <cell r="D6516" t="str">
            <v>GOLBORNE</v>
          </cell>
          <cell r="E6516" t="str">
            <v>WARRINGTON</v>
          </cell>
          <cell r="F6516" t="str">
            <v>CHESHIRE</v>
          </cell>
          <cell r="G6516" t="str">
            <v>WA3 3UB</v>
          </cell>
        </row>
        <row r="6517">
          <cell r="A6517" t="str">
            <v>M675</v>
          </cell>
          <cell r="B6517" t="str">
            <v>VOLKER STEVIN LTD</v>
          </cell>
          <cell r="C6517" t="str">
            <v>ALLINGTON LOCK</v>
          </cell>
          <cell r="D6517" t="str">
            <v>CASTLE ROAD</v>
          </cell>
          <cell r="E6517" t="str">
            <v>MAIDSTONE</v>
          </cell>
          <cell r="F6517" t="str">
            <v>KENT</v>
          </cell>
          <cell r="G6517" t="str">
            <v>ME16 0LU</v>
          </cell>
        </row>
        <row r="6518">
          <cell r="A6518" t="str">
            <v>M676</v>
          </cell>
          <cell r="B6518" t="str">
            <v>MR SONNY SINGH</v>
          </cell>
          <cell r="C6518" t="str">
            <v>1 GLOVER CLOSE</v>
          </cell>
          <cell r="D6518" t="str">
            <v/>
          </cell>
          <cell r="E6518" t="str">
            <v>ANSTEY</v>
          </cell>
          <cell r="F6518" t="str">
            <v>LEICESTER</v>
          </cell>
          <cell r="G6518" t="str">
            <v>LE7 7LQ</v>
          </cell>
        </row>
        <row r="6519">
          <cell r="A6519" t="str">
            <v>M677</v>
          </cell>
          <cell r="B6519" t="str">
            <v>ROYAL SCHOOL OF MILITARY ENG</v>
          </cell>
          <cell r="C6519" t="str">
            <v>C/O BABCOCK INTERNATIONAL GRP</v>
          </cell>
          <cell r="D6519" t="str">
            <v>HOLDING TRAINING SERV, RSME</v>
          </cell>
          <cell r="E6519" t="str">
            <v>BUILDING 9A WAINSCOTT CAMP</v>
          </cell>
          <cell r="F6519" t="str">
            <v>ROCHESTER, KENT</v>
          </cell>
          <cell r="G6519" t="str">
            <v>ME3 8BD</v>
          </cell>
        </row>
        <row r="6520">
          <cell r="A6520" t="str">
            <v>M678</v>
          </cell>
          <cell r="B6520" t="str">
            <v>PETERBOROUGH UNIVERSITY</v>
          </cell>
          <cell r="C6520" t="str">
            <v>WIRRA CAR PARK SITE</v>
          </cell>
          <cell r="D6520" t="str">
            <v>BISHOPS ROAD</v>
          </cell>
          <cell r="E6520" t="str">
            <v>FRAN PERKINS PARKWAY</v>
          </cell>
          <cell r="F6520" t="str">
            <v>PETERBOROUGH, CAMBRIDGESHIRE</v>
          </cell>
          <cell r="G6520" t="str">
            <v>PE1 5DL</v>
          </cell>
        </row>
        <row r="6521">
          <cell r="A6521" t="str">
            <v>M679</v>
          </cell>
          <cell r="B6521" t="str">
            <v>OBR CONSTRUCTION LTD</v>
          </cell>
          <cell r="C6521" t="str">
            <v>C/O TIDE CONSTRUCTION</v>
          </cell>
          <cell r="D6521" t="str">
            <v>101 GEORGE STREET</v>
          </cell>
          <cell r="E6521" t="str">
            <v>CROYDON</v>
          </cell>
          <cell r="F6521" t="str">
            <v>SURREY</v>
          </cell>
          <cell r="G6521" t="str">
            <v>CR9 1DX</v>
          </cell>
        </row>
        <row r="6522">
          <cell r="A6522" t="str">
            <v>M680</v>
          </cell>
          <cell r="B6522" t="str">
            <v>MARLEY LIMITED</v>
          </cell>
          <cell r="C6522" t="str">
            <v>LICHFIELD ROAD</v>
          </cell>
          <cell r="D6522" t="str">
            <v/>
          </cell>
          <cell r="E6522" t="str">
            <v>BURTON-UPON-TRENT</v>
          </cell>
          <cell r="F6522" t="str">
            <v>STAFFORDSHIRE</v>
          </cell>
          <cell r="G6522" t="str">
            <v>DE14 3HD</v>
          </cell>
        </row>
        <row r="6523">
          <cell r="A6523" t="str">
            <v>M681</v>
          </cell>
          <cell r="B6523" t="str">
            <v>MARLEY LIMITED</v>
          </cell>
          <cell r="C6523" t="str">
            <v>KIRKINTILLOCH ROAD</v>
          </cell>
          <cell r="D6523" t="str">
            <v>CALDER</v>
          </cell>
          <cell r="E6523" t="str">
            <v>BISHOPBRIGGS, GLASGOW</v>
          </cell>
          <cell r="F6523" t="str">
            <v>LANARKSHIRE</v>
          </cell>
          <cell r="G6523" t="str">
            <v>G64 2PX</v>
          </cell>
        </row>
        <row r="6524">
          <cell r="A6524" t="str">
            <v>M682</v>
          </cell>
          <cell r="B6524" t="str">
            <v xml:space="preserve">WOLSELEY UK LTD  </v>
          </cell>
          <cell r="C6524" t="str">
            <v xml:space="preserve">RUSSELLS LTD    </v>
          </cell>
          <cell r="D6524" t="str">
            <v xml:space="preserve">107 MANCHESTER ROAD   </v>
          </cell>
          <cell r="E6524" t="str">
            <v xml:space="preserve">MANCHESTER WIMSLOW </v>
          </cell>
          <cell r="F6524" t="str">
            <v xml:space="preserve">CHESIRE  </v>
          </cell>
          <cell r="G6524" t="str">
            <v xml:space="preserve">SK9 2JH </v>
          </cell>
        </row>
        <row r="6525">
          <cell r="A6525" t="str">
            <v>M683</v>
          </cell>
          <cell r="B6525" t="str">
            <v>LAGAN - RAF WITTERING</v>
          </cell>
          <cell r="C6525" t="str">
            <v xml:space="preserve">CRASH GATE 6 ON THE A47       </v>
          </cell>
          <cell r="D6525" t="str">
            <v xml:space="preserve">W3W.crashing.stub.caravan     </v>
          </cell>
          <cell r="E6525" t="str">
            <v xml:space="preserve">COLLYWESTON    </v>
          </cell>
          <cell r="F6525" t="str">
            <v xml:space="preserve">NORTHAMPTONSHIRE  </v>
          </cell>
          <cell r="G6525" t="str">
            <v xml:space="preserve">PE9 3PY </v>
          </cell>
        </row>
        <row r="6526">
          <cell r="A6526" t="str">
            <v>M684</v>
          </cell>
          <cell r="B6526" t="str">
            <v>MULTEVO LIMITED</v>
          </cell>
          <cell r="C6526" t="str">
            <v>UNIT 1 -3 CHARLES STREET</v>
          </cell>
          <cell r="D6526" t="str">
            <v>DUCKWORTH STREET</v>
          </cell>
          <cell r="E6526" t="str">
            <v>DARWEN</v>
          </cell>
          <cell r="F6526" t="str">
            <v>LANCASHIRE</v>
          </cell>
          <cell r="G6526" t="str">
            <v>BB3 1AT</v>
          </cell>
        </row>
        <row r="6527">
          <cell r="A6527" t="str">
            <v>M685</v>
          </cell>
          <cell r="B6527" t="str">
            <v>MCGEE GROUP (HOLDINGS) LTD</v>
          </cell>
          <cell r="C6527" t="str">
            <v>90 LONG ACRE ENABLING WORKS</v>
          </cell>
          <cell r="D6527" t="str">
            <v>90 LONG ACRE</v>
          </cell>
          <cell r="E6527" t="str">
            <v>5TH FLOOR</v>
          </cell>
          <cell r="F6527" t="str">
            <v>LONDON</v>
          </cell>
          <cell r="G6527" t="str">
            <v>WC2E 9RA</v>
          </cell>
        </row>
        <row r="6528">
          <cell r="A6528" t="str">
            <v>M686</v>
          </cell>
          <cell r="B6528" t="str">
            <v xml:space="preserve">MORGAN SINDALL CONSTRUCTION   </v>
          </cell>
          <cell r="C6528" t="str">
            <v>&amp; INFRASTRUCTURE LTD</v>
          </cell>
          <cell r="D6528" t="str">
            <v xml:space="preserve">PENTIR 132/400 KV SUBSTATION  </v>
          </cell>
          <cell r="E6528" t="str">
            <v xml:space="preserve">PENTIR, BANGOR   </v>
          </cell>
          <cell r="F6528" t="str">
            <v xml:space="preserve">GWYNEDD  </v>
          </cell>
          <cell r="G6528" t="str">
            <v>LL57 4ED</v>
          </cell>
        </row>
        <row r="6529">
          <cell r="A6529" t="str">
            <v>M688</v>
          </cell>
          <cell r="B6529" t="str">
            <v>MCLAUGHLIN &amp; HARVEY LTD</v>
          </cell>
          <cell r="C6529" t="str">
            <v>15 TRENCH ROAD</v>
          </cell>
          <cell r="D6529" t="str">
            <v>MALLUSK</v>
          </cell>
          <cell r="E6529" t="str">
            <v>NEWTONABBEY</v>
          </cell>
          <cell r="F6529" t="str">
            <v>CO. ANTRIM</v>
          </cell>
          <cell r="G6529" t="str">
            <v>BT36 4TY</v>
          </cell>
        </row>
        <row r="6530">
          <cell r="A6530" t="str">
            <v>M689</v>
          </cell>
          <cell r="B6530" t="str">
            <v>MORGAN SINDALL BMJV</v>
          </cell>
          <cell r="C6530" t="str">
            <v>M62 J10-12 SMART MOTORWAY</v>
          </cell>
          <cell r="D6530" t="str">
            <v>BARTON HALL IND EST. HARDY ST</v>
          </cell>
          <cell r="E6530" t="str">
            <v>ECCLES</v>
          </cell>
          <cell r="F6530" t="str">
            <v>MANCHESTER</v>
          </cell>
          <cell r="G6530" t="str">
            <v>M30 7NB</v>
          </cell>
        </row>
        <row r="6531">
          <cell r="A6531" t="str">
            <v>M690</v>
          </cell>
          <cell r="B6531" t="str">
            <v>MCLAUGHLIN &amp; HARVEY LTD</v>
          </cell>
          <cell r="C6531" t="str">
            <v>C/O PORT OF FELIXSTOWE</v>
          </cell>
          <cell r="D6531" t="str">
            <v>DOOLEY TERMINAL</v>
          </cell>
          <cell r="E6531" t="str">
            <v>IPSWICH</v>
          </cell>
          <cell r="F6531" t="str">
            <v>SUFFOLK</v>
          </cell>
          <cell r="G6531" t="str">
            <v>IP11 3SD</v>
          </cell>
        </row>
        <row r="6532">
          <cell r="A6532" t="str">
            <v>M691</v>
          </cell>
          <cell r="B6532" t="str">
            <v>MATTEST MIDLANDS LIMITED</v>
          </cell>
          <cell r="C6532" t="str">
            <v>UNIT 5 DRAYCOTT MILLS</v>
          </cell>
          <cell r="D6532" t="str">
            <v>OFF MARKET STREET</v>
          </cell>
          <cell r="E6532" t="str">
            <v>DRAYCOTT</v>
          </cell>
          <cell r="F6532" t="str">
            <v>DERBYSHIRE</v>
          </cell>
          <cell r="G6532" t="str">
            <v>DE72 3NB</v>
          </cell>
        </row>
        <row r="6533">
          <cell r="A6533" t="str">
            <v>M692</v>
          </cell>
          <cell r="B6533" t="str">
            <v>MATTEST MIDLANDS</v>
          </cell>
          <cell r="C6533" t="str">
            <v>ASPHALT GRID SYSTEMS</v>
          </cell>
          <cell r="D6533" t="str">
            <v>UNIT 4 CHAMBERS WAY</v>
          </cell>
          <cell r="E6533" t="str">
            <v>THORNCLIFFE PARK</v>
          </cell>
          <cell r="F6533" t="str">
            <v>SHEFFIELD</v>
          </cell>
          <cell r="G6533" t="str">
            <v>S35 2PH</v>
          </cell>
        </row>
        <row r="6534">
          <cell r="A6534" t="str">
            <v>M693</v>
          </cell>
          <cell r="B6534" t="str">
            <v>MORRISROE LIMITED</v>
          </cell>
          <cell r="C6534" t="str">
            <v xml:space="preserve">1-2 BROADGATE     </v>
          </cell>
          <cell r="F6534" t="str">
            <v xml:space="preserve">LONDON    </v>
          </cell>
          <cell r="G6534" t="str">
            <v>EC2M 2QS</v>
          </cell>
        </row>
        <row r="6535">
          <cell r="A6535" t="str">
            <v>M694</v>
          </cell>
          <cell r="B6535" t="str">
            <v>MORRISROE LIMITED</v>
          </cell>
          <cell r="C6535" t="str">
            <v xml:space="preserve">CAMDEN GOODS YARD   </v>
          </cell>
          <cell r="D6535" t="str">
            <v xml:space="preserve">CHALK FARM ROAD  </v>
          </cell>
          <cell r="F6535" t="str">
            <v xml:space="preserve">LONDON       </v>
          </cell>
          <cell r="G6535" t="str">
            <v xml:space="preserve">NW1 8HQ </v>
          </cell>
        </row>
        <row r="6536">
          <cell r="A6536" t="str">
            <v>M695</v>
          </cell>
          <cell r="B6536" t="str">
            <v xml:space="preserve">J MURPHY &amp; SONS LTD     </v>
          </cell>
          <cell r="C6536" t="str">
            <v xml:space="preserve">MURPHY COMPOUND  </v>
          </cell>
          <cell r="D6536" t="str">
            <v xml:space="preserve">GENERALS LANE  </v>
          </cell>
          <cell r="E6536" t="str">
            <v xml:space="preserve">CHELMSFORD   </v>
          </cell>
          <cell r="F6536" t="str">
            <v xml:space="preserve">ESSEX   </v>
          </cell>
          <cell r="G6536" t="str">
            <v xml:space="preserve">CM3 3HN </v>
          </cell>
        </row>
        <row r="6537">
          <cell r="A6537" t="str">
            <v>M696</v>
          </cell>
          <cell r="B6537" t="str">
            <v>MCNICHOLAS CONSTRUCTION</v>
          </cell>
          <cell r="C6537" t="str">
            <v>LISMIRRANE INDUSTRIAL PARK</v>
          </cell>
          <cell r="D6537" t="str">
            <v>ELSTREE ROAD</v>
          </cell>
          <cell r="E6537" t="str">
            <v>ELSTREE</v>
          </cell>
          <cell r="F6537" t="str">
            <v>HERTFORDSHIRE</v>
          </cell>
          <cell r="G6537" t="str">
            <v>WD6 3EA</v>
          </cell>
        </row>
        <row r="6538">
          <cell r="A6538" t="str">
            <v>M697</v>
          </cell>
          <cell r="B6538" t="str">
            <v>MITCHELLSON FORMWORK &amp; CIV ENG</v>
          </cell>
          <cell r="C6538" t="str">
            <v xml:space="preserve">LTD, NEW LEISURE CENTRE    </v>
          </cell>
          <cell r="D6538" t="str">
            <v xml:space="preserve">HELEN STREET        </v>
          </cell>
          <cell r="E6538" t="str">
            <v xml:space="preserve">OFF VINCENT ROAD     </v>
          </cell>
          <cell r="F6538" t="str">
            <v xml:space="preserve">GREENWICH, LONDON    </v>
          </cell>
          <cell r="G6538" t="str">
            <v>SE18 6RQ</v>
          </cell>
        </row>
        <row r="6539">
          <cell r="A6539" t="str">
            <v>M698</v>
          </cell>
          <cell r="B6539" t="str">
            <v xml:space="preserve">MJ &amp; SC COLLINS   </v>
          </cell>
          <cell r="C6539" t="str">
            <v xml:space="preserve">KINGSTONS FARM OFFICE         </v>
          </cell>
          <cell r="D6539" t="str">
            <v xml:space="preserve">DOWN HALL ROAD  </v>
          </cell>
          <cell r="E6539" t="str">
            <v xml:space="preserve">MATCHING, HARLOW      </v>
          </cell>
          <cell r="F6539" t="str">
            <v xml:space="preserve">ESSEX       </v>
          </cell>
          <cell r="G6539" t="str">
            <v>CM17 0RB</v>
          </cell>
        </row>
        <row r="6540">
          <cell r="A6540" t="str">
            <v>M699</v>
          </cell>
          <cell r="B6540" t="str">
            <v xml:space="preserve">LYNX PRECAST LIMITED     </v>
          </cell>
          <cell r="C6540" t="str">
            <v xml:space="preserve">LYNEFIELD PARK </v>
          </cell>
          <cell r="E6540" t="str">
            <v xml:space="preserve">ASHINGTON  </v>
          </cell>
          <cell r="F6540" t="str">
            <v xml:space="preserve">NORTHUMBERLAND    </v>
          </cell>
          <cell r="G6540" t="str">
            <v>NE63 9YH</v>
          </cell>
        </row>
        <row r="6541">
          <cell r="A6541" t="str">
            <v>M700</v>
          </cell>
          <cell r="B6541" t="str">
            <v xml:space="preserve">DAVIES TURNER AIR CARGO LTD  </v>
          </cell>
          <cell r="C6541" t="str">
            <v>UNIT C BUILDING 70, ARGOSY RD</v>
          </cell>
          <cell r="D6541" t="str">
            <v>EAST MIDLANDS AIRPORT</v>
          </cell>
          <cell r="E6541" t="str">
            <v>CASTLE DONNINGTON, DERBY</v>
          </cell>
          <cell r="F6541" t="str">
            <v>DERBYSHIRE</v>
          </cell>
          <cell r="G6541" t="str">
            <v>DE74 2SA</v>
          </cell>
        </row>
        <row r="6542">
          <cell r="A6542" t="str">
            <v>M701</v>
          </cell>
          <cell r="B6542" t="str">
            <v>MJM SUPPLIES LTD</v>
          </cell>
          <cell r="C6542" t="str">
            <v>UNIT 7 RIVERSIDE IND ESTATE</v>
          </cell>
          <cell r="D6542" t="str">
            <v>27 THAMES ROAD</v>
          </cell>
          <cell r="E6542" t="str">
            <v>BARKING</v>
          </cell>
          <cell r="F6542" t="str">
            <v>ESSEX</v>
          </cell>
          <cell r="G6542" t="str">
            <v>IG11 0ND</v>
          </cell>
        </row>
        <row r="6543">
          <cell r="A6543" t="str">
            <v>M702</v>
          </cell>
          <cell r="B6543" t="str">
            <v>MSVF</v>
          </cell>
          <cell r="C6543" t="str">
            <v>BARKING RIVERSIDE EXTENSION</v>
          </cell>
          <cell r="D6543" t="str">
            <v>MSVF SITE, COMPOUND A</v>
          </cell>
          <cell r="E6543" t="str">
            <v>FIELDERS CRESCENT,OFF RIVER RD</v>
          </cell>
          <cell r="F6543" t="str">
            <v>BARKING, ESSEX</v>
          </cell>
          <cell r="G6543" t="str">
            <v>IG11 0YG</v>
          </cell>
        </row>
        <row r="6544">
          <cell r="A6544" t="str">
            <v>M703</v>
          </cell>
          <cell r="B6544" t="str">
            <v>MDS</v>
          </cell>
          <cell r="C6544" t="str">
            <v>37 LONGBRIDGE LANE</v>
          </cell>
          <cell r="D6544" t="str">
            <v/>
          </cell>
          <cell r="E6544" t="str">
            <v>DERBY</v>
          </cell>
          <cell r="F6544" t="str">
            <v>DERBYSHIRE</v>
          </cell>
          <cell r="G6544" t="str">
            <v>DE24 8UJ</v>
          </cell>
        </row>
        <row r="6545">
          <cell r="A6545" t="str">
            <v>M704</v>
          </cell>
          <cell r="B6545" t="str">
            <v xml:space="preserve">TARMAC BUILDING PRODUCTS     </v>
          </cell>
          <cell r="C6545" t="str">
            <v xml:space="preserve">COVENTRY DSM                </v>
          </cell>
          <cell r="D6545" t="str">
            <v xml:space="preserve">MERIDEN QUARRY       </v>
          </cell>
          <cell r="E6545" t="str">
            <v xml:space="preserve">CORNETS END LANE, MERIDEN   </v>
          </cell>
          <cell r="F6545" t="str">
            <v xml:space="preserve">WEST MIDLANDS     </v>
          </cell>
          <cell r="G6545" t="str">
            <v xml:space="preserve">CV7 7LG </v>
          </cell>
        </row>
        <row r="6546">
          <cell r="A6546" t="str">
            <v>M705</v>
          </cell>
          <cell r="B6546" t="str">
            <v xml:space="preserve">MCR CONCRETE LTD </v>
          </cell>
          <cell r="C6546" t="str">
            <v xml:space="preserve">DELIVER TO WRIGHT LANDSCAPES  </v>
          </cell>
          <cell r="D6546" t="str">
            <v xml:space="preserve">C/O DOMIS CONSTRUCTION SITE   </v>
          </cell>
          <cell r="E6546" t="str">
            <v xml:space="preserve">IRWELL CHAMBERS PHASE 3  </v>
          </cell>
          <cell r="F6546" t="str">
            <v xml:space="preserve">LITTLETON ROAD, SALFORD  </v>
          </cell>
          <cell r="G6546" t="str">
            <v xml:space="preserve">M7 3QU  </v>
          </cell>
        </row>
        <row r="6547">
          <cell r="A6547" t="str">
            <v>M706</v>
          </cell>
          <cell r="B6547" t="str">
            <v>MILES MACADAM</v>
          </cell>
          <cell r="C6547" t="str">
            <v>MALPAS STATION</v>
          </cell>
          <cell r="D6547" t="str">
            <v/>
          </cell>
          <cell r="E6547" t="str">
            <v>HAMPTON</v>
          </cell>
          <cell r="F6547" t="str">
            <v>CHESHIRE</v>
          </cell>
          <cell r="G6547" t="str">
            <v>SY14 8LU</v>
          </cell>
        </row>
        <row r="6548">
          <cell r="A6548" t="str">
            <v>M707</v>
          </cell>
          <cell r="B6548" t="str">
            <v xml:space="preserve">TARMAC TRADING LIMITED    </v>
          </cell>
          <cell r="C6548" t="str">
            <v xml:space="preserve">MATERIALS LABORATORY          </v>
          </cell>
          <cell r="D6548" t="str">
            <v xml:space="preserve">CONGLETON ROAD    </v>
          </cell>
          <cell r="E6548" t="str">
            <v xml:space="preserve">GAWSWORTH       </v>
          </cell>
          <cell r="F6548" t="str">
            <v xml:space="preserve">NR MACCLESFIELD, CHESHIRE     </v>
          </cell>
          <cell r="G6548" t="str">
            <v>SK11 9ET</v>
          </cell>
        </row>
        <row r="6549">
          <cell r="A6549" t="str">
            <v>M708</v>
          </cell>
          <cell r="B6549" t="str">
            <v xml:space="preserve">MPB STRUCTURES LIMITED </v>
          </cell>
          <cell r="C6549" t="str">
            <v xml:space="preserve">E989-SAXTON LANE              </v>
          </cell>
          <cell r="D6549" t="str">
            <v xml:space="preserve">MPB SITE OFFICES-FOUNDRY      </v>
          </cell>
          <cell r="E6549" t="str">
            <v xml:space="preserve">STREET, LEEDS  </v>
          </cell>
          <cell r="F6549" t="str">
            <v xml:space="preserve">WEST YORKSHIRE             </v>
          </cell>
          <cell r="G6549" t="str">
            <v xml:space="preserve">LS9 8HE </v>
          </cell>
        </row>
        <row r="6550">
          <cell r="A6550" t="str">
            <v>M709</v>
          </cell>
          <cell r="B6550" t="str">
            <v xml:space="preserve">L &amp; W WILSON (ENDMOOR) LTD    </v>
          </cell>
          <cell r="C6550" t="str">
            <v xml:space="preserve">KARALEE GATEBECK ROAD       </v>
          </cell>
          <cell r="D6550" t="str">
            <v>ENDMOOR</v>
          </cell>
          <cell r="E6550" t="str">
            <v xml:space="preserve">KENDAL   </v>
          </cell>
          <cell r="F6550" t="str">
            <v xml:space="preserve">CUMBRIA     </v>
          </cell>
          <cell r="G6550" t="str">
            <v xml:space="preserve">LA8 0HL </v>
          </cell>
        </row>
        <row r="6551">
          <cell r="A6551" t="str">
            <v>M712</v>
          </cell>
          <cell r="B6551" t="str">
            <v>MOF TECHNOLOGIES LTD</v>
          </cell>
          <cell r="C6551" t="str">
            <v>63 UNIVERSITY ROAD</v>
          </cell>
          <cell r="D6551" t="str">
            <v/>
          </cell>
          <cell r="E6551" t="str">
            <v>BELFAST</v>
          </cell>
          <cell r="F6551" t="str">
            <v>CO ANTRIM</v>
          </cell>
          <cell r="G6551" t="str">
            <v>BT7 1NF</v>
          </cell>
        </row>
        <row r="6552">
          <cell r="A6552" t="str">
            <v>M713</v>
          </cell>
          <cell r="B6552" t="str">
            <v>ROADWAY CIVIL ENGINEERING &amp;</v>
          </cell>
          <cell r="C6552" t="str">
            <v>SURFACING LTD, UNIT 2, MINERS</v>
          </cell>
          <cell r="D6552" t="str">
            <v>PARK, LLAY INDUSTRIAL ESTATE</v>
          </cell>
          <cell r="E6552" t="str">
            <v>LLAY, WREXHAM</v>
          </cell>
          <cell r="F6552" t="str">
            <v>DENBIGHSHIRE</v>
          </cell>
          <cell r="G6552" t="str">
            <v>LL12 0PJ</v>
          </cell>
        </row>
        <row r="6553">
          <cell r="A6553" t="str">
            <v>M714</v>
          </cell>
          <cell r="B6553" t="str">
            <v>MASON EVANS PARTNERSHIP</v>
          </cell>
          <cell r="C6553" t="str">
            <v xml:space="preserve">100 BRAND STREET              </v>
          </cell>
          <cell r="E6553" t="str">
            <v>GLASGOW</v>
          </cell>
          <cell r="F6553" t="str">
            <v/>
          </cell>
          <cell r="G6553" t="str">
            <v>G51 1DG</v>
          </cell>
        </row>
        <row r="6554">
          <cell r="A6554" t="str">
            <v>M716</v>
          </cell>
          <cell r="B6554" t="str">
            <v>MACGREGOR INDUSTRIAL SUPPLIES</v>
          </cell>
          <cell r="C6554" t="str">
            <v>15 - 17 HENDERSON ROAD</v>
          </cell>
          <cell r="D6554" t="str">
            <v>LONGMAN INDUSTRIAL ESTATE</v>
          </cell>
          <cell r="E6554" t="str">
            <v>INVERNESS</v>
          </cell>
          <cell r="F6554" t="str">
            <v>INVERNESS-SHIRE</v>
          </cell>
          <cell r="G6554" t="str">
            <v>IV1 1SN</v>
          </cell>
        </row>
        <row r="6555">
          <cell r="A6555" t="str">
            <v>M717</v>
          </cell>
          <cell r="B6555" t="str">
            <v>FORTE</v>
          </cell>
          <cell r="C6555" t="str">
            <v xml:space="preserve">AKIRA 57MW BESS SITE </v>
          </cell>
          <cell r="D6555" t="str">
            <v>BEGGARS LANE/OFF DESFORD RD</v>
          </cell>
          <cell r="E6555" t="str">
            <v xml:space="preserve">ENDERBY                       </v>
          </cell>
          <cell r="F6555" t="str">
            <v xml:space="preserve">LEICESTER                     </v>
          </cell>
          <cell r="G6555" t="str">
            <v>LE19 4AD</v>
          </cell>
        </row>
        <row r="6556">
          <cell r="A6556" t="str">
            <v>M718</v>
          </cell>
          <cell r="B6556" t="str">
            <v xml:space="preserve">HEATHROW PLANT (UK) LTD </v>
          </cell>
          <cell r="C6556" t="str">
            <v xml:space="preserve">C/O HILL PARTNERSHIP </v>
          </cell>
          <cell r="D6556" t="str">
            <v>PARK AVENUE</v>
          </cell>
          <cell r="E6556" t="str">
            <v xml:space="preserve">SOUTHALL                      </v>
          </cell>
          <cell r="G6556" t="str">
            <v>UB1 3AD</v>
          </cell>
        </row>
        <row r="6557">
          <cell r="A6557" t="str">
            <v>M720</v>
          </cell>
          <cell r="B6557" t="str">
            <v xml:space="preserve">TARMAC TRADING LTD       </v>
          </cell>
          <cell r="C6557" t="str">
            <v xml:space="preserve">MATERIALS LABORATORY      </v>
          </cell>
          <cell r="D6557" t="str">
            <v xml:space="preserve">MOUNTSORREL QUARRY, WOOD LN   </v>
          </cell>
          <cell r="E6557" t="str">
            <v xml:space="preserve">QUORN, LOUGHBOROUGH      </v>
          </cell>
          <cell r="F6557" t="str">
            <v xml:space="preserve">LEICESTERSHIRE  </v>
          </cell>
          <cell r="G6557" t="str">
            <v>LE12 8GE</v>
          </cell>
        </row>
        <row r="6558">
          <cell r="A6558" t="str">
            <v>M721</v>
          </cell>
          <cell r="B6558" t="str">
            <v>RENAKER BUILD LIMITED</v>
          </cell>
          <cell r="C6558" t="str">
            <v>NEW BAILEY STREET</v>
          </cell>
          <cell r="D6558" t="str">
            <v/>
          </cell>
          <cell r="E6558" t="str">
            <v>MANCHESTER</v>
          </cell>
          <cell r="F6558" t="str">
            <v>LANCASHIRE</v>
          </cell>
          <cell r="G6558" t="str">
            <v>M3 5EW</v>
          </cell>
        </row>
        <row r="6559">
          <cell r="A6559" t="str">
            <v>M722</v>
          </cell>
          <cell r="B6559" t="str">
            <v xml:space="preserve">MOTT MACDONALD LTD       </v>
          </cell>
          <cell r="C6559" t="str">
            <v xml:space="preserve">MOTT MACDONALD HOUSE         </v>
          </cell>
          <cell r="D6559" t="str">
            <v xml:space="preserve">8 - 10 SYDENHAM ROAD          </v>
          </cell>
          <cell r="E6559" t="str">
            <v xml:space="preserve">CROYDEN             </v>
          </cell>
          <cell r="F6559" t="str">
            <v xml:space="preserve">SURREY   </v>
          </cell>
          <cell r="G6559" t="str">
            <v xml:space="preserve">CR0 2EE </v>
          </cell>
        </row>
        <row r="6560">
          <cell r="A6560" t="str">
            <v>M723</v>
          </cell>
          <cell r="B6560" t="str">
            <v xml:space="preserve">MOTT MACDONALD LTD     </v>
          </cell>
          <cell r="C6560" t="str">
            <v xml:space="preserve">10 TEMPLE BACK                </v>
          </cell>
          <cell r="E6560" t="str">
            <v xml:space="preserve">BRISTOL               </v>
          </cell>
          <cell r="F6560" t="str">
            <v xml:space="preserve">GLOUCESTERSHIRE        </v>
          </cell>
          <cell r="G6560" t="str">
            <v xml:space="preserve">BS1 6FL </v>
          </cell>
        </row>
        <row r="6561">
          <cell r="A6561" t="str">
            <v>M724</v>
          </cell>
          <cell r="B6561" t="str">
            <v xml:space="preserve">CMTL LTD  </v>
          </cell>
          <cell r="C6561" t="str">
            <v>34 HAWBANK ROAD</v>
          </cell>
          <cell r="D6561" t="str">
            <v xml:space="preserve">COLLEGE MILTON         </v>
          </cell>
          <cell r="E6561" t="str">
            <v xml:space="preserve">EAST KILBRIDE   </v>
          </cell>
          <cell r="F6561" t="str">
            <v xml:space="preserve">SOUTH LANARKSHIRE  </v>
          </cell>
          <cell r="G6561" t="str">
            <v xml:space="preserve">G74 5EX </v>
          </cell>
        </row>
        <row r="6562">
          <cell r="A6562" t="str">
            <v>M725</v>
          </cell>
          <cell r="B6562" t="str">
            <v xml:space="preserve">SOCOTEC CENTRAL    </v>
          </cell>
          <cell r="C6562" t="str">
            <v xml:space="preserve">LEOFRIC BUSINESS PARK      </v>
          </cell>
          <cell r="D6562" t="str">
            <v xml:space="preserve">PROGRESS CLOSE          </v>
          </cell>
          <cell r="E6562" t="str">
            <v xml:space="preserve">COVENTRY    </v>
          </cell>
          <cell r="F6562" t="str">
            <v xml:space="preserve">WEST MIDLANDS             </v>
          </cell>
          <cell r="G6562" t="str">
            <v xml:space="preserve">CV3 2TF </v>
          </cell>
        </row>
        <row r="6563">
          <cell r="A6563" t="str">
            <v>M727</v>
          </cell>
          <cell r="B6563" t="str">
            <v xml:space="preserve">MURRAY RIX (NORTHERN) LTD </v>
          </cell>
          <cell r="C6563" t="str">
            <v xml:space="preserve">ANDREW HOUSE              </v>
          </cell>
          <cell r="D6563" t="str">
            <v xml:space="preserve">HADFIELD STREET    </v>
          </cell>
          <cell r="E6563" t="str">
            <v xml:space="preserve">DUCKINFIELD  </v>
          </cell>
          <cell r="F6563" t="str">
            <v xml:space="preserve">CHESHIRE           </v>
          </cell>
          <cell r="G6563" t="str">
            <v>SK16 4QX</v>
          </cell>
        </row>
        <row r="6564">
          <cell r="A6564" t="str">
            <v>M728</v>
          </cell>
          <cell r="B6564" t="str">
            <v>MPB STRUCTURES LTD</v>
          </cell>
          <cell r="C6564" t="str">
            <v>CIRCLE SQBUILDING 2,3 &amp; 4</v>
          </cell>
          <cell r="D6564" t="str">
            <v>MPB SITE OFFICES</v>
          </cell>
          <cell r="E6564" t="str">
            <v>OXFORD ROAD</v>
          </cell>
          <cell r="F6564" t="str">
            <v>MANCHESTER</v>
          </cell>
          <cell r="G6564" t="str">
            <v>M1 7FE</v>
          </cell>
        </row>
        <row r="6565">
          <cell r="A6565" t="str">
            <v>M729</v>
          </cell>
          <cell r="B6565" t="str">
            <v xml:space="preserve">RJ MCLEOD (CONTRACTORS) LTD   </v>
          </cell>
          <cell r="C6565" t="str">
            <v xml:space="preserve">NEAR GRETNA 400KV SUBSTATION  </v>
          </cell>
          <cell r="D6565" t="str">
            <v xml:space="preserve">ALDERMANSEAT FARM       </v>
          </cell>
          <cell r="E6565" t="str">
            <v xml:space="preserve">GRETNA                   </v>
          </cell>
          <cell r="F6565" t="str">
            <v xml:space="preserve">DUMFRIES &amp; GALLOWAY           </v>
          </cell>
          <cell r="G6565" t="str">
            <v>DG16 5HR</v>
          </cell>
        </row>
        <row r="6566">
          <cell r="A6566" t="str">
            <v>M731</v>
          </cell>
          <cell r="B6566" t="str">
            <v xml:space="preserve">MCALEER &amp; RUSHE    </v>
          </cell>
          <cell r="C6566" t="str">
            <v xml:space="preserve">5-11 UPPER DUKE STREET        </v>
          </cell>
          <cell r="E6566" t="str">
            <v xml:space="preserve">LIVERPOOL   </v>
          </cell>
          <cell r="F6566" t="str">
            <v xml:space="preserve">MERSEYSIDE         </v>
          </cell>
          <cell r="G6566" t="str">
            <v xml:space="preserve">L1 9DU  </v>
          </cell>
        </row>
        <row r="6567">
          <cell r="A6567" t="str">
            <v>M732</v>
          </cell>
          <cell r="B6567" t="str">
            <v xml:space="preserve">MORGAN SINDALL  </v>
          </cell>
          <cell r="C6567" t="str">
            <v xml:space="preserve">BECKTON DEPOT UPGRADE         </v>
          </cell>
          <cell r="D6567" t="str">
            <v xml:space="preserve">AMADA WAY       </v>
          </cell>
          <cell r="F6567" t="str">
            <v xml:space="preserve">LONDON  </v>
          </cell>
          <cell r="G6567" t="str">
            <v xml:space="preserve">E6 7FB  </v>
          </cell>
        </row>
        <row r="6568">
          <cell r="A6568" t="str">
            <v>M733</v>
          </cell>
          <cell r="B6568" t="str">
            <v xml:space="preserve">FARCON LTD   </v>
          </cell>
          <cell r="C6568" t="str">
            <v xml:space="preserve">C/O CITI BANK   </v>
          </cell>
          <cell r="D6568" t="str">
            <v xml:space="preserve">25 CANADA SQUARE  </v>
          </cell>
          <cell r="F6568" t="str">
            <v xml:space="preserve">LONDON            </v>
          </cell>
          <cell r="G6568" t="str">
            <v xml:space="preserve">E14 5LB </v>
          </cell>
        </row>
        <row r="6569">
          <cell r="A6569" t="str">
            <v>M734</v>
          </cell>
          <cell r="B6569" t="str">
            <v xml:space="preserve">MORGAN SINDALL                </v>
          </cell>
          <cell r="C6569" t="str">
            <v xml:space="preserve">BECKTON DEPOT UGRADE        </v>
          </cell>
          <cell r="D6569" t="str">
            <v xml:space="preserve">DOCKLANDS LIGHT RAILWAY       </v>
          </cell>
          <cell r="E6569" t="str">
            <v xml:space="preserve">ARMADA WAY    </v>
          </cell>
          <cell r="F6569" t="str">
            <v xml:space="preserve">LONDON     </v>
          </cell>
          <cell r="G6569" t="str">
            <v xml:space="preserve">E6 7FB  </v>
          </cell>
        </row>
        <row r="6570">
          <cell r="A6570" t="str">
            <v>M735</v>
          </cell>
          <cell r="B6570" t="str">
            <v xml:space="preserve">MOTT MACDONALD LTD     </v>
          </cell>
          <cell r="C6570" t="str">
            <v xml:space="preserve">3 HENGROVE ROAD </v>
          </cell>
          <cell r="E6570" t="str">
            <v xml:space="preserve">BRISTOL </v>
          </cell>
          <cell r="F6570" t="str">
            <v xml:space="preserve">AVON      </v>
          </cell>
          <cell r="G6570" t="str">
            <v xml:space="preserve">BS4 2PR </v>
          </cell>
        </row>
        <row r="6571">
          <cell r="A6571" t="str">
            <v>M736</v>
          </cell>
          <cell r="B6571" t="str">
            <v>ISLAND AGGREGATES LTD</v>
          </cell>
          <cell r="C6571" t="str">
            <v>HANGER 266</v>
          </cell>
          <cell r="D6571" t="str">
            <v>JURBY INDUSTRIAL ESTATE</v>
          </cell>
          <cell r="E6571" t="str">
            <v>JURBY</v>
          </cell>
          <cell r="F6571" t="str">
            <v>ISLE OF MAN</v>
          </cell>
          <cell r="G6571" t="str">
            <v>IM7 3BD</v>
          </cell>
        </row>
        <row r="6572">
          <cell r="A6572" t="str">
            <v>M737</v>
          </cell>
          <cell r="B6572" t="str">
            <v>GRANGE QUARRY</v>
          </cell>
          <cell r="C6572" t="str">
            <v>EDINGHAM INDUSTRIAL ESTATE</v>
          </cell>
          <cell r="D6572" t="str">
            <v/>
          </cell>
          <cell r="E6572" t="str">
            <v>DALBEATTIE</v>
          </cell>
          <cell r="F6572" t="str">
            <v>DUMFRIESSHIRE</v>
          </cell>
          <cell r="G6572" t="str">
            <v>DG5 4NA</v>
          </cell>
        </row>
        <row r="6573">
          <cell r="A6573" t="str">
            <v>M738</v>
          </cell>
          <cell r="B6573" t="str">
            <v>GRANGE QUARRY</v>
          </cell>
          <cell r="C6573" t="str">
            <v>CRAIGHOUSE QUARRY</v>
          </cell>
          <cell r="D6573" t="str">
            <v/>
          </cell>
          <cell r="E6573" t="str">
            <v>EARLSTON</v>
          </cell>
          <cell r="F6573" t="str">
            <v>BERWICKSHIRE</v>
          </cell>
          <cell r="G6573" t="str">
            <v>TD6 9DU</v>
          </cell>
        </row>
        <row r="6574">
          <cell r="A6574" t="str">
            <v>M739</v>
          </cell>
          <cell r="B6574" t="str">
            <v xml:space="preserve">EXPLORATION &amp; TESTING   </v>
          </cell>
          <cell r="C6574" t="str">
            <v xml:space="preserve">ASSOCIATES LTD, UNIT 8B       </v>
          </cell>
          <cell r="D6574" t="str">
            <v xml:space="preserve">BOWBURN SOUTH IND EST         </v>
          </cell>
          <cell r="E6574" t="str">
            <v xml:space="preserve">BOWBURN     </v>
          </cell>
          <cell r="F6574" t="str">
            <v xml:space="preserve">COUNTY DURHAM                 </v>
          </cell>
          <cell r="G6574" t="str">
            <v xml:space="preserve">DH6 5AD </v>
          </cell>
        </row>
        <row r="6575">
          <cell r="A6575" t="str">
            <v>M740</v>
          </cell>
          <cell r="B6575" t="str">
            <v xml:space="preserve">MAYO CIVIL ENGINEERING  </v>
          </cell>
          <cell r="C6575" t="str">
            <v xml:space="preserve">c/o IHP VINCI CONSTRUCTION    </v>
          </cell>
          <cell r="D6575" t="str">
            <v xml:space="preserve">COUNTESS OF CHESTER HOSPITAL  </v>
          </cell>
          <cell r="E6575" t="str">
            <v xml:space="preserve">HEALTH PARK, LIVERPOOL ROAD   </v>
          </cell>
          <cell r="F6575" t="str">
            <v xml:space="preserve">CHESTER, CHESHIRE         </v>
          </cell>
          <cell r="G6575" t="str">
            <v xml:space="preserve">CH2 1UL </v>
          </cell>
        </row>
        <row r="6576">
          <cell r="A6576" t="str">
            <v>M742</v>
          </cell>
          <cell r="B6576" t="str">
            <v xml:space="preserve">TARMAC TRADING LIMITED     </v>
          </cell>
          <cell r="C6576" t="str">
            <v xml:space="preserve">TILBURY 2      </v>
          </cell>
          <cell r="D6576" t="str">
            <v xml:space="preserve">TILBURY DOCKS           </v>
          </cell>
          <cell r="E6576" t="str">
            <v xml:space="preserve">FORT ROAD        </v>
          </cell>
          <cell r="F6576" t="str">
            <v xml:space="preserve">ESSEX                         </v>
          </cell>
          <cell r="G6576" t="str">
            <v>RM18 8UL</v>
          </cell>
        </row>
        <row r="6577">
          <cell r="A6577" t="str">
            <v>M743</v>
          </cell>
          <cell r="B6577" t="str">
            <v>GALLIFORD TRY INFRASTRUCTURE</v>
          </cell>
          <cell r="C6577" t="str">
            <v>GALLIFORD TRY STORES, C/O</v>
          </cell>
          <cell r="D6577" t="str">
            <v>SYNGENTA HUDDERSFIELD LEEDS RD</v>
          </cell>
          <cell r="E6577" t="str">
            <v>HUDDERSFIELD</v>
          </cell>
          <cell r="F6577" t="str">
            <v>YORKSHIRE</v>
          </cell>
          <cell r="G6577" t="str">
            <v>HD2 1YZ</v>
          </cell>
        </row>
        <row r="6578">
          <cell r="A6578" t="str">
            <v>M745</v>
          </cell>
          <cell r="B6578" t="str">
            <v xml:space="preserve">MORRISROE LTD    </v>
          </cell>
          <cell r="C6578" t="str">
            <v xml:space="preserve">42 WESTON STREET      </v>
          </cell>
          <cell r="D6578" t="str">
            <v xml:space="preserve">SOUTHWARK       </v>
          </cell>
          <cell r="F6578" t="str">
            <v xml:space="preserve">LONDON        </v>
          </cell>
          <cell r="G6578" t="str">
            <v xml:space="preserve">SE1 3QD </v>
          </cell>
        </row>
        <row r="6579">
          <cell r="A6579" t="str">
            <v>M746</v>
          </cell>
          <cell r="B6579" t="str">
            <v xml:space="preserve">MORRISROE LTD     </v>
          </cell>
          <cell r="C6579" t="str">
            <v xml:space="preserve">2 FINSBURY AVENUE             </v>
          </cell>
          <cell r="F6579" t="str">
            <v xml:space="preserve">LONDON                 </v>
          </cell>
          <cell r="G6579" t="str">
            <v>EC2M 2PA</v>
          </cell>
        </row>
        <row r="6580">
          <cell r="A6580" t="str">
            <v>M747</v>
          </cell>
          <cell r="B6580" t="str">
            <v>MILNER FOUNDATIONS</v>
          </cell>
          <cell r="C6580" t="str">
            <v>UNIT 4G, LAYS FARM TRAD EST</v>
          </cell>
          <cell r="D6580" t="str">
            <v>CHARLTON ROAD, KEYNSHAM</v>
          </cell>
          <cell r="E6580" t="str">
            <v>BRISTOL</v>
          </cell>
          <cell r="F6580" t="str">
            <v>AVON</v>
          </cell>
          <cell r="G6580" t="str">
            <v>BS31 2SE</v>
          </cell>
        </row>
        <row r="6581">
          <cell r="A6581" t="str">
            <v>M748</v>
          </cell>
          <cell r="B6581" t="str">
            <v>MEDICAL ENGINEERING TECH LTD</v>
          </cell>
          <cell r="C6581" t="str">
            <v>UNIT 16, HOLMESTONE ROAD</v>
          </cell>
          <cell r="D6581" t="str">
            <v/>
          </cell>
          <cell r="E6581" t="str">
            <v>DOVER</v>
          </cell>
          <cell r="F6581" t="str">
            <v>KENT</v>
          </cell>
          <cell r="G6581" t="str">
            <v>CT17 0UF</v>
          </cell>
        </row>
        <row r="6582">
          <cell r="A6582" t="str">
            <v>M749</v>
          </cell>
          <cell r="B6582" t="str">
            <v>MORGAN SINDALL SITE HEATHROW</v>
          </cell>
          <cell r="C6582" t="str">
            <v>TERMINAL 4, MULTISTOREY CAR</v>
          </cell>
          <cell r="D6582" t="str">
            <v>PARK, 7 SEA ROAD, LONGFORD</v>
          </cell>
          <cell r="E6582" t="str">
            <v>HOUNSLOW</v>
          </cell>
          <cell r="F6582" t="str">
            <v/>
          </cell>
          <cell r="G6582" t="str">
            <v>TW6 3YD</v>
          </cell>
        </row>
        <row r="6583">
          <cell r="A6583" t="str">
            <v>M750</v>
          </cell>
          <cell r="B6583" t="str">
            <v>MUSTANG PROCUREMENT SERVICES</v>
          </cell>
          <cell r="C6583" t="str">
            <v>UNIT 4B KINGSFIELD CLOSE</v>
          </cell>
          <cell r="D6583" t="str">
            <v>KINGS HEATH INDUSTRIAL ESTATE</v>
          </cell>
          <cell r="E6583" t="str">
            <v/>
          </cell>
          <cell r="F6583" t="str">
            <v>NORTHAMPTON</v>
          </cell>
          <cell r="G6583" t="str">
            <v>NN5 7QS</v>
          </cell>
        </row>
        <row r="6584">
          <cell r="A6584" t="str">
            <v>M751</v>
          </cell>
          <cell r="B6584" t="str">
            <v>MOTT MACDONALD HOUSE</v>
          </cell>
          <cell r="C6584" t="str">
            <v>8 - 10 SYDENHAM ROAD</v>
          </cell>
          <cell r="D6584" t="str">
            <v/>
          </cell>
          <cell r="E6584" t="str">
            <v>CROYDON</v>
          </cell>
          <cell r="F6584" t="str">
            <v>LONDON</v>
          </cell>
          <cell r="G6584" t="str">
            <v>CR0 2EE</v>
          </cell>
        </row>
        <row r="6585">
          <cell r="A6585" t="str">
            <v>M752</v>
          </cell>
          <cell r="B6585" t="str">
            <v xml:space="preserve">PHG CONTRACTING LTD </v>
          </cell>
          <cell r="C6585" t="str">
            <v xml:space="preserve">C/O KIER MAIN COMPOUND        </v>
          </cell>
          <cell r="D6585" t="str">
            <v xml:space="preserve">GARSTANG ROAD EAST          </v>
          </cell>
          <cell r="E6585" t="str">
            <v xml:space="preserve">SINGLETON, POULTON LE FYLDE   </v>
          </cell>
          <cell r="F6585" t="str">
            <v xml:space="preserve">LANCASHIRE      </v>
          </cell>
          <cell r="G6585" t="str">
            <v xml:space="preserve">FY6 7SX </v>
          </cell>
        </row>
        <row r="6586">
          <cell r="A6586" t="str">
            <v>M753</v>
          </cell>
          <cell r="B6586" t="str">
            <v xml:space="preserve">MPB STRUCTURES LIMITED        </v>
          </cell>
          <cell r="C6586" t="str">
            <v xml:space="preserve">CORBY YARD - GATE 1     </v>
          </cell>
          <cell r="D6586" t="str">
            <v xml:space="preserve">WELDON ROAD </v>
          </cell>
          <cell r="E6586" t="str">
            <v xml:space="preserve">CORBY         </v>
          </cell>
          <cell r="F6586" t="str">
            <v xml:space="preserve">NORTHAMPTONSHIRE    </v>
          </cell>
          <cell r="G6586" t="str">
            <v>NN17 5UE</v>
          </cell>
        </row>
        <row r="6587">
          <cell r="A6587" t="str">
            <v>M754</v>
          </cell>
          <cell r="B6587" t="str">
            <v xml:space="preserve">MPB STRUCTURES LTD            </v>
          </cell>
          <cell r="C6587" t="str">
            <v xml:space="preserve">SITE OFFICE         </v>
          </cell>
          <cell r="D6587" t="str">
            <v xml:space="preserve">1 ECHO STREET                 </v>
          </cell>
          <cell r="E6587" t="str">
            <v xml:space="preserve">MANCHESTER        </v>
          </cell>
          <cell r="F6587" t="str">
            <v xml:space="preserve">GREATER MANCHESTER </v>
          </cell>
          <cell r="G6587" t="str">
            <v xml:space="preserve">M1 7DP  </v>
          </cell>
        </row>
        <row r="6588">
          <cell r="A6588" t="str">
            <v>M755</v>
          </cell>
          <cell r="B6588" t="str">
            <v xml:space="preserve">DAY AGGREGATES  </v>
          </cell>
          <cell r="C6588" t="str">
            <v xml:space="preserve">DON WHITE ROAD  </v>
          </cell>
          <cell r="D6588" t="str">
            <v xml:space="preserve">OGEE BUSINESS PARK     </v>
          </cell>
          <cell r="E6588" t="str">
            <v xml:space="preserve">WELLINGBOROUGH          </v>
          </cell>
          <cell r="F6588" t="str">
            <v xml:space="preserve">NORTHAMPTONSHIRE    </v>
          </cell>
          <cell r="G6588" t="str">
            <v xml:space="preserve">NN8 4FG </v>
          </cell>
        </row>
        <row r="6589">
          <cell r="A6589" t="str">
            <v>M756</v>
          </cell>
          <cell r="B6589" t="str">
            <v>MORGAN SINDALL CONSTRUCTION</v>
          </cell>
          <cell r="C6589" t="str">
            <v>UNDERNEATH M5 VIADUCT</v>
          </cell>
          <cell r="D6589" t="str">
            <v>STONE STREET</v>
          </cell>
          <cell r="E6589" t="str">
            <v>OLDBURY</v>
          </cell>
          <cell r="F6589" t="str">
            <v>WEST MIDLANDS</v>
          </cell>
          <cell r="G6589" t="str">
            <v>B69 4JL</v>
          </cell>
        </row>
        <row r="6590">
          <cell r="A6590" t="str">
            <v>M757</v>
          </cell>
          <cell r="B6590" t="str">
            <v xml:space="preserve">TARMAC TRADING LIMITED  </v>
          </cell>
          <cell r="C6590" t="str">
            <v xml:space="preserve">LLANWERN PAV LAB  </v>
          </cell>
          <cell r="D6590" t="str">
            <v xml:space="preserve">LLANWERN WORKS   </v>
          </cell>
          <cell r="E6590" t="str">
            <v xml:space="preserve">QUEENSWAY          </v>
          </cell>
          <cell r="F6590" t="str">
            <v xml:space="preserve">NEWPORT   </v>
          </cell>
          <cell r="G6590" t="str">
            <v>NP18 2BA</v>
          </cell>
        </row>
        <row r="6591">
          <cell r="A6591" t="str">
            <v>M759</v>
          </cell>
          <cell r="B6591" t="str">
            <v>M &amp; D ENVIRONMENTAL SERVICES</v>
          </cell>
          <cell r="C6591" t="str">
            <v>178 COMBERFORD ROAD</v>
          </cell>
          <cell r="D6591" t="str">
            <v/>
          </cell>
          <cell r="E6591" t="str">
            <v>TAMWORTH</v>
          </cell>
          <cell r="F6591" t="str">
            <v>STAFFORDSHIRE</v>
          </cell>
          <cell r="G6591" t="str">
            <v>B79 9AA</v>
          </cell>
        </row>
        <row r="6592">
          <cell r="A6592" t="str">
            <v>M761</v>
          </cell>
          <cell r="B6592" t="str">
            <v xml:space="preserve">KIWA CMT </v>
          </cell>
          <cell r="C6592" t="str">
            <v xml:space="preserve">UNIT 5, PRIME PARK WAY. </v>
          </cell>
          <cell r="D6592" t="str">
            <v>PRIME ENTERPRISE PARK</v>
          </cell>
          <cell r="E6592" t="str">
            <v xml:space="preserve">DERBY                         </v>
          </cell>
          <cell r="F6592" t="str">
            <v xml:space="preserve">DERBYSHIRE                    </v>
          </cell>
          <cell r="G6592" t="str">
            <v xml:space="preserve">DE1 3QB </v>
          </cell>
        </row>
        <row r="6593">
          <cell r="A6593" t="str">
            <v>M762</v>
          </cell>
          <cell r="B6593" t="str">
            <v>MASON BROTHERS</v>
          </cell>
          <cell r="C6593" t="str">
            <v>RHYNDASTON QUARRY</v>
          </cell>
          <cell r="D6593" t="str">
            <v>ROCH</v>
          </cell>
          <cell r="E6593" t="str">
            <v>HAVERFORDWEST</v>
          </cell>
          <cell r="F6593" t="str">
            <v>PEMBROKESHIRE</v>
          </cell>
          <cell r="G6593" t="str">
            <v>SA62 5PT</v>
          </cell>
        </row>
        <row r="6594">
          <cell r="A6594" t="str">
            <v>M763</v>
          </cell>
          <cell r="B6594" t="str">
            <v xml:space="preserve">SOLEWAY PRECAST PRODUCTS LTD  </v>
          </cell>
          <cell r="C6594" t="str">
            <v xml:space="preserve">BRAEHEAD  </v>
          </cell>
          <cell r="D6594" t="str">
            <v>BARMILL</v>
          </cell>
          <cell r="E6594" t="str">
            <v xml:space="preserve">GIRVAN          </v>
          </cell>
          <cell r="F6594" t="str">
            <v xml:space="preserve">SOUTH AYRSHIRE </v>
          </cell>
          <cell r="G6594" t="str">
            <v>KA26 0QR</v>
          </cell>
        </row>
        <row r="6595">
          <cell r="A6595" t="str">
            <v>M764</v>
          </cell>
          <cell r="B6595" t="str">
            <v xml:space="preserve">RJ MCLEOD (CONTRACTORS) LTD   </v>
          </cell>
          <cell r="C6595" t="str">
            <v xml:space="preserve">HUNTERSTON ESTATE     </v>
          </cell>
          <cell r="D6595" t="str">
            <v>HIGHTHORN RD,OFF A78 IRVINE RD</v>
          </cell>
          <cell r="E6595" t="str">
            <v xml:space="preserve">WEST KILBRIDE  </v>
          </cell>
          <cell r="F6595" t="str">
            <v>NORTH AYRSHIRE</v>
          </cell>
          <cell r="G6595" t="str">
            <v>KA23 9QG</v>
          </cell>
        </row>
        <row r="6596">
          <cell r="A6596" t="str">
            <v>M765</v>
          </cell>
          <cell r="B6596" t="str">
            <v>MIDKENT COLLEGE</v>
          </cell>
          <cell r="C6596" t="str">
            <v>MAIDSTONE CAMPUS</v>
          </cell>
          <cell r="D6596" t="str">
            <v>OAKWOOD PARK, TONBRIDGE RD</v>
          </cell>
          <cell r="E6596" t="str">
            <v>MAIDSTONE</v>
          </cell>
          <cell r="F6596" t="str">
            <v>KENT</v>
          </cell>
          <cell r="G6596" t="str">
            <v>ME16 8AQ</v>
          </cell>
        </row>
        <row r="6597">
          <cell r="A6597" t="str">
            <v>M766</v>
          </cell>
          <cell r="B6597" t="str">
            <v>MONOSTORE</v>
          </cell>
          <cell r="C6597" t="str">
            <v>C/O CRANSWICK FOODS LTD</v>
          </cell>
          <cell r="D6597" t="str">
            <v>BRANDON ROAD</v>
          </cell>
          <cell r="E6597" t="str">
            <v>WATTON</v>
          </cell>
          <cell r="F6597" t="str">
            <v>NORFOLK</v>
          </cell>
          <cell r="G6597" t="str">
            <v>IP25 6LW</v>
          </cell>
        </row>
        <row r="6598">
          <cell r="A6598" t="str">
            <v>M767</v>
          </cell>
          <cell r="B6598" t="str">
            <v>MASTER BUILDERS SOLUTIONS UK</v>
          </cell>
          <cell r="C6598" t="str">
            <v>SWINTON HALL ROAD</v>
          </cell>
          <cell r="D6598" t="str">
            <v>SWINTON</v>
          </cell>
          <cell r="E6598" t="str">
            <v/>
          </cell>
          <cell r="F6598" t="str">
            <v>MANCHESTER</v>
          </cell>
          <cell r="G6598" t="str">
            <v>M27 4EU</v>
          </cell>
        </row>
        <row r="6599">
          <cell r="A6599" t="str">
            <v>M768</v>
          </cell>
          <cell r="B6599" t="str">
            <v>MPB</v>
          </cell>
          <cell r="C6599" t="str">
            <v>R958-SAS/13</v>
          </cell>
          <cell r="D6599" t="str">
            <v>SKANSKA SITE COMPOUND</v>
          </cell>
          <cell r="E6599" t="str">
            <v>ASTON CHURCH ROAD</v>
          </cell>
          <cell r="F6599" t="str">
            <v>BIRMINGHAM</v>
          </cell>
          <cell r="G6599" t="str">
            <v>B8 1QX</v>
          </cell>
        </row>
        <row r="6600">
          <cell r="A6600" t="str">
            <v>M769</v>
          </cell>
          <cell r="B6600" t="str">
            <v xml:space="preserve">RIGHTCAST LTD      </v>
          </cell>
          <cell r="C6600" t="str">
            <v xml:space="preserve">JUNCTION 38 BUSINESS PARK </v>
          </cell>
          <cell r="D6600" t="str">
            <v xml:space="preserve">DARTON   </v>
          </cell>
          <cell r="E6600" t="str">
            <v xml:space="preserve">BARNSLEY   </v>
          </cell>
          <cell r="F6600" t="str">
            <v xml:space="preserve">SOUTH YORKSHIRE   </v>
          </cell>
          <cell r="G6600" t="str">
            <v xml:space="preserve">S75 5QQ </v>
          </cell>
        </row>
        <row r="6601">
          <cell r="A6601" t="str">
            <v>M770</v>
          </cell>
          <cell r="B6601" t="str">
            <v xml:space="preserve">MORGAN SINDALL SITE COMPOUND </v>
          </cell>
          <cell r="C6601" t="str">
            <v xml:space="preserve">DOWN BARN FARM     </v>
          </cell>
          <cell r="D6601" t="str">
            <v xml:space="preserve">BOARHUNT ROAD                 </v>
          </cell>
          <cell r="E6601" t="str">
            <v xml:space="preserve">FAREHAM       </v>
          </cell>
          <cell r="F6601" t="str">
            <v xml:space="preserve">HAMPSHIRE           </v>
          </cell>
          <cell r="G6601" t="str">
            <v>PO17 6AJ</v>
          </cell>
        </row>
        <row r="6602">
          <cell r="A6602" t="str">
            <v>M771</v>
          </cell>
          <cell r="B6602" t="str">
            <v>MIDLAND QUARRY PRODUCTS LTD</v>
          </cell>
          <cell r="C6602" t="str">
            <v>WEDNESBURY ASPHALT PLANT</v>
          </cell>
          <cell r="D6602" t="str">
            <v>SMITHS ROAD</v>
          </cell>
          <cell r="E6602" t="str">
            <v>WEDNESBURY</v>
          </cell>
          <cell r="F6602" t="str">
            <v>WEST MIDLANDS</v>
          </cell>
          <cell r="G6602" t="str">
            <v>WS10 0PB</v>
          </cell>
        </row>
        <row r="6603">
          <cell r="A6603" t="str">
            <v>M772</v>
          </cell>
          <cell r="B6603" t="str">
            <v xml:space="preserve">MRSC ENGINEERING LTD        </v>
          </cell>
          <cell r="C6603" t="str">
            <v xml:space="preserve">20 CROMWELL CLOSE             </v>
          </cell>
          <cell r="D6603" t="str">
            <v xml:space="preserve">GATEFORD                      </v>
          </cell>
          <cell r="E6603" t="str">
            <v xml:space="preserve">WORKSHOP          </v>
          </cell>
          <cell r="F6603" t="str">
            <v xml:space="preserve">NOTTINGHAMSHIRE           </v>
          </cell>
          <cell r="G6603" t="str">
            <v xml:space="preserve">S81 7NQ </v>
          </cell>
        </row>
        <row r="6604">
          <cell r="A6604" t="str">
            <v>M773</v>
          </cell>
          <cell r="B6604" t="str">
            <v xml:space="preserve">ADVANCE PLUS                </v>
          </cell>
          <cell r="C6604" t="str">
            <v xml:space="preserve">BURNLEY WWTW               </v>
          </cell>
          <cell r="D6604" t="str">
            <v xml:space="preserve">WOODEND ROAD        </v>
          </cell>
          <cell r="E6604" t="str">
            <v xml:space="preserve">BURNLEY       </v>
          </cell>
          <cell r="F6604" t="str">
            <v>LANCASHIRE</v>
          </cell>
          <cell r="G6604" t="str">
            <v>BB12 9DS</v>
          </cell>
        </row>
        <row r="6605">
          <cell r="A6605" t="str">
            <v>M774</v>
          </cell>
          <cell r="B6605" t="str">
            <v xml:space="preserve">TARMAC TRADING LIMITED     </v>
          </cell>
          <cell r="C6605" t="str">
            <v xml:space="preserve">NLTI LABORATORY               </v>
          </cell>
          <cell r="D6605" t="str">
            <v xml:space="preserve">MILLFIELDS RD, ETTINGSHALL    </v>
          </cell>
          <cell r="E6605" t="str">
            <v xml:space="preserve">WOLVERHAMPTON            </v>
          </cell>
          <cell r="F6605" t="str">
            <v xml:space="preserve">WEST MIDLANDS           </v>
          </cell>
          <cell r="G6605" t="str">
            <v xml:space="preserve">WV4 6JP </v>
          </cell>
        </row>
        <row r="6606">
          <cell r="A6606" t="str">
            <v>M775</v>
          </cell>
          <cell r="B6606" t="str">
            <v>FP MCCANN</v>
          </cell>
          <cell r="C6606" t="str">
            <v>GRANTHAM DEPOT</v>
          </cell>
          <cell r="D6606" t="str">
            <v>ALMA PARK ROAD</v>
          </cell>
          <cell r="E6606" t="str">
            <v>GRANTHAM</v>
          </cell>
          <cell r="F6606" t="str">
            <v>LINCOLNSHIRE</v>
          </cell>
          <cell r="G6606" t="str">
            <v>NG31 9SE</v>
          </cell>
        </row>
        <row r="6607">
          <cell r="A6607" t="str">
            <v>M776</v>
          </cell>
          <cell r="B6607" t="str">
            <v xml:space="preserve">MANSFIELD SAND COMPANY        </v>
          </cell>
          <cell r="C6607" t="str">
            <v xml:space="preserve">BRICK DIVISION  </v>
          </cell>
          <cell r="D6607" t="str">
            <v xml:space="preserve">CROWN FARM WAY, FOREST TOWN </v>
          </cell>
          <cell r="E6607" t="str">
            <v xml:space="preserve">MANSFIELD                     </v>
          </cell>
          <cell r="F6607" t="str">
            <v xml:space="preserve">NOTTINGHAMSHIRE               </v>
          </cell>
          <cell r="G6607" t="str">
            <v>NG19 0FT</v>
          </cell>
        </row>
        <row r="6608">
          <cell r="A6608" t="str">
            <v>M777</v>
          </cell>
          <cell r="B6608" t="str">
            <v>MCMANUS PROJECTS &amp; DEVELOPMENT</v>
          </cell>
          <cell r="C6608" t="str">
            <v xml:space="preserve">GATE 9, ORCHARD ROAD,         </v>
          </cell>
          <cell r="D6608" t="str">
            <v xml:space="preserve">ROYSTON                       </v>
          </cell>
          <cell r="F6608" t="str">
            <v>HERTFORDSHIRE</v>
          </cell>
          <cell r="G6608" t="str">
            <v xml:space="preserve">SG8 5HE </v>
          </cell>
        </row>
        <row r="6609">
          <cell r="A6609" t="str">
            <v>M779</v>
          </cell>
          <cell r="B6609" t="str">
            <v xml:space="preserve">MPB STRUCTURES LIMITED  </v>
          </cell>
          <cell r="C6609" t="str">
            <v xml:space="preserve">E995-TATA UK TUBE MILL CORBY  </v>
          </cell>
          <cell r="D6609" t="str">
            <v xml:space="preserve">MPB SITE OFFICES, WELDON ROAD </v>
          </cell>
          <cell r="E6609" t="str">
            <v xml:space="preserve">CORBY   </v>
          </cell>
          <cell r="F6609" t="str">
            <v xml:space="preserve">NORTHAMPTONSHIRE     </v>
          </cell>
          <cell r="G6609" t="str">
            <v>NN17 5UA</v>
          </cell>
        </row>
        <row r="6610">
          <cell r="A6610" t="str">
            <v>M781</v>
          </cell>
          <cell r="B6610" t="str">
            <v>MORGAN SINDALL ACTON TMU</v>
          </cell>
          <cell r="C6610" t="str">
            <v>130 BOLLO LANE</v>
          </cell>
          <cell r="D6610" t="str">
            <v>ACTON WORKS DEPOT</v>
          </cell>
          <cell r="E6610" t="str">
            <v/>
          </cell>
          <cell r="F6610" t="str">
            <v>LONDON</v>
          </cell>
          <cell r="G6610" t="str">
            <v>W3 8BZ</v>
          </cell>
        </row>
        <row r="6611">
          <cell r="A6611" t="str">
            <v>M782</v>
          </cell>
          <cell r="B6611" t="str">
            <v>M &amp; H TESTING LIMITED</v>
          </cell>
          <cell r="C6611" t="str">
            <v xml:space="preserve">UNIT D1 &amp; D2              </v>
          </cell>
          <cell r="D6611" t="str">
            <v xml:space="preserve">NORTHDOWN CLOSE     </v>
          </cell>
          <cell r="E6611" t="str">
            <v xml:space="preserve">LENHAM, MAIDSTONE          </v>
          </cell>
          <cell r="F6611" t="str">
            <v>KENT</v>
          </cell>
          <cell r="G6611" t="str">
            <v>ME17 2DL</v>
          </cell>
        </row>
        <row r="6612">
          <cell r="A6612" t="str">
            <v>M783</v>
          </cell>
          <cell r="B6612" t="str">
            <v>MCALEER &amp; RUSHE SITE</v>
          </cell>
          <cell r="C6612" t="str">
            <v>60 CHARLES STREET</v>
          </cell>
          <cell r="D6612" t="str">
            <v/>
          </cell>
          <cell r="E6612" t="str">
            <v>MANCHESTER</v>
          </cell>
          <cell r="F6612" t="str">
            <v>LANCASHIRE</v>
          </cell>
          <cell r="G6612" t="str">
            <v>M1 7DF</v>
          </cell>
        </row>
        <row r="6613">
          <cell r="A6613" t="str">
            <v>M784</v>
          </cell>
          <cell r="B6613" t="str">
            <v xml:space="preserve">M &amp; H TESTING LTD  </v>
          </cell>
          <cell r="C6613" t="str">
            <v xml:space="preserve">UNIT D1-D2 NORTHDOWN CLOSE  </v>
          </cell>
          <cell r="D6613" t="str">
            <v xml:space="preserve">LENHAM     </v>
          </cell>
          <cell r="E6613" t="str">
            <v>MAIDSTONE</v>
          </cell>
          <cell r="F6613" t="str">
            <v xml:space="preserve">KENT  </v>
          </cell>
          <cell r="G6613" t="str">
            <v>ME17 2DL</v>
          </cell>
        </row>
        <row r="6614">
          <cell r="A6614" t="str">
            <v>M785</v>
          </cell>
          <cell r="B6614" t="str">
            <v xml:space="preserve">MORRISROE                   </v>
          </cell>
          <cell r="C6614" t="str">
            <v xml:space="preserve">33 SUN STREET                 </v>
          </cell>
          <cell r="D6614" t="str">
            <v xml:space="preserve">2ND FLOOR       </v>
          </cell>
          <cell r="F6614" t="str">
            <v xml:space="preserve">LONDON          </v>
          </cell>
          <cell r="G6614" t="str">
            <v>EC2M 2PY</v>
          </cell>
        </row>
        <row r="6615">
          <cell r="A6615" t="str">
            <v>M786</v>
          </cell>
          <cell r="B6615" t="str">
            <v>CMTL LTD</v>
          </cell>
          <cell r="C6615" t="str">
            <v>123 HERMITAGE ROAD</v>
          </cell>
          <cell r="D6615" t="str">
            <v>WHITWICK</v>
          </cell>
          <cell r="E6615" t="str">
            <v>COALVILLE</v>
          </cell>
          <cell r="F6615" t="str">
            <v>LEICESTERSHIRE</v>
          </cell>
          <cell r="G6615" t="str">
            <v>LE67 5EL</v>
          </cell>
        </row>
        <row r="6616">
          <cell r="A6616" t="str">
            <v>M787</v>
          </cell>
          <cell r="B6616" t="str">
            <v>MCDERMOTT CONCRETE</v>
          </cell>
          <cell r="C6616" t="str">
            <v>76A BALLMONEY ROAD</v>
          </cell>
          <cell r="D6616" t="str">
            <v/>
          </cell>
          <cell r="E6616" t="str">
            <v>BANBRIDGE</v>
          </cell>
          <cell r="F6616" t="str">
            <v>CO. DOWN</v>
          </cell>
          <cell r="G6616" t="str">
            <v>BT32 4ES</v>
          </cell>
        </row>
        <row r="6617">
          <cell r="A6617" t="str">
            <v>M788</v>
          </cell>
          <cell r="B6617" t="str">
            <v xml:space="preserve">M.V. KELLY LIMITED            </v>
          </cell>
          <cell r="C6617" t="str">
            <v xml:space="preserve">COGEN COURT                </v>
          </cell>
          <cell r="D6617" t="str">
            <v xml:space="preserve">151 CRANMORE BOULEVARD        </v>
          </cell>
          <cell r="E6617" t="str">
            <v xml:space="preserve">SHIRLEY, SOLIHULL       </v>
          </cell>
          <cell r="F6617" t="str">
            <v xml:space="preserve">WEST MIDLANDS        </v>
          </cell>
          <cell r="G6617" t="str">
            <v xml:space="preserve">B90 4LN </v>
          </cell>
        </row>
        <row r="6618">
          <cell r="A6618" t="str">
            <v>M789</v>
          </cell>
          <cell r="B6618" t="str">
            <v>MURRAYWOOD CONSTRUCTION LTD</v>
          </cell>
          <cell r="C6618" t="str">
            <v>CITY SUITES C/O CARILLION</v>
          </cell>
          <cell r="D6618" t="str">
            <v>52 CHAPLE STREET</v>
          </cell>
          <cell r="E6618" t="str">
            <v>SALFORD</v>
          </cell>
          <cell r="F6618" t="str">
            <v>LANCASHIRE</v>
          </cell>
          <cell r="G6618" t="str">
            <v>M3 7NH</v>
          </cell>
        </row>
        <row r="6619">
          <cell r="A6619" t="str">
            <v>M790</v>
          </cell>
          <cell r="B6619" t="str">
            <v xml:space="preserve">CARLA COLEMAN            </v>
          </cell>
          <cell r="C6619" t="str">
            <v xml:space="preserve">17 RAYNESFORD CLOSE   </v>
          </cell>
          <cell r="D6619" t="str">
            <v xml:space="preserve">QUORN           </v>
          </cell>
          <cell r="E6619" t="str">
            <v xml:space="preserve">LOUGHBOROUGH  </v>
          </cell>
          <cell r="F6619" t="str">
            <v xml:space="preserve">LEICESTERSHIRE  </v>
          </cell>
          <cell r="G6619" t="str">
            <v>LE12 8WJ</v>
          </cell>
        </row>
        <row r="6620">
          <cell r="A6620" t="str">
            <v>M791</v>
          </cell>
          <cell r="B6620" t="str">
            <v xml:space="preserve">MORRIS &amp; PERRY LTD            </v>
          </cell>
          <cell r="C6620" t="str">
            <v xml:space="preserve">F.A.O. A FISHER, GURNEY SLADE </v>
          </cell>
          <cell r="D6620" t="str">
            <v xml:space="preserve">GURNEY SLADE QUARRY </v>
          </cell>
          <cell r="E6620" t="str">
            <v xml:space="preserve">RADSTOCK     </v>
          </cell>
          <cell r="F6620" t="str">
            <v xml:space="preserve">AVON     </v>
          </cell>
          <cell r="G6620" t="str">
            <v xml:space="preserve">BA3 4TE </v>
          </cell>
        </row>
        <row r="6621">
          <cell r="A6621" t="str">
            <v>M792</v>
          </cell>
          <cell r="B6621" t="str">
            <v xml:space="preserve">TARMAC TRADING LIMITED      </v>
          </cell>
          <cell r="C6621" t="str">
            <v xml:space="preserve">TILBURY 2, TILBURY DOCKS     </v>
          </cell>
          <cell r="D6621" t="str">
            <v xml:space="preserve">FORT ROAD   </v>
          </cell>
          <cell r="F6621" t="str">
            <v xml:space="preserve">ESSEX    </v>
          </cell>
          <cell r="G6621" t="str">
            <v>RM18 8UJ</v>
          </cell>
        </row>
        <row r="6622">
          <cell r="A6622" t="str">
            <v>M793</v>
          </cell>
          <cell r="B6622" t="str">
            <v>LAGAN / RAF VALLEY REFURB PROJ</v>
          </cell>
          <cell r="C6622" t="str">
            <v xml:space="preserve">CRASH GATE 2     </v>
          </cell>
          <cell r="D6622" t="str">
            <v xml:space="preserve">RAF VALLEY  </v>
          </cell>
          <cell r="E6622" t="str">
            <v xml:space="preserve">HOLYHEAD  </v>
          </cell>
          <cell r="F6622" t="str">
            <v xml:space="preserve">ISLE OF ANGLESEY       </v>
          </cell>
          <cell r="G6622" t="str">
            <v>LL65 3NY</v>
          </cell>
        </row>
        <row r="6623">
          <cell r="A6623" t="str">
            <v>M794</v>
          </cell>
          <cell r="B6623" t="str">
            <v xml:space="preserve">M.V KELLY LIMITED         </v>
          </cell>
          <cell r="C6623" t="str">
            <v xml:space="preserve">RAMSAY COURT         </v>
          </cell>
          <cell r="D6623" t="str">
            <v xml:space="preserve">HINCHINGBROOKE BUSINESS PARK  </v>
          </cell>
          <cell r="E6623" t="str">
            <v xml:space="preserve">HUNTINGDON           </v>
          </cell>
          <cell r="F6623" t="str">
            <v xml:space="preserve">CAMBRIDGESHIRE      </v>
          </cell>
          <cell r="G6623" t="str">
            <v>PE29 6FY</v>
          </cell>
        </row>
        <row r="6624">
          <cell r="A6624" t="str">
            <v>M795</v>
          </cell>
          <cell r="B6624" t="str">
            <v xml:space="preserve">SOCOTEC UK LTD    </v>
          </cell>
          <cell r="C6624" t="str">
            <v xml:space="preserve">UNIT 29 RUFFORD COURT    </v>
          </cell>
          <cell r="D6624" t="str">
            <v xml:space="preserve">HARDWICK GRANGE               </v>
          </cell>
          <cell r="E6624" t="str">
            <v xml:space="preserve">WOOLSTON, WARRINGTON   </v>
          </cell>
          <cell r="F6624" t="str">
            <v xml:space="preserve">CHESHIRE              </v>
          </cell>
          <cell r="G6624" t="str">
            <v xml:space="preserve">WA1 4RF </v>
          </cell>
        </row>
        <row r="6625">
          <cell r="A6625" t="str">
            <v>M797</v>
          </cell>
          <cell r="B6625" t="str">
            <v>MCGEE GROUP LTD</v>
          </cell>
          <cell r="C6625" t="str">
            <v xml:space="preserve">PROJECT ALEPH                 </v>
          </cell>
          <cell r="D6625" t="str">
            <v xml:space="preserve">57 BERKLEY SQUARE             </v>
          </cell>
          <cell r="E6625" t="str">
            <v xml:space="preserve">LANSDOWNE HOUSE              </v>
          </cell>
          <cell r="F6625" t="str">
            <v xml:space="preserve">LONDON       </v>
          </cell>
          <cell r="G6625" t="str">
            <v xml:space="preserve">W1J 6ER </v>
          </cell>
        </row>
        <row r="6626">
          <cell r="A6626" t="str">
            <v>M798</v>
          </cell>
          <cell r="B6626" t="str">
            <v xml:space="preserve">MARSHALLS MONO   </v>
          </cell>
          <cell r="C6626" t="str">
            <v xml:space="preserve">EAGLESCLIFFE WORKS           </v>
          </cell>
          <cell r="D6626" t="str">
            <v xml:space="preserve">DURHAM LANE, EAGLESCLIFFE     </v>
          </cell>
          <cell r="E6626" t="str">
            <v xml:space="preserve">STOCKTON ON TEES   </v>
          </cell>
          <cell r="F6626" t="str">
            <v xml:space="preserve">COUNTY DURAHAM                </v>
          </cell>
          <cell r="G6626" t="str">
            <v>TS16 0PS</v>
          </cell>
        </row>
        <row r="6627">
          <cell r="A6627" t="str">
            <v>M799</v>
          </cell>
          <cell r="B6627" t="str">
            <v>MIDDLESBROUGH COUNCIL</v>
          </cell>
          <cell r="C6627" t="str">
            <v>INVOICE &amp; DEBT RECOVERY TEAM</v>
          </cell>
          <cell r="D6627" t="str">
            <v>2ND FLOOR CIVIC CENTRE</v>
          </cell>
          <cell r="E6627" t="str">
            <v>MIDDLESBROUGH</v>
          </cell>
          <cell r="F6627" t="str">
            <v>YORKSHIRE</v>
          </cell>
          <cell r="G6627" t="str">
            <v>TS1 2RH</v>
          </cell>
        </row>
        <row r="6628">
          <cell r="A6628" t="str">
            <v>M800</v>
          </cell>
          <cell r="B6628" t="str">
            <v>MIDDLESBROUGH COUNCIL</v>
          </cell>
          <cell r="C6628" t="str">
            <v>LAB TESTING SERVICES, TEES</v>
          </cell>
          <cell r="D6628" t="str">
            <v>VALLEY MEASUREMENT, CANNON ST</v>
          </cell>
          <cell r="E6628" t="str">
            <v>MIDDLESBROUGH</v>
          </cell>
          <cell r="F6628" t="str">
            <v>NORTH YORKSHIRE</v>
          </cell>
          <cell r="G6628" t="str">
            <v>TS1 5JJ</v>
          </cell>
        </row>
        <row r="6629">
          <cell r="A6629" t="str">
            <v>M801</v>
          </cell>
          <cell r="B6629" t="str">
            <v>MANNOK BUILD LTD</v>
          </cell>
          <cell r="C6629" t="str">
            <v>187 BALLYCONNEL ROAD</v>
          </cell>
          <cell r="D6629" t="str">
            <v/>
          </cell>
          <cell r="E6629" t="str">
            <v>DERRYLIN, ENNISKILLEN</v>
          </cell>
          <cell r="F6629" t="str">
            <v>CO. FERMANAGH</v>
          </cell>
          <cell r="G6629" t="str">
            <v>BT92 9GP</v>
          </cell>
        </row>
        <row r="6630">
          <cell r="A6630" t="str">
            <v>M802</v>
          </cell>
          <cell r="B6630" t="str">
            <v>METROPOLITAN DEVELOPER LTD</v>
          </cell>
          <cell r="C6630" t="str">
            <v>CADBOROUGH FARM</v>
          </cell>
          <cell r="D6630" t="str">
            <v>HENLEY IN ARDEN</v>
          </cell>
          <cell r="E6630" t="str">
            <v>BIRMINGHAM</v>
          </cell>
          <cell r="F6630" t="str">
            <v>WARWICKSHIRE</v>
          </cell>
          <cell r="G6630" t="str">
            <v>B95 5NX</v>
          </cell>
        </row>
        <row r="6631">
          <cell r="A6631" t="str">
            <v>M803</v>
          </cell>
          <cell r="B6631" t="str">
            <v>TOM MUSE</v>
          </cell>
          <cell r="C6631" t="str">
            <v>1 ELLERBECK CLOSE</v>
          </cell>
          <cell r="D6631" t="str">
            <v/>
          </cell>
          <cell r="E6631" t="str">
            <v>BOLTON</v>
          </cell>
          <cell r="F6631" t="str">
            <v>GREATER MANCHESTER</v>
          </cell>
          <cell r="G6631" t="str">
            <v>BL2 3FW</v>
          </cell>
        </row>
        <row r="6632">
          <cell r="A6632" t="str">
            <v>M805</v>
          </cell>
          <cell r="B6632" t="str">
            <v xml:space="preserve">TAYSIDE CONTRACTS </v>
          </cell>
          <cell r="C6632" t="str">
            <v xml:space="preserve">COLLACE QUARRY </v>
          </cell>
          <cell r="D6632" t="str">
            <v xml:space="preserve">MATERIALS LAB, COLLACE  </v>
          </cell>
          <cell r="E6632" t="str">
            <v xml:space="preserve">KINROSSIE           </v>
          </cell>
          <cell r="F6632" t="str">
            <v xml:space="preserve">PERTHSHIRE   </v>
          </cell>
          <cell r="G6632" t="str">
            <v xml:space="preserve">PH2 6JB </v>
          </cell>
        </row>
        <row r="6633">
          <cell r="A6633" t="str">
            <v>M806</v>
          </cell>
          <cell r="B6633" t="str">
            <v xml:space="preserve">BREEDON TRADING LIMITED     </v>
          </cell>
          <cell r="C6633" t="str">
            <v xml:space="preserve">CORBY ASPHALT PLANT    </v>
          </cell>
          <cell r="D6633" t="str">
            <v xml:space="preserve">GRETTON BROOK ROAD         </v>
          </cell>
          <cell r="E6633" t="str">
            <v xml:space="preserve">CORBY      </v>
          </cell>
          <cell r="F6633" t="str">
            <v xml:space="preserve">NORTHAMPTONSHIRE         </v>
          </cell>
          <cell r="G6633" t="str">
            <v>NN17 4BA</v>
          </cell>
        </row>
        <row r="6634">
          <cell r="A6634" t="str">
            <v>M807</v>
          </cell>
          <cell r="B6634" t="str">
            <v>ANTVIC LTD</v>
          </cell>
          <cell r="C6634" t="str">
            <v>80 GOODHALL STREET</v>
          </cell>
          <cell r="D6634" t="str">
            <v/>
          </cell>
          <cell r="E6634" t="str">
            <v/>
          </cell>
          <cell r="F6634" t="str">
            <v>LONDON</v>
          </cell>
          <cell r="G6634" t="str">
            <v>NW10 6TS</v>
          </cell>
        </row>
        <row r="6635">
          <cell r="A6635" t="str">
            <v>M808</v>
          </cell>
          <cell r="B6635" t="str">
            <v>ST MARY'S SCHOOL</v>
          </cell>
          <cell r="C6635" t="str">
            <v>91 LEXDEN ROAD</v>
          </cell>
          <cell r="D6635" t="str">
            <v/>
          </cell>
          <cell r="E6635" t="str">
            <v>COLCHESTER</v>
          </cell>
          <cell r="F6635" t="str">
            <v>ESSEX</v>
          </cell>
          <cell r="G6635" t="str">
            <v>CO3 3RB</v>
          </cell>
        </row>
        <row r="6636">
          <cell r="A6636" t="str">
            <v>M809</v>
          </cell>
          <cell r="B6636" t="str">
            <v xml:space="preserve">MCLH SITE OFFICE        </v>
          </cell>
          <cell r="C6636" t="str">
            <v xml:space="preserve">BLUE GATES                    </v>
          </cell>
          <cell r="D6636" t="str">
            <v xml:space="preserve">5 HAMILTON ROAD         </v>
          </cell>
          <cell r="E6636" t="str">
            <v xml:space="preserve">LOWESTOFT    </v>
          </cell>
          <cell r="F6636" t="str">
            <v xml:space="preserve">SUFFOLK              </v>
          </cell>
          <cell r="G6636" t="str">
            <v>NR32 1XF</v>
          </cell>
        </row>
        <row r="6637">
          <cell r="A6637" t="str">
            <v>M810</v>
          </cell>
          <cell r="B6637" t="str">
            <v>MIDECO ENGINEERING LTD</v>
          </cell>
          <cell r="C6637" t="str">
            <v>SUITE 5, BROOKSIDE HOUSE</v>
          </cell>
          <cell r="D6637" t="str">
            <v>SPRING ROAD</v>
          </cell>
          <cell r="E6637" t="str">
            <v>IBSTOCK</v>
          </cell>
          <cell r="F6637" t="str">
            <v>LEICESTERSHIRE</v>
          </cell>
          <cell r="G6637" t="str">
            <v>LE67 6LR</v>
          </cell>
        </row>
        <row r="6638">
          <cell r="A6638" t="str">
            <v>M811</v>
          </cell>
          <cell r="B6638" t="str">
            <v>BELFAST METROPOLITAN COLLEGE</v>
          </cell>
          <cell r="C6638" t="str">
            <v>GERALD MILLFIELD CAMPUS</v>
          </cell>
          <cell r="D6638" t="str">
            <v>125 - 153 MILLFIELD</v>
          </cell>
          <cell r="E6638" t="str">
            <v>BELFAST</v>
          </cell>
          <cell r="F6638" t="str">
            <v>CO. ANTRIM</v>
          </cell>
          <cell r="G6638" t="str">
            <v>BT1 1HS</v>
          </cell>
        </row>
        <row r="6639">
          <cell r="A6639" t="str">
            <v>M812</v>
          </cell>
          <cell r="B6639" t="str">
            <v>MAINTENANCE COMPONENTS LTD</v>
          </cell>
          <cell r="C6639" t="str">
            <v>UNIT 3, WESTGATE TRADING EST</v>
          </cell>
          <cell r="D6639" t="str">
            <v>WESTGATE, ALDRIDGE</v>
          </cell>
          <cell r="E6639" t="str">
            <v>WALSALL</v>
          </cell>
          <cell r="F6639" t="str">
            <v>WEST MIDLANDS</v>
          </cell>
          <cell r="G6639" t="str">
            <v>WS9 8EX</v>
          </cell>
        </row>
        <row r="6640">
          <cell r="A6640" t="str">
            <v>M813</v>
          </cell>
          <cell r="B6640" t="str">
            <v>BAE -PBC</v>
          </cell>
          <cell r="C6640" t="str">
            <v>MORGAN SINDALL DAVE CORBETT</v>
          </cell>
          <cell r="D6640" t="str">
            <v>D58 GATE, NORTH ROAD</v>
          </cell>
          <cell r="E6640" t="str">
            <v>BARROW-IN-FURNESS</v>
          </cell>
          <cell r="F6640" t="str">
            <v>CUMBRIA</v>
          </cell>
          <cell r="G6640" t="str">
            <v>LA14 2PR</v>
          </cell>
        </row>
        <row r="6641">
          <cell r="A6641" t="str">
            <v>M814</v>
          </cell>
          <cell r="B6641" t="str">
            <v xml:space="preserve">POD-TRAK LTD  </v>
          </cell>
          <cell r="C6641" t="str">
            <v xml:space="preserve">VOLKER FITZPATRICK WORKSITE   </v>
          </cell>
          <cell r="E6641" t="str">
            <v xml:space="preserve">BIRMINGHAM   </v>
          </cell>
          <cell r="F6641" t="str">
            <v xml:space="preserve">WEST MIDLANDS      </v>
          </cell>
          <cell r="G6641" t="str">
            <v xml:space="preserve">B14 7NS </v>
          </cell>
        </row>
        <row r="6642">
          <cell r="A6642" t="str">
            <v>M815</v>
          </cell>
          <cell r="B6642" t="str">
            <v>MATERIALS TESTING LTD(MATTEST)</v>
          </cell>
          <cell r="C6642" t="str">
            <v xml:space="preserve">99 KINGSWAY     </v>
          </cell>
          <cell r="D6642" t="str">
            <v xml:space="preserve">DUNMURRAY </v>
          </cell>
          <cell r="E6642" t="str">
            <v xml:space="preserve">BELFAST    </v>
          </cell>
          <cell r="F6642" t="str">
            <v xml:space="preserve">COUNTY ANTRIM   </v>
          </cell>
          <cell r="G6642" t="str">
            <v>BT17 9NU</v>
          </cell>
        </row>
        <row r="6643">
          <cell r="A6643" t="str">
            <v>M816</v>
          </cell>
          <cell r="B6643" t="str">
            <v xml:space="preserve">MCALEER &amp; RUSHE SITE   </v>
          </cell>
          <cell r="C6643" t="str">
            <v xml:space="preserve">1 CHURCH ROAD   </v>
          </cell>
          <cell r="E6643" t="str">
            <v xml:space="preserve">TUNBRIDGE WELLS   </v>
          </cell>
          <cell r="F6643" t="str">
            <v xml:space="preserve">KENT      </v>
          </cell>
          <cell r="G6643" t="str">
            <v xml:space="preserve">TN1 1HT </v>
          </cell>
        </row>
        <row r="6644">
          <cell r="A6644" t="str">
            <v>M817</v>
          </cell>
          <cell r="B6644" t="str">
            <v>MCALEER &amp; RUSHE SITE</v>
          </cell>
          <cell r="C6644" t="str">
            <v>BERMONDSEY PROJECT CAMPUS SITE</v>
          </cell>
          <cell r="D6644" t="str">
            <v>WEBSTER ROAD</v>
          </cell>
          <cell r="E6644" t="str">
            <v>VIA CLEMENTS ROAD</v>
          </cell>
          <cell r="F6644" t="str">
            <v xml:space="preserve">LONDON </v>
          </cell>
          <cell r="G6644" t="str">
            <v>SE16 2BT</v>
          </cell>
        </row>
        <row r="6645">
          <cell r="A6645" t="str">
            <v>M818</v>
          </cell>
          <cell r="B6645" t="str">
            <v xml:space="preserve">TARMAC LIMITED   </v>
          </cell>
          <cell r="C6645" t="str">
            <v xml:space="preserve">2 JOHNSON CLOSE    </v>
          </cell>
          <cell r="D6645" t="str">
            <v xml:space="preserve">CRAGBANK    </v>
          </cell>
          <cell r="E6645" t="str">
            <v xml:space="preserve">CARNFORTH </v>
          </cell>
          <cell r="F6645" t="str">
            <v xml:space="preserve">LANCASHIRE    </v>
          </cell>
          <cell r="G6645" t="str">
            <v xml:space="preserve">LA5 9UJ </v>
          </cell>
        </row>
        <row r="6646">
          <cell r="A6646" t="str">
            <v>M819</v>
          </cell>
          <cell r="B6646" t="str">
            <v xml:space="preserve">BALFOUR BEATTY   </v>
          </cell>
          <cell r="C6646" t="str">
            <v xml:space="preserve">LOWER CAR PARK   </v>
          </cell>
          <cell r="D6646" t="str">
            <v xml:space="preserve">CAIRNGORM SKI AREA     </v>
          </cell>
          <cell r="E6646" t="str">
            <v xml:space="preserve">AVIEMORE        </v>
          </cell>
          <cell r="F6646" t="str">
            <v xml:space="preserve">INVERNESS-SHIRE       </v>
          </cell>
          <cell r="G6646" t="str">
            <v>PH22 1RB</v>
          </cell>
        </row>
        <row r="6647">
          <cell r="A6647" t="str">
            <v>M820</v>
          </cell>
          <cell r="B6647" t="str">
            <v>MINING PARTS</v>
          </cell>
          <cell r="C6647" t="str">
            <v>SUITE 7, VICTORIA ROAD</v>
          </cell>
          <cell r="D6647" t="str">
            <v/>
          </cell>
          <cell r="E6647" t="str">
            <v>EXMOUTH</v>
          </cell>
          <cell r="F6647" t="str">
            <v>DEVON</v>
          </cell>
          <cell r="G6647" t="str">
            <v>EX8 1DL</v>
          </cell>
        </row>
        <row r="6648">
          <cell r="A6648" t="str">
            <v>M821</v>
          </cell>
          <cell r="B6648" t="str">
            <v>MCMULLAN CONSTRUCTION</v>
          </cell>
          <cell r="C6648" t="str">
            <v>HALFWAYHOUSE</v>
          </cell>
          <cell r="D6648" t="str">
            <v>LLANSAWEL ROAD</v>
          </cell>
          <cell r="E6648" t="str">
            <v>LLANYBYDDER</v>
          </cell>
          <cell r="F6648" t="str">
            <v>CARMARTHENSHIRE</v>
          </cell>
          <cell r="G6648" t="str">
            <v>SA40 9RL</v>
          </cell>
        </row>
        <row r="6649">
          <cell r="A6649" t="str">
            <v>M822</v>
          </cell>
          <cell r="B6649" t="str">
            <v xml:space="preserve">MORGAN SINDALL CON &amp; INFRA  </v>
          </cell>
          <cell r="C6649" t="str">
            <v xml:space="preserve">NORTHUMBERLAND LINE PROJECT   </v>
          </cell>
          <cell r="D6649" t="str">
            <v xml:space="preserve">ARDEN HOUSE, SOUTH NEWSHAM RD </v>
          </cell>
          <cell r="E6649" t="str">
            <v xml:space="preserve">BLYTH   </v>
          </cell>
          <cell r="F6649" t="str">
            <v xml:space="preserve">NORTHUMBERLAND      </v>
          </cell>
          <cell r="G6649" t="str">
            <v>NE24 3QJ</v>
          </cell>
        </row>
        <row r="6650">
          <cell r="A6650" t="str">
            <v>M823</v>
          </cell>
          <cell r="B6650" t="str">
            <v>MIDCONTINENT</v>
          </cell>
          <cell r="C6650" t="str">
            <v>BLACKNESS ROAD</v>
          </cell>
          <cell r="D6650" t="str">
            <v>ATHENS INDUSTRIAL ESTATE</v>
          </cell>
          <cell r="E6650" t="str">
            <v>ABERDEEN</v>
          </cell>
          <cell r="F6650" t="str">
            <v>ABERDEENSHIRE</v>
          </cell>
          <cell r="G6650" t="str">
            <v>AB12 3LH</v>
          </cell>
        </row>
        <row r="6651">
          <cell r="A6651" t="str">
            <v>M824</v>
          </cell>
          <cell r="B6651" t="str">
            <v>MPB STRUCTURES LTD</v>
          </cell>
          <cell r="C6651" t="str">
            <v xml:space="preserve">ELIZA YARD &amp; JERSEY WHARF PRO </v>
          </cell>
          <cell r="D6651" t="str">
            <v>MPB SITE OFICES, JERSEY STREET</v>
          </cell>
          <cell r="E6651" t="str">
            <v xml:space="preserve">ANCOATS       </v>
          </cell>
          <cell r="F6651" t="str">
            <v xml:space="preserve">MANCHESTER   </v>
          </cell>
          <cell r="G6651" t="str">
            <v xml:space="preserve">M4 6JW  </v>
          </cell>
        </row>
        <row r="6652">
          <cell r="A6652" t="str">
            <v>M825</v>
          </cell>
          <cell r="B6652" t="str">
            <v xml:space="preserve">KONFORM (UK) LTD </v>
          </cell>
          <cell r="C6652" t="str">
            <v xml:space="preserve">ASHLEY ROAD DEPOT  </v>
          </cell>
          <cell r="D6652" t="str">
            <v xml:space="preserve">TOTTENHAM HALE   </v>
          </cell>
          <cell r="F6652" t="str">
            <v xml:space="preserve">LONDON  </v>
          </cell>
          <cell r="G6652" t="str">
            <v xml:space="preserve">N17 9AZ </v>
          </cell>
        </row>
        <row r="6653">
          <cell r="A6653" t="str">
            <v>M826</v>
          </cell>
          <cell r="B6653" t="str">
            <v xml:space="preserve">AGGREGATE INDUSTRIES UK LTD  </v>
          </cell>
          <cell r="C6653" t="str">
            <v xml:space="preserve">CAULDON LOW QUARRY      </v>
          </cell>
          <cell r="D6653" t="str">
            <v xml:space="preserve">CAULDON                       </v>
          </cell>
          <cell r="E6653" t="str">
            <v xml:space="preserve">STOKE ON TRENT         </v>
          </cell>
          <cell r="F6653" t="str">
            <v xml:space="preserve">STAFFORDSHIRE                 </v>
          </cell>
          <cell r="G6653" t="str">
            <v>ST10 3EW</v>
          </cell>
        </row>
        <row r="6654">
          <cell r="A6654" t="str">
            <v>M827</v>
          </cell>
          <cell r="B6654" t="str">
            <v>MATTEST LABORATORIES LTD</v>
          </cell>
          <cell r="C6654" t="str">
            <v>UNIT 5 DRAYCOTT MILLS</v>
          </cell>
          <cell r="D6654" t="str">
            <v>OFF MARKET STREET</v>
          </cell>
          <cell r="E6654" t="str">
            <v>DRAYCOTT</v>
          </cell>
          <cell r="F6654" t="str">
            <v>DERBYSHIRE</v>
          </cell>
          <cell r="G6654" t="str">
            <v>DE72 3NB</v>
          </cell>
        </row>
        <row r="6655">
          <cell r="A6655" t="str">
            <v>M828</v>
          </cell>
          <cell r="B6655" t="str">
            <v>QUEEN'S UNIVERSITY</v>
          </cell>
          <cell r="C6655" t="str">
            <v>RM 240, BRUCE WING MILLER HALL</v>
          </cell>
          <cell r="D6655" t="str">
            <v>GEOLOGY, 36 UNION STREET</v>
          </cell>
          <cell r="E6655" t="str">
            <v>KINGSTON, ON K7L 2N8</v>
          </cell>
          <cell r="F6655" t="str">
            <v>CANADA</v>
          </cell>
          <cell r="G6655" t="str">
            <v/>
          </cell>
        </row>
        <row r="6656">
          <cell r="A6656" t="str">
            <v>M829</v>
          </cell>
          <cell r="B6656" t="str">
            <v xml:space="preserve">INNOVATION PROPERTY (UK) LTD  </v>
          </cell>
          <cell r="C6656" t="str">
            <v xml:space="preserve">BEMBRIDGE HOUSE               </v>
          </cell>
          <cell r="D6656" t="str">
            <v>1300 PARKWAY, SOLENT BUS. PRK.</v>
          </cell>
          <cell r="E6656" t="str">
            <v xml:space="preserve">WHITELEY, FAREHAM           </v>
          </cell>
          <cell r="F6656" t="str">
            <v>HAMPSHIRE</v>
          </cell>
          <cell r="G6656" t="str">
            <v>PO15 7AE</v>
          </cell>
        </row>
        <row r="6657">
          <cell r="A6657" t="str">
            <v>M830</v>
          </cell>
          <cell r="B6657" t="str">
            <v>AGGREGATES INDUSTRIES UK LTD</v>
          </cell>
          <cell r="C6657" t="str">
            <v>CONCRETE PLANT</v>
          </cell>
          <cell r="D6657" t="str">
            <v>MILL LANE</v>
          </cell>
          <cell r="E6657" t="str">
            <v>BRADFORD</v>
          </cell>
          <cell r="F6657" t="str">
            <v>WEST YORKSHIRE</v>
          </cell>
          <cell r="G6657" t="str">
            <v>BD4 7AP</v>
          </cell>
        </row>
        <row r="6658">
          <cell r="A6658" t="str">
            <v>M831</v>
          </cell>
          <cell r="B6658" t="str">
            <v>MIDLAND ROCK RECYCLING LTD</v>
          </cell>
          <cell r="C6658" t="str">
            <v>GRANITE CLOSE TRANSFER &amp;</v>
          </cell>
          <cell r="D6658" t="str">
            <v>TREATMENT FACILITY</v>
          </cell>
          <cell r="E6658" t="str">
            <v>ENDERBY</v>
          </cell>
          <cell r="F6658" t="str">
            <v>LEICESTERSHIRE</v>
          </cell>
          <cell r="G6658" t="str">
            <v>LE19 4AE</v>
          </cell>
        </row>
        <row r="6659">
          <cell r="A6659" t="str">
            <v>M832</v>
          </cell>
          <cell r="B6659" t="str">
            <v xml:space="preserve">TARMAC TRADING LIMITED </v>
          </cell>
          <cell r="C6659" t="str">
            <v xml:space="preserve">EATON HALL QUARRY   </v>
          </cell>
          <cell r="D6659" t="str">
            <v xml:space="preserve">MANCHESTER ROAD </v>
          </cell>
          <cell r="E6659" t="str">
            <v xml:space="preserve">CONGLETON    </v>
          </cell>
          <cell r="F6659" t="str">
            <v xml:space="preserve">CHESHIRE </v>
          </cell>
          <cell r="G6659" t="str">
            <v>CW12 2LU</v>
          </cell>
        </row>
        <row r="6660">
          <cell r="A6660" t="str">
            <v>M833</v>
          </cell>
          <cell r="B6660" t="str">
            <v>RAY MCCLEERY</v>
          </cell>
          <cell r="C6660" t="str">
            <v>237 BELFAST ROAD</v>
          </cell>
          <cell r="D6660" t="str">
            <v/>
          </cell>
          <cell r="E6660" t="str">
            <v>BALLNAHINCH</v>
          </cell>
          <cell r="F6660" t="str">
            <v>CO.DOWN</v>
          </cell>
          <cell r="G6660" t="str">
            <v>BT24 8UP</v>
          </cell>
        </row>
        <row r="6661">
          <cell r="A6661" t="str">
            <v>M834</v>
          </cell>
          <cell r="B6661" t="str">
            <v>INTERNATIONAL PAINT LTD</v>
          </cell>
          <cell r="C6661" t="str">
            <v>STONEY LANE</v>
          </cell>
          <cell r="D6661" t="str">
            <v>FELLING</v>
          </cell>
          <cell r="E6661" t="str">
            <v>GATESHEAD</v>
          </cell>
          <cell r="F6661" t="str">
            <v>TYNE &amp; WEAR</v>
          </cell>
          <cell r="G6661" t="str">
            <v>NE10 0JY</v>
          </cell>
        </row>
        <row r="6662">
          <cell r="A6662" t="str">
            <v>M835</v>
          </cell>
          <cell r="B6662" t="str">
            <v>BREEDON SOUTHERN LTD</v>
          </cell>
          <cell r="C6662" t="str">
            <v>MINFFORD QUARRY</v>
          </cell>
          <cell r="D6662" t="str">
            <v>MINFFORD</v>
          </cell>
          <cell r="E6662" t="str">
            <v>PENRYNDEUDRAETH</v>
          </cell>
          <cell r="F6662" t="str">
            <v>GWYNEDD</v>
          </cell>
          <cell r="G6662" t="str">
            <v>LL48 6HP</v>
          </cell>
        </row>
        <row r="6663">
          <cell r="A6663" t="str">
            <v>M836</v>
          </cell>
          <cell r="B6663" t="str">
            <v>MCGEE GROUP HOLDINGS LIMITED</v>
          </cell>
          <cell r="C6663" t="str">
            <v>INFRASTRUCTURE WP3,</v>
          </cell>
          <cell r="D6663" t="str">
            <v>OLD OAK COMMON, HS2 BBVS, OLD</v>
          </cell>
          <cell r="E6663" t="str">
            <v>MAINTENANCE SITE, OLD OAK COM</v>
          </cell>
          <cell r="F6663" t="str">
            <v>LANE, EAST ACTON, LONDON</v>
          </cell>
          <cell r="G6663" t="str">
            <v>NW10 6DZ</v>
          </cell>
        </row>
        <row r="6664">
          <cell r="A6664" t="str">
            <v>M837</v>
          </cell>
          <cell r="B6664" t="str">
            <v>RJ MCLEOD</v>
          </cell>
          <cell r="C6664" t="str">
            <v>BALDINNIE ROAD</v>
          </cell>
          <cell r="D6664" t="str">
            <v>BLAIRTUMMOCK</v>
          </cell>
          <cell r="E6664" t="str">
            <v>GLASGOW</v>
          </cell>
          <cell r="F6664" t="str">
            <v>LANARKSHIRE</v>
          </cell>
          <cell r="G6664" t="str">
            <v>G34 9EE</v>
          </cell>
        </row>
        <row r="6665">
          <cell r="A6665" t="str">
            <v>M838</v>
          </cell>
          <cell r="B6665" t="str">
            <v xml:space="preserve">MCL &amp; HARVEY SITE OFFICE   </v>
          </cell>
          <cell r="C6665" t="str">
            <v xml:space="preserve">BAE SYSTEMS - KINGS GATE 12   </v>
          </cell>
          <cell r="D6665" t="str">
            <v xml:space="preserve">MICHAELSON ROAD  </v>
          </cell>
          <cell r="E6665" t="str">
            <v xml:space="preserve">BARROW-IN-FURNESS </v>
          </cell>
          <cell r="F6665" t="str">
            <v xml:space="preserve">CUMBRIA   </v>
          </cell>
          <cell r="G6665" t="str">
            <v>LA14 2RJ</v>
          </cell>
        </row>
        <row r="6666">
          <cell r="A6666" t="str">
            <v>M839</v>
          </cell>
          <cell r="B6666" t="str">
            <v xml:space="preserve">MORGAN SINDALL   </v>
          </cell>
          <cell r="C6666" t="str">
            <v>NORTHUMBERLAND PARK SITE COMPO</v>
          </cell>
          <cell r="D6666" t="str">
            <v xml:space="preserve">HOLYSTONE </v>
          </cell>
          <cell r="E6666" t="str">
            <v xml:space="preserve">NEWCASTLE UPON TYNE      </v>
          </cell>
          <cell r="F6666" t="str">
            <v xml:space="preserve">TYNE AND WEAR         </v>
          </cell>
          <cell r="G6666" t="str">
            <v>NE27 0GN</v>
          </cell>
        </row>
        <row r="6667">
          <cell r="A6667" t="str">
            <v>M840</v>
          </cell>
          <cell r="B6667" t="str">
            <v xml:space="preserve">MCALEER &amp; RUSHE    </v>
          </cell>
          <cell r="C6667" t="str">
            <v xml:space="preserve">BUGSBY WAY (EAST BOUND)      </v>
          </cell>
          <cell r="E6667" t="str">
            <v xml:space="preserve">GREENWICH  </v>
          </cell>
          <cell r="F6667" t="str">
            <v xml:space="preserve">LONDON </v>
          </cell>
          <cell r="G6667" t="str">
            <v>SE10 0QJ</v>
          </cell>
        </row>
        <row r="6668">
          <cell r="A6668" t="str">
            <v>M841</v>
          </cell>
          <cell r="B6668" t="str">
            <v xml:space="preserve">SOCOTEC        </v>
          </cell>
          <cell r="C6668" t="str">
            <v xml:space="preserve">C/O KIER TRANSPORTATION LTD </v>
          </cell>
          <cell r="D6668" t="str">
            <v xml:space="preserve">SITE OFFICE, ACORN HOUSE    </v>
          </cell>
          <cell r="E6668" t="str">
            <v xml:space="preserve">SHAB HILL, GLOUCESTER         </v>
          </cell>
          <cell r="F6668" t="str">
            <v xml:space="preserve">GLOUCESTERSHIRE       </v>
          </cell>
          <cell r="G6668" t="str">
            <v xml:space="preserve">GL4 8JX </v>
          </cell>
        </row>
        <row r="6669">
          <cell r="A6669" t="str">
            <v>M842</v>
          </cell>
          <cell r="B6669" t="str">
            <v>MORGAN SINDALL CONSTR &amp; INFRAS</v>
          </cell>
          <cell r="C6669" t="str">
            <v xml:space="preserve">NORTHUMBERLAND PARK SITE      </v>
          </cell>
          <cell r="D6669" t="str">
            <v xml:space="preserve">COMPOUND, HOTSPUR NORTH ROAD  </v>
          </cell>
          <cell r="E6669" t="str">
            <v xml:space="preserve">HOLLYSTONE                    </v>
          </cell>
          <cell r="F6669" t="str">
            <v xml:space="preserve">NEWCASTLE UPON TYNE      </v>
          </cell>
          <cell r="G6669" t="str">
            <v>NE27 0GN</v>
          </cell>
        </row>
        <row r="6670">
          <cell r="A6670" t="str">
            <v>M843</v>
          </cell>
          <cell r="B6670" t="str">
            <v xml:space="preserve">BREEDON NORTHERN LTD        </v>
          </cell>
          <cell r="C6670" t="str">
            <v>WREXHAM ASPHALT PLANT</v>
          </cell>
          <cell r="D6670" t="str">
            <v xml:space="preserve">UNIT 2 MINERS PARK            </v>
          </cell>
          <cell r="E6670" t="str">
            <v xml:space="preserve">LAY INDUSTRIAL EST., WREXHAM  </v>
          </cell>
          <cell r="F6670" t="str">
            <v xml:space="preserve">DENBIGHSHIRE           </v>
          </cell>
          <cell r="G6670" t="str">
            <v>LL12 0PD</v>
          </cell>
        </row>
        <row r="6671">
          <cell r="A6671" t="str">
            <v>M844</v>
          </cell>
          <cell r="B6671" t="str">
            <v xml:space="preserve">D WALL CONSTRUCTION SERVICES  </v>
          </cell>
          <cell r="C6671" t="str">
            <v xml:space="preserve">OVERTOWN FARM                 </v>
          </cell>
          <cell r="D6671" t="str">
            <v xml:space="preserve">WROUGHTON      </v>
          </cell>
          <cell r="E6671" t="str">
            <v xml:space="preserve">SWINDON  </v>
          </cell>
          <cell r="F6671" t="str">
            <v xml:space="preserve">WILTSHIRE                     </v>
          </cell>
          <cell r="G6671" t="str">
            <v xml:space="preserve">SN4 0SH </v>
          </cell>
        </row>
        <row r="6672">
          <cell r="A6672" t="str">
            <v>M845</v>
          </cell>
          <cell r="B6672" t="str">
            <v>AGGREGATE INDUSTRIES UK LTD</v>
          </cell>
          <cell r="C6672" t="str">
            <v>BROCK LANE, WEST SLEEKBURN</v>
          </cell>
          <cell r="D6672" t="str">
            <v/>
          </cell>
          <cell r="E6672" t="str">
            <v>BEDLINGTON</v>
          </cell>
          <cell r="F6672" t="str">
            <v>NORTHUMBERLAND</v>
          </cell>
          <cell r="G6672" t="str">
            <v>NE22 7BY</v>
          </cell>
        </row>
        <row r="6673">
          <cell r="A6673" t="str">
            <v>M846</v>
          </cell>
          <cell r="B6673" t="str">
            <v xml:space="preserve">JET MATERIALS LTD       </v>
          </cell>
          <cell r="C6673" t="str">
            <v xml:space="preserve">UNIT 17 GREENWAY WORKSHOPS  </v>
          </cell>
          <cell r="D6673" t="str">
            <v xml:space="preserve">BADWAS HOUSE IND ESTATE     </v>
          </cell>
          <cell r="E6673" t="str">
            <v xml:space="preserve">CAERPHILLY  </v>
          </cell>
          <cell r="F6673" t="str">
            <v xml:space="preserve">GLAMORGAN      </v>
          </cell>
          <cell r="G6673" t="str">
            <v>CF83 8HW</v>
          </cell>
        </row>
        <row r="6674">
          <cell r="A6674" t="str">
            <v>M847</v>
          </cell>
          <cell r="B6674" t="str">
            <v xml:space="preserve">MATTEST SITE SERVICES   </v>
          </cell>
          <cell r="C6674" t="str">
            <v xml:space="preserve">UNIT 6, CANAL GATE PARK     </v>
          </cell>
          <cell r="D6674" t="str">
            <v xml:space="preserve">NOTTINGHAM ROAD              </v>
          </cell>
          <cell r="E6674" t="str">
            <v xml:space="preserve">SPONDON   </v>
          </cell>
          <cell r="F6674" t="str">
            <v>DERBYSHIRE</v>
          </cell>
          <cell r="G6674" t="str">
            <v>DE21 7SN</v>
          </cell>
        </row>
        <row r="6675">
          <cell r="A6675" t="str">
            <v>M848</v>
          </cell>
          <cell r="B6675" t="str">
            <v xml:space="preserve">THE MORTAR &amp; SCREED CO. LTD   </v>
          </cell>
          <cell r="C6675" t="str">
            <v>FOUR ASHES INDUSTRIAL ESTATE</v>
          </cell>
          <cell r="D6675" t="str">
            <v>ENTERPRISE DR OFF, STATION RD</v>
          </cell>
          <cell r="E6675" t="str">
            <v xml:space="preserve">FOUR ASHES, WOLVERHAMPTON    </v>
          </cell>
          <cell r="F6675" t="str">
            <v xml:space="preserve">WEST MIDLANDS    </v>
          </cell>
          <cell r="G6675" t="str">
            <v>WV10 7DF</v>
          </cell>
        </row>
        <row r="6676">
          <cell r="A6676" t="str">
            <v>M849</v>
          </cell>
          <cell r="B6676" t="str">
            <v xml:space="preserve">BRADFORDS BUILDING SUPPLIES   </v>
          </cell>
          <cell r="C6676" t="str">
            <v xml:space="preserve">DUDNANCE LANE             </v>
          </cell>
          <cell r="D6676" t="str">
            <v xml:space="preserve">POOL                          </v>
          </cell>
          <cell r="E6676" t="str">
            <v xml:space="preserve">REDRUTH   </v>
          </cell>
          <cell r="F6676" t="str">
            <v xml:space="preserve">CORNWALL    </v>
          </cell>
          <cell r="G6676" t="str">
            <v>TR15 3QT</v>
          </cell>
        </row>
        <row r="6677">
          <cell r="A6677" t="str">
            <v>M850</v>
          </cell>
          <cell r="B6677" t="str">
            <v>MICHAEL J GALLAGHER CONTR. LTD</v>
          </cell>
          <cell r="C6677" t="str">
            <v xml:space="preserve">SUITE 1, 2ND FLOOR    </v>
          </cell>
          <cell r="D6677" t="str">
            <v xml:space="preserve">OAK HOUSE, TANSHIRE PARK     </v>
          </cell>
          <cell r="E6677" t="str">
            <v>SHACKLEFORD RD, ELSTEAD</v>
          </cell>
          <cell r="F6677" t="str">
            <v xml:space="preserve">SURREY    </v>
          </cell>
          <cell r="G6677" t="str">
            <v xml:space="preserve">GU8 6LB </v>
          </cell>
        </row>
        <row r="6678">
          <cell r="A6678" t="str">
            <v>M851</v>
          </cell>
          <cell r="B6678" t="str">
            <v>MORGAN SINDALL CONSTR &amp; INFRAS</v>
          </cell>
          <cell r="C6678" t="str">
            <v>NORTHUMBERLAND PARK SITE COMPD</v>
          </cell>
          <cell r="D6678" t="str">
            <v xml:space="preserve">HOTSPUR NORTH ROAD            </v>
          </cell>
          <cell r="E6678" t="str">
            <v xml:space="preserve">HOLYSTONE          </v>
          </cell>
          <cell r="F6678" t="str">
            <v xml:space="preserve">NEWCASTLE UPON TYNE    </v>
          </cell>
          <cell r="G6678" t="str">
            <v>NE27 0GN</v>
          </cell>
        </row>
        <row r="6679">
          <cell r="A6679" t="str">
            <v>M852</v>
          </cell>
          <cell r="B6679" t="str">
            <v xml:space="preserve">JIMMY LANGTON  </v>
          </cell>
          <cell r="C6679" t="str">
            <v xml:space="preserve">85 DUDLEY ROAD    </v>
          </cell>
          <cell r="D6679" t="str">
            <v xml:space="preserve">PLYMPTON     </v>
          </cell>
          <cell r="E6679" t="str">
            <v xml:space="preserve">PLYMOUTH   </v>
          </cell>
          <cell r="F6679" t="str">
            <v xml:space="preserve">DEVON </v>
          </cell>
          <cell r="G6679" t="str">
            <v xml:space="preserve">PL7 1RY </v>
          </cell>
        </row>
        <row r="6680">
          <cell r="A6680" t="str">
            <v>M853</v>
          </cell>
          <cell r="B6680" t="str">
            <v xml:space="preserve">MBP LTD           </v>
          </cell>
          <cell r="C6680" t="str">
            <v xml:space="preserve">7 OWLTHORPE DRIVE      </v>
          </cell>
          <cell r="D6680" t="str">
            <v xml:space="preserve">MOSBOROUGH          </v>
          </cell>
          <cell r="E6680" t="str">
            <v xml:space="preserve">SHEFFIELD     </v>
          </cell>
          <cell r="F6680" t="str">
            <v xml:space="preserve">SOUTH YORKSHIRE        </v>
          </cell>
          <cell r="G6680" t="str">
            <v xml:space="preserve">S20 5JU </v>
          </cell>
        </row>
        <row r="6681">
          <cell r="A6681" t="str">
            <v>M854</v>
          </cell>
          <cell r="B6681" t="str">
            <v xml:space="preserve">DGL TESTING SERVICES LTD  </v>
          </cell>
          <cell r="C6681" t="str">
            <v xml:space="preserve">UNIT Z4, NEWINGTON IND ESTATE </v>
          </cell>
          <cell r="D6681" t="str">
            <v xml:space="preserve">LONDON ROAD, NEWINGTON   </v>
          </cell>
          <cell r="E6681" t="str">
            <v xml:space="preserve">SITTINGBOURNE      </v>
          </cell>
          <cell r="F6681" t="str">
            <v xml:space="preserve">KENT  </v>
          </cell>
          <cell r="G6681" t="str">
            <v>ME9 7NU</v>
          </cell>
        </row>
        <row r="6682">
          <cell r="A6682" t="str">
            <v>M855</v>
          </cell>
          <cell r="B6682" t="str">
            <v xml:space="preserve">MINTEQ UK LIMITED             </v>
          </cell>
          <cell r="C6682" t="str">
            <v xml:space="preserve">ALDWARKE LANE    </v>
          </cell>
          <cell r="D6682" t="str">
            <v xml:space="preserve">ROTHERHAM                     </v>
          </cell>
          <cell r="F6682" t="str">
            <v xml:space="preserve">SOUTH YORKSHIRE    </v>
          </cell>
          <cell r="G6682" t="str">
            <v xml:space="preserve">S65 3SR </v>
          </cell>
        </row>
        <row r="6683">
          <cell r="A6683" t="str">
            <v>M856</v>
          </cell>
          <cell r="B6683" t="str">
            <v>B MCCAFFREY &amp; SONS LTD</v>
          </cell>
          <cell r="C6683" t="str">
            <v xml:space="preserve">49 KNOCKNINNY ROAD            </v>
          </cell>
          <cell r="D6683" t="str">
            <v xml:space="preserve">AGHAKILLYMAUD, ERRYLIN        </v>
          </cell>
          <cell r="E6683" t="str">
            <v xml:space="preserve">ENNISKILLEN            </v>
          </cell>
          <cell r="F6683" t="str">
            <v>CO. FERMANAGH</v>
          </cell>
          <cell r="G6683" t="str">
            <v>BT92 9JT</v>
          </cell>
        </row>
        <row r="6684">
          <cell r="A6684" t="str">
            <v>M857</v>
          </cell>
          <cell r="B6684" t="str">
            <v>B MCCAFFREY &amp; SONS LTD</v>
          </cell>
          <cell r="C6684" t="str">
            <v>CARN QUARRY</v>
          </cell>
          <cell r="D6684" t="str">
            <v/>
          </cell>
          <cell r="E6684" t="str">
            <v>EDERNEY</v>
          </cell>
          <cell r="F6684" t="str">
            <v>CO. FERMANAGH</v>
          </cell>
          <cell r="G6684" t="str">
            <v>BT93 1HA</v>
          </cell>
        </row>
        <row r="6685">
          <cell r="A6685" t="str">
            <v>M858</v>
          </cell>
          <cell r="B6685" t="str">
            <v>RAF SHAWBURY R/WAY &amp; AOS REFUR</v>
          </cell>
          <cell r="C6685" t="str">
            <v xml:space="preserve">RAF SHAWBURY            </v>
          </cell>
          <cell r="D6685" t="str">
            <v xml:space="preserve">WEM ROAD             </v>
          </cell>
          <cell r="E6685" t="str">
            <v xml:space="preserve">SHAWBURY, SHREWSBURY    </v>
          </cell>
          <cell r="F6685" t="str">
            <v xml:space="preserve">SHROPSHIRE          </v>
          </cell>
          <cell r="G6685" t="str">
            <v xml:space="preserve">SY4 4RH </v>
          </cell>
        </row>
        <row r="6686">
          <cell r="A6686" t="str">
            <v>M859</v>
          </cell>
          <cell r="B6686" t="str">
            <v>MORGAN SINDALL ACTON TMU</v>
          </cell>
          <cell r="C6686" t="str">
            <v>ACTON DEPOT LUL</v>
          </cell>
          <cell r="D6686" t="str">
            <v>130 BOLLO LANE</v>
          </cell>
          <cell r="E6686" t="str">
            <v/>
          </cell>
          <cell r="F6686" t="str">
            <v>LONDON</v>
          </cell>
          <cell r="G6686" t="str">
            <v>W4 5LX</v>
          </cell>
        </row>
        <row r="6687">
          <cell r="A6687" t="str">
            <v>M860</v>
          </cell>
          <cell r="B6687" t="str">
            <v>MCGEE GROUP LIMITED</v>
          </cell>
          <cell r="C6687" t="str">
            <v>MCARDLE HOUSE</v>
          </cell>
          <cell r="D6687" t="str">
            <v>TAN HOUSE WAY</v>
          </cell>
          <cell r="E6687" t="str">
            <v>COLNBROOK</v>
          </cell>
          <cell r="F6687" t="str">
            <v>BERKSHIRE</v>
          </cell>
          <cell r="G6687" t="str">
            <v>SL3 0RG</v>
          </cell>
        </row>
        <row r="6688">
          <cell r="A6688" t="str">
            <v>M861</v>
          </cell>
          <cell r="B6688" t="str">
            <v>MATRIX AGGREGATE LTD</v>
          </cell>
          <cell r="C6688" t="str">
            <v>HADZOR COURT</v>
          </cell>
          <cell r="D6688" t="str">
            <v>HADZOR</v>
          </cell>
          <cell r="E6688" t="str">
            <v>DROITWICH</v>
          </cell>
          <cell r="F6688" t="str">
            <v>WORCESTERSHIRE</v>
          </cell>
          <cell r="G6688" t="str">
            <v>WR9 7DR</v>
          </cell>
        </row>
        <row r="6689">
          <cell r="A6689" t="str">
            <v>M862</v>
          </cell>
          <cell r="B6689" t="str">
            <v>MCALEER &amp; RUSHE SITE</v>
          </cell>
          <cell r="C6689" t="str">
            <v>5 DIXON STREET</v>
          </cell>
          <cell r="D6689" t="str">
            <v/>
          </cell>
          <cell r="E6689" t="str">
            <v>GLASGOW</v>
          </cell>
          <cell r="F6689" t="str">
            <v>LANARKSHIRE</v>
          </cell>
          <cell r="G6689" t="str">
            <v>G1 4AL</v>
          </cell>
        </row>
        <row r="6690">
          <cell r="A6690" t="str">
            <v>M863</v>
          </cell>
          <cell r="B6690" t="str">
            <v>MORETON CULLIMORE MIX</v>
          </cell>
          <cell r="C6690" t="str">
            <v>NETHERHILLS CONCRETE PLANT</v>
          </cell>
          <cell r="D6690" t="str">
            <v/>
          </cell>
          <cell r="E6690" t="str">
            <v>WHITMINSTER</v>
          </cell>
          <cell r="F6690" t="str">
            <v>GLOUCESTERSHIRE</v>
          </cell>
          <cell r="G6690" t="str">
            <v>GL2 7PD</v>
          </cell>
        </row>
        <row r="6691">
          <cell r="A6691" t="str">
            <v>M864</v>
          </cell>
          <cell r="B6691" t="str">
            <v>MATRIX AGGREGATE LTD</v>
          </cell>
          <cell r="C6691" t="str">
            <v>WELBECK COLLIERY</v>
          </cell>
          <cell r="D6691" t="str">
            <v>BUDBY ROAD, CUCKNEY</v>
          </cell>
          <cell r="E6691" t="str">
            <v>MANSFIELD</v>
          </cell>
          <cell r="F6691" t="str">
            <v>NOTTINGHAMSHIRE</v>
          </cell>
          <cell r="G6691" t="str">
            <v>NG20 9JX</v>
          </cell>
        </row>
        <row r="6692">
          <cell r="A6692" t="str">
            <v>M865</v>
          </cell>
          <cell r="B6692" t="str">
            <v xml:space="preserve">D WALL CONSTRUCTION SERVICES  </v>
          </cell>
          <cell r="C6692" t="str">
            <v xml:space="preserve">C/O WILLMOTT DIXON   </v>
          </cell>
          <cell r="D6692" t="str">
            <v xml:space="preserve">EXETER COLLEGE, HELE ROAD  </v>
          </cell>
          <cell r="E6692" t="str">
            <v xml:space="preserve">EXETER    </v>
          </cell>
          <cell r="F6692" t="str">
            <v xml:space="preserve">DEVON   </v>
          </cell>
          <cell r="G6692" t="str">
            <v xml:space="preserve">EX4 4JS </v>
          </cell>
        </row>
        <row r="6693">
          <cell r="A6693" t="str">
            <v>M866</v>
          </cell>
          <cell r="B6693" t="str">
            <v xml:space="preserve">SHOTTON MILL   </v>
          </cell>
          <cell r="C6693" t="str">
            <v xml:space="preserve">4-24 WEIGHBRIDGE RD   </v>
          </cell>
          <cell r="D6693" t="str">
            <v xml:space="preserve">SHOTTON                 </v>
          </cell>
          <cell r="E6693" t="str">
            <v xml:space="preserve">DEESIDE  </v>
          </cell>
          <cell r="F6693" t="str">
            <v xml:space="preserve">FLINTSHIRE           </v>
          </cell>
          <cell r="G6693" t="str">
            <v xml:space="preserve">CH5 2LW </v>
          </cell>
        </row>
        <row r="6694">
          <cell r="A6694" t="str">
            <v>M867</v>
          </cell>
          <cell r="B6694" t="str">
            <v xml:space="preserve">UNIVERSITY OF LEEDS     </v>
          </cell>
          <cell r="C6694" t="str">
            <v>SCHOOL OF CIVIL ENGINEERING</v>
          </cell>
          <cell r="D6694" t="str">
            <v xml:space="preserve">GOODS INWARD    </v>
          </cell>
          <cell r="E6694" t="str">
            <v xml:space="preserve">LEEDS         </v>
          </cell>
          <cell r="F6694" t="str">
            <v xml:space="preserve">WEST YORKSHIRE           </v>
          </cell>
          <cell r="G6694" t="str">
            <v xml:space="preserve">LS2 9JT </v>
          </cell>
        </row>
        <row r="6695">
          <cell r="A6695" t="str">
            <v>M868</v>
          </cell>
          <cell r="B6695" t="str">
            <v>MORGAN SINDALL</v>
          </cell>
          <cell r="C6695" t="str">
            <v>MSVE SITE COMPOUND, OFF B851</v>
          </cell>
          <cell r="D6695" t="str">
            <v>MILTON OF FARR, FARR</v>
          </cell>
          <cell r="E6695" t="str">
            <v>INVERNESS</v>
          </cell>
          <cell r="F6695" t="str">
            <v>INVERNESS-SHIRE</v>
          </cell>
          <cell r="G6695" t="str">
            <v>IV2 6XB</v>
          </cell>
        </row>
        <row r="6696">
          <cell r="A6696" t="str">
            <v>M869</v>
          </cell>
          <cell r="B6696" t="str">
            <v>MCD SERVICES</v>
          </cell>
          <cell r="C6696" t="str">
            <v>3-6 THE QUARTERDECK</v>
          </cell>
          <cell r="D6696" t="str">
            <v>PORT SOLENT</v>
          </cell>
          <cell r="E6696" t="str">
            <v>PORTSMOUTH</v>
          </cell>
          <cell r="F6696" t="str">
            <v>HANTS</v>
          </cell>
          <cell r="G6696" t="str">
            <v>PO6 4TP</v>
          </cell>
        </row>
        <row r="6697">
          <cell r="A6697" t="str">
            <v>M870</v>
          </cell>
          <cell r="B6697" t="str">
            <v>S MORRIS LTD</v>
          </cell>
          <cell r="C6697" t="str">
            <v>TOUT QUARRY</v>
          </cell>
          <cell r="D6697" t="str">
            <v>CHARLTON ADAM</v>
          </cell>
          <cell r="E6697" t="str">
            <v>SOMERTON</v>
          </cell>
          <cell r="F6697" t="str">
            <v>SOMERSET</v>
          </cell>
          <cell r="G6697" t="str">
            <v>TA11 7AN</v>
          </cell>
        </row>
        <row r="6698">
          <cell r="A6698" t="str">
            <v>M871</v>
          </cell>
          <cell r="B6698" t="str">
            <v>MPB STRUCTURES LIMITED</v>
          </cell>
          <cell r="C6698" t="str">
            <v>E977-LATITUDE PURPLE DEVELOP</v>
          </cell>
          <cell r="D6698" t="str">
            <v>MPB SITE OFFICES</v>
          </cell>
          <cell r="E6698" t="str">
            <v>C/0 JOHN SISK &amp; SONS LTD</v>
          </cell>
          <cell r="F6698" t="str">
            <v>WHITEHALL ROAD, LEEDS</v>
          </cell>
          <cell r="G6698" t="str">
            <v>LS12 1BE</v>
          </cell>
        </row>
        <row r="6699">
          <cell r="A6699" t="str">
            <v>M872</v>
          </cell>
          <cell r="B6699" t="str">
            <v>MCGEE GROUP (HOLDINGS) LIMITED</v>
          </cell>
          <cell r="C6699" t="str">
            <v xml:space="preserve">10 KENSINGTON PALACE GRDNS    </v>
          </cell>
          <cell r="D6699" t="str">
            <v xml:space="preserve">BASEMENT, 4 BAYSWATER ROAD    </v>
          </cell>
          <cell r="E6699" t="str">
            <v xml:space="preserve">KENSINGTON   </v>
          </cell>
          <cell r="F6699" t="str">
            <v xml:space="preserve">LONDON  </v>
          </cell>
          <cell r="G6699" t="str">
            <v xml:space="preserve">W8 4QP  </v>
          </cell>
        </row>
        <row r="6700">
          <cell r="A6700" t="str">
            <v>M873</v>
          </cell>
          <cell r="B6700" t="str">
            <v xml:space="preserve">MC BUILDING CHEMICALS </v>
          </cell>
          <cell r="C6700" t="str">
            <v xml:space="preserve">UNIT 9, OLD FORGE TRADING EST </v>
          </cell>
          <cell r="D6700" t="str">
            <v xml:space="preserve">DUDLEY ROAD </v>
          </cell>
          <cell r="E6700" t="str">
            <v xml:space="preserve">LYE, STOURBRIDGE   </v>
          </cell>
          <cell r="F6700" t="str">
            <v>WEST MIDLANDS</v>
          </cell>
          <cell r="G6700" t="str">
            <v xml:space="preserve">DY9 8EL </v>
          </cell>
        </row>
        <row r="6701">
          <cell r="A6701" t="str">
            <v>M874</v>
          </cell>
          <cell r="B6701" t="str">
            <v xml:space="preserve">MC BUILDING CHEMICALS  </v>
          </cell>
          <cell r="C6701" t="str">
            <v xml:space="preserve">BON ACCORD HOUSE       </v>
          </cell>
          <cell r="D6701" t="str">
            <v xml:space="preserve">CASTLE ROAD, EUROLINK IND EST </v>
          </cell>
          <cell r="E6701" t="str">
            <v xml:space="preserve">SITTINGBOURNE  </v>
          </cell>
          <cell r="F6701" t="str">
            <v xml:space="preserve">KENT   </v>
          </cell>
          <cell r="G6701" t="str">
            <v>ME10 3SJ</v>
          </cell>
        </row>
        <row r="6702">
          <cell r="A6702" t="str">
            <v>M875</v>
          </cell>
          <cell r="B6702" t="str">
            <v>MOZHDED MEHRABI</v>
          </cell>
          <cell r="C6702" t="str">
            <v>C/O UNIVERSITY OF LEEDS</v>
          </cell>
          <cell r="D6702" t="str">
            <v>SCHOOL OF CHEMICAL</v>
          </cell>
          <cell r="E6702" t="str">
            <v>LEEDS</v>
          </cell>
          <cell r="F6702" t="str">
            <v>YORKSHIRE</v>
          </cell>
          <cell r="G6702" t="str">
            <v>LS2 9DT</v>
          </cell>
        </row>
        <row r="6703">
          <cell r="A6703" t="str">
            <v>M876</v>
          </cell>
          <cell r="B6703" t="str">
            <v>MARK BATES &amp; SONS LTD</v>
          </cell>
          <cell r="C6703" t="str">
            <v>GREEN LANE</v>
          </cell>
          <cell r="D6703" t="str">
            <v>MIDDLETON JUNCTION</v>
          </cell>
          <cell r="E6703" t="str">
            <v>MANCHESTER</v>
          </cell>
          <cell r="F6703" t="str">
            <v>GREATER MANCHESTER</v>
          </cell>
          <cell r="G6703" t="str">
            <v>M24 1QU</v>
          </cell>
        </row>
        <row r="6704">
          <cell r="A6704" t="str">
            <v>M877</v>
          </cell>
          <cell r="B6704" t="str">
            <v>M-EC LEICESTER</v>
          </cell>
          <cell r="C6704" t="str">
            <v/>
          </cell>
          <cell r="D6704" t="str">
            <v/>
          </cell>
          <cell r="E6704" t="str">
            <v/>
          </cell>
          <cell r="F6704" t="str">
            <v>LEICESTER</v>
          </cell>
          <cell r="G6704" t="str">
            <v>LE67 2GB</v>
          </cell>
        </row>
        <row r="6705">
          <cell r="A6705" t="str">
            <v>M878</v>
          </cell>
          <cell r="B6705" t="str">
            <v>MACADAM ASPHALT</v>
          </cell>
          <cell r="C6705" t="str">
            <v>C/O CLOBURN QUARRY</v>
          </cell>
          <cell r="D6705" t="str">
            <v/>
          </cell>
          <cell r="E6705" t="str">
            <v>PETTINAIN</v>
          </cell>
          <cell r="F6705" t="str">
            <v>LANARKSHIRE</v>
          </cell>
          <cell r="G6705" t="str">
            <v>ML11 8SR</v>
          </cell>
        </row>
        <row r="6706">
          <cell r="A6706" t="str">
            <v>M879</v>
          </cell>
          <cell r="B6706" t="str">
            <v>STELLCRETE - FOX  BROTHERS</v>
          </cell>
          <cell r="C6706" t="str">
            <v>BRACEWELL AVE</v>
          </cell>
          <cell r="D6706" t="str">
            <v>POULTON INDUSTRIAL ESTATE</v>
          </cell>
          <cell r="E6706" t="str">
            <v>POULTON LE FYLDE</v>
          </cell>
          <cell r="F6706" t="str">
            <v>LANCS</v>
          </cell>
          <cell r="G6706" t="str">
            <v>FY6 8JF</v>
          </cell>
        </row>
        <row r="6707">
          <cell r="A6707" t="str">
            <v>M880</v>
          </cell>
          <cell r="B6707" t="str">
            <v xml:space="preserve">RENAKER BUILD LIMITED </v>
          </cell>
          <cell r="C6707" t="str">
            <v xml:space="preserve">PLOT F2   </v>
          </cell>
          <cell r="D6707" t="str">
            <v xml:space="preserve">GREAT JACKSON STREET      </v>
          </cell>
          <cell r="F6707" t="str">
            <v xml:space="preserve">GREATER MANCHESTER    </v>
          </cell>
          <cell r="G6707" t="str">
            <v xml:space="preserve">M15 4AX </v>
          </cell>
        </row>
        <row r="6708">
          <cell r="A6708" t="str">
            <v>M881</v>
          </cell>
          <cell r="B6708" t="str">
            <v xml:space="preserve">MATTEST SITE SERVICES LIMITED </v>
          </cell>
          <cell r="C6708" t="str">
            <v xml:space="preserve">UNIT 6, CANAL GATE    </v>
          </cell>
          <cell r="D6708" t="str">
            <v xml:space="preserve">NOTTINGHAM ROAD         </v>
          </cell>
          <cell r="E6708" t="str">
            <v xml:space="preserve">SPONDON  </v>
          </cell>
          <cell r="F6708" t="str">
            <v>DERBYSHIRE</v>
          </cell>
          <cell r="G6708" t="str">
            <v>DE21 7SN</v>
          </cell>
        </row>
        <row r="6709">
          <cell r="A6709" t="str">
            <v>M882</v>
          </cell>
          <cell r="B6709" t="str">
            <v xml:space="preserve">HULL AND YORKSHIRE           </v>
          </cell>
          <cell r="C6709" t="str">
            <v>UNIT 1, FACTORY INDUSTRIAL EST</v>
          </cell>
          <cell r="D6709" t="str">
            <v xml:space="preserve">SWANN STREET </v>
          </cell>
          <cell r="E6709" t="str">
            <v xml:space="preserve">KINGSTON UPON HULL    </v>
          </cell>
          <cell r="F6709" t="str">
            <v xml:space="preserve">YORKSHIRE                     </v>
          </cell>
          <cell r="G6709" t="str">
            <v>HU2 0PH</v>
          </cell>
        </row>
        <row r="6710">
          <cell r="A6710" t="str">
            <v>M883</v>
          </cell>
          <cell r="B6710" t="str">
            <v xml:space="preserve">MCALEER &amp; RUSHE SITE  </v>
          </cell>
          <cell r="C6710" t="str">
            <v xml:space="preserve">51 CALTON ROAD  </v>
          </cell>
          <cell r="E6710" t="str">
            <v>EDINBURGH</v>
          </cell>
          <cell r="F6710" t="str">
            <v xml:space="preserve">MIDLOTHIAN      </v>
          </cell>
          <cell r="G6710" t="str">
            <v>EH8 8 EQ</v>
          </cell>
        </row>
        <row r="6711">
          <cell r="A6711" t="str">
            <v>M884</v>
          </cell>
          <cell r="B6711" t="str">
            <v xml:space="preserve">DERBYSHIRE AGGREGATES </v>
          </cell>
          <cell r="C6711" t="str">
            <v xml:space="preserve">AIRFIELD INDUSTRIAL ESTATE   </v>
          </cell>
          <cell r="E6711" t="str">
            <v xml:space="preserve">ASHBOURNE </v>
          </cell>
          <cell r="F6711" t="str">
            <v xml:space="preserve">DERBYSHIRE  </v>
          </cell>
          <cell r="G6711" t="str">
            <v xml:space="preserve">DE6 1HA </v>
          </cell>
        </row>
        <row r="6712">
          <cell r="A6712" t="str">
            <v>M885</v>
          </cell>
          <cell r="B6712" t="str">
            <v xml:space="preserve">MERCURY BEARINGS LTD          </v>
          </cell>
          <cell r="C6712" t="str">
            <v xml:space="preserve">UNIT 38-39           </v>
          </cell>
          <cell r="D6712" t="str">
            <v xml:space="preserve">BOW TRIANGLE BUSINESS CENTRE  </v>
          </cell>
          <cell r="E6712" t="str">
            <v xml:space="preserve">ELEANOR STREET            </v>
          </cell>
          <cell r="F6712" t="str">
            <v xml:space="preserve">LONDON     </v>
          </cell>
          <cell r="G6712" t="str">
            <v xml:space="preserve">E3 4UR  </v>
          </cell>
        </row>
        <row r="6713">
          <cell r="A6713" t="str">
            <v>M886</v>
          </cell>
          <cell r="B6713" t="str">
            <v>MCALEER &amp; RUSHE SITE</v>
          </cell>
          <cell r="C6713" t="str">
            <v>THE GATE (BESIDE THE JUYS INN)</v>
          </cell>
          <cell r="D6713" t="str">
            <v>60 EYRE LANE</v>
          </cell>
          <cell r="E6713" t="str">
            <v>SHEFFIELD</v>
          </cell>
          <cell r="F6713" t="str">
            <v>SOUTH YORKSHIRE</v>
          </cell>
          <cell r="G6713" t="str">
            <v>S1 4RB</v>
          </cell>
        </row>
        <row r="6714">
          <cell r="A6714" t="str">
            <v>M887</v>
          </cell>
          <cell r="B6714" t="str">
            <v>MIG 100 LTD</v>
          </cell>
          <cell r="C6714" t="str">
            <v>COUNTY MILL</v>
          </cell>
          <cell r="D6714" t="str">
            <v>CARBIS</v>
          </cell>
          <cell r="E6714" t="str">
            <v>ROCHE, ST AUSTELL</v>
          </cell>
          <cell r="F6714" t="str">
            <v>CORNWALL</v>
          </cell>
          <cell r="G6714" t="str">
            <v>PL26 8LA</v>
          </cell>
        </row>
        <row r="6715">
          <cell r="A6715" t="str">
            <v>M888</v>
          </cell>
          <cell r="B6715" t="str">
            <v xml:space="preserve">MERCURY BEARINGS LTD          </v>
          </cell>
          <cell r="C6715" t="str">
            <v xml:space="preserve">14 HIGH STREET         </v>
          </cell>
          <cell r="E6715" t="str">
            <v xml:space="preserve">BUNTINGFORD    </v>
          </cell>
          <cell r="F6715" t="str">
            <v xml:space="preserve">HERTFORDSHIRE    </v>
          </cell>
          <cell r="G6715" t="str">
            <v xml:space="preserve">SG9 9AG </v>
          </cell>
        </row>
        <row r="6716">
          <cell r="A6716" t="str">
            <v>M889</v>
          </cell>
          <cell r="B6716" t="str">
            <v>DGL TESTING SERVICES LIMITED</v>
          </cell>
          <cell r="C6716" t="str">
            <v>BUILDING 1020, HEELEY CLOSE</v>
          </cell>
          <cell r="D6716" t="str">
            <v>KENT SCIENCE PARK</v>
          </cell>
          <cell r="E6716" t="str">
            <v>SITTINGBOURNE</v>
          </cell>
          <cell r="F6716" t="str">
            <v>KENT</v>
          </cell>
          <cell r="G6716" t="str">
            <v>ME9 8HL</v>
          </cell>
        </row>
        <row r="6717">
          <cell r="A6717" t="str">
            <v>M890</v>
          </cell>
          <cell r="B6717" t="str">
            <v>MORGAN SINDALL CONSTRUCTION</v>
          </cell>
          <cell r="C6717" t="str">
            <v>ALBION SQUARE</v>
          </cell>
          <cell r="D6717" t="str">
            <v>SWINGPUMP LANE</v>
          </cell>
          <cell r="E6717" t="str">
            <v>CUMBRIA</v>
          </cell>
          <cell r="F6717" t="str">
            <v>WHITEHAVEN</v>
          </cell>
          <cell r="G6717" t="str">
            <v>CA28 7NE</v>
          </cell>
        </row>
        <row r="6718">
          <cell r="A6718" t="str">
            <v>M891</v>
          </cell>
          <cell r="B6718" t="str">
            <v xml:space="preserve">TARMAC TRADING LTD        </v>
          </cell>
          <cell r="C6718" t="str">
            <v xml:space="preserve">RIVERSIDE WHARF     </v>
          </cell>
          <cell r="D6718" t="str">
            <v xml:space="preserve">40-45 HERRINGHAM ROAD         </v>
          </cell>
          <cell r="E6718" t="str">
            <v xml:space="preserve">CHARLTON                      </v>
          </cell>
          <cell r="F6718" t="str">
            <v xml:space="preserve">LONDON   </v>
          </cell>
          <cell r="G6718" t="str">
            <v xml:space="preserve">SE7 8NJ </v>
          </cell>
        </row>
        <row r="6719">
          <cell r="A6719" t="str">
            <v>M892</v>
          </cell>
          <cell r="B6719" t="str">
            <v>MAYO CIVILS</v>
          </cell>
          <cell r="C6719" t="str">
            <v>UNIT D</v>
          </cell>
          <cell r="D6719" t="str">
            <v>NORMAN ROAD</v>
          </cell>
          <cell r="E6719" t="str">
            <v>ROCHDALE</v>
          </cell>
          <cell r="F6719" t="str">
            <v>LANCASHIRE</v>
          </cell>
          <cell r="G6719" t="str">
            <v>OL11 4HS</v>
          </cell>
        </row>
        <row r="6720">
          <cell r="A6720" t="str">
            <v>M893</v>
          </cell>
          <cell r="B6720" t="str">
            <v>MITCHELLSON FORMWORK &amp; CE LTD</v>
          </cell>
          <cell r="C6720" t="str">
            <v>C/O MACE SITE OFFICES</v>
          </cell>
          <cell r="D6720" t="str">
            <v>BATTERSEA POWER STN, PHASE 2</v>
          </cell>
          <cell r="E6720" t="str">
            <v>GATE 36B, 188 KIRTLING ST</v>
          </cell>
          <cell r="F6720" t="str">
            <v>LONDON</v>
          </cell>
          <cell r="G6720" t="str">
            <v>SW8 5BN</v>
          </cell>
        </row>
        <row r="6721">
          <cell r="A6721" t="str">
            <v>M894</v>
          </cell>
          <cell r="B6721" t="str">
            <v>MIERS CONSTRUCTION PRODUCTS</v>
          </cell>
          <cell r="C6721" t="str">
            <v>C/O VOLKERSTEVIN SITE OFFICES</v>
          </cell>
          <cell r="D6721" t="str">
            <v>CLARENCE PIER CAR PARK</v>
          </cell>
          <cell r="E6721" t="str">
            <v>LONG CURTAIN ROAD, SOUTHSEA</v>
          </cell>
          <cell r="F6721" t="str">
            <v>HAMPSHIRE</v>
          </cell>
          <cell r="G6721" t="str">
            <v>PO5 3XX</v>
          </cell>
        </row>
        <row r="6722">
          <cell r="A6722" t="str">
            <v>M895</v>
          </cell>
          <cell r="B6722" t="str">
            <v>MACREBUR LTD</v>
          </cell>
          <cell r="C6722" t="str">
            <v>UNIT 3</v>
          </cell>
          <cell r="D6722" t="str">
            <v>BROOMHOUSES IND ESTATE</v>
          </cell>
          <cell r="E6722" t="str">
            <v>LOCKERBIE</v>
          </cell>
          <cell r="F6722" t="str">
            <v>DUMFRIES &amp; GALLOWAY</v>
          </cell>
          <cell r="G6722" t="str">
            <v>DG11 2RZ</v>
          </cell>
        </row>
        <row r="6723">
          <cell r="A6723" t="str">
            <v>M896</v>
          </cell>
          <cell r="B6723" t="str">
            <v>MACREBUR LTD</v>
          </cell>
          <cell r="C6723" t="str">
            <v>UNIT 3</v>
          </cell>
          <cell r="D6723" t="str">
            <v>BROOMHOUSES IND ESTATE</v>
          </cell>
          <cell r="E6723" t="str">
            <v>LOCKERBIE</v>
          </cell>
          <cell r="F6723" t="str">
            <v>DUMFRIES &amp; GALLOWAY</v>
          </cell>
          <cell r="G6723" t="str">
            <v>DG11 2RZ</v>
          </cell>
        </row>
        <row r="6724">
          <cell r="A6724" t="str">
            <v>M897</v>
          </cell>
          <cell r="B6724" t="str">
            <v>MORGAN SINDALL CONSTRUCTION</v>
          </cell>
          <cell r="C6724" t="str">
            <v>2ND FLOOR, TRILOGY ONE</v>
          </cell>
          <cell r="D6724" t="str">
            <v>11 WOODHALL</v>
          </cell>
          <cell r="E6724" t="str">
            <v>EUROCENTRAL, HOLYTOWN</v>
          </cell>
          <cell r="F6724" t="str">
            <v>MOTHERWELL</v>
          </cell>
          <cell r="G6724" t="str">
            <v>ML1 4YT</v>
          </cell>
        </row>
        <row r="6725">
          <cell r="A6725" t="str">
            <v>M898</v>
          </cell>
          <cell r="B6725" t="str">
            <v>VIADUX</v>
          </cell>
          <cell r="C6725" t="str">
            <v>CONSTRUCTION SITE C/O DOMIS</v>
          </cell>
          <cell r="D6725" t="str">
            <v>ALBION STEET</v>
          </cell>
          <cell r="E6725" t="str">
            <v>MANCHESTER CITY CENTRE</v>
          </cell>
          <cell r="F6725" t="str">
            <v>MANCHESTER</v>
          </cell>
          <cell r="G6725" t="str">
            <v>M1 5NZ</v>
          </cell>
        </row>
        <row r="6726">
          <cell r="A6726" t="str">
            <v>M899</v>
          </cell>
          <cell r="B6726" t="str">
            <v>MAYO CIVIL ENGINEERING</v>
          </cell>
          <cell r="C6726" t="str">
            <v>C/O DOMIS CONSTRUCTION</v>
          </cell>
          <cell r="D6726" t="str">
            <v>1 CLUNY MEWS</v>
          </cell>
          <cell r="E6726" t="str">
            <v>EARLS COURT</v>
          </cell>
          <cell r="F6726" t="str">
            <v>LONDON</v>
          </cell>
          <cell r="G6726" t="str">
            <v>SW5 9EG</v>
          </cell>
        </row>
        <row r="6727">
          <cell r="A6727" t="str">
            <v>M900</v>
          </cell>
          <cell r="B6727" t="str">
            <v xml:space="preserve">MAYO CIVILS   </v>
          </cell>
          <cell r="C6727" t="str">
            <v xml:space="preserve">C/O DOMIS CONSTRUCTION    </v>
          </cell>
          <cell r="D6727" t="str">
            <v xml:space="preserve">TALBOT ROAD     </v>
          </cell>
          <cell r="E6727" t="str">
            <v xml:space="preserve">MANCHESTER            </v>
          </cell>
          <cell r="F6727" t="str">
            <v xml:space="preserve">GREATER MANCHESTER    </v>
          </cell>
          <cell r="G6727" t="str">
            <v xml:space="preserve">M16 0PU </v>
          </cell>
        </row>
        <row r="6728">
          <cell r="A6728" t="str">
            <v>M901</v>
          </cell>
          <cell r="B6728" t="str">
            <v>MCALEER &amp; RUSHE SITE</v>
          </cell>
          <cell r="C6728" t="str">
            <v>LONGLEY PLACE</v>
          </cell>
          <cell r="D6728" t="str">
            <v>5 NEW ENGLAND STREET</v>
          </cell>
          <cell r="E6728" t="str">
            <v>BRIGHTON</v>
          </cell>
          <cell r="F6728" t="str">
            <v>SUSSEX</v>
          </cell>
          <cell r="G6728" t="str">
            <v>BN1 4GY</v>
          </cell>
        </row>
        <row r="6729">
          <cell r="A6729" t="str">
            <v>M902</v>
          </cell>
          <cell r="B6729" t="str">
            <v>MAYO CIVILS</v>
          </cell>
          <cell r="C6729" t="str">
            <v>NEW VICTORIA, LONG MILLGATE</v>
          </cell>
          <cell r="D6729" t="str">
            <v>OFF CORPORATION STREET</v>
          </cell>
          <cell r="E6729" t="str">
            <v>MANCHESTER</v>
          </cell>
          <cell r="F6729" t="str">
            <v/>
          </cell>
          <cell r="G6729" t="str">
            <v>M3 1NX</v>
          </cell>
        </row>
        <row r="6730">
          <cell r="A6730" t="str">
            <v>M903</v>
          </cell>
          <cell r="B6730" t="str">
            <v xml:space="preserve">D WALL CONSTRUCTION SERVICES </v>
          </cell>
          <cell r="C6730" t="str">
            <v xml:space="preserve">C/O KIER     </v>
          </cell>
          <cell r="D6730" t="str">
            <v xml:space="preserve">HALLENBEAGLE, CORNWALL BUS PK </v>
          </cell>
          <cell r="E6730" t="str">
            <v xml:space="preserve">SAWMILLS LANE, SCORRIER       </v>
          </cell>
          <cell r="F6730" t="str">
            <v xml:space="preserve">CORNWALL    </v>
          </cell>
          <cell r="G6730" t="str">
            <v>TR16 5UT</v>
          </cell>
        </row>
        <row r="6731">
          <cell r="A6731" t="str">
            <v>M904</v>
          </cell>
          <cell r="B6731" t="str">
            <v>MARKHAM LTD</v>
          </cell>
          <cell r="C6731" t="str">
            <v>MARSPAL HOUSE LAWN COURT</v>
          </cell>
          <cell r="D6731" t="str">
            <v>LAWN RD IND EST CARLTON LINDRK</v>
          </cell>
          <cell r="E6731" t="str">
            <v>WORKSOP</v>
          </cell>
          <cell r="F6731" t="str">
            <v>NOTTINGHAMSHIRE</v>
          </cell>
          <cell r="G6731" t="str">
            <v>S81 9ED</v>
          </cell>
        </row>
        <row r="6732">
          <cell r="A6732" t="str">
            <v>M905</v>
          </cell>
          <cell r="B6732" t="str">
            <v>MARSHALL WATTS MIX</v>
          </cell>
          <cell r="C6732" t="str">
            <v>STATION YARD</v>
          </cell>
          <cell r="D6732" t="str">
            <v>SOUTH CAVE</v>
          </cell>
          <cell r="E6732" t="str">
            <v>BROUGH</v>
          </cell>
          <cell r="F6732" t="str">
            <v>EAST YORKSHIRE</v>
          </cell>
          <cell r="G6732" t="str">
            <v>HU15 2AE</v>
          </cell>
        </row>
        <row r="6733">
          <cell r="A6733" t="str">
            <v>M906</v>
          </cell>
          <cell r="B6733" t="str">
            <v>MASON BROTHERS QUARRY PRODUCTS</v>
          </cell>
          <cell r="C6733" t="str">
            <v>NORTON YARD</v>
          </cell>
          <cell r="D6733" t="str">
            <v>LAMPETER VELFREY</v>
          </cell>
          <cell r="E6733" t="str">
            <v>NARBETH</v>
          </cell>
          <cell r="F6733" t="str">
            <v>PEMBROKESHIRE</v>
          </cell>
          <cell r="G6733" t="str">
            <v>SA67 8UL</v>
          </cell>
        </row>
        <row r="6734">
          <cell r="A6734" t="str">
            <v>M907</v>
          </cell>
          <cell r="B6734" t="str">
            <v xml:space="preserve">FP McCANN MACRETE DEPOT   </v>
          </cell>
          <cell r="C6734" t="str">
            <v>50 CREAGH ROAD</v>
          </cell>
          <cell r="D6734" t="str">
            <v/>
          </cell>
          <cell r="E6734" t="str">
            <v>TOOMEBRIDGE</v>
          </cell>
          <cell r="F6734" t="str">
            <v>CO. ANTRIM</v>
          </cell>
          <cell r="G6734" t="str">
            <v>BT41 3SE</v>
          </cell>
        </row>
        <row r="6735">
          <cell r="A6735" t="str">
            <v>M908</v>
          </cell>
          <cell r="B6735" t="str">
            <v>M &amp; P SURVEY CENTRE</v>
          </cell>
          <cell r="C6735" t="str">
            <v>MERIDIAN HOUSE</v>
          </cell>
          <cell r="D6735" t="str">
            <v>STANNEY MILL ROAD</v>
          </cell>
          <cell r="E6735" t="str">
            <v>LITTLE STANNEY, CHESTER</v>
          </cell>
          <cell r="F6735" t="str">
            <v>CHESHIRE</v>
          </cell>
          <cell r="G6735" t="str">
            <v>CH2 4HX</v>
          </cell>
        </row>
        <row r="6736">
          <cell r="A6736" t="str">
            <v>M909</v>
          </cell>
          <cell r="B6736" t="str">
            <v>MAYO CIVIL ENGINEERING</v>
          </cell>
          <cell r="C6736" t="str">
            <v>QUEEN ELIZABETH HOSPITAL</v>
          </cell>
          <cell r="D6736" t="str">
            <v>VINCI CONSTRUCTION SITE OFFICE</v>
          </cell>
          <cell r="E6736" t="str">
            <v>MINDELSOHN WAY</v>
          </cell>
          <cell r="F6736" t="str">
            <v>BIRMINGHAM</v>
          </cell>
          <cell r="G6736" t="str">
            <v>B15 2GW</v>
          </cell>
        </row>
        <row r="6737">
          <cell r="A6737" t="str">
            <v>M910</v>
          </cell>
          <cell r="B6737" t="str">
            <v>FP McCANN</v>
          </cell>
          <cell r="C6737" t="str">
            <v>ALNWICK DEPOT</v>
          </cell>
          <cell r="D6737" t="str">
            <v>LITTLE HOUGHTON</v>
          </cell>
          <cell r="E6737" t="str">
            <v>ALNWICK</v>
          </cell>
          <cell r="F6737" t="str">
            <v>NORTHUMBERLAND</v>
          </cell>
          <cell r="G6737" t="str">
            <v>NE66 3JX</v>
          </cell>
        </row>
        <row r="6738">
          <cell r="A6738" t="str">
            <v>M911</v>
          </cell>
          <cell r="B6738" t="str">
            <v>MBP SURFACING</v>
          </cell>
          <cell r="C6738" t="str">
            <v>THE OLD COAL YARD</v>
          </cell>
          <cell r="D6738" t="str">
            <v>UNIT 4 ROTHERSIDE ROAD</v>
          </cell>
          <cell r="E6738" t="str">
            <v>ECKINGTON, SHEFFIELD</v>
          </cell>
          <cell r="F6738" t="str">
            <v>SOUTH YORKSHIRE</v>
          </cell>
          <cell r="G6738" t="str">
            <v>S21 4HL</v>
          </cell>
        </row>
        <row r="6739">
          <cell r="A6739" t="str">
            <v>M912</v>
          </cell>
          <cell r="B6739" t="str">
            <v>MULTIPAVE (NW) LTD</v>
          </cell>
          <cell r="C6739" t="str">
            <v>UNIT 12 CENTURION COURT</v>
          </cell>
          <cell r="D6739" t="str">
            <v>FARINGTON</v>
          </cell>
          <cell r="E6739" t="str">
            <v>LEYLAND</v>
          </cell>
          <cell r="F6739" t="str">
            <v>LANCASHIRE</v>
          </cell>
          <cell r="G6739" t="str">
            <v>PR25 3UQ</v>
          </cell>
        </row>
        <row r="6740">
          <cell r="A6740" t="str">
            <v>M913</v>
          </cell>
          <cell r="B6740" t="str">
            <v xml:space="preserve">HMP THORN CROSS YOI        </v>
          </cell>
          <cell r="C6740" t="str">
            <v xml:space="preserve">ARLEY ROAD                  </v>
          </cell>
          <cell r="D6740" t="str">
            <v xml:space="preserve">APPLETON THORN       </v>
          </cell>
          <cell r="E6740" t="str">
            <v xml:space="preserve">WARRINGTON  </v>
          </cell>
          <cell r="F6740" t="str">
            <v xml:space="preserve">CHESHIRE                      </v>
          </cell>
          <cell r="G6740" t="str">
            <v xml:space="preserve">WA4 4RL </v>
          </cell>
        </row>
        <row r="6741">
          <cell r="A6741" t="str">
            <v>M914</v>
          </cell>
          <cell r="B6741" t="str">
            <v xml:space="preserve">TARMAC LIMITED      </v>
          </cell>
          <cell r="C6741" t="str">
            <v xml:space="preserve">SHARPSTONE LANE     </v>
          </cell>
          <cell r="D6741" t="str">
            <v xml:space="preserve">BAYSTON HILL    </v>
          </cell>
          <cell r="E6741" t="str">
            <v xml:space="preserve">SHREWSBURY </v>
          </cell>
          <cell r="F6741" t="str">
            <v xml:space="preserve">SHROPSHIRE      </v>
          </cell>
          <cell r="G6741" t="str">
            <v xml:space="preserve">SY3 0AW </v>
          </cell>
        </row>
        <row r="6742">
          <cell r="A6742" t="str">
            <v>M915</v>
          </cell>
          <cell r="B6742" t="str">
            <v>MANCHESTER SAFETY SERVICES LTD</v>
          </cell>
          <cell r="C6742" t="str">
            <v>FIR STREET</v>
          </cell>
          <cell r="D6742" t="str">
            <v/>
          </cell>
          <cell r="E6742" t="str">
            <v>HEYWOOD</v>
          </cell>
          <cell r="F6742" t="str">
            <v>LANCASHIRE</v>
          </cell>
          <cell r="G6742" t="str">
            <v>OL10 1NW</v>
          </cell>
        </row>
        <row r="6743">
          <cell r="A6743" t="str">
            <v>M916</v>
          </cell>
          <cell r="B6743" t="str">
            <v xml:space="preserve">MCALEER &amp; RUSHE CONTRACTS UK  </v>
          </cell>
          <cell r="C6743" t="str">
            <v>MCALEER&amp;RUSHE CO SITE, SUFFOLK</v>
          </cell>
          <cell r="D6743" t="str">
            <v xml:space="preserve">STREET, QUEENSWAY CAR PARK </v>
          </cell>
          <cell r="E6743" t="str">
            <v xml:space="preserve">BIRMINGHAM     </v>
          </cell>
          <cell r="F6743" t="str">
            <v>WEST MIDLANDS</v>
          </cell>
          <cell r="G6743" t="str">
            <v xml:space="preserve">B1 1LT  </v>
          </cell>
        </row>
        <row r="6744">
          <cell r="A6744" t="str">
            <v>M917</v>
          </cell>
          <cell r="B6744" t="str">
            <v>M &amp; H TESTING LIMITED</v>
          </cell>
          <cell r="C6744" t="str">
            <v>UNIT 4-4A, BRIDGE IND ESTATE</v>
          </cell>
          <cell r="D6744" t="str">
            <v>WHARF ROAD, TOVIL</v>
          </cell>
          <cell r="E6744" t="str">
            <v>MAIDSTONE</v>
          </cell>
          <cell r="F6744" t="str">
            <v>KENT</v>
          </cell>
          <cell r="G6744" t="str">
            <v>ME15 6RR</v>
          </cell>
        </row>
        <row r="6745">
          <cell r="A6745" t="str">
            <v>M918</v>
          </cell>
          <cell r="B6745" t="str">
            <v>RJ MCLEOD (CONTRACTORS) LTD</v>
          </cell>
          <cell r="C6745" t="str">
            <v>ACHLACHAN WIND FARM</v>
          </cell>
          <cell r="D6745" t="str">
            <v>&amp; WATHERGAR 2 ICP, MYBSTER</v>
          </cell>
          <cell r="E6745" t="str">
            <v>SPITTAL</v>
          </cell>
          <cell r="F6745" t="str">
            <v>CAITHNESS</v>
          </cell>
          <cell r="G6745" t="str">
            <v>KW1 5XU</v>
          </cell>
        </row>
        <row r="6746">
          <cell r="A6746" t="str">
            <v>M919</v>
          </cell>
          <cell r="B6746" t="str">
            <v>MJ WILSON GROUP</v>
          </cell>
          <cell r="C6746" t="str">
            <v>3 MOY ROAD INDUSTRIAL ESTATE</v>
          </cell>
          <cell r="D6746" t="str">
            <v>TAFFS WELL</v>
          </cell>
          <cell r="E6746" t="str">
            <v>CARDIFF</v>
          </cell>
          <cell r="F6746" t="str">
            <v>GLAMORGAN</v>
          </cell>
          <cell r="G6746" t="str">
            <v>CF15 7QR</v>
          </cell>
        </row>
        <row r="6747">
          <cell r="A6747" t="str">
            <v>M920</v>
          </cell>
          <cell r="B6747" t="str">
            <v xml:space="preserve">MCALEER &amp; RUSHE CONTRACTS UK </v>
          </cell>
          <cell r="C6747" t="str">
            <v>MCALEER &amp; RUSHE STE (BLOCK DE)</v>
          </cell>
          <cell r="D6747" t="str">
            <v xml:space="preserve">CLEMENTS ROAD    </v>
          </cell>
          <cell r="F6747" t="str">
            <v xml:space="preserve">LONDON     </v>
          </cell>
          <cell r="G6747" t="str">
            <v>SE16 4FA</v>
          </cell>
        </row>
        <row r="6748">
          <cell r="A6748" t="str">
            <v>M921</v>
          </cell>
          <cell r="B6748" t="str">
            <v xml:space="preserve">MCGEE GROUP (HOLDINGS) LTD   </v>
          </cell>
          <cell r="C6748" t="str">
            <v xml:space="preserve">PILING AND BASEMENT BOX   </v>
          </cell>
          <cell r="D6748" t="str">
            <v xml:space="preserve">61-65 HOLBORN VIADUCT </v>
          </cell>
          <cell r="F6748" t="str">
            <v xml:space="preserve">LONDON    </v>
          </cell>
          <cell r="G6748" t="str">
            <v>EC1A 2FD</v>
          </cell>
        </row>
        <row r="6749">
          <cell r="A6749" t="str">
            <v>M922</v>
          </cell>
          <cell r="B6749" t="str">
            <v>CAPCO TEST EQUIPMENT C/O</v>
          </cell>
          <cell r="C6749" t="str">
            <v xml:space="preserve">CASTLEBROOM ENGINEERING LTD   </v>
          </cell>
          <cell r="D6749" t="str">
            <v xml:space="preserve">UNIT 10 FARTHING ROAD IND EST </v>
          </cell>
          <cell r="E6749" t="str">
            <v xml:space="preserve">IPSWICH     </v>
          </cell>
          <cell r="F6749" t="str">
            <v>SUFFOLK</v>
          </cell>
          <cell r="G6749" t="str">
            <v xml:space="preserve">IP1 5AP </v>
          </cell>
        </row>
        <row r="6750">
          <cell r="A6750" t="str">
            <v>M923</v>
          </cell>
          <cell r="B6750" t="str">
            <v xml:space="preserve">MC ALEER &amp; RUSHE SITE     </v>
          </cell>
          <cell r="C6750" t="str">
            <v xml:space="preserve">65 CRUTCHED FRIARS     </v>
          </cell>
          <cell r="D6750" t="str">
            <v>RANGOON STREET</v>
          </cell>
          <cell r="F6750" t="str">
            <v xml:space="preserve">LONDON  </v>
          </cell>
          <cell r="G6750" t="str">
            <v>EC3N 2AE</v>
          </cell>
        </row>
        <row r="6751">
          <cell r="A6751" t="str">
            <v>M924</v>
          </cell>
          <cell r="B6751" t="str">
            <v xml:space="preserve">AGGREGATE INDUSTRIES UK LTD   </v>
          </cell>
          <cell r="C6751" t="str">
            <v xml:space="preserve">STOKE RMX, PARKHOUSE ROAD </v>
          </cell>
          <cell r="D6751" t="str">
            <v xml:space="preserve">EAST, PARKHOUSE IND EST   </v>
          </cell>
          <cell r="E6751" t="str">
            <v>CHESTERTON, NEWCASTLE UND LYME</v>
          </cell>
          <cell r="F6751" t="str">
            <v xml:space="preserve">STAFFORDSHIRE  </v>
          </cell>
          <cell r="G6751" t="str">
            <v xml:space="preserve">ST5 7RB </v>
          </cell>
        </row>
        <row r="6752">
          <cell r="A6752" t="str">
            <v>M925</v>
          </cell>
          <cell r="B6752" t="str">
            <v xml:space="preserve">J MURPHY AND SONS LTD   </v>
          </cell>
          <cell r="C6752" t="str">
            <v xml:space="preserve">MURPHY COMPOUND MA8    </v>
          </cell>
          <cell r="D6752" t="str">
            <v xml:space="preserve">OFF A140, AYLSHAM     </v>
          </cell>
          <cell r="E6752" t="str">
            <v xml:space="preserve">NORWICH </v>
          </cell>
          <cell r="F6752" t="str">
            <v>NORFOLK</v>
          </cell>
          <cell r="G6752" t="str">
            <v>NR11 7DL</v>
          </cell>
        </row>
        <row r="6753">
          <cell r="A6753" t="str">
            <v>M926</v>
          </cell>
          <cell r="B6753" t="str">
            <v xml:space="preserve">MATTEST MIDLANDS LIMITED  </v>
          </cell>
          <cell r="C6753" t="str">
            <v xml:space="preserve">UNIT 5 DRAYCOTT MILLS         </v>
          </cell>
          <cell r="D6753" t="str">
            <v xml:space="preserve">OFF MARKET STREET   </v>
          </cell>
          <cell r="E6753" t="str">
            <v>DRAYCOTT</v>
          </cell>
          <cell r="F6753" t="str">
            <v xml:space="preserve">DERBYSHIRE      </v>
          </cell>
          <cell r="G6753" t="str">
            <v>DE72 3NB</v>
          </cell>
        </row>
        <row r="6754">
          <cell r="A6754" t="str">
            <v>M927</v>
          </cell>
          <cell r="B6754" t="str">
            <v>TOGHER CONSTRUCTION LTD</v>
          </cell>
          <cell r="C6754" t="str">
            <v>60 NEASDEN LANE</v>
          </cell>
          <cell r="D6754" t="str">
            <v/>
          </cell>
          <cell r="E6754" t="str">
            <v/>
          </cell>
          <cell r="F6754" t="str">
            <v>LONDON</v>
          </cell>
          <cell r="G6754" t="str">
            <v>NW10 2UW</v>
          </cell>
        </row>
        <row r="6755">
          <cell r="A6755" t="str">
            <v>M929</v>
          </cell>
          <cell r="B6755" t="str">
            <v>MID SUSSEX TESTING SERV.LTD</v>
          </cell>
          <cell r="C6755" t="str">
            <v>18 BARROWFIELD</v>
          </cell>
          <cell r="D6755" t="str">
            <v>HAYWARDS HEATH</v>
          </cell>
          <cell r="E6755" t="str">
            <v/>
          </cell>
          <cell r="F6755" t="str">
            <v>SUSSEX</v>
          </cell>
          <cell r="G6755" t="str">
            <v>RH17 5ER</v>
          </cell>
        </row>
        <row r="6756">
          <cell r="A6756" t="str">
            <v>M930</v>
          </cell>
          <cell r="B6756" t="str">
            <v xml:space="preserve">BALFOUR BEATTY       </v>
          </cell>
          <cell r="C6756" t="str">
            <v xml:space="preserve">WEST MAINS IND ESTATE  </v>
          </cell>
          <cell r="D6756" t="str">
            <v xml:space="preserve">WEST MAINS ROAD               </v>
          </cell>
          <cell r="E6756" t="str">
            <v xml:space="preserve">GRANGEMOUTH </v>
          </cell>
          <cell r="F6756" t="str">
            <v xml:space="preserve">STRILINGSHIRE           </v>
          </cell>
          <cell r="G6756" t="str">
            <v xml:space="preserve">FK3 8YE </v>
          </cell>
        </row>
        <row r="6757">
          <cell r="A6757" t="str">
            <v>M931</v>
          </cell>
          <cell r="B6757" t="str">
            <v>MORRISROE LIMITED</v>
          </cell>
          <cell r="C6757" t="str">
            <v>ARUNDEL GREAT COURT</v>
          </cell>
          <cell r="D6757" t="str">
            <v>ACCESS VIA SURREY STREET</v>
          </cell>
          <cell r="E6757" t="str">
            <v/>
          </cell>
          <cell r="F6757" t="str">
            <v>LONDON</v>
          </cell>
          <cell r="G6757" t="str">
            <v>WC2R 3AZ</v>
          </cell>
        </row>
        <row r="6758">
          <cell r="A6758" t="str">
            <v>M932</v>
          </cell>
          <cell r="B6758" t="str">
            <v>KILSARAN CONCRETE</v>
          </cell>
          <cell r="C6758" t="str">
            <v>ROSSMORE QUARRY</v>
          </cell>
          <cell r="D6758" t="str">
            <v>ROSSMORE</v>
          </cell>
          <cell r="E6758" t="str">
            <v>CARRIGTWOHILL</v>
          </cell>
          <cell r="F6758" t="str">
            <v>CO. CORK       P45 RW92</v>
          </cell>
          <cell r="G6758" t="str">
            <v/>
          </cell>
        </row>
        <row r="6759">
          <cell r="A6759" t="str">
            <v>M933</v>
          </cell>
          <cell r="B6759" t="str">
            <v xml:space="preserve">MAYO CIVIL ENGINEERING LTD   </v>
          </cell>
          <cell r="C6759" t="str">
            <v xml:space="preserve">FUSION  </v>
          </cell>
          <cell r="E6759" t="str">
            <v>DEANSGATE SOUTH</v>
          </cell>
          <cell r="F6759" t="str">
            <v xml:space="preserve">MANCHESTER     </v>
          </cell>
          <cell r="G6759" t="str">
            <v xml:space="preserve">M15 4YB </v>
          </cell>
        </row>
        <row r="6760">
          <cell r="A6760" t="str">
            <v>M934</v>
          </cell>
          <cell r="B6760" t="str">
            <v>MATTEST</v>
          </cell>
          <cell r="C6760" t="str">
            <v>C/O FARONS CONSTRUCTION</v>
          </cell>
          <cell r="D6760" t="str">
            <v>HALSARY WINDFARM</v>
          </cell>
          <cell r="E6760" t="str">
            <v>A9,2KM SOUTH OF MYBSTER,WATLEN</v>
          </cell>
          <cell r="F6760" t="str">
            <v>WICK, CAITHNESS</v>
          </cell>
          <cell r="G6760" t="str">
            <v>KW1 5XU</v>
          </cell>
        </row>
        <row r="6761">
          <cell r="A6761" t="str">
            <v>M935</v>
          </cell>
          <cell r="B6761" t="str">
            <v>MORGAN SINDALL CONST &amp; INF LTD</v>
          </cell>
          <cell r="C6761" t="str">
            <v xml:space="preserve">SDF-A43 SYRESHAM NB BROOK </v>
          </cell>
          <cell r="D6761" t="str">
            <v xml:space="preserve">CULVERT MAIN WORKS, MORGAN </v>
          </cell>
          <cell r="E6761" t="str">
            <v xml:space="preserve">SINDALL S/OFFICE, BRACKLEY    </v>
          </cell>
          <cell r="F6761" t="str">
            <v>NORTHAMPTONSHIRE</v>
          </cell>
          <cell r="G6761" t="str">
            <v>NN13 5TJ</v>
          </cell>
        </row>
        <row r="6762">
          <cell r="A6762" t="str">
            <v>M936</v>
          </cell>
          <cell r="B6762" t="str">
            <v xml:space="preserve">MAYO CIVIL ENGINEERING LTD  </v>
          </cell>
          <cell r="C6762" t="str">
            <v>ST MICHAELS</v>
          </cell>
          <cell r="D6762" t="str">
            <v xml:space="preserve">DOMIS SITE  </v>
          </cell>
          <cell r="E6762" t="str">
            <v xml:space="preserve">JACKSON ROW </v>
          </cell>
          <cell r="F6762" t="str">
            <v xml:space="preserve">MANCHESTER  </v>
          </cell>
          <cell r="G6762" t="str">
            <v xml:space="preserve">M2 5NH  </v>
          </cell>
        </row>
        <row r="6763">
          <cell r="A6763" t="str">
            <v>M948</v>
          </cell>
          <cell r="B6763" t="str">
            <v>MANNSON FREIGHT SERVICES LTD</v>
          </cell>
          <cell r="C6763" t="str">
            <v>3RD FLOOR, BOWDEN HOUSE</v>
          </cell>
          <cell r="D6763" t="str">
            <v>LUCKYN LANE</v>
          </cell>
          <cell r="E6763" t="str">
            <v>BASILDON</v>
          </cell>
          <cell r="F6763" t="str">
            <v>ESSEX</v>
          </cell>
          <cell r="G6763" t="str">
            <v>SS14 3AX</v>
          </cell>
        </row>
        <row r="6764">
          <cell r="A6764" t="str">
            <v>M949</v>
          </cell>
          <cell r="B6764" t="str">
            <v>CBS CONCRETING LTD</v>
          </cell>
          <cell r="C6764" t="str">
            <v>KINGS SCHOOL</v>
          </cell>
          <cell r="D6764" t="str">
            <v>CUMBERLAND STREET</v>
          </cell>
          <cell r="E6764" t="str">
            <v>MACCLESFIELD</v>
          </cell>
          <cell r="F6764" t="str">
            <v>CHESHIRE</v>
          </cell>
          <cell r="G6764" t="str">
            <v>SK10 1DA</v>
          </cell>
        </row>
        <row r="6765">
          <cell r="A6765" t="str">
            <v>M952</v>
          </cell>
          <cell r="B6765" t="str">
            <v>AGGREGATE INDUSTRIES UK LTD</v>
          </cell>
          <cell r="C6765" t="str">
            <v>EXPRESS ASPHALT</v>
          </cell>
          <cell r="D6765" t="str">
            <v>DOYLE DRIVE</v>
          </cell>
          <cell r="E6765" t="str">
            <v>LONGFORD</v>
          </cell>
          <cell r="F6765" t="str">
            <v>CONVENTRY</v>
          </cell>
          <cell r="G6765" t="str">
            <v>CV6 6NW</v>
          </cell>
        </row>
        <row r="6766">
          <cell r="A6766" t="str">
            <v>M955</v>
          </cell>
          <cell r="B6766" t="str">
            <v>JAKUB MURZYN</v>
          </cell>
          <cell r="C6766" t="str">
            <v>41 POPPY MEAD</v>
          </cell>
          <cell r="D6766" t="str">
            <v>KINGSNORTH</v>
          </cell>
          <cell r="E6766" t="str">
            <v>ASHFORD</v>
          </cell>
          <cell r="F6766" t="str">
            <v>KENT</v>
          </cell>
          <cell r="G6766" t="str">
            <v>TN23 3GL</v>
          </cell>
        </row>
        <row r="6767">
          <cell r="A6767" t="str">
            <v>M957</v>
          </cell>
          <cell r="B6767" t="str">
            <v>MORGAN SINDALL CONSTRUCTION &amp;</v>
          </cell>
          <cell r="C6767" t="str">
            <v>INFRASTRUCTURE OFFICE AT A421</v>
          </cell>
          <cell r="D6767" t="str">
            <v>DUALLING HAYFIELD BUS PARK OFF</v>
          </cell>
          <cell r="E6767" t="str">
            <v>A421 ASPLEY GUISE MILTON KEYNE</v>
          </cell>
          <cell r="F6767" t="str">
            <v>BUCKINGHAMSHIRE</v>
          </cell>
          <cell r="G6767" t="str">
            <v>MK17 8HL</v>
          </cell>
        </row>
        <row r="6768">
          <cell r="A6768" t="str">
            <v>M958</v>
          </cell>
          <cell r="B6768" t="str">
            <v>MMD DESIGN &amp; CONSULTANCY LTD</v>
          </cell>
          <cell r="C6768" t="str">
            <v>COTES PARK LANE</v>
          </cell>
          <cell r="D6768" t="str">
            <v>COTES PARK INDUSTRIAL ESTATE</v>
          </cell>
          <cell r="E6768" t="str">
            <v>SOMERCOTES</v>
          </cell>
          <cell r="F6768" t="str">
            <v>DERBYSHIRE</v>
          </cell>
          <cell r="G6768" t="str">
            <v>DE55 4NJ</v>
          </cell>
        </row>
        <row r="6769">
          <cell r="A6769" t="str">
            <v>M967</v>
          </cell>
          <cell r="B6769" t="str">
            <v>MP CONSULTING ENGINEERS</v>
          </cell>
          <cell r="C6769" t="str">
            <v>UNIT 3 MERCURY COURT</v>
          </cell>
          <cell r="D6769" t="str">
            <v/>
          </cell>
          <cell r="E6769" t="str">
            <v>MANSE LANE</v>
          </cell>
          <cell r="F6769" t="str">
            <v>NORTH YORKSHIRE</v>
          </cell>
          <cell r="G6769" t="str">
            <v>HG5 8LF</v>
          </cell>
        </row>
        <row r="6770">
          <cell r="A6770" t="str">
            <v>M968</v>
          </cell>
          <cell r="B6770" t="str">
            <v>MOORTOWN GROUP LTD</v>
          </cell>
          <cell r="C6770" t="str">
            <v>LUSTEEN HOUSE</v>
          </cell>
          <cell r="D6770" t="str">
            <v>24 ROYDSDALE WAY</v>
          </cell>
          <cell r="E6770" t="str">
            <v>ENVROWAY IND EST, BRADFORD</v>
          </cell>
          <cell r="F6770" t="str">
            <v>WEST YORKSHIRE</v>
          </cell>
          <cell r="G6770" t="str">
            <v>BD4 6SE</v>
          </cell>
        </row>
        <row r="6771">
          <cell r="A6771" t="str">
            <v>M969</v>
          </cell>
          <cell r="B6771" t="str">
            <v>AGGREGATE INDUSTRIES UK LTD</v>
          </cell>
          <cell r="C6771" t="str">
            <v>PETERBOROUGH COATED</v>
          </cell>
          <cell r="D6771" t="str">
            <v>OXNEY RD IND EST. OXNEY RD</v>
          </cell>
          <cell r="E6771" t="str">
            <v>PETERBOROUGH</v>
          </cell>
          <cell r="F6771" t="str">
            <v>CAMBRIDGESHIRE</v>
          </cell>
          <cell r="G6771" t="str">
            <v>PE1 5YW</v>
          </cell>
        </row>
        <row r="6772">
          <cell r="A6772" t="str">
            <v>M971</v>
          </cell>
          <cell r="B6772" t="str">
            <v>JEAN LEFEBVRE (UK) LTD</v>
          </cell>
          <cell r="C6772" t="str">
            <v>191-195 WINDMILL LANE</v>
          </cell>
          <cell r="D6772" t="str">
            <v/>
          </cell>
          <cell r="E6772" t="str">
            <v>CHESHUNT</v>
          </cell>
          <cell r="F6772" t="str">
            <v>HERTFORDSHIRE</v>
          </cell>
          <cell r="G6772" t="str">
            <v>EN8 9AW</v>
          </cell>
        </row>
        <row r="6773">
          <cell r="A6773" t="str">
            <v>M972</v>
          </cell>
          <cell r="B6773" t="str">
            <v>MINCHEM HMP LIMITED</v>
          </cell>
          <cell r="C6773" t="str">
            <v>SCOTT LIDGETT INDUSTRIAL EST</v>
          </cell>
          <cell r="D6773" t="str">
            <v>SCOTT LIDGETT ROAD, LONGPORT</v>
          </cell>
          <cell r="E6773" t="str">
            <v>STOKE ON TRENT</v>
          </cell>
          <cell r="F6773" t="str">
            <v>STAFFORDSHIRE</v>
          </cell>
          <cell r="G6773" t="str">
            <v>ST6 4NQ</v>
          </cell>
        </row>
        <row r="6774">
          <cell r="A6774" t="str">
            <v>M976</v>
          </cell>
          <cell r="B6774" t="str">
            <v>JOHN WAINWRIGHT &amp; CO. LTD</v>
          </cell>
          <cell r="C6774" t="str">
            <v>MENDIP ROAD</v>
          </cell>
          <cell r="D6774" t="str">
            <v>STOKE ST MICHAEL</v>
          </cell>
          <cell r="E6774" t="str">
            <v>RADSTOCK</v>
          </cell>
          <cell r="F6774" t="str">
            <v>AVON</v>
          </cell>
          <cell r="G6774" t="str">
            <v>BA3 5JU</v>
          </cell>
        </row>
        <row r="6775">
          <cell r="A6775" t="str">
            <v>M977</v>
          </cell>
          <cell r="B6775" t="str">
            <v>METROPOLITAN DEVELOPER LTD</v>
          </cell>
          <cell r="C6775" t="str">
            <v>C/O BAM CONSTRUCTION SITE</v>
          </cell>
          <cell r="D6775" t="str">
            <v>2 CHAMBERLAIN SQUARE</v>
          </cell>
          <cell r="E6775" t="str">
            <v>PARADISE CIRCUS, BIRMINGHAM</v>
          </cell>
          <cell r="F6775" t="str">
            <v>WARWICKSHIRE</v>
          </cell>
          <cell r="G6775" t="str">
            <v>B3 3DQ</v>
          </cell>
        </row>
        <row r="6776">
          <cell r="A6776" t="str">
            <v>M978</v>
          </cell>
          <cell r="B6776" t="str">
            <v>MCALEER &amp; RUSHE SITE</v>
          </cell>
          <cell r="C6776" t="str">
            <v>AVEBURY  BOULEVARD</v>
          </cell>
          <cell r="D6776" t="str">
            <v>BESIDE 199 AVEBURY BOULEVARD</v>
          </cell>
          <cell r="E6776" t="str">
            <v>MILTON KEYNES</v>
          </cell>
          <cell r="F6776" t="str">
            <v>BUCKINGHAMSHIRE</v>
          </cell>
          <cell r="G6776" t="str">
            <v>MK9 1AU</v>
          </cell>
        </row>
        <row r="6777">
          <cell r="A6777" t="str">
            <v>M982</v>
          </cell>
          <cell r="B6777" t="str">
            <v>MPB STRUCTURES LIMITED</v>
          </cell>
          <cell r="C6777" t="str">
            <v>E982 - DUMBALLS ROAD</v>
          </cell>
          <cell r="D6777" t="str">
            <v>DUMBALLS ROAD</v>
          </cell>
          <cell r="E6777" t="str">
            <v>CARDIFF</v>
          </cell>
          <cell r="F6777" t="str">
            <v>SOUTH GLAMORGAN</v>
          </cell>
          <cell r="G6777" t="str">
            <v>CF10 5FE</v>
          </cell>
        </row>
        <row r="6778">
          <cell r="A6778" t="str">
            <v>M984</v>
          </cell>
          <cell r="B6778" t="str">
            <v>M W HITECH</v>
          </cell>
          <cell r="C6778" t="str">
            <v>SELLAFIELD</v>
          </cell>
          <cell r="D6778" t="str">
            <v/>
          </cell>
          <cell r="E6778" t="str">
            <v>SEASCALE</v>
          </cell>
          <cell r="F6778" t="str">
            <v>CUMBRIA</v>
          </cell>
          <cell r="G6778" t="str">
            <v>CA20 3PG</v>
          </cell>
        </row>
        <row r="6779">
          <cell r="A6779" t="str">
            <v>M985</v>
          </cell>
          <cell r="B6779" t="str">
            <v>MCD (SOUTHERN) LTD</v>
          </cell>
          <cell r="C6779" t="str">
            <v>3-6 THE QUARTERDECK</v>
          </cell>
          <cell r="D6779" t="str">
            <v>PORT SOLENT</v>
          </cell>
          <cell r="E6779" t="str">
            <v>PORTSMOUTH</v>
          </cell>
          <cell r="F6779" t="str">
            <v>HANTS</v>
          </cell>
          <cell r="G6779" t="str">
            <v>PO6 4TP</v>
          </cell>
        </row>
        <row r="6780">
          <cell r="A6780" t="str">
            <v>M987</v>
          </cell>
          <cell r="B6780" t="str">
            <v>MAJOR DIAMOND SUPPLIES LTD</v>
          </cell>
          <cell r="C6780" t="str">
            <v>UNIT 23 ROTHERSTHORPE CRESCEN</v>
          </cell>
          <cell r="D6780" t="str">
            <v>ROTHERSTHORPE AVENUE</v>
          </cell>
          <cell r="E6780" t="str">
            <v>TRADING ESTATE</v>
          </cell>
          <cell r="F6780" t="str">
            <v>NORTHAMPTON</v>
          </cell>
          <cell r="G6780" t="str">
            <v>NN4 8JD</v>
          </cell>
        </row>
        <row r="6781">
          <cell r="A6781" t="str">
            <v>M988</v>
          </cell>
          <cell r="B6781" t="str">
            <v>MAYO CIVILS</v>
          </cell>
          <cell r="C6781" t="str">
            <v>HALLAM TOWERS</v>
          </cell>
          <cell r="D6781" t="str">
            <v>FULWOOD ROAD</v>
          </cell>
          <cell r="E6781" t="str">
            <v>SHEFFIELD</v>
          </cell>
          <cell r="F6781" t="str">
            <v>YORKSHIRE</v>
          </cell>
          <cell r="G6781" t="str">
            <v>S10 3BQ</v>
          </cell>
        </row>
        <row r="6782">
          <cell r="A6782" t="str">
            <v>M990</v>
          </cell>
          <cell r="B6782" t="str">
            <v>MB COVING MOULDING</v>
          </cell>
          <cell r="C6782" t="str">
            <v>88 NORTHFIELD HOUSE</v>
          </cell>
          <cell r="D6782" t="str">
            <v>PECKHAM PARK ROAD</v>
          </cell>
          <cell r="E6782" t="str">
            <v>LONDON</v>
          </cell>
          <cell r="F6782" t="str">
            <v>SURREY</v>
          </cell>
          <cell r="G6782" t="str">
            <v>SE15 6TN</v>
          </cell>
        </row>
        <row r="6783">
          <cell r="A6783" t="str">
            <v>M992</v>
          </cell>
          <cell r="B6783" t="str">
            <v>MARSHALL ERROCK CONSTRUCTION</v>
          </cell>
          <cell r="C6783" t="str">
            <v>85 HIGH ST</v>
          </cell>
          <cell r="D6783" t="str">
            <v>LEES</v>
          </cell>
          <cell r="E6783" t="str">
            <v>OLDHAM</v>
          </cell>
          <cell r="F6783" t="str">
            <v>GREATER MANCHESTER</v>
          </cell>
          <cell r="G6783" t="str">
            <v>OL4 4LY</v>
          </cell>
        </row>
        <row r="6784">
          <cell r="A6784" t="str">
            <v>M993</v>
          </cell>
          <cell r="B6784" t="str">
            <v>MIDLAND ROCK RECYCLING</v>
          </cell>
          <cell r="C6784" t="str">
            <v>ELMS FARM</v>
          </cell>
          <cell r="D6784" t="str">
            <v>BROUGHTON WAY</v>
          </cell>
          <cell r="E6784" t="str">
            <v>BROUGHTON ASTLEY</v>
          </cell>
          <cell r="F6784" t="str">
            <v>LEICESTERSHIRE</v>
          </cell>
          <cell r="G6784" t="str">
            <v>LE9 6SN</v>
          </cell>
        </row>
        <row r="6785">
          <cell r="A6785" t="str">
            <v>M994</v>
          </cell>
          <cell r="B6785" t="str">
            <v xml:space="preserve">BREEDON TRADING LTD  </v>
          </cell>
          <cell r="C6785" t="str">
            <v xml:space="preserve">MAIN STREET </v>
          </cell>
          <cell r="D6785" t="str">
            <v xml:space="preserve">SHAP QUARRY </v>
          </cell>
          <cell r="E6785" t="str">
            <v>SHAP</v>
          </cell>
          <cell r="F6785" t="str">
            <v xml:space="preserve">CUMBRIA </v>
          </cell>
          <cell r="G6785" t="str">
            <v>CA10 3QQ</v>
          </cell>
        </row>
        <row r="6786">
          <cell r="A6786" t="str">
            <v>M995</v>
          </cell>
          <cell r="B6786" t="str">
            <v>MDNE BUSINESS SOLUTIONS LTD</v>
          </cell>
          <cell r="C6786" t="str">
            <v>33 DEACON PLACE</v>
          </cell>
          <cell r="D6786" t="str">
            <v/>
          </cell>
          <cell r="E6786" t="str">
            <v>MILTON KEYNES</v>
          </cell>
          <cell r="F6786" t="str">
            <v>BUCKINGHAMSHIRE</v>
          </cell>
          <cell r="G6786" t="str">
            <v>MK10 9FS</v>
          </cell>
        </row>
        <row r="6787">
          <cell r="A6787" t="str">
            <v>M996</v>
          </cell>
          <cell r="B6787" t="str">
            <v>MOORTOWN GROUP LTD</v>
          </cell>
          <cell r="C6787" t="str">
            <v>PROJ MAGNIS, CO BALFOUR BEATTY</v>
          </cell>
          <cell r="D6787" t="str">
            <v>CREDENHILL</v>
          </cell>
          <cell r="E6787" t="str">
            <v>HEREFORD</v>
          </cell>
          <cell r="F6787" t="str">
            <v>HEREFORDSHIRE</v>
          </cell>
          <cell r="G6787" t="str">
            <v>HR4 7DA</v>
          </cell>
        </row>
        <row r="6788">
          <cell r="A6788" t="str">
            <v>M997</v>
          </cell>
          <cell r="B6788" t="str">
            <v xml:space="preserve">MANX ROCK LTD </v>
          </cell>
          <cell r="C6788" t="str">
            <v xml:space="preserve">BROOM HOUSE </v>
          </cell>
          <cell r="D6788" t="str">
            <v xml:space="preserve">FOXDALE ROAD </v>
          </cell>
          <cell r="E6788" t="str">
            <v xml:space="preserve">BALLASALLA </v>
          </cell>
          <cell r="F6788" t="str">
            <v>ISLE OF MAN</v>
          </cell>
          <cell r="G6788" t="str">
            <v xml:space="preserve">IM9 3DW </v>
          </cell>
        </row>
        <row r="6789">
          <cell r="A6789" t="str">
            <v>M998</v>
          </cell>
          <cell r="B6789" t="str">
            <v>MITCHELLSON FORMWORKS LTD</v>
          </cell>
          <cell r="C6789" t="str">
            <v>KINGS CROSS BUIDING P2</v>
          </cell>
          <cell r="D6789" t="str">
            <v>ENTRANCE -PLOT 2, BAM VEH GATE</v>
          </cell>
          <cell r="E6789" t="str">
            <v>HANDYSIDE STREET, KINGS CROSS</v>
          </cell>
          <cell r="F6789" t="str">
            <v>LONDON</v>
          </cell>
          <cell r="G6789" t="str">
            <v>N1C 4AY</v>
          </cell>
        </row>
        <row r="6790">
          <cell r="A6790" t="str">
            <v>M999</v>
          </cell>
          <cell r="B6790" t="str">
            <v>MIERS CONSTRUCTION PROD LTD</v>
          </cell>
          <cell r="C6790" t="str">
            <v>UNIT 12 WINDOVER ROAD</v>
          </cell>
          <cell r="D6790" t="str">
            <v>HUNTINGDON</v>
          </cell>
          <cell r="E6790" t="str">
            <v/>
          </cell>
          <cell r="F6790" t="str">
            <v>CAMBRIDGESHIRE</v>
          </cell>
          <cell r="G6790" t="str">
            <v>PE29 7EB</v>
          </cell>
        </row>
        <row r="6791">
          <cell r="A6791" t="str">
            <v>N001</v>
          </cell>
          <cell r="B6791" t="str">
            <v>NEIL MAW</v>
          </cell>
          <cell r="C6791" t="str">
            <v>58 WEEDON ROAD</v>
          </cell>
          <cell r="D6791" t="str">
            <v>COLEVIEW</v>
          </cell>
          <cell r="E6791" t="str">
            <v>SWINDON</v>
          </cell>
          <cell r="F6791" t="str">
            <v>WILTSHIRE</v>
          </cell>
          <cell r="G6791" t="str">
            <v>SN3 4EN</v>
          </cell>
        </row>
        <row r="6792">
          <cell r="A6792" t="str">
            <v>N002</v>
          </cell>
          <cell r="B6792" t="str">
            <v>NORTH WEST TOOLS</v>
          </cell>
          <cell r="C6792" t="str">
            <v>62 DARLINGTON STREET EAST</v>
          </cell>
          <cell r="D6792" t="str">
            <v/>
          </cell>
          <cell r="E6792" t="str">
            <v>WIGAN</v>
          </cell>
          <cell r="F6792" t="str">
            <v>LANCASHIRE</v>
          </cell>
          <cell r="G6792" t="str">
            <v>WN1 3AT</v>
          </cell>
        </row>
        <row r="6793">
          <cell r="A6793" t="str">
            <v>N003</v>
          </cell>
          <cell r="B6793" t="str">
            <v>BAM NUTTALL LIMITED</v>
          </cell>
          <cell r="C6793" t="str">
            <v>ST. JAMES HOUSE</v>
          </cell>
          <cell r="D6793" t="str">
            <v>KNOLL ROAD</v>
          </cell>
          <cell r="E6793" t="str">
            <v>CAMBERLEY</v>
          </cell>
          <cell r="F6793" t="str">
            <v>SURREY</v>
          </cell>
          <cell r="G6793" t="str">
            <v>GU15 3XW</v>
          </cell>
        </row>
        <row r="6794">
          <cell r="A6794" t="str">
            <v>N004</v>
          </cell>
          <cell r="B6794" t="str">
            <v>BAM NUTTALL LTD</v>
          </cell>
          <cell r="C6794" t="str">
            <v>TITWOOD ROAD</v>
          </cell>
          <cell r="D6794" t="str">
            <v/>
          </cell>
          <cell r="E6794" t="str">
            <v>GLASGOW</v>
          </cell>
          <cell r="F6794" t="str">
            <v>LANARKSHIRE</v>
          </cell>
          <cell r="G6794" t="str">
            <v>G41 2DJ</v>
          </cell>
        </row>
        <row r="6795">
          <cell r="A6795" t="str">
            <v>N005</v>
          </cell>
          <cell r="B6795" t="str">
            <v>BAM NUTTALL</v>
          </cell>
          <cell r="C6795" t="str">
            <v>SITE COMPOUND</v>
          </cell>
          <cell r="D6795" t="str">
            <v>HARROW ROAD (B161)</v>
          </cell>
          <cell r="E6795" t="str">
            <v>WALTHAM FOREST</v>
          </cell>
          <cell r="F6795" t="str">
            <v>LONDON</v>
          </cell>
          <cell r="G6795" t="str">
            <v>E11 3PX</v>
          </cell>
        </row>
        <row r="6796">
          <cell r="A6796" t="str">
            <v>N006</v>
          </cell>
          <cell r="B6796" t="str">
            <v>BAM NUTTALL LIMITED</v>
          </cell>
          <cell r="C6796" t="str">
            <v>NETWORK RAIL GOODS YARD</v>
          </cell>
          <cell r="D6796" t="str">
            <v>HORN LANE</v>
          </cell>
          <cell r="E6796" t="str">
            <v>ACTON</v>
          </cell>
          <cell r="F6796" t="str">
            <v>LONDON</v>
          </cell>
          <cell r="G6796" t="str">
            <v>W3 0BP</v>
          </cell>
        </row>
        <row r="6797">
          <cell r="A6797" t="str">
            <v>N007</v>
          </cell>
          <cell r="B6797" t="str">
            <v>NYNAS</v>
          </cell>
          <cell r="C6797" t="str">
            <v>NORTH ROAD</v>
          </cell>
          <cell r="D6797" t="str">
            <v/>
          </cell>
          <cell r="E6797" t="str">
            <v>ELLESMERE PORT</v>
          </cell>
          <cell r="F6797" t="str">
            <v>CHESHIRE</v>
          </cell>
          <cell r="G6797" t="str">
            <v>CH65 1AJ</v>
          </cell>
        </row>
        <row r="6798">
          <cell r="A6798" t="str">
            <v>N008</v>
          </cell>
          <cell r="B6798" t="str">
            <v>BAM NUTTALL LIMITED</v>
          </cell>
          <cell r="C6798" t="str">
            <v>26 LIME STREET</v>
          </cell>
          <cell r="D6798" t="str">
            <v/>
          </cell>
          <cell r="E6798" t="str">
            <v>HULL</v>
          </cell>
          <cell r="F6798" t="str">
            <v>HUMBERSIDE</v>
          </cell>
          <cell r="G6798" t="str">
            <v>HU8 7AB</v>
          </cell>
        </row>
        <row r="6799">
          <cell r="A6799" t="str">
            <v>N009</v>
          </cell>
          <cell r="B6799" t="str">
            <v>UNIVERSITY OF NOTTINGHAM</v>
          </cell>
          <cell r="C6799" t="str">
            <v>FINANCE DEPARTMENT</v>
          </cell>
          <cell r="D6799" t="str">
            <v>KINGS MEADOW CAMPUS</v>
          </cell>
          <cell r="E6799" t="str">
            <v>NOTTINGHAM</v>
          </cell>
          <cell r="F6799" t="str">
            <v>NOTTINGHAMSHIRE</v>
          </cell>
          <cell r="G6799" t="str">
            <v>NG7 2NR</v>
          </cell>
        </row>
        <row r="6800">
          <cell r="A6800" t="str">
            <v>N010</v>
          </cell>
          <cell r="B6800" t="str">
            <v>BAM NUTTALL</v>
          </cell>
          <cell r="C6800" t="str">
            <v>THE HUMBER C TERMINAL</v>
          </cell>
          <cell r="D6800" t="str">
            <v>CLOUGH LANE, NRTH KILLINGHOLME</v>
          </cell>
          <cell r="E6800" t="str">
            <v>IMMINGHAM</v>
          </cell>
          <cell r="F6800" t="str">
            <v>LINCOLNSHIRE</v>
          </cell>
          <cell r="G6800" t="str">
            <v>DN40 3JP</v>
          </cell>
        </row>
        <row r="6801">
          <cell r="A6801" t="str">
            <v>N011</v>
          </cell>
          <cell r="B6801" t="str">
            <v>VINCI TECHNOLOGY CENTRE UK LTD</v>
          </cell>
          <cell r="C6801" t="str">
            <v>ASTRAL HOUSE</v>
          </cell>
          <cell r="D6801" t="str">
            <v>IMPERIAL WAY</v>
          </cell>
          <cell r="E6801" t="str">
            <v>WATFORD</v>
          </cell>
          <cell r="F6801" t="str">
            <v>HERTFORDSHIRE</v>
          </cell>
          <cell r="G6801" t="str">
            <v>WD24 4WW</v>
          </cell>
        </row>
        <row r="6802">
          <cell r="A6802" t="str">
            <v>N012</v>
          </cell>
          <cell r="B6802" t="str">
            <v>NORTHFIELD CONSTRUCTION LTD</v>
          </cell>
          <cell r="C6802" t="str">
            <v>NORTHFIELD HOUSE</v>
          </cell>
          <cell r="D6802" t="str">
            <v>TILFORD ROAD</v>
          </cell>
          <cell r="E6802" t="str">
            <v>NOTTINGHAM</v>
          </cell>
          <cell r="F6802" t="str">
            <v>NOTTINGHAMSHIRE</v>
          </cell>
          <cell r="G6802" t="str">
            <v>NG15 0BS</v>
          </cell>
        </row>
        <row r="6803">
          <cell r="A6803" t="str">
            <v>N013</v>
          </cell>
          <cell r="B6803" t="str">
            <v>BAM NUTTALL LTD</v>
          </cell>
          <cell r="C6803" t="str">
            <v>CRASH GATE 6</v>
          </cell>
          <cell r="D6803" t="str">
            <v>BARN FARM, GRANTHAM RD</v>
          </cell>
          <cell r="E6803" t="str">
            <v>LINCOLN</v>
          </cell>
          <cell r="F6803" t="str">
            <v>LINCOLNSHIRE</v>
          </cell>
          <cell r="G6803" t="str">
            <v>LN5 9SH</v>
          </cell>
        </row>
        <row r="6804">
          <cell r="A6804" t="str">
            <v>N014</v>
          </cell>
          <cell r="B6804" t="str">
            <v>BAM NUTTALL LTD</v>
          </cell>
          <cell r="C6804" t="str">
            <v>CONTRACTORS COMPOUND</v>
          </cell>
          <cell r="D6804" t="str">
            <v>HUNTERSTON A SITE</v>
          </cell>
          <cell r="E6804" t="str">
            <v>WEST KILBRIDE</v>
          </cell>
          <cell r="F6804" t="str">
            <v>AYRSHIRE</v>
          </cell>
          <cell r="G6804" t="str">
            <v>KA23 9RA</v>
          </cell>
        </row>
        <row r="6805">
          <cell r="A6805" t="str">
            <v>N015</v>
          </cell>
          <cell r="B6805" t="str">
            <v>BAM NUTTALL LIMITED</v>
          </cell>
          <cell r="C6805" t="str">
            <v>MATHIESON ROAD</v>
          </cell>
          <cell r="D6805" t="str">
            <v>HALTON</v>
          </cell>
          <cell r="E6805" t="str">
            <v>WIDNES</v>
          </cell>
          <cell r="F6805" t="str">
            <v>CHESHIRE</v>
          </cell>
          <cell r="G6805" t="str">
            <v>WA8 0PB</v>
          </cell>
        </row>
        <row r="6806">
          <cell r="A6806" t="str">
            <v>N016</v>
          </cell>
          <cell r="B6806" t="str">
            <v>AXION POLYMERS</v>
          </cell>
          <cell r="C6806" t="str">
            <v>TENAX ROAD</v>
          </cell>
          <cell r="D6806" t="str">
            <v>TRAFFORD PARK</v>
          </cell>
          <cell r="E6806" t="str">
            <v>MANCHESTER</v>
          </cell>
          <cell r="F6806" t="str">
            <v>LANCASHIRE</v>
          </cell>
          <cell r="G6806" t="str">
            <v>M17 1JT</v>
          </cell>
        </row>
        <row r="6807">
          <cell r="A6807" t="str">
            <v>N017</v>
          </cell>
          <cell r="B6807" t="str">
            <v>BAM NUTTALL SITE OFFICE</v>
          </cell>
          <cell r="C6807" t="str">
            <v>RIVERSIDE</v>
          </cell>
          <cell r="D6807" t="str">
            <v>WARWICK ROAD</v>
          </cell>
          <cell r="E6807" t="str">
            <v>CARLISLE</v>
          </cell>
          <cell r="F6807" t="str">
            <v>CUMBRIA</v>
          </cell>
          <cell r="G6807" t="str">
            <v>CA1 2BS</v>
          </cell>
        </row>
        <row r="6808">
          <cell r="A6808" t="str">
            <v>N018</v>
          </cell>
          <cell r="B6808" t="str">
            <v>MCDONALD SUBSTATION</v>
          </cell>
          <cell r="C6808" t="str">
            <v>C/- SPEN</v>
          </cell>
          <cell r="D6808" t="str">
            <v>93 MCDONALD ROAD</v>
          </cell>
          <cell r="E6808" t="str">
            <v>EDINBURGH</v>
          </cell>
          <cell r="F6808" t="str">
            <v>MIDLOTHIAN</v>
          </cell>
          <cell r="G6808" t="str">
            <v>EH7 4NQ</v>
          </cell>
        </row>
        <row r="6809">
          <cell r="A6809" t="str">
            <v>N019</v>
          </cell>
          <cell r="B6809" t="str">
            <v>NORTHERN HEALTH &amp; SOCIAL</v>
          </cell>
          <cell r="C6809" t="str">
            <v>CARE TRUST</v>
          </cell>
          <cell r="D6809" t="str">
            <v>HAEMATOLOGY LABORATORY</v>
          </cell>
          <cell r="E6809" t="str">
            <v>45 BUSH ROAD</v>
          </cell>
          <cell r="F6809" t="str">
            <v>CO ANTRIM</v>
          </cell>
          <cell r="G6809" t="str">
            <v>BT41 2RL</v>
          </cell>
        </row>
        <row r="6810">
          <cell r="A6810" t="str">
            <v>N020</v>
          </cell>
          <cell r="B6810" t="str">
            <v>NICOLE WEISZ</v>
          </cell>
          <cell r="C6810" t="str">
            <v>30 CARLTON HILL</v>
          </cell>
          <cell r="D6810" t="str">
            <v/>
          </cell>
          <cell r="E6810" t="str">
            <v/>
          </cell>
          <cell r="F6810" t="str">
            <v>LONDON</v>
          </cell>
          <cell r="G6810" t="str">
            <v>NW8 0JY</v>
          </cell>
        </row>
        <row r="6811">
          <cell r="A6811" t="str">
            <v>N021</v>
          </cell>
          <cell r="B6811" t="str">
            <v>NIFTY LIFT</v>
          </cell>
          <cell r="C6811" t="str">
            <v>6 PRECEDENT DRIVE</v>
          </cell>
          <cell r="D6811" t="str">
            <v>ROOKSLEY</v>
          </cell>
          <cell r="E6811" t="str">
            <v>MILTON KEYNES</v>
          </cell>
          <cell r="F6811" t="str">
            <v>BUCKINGHAMSHIRE</v>
          </cell>
          <cell r="G6811" t="str">
            <v>MK13 8PE</v>
          </cell>
        </row>
        <row r="6812">
          <cell r="A6812" t="str">
            <v>N022</v>
          </cell>
          <cell r="B6812" t="str">
            <v>NORTHERN HEALTH &amp; SOCIAL</v>
          </cell>
          <cell r="C6812" t="str">
            <v>CARE TRUST PAYMENT CENTRE</v>
          </cell>
          <cell r="D6812" t="str">
            <v>PO BOX 1049</v>
          </cell>
          <cell r="E6812" t="str">
            <v>BALLYMENA</v>
          </cell>
          <cell r="F6812" t="str">
            <v>CO. ANTRIM</v>
          </cell>
          <cell r="G6812" t="str">
            <v>BT42 9BZ</v>
          </cell>
        </row>
        <row r="6813">
          <cell r="A6813" t="str">
            <v>N023</v>
          </cell>
          <cell r="B6813" t="str">
            <v>BAM NUTTALL</v>
          </cell>
          <cell r="C6813" t="str">
            <v>ROSYTH CVF INFRASTRUCTURE UPGR</v>
          </cell>
          <cell r="D6813" t="str">
            <v>BUILDING 1034 COCHRANE ROAD</v>
          </cell>
          <cell r="E6813" t="str">
            <v>ROSYTH DOCK YARD, ROSYTH</v>
          </cell>
          <cell r="F6813" t="str">
            <v>DUNFERMLINE, FIFE</v>
          </cell>
          <cell r="G6813" t="str">
            <v>KY11 2YD</v>
          </cell>
        </row>
        <row r="6814">
          <cell r="A6814" t="str">
            <v>N024</v>
          </cell>
          <cell r="B6814" t="str">
            <v>NSG ENVIRONMENTAL LTD</v>
          </cell>
          <cell r="C6814" t="str">
            <v>MILWEP PROJECT</v>
          </cell>
          <cell r="D6814" t="str">
            <v>BERKELEY NUCLEAR POWER STATION</v>
          </cell>
          <cell r="E6814" t="str">
            <v>BERKELEY</v>
          </cell>
          <cell r="F6814" t="str">
            <v>GLOUCESTERSHIRE</v>
          </cell>
          <cell r="G6814" t="str">
            <v>GL13 9PA</v>
          </cell>
        </row>
        <row r="6815">
          <cell r="A6815" t="str">
            <v>N025</v>
          </cell>
          <cell r="B6815" t="str">
            <v>NORTON SALCO LIMITED</v>
          </cell>
          <cell r="C6815" t="str">
            <v>5, LEES NOOK</v>
          </cell>
          <cell r="D6815" t="str">
            <v/>
          </cell>
          <cell r="E6815" t="str">
            <v>SHEFFIELD</v>
          </cell>
          <cell r="F6815" t="str">
            <v>SOUTH YORKSHIRE</v>
          </cell>
          <cell r="G6815" t="str">
            <v>S8 9BQ</v>
          </cell>
        </row>
        <row r="6816">
          <cell r="A6816" t="str">
            <v>N026</v>
          </cell>
          <cell r="B6816" t="str">
            <v>NATIONAL SAFETY SUPPLIES</v>
          </cell>
          <cell r="C6816" t="str">
            <v>UNIT 1, BRITANNIA PARK</v>
          </cell>
          <cell r="D6816" t="str">
            <v>TRIDENT DRIVE</v>
          </cell>
          <cell r="E6816" t="str">
            <v>WEDNESBURY</v>
          </cell>
          <cell r="F6816" t="str">
            <v>WEST MIDLANDS</v>
          </cell>
          <cell r="G6816" t="str">
            <v>WS10 7XB</v>
          </cell>
        </row>
        <row r="6817">
          <cell r="A6817" t="str">
            <v>N027</v>
          </cell>
          <cell r="B6817" t="str">
            <v>BAM NUTTALL LIMITED</v>
          </cell>
          <cell r="C6817" t="str">
            <v>NEPTUNE DOCK</v>
          </cell>
          <cell r="D6817" t="str">
            <v>OIL MILL ROAD</v>
          </cell>
          <cell r="E6817" t="str">
            <v>NEWCASTLE UPON TYNE</v>
          </cell>
          <cell r="F6817" t="str">
            <v>TYNE &amp; WEAR</v>
          </cell>
          <cell r="G6817" t="str">
            <v>NE6 4LU</v>
          </cell>
        </row>
        <row r="6818">
          <cell r="A6818" t="str">
            <v>N028</v>
          </cell>
          <cell r="B6818" t="str">
            <v>NEWPORT INDUSTRIES</v>
          </cell>
          <cell r="C6818" t="str">
            <v>2ND FLOOR, SPENCER HOUSE</v>
          </cell>
          <cell r="D6818" t="str">
            <v>23 SHEEN ROAD</v>
          </cell>
          <cell r="E6818" t="str">
            <v>RICHMOND-UPON-THAMES</v>
          </cell>
          <cell r="F6818" t="str">
            <v>SURREY</v>
          </cell>
          <cell r="G6818" t="str">
            <v>TW9 1BN</v>
          </cell>
        </row>
        <row r="6819">
          <cell r="A6819" t="str">
            <v>N029</v>
          </cell>
          <cell r="B6819" t="str">
            <v>BAM NUTTALL LIMITED</v>
          </cell>
          <cell r="C6819" t="str">
            <v>C/O TAW GARAGES</v>
          </cell>
          <cell r="D6819" t="str">
            <v>GRATTON WAY, ROUNDSWELL BUS PK</v>
          </cell>
          <cell r="E6819" t="str">
            <v>BARNSTAPLE</v>
          </cell>
          <cell r="F6819" t="str">
            <v>DEVON</v>
          </cell>
          <cell r="G6819" t="str">
            <v>EX31 3NL</v>
          </cell>
        </row>
        <row r="6820">
          <cell r="A6820" t="str">
            <v>N030</v>
          </cell>
          <cell r="B6820" t="str">
            <v>BAM NUTTALL LTD</v>
          </cell>
          <cell r="C6820" t="str">
            <v>OWEN STREET</v>
          </cell>
          <cell r="D6820" t="str">
            <v/>
          </cell>
          <cell r="E6820" t="str">
            <v>TIPTON</v>
          </cell>
          <cell r="F6820" t="str">
            <v>WEST MIDLANDS</v>
          </cell>
          <cell r="G6820" t="str">
            <v>DY4 8ET</v>
          </cell>
        </row>
        <row r="6821">
          <cell r="A6821" t="str">
            <v>N031</v>
          </cell>
          <cell r="B6821" t="str">
            <v>BAM NUTTALL LIMITED</v>
          </cell>
          <cell r="C6821" t="str">
            <v>SYKES QUARRY</v>
          </cell>
          <cell r="D6821" t="str">
            <v>WALWYNS CASTLE</v>
          </cell>
          <cell r="E6821" t="str">
            <v>TIERS CROSS, HAVERFORDWEST</v>
          </cell>
          <cell r="F6821" t="str">
            <v>PEMBROKESHIRE</v>
          </cell>
          <cell r="G6821" t="str">
            <v>SA62 3DZ</v>
          </cell>
        </row>
        <row r="6822">
          <cell r="A6822" t="str">
            <v>N032</v>
          </cell>
          <cell r="B6822" t="str">
            <v>NORTH LINCS AGGREGATES</v>
          </cell>
          <cell r="C6822" t="str">
            <v>SANDTOFT INDUSTRIAL ESTATE</v>
          </cell>
          <cell r="D6822" t="str">
            <v>SANDTOFT ROAD, BELTON</v>
          </cell>
          <cell r="E6822" t="str">
            <v>DONCASTER</v>
          </cell>
          <cell r="F6822" t="str">
            <v/>
          </cell>
          <cell r="G6822" t="str">
            <v>DN9 1PN</v>
          </cell>
        </row>
        <row r="6823">
          <cell r="A6823" t="str">
            <v>N033</v>
          </cell>
          <cell r="B6823" t="str">
            <v>NATURAL POWER</v>
          </cell>
          <cell r="C6823" t="str">
            <v>OCHIL HOUSE</v>
          </cell>
          <cell r="D6823" t="str">
            <v>SPRINGKERSE BUSINESS PARK</v>
          </cell>
          <cell r="E6823" t="str">
            <v>STIRLING</v>
          </cell>
          <cell r="F6823" t="str">
            <v>STIRLINGSHIRE</v>
          </cell>
          <cell r="G6823" t="str">
            <v>FK7 7XE</v>
          </cell>
        </row>
        <row r="6824">
          <cell r="A6824" t="str">
            <v>N034</v>
          </cell>
          <cell r="B6824" t="str">
            <v>BAM NUTTALL</v>
          </cell>
          <cell r="C6824" t="str">
            <v>26 LIME STREET</v>
          </cell>
          <cell r="D6824" t="str">
            <v/>
          </cell>
          <cell r="E6824" t="str">
            <v>HULL</v>
          </cell>
          <cell r="F6824" t="str">
            <v>EAST YORKSHIRE</v>
          </cell>
          <cell r="G6824" t="str">
            <v>HU8 7AB</v>
          </cell>
        </row>
        <row r="6825">
          <cell r="A6825" t="str">
            <v>N035</v>
          </cell>
          <cell r="B6825" t="str">
            <v>BAM NUTTALL LIMITED</v>
          </cell>
          <cell r="C6825" t="str">
            <v>RENEWABLE ENERGY PLANY</v>
          </cell>
          <cell r="D6825" t="str">
            <v>AISING ROAD</v>
          </cell>
          <cell r="E6825" t="str">
            <v>SHEFFIELD</v>
          </cell>
          <cell r="F6825" t="str">
            <v>SOUTH YORKSHIRE</v>
          </cell>
          <cell r="G6825" t="str">
            <v>S9 1HF</v>
          </cell>
        </row>
        <row r="6826">
          <cell r="A6826" t="str">
            <v>N036</v>
          </cell>
          <cell r="B6826" t="str">
            <v>BAM NUTTALL LTD</v>
          </cell>
          <cell r="C6826" t="str">
            <v>SOUTH LONDON MAIL CENTRE</v>
          </cell>
          <cell r="D6826" t="str">
            <v>POST OFFICE WAY, OFF PONTOON</v>
          </cell>
          <cell r="E6826" t="str">
            <v>ROAD, OFF NINE ELMS LANE</v>
          </cell>
          <cell r="F6826" t="str">
            <v>LONDON</v>
          </cell>
          <cell r="G6826" t="str">
            <v>SW8 5BB</v>
          </cell>
        </row>
        <row r="6827">
          <cell r="A6827" t="str">
            <v>N037</v>
          </cell>
          <cell r="B6827" t="str">
            <v>NATA PUSS</v>
          </cell>
          <cell r="C6827" t="str">
            <v/>
          </cell>
          <cell r="D6827" t="str">
            <v/>
          </cell>
          <cell r="E6827" t="str">
            <v>BIRMINGHAM</v>
          </cell>
          <cell r="F6827" t="str">
            <v>WEST MIDLANDS</v>
          </cell>
          <cell r="G6827" t="str">
            <v>B75 4EF</v>
          </cell>
        </row>
        <row r="6828">
          <cell r="A6828" t="str">
            <v>N038</v>
          </cell>
          <cell r="B6828" t="str">
            <v>NANDOCON LTD</v>
          </cell>
          <cell r="C6828" t="str">
            <v>357 NORCOT ROAD</v>
          </cell>
          <cell r="D6828" t="str">
            <v>TILEHURST</v>
          </cell>
          <cell r="E6828" t="str">
            <v>READING</v>
          </cell>
          <cell r="F6828" t="str">
            <v>BERKSHIRE</v>
          </cell>
          <cell r="G6828" t="str">
            <v>RG30 6AB</v>
          </cell>
        </row>
        <row r="6829">
          <cell r="A6829" t="str">
            <v>N039</v>
          </cell>
          <cell r="B6829" t="str">
            <v>AARSLEFF GROUND ENGINEERING</v>
          </cell>
          <cell r="C6829" t="str">
            <v>HURRICANE PARK</v>
          </cell>
          <cell r="D6829" t="str">
            <v>HEARTLANDS PARKWAY</v>
          </cell>
          <cell r="E6829" t="str">
            <v>BIRMINGHAM</v>
          </cell>
          <cell r="F6829" t="str">
            <v>WEST MIDLANDS</v>
          </cell>
          <cell r="G6829" t="str">
            <v>B7 5PJ</v>
          </cell>
        </row>
        <row r="6830">
          <cell r="A6830" t="str">
            <v>N040</v>
          </cell>
          <cell r="B6830" t="str">
            <v>BAM NUTTALL LIMITED</v>
          </cell>
          <cell r="C6830" t="str">
            <v>STORNOWAY FERRY INFRASTRUCTURE</v>
          </cell>
          <cell r="D6830" t="str">
            <v/>
          </cell>
          <cell r="E6830" t="str">
            <v>STORNOWAY</v>
          </cell>
          <cell r="F6830" t="str">
            <v>ISLE OF LEWIS</v>
          </cell>
          <cell r="G6830" t="str">
            <v>HS1 2XS</v>
          </cell>
        </row>
        <row r="6831">
          <cell r="A6831" t="str">
            <v>N041</v>
          </cell>
          <cell r="B6831" t="str">
            <v>BMM JV COPMPOUND</v>
          </cell>
          <cell r="C6831" t="str">
            <v>THE DEEP, TOWER STREET</v>
          </cell>
          <cell r="D6831" t="str">
            <v/>
          </cell>
          <cell r="E6831" t="str">
            <v>HULL</v>
          </cell>
          <cell r="F6831" t="str">
            <v>NORTH HUMBERSIDE</v>
          </cell>
          <cell r="G6831" t="str">
            <v>HU1 4DP</v>
          </cell>
        </row>
        <row r="6832">
          <cell r="A6832" t="str">
            <v>N042</v>
          </cell>
          <cell r="B6832" t="str">
            <v>NORTHERN IRELAND ENVIRONMENT</v>
          </cell>
          <cell r="C6832" t="str">
            <v>AGENCY</v>
          </cell>
          <cell r="D6832" t="str">
            <v>CROMAC AVE</v>
          </cell>
          <cell r="E6832" t="str">
            <v>BELFAST</v>
          </cell>
          <cell r="F6832" t="str">
            <v/>
          </cell>
          <cell r="G6832" t="str">
            <v>BT7 2JA</v>
          </cell>
        </row>
        <row r="6833">
          <cell r="A6833" t="str">
            <v>N043</v>
          </cell>
          <cell r="B6833" t="str">
            <v>BAM NUTTALL LIMITED</v>
          </cell>
          <cell r="C6833" t="str">
            <v>TRANSPIRE PROJECT C/O OREGA</v>
          </cell>
          <cell r="D6833" t="str">
            <v>11TH FLOOR</v>
          </cell>
          <cell r="E6833" t="str">
            <v>3 PICCADILLY PLACE</v>
          </cell>
          <cell r="F6833" t="str">
            <v>MANCHESTER</v>
          </cell>
          <cell r="G6833" t="str">
            <v>M1 3BN</v>
          </cell>
        </row>
        <row r="6834">
          <cell r="A6834" t="str">
            <v>N044</v>
          </cell>
          <cell r="B6834" t="str">
            <v>NORTH WEST CONCRETE TESTING</v>
          </cell>
          <cell r="C6834" t="str">
            <v>UNIT 1 LAKE ENTERPRISE PARK</v>
          </cell>
          <cell r="D6834" t="str">
            <v>CATON ROAD</v>
          </cell>
          <cell r="E6834" t="str">
            <v>LANCASTER</v>
          </cell>
          <cell r="F6834" t="str">
            <v>LANCASHIRE</v>
          </cell>
          <cell r="G6834" t="str">
            <v>LA1 3NX</v>
          </cell>
        </row>
        <row r="6835">
          <cell r="A6835" t="str">
            <v>N045</v>
          </cell>
          <cell r="B6835" t="str">
            <v>BAM NUTTALL LIMITED</v>
          </cell>
          <cell r="C6835" t="str">
            <v>ST DAVIDS LIFEBOAT STATION</v>
          </cell>
          <cell r="D6835" t="str">
            <v>ST JUSTINIANS</v>
          </cell>
          <cell r="E6835" t="str">
            <v>ST DAVIDS</v>
          </cell>
          <cell r="F6835" t="str">
            <v>PEMBROKESHIRE</v>
          </cell>
          <cell r="G6835" t="str">
            <v>SA62 6PY</v>
          </cell>
        </row>
        <row r="6836">
          <cell r="A6836" t="str">
            <v>N046</v>
          </cell>
          <cell r="B6836" t="str">
            <v>BAM NUTTALL LTD</v>
          </cell>
          <cell r="C6836" t="str">
            <v>MORAY EAST SUBSTATION</v>
          </cell>
          <cell r="D6836" t="str">
            <v>SIEMENS CONTRACTORS COMPOUND</v>
          </cell>
          <cell r="E6836" t="str">
            <v>OFF B9005, NEW DEER, TURRIFF</v>
          </cell>
          <cell r="F6836" t="str">
            <v>ABERDEENSHIRE</v>
          </cell>
          <cell r="G6836" t="str">
            <v>AB53 6XS</v>
          </cell>
        </row>
        <row r="6837">
          <cell r="A6837" t="str">
            <v>N047</v>
          </cell>
          <cell r="B6837" t="str">
            <v>NGS SALT SUPPLIES LTD</v>
          </cell>
          <cell r="C6837" t="str">
            <v xml:space="preserve">RUSHINGTON BUSINESS PARK </v>
          </cell>
          <cell r="D6837" t="str">
            <v>CHAPEL LANE</v>
          </cell>
          <cell r="E6837" t="str">
            <v>SOUTHAMPTON</v>
          </cell>
          <cell r="F6837" t="str">
            <v>HAMPSHIRE</v>
          </cell>
          <cell r="G6837" t="str">
            <v>SO40 9AH</v>
          </cell>
        </row>
        <row r="6838">
          <cell r="A6838" t="str">
            <v>N048</v>
          </cell>
          <cell r="B6838" t="str">
            <v>BAM NUTTALL, SITE COMPOUND</v>
          </cell>
          <cell r="C6838" t="str">
            <v>181-183 LLDERTON ROAD</v>
          </cell>
          <cell r="D6838" t="str">
            <v/>
          </cell>
          <cell r="E6838" t="str">
            <v>SOUTH BERMONDSEY</v>
          </cell>
          <cell r="F6838" t="str">
            <v>LONDON</v>
          </cell>
          <cell r="G6838" t="str">
            <v>SE16 3LA</v>
          </cell>
        </row>
        <row r="6839">
          <cell r="A6839" t="str">
            <v>N049</v>
          </cell>
          <cell r="B6839" t="str">
            <v>BAM NUTTALL</v>
          </cell>
          <cell r="C6839" t="str">
            <v>OFF WINTERSLOW ROAD</v>
          </cell>
          <cell r="D6839" t="str">
            <v/>
          </cell>
          <cell r="E6839" t="str">
            <v>SALISBURY</v>
          </cell>
          <cell r="F6839" t="str">
            <v>WILTSHIRE</v>
          </cell>
          <cell r="G6839" t="str">
            <v>SP4 0BQ</v>
          </cell>
        </row>
        <row r="6840">
          <cell r="A6840" t="str">
            <v>N050</v>
          </cell>
          <cell r="B6840" t="str">
            <v>NATURAL POWER CONSULTANTS</v>
          </cell>
          <cell r="C6840" t="str">
            <v>THE YARD</v>
          </cell>
          <cell r="D6840" t="str">
            <v>GREENAN</v>
          </cell>
          <cell r="E6840" t="str">
            <v>DALRY</v>
          </cell>
          <cell r="F6840" t="str">
            <v>CASTLE DOUGLAS</v>
          </cell>
          <cell r="G6840" t="str">
            <v>DG7 3PL</v>
          </cell>
        </row>
        <row r="6841">
          <cell r="A6841" t="str">
            <v>N051</v>
          </cell>
          <cell r="B6841" t="str">
            <v>NAMCO SOLUTIONS LTD</v>
          </cell>
          <cell r="C6841" t="str">
            <v>ORCHARD HOUSE</v>
          </cell>
          <cell r="D6841" t="str">
            <v>LOUGHBOROUGH HOUSE</v>
          </cell>
          <cell r="E6841" t="str">
            <v>HATHERN, LOUGHBOROUGH</v>
          </cell>
          <cell r="F6841" t="str">
            <v>LEICESTERSHIRE</v>
          </cell>
          <cell r="G6841" t="str">
            <v>LE12 5JB</v>
          </cell>
        </row>
        <row r="6842">
          <cell r="A6842" t="str">
            <v>N052</v>
          </cell>
          <cell r="B6842" t="str">
            <v>BAM NUTTALL</v>
          </cell>
          <cell r="C6842" t="str">
            <v>BAM NUTTALL SITE OFFICES</v>
          </cell>
          <cell r="D6842" t="str">
            <v>CLATTERBROCK LANE EAST</v>
          </cell>
          <cell r="E6842" t="str">
            <v>EXETER</v>
          </cell>
          <cell r="F6842" t="str">
            <v>DEVON</v>
          </cell>
          <cell r="G6842" t="str">
            <v>EX2 6LT</v>
          </cell>
        </row>
        <row r="6843">
          <cell r="A6843" t="str">
            <v>N053</v>
          </cell>
          <cell r="B6843" t="str">
            <v>NORTHUMBERLAND COUNTY COUNCIL</v>
          </cell>
          <cell r="C6843" t="str">
            <v>COWLEY ROAD</v>
          </cell>
          <cell r="D6843" t="str">
            <v>BLYTH RIVERSIDE BUS.PARK</v>
          </cell>
          <cell r="E6843" t="str">
            <v>BLYTH</v>
          </cell>
          <cell r="F6843" t="str">
            <v>NORTHUMBERLAND</v>
          </cell>
          <cell r="G6843" t="str">
            <v>NE24 5TF</v>
          </cell>
        </row>
        <row r="6844">
          <cell r="A6844" t="str">
            <v>N054</v>
          </cell>
          <cell r="B6844" t="str">
            <v>BAM NUTTALL</v>
          </cell>
          <cell r="C6844" t="str">
            <v>ROTHIENORMAN SUB STATION</v>
          </cell>
          <cell r="D6844" t="str">
            <v/>
          </cell>
          <cell r="E6844" t="str">
            <v>ROTHIENORMAN</v>
          </cell>
          <cell r="F6844" t="str">
            <v>ABERDEENSHIRE</v>
          </cell>
          <cell r="G6844" t="str">
            <v>AB51 8YN</v>
          </cell>
        </row>
        <row r="6845">
          <cell r="A6845" t="str">
            <v>N055</v>
          </cell>
          <cell r="B6845" t="str">
            <v>NORTHFIELD CONSTRUCTION LTD</v>
          </cell>
          <cell r="C6845" t="str">
            <v>SOYO BLOCK E &amp; F</v>
          </cell>
          <cell r="D6845" t="str">
            <v>OFF ST CECILA STREET</v>
          </cell>
          <cell r="E6845" t="str">
            <v>LEEDS</v>
          </cell>
          <cell r="F6845" t="str">
            <v>WEST YORKSHIRE</v>
          </cell>
          <cell r="G6845" t="str">
            <v>LS2 7PA</v>
          </cell>
        </row>
        <row r="6846">
          <cell r="A6846" t="str">
            <v>N056</v>
          </cell>
          <cell r="B6846" t="str">
            <v>NORTH MIDLAND CONSTRUCTION</v>
          </cell>
          <cell r="C6846" t="str">
            <v>C/O TATA STEEL SPECIALITY STEE</v>
          </cell>
          <cell r="D6846" t="str">
            <v>VIM FURNACE BUILDING</v>
          </cell>
          <cell r="E6846" t="str">
            <v>STOCKSBRIDGE, SHEFFIELD</v>
          </cell>
          <cell r="F6846" t="str">
            <v>SOUTH YORKSHIRE</v>
          </cell>
          <cell r="G6846" t="str">
            <v>S36 2JA</v>
          </cell>
        </row>
        <row r="6847">
          <cell r="A6847" t="str">
            <v>N057</v>
          </cell>
          <cell r="B6847" t="str">
            <v>NAC INDUSTRIAL PRODUCTS LIMITE</v>
          </cell>
          <cell r="C6847" t="str">
            <v>UNIT B5, 23 FIRST AVENUE</v>
          </cell>
          <cell r="D6847" t="str">
            <v>BLETCHLEY</v>
          </cell>
          <cell r="E6847" t="str">
            <v>MILTON KEYNES</v>
          </cell>
          <cell r="F6847" t="str">
            <v>BUCKINGHAMSHIRE</v>
          </cell>
          <cell r="G6847" t="str">
            <v>MK1 1DX</v>
          </cell>
        </row>
        <row r="6848">
          <cell r="A6848" t="str">
            <v>N058</v>
          </cell>
          <cell r="B6848" t="str">
            <v>BAM NUTTALL LIMITED</v>
          </cell>
          <cell r="C6848" t="str">
            <v>BERTH 24</v>
          </cell>
          <cell r="D6848" t="str">
            <v>BUNNS LANE</v>
          </cell>
          <cell r="E6848" t="str">
            <v>SOUTHTOWN ROAD</v>
          </cell>
          <cell r="F6848" t="str">
            <v>GREAT YARMOUTH</v>
          </cell>
          <cell r="G6848" t="str">
            <v>NR31 0JB</v>
          </cell>
        </row>
        <row r="6849">
          <cell r="A6849" t="str">
            <v>N059</v>
          </cell>
          <cell r="B6849" t="str">
            <v>BAM NUTTALL</v>
          </cell>
          <cell r="C6849" t="str">
            <v>SITE COMPOUND OFF A17</v>
          </cell>
          <cell r="D6849" t="str">
            <v/>
          </cell>
          <cell r="E6849" t="str">
            <v>SWINESHEAD</v>
          </cell>
          <cell r="F6849" t="str">
            <v>LINCOLNSHIRE</v>
          </cell>
          <cell r="G6849" t="str">
            <v>PE20 3PN</v>
          </cell>
        </row>
        <row r="6850">
          <cell r="A6850" t="str">
            <v>N060</v>
          </cell>
          <cell r="B6850" t="str">
            <v>OSBOURNE C/O BAM RITCHIES</v>
          </cell>
          <cell r="C6850" t="str">
            <v>KINGMAN FARM</v>
          </cell>
          <cell r="D6850" t="str">
            <v>STOWELL</v>
          </cell>
          <cell r="E6850" t="str">
            <v/>
          </cell>
          <cell r="F6850" t="str">
            <v>DORSET</v>
          </cell>
          <cell r="G6850" t="str">
            <v>DT9 4PE</v>
          </cell>
        </row>
        <row r="6851">
          <cell r="A6851" t="str">
            <v>N061</v>
          </cell>
          <cell r="B6851" t="str">
            <v>NORFOLK COUNTY COUNCIL</v>
          </cell>
          <cell r="C6851" t="str">
            <v>LAB COUNTY HALL</v>
          </cell>
          <cell r="D6851" t="str">
            <v>MARTINEAU LANE</v>
          </cell>
          <cell r="E6851" t="str">
            <v>NORWICH</v>
          </cell>
          <cell r="F6851" t="str">
            <v>NORFOLK</v>
          </cell>
          <cell r="G6851" t="str">
            <v>NR1 2SG</v>
          </cell>
        </row>
        <row r="6852">
          <cell r="A6852" t="str">
            <v>N062</v>
          </cell>
          <cell r="B6852" t="str">
            <v>NETWORK RAIL</v>
          </cell>
          <cell r="C6852" t="str">
            <v>TEMPLE POINT</v>
          </cell>
          <cell r="D6852" t="str">
            <v>RED CLIFFE WAY</v>
          </cell>
          <cell r="E6852" t="str">
            <v>BRISTOL</v>
          </cell>
          <cell r="F6852" t="str">
            <v>AVON</v>
          </cell>
          <cell r="G6852" t="str">
            <v>BS1 6NL</v>
          </cell>
        </row>
        <row r="6853">
          <cell r="A6853" t="str">
            <v>N063</v>
          </cell>
          <cell r="B6853" t="str">
            <v>NORTHSIDE PRECISION</v>
          </cell>
          <cell r="C6853" t="str">
            <v>1-3 ATLAS PLACE</v>
          </cell>
          <cell r="D6853" t="str">
            <v/>
          </cell>
          <cell r="E6853" t="str">
            <v>GLASGOW</v>
          </cell>
          <cell r="F6853" t="str">
            <v>LANARKSHIRE</v>
          </cell>
          <cell r="G6853" t="str">
            <v>G21 4PN</v>
          </cell>
        </row>
        <row r="6854">
          <cell r="A6854" t="str">
            <v>N064</v>
          </cell>
          <cell r="B6854" t="str">
            <v>NORBORD COWIE</v>
          </cell>
          <cell r="C6854" t="str">
            <v>STATION ROAD</v>
          </cell>
          <cell r="D6854" t="str">
            <v/>
          </cell>
          <cell r="E6854" t="str">
            <v>COWIE</v>
          </cell>
          <cell r="F6854" t="str">
            <v>STRLINGSHIRE</v>
          </cell>
          <cell r="G6854" t="str">
            <v>FK7 7BQ</v>
          </cell>
        </row>
        <row r="6855">
          <cell r="A6855" t="str">
            <v>N065</v>
          </cell>
          <cell r="B6855" t="str">
            <v>BAM NUTTALL SITE COMPOUND</v>
          </cell>
          <cell r="C6855" t="str">
            <v>STATION ROAD</v>
          </cell>
          <cell r="D6855" t="str">
            <v/>
          </cell>
          <cell r="E6855" t="str">
            <v>EDENBRIDGE</v>
          </cell>
          <cell r="F6855" t="str">
            <v>KENT</v>
          </cell>
          <cell r="G6855" t="str">
            <v>TN8 6HL</v>
          </cell>
        </row>
        <row r="6856">
          <cell r="A6856" t="str">
            <v>N066</v>
          </cell>
          <cell r="B6856" t="str">
            <v>PRIMA DENTAL MANUFACTURING LTD</v>
          </cell>
          <cell r="C6856" t="str">
            <v>STEPHENSON DRIVE</v>
          </cell>
          <cell r="D6856" t="str">
            <v>WATERWELLS BUSINESS PARK</v>
          </cell>
          <cell r="E6856" t="str">
            <v>GLOUCESTER</v>
          </cell>
          <cell r="F6856" t="str">
            <v>GLOUCESTERSHIRE</v>
          </cell>
          <cell r="G6856" t="str">
            <v>GL2 2HA</v>
          </cell>
        </row>
        <row r="6857">
          <cell r="A6857" t="str">
            <v>N067</v>
          </cell>
          <cell r="B6857" t="str">
            <v>BAM NUTTALL</v>
          </cell>
          <cell r="C6857" t="str">
            <v>STATION ROAD GOING INTO</v>
          </cell>
          <cell r="D6857" t="str">
            <v>TOWERHEAD</v>
          </cell>
          <cell r="E6857" t="str">
            <v>WINSCOMBE</v>
          </cell>
          <cell r="F6857" t="str">
            <v>SOMERSET</v>
          </cell>
          <cell r="G6857" t="str">
            <v>BS25 5RA</v>
          </cell>
        </row>
        <row r="6858">
          <cell r="A6858" t="str">
            <v>N068</v>
          </cell>
          <cell r="B6858" t="str">
            <v>NORTHEAST DEMOLITION UK LTD</v>
          </cell>
          <cell r="C6858" t="str">
            <v>NEWLANDS</v>
          </cell>
          <cell r="D6858" t="str">
            <v>DRAKES LANE</v>
          </cell>
          <cell r="E6858" t="str">
            <v>CHELMSFORD</v>
          </cell>
          <cell r="F6858" t="str">
            <v>ESSEX</v>
          </cell>
          <cell r="G6858" t="str">
            <v>CM3 3ND</v>
          </cell>
        </row>
        <row r="6859">
          <cell r="A6859" t="str">
            <v>N069</v>
          </cell>
          <cell r="B6859" t="str">
            <v>BAM NUTTALL LTD</v>
          </cell>
          <cell r="C6859" t="str">
            <v>STUBBINGTON BY-PASS</v>
          </cell>
          <cell r="D6859" t="str">
            <v>TITCHFIELD ROAD</v>
          </cell>
          <cell r="E6859" t="str">
            <v>FAREHAM</v>
          </cell>
          <cell r="F6859" t="str">
            <v>HAMPSHIRE</v>
          </cell>
          <cell r="G6859" t="str">
            <v>PO14 3EP</v>
          </cell>
        </row>
        <row r="6860">
          <cell r="A6860" t="str">
            <v>N070</v>
          </cell>
          <cell r="B6860" t="str">
            <v>BAM NUTTALL SITE COMPOUND</v>
          </cell>
          <cell r="C6860" t="str">
            <v>QUEENS ROAD</v>
          </cell>
          <cell r="D6860" t="str">
            <v>OFF OLDHAM ROAD</v>
          </cell>
          <cell r="E6860" t="str">
            <v/>
          </cell>
          <cell r="F6860" t="str">
            <v>MANCHESTER</v>
          </cell>
          <cell r="G6860" t="str">
            <v>M40 8RR</v>
          </cell>
        </row>
        <row r="6861">
          <cell r="A6861" t="str">
            <v>N071</v>
          </cell>
          <cell r="B6861" t="str">
            <v>NSG ENVIRONMENTAL LTD</v>
          </cell>
          <cell r="C6861" t="str">
            <v>SCIENTIA HOUSE</v>
          </cell>
          <cell r="D6861" t="str">
            <v>WESTERN AVENUE</v>
          </cell>
          <cell r="E6861" t="str">
            <v>CHORLEY</v>
          </cell>
          <cell r="F6861" t="str">
            <v>LANCASHIRE</v>
          </cell>
          <cell r="G6861" t="str">
            <v>PR7 7NB</v>
          </cell>
        </row>
        <row r="6862">
          <cell r="A6862" t="str">
            <v>N072</v>
          </cell>
          <cell r="B6862" t="str">
            <v>BAM NUTTALL</v>
          </cell>
          <cell r="C6862" t="str">
            <v>S/O SENTON MANOR QUARRY</v>
          </cell>
          <cell r="D6862" t="str">
            <v>LORDSHIP LAND</v>
          </cell>
          <cell r="E6862" t="str">
            <v>STOKE ON TRENT</v>
          </cell>
          <cell r="F6862" t="str">
            <v>STAFFORDSHIRE</v>
          </cell>
          <cell r="G6862" t="str">
            <v>ST4 2TQ</v>
          </cell>
        </row>
        <row r="6863">
          <cell r="A6863" t="str">
            <v>N073</v>
          </cell>
          <cell r="B6863" t="str">
            <v>NTEC</v>
          </cell>
          <cell r="C6863" t="str">
            <v>ROOM B17, CIVIL ENG DEPT</v>
          </cell>
          <cell r="D6863" t="str">
            <v>FACULITY OF ENGINEERING</v>
          </cell>
          <cell r="E6863" t="str">
            <v>SCIENCE ROAD, UNIVERSITY PARK</v>
          </cell>
          <cell r="F6863" t="str">
            <v>NOTTINGHAMSHIRE</v>
          </cell>
          <cell r="G6863" t="str">
            <v>NG7 2RD</v>
          </cell>
        </row>
        <row r="6864">
          <cell r="A6864" t="str">
            <v>N074</v>
          </cell>
          <cell r="B6864" t="str">
            <v>NEWLINE MIDLANDS LTD</v>
          </cell>
          <cell r="C6864" t="str">
            <v>633 MELTON ROAD</v>
          </cell>
          <cell r="D6864" t="str">
            <v/>
          </cell>
          <cell r="E6864" t="str">
            <v>THURMASTON</v>
          </cell>
          <cell r="F6864" t="str">
            <v>LEICESTER</v>
          </cell>
          <cell r="G6864" t="str">
            <v>LE4 8EB</v>
          </cell>
        </row>
        <row r="6865">
          <cell r="A6865" t="str">
            <v>N075</v>
          </cell>
          <cell r="B6865" t="str">
            <v>BAM NUTTALL</v>
          </cell>
          <cell r="C6865" t="str">
            <v>SITE OFFICE</v>
          </cell>
          <cell r="D6865" t="str">
            <v>RIDHAM DOCK</v>
          </cell>
          <cell r="E6865" t="str">
            <v>SITTINGBOURNE</v>
          </cell>
          <cell r="F6865" t="str">
            <v>KENT</v>
          </cell>
          <cell r="G6865" t="str">
            <v>ME9 8SR</v>
          </cell>
        </row>
        <row r="6866">
          <cell r="A6866" t="str">
            <v>N076</v>
          </cell>
          <cell r="B6866" t="str">
            <v>BAM NUTTALL</v>
          </cell>
          <cell r="C6866" t="str">
            <v>HOUGHTON REGIS FAS</v>
          </cell>
          <cell r="D6866" t="str">
            <v>WOODSIDE LINK</v>
          </cell>
          <cell r="E6866" t="str">
            <v>HOUGHTON REGIS, LUTON</v>
          </cell>
          <cell r="F6866" t="str">
            <v>BEDFORDSHIRE</v>
          </cell>
          <cell r="G6866" t="str">
            <v>LU4 0UR</v>
          </cell>
        </row>
        <row r="6867">
          <cell r="A6867" t="str">
            <v>N077</v>
          </cell>
          <cell r="B6867" t="str">
            <v>PENNEX LTD</v>
          </cell>
          <cell r="C6867" t="str">
            <v>UNIT 14 SPRINGFIELD ROAD</v>
          </cell>
          <cell r="D6867" t="str">
            <v>INDUSTRIAL ESTATE,</v>
          </cell>
          <cell r="E6867" t="str">
            <v>BURNHAM - ON-CROUCH</v>
          </cell>
          <cell r="F6867" t="str">
            <v>ESSEX</v>
          </cell>
          <cell r="G6867" t="str">
            <v>CM0 8UA</v>
          </cell>
        </row>
        <row r="6868">
          <cell r="A6868" t="str">
            <v>N078</v>
          </cell>
          <cell r="B6868" t="str">
            <v>BAM NUTALL LTD</v>
          </cell>
          <cell r="C6868" t="str">
            <v>COMPOUND WELLMEADOW ROAD</v>
          </cell>
          <cell r="D6868" t="str">
            <v/>
          </cell>
          <cell r="E6868" t="str">
            <v>GLASGOW</v>
          </cell>
          <cell r="F6868" t="str">
            <v>LANARKSHIRE</v>
          </cell>
          <cell r="G6868" t="str">
            <v>G43 1JX</v>
          </cell>
        </row>
        <row r="6869">
          <cell r="A6869" t="str">
            <v>N079</v>
          </cell>
          <cell r="B6869" t="str">
            <v>NASA DATA SYSTEMS LTD</v>
          </cell>
          <cell r="C6869" t="str">
            <v>319 KINGSTON ROAD</v>
          </cell>
          <cell r="D6869" t="str">
            <v/>
          </cell>
          <cell r="E6869" t="str">
            <v>LEATHERHEAD</v>
          </cell>
          <cell r="F6869" t="str">
            <v>SURREY</v>
          </cell>
          <cell r="G6869" t="str">
            <v>KT22 7TU</v>
          </cell>
        </row>
        <row r="6870">
          <cell r="A6870" t="str">
            <v>N080</v>
          </cell>
          <cell r="B6870" t="str">
            <v>NOBLE STRUCTURES</v>
          </cell>
          <cell r="C6870" t="str">
            <v>GW BUSINESS CENTRE</v>
          </cell>
          <cell r="D6870" t="str">
            <v>GREAT WEST ROAD</v>
          </cell>
          <cell r="E6870" t="str">
            <v/>
          </cell>
          <cell r="F6870" t="str">
            <v>LONDON</v>
          </cell>
          <cell r="G6870" t="str">
            <v>TW8 9DF</v>
          </cell>
        </row>
        <row r="6871">
          <cell r="A6871" t="str">
            <v>N081</v>
          </cell>
          <cell r="B6871" t="str">
            <v>NORTHERN REGIONAL COLLEGE</v>
          </cell>
          <cell r="C6871" t="str">
            <v>FARM LODGE</v>
          </cell>
          <cell r="D6871" t="str">
            <v/>
          </cell>
          <cell r="E6871" t="str">
            <v>BALLYMENA</v>
          </cell>
          <cell r="F6871" t="str">
            <v>CO ANTRIM</v>
          </cell>
          <cell r="G6871" t="str">
            <v>BT43 7DF</v>
          </cell>
        </row>
        <row r="6872">
          <cell r="A6872" t="str">
            <v>N082</v>
          </cell>
          <cell r="B6872" t="str">
            <v>NATURAL POWER CONSULTANTS</v>
          </cell>
          <cell r="C6872" t="str">
            <v>1 THE CROSS</v>
          </cell>
          <cell r="D6872" t="str">
            <v>MAIN STREET</v>
          </cell>
          <cell r="E6872" t="str">
            <v>PENPONT</v>
          </cell>
          <cell r="F6872" t="str">
            <v/>
          </cell>
          <cell r="G6872" t="str">
            <v>DG3 4BP</v>
          </cell>
        </row>
        <row r="6873">
          <cell r="A6873" t="str">
            <v>N083</v>
          </cell>
          <cell r="B6873" t="str">
            <v>NORTHSTONE MATERIALS LTD</v>
          </cell>
          <cell r="C6873" t="str">
            <v>18 BELMONT HEIGHTS</v>
          </cell>
          <cell r="D6873" t="str">
            <v/>
          </cell>
          <cell r="E6873" t="str">
            <v/>
          </cell>
          <cell r="F6873" t="str">
            <v>ANTRIM</v>
          </cell>
          <cell r="G6873" t="str">
            <v>BT41 1BD</v>
          </cell>
        </row>
        <row r="6874">
          <cell r="A6874" t="str">
            <v>N084</v>
          </cell>
          <cell r="B6874" t="str">
            <v>NRS WASTECARE</v>
          </cell>
          <cell r="C6874" t="str">
            <v>19 WOODCOTE HILL</v>
          </cell>
          <cell r="D6874" t="str">
            <v>SHERIFFHALES</v>
          </cell>
          <cell r="E6874" t="str">
            <v>SHIFNAL</v>
          </cell>
          <cell r="F6874" t="str">
            <v>SHROPSHIRE</v>
          </cell>
          <cell r="G6874" t="str">
            <v>TF11 8RS</v>
          </cell>
        </row>
        <row r="6875">
          <cell r="A6875" t="str">
            <v>N085</v>
          </cell>
          <cell r="B6875" t="str">
            <v>BAM NUTTALL LIMITED</v>
          </cell>
          <cell r="C6875" t="str">
            <v>SITE OFFICE, WESTERN APRON</v>
          </cell>
          <cell r="D6875" t="str">
            <v>LULSGATE</v>
          </cell>
          <cell r="E6875" t="str">
            <v>BRISTOL</v>
          </cell>
          <cell r="F6875" t="str">
            <v>AVON</v>
          </cell>
          <cell r="G6875" t="str">
            <v>BS48 3DP</v>
          </cell>
        </row>
        <row r="6876">
          <cell r="A6876" t="str">
            <v>N086</v>
          </cell>
          <cell r="B6876" t="str">
            <v>BAM NUTTALL LIMITED</v>
          </cell>
          <cell r="C6876" t="str">
            <v>BAM NUTTALL COMPOUND</v>
          </cell>
          <cell r="D6876" t="str">
            <v>ARMOURIES WAY</v>
          </cell>
          <cell r="E6876" t="str">
            <v>LEEDS</v>
          </cell>
          <cell r="F6876" t="str">
            <v>WEST YORKSHIRE</v>
          </cell>
          <cell r="G6876" t="str">
            <v>LS10 1JE</v>
          </cell>
        </row>
        <row r="6877">
          <cell r="A6877" t="str">
            <v>N087</v>
          </cell>
          <cell r="B6877" t="str">
            <v>MR NIALL MARSHALL</v>
          </cell>
          <cell r="C6877" t="str">
            <v>28 SANDRINGHAM DRIVE</v>
          </cell>
          <cell r="D6877" t="str">
            <v/>
          </cell>
          <cell r="E6877" t="str">
            <v>ASHFORD</v>
          </cell>
          <cell r="F6877" t="str">
            <v>KENT</v>
          </cell>
          <cell r="G6877" t="str">
            <v>TW15 3BJ</v>
          </cell>
        </row>
        <row r="6878">
          <cell r="A6878" t="str">
            <v>N088</v>
          </cell>
          <cell r="B6878" t="str">
            <v>NORTH AYRSHIRE COUNCIL</v>
          </cell>
          <cell r="C6878" t="str">
            <v>ROADS &amp; TRANSPORTATION SERVICE</v>
          </cell>
          <cell r="D6878" t="str">
            <v>CUNNINGHAME HOUSE</v>
          </cell>
          <cell r="E6878" t="str">
            <v>IRVINE</v>
          </cell>
          <cell r="F6878" t="str">
            <v>AYRSHIRE</v>
          </cell>
          <cell r="G6878" t="str">
            <v>KA12 8EE</v>
          </cell>
        </row>
        <row r="6879">
          <cell r="A6879" t="str">
            <v>N089</v>
          </cell>
          <cell r="B6879" t="str">
            <v>NUSTEEL STRUCTURES LTD</v>
          </cell>
          <cell r="C6879" t="str">
            <v>LYMPNE</v>
          </cell>
          <cell r="D6879" t="str">
            <v/>
          </cell>
          <cell r="E6879" t="str">
            <v>HYTHE</v>
          </cell>
          <cell r="F6879" t="str">
            <v>KENT</v>
          </cell>
          <cell r="G6879" t="str">
            <v>CT21 4LR</v>
          </cell>
        </row>
        <row r="6880">
          <cell r="A6880" t="str">
            <v>N090</v>
          </cell>
          <cell r="B6880" t="str">
            <v>BAM NUTTALL LIMITED</v>
          </cell>
          <cell r="C6880" t="str">
            <v>PERTH WWTW</v>
          </cell>
          <cell r="D6880" t="str">
            <v>SLEEPLESS INCH</v>
          </cell>
          <cell r="E6880" t="str">
            <v>PERTH</v>
          </cell>
          <cell r="F6880" t="str">
            <v>PERTHSHIRE</v>
          </cell>
          <cell r="G6880" t="str">
            <v>PH2 8PT</v>
          </cell>
        </row>
        <row r="6881">
          <cell r="A6881" t="str">
            <v>N091</v>
          </cell>
          <cell r="B6881" t="str">
            <v>BAM NUTTALL</v>
          </cell>
          <cell r="C6881" t="str">
            <v>ROGER STREET</v>
          </cell>
          <cell r="D6881" t="str">
            <v>REDBANK</v>
          </cell>
          <cell r="E6881" t="str">
            <v>MANCHESTER</v>
          </cell>
          <cell r="F6881" t="str">
            <v/>
          </cell>
          <cell r="G6881" t="str">
            <v>M4 4EN</v>
          </cell>
        </row>
        <row r="6882">
          <cell r="A6882" t="str">
            <v>N092</v>
          </cell>
          <cell r="B6882" t="str">
            <v>BAM NUTTALL</v>
          </cell>
          <cell r="C6882" t="str">
            <v>FINIESTON BRIDGE SITE COMPOUND</v>
          </cell>
          <cell r="D6882" t="str">
            <v>NR GLASGOW SCIENCE CENTRE</v>
          </cell>
          <cell r="E6882" t="str">
            <v>PRINCESS DOCK, GLASGOW</v>
          </cell>
          <cell r="F6882" t="str">
            <v>LANARKSHIRE</v>
          </cell>
          <cell r="G6882" t="str">
            <v>G51 1EA</v>
          </cell>
        </row>
        <row r="6883">
          <cell r="A6883" t="str">
            <v>N093</v>
          </cell>
          <cell r="B6883" t="str">
            <v>HASANAIN AL-NAIMI</v>
          </cell>
          <cell r="C6883" t="str">
            <v>UNIVERSITY OF EAST LONDON</v>
          </cell>
          <cell r="D6883" t="str">
            <v>4-6 UNIVERSITY WAY</v>
          </cell>
          <cell r="E6883" t="str">
            <v>BECKTON</v>
          </cell>
          <cell r="F6883" t="str">
            <v>LONDON</v>
          </cell>
          <cell r="G6883" t="str">
            <v>E16 2RD</v>
          </cell>
        </row>
        <row r="6884">
          <cell r="A6884" t="str">
            <v>N094</v>
          </cell>
          <cell r="B6884" t="str">
            <v>NOULA LTD</v>
          </cell>
          <cell r="C6884" t="str">
            <v>HILLFIELD FARM</v>
          </cell>
          <cell r="D6884" t="str">
            <v>OFF HILLFIELD LANE</v>
          </cell>
          <cell r="E6884" t="str">
            <v>ALDENHAM</v>
          </cell>
          <cell r="F6884" t="str">
            <v>HERTFORDSHIRE</v>
          </cell>
          <cell r="G6884" t="str">
            <v>WD25 8DD</v>
          </cell>
        </row>
        <row r="6885">
          <cell r="A6885" t="str">
            <v>N095</v>
          </cell>
          <cell r="B6885" t="str">
            <v>BAM NUTTALL</v>
          </cell>
          <cell r="C6885" t="str">
            <v>DENNY SEWAGE WATER WORKS</v>
          </cell>
          <cell r="D6885" t="str">
            <v>WINCHESTER AVENUE</v>
          </cell>
          <cell r="E6885" t="str">
            <v>SPRINGFIELD INDUSTRIAL ESTATE</v>
          </cell>
          <cell r="F6885" t="str">
            <v>DENNY, FALKIRK</v>
          </cell>
          <cell r="G6885" t="str">
            <v>FK6 6QE</v>
          </cell>
        </row>
        <row r="6886">
          <cell r="A6886" t="str">
            <v>N096</v>
          </cell>
          <cell r="B6886" t="str">
            <v>SPECIALIST COMPUTER CENTRES PL</v>
          </cell>
          <cell r="C6886" t="str">
            <v>JAMES HOUSE, WARWICK ROAD</v>
          </cell>
          <cell r="D6886" t="str">
            <v>TYSELEY</v>
          </cell>
          <cell r="E6886" t="str">
            <v>BIRMINGHAM</v>
          </cell>
          <cell r="F6886" t="str">
            <v>WEST MIDLANDS</v>
          </cell>
          <cell r="G6886" t="str">
            <v>B11 2LE</v>
          </cell>
        </row>
        <row r="6887">
          <cell r="A6887" t="str">
            <v>N097</v>
          </cell>
          <cell r="B6887" t="str">
            <v>NERC -NATUARAL ENR RES COUNCIL</v>
          </cell>
          <cell r="C6887" t="str">
            <v>POLARIS HOUSE</v>
          </cell>
          <cell r="D6887" t="str">
            <v>NORTHSTAR AVENUE</v>
          </cell>
          <cell r="E6887" t="str">
            <v>SWINDON</v>
          </cell>
          <cell r="F6887" t="str">
            <v>WILTSHIRE</v>
          </cell>
          <cell r="G6887" t="str">
            <v>SN2 1UH</v>
          </cell>
        </row>
        <row r="6888">
          <cell r="A6888" t="str">
            <v>N098</v>
          </cell>
          <cell r="B6888" t="str">
            <v>BAM NUTTALL</v>
          </cell>
          <cell r="C6888" t="str">
            <v>ROCHESTER RIVERSIDE, CORY RD</v>
          </cell>
          <cell r="D6888" t="str">
            <v>OFF GAS HOUSE ROAD</v>
          </cell>
          <cell r="E6888" t="str">
            <v>ROCHESTER</v>
          </cell>
          <cell r="F6888" t="str">
            <v>KENT</v>
          </cell>
          <cell r="G6888" t="str">
            <v>ME1 1PZ</v>
          </cell>
        </row>
        <row r="6889">
          <cell r="A6889" t="str">
            <v>N099</v>
          </cell>
          <cell r="B6889" t="str">
            <v>BAM NUTTALL LIMITED</v>
          </cell>
          <cell r="C6889" t="str">
            <v>S/O A82, LAIRIG EILDE BRIDGE</v>
          </cell>
          <cell r="D6889" t="str">
            <v>GLENCOE</v>
          </cell>
          <cell r="E6889" t="str">
            <v>BALLAVHULISH</v>
          </cell>
          <cell r="F6889" t="str">
            <v>ARGYLL</v>
          </cell>
          <cell r="G6889" t="str">
            <v>PH49 4HY</v>
          </cell>
        </row>
        <row r="6890">
          <cell r="A6890" t="str">
            <v>N100</v>
          </cell>
          <cell r="B6890" t="str">
            <v>NEWLAY CONCRETE</v>
          </cell>
          <cell r="C6890" t="str">
            <v>ELLIFOOT LANE IND EST</v>
          </cell>
          <cell r="D6890" t="str">
            <v>ELLIFOOT LANE</v>
          </cell>
          <cell r="E6890" t="str">
            <v>BURSTWICK, HULL</v>
          </cell>
          <cell r="F6890" t="str">
            <v>YORKSHIRE</v>
          </cell>
          <cell r="G6890" t="str">
            <v>HU12 9EF</v>
          </cell>
        </row>
        <row r="6891">
          <cell r="A6891" t="str">
            <v>N101</v>
          </cell>
          <cell r="B6891" t="str">
            <v>BAM NUTTALL LTD.,</v>
          </cell>
          <cell r="C6891" t="str">
            <v>GLASGOW ROAD,</v>
          </cell>
          <cell r="D6891" t="str">
            <v>KILSYTH.</v>
          </cell>
          <cell r="E6891" t="str">
            <v>GLASGOW</v>
          </cell>
          <cell r="F6891" t="str">
            <v>LANARKSHIRE</v>
          </cell>
          <cell r="G6891" t="str">
            <v>G65 9BL</v>
          </cell>
        </row>
        <row r="6892">
          <cell r="A6892" t="str">
            <v>N102</v>
          </cell>
          <cell r="B6892" t="str">
            <v>BAM INTERNATIONAL</v>
          </cell>
          <cell r="C6892" t="str">
            <v>BAM C/O AV DAWSON LIMITED</v>
          </cell>
          <cell r="D6892" t="str">
            <v>DAWSON WHARF &amp; NORTH SEA</v>
          </cell>
          <cell r="E6892" t="str">
            <v>SUPPLY, BASE RIVERSIDE PARK RD</v>
          </cell>
          <cell r="F6892" t="str">
            <v>MIDDLESBROUGH, NORTH YORKSHIRE</v>
          </cell>
          <cell r="G6892" t="str">
            <v>TS2 1UT</v>
          </cell>
        </row>
        <row r="6893">
          <cell r="A6893" t="str">
            <v>N103</v>
          </cell>
          <cell r="B6893" t="str">
            <v>BAM NUTTALL LIMITED</v>
          </cell>
          <cell r="C6893" t="str">
            <v>KENWOOD NURSERY</v>
          </cell>
          <cell r="D6893" t="str">
            <v>OFF HAMPSTEAD LANE</v>
          </cell>
          <cell r="E6893" t="str">
            <v>OPP STORMONT RD, HIGHGATE</v>
          </cell>
          <cell r="F6893" t="str">
            <v>LONDON</v>
          </cell>
          <cell r="G6893" t="str">
            <v>N6 4NU</v>
          </cell>
        </row>
        <row r="6894">
          <cell r="A6894" t="str">
            <v>N104</v>
          </cell>
          <cell r="B6894" t="str">
            <v>NATIONAL CONSTRUCTION COLLEGE</v>
          </cell>
          <cell r="C6894" t="str">
            <v>MIDLANDS</v>
          </cell>
          <cell r="D6894" t="str">
            <v>83 LIFFORD LANE</v>
          </cell>
          <cell r="E6894" t="str">
            <v>BIRMINGHAM</v>
          </cell>
          <cell r="F6894" t="str">
            <v>WEST MIDLANDS</v>
          </cell>
          <cell r="G6894" t="str">
            <v>B30 3JH</v>
          </cell>
        </row>
        <row r="6895">
          <cell r="A6895" t="str">
            <v>N105</v>
          </cell>
          <cell r="B6895" t="str">
            <v>BAM NUTTALL LIMITED</v>
          </cell>
          <cell r="C6895" t="str">
            <v>A465 DUALING SECTION 1 S/O</v>
          </cell>
          <cell r="D6895" t="str">
            <v>ABERBAIDEN, GILWERN</v>
          </cell>
          <cell r="E6895" t="str">
            <v>ABERGAVENNY</v>
          </cell>
          <cell r="F6895" t="str">
            <v>GWENT</v>
          </cell>
          <cell r="G6895" t="str">
            <v>NP7 0EF</v>
          </cell>
        </row>
        <row r="6896">
          <cell r="A6896" t="str">
            <v>N106</v>
          </cell>
          <cell r="B6896" t="str">
            <v>NC &amp; JC CONSTRUCTION LTD</v>
          </cell>
          <cell r="C6896" t="str">
            <v>61 COLTS HOLM ROAD</v>
          </cell>
          <cell r="D6896" t="str">
            <v>OLD WOLVERTON</v>
          </cell>
          <cell r="E6896" t="str">
            <v>MILTON KEYNES</v>
          </cell>
          <cell r="F6896" t="str">
            <v>BUCKINGHAMSHIRE</v>
          </cell>
          <cell r="G6896" t="str">
            <v>MK12 5QD</v>
          </cell>
        </row>
        <row r="6897">
          <cell r="A6897" t="str">
            <v>N107</v>
          </cell>
          <cell r="B6897" t="str">
            <v>NAVIGATION PARTNERS</v>
          </cell>
          <cell r="C6897" t="str">
            <v>109 - 117 WATERLOO ROAD</v>
          </cell>
          <cell r="D6897" t="str">
            <v/>
          </cell>
          <cell r="E6897" t="str">
            <v/>
          </cell>
          <cell r="F6897" t="str">
            <v>LONDON</v>
          </cell>
          <cell r="G6897" t="str">
            <v>SE1 8UL</v>
          </cell>
        </row>
        <row r="6898">
          <cell r="A6898" t="str">
            <v>N108</v>
          </cell>
          <cell r="B6898" t="str">
            <v>NYCG LTD</v>
          </cell>
          <cell r="C6898" t="str">
            <v>9 VILLEBON WAY</v>
          </cell>
          <cell r="D6898" t="str">
            <v>WHITNASH</v>
          </cell>
          <cell r="E6898" t="str">
            <v>LEAMINGTON SPA</v>
          </cell>
          <cell r="F6898" t="str">
            <v>WARWICKSHIRE</v>
          </cell>
          <cell r="G6898" t="str">
            <v>CV31 2RD</v>
          </cell>
        </row>
        <row r="6899">
          <cell r="A6899" t="str">
            <v>N109</v>
          </cell>
          <cell r="B6899" t="str">
            <v>BAM NUTTALL LTD</v>
          </cell>
          <cell r="C6899" t="str">
            <v>C/O HBG</v>
          </cell>
          <cell r="D6899" t="str">
            <v>CHAPPELL DRIVE</v>
          </cell>
          <cell r="E6899" t="str">
            <v>DONCASTER</v>
          </cell>
          <cell r="F6899" t="str">
            <v>SOUTH YORKSHIRE</v>
          </cell>
          <cell r="G6899" t="str">
            <v>DN1 2RF</v>
          </cell>
        </row>
        <row r="6900">
          <cell r="A6900" t="str">
            <v>N110</v>
          </cell>
          <cell r="B6900" t="str">
            <v>NEMEIN LTD</v>
          </cell>
          <cell r="C6900" t="str">
            <v>UNIT 2 PLOT 120</v>
          </cell>
          <cell r="D6900" t="str">
            <v>VILLAGE FARM INDUSTRIAL ESTATE</v>
          </cell>
          <cell r="E6900" t="str">
            <v>PYLE, BRIDGEND</v>
          </cell>
          <cell r="F6900" t="str">
            <v>MID GLAMORGAN</v>
          </cell>
          <cell r="G6900" t="str">
            <v>CF33 6BL</v>
          </cell>
        </row>
        <row r="6901">
          <cell r="A6901" t="str">
            <v>N111</v>
          </cell>
          <cell r="B6901" t="str">
            <v>UNIVERSITY OF ULSTER</v>
          </cell>
          <cell r="C6901" t="str">
            <v>NIACE CENTRE</v>
          </cell>
          <cell r="D6901" t="str">
            <v>5 AIRPORT ROAD</v>
          </cell>
          <cell r="E6901" t="str">
            <v>BELFAST</v>
          </cell>
          <cell r="F6901" t="str">
            <v>CO. ANTRIM</v>
          </cell>
          <cell r="G6901" t="str">
            <v>BT3 9EF</v>
          </cell>
        </row>
        <row r="6902">
          <cell r="A6902" t="str">
            <v>N112</v>
          </cell>
          <cell r="B6902" t="str">
            <v>BAM NUTTALL LTD</v>
          </cell>
          <cell r="C6902" t="str">
            <v>9 PRENTON WAY</v>
          </cell>
          <cell r="D6902" t="str">
            <v/>
          </cell>
          <cell r="E6902" t="str">
            <v>WIRRAL</v>
          </cell>
          <cell r="F6902" t="str">
            <v>CHESHIRE</v>
          </cell>
          <cell r="G6902" t="str">
            <v>CH43 3DU</v>
          </cell>
        </row>
        <row r="6903">
          <cell r="A6903" t="str">
            <v>N113</v>
          </cell>
          <cell r="B6903" t="str">
            <v>NELSON AND COLNE COLLEGE</v>
          </cell>
          <cell r="C6903" t="str">
            <v>SCIENCE DEPARTMENT</v>
          </cell>
          <cell r="D6903" t="str">
            <v>SCOTLAND ROAD</v>
          </cell>
          <cell r="E6903" t="str">
            <v>NELSON</v>
          </cell>
          <cell r="F6903" t="str">
            <v>LANCASHIRE</v>
          </cell>
          <cell r="G6903" t="str">
            <v>BB9 7YT</v>
          </cell>
        </row>
        <row r="6904">
          <cell r="A6904" t="str">
            <v>N114</v>
          </cell>
          <cell r="B6904" t="str">
            <v>BAM NUTTALL LIMITED</v>
          </cell>
          <cell r="C6904" t="str">
            <v>LEEDS FAS MAIN WORKS</v>
          </cell>
          <cell r="D6904" t="str">
            <v>BRIDGEWATER ROAD OFF SOUTH</v>
          </cell>
          <cell r="E6904" t="str">
            <v>ACCOMMODATION ROAD, LEEDS</v>
          </cell>
          <cell r="F6904" t="str">
            <v>YORKSHIRE</v>
          </cell>
          <cell r="G6904" t="str">
            <v>LS9 0RT</v>
          </cell>
        </row>
        <row r="6905">
          <cell r="A6905" t="str">
            <v>N115</v>
          </cell>
          <cell r="B6905" t="str">
            <v>NSC UK</v>
          </cell>
          <cell r="C6905" t="str">
            <v/>
          </cell>
          <cell r="D6905" t="str">
            <v/>
          </cell>
          <cell r="E6905" t="str">
            <v>LONDONDERRY</v>
          </cell>
          <cell r="F6905" t="str">
            <v>CO. LONDONDERRY</v>
          </cell>
          <cell r="G6905" t="str">
            <v>BT48 7EE</v>
          </cell>
        </row>
        <row r="6906">
          <cell r="A6906" t="str">
            <v>N116</v>
          </cell>
          <cell r="B6906" t="str">
            <v>NEWCASTLE COUNCIL</v>
          </cell>
          <cell r="C6906" t="str">
            <v>CIVIL OFFICES</v>
          </cell>
          <cell r="D6906" t="str">
            <v>MERRIAL STREET</v>
          </cell>
          <cell r="E6906" t="str">
            <v>NEWCASTLE-UNDER-LYME</v>
          </cell>
          <cell r="F6906" t="str">
            <v>STAFFORDSHIRE</v>
          </cell>
          <cell r="G6906" t="str">
            <v>ST5 2AG</v>
          </cell>
        </row>
        <row r="6907">
          <cell r="A6907" t="str">
            <v>N117</v>
          </cell>
          <cell r="B6907" t="str">
            <v>NORTHWOOD HYGIENE PRODUCTS</v>
          </cell>
          <cell r="C6907" t="str">
            <v>STAFFORD PARK 10</v>
          </cell>
          <cell r="D6907" t="str">
            <v/>
          </cell>
          <cell r="E6907" t="str">
            <v>TELFORD</v>
          </cell>
          <cell r="F6907" t="str">
            <v>SHROPSHIRE</v>
          </cell>
          <cell r="G6907" t="str">
            <v>TF3 3AB</v>
          </cell>
        </row>
        <row r="6908">
          <cell r="A6908" t="str">
            <v>N118</v>
          </cell>
          <cell r="B6908" t="str">
            <v>NORTHSTONE (NI) LIMITED</v>
          </cell>
          <cell r="C6908" t="str">
            <v>QUARRY &amp; ASPHALT DIV</v>
          </cell>
          <cell r="D6908" t="str">
            <v>99 KINGSWAY, DUNMURRY</v>
          </cell>
          <cell r="E6908" t="str">
            <v>BELFAST</v>
          </cell>
          <cell r="F6908" t="str">
            <v>CO. ANTRIM</v>
          </cell>
          <cell r="G6908" t="str">
            <v>BT17 9NU</v>
          </cell>
        </row>
        <row r="6909">
          <cell r="A6909" t="str">
            <v>N119</v>
          </cell>
          <cell r="B6909" t="str">
            <v>NEW GEOSCIENCES</v>
          </cell>
          <cell r="C6909" t="str">
            <v>7 WYNDHAM AVENUE</v>
          </cell>
          <cell r="D6909" t="str">
            <v/>
          </cell>
          <cell r="E6909" t="str">
            <v>EXETER</v>
          </cell>
          <cell r="F6909" t="str">
            <v>DEVON</v>
          </cell>
          <cell r="G6909" t="str">
            <v>EX1 2PQ</v>
          </cell>
        </row>
        <row r="6910">
          <cell r="A6910" t="str">
            <v>N120</v>
          </cell>
          <cell r="B6910" t="str">
            <v>BAM NUTTALL</v>
          </cell>
          <cell r="C6910" t="str">
            <v>BUILDING 238, ROSYTH BUS PARK</v>
          </cell>
          <cell r="D6910" t="str">
            <v>WATT ROAD</v>
          </cell>
          <cell r="E6910" t="str">
            <v>ROSYTH</v>
          </cell>
          <cell r="F6910" t="str">
            <v>FIFE</v>
          </cell>
          <cell r="G6910" t="str">
            <v>KY11 2YD</v>
          </cell>
        </row>
        <row r="6911">
          <cell r="A6911" t="str">
            <v>N121</v>
          </cell>
          <cell r="B6911" t="str">
            <v>NEAL SOIL SUPPLIERS LTD</v>
          </cell>
          <cell r="C6911" t="str">
            <v>NEWTON ROAD</v>
          </cell>
          <cell r="D6911" t="str">
            <v/>
          </cell>
          <cell r="E6911" t="str">
            <v>RUMMY</v>
          </cell>
          <cell r="F6911" t="str">
            <v>MID GLAMORGAN</v>
          </cell>
          <cell r="G6911" t="str">
            <v>CF3 2EJ</v>
          </cell>
        </row>
        <row r="6912">
          <cell r="A6912" t="str">
            <v>N122</v>
          </cell>
          <cell r="B6912" t="str">
            <v>NORTHSTONE MATERIALS LTD</v>
          </cell>
          <cell r="C6912" t="str">
            <v>BALLYMANA QUARRY</v>
          </cell>
          <cell r="D6912" t="str">
            <v>50 CRAIGRDOO ROAD</v>
          </cell>
          <cell r="E6912" t="str">
            <v>BALLYMENA</v>
          </cell>
          <cell r="F6912" t="str">
            <v>COUNTRY ANTRIM</v>
          </cell>
          <cell r="G6912" t="str">
            <v>BT42 4RB</v>
          </cell>
        </row>
        <row r="6913">
          <cell r="A6913" t="str">
            <v>N123</v>
          </cell>
          <cell r="B6913" t="str">
            <v>NATURAL POWER CONSULTANTS</v>
          </cell>
          <cell r="C6913" t="str">
            <v>THE GREENHOUSE, FOREST ESTATE</v>
          </cell>
          <cell r="D6913" t="str">
            <v>DALRY</v>
          </cell>
          <cell r="E6913" t="str">
            <v>CASTLE DOUGLAS</v>
          </cell>
          <cell r="F6913" t="str">
            <v>KIRKCUDBRIGHTSHIRE</v>
          </cell>
          <cell r="G6913" t="str">
            <v>DG7 3XS</v>
          </cell>
        </row>
        <row r="6914">
          <cell r="A6914" t="str">
            <v>N124</v>
          </cell>
          <cell r="B6914" t="str">
            <v>BAM NUTTALL LIMITED</v>
          </cell>
          <cell r="C6914" t="str">
            <v>PROJECT OFFICE</v>
          </cell>
          <cell r="D6914" t="str">
            <v>THE ESPLANADE</v>
          </cell>
          <cell r="E6914" t="str">
            <v>STROOD</v>
          </cell>
          <cell r="F6914" t="str">
            <v>KENT</v>
          </cell>
          <cell r="G6914" t="str">
            <v>ME2 4AQ</v>
          </cell>
        </row>
        <row r="6915">
          <cell r="A6915" t="str">
            <v>N125</v>
          </cell>
          <cell r="B6915" t="str">
            <v>BAM NUTTALL</v>
          </cell>
          <cell r="C6915" t="str">
            <v>CHILDERLEY GATE</v>
          </cell>
          <cell r="D6915" t="str">
            <v>ST NEOTS ROAD</v>
          </cell>
          <cell r="E6915" t="str">
            <v>DRY DRAYTON</v>
          </cell>
          <cell r="F6915" t="str">
            <v>CAMBBRIDGESHIRE</v>
          </cell>
          <cell r="G6915" t="str">
            <v>CB3 8BE</v>
          </cell>
        </row>
        <row r="6916">
          <cell r="A6916" t="str">
            <v>N126</v>
          </cell>
          <cell r="B6916" t="str">
            <v>UK NATIONAL NUCLEAR LAB. LTD</v>
          </cell>
          <cell r="C6916" t="str">
            <v>HAVELOCK ROAD</v>
          </cell>
          <cell r="D6916" t="str">
            <v>DERWENT HOWE INDUSTRIAL EST</v>
          </cell>
          <cell r="E6916" t="str">
            <v>WORKINGTON</v>
          </cell>
          <cell r="F6916" t="str">
            <v>CUMBRIA</v>
          </cell>
          <cell r="G6916" t="str">
            <v>CA14 3YQ</v>
          </cell>
        </row>
        <row r="6917">
          <cell r="A6917" t="str">
            <v>N127</v>
          </cell>
          <cell r="B6917" t="str">
            <v>BAM NUTTALL LIMITED</v>
          </cell>
          <cell r="C6917" t="str">
            <v>S/O DRYMEN WWTW</v>
          </cell>
          <cell r="D6917" t="str">
            <v>ADJ STRATHENDRICK GOLF CLUB</v>
          </cell>
          <cell r="E6917" t="str">
            <v>DRYMEN, GLASGOW</v>
          </cell>
          <cell r="F6917" t="str">
            <v>LANARKSHIRE</v>
          </cell>
          <cell r="G6917" t="str">
            <v>G63 0AA</v>
          </cell>
        </row>
        <row r="6918">
          <cell r="A6918" t="str">
            <v>N128</v>
          </cell>
          <cell r="B6918" t="str">
            <v>NPL ENVIROMENTAL LTD</v>
          </cell>
          <cell r="C6918" t="str">
            <v>FAIRLIE QUAY MARINA</v>
          </cell>
          <cell r="D6918" t="str">
            <v/>
          </cell>
          <cell r="E6918" t="str">
            <v>FAIRLIE</v>
          </cell>
          <cell r="F6918" t="str">
            <v>AYRSHIRE</v>
          </cell>
          <cell r="G6918" t="str">
            <v>KA29 0AS</v>
          </cell>
        </row>
        <row r="6919">
          <cell r="A6919" t="str">
            <v>N129</v>
          </cell>
          <cell r="B6919" t="str">
            <v>BAM NUTTALL LIMITED</v>
          </cell>
          <cell r="C6919" t="str">
            <v>C/O KENWOOD NURSERY</v>
          </cell>
          <cell r="D6919" t="str">
            <v>OFF HAMPSTEAD LANE</v>
          </cell>
          <cell r="E6919" t="str">
            <v>OPP STORMONT RD, HIGHGATE</v>
          </cell>
          <cell r="F6919" t="str">
            <v>LONDON</v>
          </cell>
          <cell r="G6919" t="str">
            <v>N6 4NU</v>
          </cell>
        </row>
        <row r="6920">
          <cell r="A6920" t="str">
            <v>N130</v>
          </cell>
          <cell r="B6920" t="str">
            <v>SOCOTEC</v>
          </cell>
          <cell r="C6920" t="str">
            <v>BATHGATE ROAD</v>
          </cell>
          <cell r="D6920" t="str">
            <v/>
          </cell>
          <cell r="E6920" t="str">
            <v>ARMADALE</v>
          </cell>
          <cell r="F6920" t="str">
            <v>WEST LOTHIAN   ANDREW HARDIE</v>
          </cell>
          <cell r="G6920" t="str">
            <v>EH48 2PY</v>
          </cell>
        </row>
        <row r="6921">
          <cell r="A6921" t="str">
            <v>N131</v>
          </cell>
          <cell r="B6921" t="str">
            <v>ENVERITY LTD</v>
          </cell>
          <cell r="C6921" t="str">
            <v>QUARRY FARM VIEW</v>
          </cell>
          <cell r="D6921" t="str">
            <v>BOWBRIDGE LANE</v>
          </cell>
          <cell r="E6921" t="str">
            <v>NEWARK</v>
          </cell>
          <cell r="F6921" t="str">
            <v>NOTTINGHAMSHIRE</v>
          </cell>
          <cell r="G6921" t="str">
            <v>NG24 3BZ</v>
          </cell>
        </row>
        <row r="6922">
          <cell r="A6922" t="str">
            <v>N132</v>
          </cell>
          <cell r="B6922" t="str">
            <v>BAM NUTTALL</v>
          </cell>
          <cell r="C6922" t="str">
            <v>SITE OFFICE</v>
          </cell>
          <cell r="D6922" t="str">
            <v>PASSAGE ROAD</v>
          </cell>
          <cell r="E6922" t="str">
            <v>AVONMOUTH, BRISTOL</v>
          </cell>
          <cell r="F6922" t="str">
            <v>AVON</v>
          </cell>
          <cell r="G6922" t="str">
            <v>BS35 4BG</v>
          </cell>
        </row>
        <row r="6923">
          <cell r="A6923" t="str">
            <v>N133</v>
          </cell>
          <cell r="B6923" t="str">
            <v>BAM NUTTALL LIMITED</v>
          </cell>
          <cell r="C6923" t="str">
            <v>SITE OFFICE FORMER 5* CAR PARK</v>
          </cell>
          <cell r="D6923" t="str">
            <v>LIONEL STREET</v>
          </cell>
          <cell r="E6923" t="str">
            <v>BIRMINGHAM</v>
          </cell>
          <cell r="F6923" t="str">
            <v>WEST MIDLANDS</v>
          </cell>
          <cell r="G6923" t="str">
            <v>B3 1AG</v>
          </cell>
        </row>
        <row r="6924">
          <cell r="A6924" t="str">
            <v>N134</v>
          </cell>
          <cell r="B6924" t="str">
            <v>NOVANNA LTD</v>
          </cell>
          <cell r="C6924" t="str">
            <v>DAN COLLEY MMA, COLAS RAIL</v>
          </cell>
          <cell r="D6924" t="str">
            <v>SITE COMPOUND, TENNANT ST</v>
          </cell>
          <cell r="E6924" t="str">
            <v>BIRIMINGHAM</v>
          </cell>
          <cell r="F6924" t="str">
            <v>WEST MIDLANDS</v>
          </cell>
          <cell r="G6924" t="str">
            <v>B15 1EY</v>
          </cell>
        </row>
        <row r="6925">
          <cell r="A6925" t="str">
            <v>N135</v>
          </cell>
          <cell r="B6925" t="str">
            <v>BAM NUTTALL</v>
          </cell>
          <cell r="C6925" t="str">
            <v>A66 SURTEES BRIDGE</v>
          </cell>
          <cell r="D6925" t="str">
            <v>BOWESFIELD CRESCENT</v>
          </cell>
          <cell r="E6925" t="str">
            <v>STOCKTON ON TEES</v>
          </cell>
          <cell r="F6925" t="str">
            <v>CLEVELAND</v>
          </cell>
          <cell r="G6925" t="str">
            <v>TS18 3BL</v>
          </cell>
        </row>
        <row r="6926">
          <cell r="A6926" t="str">
            <v>N136</v>
          </cell>
          <cell r="B6926" t="str">
            <v>BAM NUTTALL</v>
          </cell>
          <cell r="C6926" t="str">
            <v>ALBERT PARK</v>
          </cell>
          <cell r="D6926" t="str">
            <v>PARK VALE ROAD</v>
          </cell>
          <cell r="E6926" t="str">
            <v>MIDDLESBROUGH</v>
          </cell>
          <cell r="F6926" t="str">
            <v>NORTH YORKSHIRE</v>
          </cell>
          <cell r="G6926" t="str">
            <v>TS4 2WF</v>
          </cell>
        </row>
        <row r="6927">
          <cell r="A6927" t="str">
            <v>N137</v>
          </cell>
          <cell r="B6927" t="str">
            <v>BAM NUTTALL LIMITED</v>
          </cell>
          <cell r="C6927" t="str">
            <v>C/O GRUNDENS GATE C</v>
          </cell>
          <cell r="D6927" t="str">
            <v>LAKESIDE RD, LAKESIDE IND EST</v>
          </cell>
          <cell r="E6927" t="str">
            <v>COLNBROOK, SLOUGH</v>
          </cell>
          <cell r="F6927" t="str">
            <v>BERKSHIRE</v>
          </cell>
          <cell r="G6927" t="str">
            <v>SL3 0EG</v>
          </cell>
        </row>
        <row r="6928">
          <cell r="A6928" t="str">
            <v>N138</v>
          </cell>
          <cell r="B6928" t="str">
            <v>NK CONSTRUCTION LTD</v>
          </cell>
          <cell r="C6928" t="str">
            <v>UNIT 5 SPRING VALLEY IND EST</v>
          </cell>
          <cell r="D6928" t="str">
            <v/>
          </cell>
          <cell r="E6928" t="str">
            <v>DOUGLAS</v>
          </cell>
          <cell r="F6928" t="str">
            <v>ISLE OF MAN</v>
          </cell>
          <cell r="G6928" t="str">
            <v>IM2 2QT</v>
          </cell>
        </row>
        <row r="6929">
          <cell r="A6929" t="str">
            <v>N139</v>
          </cell>
          <cell r="B6929" t="str">
            <v>BAM NUTTALLS</v>
          </cell>
          <cell r="C6929" t="str">
            <v>ACCESS GATE 13/2</v>
          </cell>
          <cell r="D6929" t="str">
            <v>CAPPERS LANE, HUDDERSFORD</v>
          </cell>
          <cell r="E6929" t="str">
            <v>LICHFIELD</v>
          </cell>
          <cell r="F6929" t="str">
            <v>STAFFORDSHIRE</v>
          </cell>
          <cell r="G6929" t="str">
            <v>WS14 9JP</v>
          </cell>
        </row>
        <row r="6930">
          <cell r="A6930" t="str">
            <v>N140</v>
          </cell>
          <cell r="B6930" t="str">
            <v>UK NATIONAL NUCLEAR LAB LTD</v>
          </cell>
          <cell r="C6930" t="str">
            <v>5TH FLOOR CHADWICK HOUSE</v>
          </cell>
          <cell r="D6930" t="str">
            <v>WARRINGTON RD, BIRCHWOOD PRK</v>
          </cell>
          <cell r="E6930" t="str">
            <v>WARRINGTON</v>
          </cell>
          <cell r="F6930" t="str">
            <v>CHESHIRE</v>
          </cell>
          <cell r="G6930" t="str">
            <v>WA3 6AE</v>
          </cell>
        </row>
        <row r="6931">
          <cell r="A6931" t="str">
            <v>N141</v>
          </cell>
          <cell r="B6931" t="str">
            <v>NORTHWEST GEOTECH</v>
          </cell>
          <cell r="C6931" t="str">
            <v>UNIT 9, NORTHWEST BUSINESS</v>
          </cell>
          <cell r="D6931" t="str">
            <v>COMPLEX, BERAGHMORE</v>
          </cell>
          <cell r="E6931" t="str">
            <v>SKEOGE IND ESTATE</v>
          </cell>
          <cell r="F6931" t="str">
            <v>DERRY, COMPLEX, BERAGHMORE</v>
          </cell>
          <cell r="G6931" t="str">
            <v>BT48 8SE</v>
          </cell>
        </row>
        <row r="6932">
          <cell r="A6932" t="str">
            <v>N142</v>
          </cell>
          <cell r="B6932" t="str">
            <v>NEIL PRICE LTD</v>
          </cell>
          <cell r="C6932" t="str">
            <v>BOUTHWOOD ROAD</v>
          </cell>
          <cell r="D6932" t="str">
            <v/>
          </cell>
          <cell r="E6932" t="str">
            <v>BARROW-IN-FURNESS</v>
          </cell>
          <cell r="F6932" t="str">
            <v>CUMBRIA</v>
          </cell>
          <cell r="G6932" t="str">
            <v>LA14 4RD</v>
          </cell>
        </row>
        <row r="6933">
          <cell r="A6933" t="str">
            <v>N143</v>
          </cell>
          <cell r="B6933" t="str">
            <v>NORFOLK MARINE &amp; GENERAL LTD</v>
          </cell>
          <cell r="C6933" t="str">
            <v>BELVEDERE ROAD</v>
          </cell>
          <cell r="D6933" t="str">
            <v/>
          </cell>
          <cell r="E6933" t="str">
            <v/>
          </cell>
          <cell r="F6933" t="str">
            <v>LOWESTOFT</v>
          </cell>
          <cell r="G6933" t="str">
            <v>NR33 0PR</v>
          </cell>
        </row>
        <row r="6934">
          <cell r="A6934" t="str">
            <v>N144</v>
          </cell>
          <cell r="B6934" t="str">
            <v xml:space="preserve">NAYLOR DRAINAGE LTD       </v>
          </cell>
          <cell r="C6934" t="str">
            <v>CLOUGH GREEN</v>
          </cell>
          <cell r="D6934" t="str">
            <v>CAWTHORNE</v>
          </cell>
          <cell r="E6934" t="str">
            <v>BARNSLEY</v>
          </cell>
          <cell r="F6934" t="str">
            <v>SOUTH YORKSHIRE</v>
          </cell>
          <cell r="G6934" t="str">
            <v>S75 4AD</v>
          </cell>
        </row>
        <row r="6935">
          <cell r="A6935" t="str">
            <v>N145</v>
          </cell>
          <cell r="B6935" t="str">
            <v>NORPILE LTD</v>
          </cell>
          <cell r="C6935" t="str">
            <v>12 BARN PIECE CLOSE</v>
          </cell>
          <cell r="D6935" t="str">
            <v>NORWICH ROAD, SALHOUSE</v>
          </cell>
          <cell r="E6935" t="str">
            <v>NORWICH</v>
          </cell>
          <cell r="F6935" t="str">
            <v>NORFOLK</v>
          </cell>
          <cell r="G6935" t="str">
            <v>NR13 6RT</v>
          </cell>
        </row>
        <row r="6936">
          <cell r="A6936" t="str">
            <v>N146</v>
          </cell>
          <cell r="B6936" t="str">
            <v>BAM NUTTALL LIMITED</v>
          </cell>
          <cell r="C6936" t="str">
            <v>CAMBRIDGESHIRE GUIDED BUSWAY</v>
          </cell>
          <cell r="D6936" t="str">
            <v>STATION ROAD</v>
          </cell>
          <cell r="E6936" t="str">
            <v>LONGSTANTON</v>
          </cell>
          <cell r="F6936" t="str">
            <v>CAMBRIDGESHIRE</v>
          </cell>
          <cell r="G6936" t="str">
            <v>CB24 3DS</v>
          </cell>
        </row>
        <row r="6937">
          <cell r="A6937" t="str">
            <v>N147</v>
          </cell>
          <cell r="B6937" t="str">
            <v>NORTHGATE HIGH SCHOOL</v>
          </cell>
          <cell r="C6937" t="str">
            <v>DERAHAM</v>
          </cell>
          <cell r="D6937" t="str">
            <v/>
          </cell>
          <cell r="E6937" t="str">
            <v>NORWICH</v>
          </cell>
          <cell r="F6937" t="str">
            <v>NORFOLK</v>
          </cell>
          <cell r="G6937" t="str">
            <v>NR19 2EU</v>
          </cell>
        </row>
        <row r="6938">
          <cell r="A6938" t="str">
            <v>N148</v>
          </cell>
          <cell r="B6938" t="str">
            <v>BAM NUTTALL LIMITED</v>
          </cell>
          <cell r="C6938" t="str">
            <v>WEST SLEEKBURN IND ESTATE</v>
          </cell>
          <cell r="D6938" t="str">
            <v>WEST SLEEKBURN</v>
          </cell>
          <cell r="E6938" t="str">
            <v>BEDLNGTON</v>
          </cell>
          <cell r="F6938" t="str">
            <v>NORTHUMBERLAND</v>
          </cell>
          <cell r="G6938" t="str">
            <v>NE22 7LQ</v>
          </cell>
        </row>
        <row r="6939">
          <cell r="A6939" t="str">
            <v>N149</v>
          </cell>
          <cell r="B6939" t="str">
            <v>BAM NUTTALL LIMITED</v>
          </cell>
          <cell r="C6939" t="str">
            <v>CAMBRIDGESHIRE GUIDED BUSWAY</v>
          </cell>
          <cell r="D6939" t="str">
            <v>STATION ROAD</v>
          </cell>
          <cell r="E6939" t="str">
            <v>LONGSTANTON</v>
          </cell>
          <cell r="F6939" t="str">
            <v>CAMBRIDGESHIRE</v>
          </cell>
          <cell r="G6939" t="str">
            <v>CB24 3DS</v>
          </cell>
        </row>
        <row r="6940">
          <cell r="A6940" t="str">
            <v>N150</v>
          </cell>
          <cell r="B6940" t="str">
            <v>BAM NUTTALL</v>
          </cell>
          <cell r="C6940" t="str">
            <v>WEST SITE COMPOUND</v>
          </cell>
          <cell r="D6940" t="str">
            <v>OFF A228</v>
          </cell>
          <cell r="E6940" t="str">
            <v>SNODLAND</v>
          </cell>
          <cell r="F6940" t="str">
            <v>KENT</v>
          </cell>
          <cell r="G6940" t="str">
            <v>ME6 5PL</v>
          </cell>
        </row>
        <row r="6941">
          <cell r="A6941" t="str">
            <v>N151</v>
          </cell>
          <cell r="B6941" t="str">
            <v>BAM NUTTALL</v>
          </cell>
          <cell r="C6941" t="str">
            <v>TINSTREAM COTTAGE</v>
          </cell>
          <cell r="D6941" t="str">
            <v/>
          </cell>
          <cell r="E6941" t="str">
            <v>ROSCROGGAN</v>
          </cell>
          <cell r="F6941" t="str">
            <v>CORNWALL</v>
          </cell>
          <cell r="G6941" t="str">
            <v>TR14 0BA</v>
          </cell>
        </row>
        <row r="6942">
          <cell r="A6942" t="str">
            <v>N152</v>
          </cell>
          <cell r="B6942" t="str">
            <v>NATIONAL ROAD SURFACING LTD</v>
          </cell>
          <cell r="C6942" t="str">
            <v>2 BENS COURT</v>
          </cell>
          <cell r="D6942" t="str">
            <v>KNOWSLEY BUSINESS PARK</v>
          </cell>
          <cell r="E6942" t="str">
            <v>KNOWSLEY, PRESCOT</v>
          </cell>
          <cell r="F6942" t="str">
            <v>LANCASHIRE</v>
          </cell>
          <cell r="G6942" t="str">
            <v>L34 9HH</v>
          </cell>
        </row>
        <row r="6943">
          <cell r="A6943" t="str">
            <v>N153</v>
          </cell>
          <cell r="B6943" t="str">
            <v>NRS WOODCOTE AGGREGATES LTD</v>
          </cell>
          <cell r="C6943" t="str">
            <v>BIRMINGHAM ROAD</v>
          </cell>
          <cell r="D6943" t="str">
            <v>MERIDEN</v>
          </cell>
          <cell r="E6943" t="str">
            <v>COVENTRY</v>
          </cell>
          <cell r="F6943" t="str">
            <v>WARWICKSHIRE</v>
          </cell>
          <cell r="G6943" t="str">
            <v>CV7 7JS</v>
          </cell>
        </row>
        <row r="6944">
          <cell r="A6944" t="str">
            <v>N154</v>
          </cell>
          <cell r="B6944" t="str">
            <v>BAM NUTTALL LTD</v>
          </cell>
          <cell r="C6944" t="str">
            <v>TEMPLE PIER</v>
          </cell>
          <cell r="D6944" t="str">
            <v/>
          </cell>
          <cell r="E6944" t="str">
            <v>DRUMNADROCHIT</v>
          </cell>
          <cell r="F6944" t="str">
            <v>INVERNESS</v>
          </cell>
          <cell r="G6944" t="str">
            <v>IX63 6XR</v>
          </cell>
        </row>
        <row r="6945">
          <cell r="A6945" t="str">
            <v>N155</v>
          </cell>
          <cell r="B6945" t="str">
            <v>NHS STOCKPORT FOUNDATION TRUST</v>
          </cell>
          <cell r="C6945" t="str">
            <v>FINANCE &amp; SUPPLIES DEPARTMENT</v>
          </cell>
          <cell r="D6945" t="str">
            <v>CREDITOR PAYMENTS, ASPEN HOUSE</v>
          </cell>
          <cell r="E6945" t="str">
            <v>STOCKPORT</v>
          </cell>
          <cell r="F6945" t="str">
            <v>CHESHIRE</v>
          </cell>
          <cell r="G6945" t="str">
            <v>SK2 7JE</v>
          </cell>
        </row>
        <row r="6946">
          <cell r="A6946" t="str">
            <v>N156</v>
          </cell>
          <cell r="B6946" t="str">
            <v>NHS STOCKPORT FOUNDATION TRUST</v>
          </cell>
          <cell r="C6946" t="str">
            <v>QUALITY CONTROL NORTH WEST</v>
          </cell>
          <cell r="D6946" t="str">
            <v>STOCKPORT NHSFT, STEPPING HILL</v>
          </cell>
          <cell r="E6946" t="str">
            <v>HOSPITAL, STOCKPORT</v>
          </cell>
          <cell r="F6946" t="str">
            <v>CHESHIRE</v>
          </cell>
          <cell r="G6946" t="str">
            <v>SK2 7JE</v>
          </cell>
        </row>
        <row r="6947">
          <cell r="A6947" t="str">
            <v>N157</v>
          </cell>
          <cell r="B6947" t="str">
            <v>NATURAL SCENICS LTD</v>
          </cell>
          <cell r="C6947" t="str">
            <v>UNIT 9 ORCHARD FARM BUS. PARK</v>
          </cell>
          <cell r="D6947" t="str">
            <v>BARCHAM ROAD</v>
          </cell>
          <cell r="E6947" t="str">
            <v>ELY</v>
          </cell>
          <cell r="F6947" t="str">
            <v>CAMBRIDGESHIRE</v>
          </cell>
          <cell r="G6947" t="str">
            <v>CB7 5TU</v>
          </cell>
        </row>
        <row r="6948">
          <cell r="A6948" t="str">
            <v>N158</v>
          </cell>
          <cell r="B6948" t="str">
            <v>NORTH EAST CORROSION ENG LTD</v>
          </cell>
          <cell r="C6948" t="str">
            <v>WEST PITMILLAN BUSINESS CENTRE</v>
          </cell>
          <cell r="D6948" t="str">
            <v>FOVERAN, ELLON</v>
          </cell>
          <cell r="E6948" t="str">
            <v>ABERDEEN</v>
          </cell>
          <cell r="F6948" t="str">
            <v>ABERDEENSHIRE</v>
          </cell>
          <cell r="G6948" t="str">
            <v>AB41 6AL</v>
          </cell>
        </row>
        <row r="6949">
          <cell r="A6949" t="str">
            <v>N159</v>
          </cell>
          <cell r="B6949" t="str">
            <v>NO HARM LTD</v>
          </cell>
          <cell r="C6949" t="str">
            <v>55 STOCKBRIDGE ROAD</v>
          </cell>
          <cell r="D6949" t="str">
            <v>CLIFTON</v>
          </cell>
          <cell r="E6949" t="str">
            <v>SHEFFORD</v>
          </cell>
          <cell r="F6949" t="str">
            <v>BEDFORDSHIRE</v>
          </cell>
          <cell r="G6949" t="str">
            <v>SG17 5HH</v>
          </cell>
        </row>
        <row r="6950">
          <cell r="A6950" t="str">
            <v>N160</v>
          </cell>
          <cell r="B6950" t="str">
            <v>NOULA</v>
          </cell>
          <cell r="C6950" t="str">
            <v>17 PENNINE PARADE</v>
          </cell>
          <cell r="D6950" t="str">
            <v>PENNINE DRIVE</v>
          </cell>
          <cell r="E6950" t="str">
            <v/>
          </cell>
          <cell r="F6950" t="str">
            <v>LONDON</v>
          </cell>
          <cell r="G6950" t="str">
            <v>NW2 1NT</v>
          </cell>
        </row>
        <row r="6951">
          <cell r="A6951" t="str">
            <v>N161</v>
          </cell>
          <cell r="B6951" t="str">
            <v>BAM NUTTALL</v>
          </cell>
          <cell r="C6951" t="str">
            <v>NEASDEN  CLOSE</v>
          </cell>
          <cell r="D6951" t="str">
            <v>OFF NEASDEN  LANE</v>
          </cell>
          <cell r="E6951" t="str">
            <v>NEASDEN</v>
          </cell>
          <cell r="F6951" t="str">
            <v>LONDON</v>
          </cell>
          <cell r="G6951" t="str">
            <v>NW10 1PJ</v>
          </cell>
        </row>
        <row r="6952">
          <cell r="A6952" t="str">
            <v>N162</v>
          </cell>
          <cell r="B6952" t="str">
            <v>NEWTON GROUND ENGINEERING LTD</v>
          </cell>
          <cell r="C6952" t="str">
            <v>48 KILTONGA IND ESTATE</v>
          </cell>
          <cell r="D6952" t="str">
            <v>BELFAST ROAD</v>
          </cell>
          <cell r="E6952" t="str">
            <v>NEWTONARDS</v>
          </cell>
          <cell r="F6952" t="str">
            <v>CO. DOWN</v>
          </cell>
          <cell r="G6952" t="str">
            <v>BT23 4TT</v>
          </cell>
        </row>
        <row r="6953">
          <cell r="A6953" t="str">
            <v>N163</v>
          </cell>
          <cell r="B6953" t="str">
            <v>NORTH WEST REGIONAL COLLEGE</v>
          </cell>
          <cell r="C6953" t="str">
            <v>FINANCE DEPARTMENT</v>
          </cell>
          <cell r="D6953" t="str">
            <v>TOWER BUILDING 78-80 STRAND RD</v>
          </cell>
          <cell r="E6953" t="str">
            <v>LONDONDERRY</v>
          </cell>
          <cell r="F6953" t="str">
            <v>CO. LONDONDERRY</v>
          </cell>
          <cell r="G6953" t="str">
            <v>BT48 7AL</v>
          </cell>
        </row>
        <row r="6954">
          <cell r="A6954" t="str">
            <v>N164</v>
          </cell>
          <cell r="B6954" t="str">
            <v>AWE PLC</v>
          </cell>
          <cell r="C6954" t="str">
            <v>ALDERMASTON</v>
          </cell>
          <cell r="D6954" t="str">
            <v/>
          </cell>
          <cell r="E6954" t="str">
            <v>READING</v>
          </cell>
          <cell r="F6954" t="str">
            <v>BERKSHIRE</v>
          </cell>
          <cell r="G6954" t="str">
            <v>RG7 4PR</v>
          </cell>
        </row>
        <row r="6955">
          <cell r="A6955" t="str">
            <v>N165</v>
          </cell>
          <cell r="B6955" t="str">
            <v>NORTHERN GEOLOGICAL SUPP LTD</v>
          </cell>
          <cell r="C6955" t="str">
            <v>66 GAS STREET</v>
          </cell>
          <cell r="D6955" t="str">
            <v/>
          </cell>
          <cell r="E6955" t="str">
            <v>BOLTON</v>
          </cell>
          <cell r="F6955" t="str">
            <v>LANCASHIRE</v>
          </cell>
          <cell r="G6955" t="str">
            <v>BL1 4TQ</v>
          </cell>
        </row>
        <row r="6956">
          <cell r="A6956" t="str">
            <v>N166</v>
          </cell>
          <cell r="B6956" t="str">
            <v>NORTH WEST REGIONAL COLLEGE</v>
          </cell>
          <cell r="C6956" t="str">
            <v>STRAND BUILDING</v>
          </cell>
          <cell r="D6956" t="str">
            <v>TOWER BUILDING 78-80 STRAND RD</v>
          </cell>
          <cell r="E6956" t="str">
            <v>LONDONDERRY</v>
          </cell>
          <cell r="F6956" t="str">
            <v>CO. LONDONDERRY</v>
          </cell>
          <cell r="G6956" t="str">
            <v>BT48 7AL</v>
          </cell>
        </row>
        <row r="6957">
          <cell r="A6957" t="str">
            <v>N167</v>
          </cell>
          <cell r="B6957" t="str">
            <v>WOLF MINERALS</v>
          </cell>
          <cell r="C6957" t="str">
            <v>DRAKELANDS MINE</v>
          </cell>
          <cell r="D6957" t="str">
            <v>DRAKELANDS</v>
          </cell>
          <cell r="E6957" t="str">
            <v>PLYMOUTH</v>
          </cell>
          <cell r="F6957" t="str">
            <v>DEVON</v>
          </cell>
          <cell r="G6957" t="str">
            <v>PL7 5BS</v>
          </cell>
        </row>
        <row r="6958">
          <cell r="A6958" t="str">
            <v>N168</v>
          </cell>
          <cell r="B6958" t="str">
            <v>NORCROS ADHESIVES</v>
          </cell>
          <cell r="C6958" t="str">
            <v>HAREWOOD STREET</v>
          </cell>
          <cell r="D6958" t="str">
            <v/>
          </cell>
          <cell r="E6958" t="str">
            <v>TUNSTALL</v>
          </cell>
          <cell r="F6958" t="str">
            <v>STOKE ON TRENT</v>
          </cell>
          <cell r="G6958" t="str">
            <v>ST6 5JZ</v>
          </cell>
        </row>
        <row r="6959">
          <cell r="A6959" t="str">
            <v>N169</v>
          </cell>
          <cell r="B6959" t="str">
            <v>NORTH SOMERSET COUNCIL</v>
          </cell>
          <cell r="C6959" t="str">
            <v>OLD WESTON ROAD</v>
          </cell>
          <cell r="D6959" t="str">
            <v>CAMBRIDGE BATCH</v>
          </cell>
          <cell r="E6959" t="str">
            <v>BRISTOL</v>
          </cell>
          <cell r="F6959" t="str">
            <v>AVON</v>
          </cell>
          <cell r="G6959" t="str">
            <v>BS48 1UL</v>
          </cell>
        </row>
        <row r="6960">
          <cell r="A6960" t="str">
            <v>N170</v>
          </cell>
          <cell r="B6960" t="str">
            <v>NYOBOLT LTD</v>
          </cell>
          <cell r="C6960" t="str">
            <v>THE BRADFIELD CENTTE</v>
          </cell>
          <cell r="D6960" t="str">
            <v>184 CAMBRIDGE SCI. PARK</v>
          </cell>
          <cell r="E6960" t="str">
            <v>MILTON ROAD, CAMBRIDGE</v>
          </cell>
          <cell r="F6960" t="str">
            <v>CAMBRIDGESHIRE</v>
          </cell>
          <cell r="G6960" t="str">
            <v>CB4 0GA</v>
          </cell>
        </row>
        <row r="6961">
          <cell r="A6961" t="str">
            <v>N171</v>
          </cell>
          <cell r="B6961" t="str">
            <v>N.I.S. LIMITED</v>
          </cell>
          <cell r="C6961" t="str">
            <v>ACKHURST ROAD</v>
          </cell>
          <cell r="D6961" t="str">
            <v/>
          </cell>
          <cell r="E6961" t="str">
            <v>CHORLEY</v>
          </cell>
          <cell r="F6961" t="str">
            <v>LANCASHIRE</v>
          </cell>
          <cell r="G6961" t="str">
            <v>PR7 1NH</v>
          </cell>
        </row>
        <row r="6962">
          <cell r="A6962" t="str">
            <v>N172</v>
          </cell>
          <cell r="B6962" t="str">
            <v>NAAS CORPORATION</v>
          </cell>
          <cell r="C6962" t="str">
            <v>126 FAIRFAX ROAD</v>
          </cell>
          <cell r="D6962" t="str">
            <v/>
          </cell>
          <cell r="E6962" t="str">
            <v>LEICESTER</v>
          </cell>
          <cell r="F6962" t="str">
            <v>LEICESTERSHIRE</v>
          </cell>
          <cell r="G6962" t="str">
            <v>LE4 9EL</v>
          </cell>
        </row>
        <row r="6963">
          <cell r="A6963" t="str">
            <v>N173</v>
          </cell>
          <cell r="B6963" t="str">
            <v>N JAGGER LTD</v>
          </cell>
          <cell r="C6963" t="str">
            <v>WOODSIDE FARM</v>
          </cell>
          <cell r="D6963" t="str">
            <v>CARR LANE</v>
          </cell>
          <cell r="E6963" t="str">
            <v>SUTTON ON THE FOREST</v>
          </cell>
          <cell r="F6963" t="str">
            <v>YORK</v>
          </cell>
          <cell r="G6963" t="str">
            <v>YO61 1EB</v>
          </cell>
        </row>
        <row r="6964">
          <cell r="A6964" t="str">
            <v>N174</v>
          </cell>
          <cell r="B6964" t="str">
            <v>NOVANNA LTD</v>
          </cell>
          <cell r="C6964" t="str">
            <v>20 MALTING CLOSE</v>
          </cell>
          <cell r="D6964" t="str">
            <v/>
          </cell>
          <cell r="E6964" t="str">
            <v>HADLOW</v>
          </cell>
          <cell r="F6964" t="str">
            <v>KENT</v>
          </cell>
          <cell r="G6964" t="str">
            <v>TN11 0DY</v>
          </cell>
        </row>
        <row r="6965">
          <cell r="A6965" t="str">
            <v>N175</v>
          </cell>
          <cell r="B6965" t="str">
            <v>NRS WOODCOTE AGGREGATE LTD</v>
          </cell>
          <cell r="C6965" t="str">
            <v>WOODCOTE HILL</v>
          </cell>
          <cell r="D6965" t="str">
            <v>SHERIFFHALES</v>
          </cell>
          <cell r="E6965" t="str">
            <v>SHIFNAL</v>
          </cell>
          <cell r="F6965" t="str">
            <v>SHROPSHIRE</v>
          </cell>
          <cell r="G6965" t="str">
            <v>TF11 8RS</v>
          </cell>
        </row>
        <row r="6966">
          <cell r="A6966" t="str">
            <v>N176</v>
          </cell>
          <cell r="B6966" t="str">
            <v>NATTA COMPOUND</v>
          </cell>
          <cell r="C6966" t="str">
            <v>RUSPER ROAD</v>
          </cell>
          <cell r="D6966" t="str">
            <v>HORSHAM</v>
          </cell>
          <cell r="E6966" t="str">
            <v/>
          </cell>
          <cell r="F6966" t="str">
            <v>WEST SUSSEX</v>
          </cell>
          <cell r="G6966" t="str">
            <v>RH12 4QR</v>
          </cell>
        </row>
        <row r="6967">
          <cell r="A6967" t="str">
            <v>N177</v>
          </cell>
          <cell r="B6967" t="str">
            <v>NOVANNA LTD</v>
          </cell>
          <cell r="C6967" t="str">
            <v>OLD BAKERY</v>
          </cell>
          <cell r="D6967" t="str">
            <v>THE GREEN, HARTEST</v>
          </cell>
          <cell r="E6967" t="str">
            <v>BURY ST EDMUNDS</v>
          </cell>
          <cell r="F6967" t="str">
            <v>SUFFOLK</v>
          </cell>
          <cell r="G6967" t="str">
            <v>IP29 4DH</v>
          </cell>
        </row>
        <row r="6968">
          <cell r="A6968" t="str">
            <v>N177C</v>
          </cell>
          <cell r="B6968" t="str">
            <v>NOVANNA LTD</v>
          </cell>
          <cell r="C6968" t="str">
            <v>9 NORTH GATE</v>
          </cell>
          <cell r="D6968" t="str">
            <v/>
          </cell>
          <cell r="E6968" t="str">
            <v>BURY ST EDMUNDS</v>
          </cell>
          <cell r="F6968" t="str">
            <v>SUFFOLK</v>
          </cell>
          <cell r="G6968" t="str">
            <v>IP33 1HQ</v>
          </cell>
        </row>
        <row r="6969">
          <cell r="A6969" t="str">
            <v>N178</v>
          </cell>
          <cell r="B6969" t="str">
            <v>NAYLOR CONCRETE PRODUCTS</v>
          </cell>
          <cell r="C6969" t="str">
            <v>STATION ROAD INDUSTRIAL EST</v>
          </cell>
          <cell r="D6969" t="str">
            <v>VALLEY ROAD</v>
          </cell>
          <cell r="E6969" t="str">
            <v>BARNSLEY</v>
          </cell>
          <cell r="F6969" t="str">
            <v>SOUTH YORSHIRE</v>
          </cell>
          <cell r="G6969" t="str">
            <v>S73 0BS</v>
          </cell>
        </row>
        <row r="6970">
          <cell r="A6970" t="str">
            <v>N179</v>
          </cell>
          <cell r="B6970" t="str">
            <v>BAM NUTTALL</v>
          </cell>
          <cell r="C6970" t="str">
            <v>BOSTON BARRIER COMMUNITY HUB</v>
          </cell>
          <cell r="D6970" t="str">
            <v>MARSH LANE, RIVERSIDE IND EST</v>
          </cell>
          <cell r="E6970" t="str">
            <v>BOSTON</v>
          </cell>
          <cell r="F6970" t="str">
            <v>CAMBRIDGESHIRE</v>
          </cell>
          <cell r="G6970" t="str">
            <v>PE21 7PJ</v>
          </cell>
        </row>
        <row r="6971">
          <cell r="A6971" t="str">
            <v>N180</v>
          </cell>
          <cell r="B6971" t="str">
            <v>BAM NUTTALL LIMITED</v>
          </cell>
          <cell r="C6971" t="str">
            <v>CLOCK GARAGE INDUSTRIAL ESTATE</v>
          </cell>
          <cell r="D6971" t="str">
            <v/>
          </cell>
          <cell r="E6971" t="str">
            <v>OLD TEBAY</v>
          </cell>
          <cell r="F6971" t="str">
            <v>CUMBRIA</v>
          </cell>
          <cell r="G6971" t="str">
            <v>CA10 3SS</v>
          </cell>
        </row>
        <row r="6972">
          <cell r="A6972" t="str">
            <v>N181</v>
          </cell>
          <cell r="B6972" t="str">
            <v>PEEL ENVIRONMENTAL LIMITED</v>
          </cell>
          <cell r="C6972" t="str">
            <v>13 BEACH DRIVE</v>
          </cell>
          <cell r="D6972" t="str">
            <v/>
          </cell>
          <cell r="E6972" t="str">
            <v>KNUTSFORD</v>
          </cell>
          <cell r="F6972" t="str">
            <v>CHESHIRE</v>
          </cell>
          <cell r="G6972" t="str">
            <v>WA16 8DA</v>
          </cell>
        </row>
        <row r="6973">
          <cell r="A6973" t="str">
            <v>N182</v>
          </cell>
          <cell r="B6973" t="str">
            <v>NATURAL PAVING</v>
          </cell>
          <cell r="C6973" t="str">
            <v>BELTON ROAD</v>
          </cell>
          <cell r="D6973" t="str">
            <v>SANDTOFT</v>
          </cell>
          <cell r="E6973" t="str">
            <v>DONCASTER</v>
          </cell>
          <cell r="F6973" t="str">
            <v>NORTH LINCOLNSHIRE</v>
          </cell>
          <cell r="G6973" t="str">
            <v>DN8 5SX</v>
          </cell>
        </row>
        <row r="6974">
          <cell r="A6974" t="str">
            <v>N183</v>
          </cell>
          <cell r="B6974" t="str">
            <v>NORTH YORKSHIRE COUNTY COUNCIL</v>
          </cell>
          <cell r="C6974" t="str">
            <v>BUSINESS SUPPORT - BUYING TEAM</v>
          </cell>
          <cell r="D6974" t="str">
            <v>COUNTY HALL</v>
          </cell>
          <cell r="E6974" t="str">
            <v>NORTHALLERTON</v>
          </cell>
          <cell r="F6974" t="str">
            <v>NORTH YORKSHIRE</v>
          </cell>
          <cell r="G6974" t="str">
            <v>DL7 8AE</v>
          </cell>
        </row>
        <row r="6975">
          <cell r="A6975" t="str">
            <v>N184</v>
          </cell>
          <cell r="B6975" t="str">
            <v>BAM NUTTALL KIER (C501) JV</v>
          </cell>
          <cell r="C6975" t="str">
            <v>PO BOX 1018</v>
          </cell>
          <cell r="D6975" t="str">
            <v>ST. JAMES HOUSE, KNOLL ROAD</v>
          </cell>
          <cell r="E6975" t="str">
            <v>CAMBERLEY</v>
          </cell>
          <cell r="F6975" t="str">
            <v>SURREY</v>
          </cell>
          <cell r="G6975" t="str">
            <v>GU15 3XW</v>
          </cell>
        </row>
        <row r="6976">
          <cell r="A6976" t="str">
            <v>N185</v>
          </cell>
          <cell r="B6976" t="str">
            <v>NORTH YORKSHIRE COUNTY COUNCIL</v>
          </cell>
          <cell r="C6976" t="str">
            <v>AREA 3 HIGHWAYS OFFICE</v>
          </cell>
          <cell r="D6976" t="str">
            <v>DISCOVERY WAY</v>
          </cell>
          <cell r="E6976" t="str">
            <v>WHITBY</v>
          </cell>
          <cell r="F6976" t="str">
            <v>NORTH YORKSHIRE</v>
          </cell>
          <cell r="G6976" t="str">
            <v>YO22 4PZ</v>
          </cell>
        </row>
        <row r="6977">
          <cell r="A6977" t="str">
            <v>N186</v>
          </cell>
          <cell r="B6977" t="str">
            <v>NORTH MIDLAND CONST PLC</v>
          </cell>
          <cell r="C6977" t="str">
            <v>AMBERGATE RESERVOIR</v>
          </cell>
          <cell r="D6977" t="str">
            <v>CHADWICK NICK LANE</v>
          </cell>
          <cell r="E6977" t="str">
            <v>CRICH</v>
          </cell>
          <cell r="F6977" t="str">
            <v>DERBYSHIRE</v>
          </cell>
          <cell r="G6977" t="str">
            <v>DE4 5BY</v>
          </cell>
        </row>
        <row r="6978">
          <cell r="A6978" t="str">
            <v>N187</v>
          </cell>
          <cell r="B6978" t="str">
            <v>NORGINE LTD</v>
          </cell>
          <cell r="C6978" t="str">
            <v>NEW ROAD</v>
          </cell>
          <cell r="D6978" t="str">
            <v/>
          </cell>
          <cell r="E6978" t="str">
            <v>HENGOED</v>
          </cell>
          <cell r="F6978" t="str">
            <v>MID GLAMORGAN</v>
          </cell>
          <cell r="G6978" t="str">
            <v>CF82 8SJ</v>
          </cell>
        </row>
        <row r="6979">
          <cell r="A6979" t="str">
            <v>N188</v>
          </cell>
          <cell r="B6979" t="str">
            <v>PP CONSTRUCTION LTD</v>
          </cell>
          <cell r="C6979" t="str">
            <v>DEEPWATER YARD</v>
          </cell>
          <cell r="D6979" t="str">
            <v>PART LANE</v>
          </cell>
          <cell r="E6979" t="str">
            <v>SWALLOWFIELD</v>
          </cell>
          <cell r="F6979" t="str">
            <v>DORSET</v>
          </cell>
          <cell r="G6979" t="str">
            <v>RG7 1TB</v>
          </cell>
        </row>
        <row r="6980">
          <cell r="A6980" t="str">
            <v>N189</v>
          </cell>
          <cell r="B6980" t="str">
            <v>BAM RITCHIES</v>
          </cell>
          <cell r="C6980" t="str">
            <v>ROOKS FARM</v>
          </cell>
          <cell r="D6980" t="str">
            <v>GODSTONE</v>
          </cell>
          <cell r="E6980" t="str">
            <v/>
          </cell>
          <cell r="F6980" t="str">
            <v>SURREY</v>
          </cell>
          <cell r="G6980" t="str">
            <v>RH9 8BY</v>
          </cell>
        </row>
        <row r="6981">
          <cell r="A6981" t="str">
            <v>N190</v>
          </cell>
          <cell r="B6981" t="str">
            <v>BAM NUTTALL LIMITED</v>
          </cell>
          <cell r="C6981" t="str">
            <v>18 MOULDEN WAY</v>
          </cell>
          <cell r="D6981" t="str">
            <v/>
          </cell>
          <cell r="E6981" t="str">
            <v>READING</v>
          </cell>
          <cell r="F6981" t="str">
            <v>BERKSHIRE</v>
          </cell>
          <cell r="G6981" t="str">
            <v>RG7 4GB</v>
          </cell>
        </row>
        <row r="6982">
          <cell r="A6982" t="str">
            <v>N191</v>
          </cell>
          <cell r="B6982" t="str">
            <v>NORTHSTONE MATERIALS LTD</v>
          </cell>
          <cell r="C6982" t="str">
            <v>41 MOUNT GILBERT</v>
          </cell>
          <cell r="D6982" t="str">
            <v/>
          </cell>
          <cell r="E6982" t="str">
            <v>BELFAST</v>
          </cell>
          <cell r="F6982" t="str">
            <v>COUNTY ANTRIM</v>
          </cell>
          <cell r="G6982" t="str">
            <v>BT13 3XH</v>
          </cell>
        </row>
        <row r="6983">
          <cell r="A6983" t="str">
            <v>N192</v>
          </cell>
          <cell r="B6983" t="str">
            <v>OMID NOORANIPOUR</v>
          </cell>
          <cell r="C6983" t="str">
            <v>GOWER STREET</v>
          </cell>
          <cell r="D6983" t="str">
            <v/>
          </cell>
          <cell r="E6983" t="str">
            <v/>
          </cell>
          <cell r="F6983" t="str">
            <v>LONDON</v>
          </cell>
          <cell r="G6983" t="str">
            <v>WC1E 6BT</v>
          </cell>
        </row>
        <row r="6984">
          <cell r="A6984" t="str">
            <v>N193</v>
          </cell>
          <cell r="B6984" t="str">
            <v>NPTC GROUP OF COLLEGES</v>
          </cell>
          <cell r="C6984" t="str">
            <v>DWR-Y-FELIN ROAD</v>
          </cell>
          <cell r="D6984" t="str">
            <v/>
          </cell>
          <cell r="E6984" t="str">
            <v>NEATH</v>
          </cell>
          <cell r="F6984" t="str">
            <v>WEST GLAMORGAN</v>
          </cell>
          <cell r="G6984" t="str">
            <v>SA13 2AL</v>
          </cell>
        </row>
        <row r="6985">
          <cell r="A6985" t="str">
            <v>N194</v>
          </cell>
          <cell r="B6985" t="str">
            <v>NU - SPAN FLOORING LTD</v>
          </cell>
          <cell r="C6985" t="str">
            <v>7 THE MARKET PLACE</v>
          </cell>
          <cell r="D6985" t="str">
            <v/>
          </cell>
          <cell r="E6985" t="str">
            <v>DERRYLIN</v>
          </cell>
          <cell r="F6985" t="str">
            <v>COUNTY FERMANAGH</v>
          </cell>
          <cell r="G6985" t="str">
            <v>BT92 9AN</v>
          </cell>
        </row>
        <row r="6986">
          <cell r="A6986" t="str">
            <v>N195</v>
          </cell>
          <cell r="B6986" t="str">
            <v>BAM NUTTALL</v>
          </cell>
          <cell r="C6986" t="str">
            <v>BERTH 24</v>
          </cell>
          <cell r="D6986" t="str">
            <v>BUNNS LANE</v>
          </cell>
          <cell r="E6986" t="str">
            <v>SOUTHTOWN ROAD</v>
          </cell>
          <cell r="F6986" t="str">
            <v>GREAT YARMOUTH</v>
          </cell>
          <cell r="G6986" t="str">
            <v>NR31 0JB</v>
          </cell>
        </row>
        <row r="6987">
          <cell r="A6987" t="str">
            <v>N196</v>
          </cell>
          <cell r="B6987" t="str">
            <v>NORTHFIELD CONSTRUCTION LTD</v>
          </cell>
          <cell r="C6987" t="str">
            <v>C/O KIER CONSTRUCTION</v>
          </cell>
          <cell r="D6987" t="str">
            <v>3 SOVEREIIGN STREET</v>
          </cell>
          <cell r="E6987" t="str">
            <v>LEEDS</v>
          </cell>
          <cell r="F6987" t="str">
            <v>WEST YORKSHIRE</v>
          </cell>
          <cell r="G6987" t="str">
            <v>LS1 4AG</v>
          </cell>
        </row>
        <row r="6988">
          <cell r="A6988" t="str">
            <v>N197</v>
          </cell>
          <cell r="B6988" t="str">
            <v>NATIONAL SAFETY SUPPLIES</v>
          </cell>
          <cell r="C6988" t="str">
            <v>UNIT 1 BRITANNIA PARK</v>
          </cell>
          <cell r="D6988" t="str">
            <v>TRIDENT DRIVE</v>
          </cell>
          <cell r="E6988" t="str">
            <v>WEDNESBURY</v>
          </cell>
          <cell r="F6988" t="str">
            <v>WEST MIDLANDS</v>
          </cell>
          <cell r="G6988" t="str">
            <v>WS10 7XB</v>
          </cell>
        </row>
        <row r="6989">
          <cell r="A6989" t="str">
            <v>N198</v>
          </cell>
          <cell r="B6989" t="str">
            <v>WILL NEWTON</v>
          </cell>
          <cell r="C6989" t="str">
            <v>7 DEEPING GATE</v>
          </cell>
          <cell r="D6989" t="str">
            <v/>
          </cell>
          <cell r="E6989" t="str">
            <v>MILTON KEYNES</v>
          </cell>
          <cell r="F6989" t="str">
            <v>BUCKINGHAMSHIRE</v>
          </cell>
          <cell r="G6989" t="str">
            <v>MK13 0AT</v>
          </cell>
        </row>
        <row r="6990">
          <cell r="A6990" t="str">
            <v>N199</v>
          </cell>
          <cell r="B6990" t="str">
            <v>NORTH HERTFORDSHIRE HOMES</v>
          </cell>
          <cell r="C6990" t="str">
            <v>BLACKHORSE ROAD</v>
          </cell>
          <cell r="D6990" t="str">
            <v/>
          </cell>
          <cell r="E6990" t="str">
            <v>LETCHWORTH GARDEN CITY</v>
          </cell>
          <cell r="F6990" t="str">
            <v>HERTFORDSHIRE</v>
          </cell>
          <cell r="G6990" t="str">
            <v>SG6 1HA</v>
          </cell>
        </row>
        <row r="6991">
          <cell r="A6991" t="str">
            <v>N200</v>
          </cell>
          <cell r="B6991" t="str">
            <v>D NOBLE LTD</v>
          </cell>
          <cell r="C6991" t="str">
            <v>NOBLE HOUSE</v>
          </cell>
          <cell r="D6991" t="str">
            <v>PERSEVERANCE STREET</v>
          </cell>
          <cell r="E6991" t="str">
            <v>CASTLEFORD</v>
          </cell>
          <cell r="F6991" t="str">
            <v>YORKSHIRE</v>
          </cell>
          <cell r="G6991" t="str">
            <v>WF10 1LD</v>
          </cell>
        </row>
        <row r="6992">
          <cell r="A6992" t="str">
            <v>N201</v>
          </cell>
          <cell r="B6992" t="str">
            <v>G M PILING</v>
          </cell>
          <cell r="C6992" t="str">
            <v>VICTORY PARK, LONDON ROAD</v>
          </cell>
          <cell r="D6992" t="str">
            <v>ATTLEBOROUGH</v>
          </cell>
          <cell r="E6992" t="str">
            <v/>
          </cell>
          <cell r="F6992" t="str">
            <v>NORFOLK</v>
          </cell>
          <cell r="G6992" t="str">
            <v>NR17 1AZ</v>
          </cell>
        </row>
        <row r="6993">
          <cell r="A6993" t="str">
            <v>N202</v>
          </cell>
          <cell r="B6993" t="str">
            <v>NATIONAL TESTING SERVICES LTD</v>
          </cell>
          <cell r="C6993" t="str">
            <v>128 EXCELSIOR DRIVE</v>
          </cell>
          <cell r="D6993" t="str">
            <v>WOODVILLE</v>
          </cell>
          <cell r="E6993" t="str">
            <v>SWADLINCOTE</v>
          </cell>
          <cell r="F6993" t="str">
            <v>DERBYSHIRE</v>
          </cell>
          <cell r="G6993" t="str">
            <v>DE11 8DW</v>
          </cell>
        </row>
        <row r="6994">
          <cell r="A6994" t="str">
            <v>N203</v>
          </cell>
          <cell r="B6994" t="str">
            <v>NATIONAL TESTING SERVICES LTD</v>
          </cell>
          <cell r="C6994" t="str">
            <v xml:space="preserve">MALPAS STATION   </v>
          </cell>
          <cell r="D6994" t="str">
            <v xml:space="preserve">HAMPTON HEATH </v>
          </cell>
          <cell r="E6994" t="str">
            <v>MALPAS</v>
          </cell>
          <cell r="F6994" t="str">
            <v>CHESHIRE</v>
          </cell>
          <cell r="G6994" t="str">
            <v>SY14 8LU</v>
          </cell>
        </row>
        <row r="6995">
          <cell r="A6995" t="str">
            <v>N204</v>
          </cell>
          <cell r="B6995" t="str">
            <v>MR DAVID JOHNSTONE</v>
          </cell>
          <cell r="C6995" t="str">
            <v>5 CHADWICK ROAD</v>
          </cell>
          <cell r="D6995" t="str">
            <v>HARESFINCH</v>
          </cell>
          <cell r="E6995" t="str">
            <v>ST HELENS</v>
          </cell>
          <cell r="F6995" t="str">
            <v>MERSEYSIDE</v>
          </cell>
          <cell r="G6995" t="str">
            <v>WA11 9AN</v>
          </cell>
        </row>
        <row r="6996">
          <cell r="A6996" t="str">
            <v>N205</v>
          </cell>
          <cell r="B6996" t="str">
            <v>NPB TESTING SERVICES LIMITED</v>
          </cell>
          <cell r="C6996" t="str">
            <v>23 BROMPTON STREET</v>
          </cell>
          <cell r="D6996" t="str">
            <v/>
          </cell>
          <cell r="E6996" t="str">
            <v>MIDDLESBROUGH</v>
          </cell>
          <cell r="F6996" t="str">
            <v>NORTH YORKSHIRE</v>
          </cell>
          <cell r="G6996" t="str">
            <v>TS5 6BL</v>
          </cell>
        </row>
        <row r="6997">
          <cell r="A6997" t="str">
            <v>N206</v>
          </cell>
          <cell r="B6997" t="str">
            <v>BAM NUTTALL SITE COMPOUND</v>
          </cell>
          <cell r="C6997" t="str">
            <v>LOW HALL ROAD</v>
          </cell>
          <cell r="D6997" t="str">
            <v>HORSFORTH</v>
          </cell>
          <cell r="E6997" t="str">
            <v>LEEDS</v>
          </cell>
          <cell r="F6997" t="str">
            <v>WEST YORKSHIRE</v>
          </cell>
          <cell r="G6997" t="str">
            <v>LS18 4EF</v>
          </cell>
        </row>
        <row r="6998">
          <cell r="A6998" t="str">
            <v>N207</v>
          </cell>
          <cell r="B6998" t="str">
            <v>NUTBROOK AGGREGATES</v>
          </cell>
          <cell r="C6998" t="str">
            <v>QUARRY HILL IND EST</v>
          </cell>
          <cell r="D6998" t="str">
            <v>CROMPTON ROAD</v>
          </cell>
          <cell r="E6998" t="str">
            <v>ILKESTON</v>
          </cell>
          <cell r="F6998" t="str">
            <v>DERBYSHIRE</v>
          </cell>
          <cell r="G6998" t="str">
            <v>DE7 4BG</v>
          </cell>
        </row>
        <row r="6999">
          <cell r="A6999" t="str">
            <v>N208</v>
          </cell>
          <cell r="B6999" t="str">
            <v>NORTHAVON GROUP</v>
          </cell>
          <cell r="C6999" t="str">
            <v>NORTHAVON HOUSE</v>
          </cell>
          <cell r="D6999" t="str">
            <v>POWS ORCHARD</v>
          </cell>
          <cell r="E6999" t="str">
            <v>BATH</v>
          </cell>
          <cell r="F6999" t="str">
            <v>SOMERSET</v>
          </cell>
          <cell r="G6999" t="str">
            <v>BA3 2HY</v>
          </cell>
        </row>
        <row r="7000">
          <cell r="A7000" t="str">
            <v>N209</v>
          </cell>
          <cell r="B7000" t="str">
            <v>NEXUS PROFESSIONAL SURFACING</v>
          </cell>
          <cell r="C7000" t="str">
            <v>SYSTEMS, UNIT 23 CENTRE PARK</v>
          </cell>
          <cell r="D7000" t="str">
            <v>MARSTON MOOR BUSINESS PARK</v>
          </cell>
          <cell r="E7000" t="str">
            <v>TOCKWITH, YORK</v>
          </cell>
          <cell r="F7000" t="str">
            <v>YORKSHIRE</v>
          </cell>
          <cell r="G7000" t="str">
            <v>YO26 7QF</v>
          </cell>
        </row>
        <row r="7001">
          <cell r="A7001" t="str">
            <v>N210</v>
          </cell>
          <cell r="B7001" t="str">
            <v>BAM NUTTALL</v>
          </cell>
          <cell r="C7001" t="str">
            <v>PROJECT OFFICE</v>
          </cell>
          <cell r="D7001" t="str">
            <v>VIADUCT ROAD</v>
          </cell>
          <cell r="E7001" t="str">
            <v>LEEDS</v>
          </cell>
          <cell r="F7001" t="str">
            <v>YORKSHIRE</v>
          </cell>
          <cell r="G7001" t="str">
            <v>LS4 2AP</v>
          </cell>
        </row>
        <row r="7002">
          <cell r="A7002" t="str">
            <v>N211</v>
          </cell>
          <cell r="B7002" t="str">
            <v>NEARY CONSTRUCTION &amp;NEARY RAIL</v>
          </cell>
          <cell r="C7002" t="str">
            <v>9 COAL PIT LANE</v>
          </cell>
          <cell r="D7002" t="str">
            <v/>
          </cell>
          <cell r="E7002" t="str">
            <v>MANCHESTER</v>
          </cell>
          <cell r="F7002" t="str">
            <v>GREATER MANCHESTER</v>
          </cell>
          <cell r="G7002" t="str">
            <v>M46 0RY</v>
          </cell>
        </row>
        <row r="7003">
          <cell r="A7003" t="str">
            <v>N212</v>
          </cell>
          <cell r="B7003" t="str">
            <v>NORTON SALCO LIMITED</v>
          </cell>
          <cell r="C7003" t="str">
            <v>C/O EXPORT PACKAGING LTD</v>
          </cell>
          <cell r="D7003" t="str">
            <v>RETFORD ROAD , WOODHOUSE MILL</v>
          </cell>
          <cell r="E7003" t="str">
            <v>SHEFFIELD</v>
          </cell>
          <cell r="F7003" t="str">
            <v>SOUTH YORKSHIRE</v>
          </cell>
          <cell r="G7003" t="str">
            <v>S13 9WH</v>
          </cell>
        </row>
        <row r="7004">
          <cell r="A7004" t="str">
            <v>N213</v>
          </cell>
          <cell r="B7004" t="str">
            <v>NEARY CONSTRUCTION</v>
          </cell>
          <cell r="C7004" t="str">
            <v>THE WILLINGTON EAST 400KV S/S</v>
          </cell>
          <cell r="D7004" t="str">
            <v>GATE, WILLINGTON SUBSTATION</v>
          </cell>
          <cell r="E7004" t="str">
            <v>TWYFORD ROAD, WILLINGTON</v>
          </cell>
          <cell r="F7004" t="str">
            <v>DERBYSHIRE</v>
          </cell>
          <cell r="G7004" t="str">
            <v>DE65 6PP</v>
          </cell>
        </row>
        <row r="7005">
          <cell r="A7005" t="str">
            <v>N214</v>
          </cell>
          <cell r="B7005" t="str">
            <v>NEARY CONSTRUCTION</v>
          </cell>
          <cell r="C7005" t="str">
            <v>22 KIRKBY ROAD</v>
          </cell>
          <cell r="D7005" t="str">
            <v/>
          </cell>
          <cell r="E7005" t="str">
            <v>SHEFFIELD</v>
          </cell>
          <cell r="F7005" t="str">
            <v>SOUTH YORKSHIRE</v>
          </cell>
          <cell r="G7005" t="str">
            <v>S12 2LY</v>
          </cell>
        </row>
        <row r="7006">
          <cell r="A7006" t="str">
            <v>N215</v>
          </cell>
          <cell r="B7006" t="str">
            <v>WOOD C/O FS JIM BLENKINSOP</v>
          </cell>
          <cell r="C7006" t="str">
            <v>BLENKINSOP, WELFARE BUILDING,</v>
          </cell>
          <cell r="D7006" t="str">
            <v>RAF SPADEADAM, GILSLAND,</v>
          </cell>
          <cell r="E7006" t="str">
            <v>BRAMPTON</v>
          </cell>
          <cell r="F7006" t="str">
            <v>CUMBRIA</v>
          </cell>
          <cell r="G7006" t="str">
            <v>CA8 7AT</v>
          </cell>
        </row>
        <row r="7007">
          <cell r="A7007" t="str">
            <v>N216</v>
          </cell>
          <cell r="B7007" t="str">
            <v>NMSB</v>
          </cell>
          <cell r="C7007" t="str">
            <v>NEW MILTON SAND &amp; BALLAST LTD</v>
          </cell>
          <cell r="D7007" t="str">
            <v>CAIRD AVENUE</v>
          </cell>
          <cell r="E7007" t="str">
            <v>NEW MILTON</v>
          </cell>
          <cell r="F7007" t="str">
            <v>HANTS</v>
          </cell>
          <cell r="G7007" t="str">
            <v>BH25 5PX</v>
          </cell>
        </row>
        <row r="7008">
          <cell r="A7008" t="str">
            <v>N217</v>
          </cell>
          <cell r="B7008" t="str">
            <v>BAM NUTTALL LIMITED</v>
          </cell>
          <cell r="C7008" t="str">
            <v>GRANGE FARM BUSINESS PARK</v>
          </cell>
          <cell r="D7008" t="str">
            <v>HUGGLESCOTE</v>
          </cell>
          <cell r="E7008" t="str">
            <v>COALVILLE</v>
          </cell>
          <cell r="F7008" t="str">
            <v>LEICESTERSHIRE</v>
          </cell>
          <cell r="G7008" t="str">
            <v>LE67 2BT</v>
          </cell>
        </row>
        <row r="7009">
          <cell r="A7009" t="str">
            <v>N218</v>
          </cell>
          <cell r="B7009" t="str">
            <v>NATURAL SYNERGIES LTD</v>
          </cell>
          <cell r="C7009" t="str">
            <v>14 BARRINGTON STREET</v>
          </cell>
          <cell r="D7009" t="str">
            <v/>
          </cell>
          <cell r="E7009" t="str">
            <v>SOUTH SHIELDS</v>
          </cell>
          <cell r="F7009" t="str">
            <v>TYNE &amp; WEAR</v>
          </cell>
          <cell r="G7009" t="str">
            <v>NE33 1AJ</v>
          </cell>
        </row>
        <row r="7010">
          <cell r="A7010" t="str">
            <v>N219</v>
          </cell>
          <cell r="B7010" t="str">
            <v>BAM NUTTALL</v>
          </cell>
          <cell r="C7010" t="str">
            <v>SITE OFFICE</v>
          </cell>
          <cell r="D7010" t="str">
            <v>STATION ROAD, LONG STANTON</v>
          </cell>
          <cell r="E7010" t="str">
            <v>CAMBRIDGE</v>
          </cell>
          <cell r="F7010" t="str">
            <v>CAMBRIDGESHIRE</v>
          </cell>
          <cell r="G7010" t="str">
            <v>CB4 5DS</v>
          </cell>
        </row>
        <row r="7011">
          <cell r="A7011" t="str">
            <v>N220</v>
          </cell>
          <cell r="B7011" t="str">
            <v>NOEL REGAN &amp; SONS B &amp; CE</v>
          </cell>
          <cell r="C7011" t="str">
            <v>CONTRACTORS UK LTD</v>
          </cell>
          <cell r="D7011" t="str">
            <v>NO 5 FIRTH ROAD,HOUSTON IND ES</v>
          </cell>
          <cell r="E7011" t="str">
            <v>LIVINGSTON</v>
          </cell>
          <cell r="F7011" t="str">
            <v>WEST LOTHIAN</v>
          </cell>
          <cell r="G7011" t="str">
            <v>EH54 5DJ</v>
          </cell>
        </row>
        <row r="7012">
          <cell r="A7012" t="str">
            <v>N221</v>
          </cell>
          <cell r="B7012" t="str">
            <v>BAM NUTTALL SITE OFFICE</v>
          </cell>
          <cell r="C7012" t="str">
            <v>DONNA NOOK NATURE RESERVE</v>
          </cell>
          <cell r="D7012" t="str">
            <v>MARSH LANE</v>
          </cell>
          <cell r="E7012" t="str">
            <v>LOUTH</v>
          </cell>
          <cell r="F7012" t="str">
            <v>LINCOLNSHIRE</v>
          </cell>
          <cell r="G7012" t="str">
            <v>LN11 7PD</v>
          </cell>
        </row>
        <row r="7013">
          <cell r="A7013" t="str">
            <v>N222</v>
          </cell>
          <cell r="B7013" t="str">
            <v>BAM NUTTALL LIMITED</v>
          </cell>
          <cell r="C7013" t="str">
            <v>RIVER WORTH SITE OFFICE</v>
          </cell>
          <cell r="D7013" t="str">
            <v>BREWERY STREET, OFF DALTON LNE</v>
          </cell>
          <cell r="E7013" t="str">
            <v>KEIGHLEY</v>
          </cell>
          <cell r="F7013" t="str">
            <v>WEST YORKSHIRE</v>
          </cell>
          <cell r="G7013" t="str">
            <v>BD21 4JQ</v>
          </cell>
        </row>
        <row r="7014">
          <cell r="A7014" t="str">
            <v>N223</v>
          </cell>
          <cell r="B7014" t="str">
            <v>NC &amp; JC CONSTRUCTION LTD</v>
          </cell>
          <cell r="C7014" t="str">
            <v>61 COLTS HOLM ROAD</v>
          </cell>
          <cell r="D7014" t="str">
            <v>OLD WOLVERTON</v>
          </cell>
          <cell r="E7014" t="str">
            <v>MILTON KEYNES</v>
          </cell>
          <cell r="F7014" t="str">
            <v>BUCKINGHAMSHIRE</v>
          </cell>
          <cell r="G7014" t="str">
            <v>MK12 5QD</v>
          </cell>
        </row>
        <row r="7015">
          <cell r="A7015" t="str">
            <v>N224</v>
          </cell>
          <cell r="B7015" t="str">
            <v>BAM NUTTALL</v>
          </cell>
          <cell r="C7015" t="str">
            <v>SITE OFFICE</v>
          </cell>
          <cell r="D7015" t="str">
            <v>OYSTER BED ROAD, THE DOCK</v>
          </cell>
          <cell r="E7015" t="str">
            <v>FELIXSTOWE</v>
          </cell>
          <cell r="F7015" t="str">
            <v>SUFFOLK</v>
          </cell>
          <cell r="G7015" t="str">
            <v>IP11 3SY</v>
          </cell>
        </row>
        <row r="7016">
          <cell r="A7016" t="str">
            <v>N225</v>
          </cell>
          <cell r="B7016" t="str">
            <v>BAM NUTTALL COMPOUND</v>
          </cell>
          <cell r="C7016" t="str">
            <v>REAR OF 45 HARCOMBE HILL</v>
          </cell>
          <cell r="D7016" t="str">
            <v>WINTERBOURNE DOWN</v>
          </cell>
          <cell r="E7016" t="str">
            <v>BRISTOL</v>
          </cell>
          <cell r="F7016" t="str">
            <v>AVON</v>
          </cell>
          <cell r="G7016" t="str">
            <v>BS36 1EL</v>
          </cell>
        </row>
        <row r="7017">
          <cell r="A7017" t="str">
            <v>N226</v>
          </cell>
          <cell r="B7017" t="str">
            <v>SCI BA</v>
          </cell>
          <cell r="C7017" t="str">
            <v>99 LOWER STELTON ROAD</v>
          </cell>
          <cell r="D7017" t="str">
            <v/>
          </cell>
          <cell r="E7017" t="str">
            <v>MARSTON MORETAINE</v>
          </cell>
          <cell r="F7017" t="str">
            <v>BEDFORDSHIRE</v>
          </cell>
          <cell r="G7017" t="str">
            <v>MK43 0LN</v>
          </cell>
        </row>
        <row r="7018">
          <cell r="A7018" t="str">
            <v>N227</v>
          </cell>
          <cell r="B7018" t="str">
            <v>NORMAC OILS LTD</v>
          </cell>
          <cell r="C7018" t="str">
            <v>UNIT A MINTO AVENUE</v>
          </cell>
          <cell r="D7018" t="str">
            <v>ATHENS INDUSTRIAL EST</v>
          </cell>
          <cell r="E7018" t="str">
            <v>ABERDEEN</v>
          </cell>
          <cell r="F7018" t="str">
            <v>ABERDEENSHIRE</v>
          </cell>
          <cell r="G7018" t="str">
            <v>AB12 3JZ</v>
          </cell>
        </row>
        <row r="7019">
          <cell r="A7019" t="str">
            <v>N228</v>
          </cell>
          <cell r="B7019" t="str">
            <v>NOTTER BRIDGE TRAINING CENTRE</v>
          </cell>
          <cell r="C7019" t="str">
            <v>NOTTER</v>
          </cell>
          <cell r="D7019" t="str">
            <v>SALTASH</v>
          </cell>
          <cell r="E7019" t="str">
            <v/>
          </cell>
          <cell r="F7019" t="str">
            <v>CORNWALL</v>
          </cell>
          <cell r="G7019" t="str">
            <v>PL12 4RW</v>
          </cell>
        </row>
        <row r="7020">
          <cell r="A7020" t="str">
            <v>N229</v>
          </cell>
          <cell r="B7020" t="str">
            <v xml:space="preserve">NGB STRUCTURAL LTD            </v>
          </cell>
          <cell r="C7020" t="str">
            <v xml:space="preserve">107 SHIPHAY LANE      </v>
          </cell>
          <cell r="D7020" t="str">
            <v xml:space="preserve">TORQUAY          </v>
          </cell>
          <cell r="F7020" t="str">
            <v>DEVON</v>
          </cell>
          <cell r="G7020" t="str">
            <v xml:space="preserve">TQ2 7BX </v>
          </cell>
        </row>
        <row r="7021">
          <cell r="A7021" t="str">
            <v>N230</v>
          </cell>
          <cell r="B7021" t="str">
            <v>NORTHSTONE MATERIALS LTD</v>
          </cell>
          <cell r="C7021" t="str">
            <v>51 CREAGH ROAD</v>
          </cell>
          <cell r="D7021" t="str">
            <v/>
          </cell>
          <cell r="E7021" t="str">
            <v>TOOMEBRIDGE</v>
          </cell>
          <cell r="F7021" t="str">
            <v>CO. ANTRIM</v>
          </cell>
          <cell r="G7021" t="str">
            <v>BT41 3SD</v>
          </cell>
        </row>
        <row r="7022">
          <cell r="A7022" t="str">
            <v>N231</v>
          </cell>
          <cell r="B7022" t="str">
            <v>NORTHFIELD CONSTRUCTION LTD</v>
          </cell>
          <cell r="C7022" t="str">
            <v>NORTHFIELD HOUSE</v>
          </cell>
          <cell r="D7022" t="str">
            <v>TILFORD ROAD</v>
          </cell>
          <cell r="E7022" t="str">
            <v>NOTTINGHAM</v>
          </cell>
          <cell r="F7022" t="str">
            <v>NOTTINGHAMSHIRE</v>
          </cell>
          <cell r="G7022" t="str">
            <v>NG15 0BS</v>
          </cell>
        </row>
        <row r="7023">
          <cell r="A7023" t="str">
            <v>N232</v>
          </cell>
          <cell r="B7023" t="str">
            <v>NORTHFIELD CONSTRUCTION LTD</v>
          </cell>
          <cell r="C7023" t="str">
            <v>NEW ERA</v>
          </cell>
          <cell r="D7023" t="str">
            <v>BOSTON STREET</v>
          </cell>
          <cell r="E7023" t="str">
            <v>SHEFFIELD</v>
          </cell>
          <cell r="F7023" t="str">
            <v>SOUTH YORKSHIRE</v>
          </cell>
          <cell r="G7023" t="str">
            <v>S2 4QF</v>
          </cell>
        </row>
        <row r="7024">
          <cell r="A7024" t="str">
            <v>N233</v>
          </cell>
          <cell r="B7024" t="str">
            <v>NEEDHAM HOUSE HOTEL</v>
          </cell>
          <cell r="C7024" t="str">
            <v>BLAHEMORE END ROAD</v>
          </cell>
          <cell r="D7024" t="str">
            <v>LITTLE WYMONDLEY</v>
          </cell>
          <cell r="E7024" t="str">
            <v>STEVENAGE</v>
          </cell>
          <cell r="F7024" t="str">
            <v>HERTFORSHIRE</v>
          </cell>
          <cell r="G7024" t="str">
            <v>SG4 7JJ</v>
          </cell>
        </row>
        <row r="7025">
          <cell r="A7025" t="str">
            <v>N234</v>
          </cell>
          <cell r="B7025" t="str">
            <v>NORTHERN TOOL SUPPLIES</v>
          </cell>
          <cell r="C7025" t="str">
            <v>14 SINCLAIR ROAD NORTH</v>
          </cell>
          <cell r="D7025" t="str">
            <v/>
          </cell>
          <cell r="E7025" t="str">
            <v>BANGOR</v>
          </cell>
          <cell r="F7025" t="str">
            <v>CO.DOWN</v>
          </cell>
          <cell r="G7025" t="str">
            <v>BT19 1PX</v>
          </cell>
        </row>
        <row r="7026">
          <cell r="A7026" t="str">
            <v>N235</v>
          </cell>
          <cell r="B7026" t="str">
            <v>NORTH HERTS SURFACING LTD</v>
          </cell>
          <cell r="C7026" t="str">
            <v>WIRELESS STATION PARK</v>
          </cell>
          <cell r="D7026" t="str">
            <v>CHESTNUT LANE</v>
          </cell>
          <cell r="E7026" t="str">
            <v>ROYSTON</v>
          </cell>
          <cell r="F7026" t="str">
            <v>HERTFORDSHIRE</v>
          </cell>
          <cell r="G7026" t="str">
            <v>SG8 5JH</v>
          </cell>
        </row>
        <row r="7027">
          <cell r="A7027" t="str">
            <v>N236</v>
          </cell>
          <cell r="B7027" t="str">
            <v>NGF INDUSTRIAL DOORS LTD</v>
          </cell>
          <cell r="C7027" t="str">
            <v>UNIT 11 ALLERTON BYWATER CENT.</v>
          </cell>
          <cell r="D7027" t="str">
            <v>LETCHMIRE ROAD, ALLERTON</v>
          </cell>
          <cell r="E7027" t="str">
            <v>BYWATER, CASTLEFORD</v>
          </cell>
          <cell r="F7027" t="str">
            <v>WEST YORKSHIRE</v>
          </cell>
          <cell r="G7027" t="str">
            <v>WF10 2DB</v>
          </cell>
        </row>
        <row r="7028">
          <cell r="A7028" t="str">
            <v>N237</v>
          </cell>
          <cell r="B7028" t="str">
            <v>NATIONAL COLLEGE</v>
          </cell>
          <cell r="C7028" t="str">
            <v>FOR HIGH SPEED RAIL</v>
          </cell>
          <cell r="D7028" t="str">
            <v>2 LISTER STREET</v>
          </cell>
          <cell r="E7028" t="str">
            <v>BIRMINGHAM</v>
          </cell>
          <cell r="F7028" t="str">
            <v>WEST MIDLANDS</v>
          </cell>
          <cell r="G7028" t="str">
            <v>B7 4AG</v>
          </cell>
        </row>
        <row r="7029">
          <cell r="A7029" t="str">
            <v>N238</v>
          </cell>
          <cell r="B7029" t="str">
            <v xml:space="preserve">JOHN NEWTON AND COMPANY LTD   </v>
          </cell>
          <cell r="C7029" t="str">
            <v xml:space="preserve">17-19 SOVREIGN WAY            </v>
          </cell>
          <cell r="D7029" t="str">
            <v xml:space="preserve">TONBRIDGE             </v>
          </cell>
          <cell r="F7029" t="str">
            <v xml:space="preserve">KENT                          </v>
          </cell>
          <cell r="G7029" t="str">
            <v xml:space="preserve">TN9 1RH </v>
          </cell>
        </row>
        <row r="7030">
          <cell r="A7030" t="str">
            <v>N239</v>
          </cell>
          <cell r="B7030" t="str">
            <v>NRM LABRATORIES</v>
          </cell>
          <cell r="C7030" t="str">
            <v>COOPERS BRIDGE</v>
          </cell>
          <cell r="D7030" t="str">
            <v>BRAZIERS LANE</v>
          </cell>
          <cell r="E7030" t="str">
            <v>BRACKNELL</v>
          </cell>
          <cell r="F7030" t="str">
            <v>BERKSHIRE</v>
          </cell>
          <cell r="G7030" t="str">
            <v>RG42 5QN</v>
          </cell>
        </row>
        <row r="7031">
          <cell r="A7031" t="str">
            <v>N240</v>
          </cell>
          <cell r="B7031" t="str">
            <v>NORTH YORKSHIRE COUNTY COUNCIL</v>
          </cell>
          <cell r="C7031" t="str">
            <v>EAST BLOCK</v>
          </cell>
          <cell r="D7031" t="str">
            <v>COUNTY HALL</v>
          </cell>
          <cell r="E7031" t="str">
            <v>NORTHALLERTON</v>
          </cell>
          <cell r="F7031" t="str">
            <v>NORTH YORKSHIRE</v>
          </cell>
          <cell r="G7031" t="str">
            <v>DL7 8AH</v>
          </cell>
        </row>
        <row r="7032">
          <cell r="A7032" t="str">
            <v>N241</v>
          </cell>
          <cell r="B7032" t="str">
            <v>NAYLOR CONCRETE PRODUCTS</v>
          </cell>
          <cell r="C7032" t="str">
            <v>INCORPORATING PROCTERS</v>
          </cell>
          <cell r="D7032" t="str">
            <v>FENCING</v>
          </cell>
          <cell r="E7032" t="str">
            <v>GARFORTH, LEEDS</v>
          </cell>
          <cell r="F7032" t="str">
            <v>WEST YORKSHIRE</v>
          </cell>
          <cell r="G7032" t="str">
            <v>LS25 2HQ</v>
          </cell>
        </row>
        <row r="7033">
          <cell r="A7033" t="str">
            <v>N242</v>
          </cell>
          <cell r="B7033" t="str">
            <v>NRP (EXPORT-INPORT) LTD</v>
          </cell>
          <cell r="C7033" t="str">
            <v>90 KINGSHILL AVENUE</v>
          </cell>
          <cell r="D7033" t="str">
            <v/>
          </cell>
          <cell r="E7033" t="str">
            <v>KENTON</v>
          </cell>
          <cell r="F7033" t="str">
            <v>LONDON</v>
          </cell>
          <cell r="G7033" t="str">
            <v>HA3 8LB</v>
          </cell>
        </row>
        <row r="7034">
          <cell r="A7034" t="str">
            <v>N243</v>
          </cell>
          <cell r="B7034" t="str">
            <v>S NORTON &amp; CO LTD</v>
          </cell>
          <cell r="C7034" t="str">
            <v>ACCOUNTS DEPARTMENT</v>
          </cell>
          <cell r="D7034" t="str">
            <v>BANKFIELD HOUSE, REGENT ROAD</v>
          </cell>
          <cell r="E7034" t="str">
            <v>LIVERPOOL</v>
          </cell>
          <cell r="F7034" t="str">
            <v>MERSEYSIDE</v>
          </cell>
          <cell r="G7034" t="str">
            <v>L20 8RQ</v>
          </cell>
        </row>
        <row r="7035">
          <cell r="A7035" t="str">
            <v>N244</v>
          </cell>
          <cell r="B7035" t="str">
            <v>AXION POLYMERS</v>
          </cell>
          <cell r="C7035" t="str">
            <v>TENAX ROAD</v>
          </cell>
          <cell r="D7035" t="str">
            <v>TRAFFORD PARK</v>
          </cell>
          <cell r="E7035" t="str">
            <v/>
          </cell>
          <cell r="F7035" t="str">
            <v>MANCHESTER</v>
          </cell>
          <cell r="G7035" t="str">
            <v>M17 1JT</v>
          </cell>
        </row>
        <row r="7036">
          <cell r="A7036" t="str">
            <v>N245</v>
          </cell>
          <cell r="B7036" t="str">
            <v>NORTHFIELD CONSTRUCTION LTD</v>
          </cell>
          <cell r="C7036" t="str">
            <v>VITA STUDENT ACC</v>
          </cell>
          <cell r="D7036" t="str">
            <v/>
          </cell>
          <cell r="E7036" t="str">
            <v>STATION ROAD</v>
          </cell>
          <cell r="F7036" t="str">
            <v>NOTTINGHAMSHIRE</v>
          </cell>
          <cell r="G7036" t="str">
            <v>NG2 3AJ</v>
          </cell>
        </row>
        <row r="7037">
          <cell r="A7037" t="str">
            <v>N246</v>
          </cell>
          <cell r="B7037" t="str">
            <v>NORTH EAST CONCRETE LTD</v>
          </cell>
          <cell r="C7037" t="str">
            <v xml:space="preserve">LONGSHANK LANE   </v>
          </cell>
          <cell r="D7037" t="str">
            <v xml:space="preserve">BIRTLEY   </v>
          </cell>
          <cell r="E7037" t="str">
            <v xml:space="preserve">GATESHEAD </v>
          </cell>
          <cell r="F7037" t="str">
            <v>TYNE AND WEAR</v>
          </cell>
          <cell r="G7037" t="str">
            <v xml:space="preserve">DH3 1QZ </v>
          </cell>
        </row>
        <row r="7038">
          <cell r="A7038" t="str">
            <v>N247</v>
          </cell>
          <cell r="B7038" t="str">
            <v>BAM NUTTALL LTD</v>
          </cell>
          <cell r="C7038" t="str">
            <v>WARWICK MILL BUSINESS VILLAGE</v>
          </cell>
          <cell r="D7038" t="str">
            <v>WARWICK BRIDGE</v>
          </cell>
          <cell r="E7038" t="str">
            <v>CARLISLE</v>
          </cell>
          <cell r="F7038" t="str">
            <v>CUMBRIA</v>
          </cell>
          <cell r="G7038" t="str">
            <v>CA4 8RR</v>
          </cell>
        </row>
        <row r="7039">
          <cell r="A7039" t="str">
            <v>N248</v>
          </cell>
          <cell r="B7039" t="str">
            <v>BAM NUTTALL</v>
          </cell>
          <cell r="C7039" t="str">
            <v>BAM COMPOUND</v>
          </cell>
          <cell r="D7039" t="str">
            <v>TYNE GREEN</v>
          </cell>
          <cell r="E7039" t="str">
            <v>HEXHAM</v>
          </cell>
          <cell r="F7039" t="str">
            <v>NORTHUMBERLAND</v>
          </cell>
          <cell r="G7039" t="str">
            <v>NE46 3SG</v>
          </cell>
        </row>
        <row r="7040">
          <cell r="A7040" t="str">
            <v>N249</v>
          </cell>
          <cell r="B7040" t="str">
            <v>BAM NUTTAL</v>
          </cell>
          <cell r="C7040" t="str">
            <v>BROAD BOTTOM LANE</v>
          </cell>
          <cell r="D7040" t="str">
            <v>MYTHOLMROYD</v>
          </cell>
          <cell r="E7040" t="str">
            <v>HEBDEN BRIDGE</v>
          </cell>
          <cell r="F7040" t="str">
            <v>WEST YORKSHIRE</v>
          </cell>
          <cell r="G7040" t="str">
            <v>HX7 8PD</v>
          </cell>
        </row>
        <row r="7041">
          <cell r="A7041" t="str">
            <v>N250</v>
          </cell>
          <cell r="B7041" t="str">
            <v>NATURAL POWER CONSULTANTS</v>
          </cell>
          <cell r="C7041" t="str">
            <v>GREENAN YARD</v>
          </cell>
          <cell r="D7041" t="str">
            <v>DALRY</v>
          </cell>
          <cell r="E7041" t="str">
            <v>CASTLE DOUGLAS</v>
          </cell>
          <cell r="F7041" t="str">
            <v>DUMFRIES AND GALLOWAY</v>
          </cell>
          <cell r="G7041" t="str">
            <v>DG7 3PL</v>
          </cell>
        </row>
        <row r="7042">
          <cell r="A7042" t="str">
            <v>N251</v>
          </cell>
          <cell r="B7042" t="str">
            <v>NX CONSULTING LTD</v>
          </cell>
          <cell r="C7042" t="str">
            <v>STATION HOUSE</v>
          </cell>
          <cell r="D7042" t="str">
            <v>STAMFORD NEW ROAD</v>
          </cell>
          <cell r="E7042" t="str">
            <v>ALTRINCHAM</v>
          </cell>
          <cell r="F7042" t="str">
            <v/>
          </cell>
          <cell r="G7042" t="str">
            <v>WA14 1EP</v>
          </cell>
        </row>
        <row r="7043">
          <cell r="A7043" t="str">
            <v>N252</v>
          </cell>
          <cell r="B7043" t="str">
            <v>YASMIN NOORBAKHSH</v>
          </cell>
          <cell r="C7043" t="str">
            <v>7 BURGHLEY AVENUE</v>
          </cell>
          <cell r="D7043" t="str">
            <v>NAW MALDEN</v>
          </cell>
          <cell r="E7043" t="str">
            <v>SURREY</v>
          </cell>
          <cell r="F7043" t="str">
            <v/>
          </cell>
          <cell r="G7043" t="str">
            <v>KT3 4SW</v>
          </cell>
        </row>
        <row r="7044">
          <cell r="A7044" t="str">
            <v>N255</v>
          </cell>
          <cell r="B7044" t="str">
            <v xml:space="preserve">BAM NUTTALL </v>
          </cell>
          <cell r="C7044" t="str">
            <v xml:space="preserve">BAM NUTTALL SITE, STAINFORTH  </v>
          </cell>
          <cell r="D7044" t="str">
            <v xml:space="preserve">BRIDGE, (OFF FISHLAKE NAB)   </v>
          </cell>
          <cell r="E7044" t="str">
            <v xml:space="preserve">EAST BANK, DONCASTER     </v>
          </cell>
          <cell r="F7044" t="str">
            <v xml:space="preserve">YORKSHIRE </v>
          </cell>
          <cell r="G7044" t="str">
            <v xml:space="preserve">DN7 5JF </v>
          </cell>
        </row>
        <row r="7045">
          <cell r="A7045" t="str">
            <v>N257</v>
          </cell>
          <cell r="B7045" t="str">
            <v xml:space="preserve">BAM NUTTALL    </v>
          </cell>
          <cell r="C7045" t="str">
            <v xml:space="preserve">CARNEY YARD        </v>
          </cell>
          <cell r="D7045" t="str">
            <v xml:space="preserve">CHURCH LANE  </v>
          </cell>
          <cell r="E7045" t="str">
            <v xml:space="preserve">THREE MILE CROSS    </v>
          </cell>
          <cell r="F7045" t="str">
            <v xml:space="preserve">READING     </v>
          </cell>
          <cell r="G7045" t="str">
            <v xml:space="preserve">RG7 1HB </v>
          </cell>
        </row>
        <row r="7046">
          <cell r="A7046" t="str">
            <v>N258</v>
          </cell>
          <cell r="B7046" t="str">
            <v xml:space="preserve">BAM NUTTALL LTD         </v>
          </cell>
          <cell r="C7046" t="str">
            <v xml:space="preserve">SWING BRIDGE COTTAGE          </v>
          </cell>
          <cell r="D7046" t="str">
            <v xml:space="preserve">ROTSEA ROAD, HEMPHOLME  </v>
          </cell>
          <cell r="E7046" t="str">
            <v>DRIFFIELD</v>
          </cell>
          <cell r="F7046" t="str">
            <v xml:space="preserve">EAST RIDING OF YORKSHIRE      </v>
          </cell>
          <cell r="G7046" t="str">
            <v>YO25 9ET</v>
          </cell>
        </row>
        <row r="7047">
          <cell r="A7047" t="str">
            <v>N260</v>
          </cell>
          <cell r="B7047" t="str">
            <v xml:space="preserve">LV SHIPPING LTD       </v>
          </cell>
          <cell r="C7047" t="str">
            <v xml:space="preserve">ON BEHALF OF BAM NUTTALL LTD  </v>
          </cell>
          <cell r="D7047" t="str">
            <v xml:space="preserve">ABLE MIDDLESBROUGH PORT     </v>
          </cell>
          <cell r="E7047" t="str">
            <v xml:space="preserve">PRIESTMAN RD, MIDDLESBROUGH   </v>
          </cell>
          <cell r="F7047" t="str">
            <v xml:space="preserve">NORTH YORKSHIRE               </v>
          </cell>
          <cell r="G7047" t="str">
            <v xml:space="preserve">TS2 1QQ </v>
          </cell>
        </row>
        <row r="7048">
          <cell r="A7048" t="str">
            <v>N261</v>
          </cell>
          <cell r="B7048" t="str">
            <v>MAYLIM SITE</v>
          </cell>
          <cell r="C7048" t="str">
            <v>NINE ELMS PARK</v>
          </cell>
          <cell r="D7048" t="str">
            <v>LINEAR PARK ( ROYAL MAIL), NEP</v>
          </cell>
          <cell r="E7048" t="str">
            <v xml:space="preserve">PONTON ROAD </v>
          </cell>
          <cell r="F7048" t="str">
            <v xml:space="preserve">LONDON </v>
          </cell>
          <cell r="G7048" t="str">
            <v>SW11 7DN</v>
          </cell>
        </row>
        <row r="7049">
          <cell r="A7049" t="str">
            <v>N262</v>
          </cell>
          <cell r="B7049" t="str">
            <v>TARMAC READYMIX - NEWARK CONCR</v>
          </cell>
          <cell r="C7049" t="str">
            <v xml:space="preserve">QUARRY FARM WORKS </v>
          </cell>
          <cell r="D7049" t="str">
            <v xml:space="preserve">BOWBRIDGE LANE </v>
          </cell>
          <cell r="E7049" t="str">
            <v>BALDERTON, NEWARK</v>
          </cell>
          <cell r="F7049" t="str">
            <v xml:space="preserve">NOTTINGHAMSHIRE               </v>
          </cell>
          <cell r="G7049" t="str">
            <v>NG24 3BZ</v>
          </cell>
        </row>
        <row r="7050">
          <cell r="A7050" t="str">
            <v>N263</v>
          </cell>
          <cell r="B7050" t="str">
            <v xml:space="preserve">BAM NUTTAL LIMITED            </v>
          </cell>
          <cell r="C7050" t="str">
            <v xml:space="preserve">PROJECT: CROSS TAY LINK ROAD  </v>
          </cell>
          <cell r="D7050" t="str">
            <v xml:space="preserve">SHORE ROAD                    </v>
          </cell>
          <cell r="E7050" t="str">
            <v xml:space="preserve">PERTH                   </v>
          </cell>
          <cell r="F7050" t="str">
            <v xml:space="preserve">PERTHSHIRE  </v>
          </cell>
          <cell r="G7050" t="str">
            <v xml:space="preserve">PH2 8BW </v>
          </cell>
        </row>
        <row r="7051">
          <cell r="A7051" t="str">
            <v>N264</v>
          </cell>
          <cell r="B7051" t="str">
            <v xml:space="preserve">NORTHFIELD CONSTRUCTION LTD   </v>
          </cell>
          <cell r="C7051" t="str">
            <v>NATIONAL REHABILITATION CENTRE</v>
          </cell>
          <cell r="D7051" t="str">
            <v xml:space="preserve">STANFORD HALL ESTATE   </v>
          </cell>
          <cell r="E7051" t="str">
            <v xml:space="preserve">STANDFORD ON SOAR, L'BOROUGH  </v>
          </cell>
          <cell r="F7051" t="str">
            <v xml:space="preserve">LEICESTERSHIRE         </v>
          </cell>
          <cell r="G7051" t="str">
            <v>LE12 5QW</v>
          </cell>
        </row>
        <row r="7052">
          <cell r="A7052" t="str">
            <v>N265</v>
          </cell>
          <cell r="B7052" t="str">
            <v xml:space="preserve">LV SHIPPING LTD        </v>
          </cell>
          <cell r="C7052" t="str">
            <v xml:space="preserve">C/O BAM NUTTAL LTD       </v>
          </cell>
          <cell r="D7052" t="str">
            <v xml:space="preserve">ABLE MIDDLESBROUGH PORT </v>
          </cell>
          <cell r="E7052" t="str">
            <v xml:space="preserve">27 SCOTTS ROAD, MIDDLESBROUGH </v>
          </cell>
          <cell r="F7052" t="str">
            <v xml:space="preserve">NORTH YORKSHIRE </v>
          </cell>
          <cell r="G7052" t="str">
            <v xml:space="preserve">TS2 1EX </v>
          </cell>
        </row>
        <row r="7053">
          <cell r="A7053" t="str">
            <v>N266</v>
          </cell>
          <cell r="B7053" t="str">
            <v xml:space="preserve">BAM NUTTALL   </v>
          </cell>
          <cell r="C7053" t="str">
            <v xml:space="preserve">8 CHURCH LANE   </v>
          </cell>
          <cell r="D7053" t="str">
            <v xml:space="preserve">HARTLEY WITNEY  </v>
          </cell>
          <cell r="E7053" t="str">
            <v xml:space="preserve">HOOK     </v>
          </cell>
          <cell r="F7053" t="str">
            <v xml:space="preserve">HAMPSHIRE </v>
          </cell>
          <cell r="G7053" t="str">
            <v>RG27 8DY</v>
          </cell>
        </row>
        <row r="7054">
          <cell r="A7054" t="str">
            <v>N267</v>
          </cell>
          <cell r="B7054" t="str">
            <v>NEWCASTLE UNIVERSITY</v>
          </cell>
          <cell r="C7054" t="str">
            <v>SNES DELIVERY POINT</v>
          </cell>
          <cell r="D7054" t="str">
            <v xml:space="preserve">BEDSON BASEMENT B50, BEDSON </v>
          </cell>
          <cell r="E7054" t="str">
            <v>BUILDING, NEWCASTLE UPON TYNE</v>
          </cell>
          <cell r="F7054" t="str">
            <v xml:space="preserve">NORTHUMBERLAND                </v>
          </cell>
          <cell r="G7054" t="str">
            <v xml:space="preserve">NE1 7RU </v>
          </cell>
        </row>
        <row r="7055">
          <cell r="A7055" t="str">
            <v>N268</v>
          </cell>
          <cell r="B7055" t="str">
            <v xml:space="preserve">EVENT HORIZON   </v>
          </cell>
          <cell r="C7055" t="str">
            <v xml:space="preserve">STAGMAN LANE       </v>
          </cell>
          <cell r="E7055" t="str">
            <v xml:space="preserve">ASHCOTT   </v>
          </cell>
          <cell r="F7055" t="str">
            <v xml:space="preserve">SOMERSET  </v>
          </cell>
          <cell r="G7055" t="str">
            <v xml:space="preserve">TA7 9BJ </v>
          </cell>
        </row>
        <row r="7056">
          <cell r="A7056" t="str">
            <v>N269</v>
          </cell>
          <cell r="B7056" t="str">
            <v xml:space="preserve">NATIONAL TESTING SERVICES LTD </v>
          </cell>
          <cell r="C7056" t="str">
            <v xml:space="preserve">APARTMENT 2        </v>
          </cell>
          <cell r="D7056" t="str">
            <v xml:space="preserve">2 CHURCH STREET             </v>
          </cell>
          <cell r="E7056" t="str">
            <v xml:space="preserve">MALPAS                </v>
          </cell>
          <cell r="F7056" t="str">
            <v xml:space="preserve">CHESHIRE    </v>
          </cell>
          <cell r="G7056" t="str">
            <v>SY14 8NU</v>
          </cell>
        </row>
        <row r="7057">
          <cell r="A7057" t="str">
            <v>N270</v>
          </cell>
          <cell r="B7057" t="str">
            <v xml:space="preserve">NATIONAL TESTING SERVICES LTD </v>
          </cell>
          <cell r="C7057" t="str">
            <v xml:space="preserve">7 KINGSTON CLOSE      </v>
          </cell>
          <cell r="D7057" t="str">
            <v xml:space="preserve">PERRYCROFTS                   </v>
          </cell>
          <cell r="E7057" t="str">
            <v xml:space="preserve">TAMWORTH          </v>
          </cell>
          <cell r="F7057" t="str">
            <v xml:space="preserve">STAFFORDSHIRE        </v>
          </cell>
          <cell r="G7057" t="str">
            <v xml:space="preserve">B79 8TT </v>
          </cell>
        </row>
        <row r="7058">
          <cell r="A7058" t="str">
            <v>N271</v>
          </cell>
          <cell r="B7058" t="str">
            <v xml:space="preserve">ISLAND AGGREGATES LTD </v>
          </cell>
          <cell r="C7058" t="str">
            <v xml:space="preserve">TECH DEPT, HANGER 266   </v>
          </cell>
          <cell r="D7058" t="str">
            <v xml:space="preserve">JURBY IND ESTATE    </v>
          </cell>
          <cell r="F7058" t="str">
            <v xml:space="preserve">ISLE OF MAN        </v>
          </cell>
          <cell r="G7058" t="str">
            <v xml:space="preserve">IM7 3BD </v>
          </cell>
        </row>
        <row r="7059">
          <cell r="A7059" t="str">
            <v>N272</v>
          </cell>
          <cell r="B7059" t="str">
            <v xml:space="preserve">NDT GROUP LTD            </v>
          </cell>
          <cell r="C7059" t="str">
            <v xml:space="preserve">UNIT 7, KINGS COURT   </v>
          </cell>
          <cell r="D7059" t="str">
            <v xml:space="preserve">PRINCE WILLIAM AVENUE       </v>
          </cell>
          <cell r="E7059" t="str">
            <v xml:space="preserve">SANDYCROFT            </v>
          </cell>
          <cell r="F7059" t="str">
            <v>FLINTSHIRE</v>
          </cell>
          <cell r="G7059" t="str">
            <v xml:space="preserve">CH5 2QZ </v>
          </cell>
        </row>
        <row r="7060">
          <cell r="A7060" t="str">
            <v>N273</v>
          </cell>
          <cell r="B7060" t="str">
            <v xml:space="preserve">NACTAROME LTD     </v>
          </cell>
          <cell r="C7060" t="str">
            <v>UNIT 11 WINDMILL BUSINESS PARK</v>
          </cell>
          <cell r="D7060" t="str">
            <v>WINDMILL ROAD</v>
          </cell>
          <cell r="E7060" t="str">
            <v xml:space="preserve">CLEVEDON   </v>
          </cell>
          <cell r="F7060" t="str">
            <v xml:space="preserve">SOMERSET    </v>
          </cell>
          <cell r="G7060" t="str">
            <v>BS21 6SR</v>
          </cell>
        </row>
        <row r="7061">
          <cell r="A7061" t="str">
            <v>N274</v>
          </cell>
          <cell r="B7061" t="str">
            <v xml:space="preserve">NACTAROME LTD   </v>
          </cell>
          <cell r="C7061" t="str">
            <v xml:space="preserve">UNIT 12, WINDMILL ROAD  </v>
          </cell>
          <cell r="D7061" t="str">
            <v xml:space="preserve">KENN    </v>
          </cell>
          <cell r="E7061" t="str">
            <v>CLEVEDON</v>
          </cell>
          <cell r="F7061" t="str">
            <v xml:space="preserve">SOMERSET                    </v>
          </cell>
          <cell r="G7061" t="str">
            <v>BS21 6SR</v>
          </cell>
        </row>
        <row r="7062">
          <cell r="A7062" t="str">
            <v>N275</v>
          </cell>
          <cell r="B7062" t="str">
            <v xml:space="preserve">NEWLAY ASPHALT LTD    </v>
          </cell>
          <cell r="C7062" t="str">
            <v xml:space="preserve">THORNHILLWORKS  </v>
          </cell>
          <cell r="D7062" t="str">
            <v xml:space="preserve">CALDER ROAD   </v>
          </cell>
          <cell r="E7062" t="str">
            <v>DEWSBURY</v>
          </cell>
          <cell r="F7062" t="str">
            <v xml:space="preserve">WEST YORKSHIRE      </v>
          </cell>
          <cell r="G7062" t="str">
            <v>WF12 9HY</v>
          </cell>
        </row>
        <row r="7063">
          <cell r="A7063" t="str">
            <v>N276</v>
          </cell>
          <cell r="B7063" t="str">
            <v xml:space="preserve">NEWLAY ASPHALT LTD           </v>
          </cell>
          <cell r="C7063" t="str">
            <v xml:space="preserve">RASHER HOUSE                  </v>
          </cell>
          <cell r="D7063" t="str">
            <v xml:space="preserve">CATFOSS INDUSTRIAL ESTATE     </v>
          </cell>
          <cell r="E7063" t="str">
            <v xml:space="preserve">DRIFFIELD     </v>
          </cell>
          <cell r="F7063" t="str">
            <v>EAST YORKSHIRE</v>
          </cell>
          <cell r="G7063" t="str">
            <v>YO25 8EJ</v>
          </cell>
        </row>
        <row r="7064">
          <cell r="A7064" t="str">
            <v>N277</v>
          </cell>
          <cell r="B7064" t="str">
            <v>NEWTON WATERPROOFING SYSTEMS</v>
          </cell>
          <cell r="C7064" t="str">
            <v xml:space="preserve">UNIT 6B GIBRALTAR ISLAND ROAD </v>
          </cell>
          <cell r="D7064" t="str">
            <v xml:space="preserve">OLD MILL BUSINESS PARK        </v>
          </cell>
          <cell r="E7064" t="str">
            <v xml:space="preserve">HUNSLET, LEEDS   </v>
          </cell>
          <cell r="F7064" t="str">
            <v xml:space="preserve">WEST YORKSHIRE            </v>
          </cell>
          <cell r="G7064" t="str">
            <v>LS10 1RJ</v>
          </cell>
        </row>
        <row r="7065">
          <cell r="A7065" t="str">
            <v>N278</v>
          </cell>
          <cell r="B7065" t="str">
            <v>NRC(NON-FERRO RECOVERY CO)UK</v>
          </cell>
          <cell r="C7065" t="str">
            <v xml:space="preserve">LTD, UNIT 3, THE SQUARE   </v>
          </cell>
          <cell r="D7065" t="str">
            <v xml:space="preserve">GRAMPOUND ROAD         </v>
          </cell>
          <cell r="E7065" t="str">
            <v xml:space="preserve">TRURO              </v>
          </cell>
          <cell r="F7065" t="str">
            <v xml:space="preserve">CORNWALL     </v>
          </cell>
          <cell r="G7065" t="str">
            <v xml:space="preserve">TR2 4DS </v>
          </cell>
        </row>
        <row r="7066">
          <cell r="A7066" t="str">
            <v>N279</v>
          </cell>
          <cell r="B7066" t="str">
            <v xml:space="preserve">ROCK SOLID NRC -  </v>
          </cell>
          <cell r="C7066" t="str">
            <v xml:space="preserve">P/A HILL BARTON BP, UNIT 12   </v>
          </cell>
          <cell r="D7066" t="str">
            <v xml:space="preserve">STUART WAY, HILL BARON B.P    </v>
          </cell>
          <cell r="E7066" t="str">
            <v xml:space="preserve">CLYST ST.MARY, EXETER         </v>
          </cell>
          <cell r="F7066" t="str">
            <v xml:space="preserve">DEVON     </v>
          </cell>
          <cell r="G7066" t="str">
            <v>EX5 1SD</v>
          </cell>
        </row>
        <row r="7067">
          <cell r="A7067" t="str">
            <v>N280</v>
          </cell>
          <cell r="B7067" t="str">
            <v xml:space="preserve">NMSB   </v>
          </cell>
          <cell r="C7067" t="str">
            <v xml:space="preserve">NEW MILTON SAND &amp; BALLAST LTD </v>
          </cell>
          <cell r="D7067" t="str">
            <v>HURN COURT LANE</v>
          </cell>
          <cell r="E7067" t="str">
            <v xml:space="preserve">CHRISTCHURCH   </v>
          </cell>
          <cell r="F7067" t="str">
            <v xml:space="preserve">DORSET  </v>
          </cell>
          <cell r="G7067" t="str">
            <v>BH23 6AX</v>
          </cell>
        </row>
        <row r="7068">
          <cell r="A7068" t="str">
            <v>N281</v>
          </cell>
          <cell r="B7068" t="str">
            <v xml:space="preserve">NEXT GEOSOLUTIONS UKCS LTD    </v>
          </cell>
          <cell r="C7068" t="str">
            <v xml:space="preserve">126 HARBOUR HOUSE      </v>
          </cell>
          <cell r="D7068" t="str">
            <v>THORPE ROAD</v>
          </cell>
          <cell r="E7068" t="str">
            <v xml:space="preserve">NORWICH  </v>
          </cell>
          <cell r="F7068" t="str">
            <v xml:space="preserve">NORFOLK          </v>
          </cell>
          <cell r="G7068" t="str">
            <v xml:space="preserve">NR1 1RJ </v>
          </cell>
        </row>
        <row r="7069">
          <cell r="A7069" t="str">
            <v>N296</v>
          </cell>
          <cell r="B7069" t="str">
            <v>NORTH SOMERSET COUNCIL</v>
          </cell>
          <cell r="C7069" t="str">
            <v>DEV &amp; ENV OFFICE G/F ZONE C</v>
          </cell>
          <cell r="D7069" t="str">
            <v>CASTLEWOOD,  TICKENHAM ROAD</v>
          </cell>
          <cell r="E7069" t="str">
            <v>CLEVEDON</v>
          </cell>
          <cell r="F7069" t="str">
            <v>NORTH SOMERSET</v>
          </cell>
          <cell r="G7069" t="str">
            <v>BS21 6FW</v>
          </cell>
        </row>
        <row r="7070">
          <cell r="A7070" t="str">
            <v>N297</v>
          </cell>
          <cell r="B7070" t="str">
            <v>NORTH SOMERSET COUNCIL</v>
          </cell>
          <cell r="C7070" t="str">
            <v>HIGHWAYS LAB, D &amp; E OFFICE</v>
          </cell>
          <cell r="D7070" t="str">
            <v>GROUND FLOOR, ZONE C</v>
          </cell>
          <cell r="E7070" t="str">
            <v>CASTLEWOOD, TICKENHAM ROAD</v>
          </cell>
          <cell r="F7070" t="str">
            <v>CLEVEDON, NORTH SOMERSET</v>
          </cell>
          <cell r="G7070" t="str">
            <v>BS21 6FW</v>
          </cell>
        </row>
        <row r="7071">
          <cell r="A7071" t="str">
            <v>N298</v>
          </cell>
          <cell r="B7071" t="str">
            <v>NATURAL HISTORY MUSEUM</v>
          </cell>
          <cell r="C7071" t="str">
            <v>CROMWELL ROAD</v>
          </cell>
          <cell r="D7071" t="str">
            <v/>
          </cell>
          <cell r="E7071" t="str">
            <v/>
          </cell>
          <cell r="F7071" t="str">
            <v>LONDON</v>
          </cell>
          <cell r="G7071" t="str">
            <v>SW5 7BD</v>
          </cell>
        </row>
        <row r="7072">
          <cell r="A7072" t="str">
            <v>N299</v>
          </cell>
          <cell r="B7072" t="str">
            <v>NEWFIELDS</v>
          </cell>
          <cell r="C7072" t="str">
            <v>WHELDON ROAD</v>
          </cell>
          <cell r="D7072" t="str">
            <v/>
          </cell>
          <cell r="E7072" t="str">
            <v>CASTLEFORD</v>
          </cell>
          <cell r="F7072" t="str">
            <v>WEST YORKSHIRE</v>
          </cell>
          <cell r="G7072" t="str">
            <v>WF10 2JT</v>
          </cell>
        </row>
        <row r="7073">
          <cell r="A7073" t="str">
            <v>N300</v>
          </cell>
          <cell r="B7073" t="str">
            <v xml:space="preserve">LV SHIPPING LTD   </v>
          </cell>
          <cell r="C7073" t="str">
            <v xml:space="preserve">TEES COMMERCE PARK   </v>
          </cell>
          <cell r="D7073" t="str">
            <v xml:space="preserve">DOCKSIDE ROAD   </v>
          </cell>
          <cell r="E7073" t="str">
            <v xml:space="preserve">MIDDLESBOROUGH     </v>
          </cell>
          <cell r="F7073" t="str">
            <v xml:space="preserve">CLEVELAND </v>
          </cell>
          <cell r="G7073" t="str">
            <v>TS6 6UZ</v>
          </cell>
        </row>
        <row r="7074">
          <cell r="A7074" t="str">
            <v>N301</v>
          </cell>
          <cell r="B7074" t="str">
            <v>BAKER GEOLOGICAL SERVICES LTD</v>
          </cell>
          <cell r="C7074" t="str">
            <v>54 LLANEDEYRN ROAD</v>
          </cell>
          <cell r="D7074" t="str">
            <v>PENYLAN</v>
          </cell>
          <cell r="E7074" t="str">
            <v>CARDIFF</v>
          </cell>
          <cell r="F7074" t="str">
            <v>SOUTH GLAMORGAN</v>
          </cell>
          <cell r="G7074" t="str">
            <v>CF23 9DY</v>
          </cell>
        </row>
        <row r="7075">
          <cell r="A7075" t="str">
            <v>N302</v>
          </cell>
          <cell r="B7075" t="str">
            <v>BAM NUTTALL</v>
          </cell>
          <cell r="C7075" t="str">
            <v>WASHINBOROUGH ROAD</v>
          </cell>
          <cell r="D7075" t="str">
            <v/>
          </cell>
          <cell r="E7075" t="str">
            <v>LINCOLN</v>
          </cell>
          <cell r="F7075" t="str">
            <v>LINCOLNSHIRE</v>
          </cell>
          <cell r="G7075" t="str">
            <v>LN4 1EF</v>
          </cell>
        </row>
        <row r="7076">
          <cell r="A7076" t="str">
            <v>N303</v>
          </cell>
          <cell r="B7076" t="str">
            <v>NATURAL POWER CONSULTANTS</v>
          </cell>
          <cell r="C7076" t="str">
            <v>DALVEEN</v>
          </cell>
          <cell r="D7076" t="str">
            <v>KIRK ROAD</v>
          </cell>
          <cell r="E7076" t="str">
            <v>NEW GALLOWAY</v>
          </cell>
          <cell r="F7076" t="str">
            <v>DUMFRIES AND GALLOWAY</v>
          </cell>
          <cell r="G7076" t="str">
            <v>DG7 3RS</v>
          </cell>
        </row>
        <row r="7077">
          <cell r="A7077" t="str">
            <v>N304</v>
          </cell>
          <cell r="B7077" t="str">
            <v xml:space="preserve">NXT GEN ENTERPRISES LTD      </v>
          </cell>
          <cell r="C7077" t="str">
            <v xml:space="preserve">UNIT 4                        </v>
          </cell>
          <cell r="D7077" t="str">
            <v xml:space="preserve">CRANES CLOSE      </v>
          </cell>
          <cell r="E7077" t="str">
            <v xml:space="preserve">BASILDON      </v>
          </cell>
          <cell r="F7077" t="str">
            <v>ESSSEX</v>
          </cell>
          <cell r="G7077" t="str">
            <v>SS14 3JB</v>
          </cell>
        </row>
        <row r="7078">
          <cell r="A7078" t="str">
            <v>N305</v>
          </cell>
          <cell r="B7078" t="str">
            <v>NOVARTIS GRIMSBY LIMITED</v>
          </cell>
          <cell r="C7078" t="str">
            <v>MOODY LANE</v>
          </cell>
          <cell r="D7078" t="str">
            <v>PYEWIPE</v>
          </cell>
          <cell r="E7078" t="str">
            <v>GRIMSBY</v>
          </cell>
          <cell r="F7078" t="str">
            <v>LINCOLNSHIRE</v>
          </cell>
          <cell r="G7078" t="str">
            <v>DN31 2SR</v>
          </cell>
        </row>
        <row r="7079">
          <cell r="A7079" t="str">
            <v>N306</v>
          </cell>
          <cell r="B7079" t="str">
            <v xml:space="preserve">BAM NUTTALL LTD    </v>
          </cell>
          <cell r="C7079" t="str">
            <v xml:space="preserve">AWE BURGHFIELD SITE           </v>
          </cell>
          <cell r="D7079" t="str">
            <v xml:space="preserve">PINGEWOOD GATE         </v>
          </cell>
          <cell r="E7079" t="str">
            <v>BURNHOUSE LANE</v>
          </cell>
          <cell r="F7079" t="str">
            <v xml:space="preserve">READING   </v>
          </cell>
          <cell r="G7079" t="str">
            <v xml:space="preserve">RG7 1NE </v>
          </cell>
        </row>
        <row r="7080">
          <cell r="A7080" t="str">
            <v>N307</v>
          </cell>
          <cell r="B7080" t="str">
            <v>NORFOLK COUNTY COUNCIL</v>
          </cell>
          <cell r="C7080" t="str">
            <v>COUNTY HALL</v>
          </cell>
          <cell r="D7080" t="str">
            <v>MARTINEAU LANE</v>
          </cell>
          <cell r="E7080" t="str">
            <v>NORWICH</v>
          </cell>
          <cell r="F7080" t="str">
            <v>NORFOLK</v>
          </cell>
          <cell r="G7080" t="str">
            <v>NR1 2DH</v>
          </cell>
        </row>
        <row r="7081">
          <cell r="A7081" t="str">
            <v>N308</v>
          </cell>
          <cell r="B7081" t="str">
            <v xml:space="preserve">NORTHFIELD CONSTRUCTION LTD   </v>
          </cell>
          <cell r="C7081" t="str">
            <v xml:space="preserve">42 SHAKESPEARE STREET         </v>
          </cell>
          <cell r="D7081" t="str">
            <v xml:space="preserve">ARBORETUM    </v>
          </cell>
          <cell r="E7081" t="str">
            <v xml:space="preserve">NOTTINGHAM       </v>
          </cell>
          <cell r="F7081" t="str">
            <v xml:space="preserve">NOTTINGHAMSHIRE           </v>
          </cell>
          <cell r="G7081" t="str">
            <v xml:space="preserve">NG1 4FQ </v>
          </cell>
        </row>
        <row r="7082">
          <cell r="A7082" t="str">
            <v>N309</v>
          </cell>
          <cell r="B7082" t="str">
            <v xml:space="preserve">BAM NUTTALL                </v>
          </cell>
          <cell r="C7082" t="str">
            <v xml:space="preserve">GUILDFORD STW RELOCATION      </v>
          </cell>
          <cell r="D7082" t="str">
            <v xml:space="preserve">WESTFIELD ROAD       </v>
          </cell>
          <cell r="E7082" t="str">
            <v xml:space="preserve">SLYFIELD INDUSTRIAL ESTATE </v>
          </cell>
          <cell r="F7082" t="str">
            <v xml:space="preserve">GUILFORD, SURREY </v>
          </cell>
          <cell r="G7082" t="str">
            <v xml:space="preserve">GU1 1SF </v>
          </cell>
        </row>
        <row r="7083">
          <cell r="A7083" t="str">
            <v>N310</v>
          </cell>
          <cell r="B7083" t="str">
            <v>BAM NUTTALL</v>
          </cell>
          <cell r="C7083" t="str">
            <v>19/20 WEST PIER</v>
          </cell>
          <cell r="D7083" t="str">
            <v/>
          </cell>
          <cell r="E7083" t="str">
            <v>SCARBOROUGH</v>
          </cell>
          <cell r="F7083" t="str">
            <v>NORTH YORKS</v>
          </cell>
          <cell r="G7083" t="str">
            <v>YO11 1PD</v>
          </cell>
        </row>
        <row r="7084">
          <cell r="A7084" t="str">
            <v>N311</v>
          </cell>
          <cell r="B7084" t="str">
            <v>NOURISH FOOD &amp; DRINKS LTD</v>
          </cell>
          <cell r="C7084" t="str">
            <v>WESTWOOD CENTRE</v>
          </cell>
          <cell r="D7084" t="str">
            <v>10 NUTWOOD WAY</v>
          </cell>
          <cell r="E7084" t="str">
            <v>SOUTHAMPTON</v>
          </cell>
          <cell r="F7084" t="str">
            <v>HAMPSHIRE</v>
          </cell>
          <cell r="G7084" t="str">
            <v>SO40 3SZ</v>
          </cell>
        </row>
        <row r="7085">
          <cell r="A7085" t="str">
            <v>N315</v>
          </cell>
          <cell r="B7085" t="str">
            <v xml:space="preserve">OCTAVIUS INFRASTRUCTURE LTD   </v>
          </cell>
          <cell r="C7085" t="str">
            <v>A131 CHELMSFORD NORTH</v>
          </cell>
          <cell r="D7085" t="str">
            <v xml:space="preserve">EAST BYPASS     </v>
          </cell>
          <cell r="E7085" t="str">
            <v>BOREHAM</v>
          </cell>
          <cell r="F7085" t="str">
            <v xml:space="preserve">CHELMSFORD, ESSEX  </v>
          </cell>
          <cell r="G7085" t="str">
            <v xml:space="preserve">CM3 3HW </v>
          </cell>
        </row>
        <row r="7086">
          <cell r="A7086" t="str">
            <v>N316</v>
          </cell>
          <cell r="B7086" t="str">
            <v>NEARY CONSTRUCTION</v>
          </cell>
          <cell r="C7086" t="str">
            <v xml:space="preserve">C/O SHRUBHILL SUB             </v>
          </cell>
          <cell r="D7086" t="str">
            <v xml:space="preserve">DRYDEN GAIT                   </v>
          </cell>
          <cell r="E7086" t="str">
            <v xml:space="preserve">EDINBURGH                     </v>
          </cell>
          <cell r="F7086" t="str">
            <v xml:space="preserve">MIDLOTHIAN                </v>
          </cell>
          <cell r="G7086" t="str">
            <v xml:space="preserve">EH7 4QS </v>
          </cell>
        </row>
        <row r="7087">
          <cell r="A7087" t="str">
            <v>N317</v>
          </cell>
          <cell r="B7087" t="str">
            <v xml:space="preserve">NORTHSTONE MATERIALS LTD  </v>
          </cell>
          <cell r="C7087" t="str">
            <v xml:space="preserve">22 INISCLAN ROAD   </v>
          </cell>
          <cell r="D7087" t="str">
            <v xml:space="preserve">MOUNTFIELD </v>
          </cell>
          <cell r="E7087" t="str">
            <v xml:space="preserve">OMAGH   </v>
          </cell>
          <cell r="F7087" t="str">
            <v xml:space="preserve">CO. TYRONE    </v>
          </cell>
          <cell r="G7087" t="str">
            <v>BT79 7QB</v>
          </cell>
        </row>
        <row r="7088">
          <cell r="A7088" t="str">
            <v>N318</v>
          </cell>
          <cell r="B7088" t="str">
            <v>NORTHUMBERLAND COUNTY COUNCIL</v>
          </cell>
          <cell r="C7088" t="str">
            <v>COUNCIL HQ</v>
          </cell>
          <cell r="D7088" t="str">
            <v>COUNTY HALL</v>
          </cell>
          <cell r="E7088" t="str">
            <v>MORPETH</v>
          </cell>
          <cell r="F7088" t="str">
            <v>NORTHUMBERLAND</v>
          </cell>
          <cell r="G7088" t="str">
            <v>NE61 2EF</v>
          </cell>
        </row>
        <row r="7089">
          <cell r="A7089" t="str">
            <v>N319</v>
          </cell>
          <cell r="B7089" t="str">
            <v>BAM NUTTALL</v>
          </cell>
          <cell r="C7089" t="str">
            <v>PROJECT LAB</v>
          </cell>
          <cell r="D7089" t="str">
            <v>ARENSON WAY, HOUGHTON REGIS</v>
          </cell>
          <cell r="E7089" t="str">
            <v>DUNSTABLE</v>
          </cell>
          <cell r="F7089" t="str">
            <v>BEDFORDSHIRE</v>
          </cell>
          <cell r="G7089" t="str">
            <v>LU5 5UL</v>
          </cell>
        </row>
        <row r="7090">
          <cell r="A7090" t="str">
            <v>N320</v>
          </cell>
          <cell r="B7090" t="str">
            <v>NORFOLK COUNTY COUNCIL</v>
          </cell>
          <cell r="C7090" t="str">
            <v>METROLOGY SERVICES</v>
          </cell>
          <cell r="D7090" t="str">
            <v>COUNTY HALL, MARTINEAU LANE</v>
          </cell>
          <cell r="E7090" t="str">
            <v>NORWICH</v>
          </cell>
          <cell r="F7090" t="str">
            <v>NORFOLK</v>
          </cell>
          <cell r="G7090" t="str">
            <v>NR1 2UD</v>
          </cell>
        </row>
        <row r="7091">
          <cell r="A7091" t="str">
            <v>N321</v>
          </cell>
          <cell r="B7091" t="str">
            <v>UK NATIONAL NUCLEAR LAB LTD</v>
          </cell>
          <cell r="C7091" t="str">
            <v>A709 SPRINGFIELDS</v>
          </cell>
          <cell r="D7091" t="str">
            <v/>
          </cell>
          <cell r="E7091" t="str">
            <v>PRESTON</v>
          </cell>
          <cell r="F7091" t="str">
            <v>LANCASHIRE</v>
          </cell>
          <cell r="G7091" t="str">
            <v>PR4 0XJ</v>
          </cell>
        </row>
        <row r="7092">
          <cell r="A7092" t="str">
            <v>N322</v>
          </cell>
          <cell r="B7092" t="str">
            <v>NORFOLK PARTNERSHIP LABORATORY</v>
          </cell>
          <cell r="C7092" t="str">
            <v>COUNTY HALL</v>
          </cell>
          <cell r="D7092" t="str">
            <v>MARTINEAU LANE</v>
          </cell>
          <cell r="E7092" t="str">
            <v>NORWICH</v>
          </cell>
          <cell r="F7092" t="str">
            <v>NORFOLK</v>
          </cell>
          <cell r="G7092" t="str">
            <v>NR1 2DH</v>
          </cell>
        </row>
        <row r="7093">
          <cell r="A7093" t="str">
            <v>N323</v>
          </cell>
          <cell r="B7093" t="str">
            <v>NDR TECHNICAL SERVICES</v>
          </cell>
          <cell r="C7093" t="str">
            <v>C/O 18 JAMES ROAD</v>
          </cell>
          <cell r="D7093" t="str">
            <v>TYSELEY</v>
          </cell>
          <cell r="E7093" t="str">
            <v>BIRMINGHAM</v>
          </cell>
          <cell r="F7093" t="str">
            <v>WEST MIDLANDS</v>
          </cell>
          <cell r="G7093" t="str">
            <v>B11 2BA</v>
          </cell>
        </row>
        <row r="7094">
          <cell r="A7094" t="str">
            <v>N324</v>
          </cell>
          <cell r="B7094" t="str">
            <v>NORTH AYRSHIRE COUNCIL</v>
          </cell>
          <cell r="C7094" t="str">
            <v>GOLDCRAIGS DEPOT</v>
          </cell>
          <cell r="D7094" t="str">
            <v>B778 AUCHENTIBER ROAD</v>
          </cell>
          <cell r="E7094" t="str">
            <v>NEAR KILWINNING</v>
          </cell>
          <cell r="F7094" t="str">
            <v>AYRSHIRE</v>
          </cell>
          <cell r="G7094" t="str">
            <v>KA13 7QN</v>
          </cell>
        </row>
        <row r="7095">
          <cell r="A7095" t="str">
            <v>N325</v>
          </cell>
          <cell r="B7095" t="str">
            <v>NDR TECHNICAL SERVICES</v>
          </cell>
          <cell r="C7095" t="str">
            <v>15 GAINSBOROUGH WAY</v>
          </cell>
          <cell r="D7095" t="str">
            <v>LANG FARM</v>
          </cell>
          <cell r="E7095" t="str">
            <v>DAVENTRY</v>
          </cell>
          <cell r="F7095" t="str">
            <v>NORTHAMPTONSHIRE</v>
          </cell>
          <cell r="G7095" t="str">
            <v>NN11 0GE</v>
          </cell>
        </row>
        <row r="7096">
          <cell r="A7096" t="str">
            <v>N326</v>
          </cell>
          <cell r="B7096" t="str">
            <v>BAM NUTTAL OFFICES</v>
          </cell>
          <cell r="C7096" t="str">
            <v>SHETLAND HVDC</v>
          </cell>
          <cell r="D7096" t="str">
            <v>KERGORD SUBSTATION</v>
          </cell>
          <cell r="E7096" t="str">
            <v>UPPER KERGORD</v>
          </cell>
          <cell r="F7096" t="str">
            <v>SHETLAND</v>
          </cell>
          <cell r="G7096" t="str">
            <v>ZE2 9LW</v>
          </cell>
        </row>
        <row r="7097">
          <cell r="A7097" t="str">
            <v>N327</v>
          </cell>
          <cell r="B7097" t="str">
            <v>NATIONAL PHYSICAL LABORATORY</v>
          </cell>
          <cell r="C7097" t="str">
            <v>HAMPTON ROAD</v>
          </cell>
          <cell r="D7097" t="str">
            <v/>
          </cell>
          <cell r="E7097" t="str">
            <v>TEDDINGTON</v>
          </cell>
          <cell r="F7097" t="str">
            <v>MIDDLESEX</v>
          </cell>
          <cell r="G7097" t="str">
            <v>TW11 0LW</v>
          </cell>
        </row>
        <row r="7098">
          <cell r="A7098" t="str">
            <v>N328</v>
          </cell>
          <cell r="B7098" t="str">
            <v>COBMORE HOLDINGS LTD</v>
          </cell>
          <cell r="C7098" t="str">
            <v>19 THE BLUES TONE CENTRE</v>
          </cell>
          <cell r="D7098" t="str">
            <v>SUN RISE WAY, AMESBURY</v>
          </cell>
          <cell r="E7098" t="str">
            <v>SALISBURY</v>
          </cell>
          <cell r="F7098" t="str">
            <v>WILTSHIRE</v>
          </cell>
          <cell r="G7098" t="str">
            <v>SP4 7YR</v>
          </cell>
        </row>
        <row r="7099">
          <cell r="A7099" t="str">
            <v>N330</v>
          </cell>
          <cell r="B7099" t="str">
            <v>BAM NUTTALL LIMITED</v>
          </cell>
          <cell r="C7099" t="str">
            <v>LON GOLFF</v>
          </cell>
          <cell r="D7099" t="str">
            <v>MORFA NEFYN</v>
          </cell>
          <cell r="E7099" t="str">
            <v>PWLLHELI</v>
          </cell>
          <cell r="F7099" t="str">
            <v>GWYNEDD</v>
          </cell>
          <cell r="G7099" t="str">
            <v>LL53 6DA</v>
          </cell>
        </row>
        <row r="7100">
          <cell r="A7100" t="str">
            <v>N331</v>
          </cell>
          <cell r="B7100" t="str">
            <v>DIAGEO PLC</v>
          </cell>
          <cell r="C7100" t="str">
            <v>MORAY HOUSE</v>
          </cell>
          <cell r="D7100" t="str">
            <v>1 TRINITY ROAD</v>
          </cell>
          <cell r="E7100" t="str">
            <v>ELGIN</v>
          </cell>
          <cell r="F7100" t="str">
            <v>MORAYSHIRE</v>
          </cell>
          <cell r="G7100" t="str">
            <v>IV30 1UF</v>
          </cell>
        </row>
        <row r="7101">
          <cell r="A7101" t="str">
            <v>N332</v>
          </cell>
          <cell r="B7101" t="str">
            <v>BAM NUTTALL KIER JV</v>
          </cell>
          <cell r="C7101" t="str">
            <v>CROSSRAIL CONTRACT C501</v>
          </cell>
          <cell r="D7101" t="str">
            <v>17 MOORFIELDS</v>
          </cell>
          <cell r="E7101" t="str">
            <v/>
          </cell>
          <cell r="F7101" t="str">
            <v>LONDON</v>
          </cell>
          <cell r="G7101" t="str">
            <v>EC2Y 9AG</v>
          </cell>
        </row>
        <row r="7102">
          <cell r="A7102" t="str">
            <v>N333</v>
          </cell>
          <cell r="B7102" t="str">
            <v xml:space="preserve">NEWLAY ASPHALT LTD  </v>
          </cell>
          <cell r="C7102" t="str">
            <v xml:space="preserve">ELITE HOUSE  </v>
          </cell>
          <cell r="D7102" t="str">
            <v xml:space="preserve">SPELLOWGATE   </v>
          </cell>
          <cell r="E7102" t="str">
            <v xml:space="preserve">DRIFFIELD        </v>
          </cell>
          <cell r="F7102" t="str">
            <v xml:space="preserve">EAST RIDING OF YORKSHIRE    </v>
          </cell>
          <cell r="G7102" t="str">
            <v>Y025 5UP</v>
          </cell>
        </row>
        <row r="7103">
          <cell r="A7103" t="str">
            <v>N334</v>
          </cell>
          <cell r="B7103" t="str">
            <v>NEW WORLD FOODS (EUROPE) LTD</v>
          </cell>
          <cell r="C7103" t="str">
            <v>OAKLANDS FARM</v>
          </cell>
          <cell r="D7103" t="str">
            <v>CHURCH LANE</v>
          </cell>
          <cell r="E7103" t="str">
            <v>YORK</v>
          </cell>
          <cell r="F7103" t="str">
            <v>NORTH YORKSHIRE</v>
          </cell>
          <cell r="G7103" t="str">
            <v>YO26 8LA</v>
          </cell>
        </row>
        <row r="7104">
          <cell r="A7104" t="str">
            <v>N335</v>
          </cell>
          <cell r="B7104" t="str">
            <v>NORTH ENGLAND LAB SUPPLIES LTD</v>
          </cell>
          <cell r="C7104" t="str">
            <v>7 CUMBIE WAY</v>
          </cell>
          <cell r="D7104" t="str">
            <v>AYCLIFFE IND EST</v>
          </cell>
          <cell r="E7104" t="str">
            <v>NEWTON AYCLIFFE</v>
          </cell>
          <cell r="F7104" t="str">
            <v>CO DURHAM</v>
          </cell>
          <cell r="G7104" t="str">
            <v>DL5 6YA</v>
          </cell>
        </row>
        <row r="7105">
          <cell r="A7105" t="str">
            <v>N336</v>
          </cell>
          <cell r="B7105" t="str">
            <v>NORTH WEST MULL COMMUNITY</v>
          </cell>
          <cell r="C7105" t="str">
            <v>WOODLAND COMPANY LIMITED</v>
          </cell>
          <cell r="D7105" t="str">
            <v>PENMORE MILL, DERVAIG</v>
          </cell>
          <cell r="E7105" t="str">
            <v>TOBERMORY</v>
          </cell>
          <cell r="F7105" t="str">
            <v>ISLE OF MULL</v>
          </cell>
          <cell r="G7105" t="str">
            <v>PA75 6QS</v>
          </cell>
        </row>
        <row r="7106">
          <cell r="A7106" t="str">
            <v>N337</v>
          </cell>
          <cell r="B7106" t="str">
            <v>NONEX</v>
          </cell>
          <cell r="C7106" t="str">
            <v>12 OLD BARN COURT</v>
          </cell>
          <cell r="D7106" t="str">
            <v>LUDFORD</v>
          </cell>
          <cell r="E7106" t="str">
            <v>MARKET RASEN</v>
          </cell>
          <cell r="F7106" t="str">
            <v>LINCOLNSHIRE</v>
          </cell>
          <cell r="G7106" t="str">
            <v>LN8 6AZ</v>
          </cell>
        </row>
        <row r="7107">
          <cell r="A7107" t="str">
            <v>N338</v>
          </cell>
          <cell r="B7107" t="str">
            <v>NONEX</v>
          </cell>
          <cell r="C7107" t="str">
            <v>BUILDING 76</v>
          </cell>
          <cell r="D7107" t="str">
            <v>FALDINGWORTH BASE</v>
          </cell>
          <cell r="E7107" t="str">
            <v>SPRIDLINGTON ROAD,FALDINGWORTH</v>
          </cell>
          <cell r="F7107" t="str">
            <v>MARKET RASEN, LINCOLNSHIRE</v>
          </cell>
          <cell r="G7107" t="str">
            <v>LN8 3SQ</v>
          </cell>
        </row>
        <row r="7108">
          <cell r="A7108" t="str">
            <v>N339</v>
          </cell>
          <cell r="B7108" t="str">
            <v>NORSE EASTERN LTD</v>
          </cell>
          <cell r="C7108" t="str">
            <v>280 FIFERS LANE</v>
          </cell>
          <cell r="D7108" t="str">
            <v/>
          </cell>
          <cell r="E7108" t="str">
            <v>NORWICH</v>
          </cell>
          <cell r="F7108" t="str">
            <v>NORFOLK</v>
          </cell>
          <cell r="G7108" t="str">
            <v>NR6 6EQ</v>
          </cell>
        </row>
        <row r="7109">
          <cell r="A7109" t="str">
            <v>N340</v>
          </cell>
          <cell r="B7109" t="str">
            <v>NATTA BUILDING COMPANY LIMITED</v>
          </cell>
          <cell r="C7109" t="str">
            <v>C/O REDROW HOMES</v>
          </cell>
          <cell r="D7109" t="str">
            <v>WESTLEY GREEN, DRY STREET</v>
          </cell>
          <cell r="E7109" t="str">
            <v>BASILDON</v>
          </cell>
          <cell r="F7109" t="str">
            <v>ESSEX</v>
          </cell>
          <cell r="G7109" t="str">
            <v>SS16 5NG</v>
          </cell>
        </row>
        <row r="7110">
          <cell r="A7110" t="str">
            <v>N341</v>
          </cell>
          <cell r="B7110" t="str">
            <v>NESSTRA SERVICES UK</v>
          </cell>
          <cell r="C7110" t="str">
            <v>74 ALBION ROAD</v>
          </cell>
          <cell r="D7110" t="str">
            <v/>
          </cell>
          <cell r="E7110" t="str">
            <v>HAYES</v>
          </cell>
          <cell r="F7110" t="str">
            <v>MIDDLESEX</v>
          </cell>
          <cell r="G7110" t="str">
            <v>UB3 2SP</v>
          </cell>
        </row>
        <row r="7111">
          <cell r="A7111" t="str">
            <v>N342</v>
          </cell>
          <cell r="B7111" t="str">
            <v>NEWLAY READYMIX</v>
          </cell>
          <cell r="C7111" t="str">
            <v>CALDER ROAD</v>
          </cell>
          <cell r="D7111" t="str">
            <v/>
          </cell>
          <cell r="E7111" t="str">
            <v>DEWSBURY</v>
          </cell>
          <cell r="F7111" t="str">
            <v>WEST YORKSHIRE</v>
          </cell>
          <cell r="G7111" t="str">
            <v>WF12 9HY</v>
          </cell>
        </row>
        <row r="7112">
          <cell r="A7112" t="str">
            <v>N343</v>
          </cell>
          <cell r="B7112" t="str">
            <v>NEWLAY CONCRETE</v>
          </cell>
          <cell r="C7112" t="str">
            <v>CALDER ROAD</v>
          </cell>
          <cell r="D7112" t="str">
            <v/>
          </cell>
          <cell r="E7112" t="str">
            <v>DEWSBURY</v>
          </cell>
          <cell r="F7112" t="str">
            <v>WEST YORKSHIRE</v>
          </cell>
          <cell r="G7112" t="str">
            <v>WF12 9HY</v>
          </cell>
        </row>
        <row r="7113">
          <cell r="A7113" t="str">
            <v>N344</v>
          </cell>
          <cell r="B7113" t="str">
            <v>NORFOLK PARTNERSHIP LABORATORY</v>
          </cell>
          <cell r="C7113" t="str">
            <v>COUNTY HALL</v>
          </cell>
          <cell r="D7113" t="str">
            <v>MARTINEAU LANE</v>
          </cell>
          <cell r="E7113" t="str">
            <v>NORWICH</v>
          </cell>
          <cell r="F7113" t="str">
            <v>NORFOLK</v>
          </cell>
          <cell r="G7113" t="str">
            <v>NR1 2SG</v>
          </cell>
        </row>
        <row r="7114">
          <cell r="A7114" t="str">
            <v>N345</v>
          </cell>
          <cell r="B7114" t="str">
            <v>NORWOOD INSTRUMENTS LTD</v>
          </cell>
          <cell r="C7114" t="str">
            <v>NEW MILL ROAD</v>
          </cell>
          <cell r="D7114" t="str">
            <v>HONLEY</v>
          </cell>
          <cell r="E7114" t="str">
            <v>HUDDERSFIELD</v>
          </cell>
          <cell r="F7114" t="str">
            <v>YORKSHIRE</v>
          </cell>
          <cell r="G7114" t="str">
            <v>HD9 6QD</v>
          </cell>
        </row>
        <row r="7115">
          <cell r="A7115" t="str">
            <v>N346</v>
          </cell>
          <cell r="B7115" t="str">
            <v>NYLACAST LTD</v>
          </cell>
          <cell r="C7115" t="str">
            <v>480 THURMSTON BOULEVARD</v>
          </cell>
          <cell r="D7115" t="str">
            <v/>
          </cell>
          <cell r="E7115" t="str">
            <v>LEICESTER</v>
          </cell>
          <cell r="F7115" t="str">
            <v>LEICESTERSHIRE</v>
          </cell>
          <cell r="G7115" t="str">
            <v>LE4 9LN</v>
          </cell>
        </row>
        <row r="7116">
          <cell r="A7116" t="str">
            <v>N347</v>
          </cell>
          <cell r="B7116" t="str">
            <v>NORTHERN GAS NETWORKS</v>
          </cell>
          <cell r="C7116" t="str">
            <v>UNIT 1F-1H PORT ROAD IND EST</v>
          </cell>
          <cell r="D7116" t="str">
            <v/>
          </cell>
          <cell r="E7116" t="str">
            <v>CARLISLE</v>
          </cell>
          <cell r="F7116" t="str">
            <v>CUMBRIA</v>
          </cell>
          <cell r="G7116" t="str">
            <v>CA2 7AF</v>
          </cell>
        </row>
        <row r="7117">
          <cell r="A7117" t="str">
            <v>N348</v>
          </cell>
          <cell r="B7117" t="str">
            <v>NORTH MIDLAND CONSTRUCTION</v>
          </cell>
          <cell r="C7117" t="str">
            <v>STW SPONDON</v>
          </cell>
          <cell r="D7117" t="str">
            <v>CELENESE ROAD</v>
          </cell>
          <cell r="E7117" t="str">
            <v>DERBY</v>
          </cell>
          <cell r="F7117" t="str">
            <v>DERBYSHIRE</v>
          </cell>
          <cell r="G7117" t="str">
            <v>DE21 7BS</v>
          </cell>
        </row>
        <row r="7118">
          <cell r="A7118" t="str">
            <v>N349</v>
          </cell>
          <cell r="B7118" t="str">
            <v>PETER NORRIS (HAULAGE) LTD</v>
          </cell>
          <cell r="C7118" t="str">
            <v>GOODS YARD</v>
          </cell>
          <cell r="D7118" t="str">
            <v>STATION APPROACH</v>
          </cell>
          <cell r="E7118" t="str">
            <v>ST MARYS CRAY, ORPINGTON</v>
          </cell>
          <cell r="F7118" t="str">
            <v>LONDON</v>
          </cell>
          <cell r="G7118" t="str">
            <v>BR5 3QE</v>
          </cell>
        </row>
        <row r="7119">
          <cell r="A7119" t="str">
            <v>N350</v>
          </cell>
          <cell r="B7119" t="str">
            <v>NOTTINGHAM ENGINEERING</v>
          </cell>
          <cell r="C7119" t="str">
            <v>UNIT 5E, THE MIDWAY</v>
          </cell>
          <cell r="D7119" t="str">
            <v>REDFIELD ROAD</v>
          </cell>
          <cell r="E7119" t="str">
            <v>LENTON</v>
          </cell>
          <cell r="F7119" t="str">
            <v>NOTTINGHAM</v>
          </cell>
          <cell r="G7119" t="str">
            <v>NG7 2TS</v>
          </cell>
        </row>
        <row r="7120">
          <cell r="A7120" t="str">
            <v>N351</v>
          </cell>
          <cell r="B7120" t="str">
            <v>AARFLEFF GROUND ENG</v>
          </cell>
          <cell r="C7120" t="str">
            <v>LONG STAY CAR PARK</v>
          </cell>
          <cell r="D7120" t="str">
            <v>DURHAM TRAIN STATION</v>
          </cell>
          <cell r="E7120" t="str">
            <v/>
          </cell>
          <cell r="F7120" t="str">
            <v>DURHAM</v>
          </cell>
          <cell r="G7120" t="str">
            <v>DH1 5SU</v>
          </cell>
        </row>
        <row r="7121">
          <cell r="A7121" t="str">
            <v>N352</v>
          </cell>
          <cell r="B7121" t="str">
            <v>BAM NUTTALL LIMITED</v>
          </cell>
          <cell r="C7121" t="str">
            <v>DENMARK HILL STATION</v>
          </cell>
          <cell r="D7121" t="str">
            <v>WINDSOR WALK</v>
          </cell>
          <cell r="E7121" t="str">
            <v/>
          </cell>
          <cell r="F7121" t="str">
            <v>LONDON</v>
          </cell>
          <cell r="G7121" t="str">
            <v>SE5 8BB</v>
          </cell>
        </row>
        <row r="7122">
          <cell r="A7122" t="str">
            <v>N353</v>
          </cell>
          <cell r="B7122" t="str">
            <v>BAM NUTTALL LIMITED</v>
          </cell>
          <cell r="C7122" t="str">
            <v>KELEHER WATER WORKS</v>
          </cell>
          <cell r="D7122" t="str">
            <v>MONKEY ISLAND LANE</v>
          </cell>
          <cell r="E7122" t="str">
            <v>BRAY MAIDEDHEAD</v>
          </cell>
          <cell r="F7122" t="str">
            <v>BERKSHIRE</v>
          </cell>
          <cell r="G7122" t="str">
            <v>SL6 2AZ</v>
          </cell>
        </row>
        <row r="7123">
          <cell r="A7123" t="str">
            <v>N354</v>
          </cell>
          <cell r="B7123" t="str">
            <v>BAM NOMENCA JV</v>
          </cell>
          <cell r="C7123" t="str">
            <v>ST. JAMES HOUSE</v>
          </cell>
          <cell r="D7123" t="str">
            <v>KNOLL ROAD</v>
          </cell>
          <cell r="E7123" t="str">
            <v>CAMBERLEY</v>
          </cell>
          <cell r="F7123" t="str">
            <v>SURREY</v>
          </cell>
          <cell r="G7123" t="str">
            <v>GU15 3XW</v>
          </cell>
        </row>
        <row r="7124">
          <cell r="A7124" t="str">
            <v>N355</v>
          </cell>
          <cell r="B7124" t="str">
            <v>NUTRITION GROUP</v>
          </cell>
          <cell r="C7124" t="str">
            <v>OLYMPIC WAY</v>
          </cell>
          <cell r="D7124" t="str">
            <v/>
          </cell>
          <cell r="E7124" t="str">
            <v>BLACKPOOL</v>
          </cell>
          <cell r="F7124" t="str">
            <v>LANCASHIRE</v>
          </cell>
          <cell r="G7124" t="str">
            <v>FY4 4QE</v>
          </cell>
        </row>
        <row r="7125">
          <cell r="A7125" t="str">
            <v>N356</v>
          </cell>
          <cell r="B7125" t="str">
            <v>NORTHFIELD CONSTRUCTION LTD</v>
          </cell>
          <cell r="C7125" t="str">
            <v>C/O BUCKINGHAM GROUP</v>
          </cell>
          <cell r="D7125" t="str">
            <v>PROJECT OLYMPIA ROLLS ROYCE</v>
          </cell>
          <cell r="E7125" t="str">
            <v>WILMORE ROAD, SINFIN GATE 7A</v>
          </cell>
          <cell r="F7125" t="str">
            <v>DERBY</v>
          </cell>
          <cell r="G7125" t="str">
            <v>DE24 9HZ</v>
          </cell>
        </row>
        <row r="7126">
          <cell r="A7126" t="str">
            <v>N357</v>
          </cell>
          <cell r="B7126" t="str">
            <v>NETWORK RAIL</v>
          </cell>
          <cell r="C7126" t="str">
            <v>THE QUADRANT MK</v>
          </cell>
          <cell r="D7126" t="str">
            <v>ELDER GATE</v>
          </cell>
          <cell r="E7126" t="str">
            <v>MILTON KEYNES</v>
          </cell>
          <cell r="F7126" t="str">
            <v>BUCKINGHAMSHIRE</v>
          </cell>
          <cell r="G7126" t="str">
            <v>MK9 1EN</v>
          </cell>
        </row>
        <row r="7127">
          <cell r="A7127" t="str">
            <v>N358</v>
          </cell>
          <cell r="B7127" t="str">
            <v>BAM NUTTALL</v>
          </cell>
          <cell r="C7127" t="str">
            <v>LONDON CITY</v>
          </cell>
          <cell r="D7127" t="str">
            <v>AIRPORT,EAST GATE OFF WOOLWICH</v>
          </cell>
          <cell r="E7127" t="str">
            <v>MANOR WAY</v>
          </cell>
          <cell r="F7127" t="str">
            <v>LONDON</v>
          </cell>
          <cell r="G7127" t="str">
            <v>E16 2RR</v>
          </cell>
        </row>
        <row r="7128">
          <cell r="A7128" t="str">
            <v>N359</v>
          </cell>
          <cell r="B7128" t="str">
            <v>MRS B.B.MUSTAPHA</v>
          </cell>
          <cell r="C7128" t="str">
            <v>21 JOHN WALSH TOWER</v>
          </cell>
          <cell r="D7128" t="str">
            <v>FIRST FLOOR, MONTAQUE ROAD</v>
          </cell>
          <cell r="E7128" t="str">
            <v/>
          </cell>
          <cell r="F7128" t="str">
            <v>LONDON</v>
          </cell>
          <cell r="G7128" t="str">
            <v>E11 3ES</v>
          </cell>
        </row>
        <row r="7129">
          <cell r="A7129" t="str">
            <v>N360</v>
          </cell>
          <cell r="B7129" t="str">
            <v>NORTH WESTERN IFCA</v>
          </cell>
          <cell r="C7129" t="str">
            <v>1 PRESTON STREET</v>
          </cell>
          <cell r="D7129" t="str">
            <v/>
          </cell>
          <cell r="E7129" t="str">
            <v>CARNFORTH</v>
          </cell>
          <cell r="F7129" t="str">
            <v>LANCASHIRE</v>
          </cell>
          <cell r="G7129" t="str">
            <v>LA5 9BY</v>
          </cell>
        </row>
        <row r="7130">
          <cell r="A7130" t="str">
            <v>N361</v>
          </cell>
          <cell r="B7130" t="str">
            <v>BAM NUTTALL SITE OFFICE</v>
          </cell>
          <cell r="C7130" t="str">
            <v>ST ANDREWS QUAY</v>
          </cell>
          <cell r="D7130" t="str">
            <v>CLIVE SULLIVAN WAY</v>
          </cell>
          <cell r="E7130" t="str">
            <v>HULL</v>
          </cell>
          <cell r="F7130" t="str">
            <v>YORKSHIRE</v>
          </cell>
          <cell r="G7130" t="str">
            <v>HU3 4SA</v>
          </cell>
        </row>
        <row r="7131">
          <cell r="A7131" t="str">
            <v>N362</v>
          </cell>
          <cell r="B7131" t="str">
            <v>BAM NUTTALL LTD</v>
          </cell>
          <cell r="C7131" t="str">
            <v>DOWNIEBRAE ROAD</v>
          </cell>
          <cell r="D7131" t="str">
            <v>RUTHERGLEN</v>
          </cell>
          <cell r="E7131" t="str">
            <v>GLASGOW</v>
          </cell>
          <cell r="F7131" t="str">
            <v>LANARKSHIRE</v>
          </cell>
          <cell r="G7131" t="str">
            <v>G73 1PW</v>
          </cell>
        </row>
        <row r="7132">
          <cell r="A7132" t="str">
            <v>N363</v>
          </cell>
          <cell r="B7132" t="str">
            <v>BAM NUTTALL SITE OFFICE</v>
          </cell>
          <cell r="C7132" t="str">
            <v>ST ANDREWS QUAY</v>
          </cell>
          <cell r="D7132" t="str">
            <v>CLIVE SULLIVAN WAY</v>
          </cell>
          <cell r="E7132" t="str">
            <v>HULL</v>
          </cell>
          <cell r="F7132" t="str">
            <v>YORKSHIRE</v>
          </cell>
          <cell r="G7132" t="str">
            <v>HU3 4SA</v>
          </cell>
        </row>
        <row r="7133">
          <cell r="A7133" t="str">
            <v>N364</v>
          </cell>
          <cell r="B7133" t="str">
            <v>GROUND ENGINEERING LTD</v>
          </cell>
          <cell r="C7133" t="str">
            <v>HAWTON LANE</v>
          </cell>
          <cell r="D7133" t="str">
            <v>BALFERTON</v>
          </cell>
          <cell r="E7133" t="str">
            <v>NEWARK</v>
          </cell>
          <cell r="F7133" t="str">
            <v>NOTTINGHAMSHIRE</v>
          </cell>
          <cell r="G7133" t="str">
            <v>NG24 3BU</v>
          </cell>
        </row>
        <row r="7134">
          <cell r="A7134" t="str">
            <v>N365</v>
          </cell>
          <cell r="B7134" t="str">
            <v>CONCRETE CONSULTING SERVICES</v>
          </cell>
          <cell r="C7134" t="str">
            <v>UNIT 1, LAKE ENTERPRISE PARK</v>
          </cell>
          <cell r="D7134" t="str">
            <v>CATON ROAD</v>
          </cell>
          <cell r="E7134" t="str">
            <v>LANCASTER</v>
          </cell>
          <cell r="F7134" t="str">
            <v>LANCASHIRE</v>
          </cell>
          <cell r="G7134" t="str">
            <v>LA1 3NX</v>
          </cell>
        </row>
        <row r="7135">
          <cell r="A7135" t="str">
            <v>N366</v>
          </cell>
          <cell r="B7135" t="str">
            <v>NOTTINGHAM ENGINEERING</v>
          </cell>
          <cell r="C7135" t="str">
            <v>ENTRANCE 2, WOODBINE TERRACE</v>
          </cell>
          <cell r="D7135" t="str">
            <v/>
          </cell>
          <cell r="E7135" t="str">
            <v>SUNDERLAND</v>
          </cell>
          <cell r="F7135" t="str">
            <v>TYNE &amp; WEAR</v>
          </cell>
          <cell r="G7135" t="str">
            <v>SR4 6TQ</v>
          </cell>
        </row>
        <row r="7136">
          <cell r="A7136" t="str">
            <v>N367</v>
          </cell>
          <cell r="B7136" t="str">
            <v>BAM NUTTALL LTD</v>
          </cell>
          <cell r="C7136" t="str">
            <v>M8 FOOTBRIDGE</v>
          </cell>
          <cell r="D7136" t="str">
            <v>SIGHTHILL PROJECT OFFICE</v>
          </cell>
          <cell r="E7136" t="str">
            <v>WALLACE STREET</v>
          </cell>
          <cell r="F7136" t="str">
            <v>GLASGOW</v>
          </cell>
          <cell r="G7136" t="str">
            <v>G4 0DS</v>
          </cell>
        </row>
        <row r="7137">
          <cell r="A7137" t="str">
            <v>N368</v>
          </cell>
          <cell r="B7137" t="str">
            <v>NORTHFIELD CONSTRUCTION LTD</v>
          </cell>
          <cell r="C7137" t="str">
            <v>STAFFORDSHIRE UNIVERSITY</v>
          </cell>
          <cell r="D7137" t="str">
            <v>CATALY ST BUILDING</v>
          </cell>
          <cell r="E7137" t="str">
            <v>STOKE ON TRENT</v>
          </cell>
          <cell r="F7137" t="str">
            <v>STAFFORDSHIRE</v>
          </cell>
          <cell r="G7137" t="str">
            <v>ST4 2DF</v>
          </cell>
        </row>
        <row r="7138">
          <cell r="A7138" t="str">
            <v>N369</v>
          </cell>
          <cell r="B7138" t="str">
            <v>NORTH EAST CONCRETE LTD</v>
          </cell>
          <cell r="C7138" t="str">
            <v>BIRTLEY CONCRETE PLANT</v>
          </cell>
          <cell r="D7138" t="str">
            <v>LONGSHANK LANE</v>
          </cell>
          <cell r="E7138" t="str">
            <v>CHERTER-LE-STREET</v>
          </cell>
          <cell r="F7138" t="str">
            <v>CO. DURHAM</v>
          </cell>
          <cell r="G7138" t="str">
            <v>DH3 1QZ</v>
          </cell>
        </row>
        <row r="7139">
          <cell r="A7139" t="str">
            <v>N370</v>
          </cell>
          <cell r="B7139" t="str">
            <v>BAM NUTTALL LIMITED</v>
          </cell>
          <cell r="C7139" t="str">
            <v>6 HIGHVEIW CLOSE</v>
          </cell>
          <cell r="D7139" t="str">
            <v>TREMAR</v>
          </cell>
          <cell r="E7139" t="str">
            <v>LISKEARD</v>
          </cell>
          <cell r="F7139" t="str">
            <v>CORNWALL</v>
          </cell>
          <cell r="G7139" t="str">
            <v>PL14 5SJ</v>
          </cell>
        </row>
        <row r="7140">
          <cell r="A7140" t="str">
            <v>N371</v>
          </cell>
          <cell r="B7140" t="str">
            <v>BAM NUTTALL SITE COMPOUND</v>
          </cell>
          <cell r="C7140" t="str">
            <v>ADJACENT 29A</v>
          </cell>
          <cell r="D7140" t="str">
            <v>RAVENSBOURNE PARK</v>
          </cell>
          <cell r="E7140" t="str">
            <v>CATFORD</v>
          </cell>
          <cell r="F7140" t="str">
            <v>LONDON</v>
          </cell>
          <cell r="G7140" t="str">
            <v>SE6 4XY</v>
          </cell>
        </row>
        <row r="7141">
          <cell r="A7141" t="str">
            <v>N372</v>
          </cell>
          <cell r="B7141" t="str">
            <v>BAM NUTTALL</v>
          </cell>
          <cell r="C7141" t="str">
            <v>C/O EKFB COMPOUND</v>
          </cell>
          <cell r="D7141" t="str">
            <v>GREATWORTH GREEN TUNNEL</v>
          </cell>
          <cell r="E7141" t="str">
            <v>COMPOUND, THORPE MANEVILLE</v>
          </cell>
          <cell r="F7141" t="str">
            <v>BANBURY, OXFORDSHIRE</v>
          </cell>
          <cell r="G7141" t="str">
            <v>OX17 2HL</v>
          </cell>
        </row>
        <row r="7142">
          <cell r="A7142" t="str">
            <v>N373</v>
          </cell>
          <cell r="B7142" t="str">
            <v xml:space="preserve">NEPTUNE SONAR LIMITED         </v>
          </cell>
          <cell r="C7142" t="str">
            <v xml:space="preserve">KELK LAKE     </v>
          </cell>
          <cell r="E7142" t="str">
            <v xml:space="preserve">KELK                          </v>
          </cell>
          <cell r="F7142" t="str">
            <v xml:space="preserve">EAST RIDING OF YORKSHIRE  </v>
          </cell>
          <cell r="G7142" t="str">
            <v>YO25 8HG</v>
          </cell>
        </row>
        <row r="7143">
          <cell r="A7143" t="str">
            <v>N374</v>
          </cell>
          <cell r="B7143" t="str">
            <v xml:space="preserve">BAM NUTTALL   </v>
          </cell>
          <cell r="C7143" t="str">
            <v xml:space="preserve">45 WHITEDOWN ROAD           </v>
          </cell>
          <cell r="E7143" t="str">
            <v xml:space="preserve">TADLEY   </v>
          </cell>
          <cell r="F7143" t="str">
            <v xml:space="preserve">HAMPSHIRE      </v>
          </cell>
          <cell r="G7143" t="str">
            <v>RG26 4BZ</v>
          </cell>
        </row>
        <row r="7144">
          <cell r="A7144" t="str">
            <v>N375</v>
          </cell>
          <cell r="B7144" t="str">
            <v xml:space="preserve">NORTHSTONE MATERIALS      </v>
          </cell>
          <cell r="C7144" t="str">
            <v xml:space="preserve">CARMEAN LIMEWORKS    </v>
          </cell>
          <cell r="D7144" t="str">
            <v xml:space="preserve">18 CARMEAN ROAD    </v>
          </cell>
          <cell r="E7144" t="str">
            <v xml:space="preserve">MAGHERAFELT, CO LONDONDERRY   </v>
          </cell>
          <cell r="F7144" t="str">
            <v xml:space="preserve">NORTHERN IRELAND     </v>
          </cell>
          <cell r="G7144" t="str">
            <v>BT45 7UT</v>
          </cell>
        </row>
        <row r="7145">
          <cell r="A7145" t="str">
            <v>N376</v>
          </cell>
          <cell r="B7145" t="str">
            <v>BAM NUTTALL</v>
          </cell>
          <cell r="C7145" t="str">
            <v>SHETLAND HVDC SUBSTATION</v>
          </cell>
          <cell r="D7145" t="str">
            <v>UPPER KERGORD</v>
          </cell>
          <cell r="E7145" t="str">
            <v>SETTER</v>
          </cell>
          <cell r="F7145" t="str">
            <v>SHETLAND</v>
          </cell>
          <cell r="G7145" t="str">
            <v>ZE2 9LP</v>
          </cell>
        </row>
        <row r="7146">
          <cell r="A7146" t="str">
            <v>N377</v>
          </cell>
          <cell r="B7146" t="str">
            <v xml:space="preserve">NICOL OF SKENE LTD            </v>
          </cell>
          <cell r="C7146" t="str">
            <v xml:space="preserve">WESTSIDE OF CARNIE     </v>
          </cell>
          <cell r="D7146" t="str">
            <v xml:space="preserve">WESTHILL         </v>
          </cell>
          <cell r="E7146" t="str">
            <v xml:space="preserve">ABERDEEN         </v>
          </cell>
          <cell r="F7146" t="str">
            <v xml:space="preserve">ABERDEENSHIRE    </v>
          </cell>
          <cell r="G7146" t="str">
            <v>AB32 6UJ</v>
          </cell>
        </row>
        <row r="7147">
          <cell r="A7147" t="str">
            <v>N378</v>
          </cell>
          <cell r="B7147" t="str">
            <v xml:space="preserve">BAM NUTTALL LTD   </v>
          </cell>
          <cell r="C7147" t="str">
            <v xml:space="preserve">26 LIME STREET   </v>
          </cell>
          <cell r="E7147" t="str">
            <v xml:space="preserve">HULL         </v>
          </cell>
          <cell r="F7147" t="str">
            <v xml:space="preserve">EAST YORKSHIRE     </v>
          </cell>
          <cell r="G7147" t="str">
            <v xml:space="preserve">HU8 7AB </v>
          </cell>
        </row>
        <row r="7148">
          <cell r="A7148" t="str">
            <v>N379</v>
          </cell>
          <cell r="B7148" t="str">
            <v xml:space="preserve">BAM NUTTALL LIMITED   </v>
          </cell>
          <cell r="C7148" t="str">
            <v xml:space="preserve">BAM NUTTALL SITE COMPOUND     </v>
          </cell>
          <cell r="D7148" t="str">
            <v xml:space="preserve">KNOLL ROAD </v>
          </cell>
          <cell r="E7148" t="str">
            <v xml:space="preserve">PENMORFA, ABERAERON </v>
          </cell>
          <cell r="F7148" t="str">
            <v xml:space="preserve">CEREDIGION  </v>
          </cell>
          <cell r="G7148" t="str">
            <v>SA46 0PA</v>
          </cell>
        </row>
        <row r="7149">
          <cell r="A7149" t="str">
            <v>N380</v>
          </cell>
          <cell r="B7149" t="str">
            <v xml:space="preserve">NORTHSTONE MATERIALS LTD     </v>
          </cell>
          <cell r="C7149" t="str">
            <v xml:space="preserve">73 HOLYWOOD ROAD    </v>
          </cell>
          <cell r="E7149" t="str">
            <v xml:space="preserve">NEWTOWNARDS  </v>
          </cell>
          <cell r="F7149" t="str">
            <v xml:space="preserve">CO.DOWN  </v>
          </cell>
          <cell r="G7149" t="str">
            <v>BT23 4TQ</v>
          </cell>
        </row>
        <row r="7150">
          <cell r="A7150" t="str">
            <v>N381</v>
          </cell>
          <cell r="B7150" t="str">
            <v>BAM NUTTALL LTD</v>
          </cell>
          <cell r="C7150" t="str">
            <v xml:space="preserve">BAM SITE COMPOUND (BAU.5880)  </v>
          </cell>
          <cell r="D7150" t="str">
            <v xml:space="preserve">1 QUEENSWAY, GADEBRIDGE PARK  </v>
          </cell>
          <cell r="E7150" t="str">
            <v xml:space="preserve">HEMEL HEMPSTEAD   </v>
          </cell>
          <cell r="F7150" t="str">
            <v xml:space="preserve">HERTFORDSHIRE    </v>
          </cell>
          <cell r="G7150" t="str">
            <v xml:space="preserve">HP1 1HT </v>
          </cell>
        </row>
        <row r="7151">
          <cell r="A7151" t="str">
            <v>N405</v>
          </cell>
          <cell r="B7151" t="str">
            <v>NORMAN EMERSON GROUP LTD</v>
          </cell>
          <cell r="C7151" t="str">
            <v>116 - 118 ARDMORE ROAD</v>
          </cell>
          <cell r="D7151" t="str">
            <v>DERRYADD</v>
          </cell>
          <cell r="E7151" t="str">
            <v>CRAIGAVON</v>
          </cell>
          <cell r="F7151" t="str">
            <v>CO. ARMAGH</v>
          </cell>
          <cell r="G7151" t="str">
            <v>BT66 6QP</v>
          </cell>
        </row>
        <row r="7152">
          <cell r="A7152" t="str">
            <v>N408</v>
          </cell>
          <cell r="B7152" t="str">
            <v>BAM NUTTALL</v>
          </cell>
          <cell r="C7152" t="str">
            <v>RAF WODDINGTON</v>
          </cell>
          <cell r="D7152" t="str">
            <v>WODDINGTON</v>
          </cell>
          <cell r="E7152" t="str">
            <v>LINCOLN</v>
          </cell>
          <cell r="F7152" t="str">
            <v>LINCOLNSHIRE</v>
          </cell>
          <cell r="G7152" t="str">
            <v>LN5 9NB</v>
          </cell>
        </row>
        <row r="7153">
          <cell r="A7153" t="str">
            <v>N410</v>
          </cell>
          <cell r="B7153" t="str">
            <v>NATIONAL LABORATORY SERVICES</v>
          </cell>
          <cell r="C7153" t="str">
            <v>OLYMPIA HOUSE</v>
          </cell>
          <cell r="D7153" t="str">
            <v>GELERD ROAD</v>
          </cell>
          <cell r="E7153" t="str">
            <v>LEEDS</v>
          </cell>
          <cell r="F7153" t="str">
            <v>WEST YORKSHIRE</v>
          </cell>
          <cell r="G7153" t="str">
            <v>LS12 6DD</v>
          </cell>
        </row>
        <row r="7154">
          <cell r="A7154" t="str">
            <v>N411</v>
          </cell>
          <cell r="B7154" t="str">
            <v>NORTHUMBRIAN WATER LTD</v>
          </cell>
          <cell r="C7154" t="str">
            <v>LEAT HOUSE</v>
          </cell>
          <cell r="D7154" t="str">
            <v>PATTINSON ROAD</v>
          </cell>
          <cell r="E7154" t="str">
            <v>WASHINGTON</v>
          </cell>
          <cell r="F7154" t="str">
            <v>COUNTY DURHAM</v>
          </cell>
          <cell r="G7154" t="str">
            <v>NE38 8LB</v>
          </cell>
        </row>
        <row r="7155">
          <cell r="A7155" t="str">
            <v>N412</v>
          </cell>
          <cell r="B7155" t="str">
            <v xml:space="preserve">NEWTON GROUND ENGINEERING </v>
          </cell>
          <cell r="C7155" t="str">
            <v xml:space="preserve">RED TREE BUSINESS SUITES      </v>
          </cell>
          <cell r="D7155" t="str">
            <v>MAGENTA, GLASGOW ROAD</v>
          </cell>
          <cell r="E7155" t="str">
            <v xml:space="preserve">RUTHERGLEN, GLASGOW    </v>
          </cell>
          <cell r="F7155" t="str">
            <v xml:space="preserve">LANARKSHIRE             </v>
          </cell>
          <cell r="G7155" t="str">
            <v xml:space="preserve">G73 1SA </v>
          </cell>
        </row>
        <row r="7156">
          <cell r="A7156" t="str">
            <v>N413</v>
          </cell>
          <cell r="B7156" t="str">
            <v>NATTA BUILDING COMPANY LIMITED</v>
          </cell>
          <cell r="C7156" t="str">
            <v>ROSE COURT</v>
          </cell>
          <cell r="D7156" t="str">
            <v>MILL LANE, CRONDALL</v>
          </cell>
          <cell r="E7156" t="str">
            <v>FARNHAM</v>
          </cell>
          <cell r="F7156" t="str">
            <v>SURREY</v>
          </cell>
          <cell r="G7156" t="str">
            <v>GU10 5DD</v>
          </cell>
        </row>
        <row r="7157">
          <cell r="A7157" t="str">
            <v>N416</v>
          </cell>
          <cell r="B7157" t="str">
            <v>NATIONAL LABORATORY</v>
          </cell>
          <cell r="C7157" t="str">
            <v>3 LONGHAM COPSE</v>
          </cell>
          <cell r="D7157" t="str">
            <v>DOWNESWOOD</v>
          </cell>
          <cell r="E7157" t="str">
            <v>MAIDSTONE</v>
          </cell>
          <cell r="F7157" t="str">
            <v>KENT</v>
          </cell>
          <cell r="G7157" t="str">
            <v>ME15 8TL</v>
          </cell>
        </row>
        <row r="7158">
          <cell r="A7158" t="str">
            <v>N420</v>
          </cell>
          <cell r="B7158" t="str">
            <v>NSP FOUNDATIONS</v>
          </cell>
          <cell r="C7158" t="str">
            <v>NEWHEAVEN</v>
          </cell>
          <cell r="D7158" t="str">
            <v>SAINTS ROAD</v>
          </cell>
          <cell r="E7158" t="str">
            <v>ST MARTIN</v>
          </cell>
          <cell r="F7158" t="str">
            <v>GUERNSEY</v>
          </cell>
          <cell r="G7158" t="str">
            <v>GY4 6HX</v>
          </cell>
        </row>
        <row r="7159">
          <cell r="A7159" t="str">
            <v>N421</v>
          </cell>
          <cell r="B7159" t="str">
            <v>NATTA PLANT LTD</v>
          </cell>
          <cell r="C7159" t="str">
            <v>COPTHORNE ROAD</v>
          </cell>
          <cell r="D7159" t="str">
            <v>COPTHORNE</v>
          </cell>
          <cell r="E7159" t="str">
            <v>CRAWLEY</v>
          </cell>
          <cell r="F7159" t="str">
            <v>SUSSEX</v>
          </cell>
          <cell r="G7159" t="str">
            <v>RH10 3PD</v>
          </cell>
        </row>
        <row r="7160">
          <cell r="A7160" t="str">
            <v>N422</v>
          </cell>
          <cell r="B7160" t="str">
            <v>NMC SURFACING LTD</v>
          </cell>
          <cell r="C7160" t="str">
            <v>3 EBOR COURT</v>
          </cell>
          <cell r="D7160" t="str">
            <v/>
          </cell>
          <cell r="E7160" t="str">
            <v>DONCASTER</v>
          </cell>
          <cell r="F7160" t="str">
            <v>SOUTH YORKSHIRE</v>
          </cell>
          <cell r="G7160" t="str">
            <v>DN6 7FE</v>
          </cell>
        </row>
        <row r="7161">
          <cell r="A7161" t="str">
            <v>N432</v>
          </cell>
          <cell r="B7161" t="str">
            <v>NSG ENVIROMENTAL LTD</v>
          </cell>
          <cell r="C7161" t="str">
            <v>MILWEP PROJECT</v>
          </cell>
          <cell r="D7161" t="str">
            <v>C/O MAGNOX CHAPEL CROSS WORKS</v>
          </cell>
          <cell r="E7161" t="str">
            <v>ANNAN</v>
          </cell>
          <cell r="F7161" t="str">
            <v>DUMFRIESHIRE</v>
          </cell>
          <cell r="G7161" t="str">
            <v>DG12 6RF</v>
          </cell>
        </row>
        <row r="7162">
          <cell r="A7162" t="str">
            <v>N445</v>
          </cell>
          <cell r="B7162" t="str">
            <v>BAM NUTTALL LTD</v>
          </cell>
          <cell r="C7162" t="str">
            <v>BAM NUTTALL COMPOUND</v>
          </cell>
          <cell r="D7162" t="str">
            <v>NETHERNE DRIVE</v>
          </cell>
          <cell r="E7162" t="str">
            <v>CROYDON</v>
          </cell>
          <cell r="F7162" t="str">
            <v>SURREY</v>
          </cell>
          <cell r="G7162" t="str">
            <v>CR5 3EB</v>
          </cell>
        </row>
        <row r="7163">
          <cell r="A7163" t="str">
            <v>N450</v>
          </cell>
          <cell r="B7163" t="str">
            <v>NSP FOUNDATIONS</v>
          </cell>
          <cell r="C7163" t="str">
            <v>UNIT 5 PITRONNERIE ROAD IND ESTATE</v>
          </cell>
          <cell r="D7163" t="str">
            <v>ST PETER PORT</v>
          </cell>
          <cell r="F7163" t="str">
            <v>GUERNSEY</v>
          </cell>
          <cell r="G7163" t="str">
            <v>GY1 2RN</v>
          </cell>
        </row>
        <row r="7164">
          <cell r="A7164" t="str">
            <v>N453</v>
          </cell>
          <cell r="B7164" t="str">
            <v>BAM RITCHIES / C/O EKFB</v>
          </cell>
          <cell r="C7164" t="str">
            <v>EKFB SOUTH SITE COMP A422 UAID</v>
          </cell>
          <cell r="D7164" t="str">
            <v>HS2-0002KDQU. GATE ID C23G15A</v>
          </cell>
          <cell r="E7164" t="str">
            <v>ASSET 93-L1, TURWESTON,</v>
          </cell>
          <cell r="F7164" t="str">
            <v>BRACKLEY, BUCKINGHAMSHIRE</v>
          </cell>
          <cell r="G7164" t="str">
            <v>NN13 5JF</v>
          </cell>
        </row>
        <row r="7165">
          <cell r="A7165" t="str">
            <v>N543</v>
          </cell>
          <cell r="B7165" t="str">
            <v>BAM NUTTALL LTD</v>
          </cell>
          <cell r="C7165" t="str">
            <v>BRITISH ANTARCTIC SURVEY</v>
          </cell>
          <cell r="D7165" t="str">
            <v>HIGH CROSS</v>
          </cell>
          <cell r="E7165" t="str">
            <v>MADINGLEY ROAD</v>
          </cell>
          <cell r="F7165" t="str">
            <v>CAMBRIDGE</v>
          </cell>
          <cell r="G7165" t="str">
            <v>CB3 0ET</v>
          </cell>
        </row>
        <row r="7166">
          <cell r="A7166" t="str">
            <v>N555</v>
          </cell>
          <cell r="B7166" t="str">
            <v>NORTHSTONE MATERIALS LTD</v>
          </cell>
          <cell r="C7166" t="str">
            <v>NORTHSTONE MATERIALS</v>
          </cell>
          <cell r="D7166" t="str">
            <v>24 BELLEVILLE DRIVE</v>
          </cell>
          <cell r="E7166" t="str">
            <v>BANBRIDGE</v>
          </cell>
          <cell r="F7166" t="str">
            <v>COUNTY DOWN</v>
          </cell>
          <cell r="G7166" t="str">
            <v>BT32 4RH</v>
          </cell>
        </row>
        <row r="7167">
          <cell r="A7167" t="str">
            <v>N564</v>
          </cell>
          <cell r="B7167" t="str">
            <v>BAM NUTTAL LTD</v>
          </cell>
          <cell r="C7167" t="str">
            <v>SANDFORD SUBSTATION</v>
          </cell>
          <cell r="D7167" t="str">
            <v>TOWER HEAD ROAD</v>
          </cell>
          <cell r="E7167" t="str">
            <v>SANDFORD</v>
          </cell>
          <cell r="F7167" t="str">
            <v>SOMERSET</v>
          </cell>
          <cell r="G7167" t="str">
            <v>BS29 6PQ</v>
          </cell>
        </row>
        <row r="7168">
          <cell r="A7168" t="str">
            <v>N567</v>
          </cell>
          <cell r="B7168" t="str">
            <v>NECTAR GROUP</v>
          </cell>
          <cell r="C7168" t="str">
            <v>1 ASHTON GATE</v>
          </cell>
          <cell r="D7168" t="str">
            <v/>
          </cell>
          <cell r="E7168" t="str">
            <v>ROMFORD</v>
          </cell>
          <cell r="F7168" t="str">
            <v>ESSEX</v>
          </cell>
          <cell r="G7168" t="str">
            <v>RN3 8US</v>
          </cell>
        </row>
        <row r="7169">
          <cell r="A7169" t="str">
            <v>N654</v>
          </cell>
          <cell r="B7169" t="str">
            <v>BAM RITCHES LAB</v>
          </cell>
          <cell r="C7169" t="str">
            <v>SHETLAND HVDC</v>
          </cell>
          <cell r="D7169" t="str">
            <v>UPPER KERGORD</v>
          </cell>
          <cell r="E7169" t="str">
            <v>SETTER</v>
          </cell>
          <cell r="F7169" t="str">
            <v>SHETLAND</v>
          </cell>
          <cell r="G7169" t="str">
            <v>ZE2 9LP</v>
          </cell>
        </row>
        <row r="7170">
          <cell r="A7170" t="str">
            <v>N702R</v>
          </cell>
          <cell r="B7170" t="str">
            <v>NORFOLK PARTNERSHIP LABORATORY</v>
          </cell>
          <cell r="C7170" t="str">
            <v>LABORATORY</v>
          </cell>
          <cell r="D7170" t="str">
            <v>COUNTY HALL, MARTINEAU LANE</v>
          </cell>
          <cell r="E7170" t="str">
            <v>NORWICH</v>
          </cell>
          <cell r="F7170" t="str">
            <v>NORFOLK</v>
          </cell>
          <cell r="G7170" t="str">
            <v>NR1 2SG</v>
          </cell>
        </row>
        <row r="7171">
          <cell r="A7171" t="str">
            <v>N703</v>
          </cell>
          <cell r="B7171" t="str">
            <v>NORTHUMBERLAND COUNTY COUNCIL</v>
          </cell>
          <cell r="C7171" t="str">
            <v>NCC HIGHWAYS LAB</v>
          </cell>
          <cell r="D7171" t="str">
            <v>BASSINGTON INDUSTRIAL EST.,</v>
          </cell>
          <cell r="E7171" t="str">
            <v>BASSINGTON DR, CRAMLINGTON</v>
          </cell>
          <cell r="F7171" t="str">
            <v>NORTHUMBERLAND</v>
          </cell>
          <cell r="G7171" t="str">
            <v>NE23 8AJ</v>
          </cell>
        </row>
        <row r="7172">
          <cell r="A7172" t="str">
            <v>N705</v>
          </cell>
          <cell r="B7172" t="str">
            <v>NORFOLK COUNTY COUNCIL</v>
          </cell>
          <cell r="C7172" t="str">
            <v>ACCOUNTS PAYABLE</v>
          </cell>
          <cell r="D7172" t="str">
            <v>CORPORATE FINANCE</v>
          </cell>
          <cell r="E7172" t="str">
            <v>COUNTY HALL, MARTINEAU LANE</v>
          </cell>
          <cell r="F7172" t="str">
            <v>NORWICH, NORFOLK</v>
          </cell>
          <cell r="G7172" t="str">
            <v>NR1 2UG</v>
          </cell>
        </row>
        <row r="7173">
          <cell r="A7173" t="str">
            <v>N706</v>
          </cell>
          <cell r="B7173" t="str">
            <v>NCH UK LTD</v>
          </cell>
          <cell r="C7173" t="str">
            <v>HIGH HOLBURN ROAD</v>
          </cell>
          <cell r="D7173" t="str">
            <v>CODNOR GATE BUSINESS PARK</v>
          </cell>
          <cell r="E7173" t="str">
            <v>RIPLEY</v>
          </cell>
          <cell r="F7173" t="str">
            <v>DERBY</v>
          </cell>
          <cell r="G7173" t="str">
            <v>DE5 3NW</v>
          </cell>
        </row>
        <row r="7174">
          <cell r="A7174" t="str">
            <v>N708</v>
          </cell>
          <cell r="B7174" t="str">
            <v>NORTHERN TESTHOUSE (LEICESTER)</v>
          </cell>
          <cell r="C7174" t="str">
            <v>UNIT 1, SCRAPTOFT BUS CENTRE</v>
          </cell>
          <cell r="D7174" t="str">
            <v>MAIN STREET</v>
          </cell>
          <cell r="E7174" t="str">
            <v>LEICESTER</v>
          </cell>
          <cell r="F7174" t="str">
            <v>LEICESTERSHIRE</v>
          </cell>
          <cell r="G7174" t="str">
            <v>LE7 9TD</v>
          </cell>
        </row>
        <row r="7175">
          <cell r="A7175" t="str">
            <v>N711</v>
          </cell>
          <cell r="B7175" t="str">
            <v>NATIONAL CONSTRUCTION COLLEGE</v>
          </cell>
          <cell r="C7175" t="str">
            <v>CONSTRUCTION DEPARTMENT</v>
          </cell>
          <cell r="D7175" t="str">
            <v>BIRCHAM NEWTON</v>
          </cell>
          <cell r="E7175" t="str">
            <v>KINGS LYNN</v>
          </cell>
          <cell r="F7175" t="str">
            <v>NORFOLK</v>
          </cell>
          <cell r="G7175" t="str">
            <v>PE31 6RH</v>
          </cell>
        </row>
        <row r="7176">
          <cell r="A7176" t="str">
            <v>N714</v>
          </cell>
          <cell r="B7176" t="str">
            <v>BAM NUTTALL LTD</v>
          </cell>
          <cell r="C7176" t="str">
            <v>WOLVERHAMPTON PROJECT OFFICE</v>
          </cell>
          <cell r="D7176" t="str">
            <v>PIPERS ROW</v>
          </cell>
          <cell r="E7176" t="str">
            <v>WOLVERHAMPTON</v>
          </cell>
          <cell r="F7176" t="str">
            <v>WEST MIDLANDS</v>
          </cell>
          <cell r="G7176" t="str">
            <v>WV1 3LB</v>
          </cell>
        </row>
        <row r="7177">
          <cell r="A7177" t="str">
            <v>N720</v>
          </cell>
          <cell r="B7177" t="str">
            <v>NORFOLK COUNTY COUNCIL</v>
          </cell>
          <cell r="C7177" t="str">
            <v>LABORATORY</v>
          </cell>
          <cell r="D7177" t="str">
            <v>COUNTY HALL, MARTINEAU LANE</v>
          </cell>
          <cell r="E7177" t="str">
            <v>NORWICH</v>
          </cell>
          <cell r="F7177" t="str">
            <v>NORFOLK</v>
          </cell>
          <cell r="G7177" t="str">
            <v>NR1 2SG</v>
          </cell>
        </row>
        <row r="7178">
          <cell r="A7178" t="str">
            <v>N721</v>
          </cell>
          <cell r="B7178" t="str">
            <v>NORTHFIELD CONSTRUCTION</v>
          </cell>
          <cell r="C7178" t="str">
            <v>HARIBO</v>
          </cell>
          <cell r="D7178" t="str">
            <v>26 FRONT ST</v>
          </cell>
          <cell r="E7178" t="str">
            <v>PONTEFRACT</v>
          </cell>
          <cell r="F7178" t="str">
            <v>WEST YORKSHIRE</v>
          </cell>
          <cell r="G7178" t="str">
            <v>WF8 1NJ</v>
          </cell>
        </row>
        <row r="7179">
          <cell r="A7179" t="str">
            <v>N722</v>
          </cell>
          <cell r="B7179" t="str">
            <v>NORTH MIDLAND CONSTRUCTION</v>
          </cell>
          <cell r="C7179" t="str">
            <v>EARL SHILTON STW</v>
          </cell>
          <cell r="D7179" t="str">
            <v>BROOKFIELD ROAD</v>
          </cell>
          <cell r="E7179" t="str">
            <v>HINCKLEY</v>
          </cell>
          <cell r="F7179" t="str">
            <v>LEICESTER</v>
          </cell>
          <cell r="G7179" t="str">
            <v>LE10 2LL</v>
          </cell>
        </row>
        <row r="7180">
          <cell r="A7180" t="str">
            <v>N724</v>
          </cell>
          <cell r="B7180" t="str">
            <v>NORTH MIDLAND CONSTRUCTION</v>
          </cell>
          <cell r="C7180" t="str">
            <v>RICHARDSHAW ROAD</v>
          </cell>
          <cell r="D7180" t="str">
            <v>GRANGEFIELD INDUSTRIAL ESTATE</v>
          </cell>
          <cell r="E7180" t="str">
            <v>PUDSEY</v>
          </cell>
          <cell r="F7180" t="str">
            <v>WEST YORKSHIRE</v>
          </cell>
          <cell r="G7180" t="str">
            <v>LS28 6QW</v>
          </cell>
        </row>
        <row r="7181">
          <cell r="A7181" t="str">
            <v>N725</v>
          </cell>
          <cell r="B7181" t="str">
            <v>BAM NUTTALL LIMITED</v>
          </cell>
          <cell r="C7181" t="str">
            <v>INNOVATION HOUSE</v>
          </cell>
          <cell r="D7181" t="str">
            <v>WALES 1 BUSINESS PARK</v>
          </cell>
          <cell r="E7181" t="str">
            <v>NEWPORT ROAD, CALDICOT</v>
          </cell>
          <cell r="F7181" t="str">
            <v>MONMOUTHSHIRE</v>
          </cell>
          <cell r="G7181" t="str">
            <v>NP26 3DG</v>
          </cell>
        </row>
        <row r="7182">
          <cell r="A7182" t="str">
            <v>N727</v>
          </cell>
          <cell r="B7182" t="str">
            <v>A V DAWSON LTD</v>
          </cell>
          <cell r="C7182" t="str">
            <v>DAWSONS WARF</v>
          </cell>
          <cell r="D7182" t="str">
            <v>81 NORTH SEA SUPPLY BASE</v>
          </cell>
          <cell r="E7182" t="str">
            <v>RIVERSIDE PARK ROAD</v>
          </cell>
          <cell r="F7182" t="str">
            <v>MIDDLESBURGH</v>
          </cell>
          <cell r="G7182" t="str">
            <v>TS2 1UT</v>
          </cell>
        </row>
        <row r="7183">
          <cell r="A7183" t="str">
            <v>N765</v>
          </cell>
          <cell r="B7183" t="str">
            <v>UNIVERSITY OF NOTTINGHAM</v>
          </cell>
          <cell r="C7183" t="str">
            <v>ADVANCED MATERIALS RESEARCH GR</v>
          </cell>
          <cell r="D7183" t="str">
            <v>FACILITY OF ENG.</v>
          </cell>
          <cell r="E7183" t="str">
            <v>UNI OF NOTTINGHAM C02D ITRC</v>
          </cell>
          <cell r="F7183" t="str">
            <v>UNI PARK, NOTTINGHAM</v>
          </cell>
          <cell r="G7183" t="str">
            <v>NG7 2RD</v>
          </cell>
        </row>
        <row r="7184">
          <cell r="A7184" t="str">
            <v>N777</v>
          </cell>
          <cell r="B7184" t="str">
            <v>NORTHFIELD CONSTRUCTION LTD</v>
          </cell>
          <cell r="C7184" t="str">
            <v>HIGH HAVENS FARM</v>
          </cell>
          <cell r="D7184" t="str">
            <v>OFF A361</v>
          </cell>
          <cell r="E7184" t="str">
            <v>SOUTH NEWINGTON</v>
          </cell>
          <cell r="F7184" t="str">
            <v>OXFORDSHIRE</v>
          </cell>
          <cell r="G7184" t="str">
            <v>OX15 4JP</v>
          </cell>
        </row>
        <row r="7185">
          <cell r="A7185" t="str">
            <v>N787</v>
          </cell>
          <cell r="B7185" t="str">
            <v>NORTHPOINT GEOTECHNICAL LTD</v>
          </cell>
          <cell r="C7185" t="str">
            <v>4 ADMIRAL WAY</v>
          </cell>
          <cell r="D7185" t="str">
            <v>DOXFORD INT BUSINESS PARK</v>
          </cell>
          <cell r="E7185" t="str">
            <v>SUNDERLAND, TYNE &amp; WEAR</v>
          </cell>
          <cell r="F7185" t="str">
            <v>COUNTY DURHAM</v>
          </cell>
          <cell r="G7185" t="str">
            <v>SR3 3XW</v>
          </cell>
        </row>
        <row r="7186">
          <cell r="A7186" t="str">
            <v>N788</v>
          </cell>
          <cell r="B7186" t="str">
            <v>NORTHPOINT GEOTECHNICAL LTD</v>
          </cell>
          <cell r="C7186" t="str">
            <v>4 SPRINGWELL AVENUE</v>
          </cell>
          <cell r="D7186" t="str">
            <v/>
          </cell>
          <cell r="E7186" t="str">
            <v/>
          </cell>
          <cell r="F7186" t="str">
            <v>DURHAM</v>
          </cell>
          <cell r="G7186" t="str">
            <v>DH1 4LY</v>
          </cell>
        </row>
        <row r="7187">
          <cell r="A7187" t="str">
            <v>N789</v>
          </cell>
          <cell r="B7187" t="str">
            <v>NAYLOR CONCRETE PRODUCTS</v>
          </cell>
          <cell r="C7187" t="str">
            <v>WHALEY ROAD</v>
          </cell>
          <cell r="D7187" t="str">
            <v>BARUGH GREEN</v>
          </cell>
          <cell r="E7187" t="str">
            <v>BARNSLEY</v>
          </cell>
          <cell r="F7187" t="str">
            <v>YORKSHIRE</v>
          </cell>
          <cell r="G7187" t="str">
            <v>S75 1HT</v>
          </cell>
        </row>
        <row r="7188">
          <cell r="A7188" t="str">
            <v>N890</v>
          </cell>
          <cell r="B7188" t="str">
            <v>NOTTS SPORT</v>
          </cell>
          <cell r="C7188" t="str">
            <v>BRIDGE FARM</v>
          </cell>
          <cell r="D7188" t="str">
            <v>HOLT LANE</v>
          </cell>
          <cell r="E7188" t="str">
            <v>ASHBY MAGNA, LUTTERWORTH</v>
          </cell>
          <cell r="F7188" t="str">
            <v>LEICESTERSHIRE</v>
          </cell>
          <cell r="G7188" t="str">
            <v>LE15 5NJ</v>
          </cell>
        </row>
        <row r="7189">
          <cell r="A7189" t="str">
            <v>N891</v>
          </cell>
          <cell r="B7189" t="str">
            <v xml:space="preserve">BAM NUTTALL SITE COMPOUND  </v>
          </cell>
          <cell r="C7189" t="str">
            <v>THE DOCKYARD</v>
          </cell>
          <cell r="D7189" t="str">
            <v>EDGAR MORGAN WAY</v>
          </cell>
          <cell r="E7189" t="str">
            <v>PEMBROKE DOCK</v>
          </cell>
          <cell r="G7189" t="str">
            <v>SA72 6TE</v>
          </cell>
        </row>
        <row r="7190">
          <cell r="A7190" t="str">
            <v>N900</v>
          </cell>
          <cell r="B7190" t="str">
            <v xml:space="preserve">MEDIVANCE INSTRUMENTS LIMITED </v>
          </cell>
          <cell r="C7190" t="str">
            <v xml:space="preserve">BARRETTS GREEN ROAD  </v>
          </cell>
          <cell r="F7190" t="str">
            <v xml:space="preserve">LONDON   </v>
          </cell>
          <cell r="G7190" t="str">
            <v>NW10 7AP</v>
          </cell>
        </row>
        <row r="7191">
          <cell r="A7191" t="str">
            <v>O001</v>
          </cell>
          <cell r="B7191" t="str">
            <v>BOUYGUES UK</v>
          </cell>
          <cell r="C7191" t="str">
            <v>SITE OFFICE</v>
          </cell>
          <cell r="D7191" t="str">
            <v>TOWER HILL</v>
          </cell>
          <cell r="E7191" t="str">
            <v>BRISTOL</v>
          </cell>
          <cell r="F7191" t="str">
            <v>GLOUCESTERSHIRE</v>
          </cell>
          <cell r="G7191" t="str">
            <v>BS2 0JB</v>
          </cell>
        </row>
        <row r="7192">
          <cell r="A7192" t="str">
            <v>O002</v>
          </cell>
          <cell r="B7192" t="str">
            <v>ONE WORLD LOGISTICS &amp; FREIGHT</v>
          </cell>
          <cell r="C7192" t="str">
            <v/>
          </cell>
          <cell r="D7192" t="str">
            <v>9 ARKWRIGHT ROAD, COLNBROCK</v>
          </cell>
          <cell r="E7192" t="str">
            <v>SLOUGH</v>
          </cell>
          <cell r="F7192" t="str">
            <v>BERKSHIRE</v>
          </cell>
          <cell r="G7192" t="str">
            <v>SL3 0HJ</v>
          </cell>
        </row>
        <row r="7193">
          <cell r="A7193" t="str">
            <v>O003</v>
          </cell>
          <cell r="B7193" t="str">
            <v>OSWESTRY SCHOOL</v>
          </cell>
          <cell r="C7193" t="str">
            <v>UPPERBROOK STREET</v>
          </cell>
          <cell r="D7193" t="str">
            <v/>
          </cell>
          <cell r="E7193" t="str">
            <v>OSWESTRY</v>
          </cell>
          <cell r="F7193" t="str">
            <v>SHROPSHIRE</v>
          </cell>
          <cell r="G7193" t="str">
            <v>SY11 2TL</v>
          </cell>
        </row>
        <row r="7194">
          <cell r="A7194" t="str">
            <v>O004</v>
          </cell>
          <cell r="B7194" t="str">
            <v>MARK ONEILL</v>
          </cell>
          <cell r="C7194" t="str">
            <v>HOLMLEIGH</v>
          </cell>
          <cell r="D7194" t="str">
            <v>WINDMILL HILL</v>
          </cell>
          <cell r="E7194" t="str">
            <v>ASHILL, ILMINSTER</v>
          </cell>
          <cell r="F7194" t="str">
            <v>SOMERSET</v>
          </cell>
          <cell r="G7194" t="str">
            <v>TA19 9NT</v>
          </cell>
        </row>
        <row r="7195">
          <cell r="A7195" t="str">
            <v>O005</v>
          </cell>
          <cell r="B7195" t="str">
            <v>OHEC (UK) LTD</v>
          </cell>
          <cell r="C7195" t="str">
            <v>171 BURY NEW ROAD</v>
          </cell>
          <cell r="D7195" t="str">
            <v>PRESTWICH</v>
          </cell>
          <cell r="E7195" t="str">
            <v>MANCHESTER</v>
          </cell>
          <cell r="F7195" t="str">
            <v>LANCASHIRE</v>
          </cell>
          <cell r="G7195" t="str">
            <v>M25 9ND</v>
          </cell>
        </row>
        <row r="7196">
          <cell r="A7196" t="str">
            <v>O006</v>
          </cell>
          <cell r="B7196" t="str">
            <v>FREYSSINET LTD</v>
          </cell>
          <cell r="C7196" t="str">
            <v>FREYSSINET SITE COMPOUND</v>
          </cell>
          <cell r="D7196" t="str">
            <v>MILLBAND ROAD</v>
          </cell>
          <cell r="E7196" t="str">
            <v>A474 NEATH RIVER BRIDGE</v>
          </cell>
          <cell r="F7196" t="str">
            <v>NEATH</v>
          </cell>
          <cell r="G7196" t="str">
            <v>SA11 1NJ</v>
          </cell>
        </row>
        <row r="7197">
          <cell r="A7197" t="str">
            <v>O007</v>
          </cell>
          <cell r="B7197" t="str">
            <v>ORKNEY ISLANDS COUNCIL</v>
          </cell>
          <cell r="C7197" t="str">
            <v>ROAD OPERATIONS, CENTRAL STORE</v>
          </cell>
          <cell r="D7197" t="str">
            <v>SPARROWHARK ROAD</v>
          </cell>
          <cell r="E7197" t="str">
            <v>HATSTON INDUSTRIAL ESTATE</v>
          </cell>
          <cell r="F7197" t="str">
            <v>KIRKWALL, ORKNEY</v>
          </cell>
          <cell r="G7197" t="str">
            <v>KW15 1GE</v>
          </cell>
        </row>
        <row r="7198">
          <cell r="A7198" t="str">
            <v>O008</v>
          </cell>
          <cell r="B7198" t="str">
            <v>BAM NUTTALL LTD</v>
          </cell>
          <cell r="C7198" t="str">
            <v>BAM NUTTALL SITE OFFICE</v>
          </cell>
          <cell r="D7198" t="str">
            <v>LLANDEVENNY</v>
          </cell>
          <cell r="E7198" t="str">
            <v/>
          </cell>
          <cell r="F7198" t="str">
            <v>MONOUTHSHIRE</v>
          </cell>
          <cell r="G7198" t="str">
            <v>NP26 3DB</v>
          </cell>
        </row>
        <row r="7199">
          <cell r="A7199" t="str">
            <v>O009</v>
          </cell>
          <cell r="B7199" t="str">
            <v>OPTIBELT UK LTD</v>
          </cell>
          <cell r="C7199" t="str">
            <v>5 BISHOPS COURT</v>
          </cell>
          <cell r="D7199" t="str">
            <v>WINWICK QUAY</v>
          </cell>
          <cell r="E7199" t="str">
            <v>WARRINGTON</v>
          </cell>
          <cell r="F7199" t="str">
            <v/>
          </cell>
          <cell r="G7199" t="str">
            <v>WA2 8QY</v>
          </cell>
        </row>
        <row r="7200">
          <cell r="A7200" t="str">
            <v>O010</v>
          </cell>
          <cell r="B7200" t="str">
            <v>ORGIN COFFEE LTD</v>
          </cell>
          <cell r="C7200" t="str">
            <v>THE ROASTERY</v>
          </cell>
          <cell r="D7200" t="str">
            <v>WHEAL VROSE BUSINESS PARK</v>
          </cell>
          <cell r="E7200" t="str">
            <v>HELSTON</v>
          </cell>
          <cell r="F7200" t="str">
            <v>CORNWALL</v>
          </cell>
          <cell r="G7200" t="str">
            <v>TR13 0FG</v>
          </cell>
        </row>
        <row r="7201">
          <cell r="A7201" t="str">
            <v>O011</v>
          </cell>
          <cell r="B7201" t="str">
            <v>CJ O'SHEA PLANT HIRE LTD</v>
          </cell>
          <cell r="C7201" t="str">
            <v>THE STAGE</v>
          </cell>
          <cell r="D7201" t="str">
            <v>11 PLOUGH YARD, VIA HEARN ST</v>
          </cell>
          <cell r="E7201" t="str">
            <v>SHOREDITCH</v>
          </cell>
          <cell r="F7201" t="str">
            <v>LONDON</v>
          </cell>
          <cell r="G7201" t="str">
            <v>EC2A 3NQ</v>
          </cell>
        </row>
        <row r="7202">
          <cell r="A7202" t="str">
            <v>O012</v>
          </cell>
          <cell r="B7202" t="str">
            <v>O'KEEFE CONSTR.(BYRNE GRP) LTD</v>
          </cell>
          <cell r="C7202" t="str">
            <v xml:space="preserve">53 GREAT SUFFOLK STREET </v>
          </cell>
          <cell r="F7202" t="str">
            <v xml:space="preserve">LONDON </v>
          </cell>
          <cell r="G7202" t="str">
            <v xml:space="preserve">SE1 0DB </v>
          </cell>
        </row>
        <row r="7203">
          <cell r="A7203" t="str">
            <v>O013</v>
          </cell>
          <cell r="B7203" t="str">
            <v>ASHTEAD PLANT HIRE COMPANY LTD</v>
          </cell>
          <cell r="C7203" t="str">
            <v>16 ST MACHAR ROAD</v>
          </cell>
          <cell r="D7203" t="str">
            <v/>
          </cell>
          <cell r="E7203" t="str">
            <v>ABERDEEN</v>
          </cell>
          <cell r="F7203" t="str">
            <v>ABERDEENSHIRE</v>
          </cell>
          <cell r="G7203" t="str">
            <v>AB24 2UU</v>
          </cell>
        </row>
        <row r="7204">
          <cell r="A7204" t="str">
            <v>O014</v>
          </cell>
          <cell r="B7204" t="str">
            <v>OSG CONSULTING ENGINEERS</v>
          </cell>
          <cell r="C7204" t="str">
            <v>31 RAILWAY TERRACE</v>
          </cell>
          <cell r="D7204" t="str">
            <v/>
          </cell>
          <cell r="E7204" t="str">
            <v>KINGS LANGLEY</v>
          </cell>
          <cell r="F7204" t="str">
            <v>HERTFORDSHIRE</v>
          </cell>
          <cell r="G7204" t="str">
            <v>WD4 8JB</v>
          </cell>
        </row>
        <row r="7205">
          <cell r="A7205" t="str">
            <v>O015</v>
          </cell>
          <cell r="B7205" t="str">
            <v>OGI GROUNDWATER SPECIALISTS LT</v>
          </cell>
          <cell r="C7205" t="str">
            <v>ONE ST JOHNS COURT</v>
          </cell>
          <cell r="D7205" t="str">
            <v/>
          </cell>
          <cell r="E7205" t="str">
            <v>MEADOWFIELD</v>
          </cell>
          <cell r="F7205" t="str">
            <v>CO. DURHAM</v>
          </cell>
          <cell r="G7205" t="str">
            <v>DH7 8TP</v>
          </cell>
        </row>
        <row r="7206">
          <cell r="A7206" t="str">
            <v>O016</v>
          </cell>
          <cell r="B7206" t="str">
            <v>OVENDEN TIPPER SERVICES LTD</v>
          </cell>
          <cell r="C7206" t="str">
            <v>TILMANSTONE WORKS</v>
          </cell>
          <cell r="D7206" t="str">
            <v>PIKE ROAD IND ESTATE</v>
          </cell>
          <cell r="E7206" t="str">
            <v>EYTHORNE</v>
          </cell>
          <cell r="F7206" t="str">
            <v>DOVER</v>
          </cell>
          <cell r="G7206" t="str">
            <v>CT15 4ND</v>
          </cell>
        </row>
        <row r="7207">
          <cell r="A7207" t="str">
            <v>O017</v>
          </cell>
          <cell r="B7207" t="str">
            <v>CJ O'SHEA (PLANT HIRE) LTD</v>
          </cell>
          <cell r="C7207" t="str">
            <v>STATION ROAD</v>
          </cell>
          <cell r="D7207" t="str">
            <v/>
          </cell>
          <cell r="E7207" t="str">
            <v>SMALLFORD</v>
          </cell>
          <cell r="F7207" t="str">
            <v>HERTFORDSHIRE</v>
          </cell>
          <cell r="G7207" t="str">
            <v>AL4 0HF</v>
          </cell>
        </row>
        <row r="7208">
          <cell r="A7208" t="str">
            <v>O018</v>
          </cell>
          <cell r="B7208" t="str">
            <v>ORKNEY ISLANDS COUNCIL</v>
          </cell>
          <cell r="C7208" t="str">
            <v>HABOUR AUTHORITY BUILDING</v>
          </cell>
          <cell r="D7208" t="str">
            <v/>
          </cell>
          <cell r="E7208" t="str">
            <v>SCAPA</v>
          </cell>
          <cell r="F7208" t="str">
            <v>ORKNEY</v>
          </cell>
          <cell r="G7208" t="str">
            <v>KW15 1SD</v>
          </cell>
        </row>
        <row r="7209">
          <cell r="A7209" t="str">
            <v>O019</v>
          </cell>
          <cell r="B7209" t="str">
            <v>OHES LTD</v>
          </cell>
          <cell r="C7209" t="str">
            <v>THE DAIRY WASSAGE WAY</v>
          </cell>
          <cell r="D7209" t="str">
            <v>HAMPTON LOVETT ESTATE</v>
          </cell>
          <cell r="E7209" t="str">
            <v>DROITWICH</v>
          </cell>
          <cell r="F7209" t="str">
            <v>WORCESTERSHIRE</v>
          </cell>
          <cell r="G7209" t="str">
            <v>WR9 0NX</v>
          </cell>
        </row>
        <row r="7210">
          <cell r="A7210" t="str">
            <v>O020</v>
          </cell>
          <cell r="B7210" t="str">
            <v>OMYA UK LTD</v>
          </cell>
          <cell r="C7210" t="str">
            <v>DOWLOW PLANT</v>
          </cell>
          <cell r="D7210" t="str">
            <v>STERNDALE MOOR</v>
          </cell>
          <cell r="E7210" t="str">
            <v>BUXTON</v>
          </cell>
          <cell r="F7210" t="str">
            <v>DERBYSHIRE</v>
          </cell>
          <cell r="G7210" t="str">
            <v>SK17 9QF</v>
          </cell>
        </row>
        <row r="7211">
          <cell r="A7211" t="str">
            <v>O021</v>
          </cell>
          <cell r="B7211" t="str">
            <v>ORKNEY ISLANDS COUNCIL</v>
          </cell>
          <cell r="C7211" t="str">
            <v>DEVELOPMENT AND INFRASTRUCTURE</v>
          </cell>
          <cell r="D7211" t="str">
            <v>GRIMBISTER</v>
          </cell>
          <cell r="E7211" t="str">
            <v>FIRTH</v>
          </cell>
          <cell r="F7211" t="str">
            <v>ORKNEY</v>
          </cell>
          <cell r="G7211" t="str">
            <v>KW15 1TT</v>
          </cell>
        </row>
        <row r="7212">
          <cell r="A7212" t="str">
            <v>O022</v>
          </cell>
          <cell r="B7212" t="str">
            <v>OMNIA CONSULTING</v>
          </cell>
          <cell r="C7212" t="str">
            <v>12 HIGH PAVEMENT</v>
          </cell>
          <cell r="D7212" t="str">
            <v>LACEMARKET</v>
          </cell>
          <cell r="E7212" t="str">
            <v>NOTTINGHAM</v>
          </cell>
          <cell r="F7212" t="str">
            <v/>
          </cell>
          <cell r="G7212" t="str">
            <v>NG1 1HN</v>
          </cell>
        </row>
        <row r="7213">
          <cell r="A7213" t="str">
            <v>O023</v>
          </cell>
          <cell r="B7213" t="str">
            <v>OXFAM SUPPY CENTRE</v>
          </cell>
          <cell r="C7213" t="str">
            <v>ARKWRIGHT ROAD</v>
          </cell>
          <cell r="D7213" t="str">
            <v/>
          </cell>
          <cell r="E7213" t="str">
            <v>BICESTER</v>
          </cell>
          <cell r="F7213" t="str">
            <v>OXFORDSHIRE</v>
          </cell>
          <cell r="G7213" t="str">
            <v>OX26 4SU</v>
          </cell>
        </row>
        <row r="7214">
          <cell r="A7214" t="str">
            <v>O024</v>
          </cell>
          <cell r="B7214" t="str">
            <v>CHARLES OWEN &amp; COMPANY BOW LTD</v>
          </cell>
          <cell r="C7214" t="str">
            <v>ROYAL WORKS</v>
          </cell>
          <cell r="D7214" t="str">
            <v>CROESFOEL INDUSTRIAL PARK</v>
          </cell>
          <cell r="E7214" t="str">
            <v>WREXHAM</v>
          </cell>
          <cell r="F7214" t="str">
            <v>DENBIGHSHIRE</v>
          </cell>
          <cell r="G7214" t="str">
            <v>LL14 4BJ</v>
          </cell>
        </row>
        <row r="7215">
          <cell r="A7215" t="str">
            <v>O025</v>
          </cell>
          <cell r="B7215" t="str">
            <v>OLIVER CURRAN</v>
          </cell>
          <cell r="C7215" t="str">
            <v>C/O BONMER &amp; KIRKLAND</v>
          </cell>
          <cell r="D7215" t="str">
            <v>TRING SCHOOL, MORTIMER HILL</v>
          </cell>
          <cell r="E7215" t="str">
            <v>TRING</v>
          </cell>
          <cell r="F7215" t="str">
            <v>HERTFORDSHIRE</v>
          </cell>
          <cell r="G7215" t="str">
            <v>HP23 5JD</v>
          </cell>
        </row>
        <row r="7216">
          <cell r="A7216" t="str">
            <v>O026</v>
          </cell>
          <cell r="B7216" t="str">
            <v>OPTIONS ENERGY SOLUTIONS</v>
          </cell>
          <cell r="C7216" t="str">
            <v>UNIT 11 THORNEY BUS PARK</v>
          </cell>
          <cell r="D7216" t="str">
            <v>THORNEY LANE SOUTH</v>
          </cell>
          <cell r="E7216" t="str">
            <v>IVER,   BUCKS</v>
          </cell>
          <cell r="F7216" t="str">
            <v>BUCKINGHAMSHIRE</v>
          </cell>
          <cell r="G7216" t="str">
            <v>SL0 9HF</v>
          </cell>
        </row>
        <row r="7217">
          <cell r="A7217" t="str">
            <v>O027</v>
          </cell>
          <cell r="B7217" t="str">
            <v>ORANMORE PRECAST (LOUND) LTD</v>
          </cell>
          <cell r="C7217" t="str">
            <v>CHAINBRIDGE LANE</v>
          </cell>
          <cell r="D7217" t="str">
            <v>LOUND</v>
          </cell>
          <cell r="E7217" t="str">
            <v>RETFORD</v>
          </cell>
          <cell r="F7217" t="str">
            <v>NOTTINGHAMSHIRE</v>
          </cell>
          <cell r="G7217" t="str">
            <v>DN22 8RU</v>
          </cell>
        </row>
        <row r="7218">
          <cell r="A7218" t="str">
            <v>O028</v>
          </cell>
          <cell r="B7218" t="str">
            <v>OSSAFREELANCE OSTEOLAB SUPP</v>
          </cell>
          <cell r="C7218" t="str">
            <v>8 NORTH STREET</v>
          </cell>
          <cell r="D7218" t="str">
            <v>OLD MARKET</v>
          </cell>
          <cell r="E7218" t="str">
            <v>WISBECH</v>
          </cell>
          <cell r="F7218" t="str">
            <v>CAMBRIDGESHIRE</v>
          </cell>
          <cell r="G7218" t="str">
            <v>PE13 1NP</v>
          </cell>
        </row>
        <row r="7219">
          <cell r="A7219" t="str">
            <v>O029</v>
          </cell>
          <cell r="B7219" t="str">
            <v>C J O'SHEA COMPANY LTD</v>
          </cell>
          <cell r="C7219" t="str">
            <v>ORCHARD WHARF</v>
          </cell>
          <cell r="D7219" t="str">
            <v>LEAMOUTH ROAD</v>
          </cell>
          <cell r="E7219" t="str">
            <v>SILVOCEA WAY, POPLAR</v>
          </cell>
          <cell r="F7219" t="str">
            <v>LONDON</v>
          </cell>
          <cell r="G7219" t="str">
            <v>E14 0JG</v>
          </cell>
        </row>
        <row r="7220">
          <cell r="A7220" t="str">
            <v>O030</v>
          </cell>
          <cell r="B7220" t="str">
            <v>OSSAFREELANCE OSTEOLAB SUPP</v>
          </cell>
          <cell r="C7220" t="str">
            <v>75 MAIN STREET</v>
          </cell>
          <cell r="D7220" t="str">
            <v>BISHOP WILTON</v>
          </cell>
          <cell r="E7220" t="str">
            <v>YORK</v>
          </cell>
          <cell r="F7220" t="str">
            <v>NORTH YORKSHIRE</v>
          </cell>
          <cell r="G7220" t="str">
            <v>YO42 1SR</v>
          </cell>
        </row>
        <row r="7221">
          <cell r="A7221" t="str">
            <v>O031</v>
          </cell>
          <cell r="B7221" t="str">
            <v>OSPREY CONCRETE TESTING</v>
          </cell>
          <cell r="C7221" t="str">
            <v>BIRCHALL LANE</v>
          </cell>
          <cell r="D7221" t="str">
            <v>HERTFORD</v>
          </cell>
          <cell r="E7221" t="str">
            <v/>
          </cell>
          <cell r="F7221" t="str">
            <v>HERTFORDSHIRE</v>
          </cell>
          <cell r="G7221" t="str">
            <v>SG14 2NR</v>
          </cell>
        </row>
        <row r="7222">
          <cell r="A7222" t="str">
            <v>O032</v>
          </cell>
          <cell r="B7222" t="str">
            <v>ORNUA FOODS UK LTD</v>
          </cell>
          <cell r="C7222" t="str">
            <v>SWINDON DEPOT</v>
          </cell>
          <cell r="D7222" t="str">
            <v>PENZANCE DRIVE</v>
          </cell>
          <cell r="E7222" t="str">
            <v>SWINDON</v>
          </cell>
          <cell r="F7222" t="str">
            <v>WILTSHIRE</v>
          </cell>
          <cell r="G7222" t="str">
            <v>SN5 7JF</v>
          </cell>
        </row>
        <row r="7223">
          <cell r="A7223" t="str">
            <v>O033</v>
          </cell>
          <cell r="B7223" t="str">
            <v>ON SITE SUPPORT LTD</v>
          </cell>
          <cell r="C7223" t="str">
            <v>STEPHENSON WAY</v>
          </cell>
          <cell r="D7223" t="str">
            <v>THREE BRIDGES</v>
          </cell>
          <cell r="E7223" t="str">
            <v>CRAWLEY</v>
          </cell>
          <cell r="F7223" t="str">
            <v>WEST SUSSEX</v>
          </cell>
          <cell r="G7223" t="str">
            <v>RH10 1TN</v>
          </cell>
        </row>
        <row r="7224">
          <cell r="A7224" t="str">
            <v>O034</v>
          </cell>
          <cell r="B7224" t="str">
            <v>DRAGADOS SA</v>
          </cell>
          <cell r="C7224" t="str">
            <v>LEVEL 3, ST MAGNUS HOUSE</v>
          </cell>
          <cell r="D7224" t="str">
            <v>3 LOWER THAMES STREET</v>
          </cell>
          <cell r="E7224" t="str">
            <v/>
          </cell>
          <cell r="F7224" t="str">
            <v>LONDON</v>
          </cell>
          <cell r="G7224" t="str">
            <v>EC3R 6HE</v>
          </cell>
        </row>
        <row r="7225">
          <cell r="A7225" t="str">
            <v>O035</v>
          </cell>
          <cell r="B7225" t="str">
            <v>ONTRACK TECHNICIANS LTD</v>
          </cell>
          <cell r="C7225" t="str">
            <v>OFFICE 2 , BUILDING 3</v>
          </cell>
          <cell r="D7225" t="str">
            <v>RAILWAY STUDIOS, THE SIDINGS</v>
          </cell>
          <cell r="E7225" t="str">
            <v>LISBURN</v>
          </cell>
          <cell r="F7225" t="str">
            <v>CO. ANTRIM</v>
          </cell>
          <cell r="G7225" t="str">
            <v>BT28 3AJ</v>
          </cell>
        </row>
        <row r="7226">
          <cell r="A7226" t="str">
            <v>O036</v>
          </cell>
          <cell r="B7226" t="str">
            <v>TOGHER CONSTRUCTION LTD</v>
          </cell>
          <cell r="C7226" t="str">
            <v>BLACKHORSE POINT</v>
          </cell>
          <cell r="D7226" t="str">
            <v>CORNER OF GREEN FERRY WAY &amp;</v>
          </cell>
          <cell r="E7226" t="str">
            <v>FOREST, WALTHANSTOW</v>
          </cell>
          <cell r="F7226" t="str">
            <v>LONDON</v>
          </cell>
          <cell r="G7226" t="str">
            <v>E17 6JJ</v>
          </cell>
        </row>
        <row r="7227">
          <cell r="A7227" t="str">
            <v>O037</v>
          </cell>
          <cell r="B7227" t="str">
            <v>OMNI-CEM LTD</v>
          </cell>
          <cell r="C7227" t="str">
            <v>18 BROOKSIDE ROAD</v>
          </cell>
          <cell r="D7227" t="str">
            <v>BARTON UNDER NEEDWOOD</v>
          </cell>
          <cell r="E7227" t="str">
            <v>TUTBURY</v>
          </cell>
          <cell r="F7227" t="str">
            <v>STAFFORDSHIRE</v>
          </cell>
          <cell r="G7227" t="str">
            <v>DE13 8JW</v>
          </cell>
        </row>
        <row r="7228">
          <cell r="A7228" t="str">
            <v>O038</v>
          </cell>
          <cell r="B7228" t="str">
            <v>OMNI-CEM LTD</v>
          </cell>
          <cell r="C7228" t="str">
            <v>UNIT M RHINO BUSINESS PARK</v>
          </cell>
          <cell r="D7228" t="str">
            <v>FAULD LANE</v>
          </cell>
          <cell r="E7228" t="str">
            <v>TUTBURY</v>
          </cell>
          <cell r="F7228" t="str">
            <v>STAFFORDSHIRE</v>
          </cell>
          <cell r="G7228" t="str">
            <v>DE13 9HY</v>
          </cell>
        </row>
        <row r="7229">
          <cell r="A7229" t="str">
            <v>O039</v>
          </cell>
          <cell r="B7229" t="str">
            <v>OH PILING</v>
          </cell>
          <cell r="C7229" t="str">
            <v>C/O HENRY CONSTRUCTION</v>
          </cell>
          <cell r="D7229" t="str">
            <v>WELDALE STREET</v>
          </cell>
          <cell r="E7229" t="str">
            <v>READING</v>
          </cell>
          <cell r="F7229" t="str">
            <v>BERKSHIRE</v>
          </cell>
          <cell r="G7229" t="str">
            <v>RG1 7BX</v>
          </cell>
        </row>
        <row r="7230">
          <cell r="A7230" t="str">
            <v>O040</v>
          </cell>
          <cell r="B7230" t="str">
            <v>OWEN PUGH AGGREGATES LTD</v>
          </cell>
          <cell r="C7230" t="str">
            <v>MARSDEN QUARRY</v>
          </cell>
          <cell r="D7230" t="str">
            <v>****ADMINISTRATION***</v>
          </cell>
          <cell r="E7230" t="str">
            <v>SUNDERLAND</v>
          </cell>
          <cell r="F7230" t="str">
            <v>TYNE &amp; WEAR</v>
          </cell>
          <cell r="G7230" t="str">
            <v>SR6 7NG</v>
          </cell>
        </row>
        <row r="7231">
          <cell r="A7231" t="str">
            <v>O041</v>
          </cell>
          <cell r="B7231" t="str">
            <v>ORNUA FOODS UK LTD</v>
          </cell>
          <cell r="C7231" t="str">
            <v>ENFIELD DEPOT, INNOVA PARK</v>
          </cell>
          <cell r="D7231" t="str">
            <v>5 SOLAR WAY</v>
          </cell>
          <cell r="E7231" t="str">
            <v>BRIMSDOWN, ENFIELD</v>
          </cell>
          <cell r="F7231" t="str">
            <v>MIDDLESEX</v>
          </cell>
          <cell r="G7231" t="str">
            <v>EN3 7XY</v>
          </cell>
        </row>
        <row r="7232">
          <cell r="A7232" t="str">
            <v>O042</v>
          </cell>
          <cell r="B7232" t="str">
            <v>CJ O'SHEA PLANT HIRE LTD</v>
          </cell>
          <cell r="C7232" t="str">
            <v>UNIT 1 GRANARD BUSINESS CENTRE</v>
          </cell>
          <cell r="D7232" t="str">
            <v>BUNNS LANE</v>
          </cell>
          <cell r="E7232" t="str">
            <v>MILLHILL</v>
          </cell>
          <cell r="F7232" t="str">
            <v>LONDON</v>
          </cell>
          <cell r="G7232" t="str">
            <v>NW7 2DZ</v>
          </cell>
        </row>
        <row r="7233">
          <cell r="A7233" t="str">
            <v>O043</v>
          </cell>
          <cell r="B7233" t="str">
            <v>ORNUA FOODS UK LTD</v>
          </cell>
          <cell r="C7233" t="str">
            <v>LIVINGSTON DEPOT, SCOTLAND</v>
          </cell>
          <cell r="D7233" t="str">
            <v>OPERATION, NETTLEHILL RD</v>
          </cell>
          <cell r="E7233" t="str">
            <v>HOUSTON IND EST, LIVINGSTON</v>
          </cell>
          <cell r="F7233" t="str">
            <v>WEST LOTHIAN</v>
          </cell>
          <cell r="G7233" t="str">
            <v>EH54 5DL</v>
          </cell>
        </row>
        <row r="7234">
          <cell r="A7234" t="str">
            <v>O044</v>
          </cell>
          <cell r="B7234" t="str">
            <v>ORNUA FOODS UK LTD</v>
          </cell>
          <cell r="C7234" t="str">
            <v>WARRINGTON DEPOT, ICELAND</v>
          </cell>
          <cell r="D7234" t="str">
            <v>FOODS LTD, HARDWICK GRANGE</v>
          </cell>
          <cell r="E7234" t="str">
            <v>WOOLSTON, WARRINGTON</v>
          </cell>
          <cell r="F7234" t="str">
            <v>CHESHIRE</v>
          </cell>
          <cell r="G7234" t="str">
            <v>WA1 4RF</v>
          </cell>
        </row>
        <row r="7235">
          <cell r="A7235" t="str">
            <v>O045</v>
          </cell>
          <cell r="B7235" t="str">
            <v>C J O'SHEA COMPANY LTD</v>
          </cell>
          <cell r="C7235" t="str">
            <v>UNIT 1 GRANARD BUSINESS CENTRE</v>
          </cell>
          <cell r="D7235" t="str">
            <v>BUNNS LANE</v>
          </cell>
          <cell r="E7235" t="str">
            <v>MILLHILL</v>
          </cell>
          <cell r="F7235" t="str">
            <v>LONDON</v>
          </cell>
          <cell r="G7235" t="str">
            <v>NW7 2DZ</v>
          </cell>
        </row>
        <row r="7236">
          <cell r="A7236" t="str">
            <v>O046</v>
          </cell>
          <cell r="B7236" t="str">
            <v>ORNUA FOODS UK LTD</v>
          </cell>
          <cell r="C7236" t="str">
            <v>DEESIDE DEPOT, SECOND AVENUE</v>
          </cell>
          <cell r="D7236" t="str">
            <v>DEESIDE INDUSTRIAL PARK</v>
          </cell>
          <cell r="E7236" t="str">
            <v/>
          </cell>
          <cell r="F7236" t="str">
            <v>FLINTSHIRE</v>
          </cell>
          <cell r="G7236" t="str">
            <v>CH5 2NW</v>
          </cell>
        </row>
        <row r="7237">
          <cell r="A7237" t="str">
            <v>O047</v>
          </cell>
          <cell r="B7237" t="str">
            <v>CJ O'SHEA (PLANT HIRE) LIMITED</v>
          </cell>
          <cell r="C7237" t="str">
            <v>104-108 SCRUBS LANE</v>
          </cell>
          <cell r="D7237" t="str">
            <v/>
          </cell>
          <cell r="E7237" t="str">
            <v>MITRES YARD</v>
          </cell>
          <cell r="F7237" t="str">
            <v>LONDON</v>
          </cell>
          <cell r="G7237" t="str">
            <v>NW10 6SF</v>
          </cell>
        </row>
        <row r="7238">
          <cell r="A7238" t="str">
            <v>O048</v>
          </cell>
          <cell r="B7238" t="str">
            <v>OVENDEN ALLWORKS LTD</v>
          </cell>
          <cell r="C7238" t="str">
            <v>WILCOX CLOSE</v>
          </cell>
          <cell r="D7238" t="str">
            <v>AYLESHAM INDUSTRIAL ESTATE</v>
          </cell>
          <cell r="E7238" t="str">
            <v>CANTERBURY</v>
          </cell>
          <cell r="F7238" t="str">
            <v>KENT</v>
          </cell>
          <cell r="G7238" t="str">
            <v>CT3 3EP</v>
          </cell>
        </row>
        <row r="7239">
          <cell r="A7239" t="str">
            <v>O049</v>
          </cell>
          <cell r="B7239" t="str">
            <v>OCEAN INFINITY GROUP LIMITED</v>
          </cell>
          <cell r="C7239" t="str">
            <v>FIRST FLOOR</v>
          </cell>
          <cell r="D7239" t="str">
            <v>6 GROSVENOR STREET</v>
          </cell>
          <cell r="E7239" t="str">
            <v/>
          </cell>
          <cell r="F7239" t="str">
            <v>LONDON</v>
          </cell>
          <cell r="G7239" t="str">
            <v>W1K 4PZ</v>
          </cell>
        </row>
        <row r="7240">
          <cell r="A7240" t="str">
            <v>O050</v>
          </cell>
          <cell r="B7240" t="str">
            <v>CJ O'SHEA PLANT HIRE LTD</v>
          </cell>
          <cell r="C7240" t="str">
            <v>THE STAGE 10-14 HEWETT ST</v>
          </cell>
          <cell r="D7240" t="str">
            <v>CURTAIN ROAD</v>
          </cell>
          <cell r="E7240" t="str">
            <v>SHOREDITCH</v>
          </cell>
          <cell r="F7240" t="str">
            <v>LONDON</v>
          </cell>
          <cell r="G7240" t="str">
            <v>EC2A 3NN</v>
          </cell>
        </row>
        <row r="7241">
          <cell r="A7241" t="str">
            <v>O051</v>
          </cell>
          <cell r="B7241" t="str">
            <v>OCEAN INFINITY GROUP LIMITED</v>
          </cell>
          <cell r="C7241" t="str">
            <v>UNIT 1 KEEL ROAD</v>
          </cell>
          <cell r="D7241" t="str">
            <v>WOOLSTON</v>
          </cell>
          <cell r="E7241" t="str">
            <v>SOUTHAMPTON</v>
          </cell>
          <cell r="F7241" t="str">
            <v>HAMPSHIRE</v>
          </cell>
          <cell r="G7241" t="str">
            <v>SO19 9UY</v>
          </cell>
        </row>
        <row r="7242">
          <cell r="A7242" t="str">
            <v>O052</v>
          </cell>
          <cell r="B7242" t="str">
            <v xml:space="preserve">MCLAREN      </v>
          </cell>
          <cell r="C7242" t="str">
            <v xml:space="preserve">BURTON LANE      </v>
          </cell>
          <cell r="D7242" t="str">
            <v xml:space="preserve">GRANTHAM       </v>
          </cell>
          <cell r="F7242" t="str">
            <v xml:space="preserve">LINCONSHIRE  </v>
          </cell>
          <cell r="G7242" t="str">
            <v>NG33 5AU</v>
          </cell>
        </row>
        <row r="7243">
          <cell r="A7243" t="str">
            <v>O053</v>
          </cell>
          <cell r="B7243" t="str">
            <v>ORIGIN ANALYTICAL LIMITED</v>
          </cell>
          <cell r="C7243" t="str">
            <v xml:space="preserve">1 RAVENSCROFT COURT    </v>
          </cell>
          <cell r="D7243" t="str">
            <v xml:space="preserve">BUTTINGTON ENTERPRISE PARK    </v>
          </cell>
          <cell r="E7243" t="str">
            <v xml:space="preserve">WELSHPOOL               </v>
          </cell>
          <cell r="F7243" t="str">
            <v xml:space="preserve">POWYS  </v>
          </cell>
          <cell r="G7243" t="str">
            <v>SY21 8SL</v>
          </cell>
        </row>
        <row r="7244">
          <cell r="A7244" t="str">
            <v>O054</v>
          </cell>
          <cell r="B7244" t="str">
            <v xml:space="preserve">OBR CONSTRUCTION LIMITED </v>
          </cell>
          <cell r="C7244" t="str">
            <v xml:space="preserve">47-49 PAUL STREET </v>
          </cell>
          <cell r="D7244" t="str">
            <v xml:space="preserve">SHOREDITCH                    </v>
          </cell>
          <cell r="E7244" t="str">
            <v xml:space="preserve">LONDON                        </v>
          </cell>
          <cell r="G7244" t="str">
            <v>EC2A 4LL</v>
          </cell>
        </row>
        <row r="7245">
          <cell r="A7245" t="str">
            <v>O055</v>
          </cell>
          <cell r="B7245" t="str">
            <v xml:space="preserve">BAM NUTTALL LTD         </v>
          </cell>
          <cell r="C7245" t="str">
            <v>BAM RITCHIES, MURPHYS COMPOUND</v>
          </cell>
          <cell r="D7245" t="str">
            <v xml:space="preserve">NEW ROAD, NORTHCHURCH         </v>
          </cell>
          <cell r="E7245" t="str">
            <v xml:space="preserve">BERKHAMPSTED      </v>
          </cell>
          <cell r="F7245" t="str">
            <v xml:space="preserve">BEDFORDSHIRE                  </v>
          </cell>
          <cell r="G7245" t="str">
            <v xml:space="preserve">HP4 1LN </v>
          </cell>
        </row>
        <row r="7246">
          <cell r="A7246" t="str">
            <v>O056</v>
          </cell>
          <cell r="B7246" t="str">
            <v>OXFORD BROOKS UNIVERSITY</v>
          </cell>
          <cell r="C7246" t="str">
            <v>TECHNOLOGY LAB</v>
          </cell>
          <cell r="D7246" t="str">
            <v>JOHN PAYNE BUILDING, GIPSY LAN</v>
          </cell>
          <cell r="E7246" t="str">
            <v>HEADINGTON, OXFORD</v>
          </cell>
          <cell r="F7246" t="str">
            <v>OXFORDSHIRE</v>
          </cell>
          <cell r="G7246" t="str">
            <v>OX3 0BP</v>
          </cell>
        </row>
        <row r="7247">
          <cell r="A7247" t="str">
            <v>O057</v>
          </cell>
          <cell r="B7247" t="str">
            <v>O.C.O TECHNOLOGY LTD</v>
          </cell>
          <cell r="C7247" t="str">
            <v xml:space="preserve">LARKSHALL MILL      </v>
          </cell>
          <cell r="D7247" t="str">
            <v xml:space="preserve">THETFORD ROAD      </v>
          </cell>
          <cell r="E7247" t="str">
            <v>EAST WRETHAM</v>
          </cell>
          <cell r="F7247" t="str">
            <v xml:space="preserve">NORFOLK               </v>
          </cell>
          <cell r="G7247" t="str">
            <v>IP24 1QY</v>
          </cell>
        </row>
        <row r="7248">
          <cell r="A7248" t="str">
            <v>O058</v>
          </cell>
          <cell r="B7248" t="str">
            <v>ORIGIN UK OPERATIONS LIMITED</v>
          </cell>
          <cell r="C7248" t="str">
            <v>FREEMAN COURT</v>
          </cell>
          <cell r="D7248" t="str">
            <v>1-3 JARMAN WAY</v>
          </cell>
          <cell r="E7248" t="str">
            <v>ROYSTON</v>
          </cell>
          <cell r="F7248" t="str">
            <v>HERTFORDSHIRE</v>
          </cell>
          <cell r="G7248" t="str">
            <v>SG8 5HW</v>
          </cell>
        </row>
        <row r="7249">
          <cell r="A7249" t="str">
            <v>O059</v>
          </cell>
          <cell r="B7249" t="str">
            <v>SIMMS BUILDING &amp; CIVIL ENG</v>
          </cell>
          <cell r="C7249" t="str">
            <v>1 FINSBURY AVE PROJECT</v>
          </cell>
          <cell r="D7249" t="str">
            <v>WILSON STREET</v>
          </cell>
          <cell r="E7249" t="str">
            <v/>
          </cell>
          <cell r="F7249" t="str">
            <v>LONDON</v>
          </cell>
          <cell r="G7249" t="str">
            <v>EC2M 2PA</v>
          </cell>
        </row>
        <row r="7250">
          <cell r="A7250" t="str">
            <v>O060</v>
          </cell>
          <cell r="B7250" t="str">
            <v>CJ O'SHEA (PLANT HIRE) LIMITED</v>
          </cell>
          <cell r="C7250" t="str">
            <v xml:space="preserve">NORTH KENSINGTON GATE   </v>
          </cell>
          <cell r="D7250" t="str">
            <v xml:space="preserve">115 -129A SCRUBS LANE    </v>
          </cell>
          <cell r="F7250" t="str">
            <v xml:space="preserve">LONDON  </v>
          </cell>
          <cell r="G7250" t="str">
            <v>NW10 6QU</v>
          </cell>
        </row>
        <row r="7251">
          <cell r="A7251" t="str">
            <v>O061</v>
          </cell>
          <cell r="B7251" t="str">
            <v>O'HALLORAN &amp; O'BRIEN</v>
          </cell>
          <cell r="C7251" t="str">
            <v>UNIT 3 THAMES SIDE TERMINAL</v>
          </cell>
          <cell r="D7251" t="str">
            <v>SALT LANE</v>
          </cell>
          <cell r="E7251" t="str">
            <v>CLIFFE</v>
          </cell>
          <cell r="F7251" t="str">
            <v>KENT</v>
          </cell>
          <cell r="G7251" t="str">
            <v>ME3 7PA</v>
          </cell>
        </row>
        <row r="7252">
          <cell r="A7252" t="str">
            <v>O062</v>
          </cell>
          <cell r="B7252" t="str">
            <v>OPTIMAL COMPLIANCE</v>
          </cell>
          <cell r="C7252" t="str">
            <v>81 THE CUT</v>
          </cell>
          <cell r="E7252" t="str">
            <v/>
          </cell>
          <cell r="F7252" t="str">
            <v>LONDON</v>
          </cell>
          <cell r="G7252" t="str">
            <v>SE1 8LL</v>
          </cell>
        </row>
        <row r="7253">
          <cell r="A7253" t="str">
            <v>O063</v>
          </cell>
          <cell r="B7253" t="str">
            <v xml:space="preserve">C.J. O'SHEA &amp; COMPANY LTD    </v>
          </cell>
          <cell r="C7253" t="str">
            <v xml:space="preserve">WICKSIDE, MCGRATH WORKS     </v>
          </cell>
          <cell r="D7253" t="str">
            <v xml:space="preserve">HEPSCOTT ROAD     </v>
          </cell>
          <cell r="E7253" t="str">
            <v xml:space="preserve">HACKNEY WICK   </v>
          </cell>
          <cell r="F7253" t="str">
            <v xml:space="preserve">LONDON                        </v>
          </cell>
          <cell r="G7253" t="str">
            <v xml:space="preserve">E9 5HB  </v>
          </cell>
        </row>
        <row r="7254">
          <cell r="A7254" t="str">
            <v>O064</v>
          </cell>
          <cell r="B7254" t="str">
            <v>GOWN ENGINEERS</v>
          </cell>
          <cell r="C7254" t="str">
            <v>THREE WINDS</v>
          </cell>
          <cell r="D7254" t="str">
            <v>DOWNSIDE</v>
          </cell>
          <cell r="E7254" t="str">
            <v>SHEPTON MALLET</v>
          </cell>
          <cell r="F7254" t="str">
            <v>SOMERSET</v>
          </cell>
          <cell r="G7254" t="str">
            <v>BA4 4FH</v>
          </cell>
        </row>
        <row r="7255">
          <cell r="A7255" t="str">
            <v>O065</v>
          </cell>
          <cell r="B7255" t="str">
            <v xml:space="preserve">C.J. O'SHEA AND COMPANY LTD </v>
          </cell>
          <cell r="C7255" t="str">
            <v xml:space="preserve">WICKSIDE, MCGRATH WORKS   </v>
          </cell>
          <cell r="D7255" t="str">
            <v xml:space="preserve">HEPSCOTT ROAD                 </v>
          </cell>
          <cell r="E7255" t="str">
            <v xml:space="preserve">HACKNEY WICK               </v>
          </cell>
          <cell r="F7255" t="str">
            <v xml:space="preserve">LONDON               </v>
          </cell>
          <cell r="G7255" t="str">
            <v xml:space="preserve">E9 5HB  </v>
          </cell>
        </row>
        <row r="7256">
          <cell r="A7256" t="str">
            <v>O066</v>
          </cell>
          <cell r="B7256" t="str">
            <v xml:space="preserve">OPTUS RESIN LTD          </v>
          </cell>
          <cell r="C7256" t="str">
            <v xml:space="preserve">22 TARRAN WAY NORTH           </v>
          </cell>
          <cell r="D7256" t="str">
            <v xml:space="preserve">MORETON     </v>
          </cell>
          <cell r="E7256" t="str">
            <v xml:space="preserve">WIRRAL           </v>
          </cell>
          <cell r="F7256" t="str">
            <v xml:space="preserve">MERSEYSIDE        </v>
          </cell>
          <cell r="G7256" t="str">
            <v>CH46 4UA</v>
          </cell>
        </row>
        <row r="7257">
          <cell r="A7257" t="str">
            <v>O067</v>
          </cell>
          <cell r="B7257" t="str">
            <v>O'DONNELL DEV'S</v>
          </cell>
          <cell r="C7257" t="str">
            <v>NEW WORKSHOPS AND OFFICES</v>
          </cell>
          <cell r="D7257" t="str">
            <v>WATLING STREET</v>
          </cell>
          <cell r="E7257" t="str">
            <v>NUNEATON</v>
          </cell>
          <cell r="F7257" t="str">
            <v>WARWICKSHIRE</v>
          </cell>
          <cell r="G7257" t="str">
            <v>CV10 0TU</v>
          </cell>
        </row>
        <row r="7258">
          <cell r="A7258" t="str">
            <v>O068</v>
          </cell>
          <cell r="B7258" t="str">
            <v>OAKDALE (CONTRACTS) LIMITED</v>
          </cell>
          <cell r="C7258" t="str">
            <v>8 FOSS WAY</v>
          </cell>
          <cell r="D7258" t="str">
            <v>WALKERVILLE INDUSTRIAL ESTATE</v>
          </cell>
          <cell r="E7258" t="str">
            <v>CATTERICK, GARRISON</v>
          </cell>
          <cell r="F7258" t="str">
            <v>NORTH YORKSHIRE</v>
          </cell>
          <cell r="G7258" t="str">
            <v>DL9 4SA</v>
          </cell>
        </row>
        <row r="7259">
          <cell r="A7259" t="str">
            <v>O070</v>
          </cell>
          <cell r="B7259" t="str">
            <v>ORANMORE PRECAST LIMITED</v>
          </cell>
          <cell r="C7259" t="str">
            <v>MUNDFORD ROAD</v>
          </cell>
          <cell r="D7259" t="str">
            <v/>
          </cell>
          <cell r="E7259" t="str">
            <v>WEETING</v>
          </cell>
          <cell r="F7259" t="str">
            <v>NORFOLK</v>
          </cell>
          <cell r="G7259" t="str">
            <v>IP27 0PL</v>
          </cell>
        </row>
        <row r="7260">
          <cell r="A7260" t="str">
            <v>O071</v>
          </cell>
          <cell r="B7260" t="str">
            <v>BIZSPACE RECPT. N'HAM PARK ROW</v>
          </cell>
          <cell r="C7260" t="str">
            <v xml:space="preserve">CUMBERLAND HOUSE       </v>
          </cell>
          <cell r="D7260" t="str">
            <v xml:space="preserve">35 PARK ROW   </v>
          </cell>
          <cell r="E7260" t="str">
            <v xml:space="preserve">NOTTINGHAM     </v>
          </cell>
          <cell r="F7260" t="str">
            <v xml:space="preserve">NOTTINGHAMSHIRE </v>
          </cell>
          <cell r="G7260" t="str">
            <v xml:space="preserve">NG1 6EE </v>
          </cell>
        </row>
        <row r="7261">
          <cell r="A7261" t="str">
            <v>O072</v>
          </cell>
          <cell r="B7261" t="str">
            <v>OXFORD ARCHAEOLOGY LTD</v>
          </cell>
          <cell r="C7261" t="str">
            <v xml:space="preserve">JANUS HOUSE                   </v>
          </cell>
          <cell r="D7261" t="str">
            <v>OSNEY MEAD</v>
          </cell>
          <cell r="E7261" t="str">
            <v xml:space="preserve">OXFORD  </v>
          </cell>
          <cell r="F7261" t="str">
            <v xml:space="preserve">OXFORDSHIRE </v>
          </cell>
          <cell r="G7261" t="str">
            <v xml:space="preserve">OX2 0ES </v>
          </cell>
        </row>
        <row r="7262">
          <cell r="A7262" t="str">
            <v>O073</v>
          </cell>
          <cell r="B7262" t="str">
            <v xml:space="preserve">OXFORD ARCHAEOLOGY LTD   </v>
          </cell>
          <cell r="C7262" t="str">
            <v xml:space="preserve">15 TRAFALGAR WAY        </v>
          </cell>
          <cell r="D7262" t="str">
            <v xml:space="preserve">BAR HILL   </v>
          </cell>
          <cell r="F7262" t="str">
            <v>CAMBRIDGESHIRE</v>
          </cell>
          <cell r="G7262" t="str">
            <v>CB23 8SQ</v>
          </cell>
        </row>
        <row r="7263">
          <cell r="A7263" t="str">
            <v>O074</v>
          </cell>
          <cell r="B7263" t="str">
            <v xml:space="preserve">BAM CONSTRUCTION LTD    </v>
          </cell>
          <cell r="C7263" t="str">
            <v xml:space="preserve">BEDWORTH LEISURE CENTRE   </v>
          </cell>
          <cell r="D7263" t="str">
            <v xml:space="preserve">COVENTRY ROAD </v>
          </cell>
          <cell r="E7263" t="str">
            <v xml:space="preserve">NUNEATON AND BEDWORTH </v>
          </cell>
          <cell r="F7263" t="str">
            <v xml:space="preserve">WARWICKSHIRE </v>
          </cell>
          <cell r="G7263" t="str">
            <v>CV12 8NN</v>
          </cell>
        </row>
        <row r="7264">
          <cell r="A7264" t="str">
            <v>O075</v>
          </cell>
          <cell r="B7264" t="str">
            <v xml:space="preserve">ORKNEY ISLANDS COUNCIL  </v>
          </cell>
          <cell r="C7264" t="str">
            <v xml:space="preserve">CURSITER QUARRY    </v>
          </cell>
          <cell r="E7264" t="str">
            <v xml:space="preserve">FIRTH </v>
          </cell>
          <cell r="F7264" t="str">
            <v xml:space="preserve">ORKNEY   </v>
          </cell>
          <cell r="G7264" t="str">
            <v>KW15 1TT</v>
          </cell>
        </row>
        <row r="7265">
          <cell r="A7265" t="str">
            <v>O076</v>
          </cell>
          <cell r="B7265" t="str">
            <v xml:space="preserve">MASCOT CIVILS LTD   </v>
          </cell>
          <cell r="C7265" t="str">
            <v xml:space="preserve">UNIT 9 LORENY INDUSTRIAL EST  </v>
          </cell>
          <cell r="D7265" t="str">
            <v xml:space="preserve">SIMONSBURN ROAD </v>
          </cell>
          <cell r="E7265" t="str">
            <v>KILMARNOCK</v>
          </cell>
          <cell r="F7265" t="str">
            <v xml:space="preserve">EAST AYRSHIRE  </v>
          </cell>
          <cell r="G7265" t="str">
            <v xml:space="preserve">KA1 5LA </v>
          </cell>
        </row>
        <row r="7266">
          <cell r="A7266" t="str">
            <v>O079</v>
          </cell>
          <cell r="B7266" t="str">
            <v>OSPREY CONCRETE TESTING LTD</v>
          </cell>
          <cell r="C7266" t="str">
            <v>BURNSIDE HERTFORD ROAD</v>
          </cell>
          <cell r="D7266" t="str">
            <v/>
          </cell>
          <cell r="E7266" t="str">
            <v>HATFIELD</v>
          </cell>
          <cell r="F7266" t="str">
            <v>HERTFORDSHIRE</v>
          </cell>
          <cell r="G7266" t="str">
            <v>AL9 5RB</v>
          </cell>
        </row>
        <row r="7267">
          <cell r="A7267" t="str">
            <v>O082</v>
          </cell>
          <cell r="B7267" t="str">
            <v>OPTI-CAL SURVEY EQUIPMENT LTD</v>
          </cell>
          <cell r="C7267" t="str">
            <v>UNIT 3 &amp; 6 THE PAVILLIONS</v>
          </cell>
          <cell r="D7267" t="str">
            <v>BRIGHTON ROAD, PEASE POTTAGE</v>
          </cell>
          <cell r="E7267" t="str">
            <v>CRAWLEY</v>
          </cell>
          <cell r="F7267" t="str">
            <v>WEST SUSSEX</v>
          </cell>
          <cell r="G7267" t="str">
            <v>RH11 9BJ</v>
          </cell>
        </row>
        <row r="7268">
          <cell r="A7268" t="str">
            <v>O090</v>
          </cell>
          <cell r="B7268" t="str">
            <v>OAKLEY SOILS &amp; CONCRETE ENG LT</v>
          </cell>
          <cell r="C7268" t="str">
            <v>REDE HALL FARM</v>
          </cell>
          <cell r="D7268" t="str">
            <v>REDE</v>
          </cell>
          <cell r="E7268" t="str">
            <v>BURY ST EDMUNDS</v>
          </cell>
          <cell r="F7268" t="str">
            <v>SUFFOLK</v>
          </cell>
          <cell r="G7268" t="str">
            <v>IP29 4UG</v>
          </cell>
        </row>
        <row r="7269">
          <cell r="A7269" t="str">
            <v>O098</v>
          </cell>
          <cell r="B7269" t="str">
            <v>C J O'SHEA COMPANY LTD</v>
          </cell>
          <cell r="C7269" t="str">
            <v>TCCW BALTIMORE BUILDING 8</v>
          </cell>
          <cell r="D7269" t="str">
            <v>CROSSHARBOUR</v>
          </cell>
          <cell r="E7269" t="str">
            <v>LIMEHARBOUR</v>
          </cell>
          <cell r="F7269" t="str">
            <v>LONDON</v>
          </cell>
          <cell r="G7269" t="str">
            <v>E14 9RH</v>
          </cell>
        </row>
        <row r="7270">
          <cell r="A7270" t="str">
            <v>O099</v>
          </cell>
          <cell r="B7270" t="str">
            <v>PAUL OWEN</v>
          </cell>
          <cell r="C7270" t="str">
            <v>TANYSGAFELL COTTAGE</v>
          </cell>
          <cell r="D7270" t="str">
            <v/>
          </cell>
          <cell r="E7270" t="str">
            <v>BANGOR</v>
          </cell>
          <cell r="F7270" t="str">
            <v>GWYNEDD</v>
          </cell>
          <cell r="G7270" t="str">
            <v>LL57 4AJ</v>
          </cell>
        </row>
        <row r="7271">
          <cell r="A7271" t="str">
            <v>O100</v>
          </cell>
          <cell r="B7271" t="str">
            <v>OPENFIELD</v>
          </cell>
          <cell r="C7271" t="str">
            <v>HONEY POT LANE</v>
          </cell>
          <cell r="D7271" t="str">
            <v>COLSTERWORTH</v>
          </cell>
          <cell r="E7271" t="str">
            <v>GRANTHAM</v>
          </cell>
          <cell r="F7271" t="str">
            <v>LINCOLNSHIRE</v>
          </cell>
          <cell r="G7271" t="str">
            <v>NG33 5LY</v>
          </cell>
        </row>
        <row r="7272">
          <cell r="A7272" t="str">
            <v>O101</v>
          </cell>
          <cell r="B7272" t="str">
            <v>ORKNEY ISLANDS COUNCIL</v>
          </cell>
          <cell r="C7272" t="str">
            <v>DEPT OF ENG &amp; TECH SERVICES</v>
          </cell>
          <cell r="D7272" t="str">
            <v>COUNCIL OFFICES</v>
          </cell>
          <cell r="E7272" t="str">
            <v>KIRKWALL</v>
          </cell>
          <cell r="F7272" t="str">
            <v>ORKNEY</v>
          </cell>
          <cell r="G7272" t="str">
            <v>KW15 1NY</v>
          </cell>
        </row>
        <row r="7273">
          <cell r="A7273" t="str">
            <v>O102</v>
          </cell>
          <cell r="B7273" t="str">
            <v>THE ORIGINAL GAUGE</v>
          </cell>
          <cell r="C7273" t="str">
            <v>GORE ROAD INDUSTRIAL ESTATE</v>
          </cell>
          <cell r="D7273" t="str">
            <v>UNIT 4 NOVA BUSINESS PARK</v>
          </cell>
          <cell r="E7273" t="str">
            <v>GORE ROAD, NEW MILTON</v>
          </cell>
          <cell r="F7273" t="str">
            <v>HAMPSHIRE</v>
          </cell>
          <cell r="G7273" t="str">
            <v>BH25 6SA</v>
          </cell>
        </row>
        <row r="7274">
          <cell r="A7274" t="str">
            <v>O103</v>
          </cell>
          <cell r="B7274" t="str">
            <v>ORBIS CONSUMER PRODUCTS LTD</v>
          </cell>
          <cell r="C7274" t="str">
            <v>198-206 ACTON LANE</v>
          </cell>
          <cell r="D7274" t="str">
            <v/>
          </cell>
          <cell r="E7274" t="str">
            <v/>
          </cell>
          <cell r="F7274" t="str">
            <v>LONDON</v>
          </cell>
          <cell r="G7274" t="str">
            <v>NW10 7NH</v>
          </cell>
        </row>
        <row r="7275">
          <cell r="A7275" t="str">
            <v>O104</v>
          </cell>
          <cell r="B7275" t="str">
            <v>O'HARA BROTHERS</v>
          </cell>
          <cell r="C7275" t="str">
            <v>PINNERPARK FARM</v>
          </cell>
          <cell r="D7275" t="str">
            <v>GEORGE V FIFTH AVENUE</v>
          </cell>
          <cell r="E7275" t="str">
            <v>PINNER</v>
          </cell>
          <cell r="F7275" t="str">
            <v>MIDDLESEX</v>
          </cell>
          <cell r="G7275" t="str">
            <v>HA5 4SU</v>
          </cell>
        </row>
        <row r="7276">
          <cell r="A7276" t="str">
            <v>O105</v>
          </cell>
          <cell r="B7276" t="str">
            <v>OSENG-REES REFLECTION</v>
          </cell>
          <cell r="C7276" t="str">
            <v>9 ORCHARD GROVE</v>
          </cell>
          <cell r="D7276" t="str">
            <v/>
          </cell>
          <cell r="E7276" t="str">
            <v>SWANSEA</v>
          </cell>
          <cell r="F7276" t="str">
            <v>WEST GLAMORGAN</v>
          </cell>
          <cell r="G7276" t="str">
            <v>SA4 9AD</v>
          </cell>
        </row>
        <row r="7277">
          <cell r="A7277" t="str">
            <v>O106</v>
          </cell>
          <cell r="B7277" t="str">
            <v>MARCELLO ORSINI</v>
          </cell>
          <cell r="C7277" t="str">
            <v>21 ROCK ROAD</v>
          </cell>
          <cell r="D7277" t="str">
            <v/>
          </cell>
          <cell r="E7277" t="str">
            <v>SPENNYMOOR</v>
          </cell>
          <cell r="F7277" t="str">
            <v>COUNTY DURHAM</v>
          </cell>
          <cell r="G7277" t="str">
            <v>DL16 7DB</v>
          </cell>
        </row>
        <row r="7278">
          <cell r="A7278" t="str">
            <v>O107</v>
          </cell>
          <cell r="B7278" t="str">
            <v>OMNIA ENVIRO. CONSUL.(STH) LTD</v>
          </cell>
          <cell r="C7278" t="str">
            <v xml:space="preserve">SUITE 1, PURE OFFICES        </v>
          </cell>
          <cell r="D7278" t="str">
            <v xml:space="preserve">ONE PORT WAY       </v>
          </cell>
          <cell r="E7278" t="str">
            <v>PORT SOLENT, PORTSMOUTH</v>
          </cell>
          <cell r="F7278" t="str">
            <v>HAMPSHIRE</v>
          </cell>
          <cell r="G7278" t="str">
            <v xml:space="preserve">PO6 4TY </v>
          </cell>
        </row>
        <row r="7279">
          <cell r="A7279" t="str">
            <v>O108</v>
          </cell>
          <cell r="B7279" t="str">
            <v>OPEX INDUSTRIAL SUPPLIES</v>
          </cell>
          <cell r="C7279" t="str">
            <v>70 ST CLEMENT STREET</v>
          </cell>
          <cell r="D7279" t="str">
            <v/>
          </cell>
          <cell r="E7279" t="str">
            <v>ABERDEEN</v>
          </cell>
          <cell r="F7279" t="str">
            <v>ABERDEENSHIRE</v>
          </cell>
          <cell r="G7279" t="str">
            <v>AB11 5BD</v>
          </cell>
        </row>
        <row r="7280">
          <cell r="A7280" t="str">
            <v>O109</v>
          </cell>
          <cell r="B7280" t="str">
            <v xml:space="preserve">ONE POINT SURVEY EQUIP. LTD   </v>
          </cell>
          <cell r="C7280" t="str">
            <v>UNIT 6 28 BLACK MOOR ROAD</v>
          </cell>
          <cell r="D7280" t="str">
            <v>EBBLAKE IND EST</v>
          </cell>
          <cell r="E7280" t="str">
            <v>VERWOOD</v>
          </cell>
          <cell r="F7280" t="str">
            <v>DORSET</v>
          </cell>
          <cell r="G7280" t="str">
            <v>BH31 6BB</v>
          </cell>
        </row>
        <row r="7281">
          <cell r="A7281" t="str">
            <v>O110</v>
          </cell>
          <cell r="B7281" t="str">
            <v xml:space="preserve">ONE POINT SURVEY EQUIP. LTD   </v>
          </cell>
          <cell r="C7281" t="str">
            <v>UNIT 14 CHITTERLEY BUSINESS</v>
          </cell>
          <cell r="D7281" t="str">
            <v>CENTRE, SILVERTON</v>
          </cell>
          <cell r="E7281" t="str">
            <v>EXETER</v>
          </cell>
          <cell r="F7281" t="str">
            <v>DEVON</v>
          </cell>
          <cell r="G7281" t="str">
            <v>EX5 4DB</v>
          </cell>
        </row>
        <row r="7282">
          <cell r="A7282" t="str">
            <v>O111</v>
          </cell>
          <cell r="B7282" t="str">
            <v>OPUS RECYCLING SOLUTIONS LTD</v>
          </cell>
          <cell r="C7282" t="str">
            <v>KENYON JUNCTION</v>
          </cell>
          <cell r="D7282" t="str">
            <v>WILTON LANE</v>
          </cell>
          <cell r="E7282" t="str">
            <v>CULCHETH</v>
          </cell>
          <cell r="F7282" t="str">
            <v>WARRINGTON</v>
          </cell>
          <cell r="G7282" t="str">
            <v>WA3 4BD</v>
          </cell>
        </row>
        <row r="7283">
          <cell r="A7283" t="str">
            <v>O112</v>
          </cell>
          <cell r="B7283" t="str">
            <v xml:space="preserve">OCU SERVICES LTD     </v>
          </cell>
          <cell r="C7283" t="str">
            <v xml:space="preserve">UNIT 1, ROWLEY LANE         </v>
          </cell>
          <cell r="E7283" t="str">
            <v xml:space="preserve">BOREHAMWOOD                  </v>
          </cell>
          <cell r="F7283" t="str">
            <v xml:space="preserve">HERTFORDSHIRE         </v>
          </cell>
          <cell r="G7283" t="str">
            <v xml:space="preserve">WD6 5PZ </v>
          </cell>
        </row>
        <row r="7284">
          <cell r="A7284" t="str">
            <v>O113</v>
          </cell>
          <cell r="B7284" t="str">
            <v xml:space="preserve">CJ O'SHEA AND COMPANY LIMITED </v>
          </cell>
          <cell r="C7284" t="str">
            <v xml:space="preserve">WICKSIDE              </v>
          </cell>
          <cell r="D7284" t="str">
            <v xml:space="preserve">3-13 HEPSCOTT ROAD          </v>
          </cell>
          <cell r="E7284" t="str">
            <v xml:space="preserve">HACKNEY WICK    </v>
          </cell>
          <cell r="F7284" t="str">
            <v xml:space="preserve">LONDON       </v>
          </cell>
          <cell r="G7284" t="str">
            <v xml:space="preserve">E9 5HJ  </v>
          </cell>
        </row>
        <row r="7285">
          <cell r="A7285" t="str">
            <v>O114</v>
          </cell>
          <cell r="B7285" t="str">
            <v>BOELS RENTAL LTD</v>
          </cell>
          <cell r="C7285" t="str">
            <v>76 - 78 ENID STREET</v>
          </cell>
          <cell r="D7285" t="str">
            <v/>
          </cell>
          <cell r="E7285" t="str">
            <v/>
          </cell>
          <cell r="F7285" t="str">
            <v>LONDON</v>
          </cell>
          <cell r="G7285" t="str">
            <v>SE16 3RA</v>
          </cell>
        </row>
        <row r="7286">
          <cell r="A7286" t="str">
            <v>O115</v>
          </cell>
          <cell r="B7286" t="str">
            <v>THE OMEGA GROUP (OPERATIONS)</v>
          </cell>
          <cell r="C7286" t="str">
            <v>LIMITED</v>
          </cell>
          <cell r="D7286" t="str">
            <v>18 - 19  BAIRD CLOSE, DAVENTRY</v>
          </cell>
          <cell r="E7286" t="str">
            <v>FIELDS INDUSTRIAL EST,DAVENTRY</v>
          </cell>
          <cell r="F7286" t="str">
            <v>NORTHAMPTONSHIRE</v>
          </cell>
          <cell r="G7286" t="str">
            <v>NN11 8RY</v>
          </cell>
        </row>
        <row r="7287">
          <cell r="A7287" t="str">
            <v>O117</v>
          </cell>
          <cell r="B7287" t="str">
            <v>WILLMOTT DIXON LIMITED</v>
          </cell>
          <cell r="C7287" t="str">
            <v>TAFF VALE REDEVELOPMENT</v>
          </cell>
          <cell r="D7287" t="str">
            <v>TAFF STREET</v>
          </cell>
          <cell r="E7287" t="str">
            <v>PONTYPRIDD</v>
          </cell>
          <cell r="F7287" t="str">
            <v>MID GLAMORGAN</v>
          </cell>
          <cell r="G7287" t="str">
            <v>CF37 4TH</v>
          </cell>
        </row>
        <row r="7288">
          <cell r="A7288" t="str">
            <v>O118</v>
          </cell>
          <cell r="B7288" t="str">
            <v>OCO TECHNOLOGY LTD</v>
          </cell>
          <cell r="C7288" t="str">
            <v xml:space="preserve">UNIT 1 SEVERN VIEW IND ESTATE </v>
          </cell>
          <cell r="D7288" t="str">
            <v>CENTRAL AVENUE</v>
          </cell>
          <cell r="E7288" t="str">
            <v xml:space="preserve">AVONMOUTH  </v>
          </cell>
          <cell r="F7288" t="str">
            <v>AVON</v>
          </cell>
          <cell r="G7288" t="str">
            <v>BS10 7SD</v>
          </cell>
        </row>
        <row r="7289">
          <cell r="A7289" t="str">
            <v>O119</v>
          </cell>
          <cell r="B7289" t="str">
            <v>OH PILING LTD</v>
          </cell>
          <cell r="C7289" t="str">
            <v>IMPERIAL STREET</v>
          </cell>
          <cell r="D7289" t="str">
            <v>BROMLEY BY BOW</v>
          </cell>
          <cell r="E7289" t="str">
            <v/>
          </cell>
          <cell r="F7289" t="str">
            <v>LONDON</v>
          </cell>
          <cell r="G7289" t="str">
            <v>E3 3AE</v>
          </cell>
        </row>
        <row r="7290">
          <cell r="A7290" t="str">
            <v>O120</v>
          </cell>
          <cell r="B7290" t="str">
            <v>OH PILING LTD</v>
          </cell>
          <cell r="C7290" t="str">
            <v>CHURCH ROAD</v>
          </cell>
          <cell r="D7290" t="str">
            <v>CRANFORD</v>
          </cell>
          <cell r="E7290" t="str">
            <v>HOUNSLOW</v>
          </cell>
          <cell r="F7290" t="str">
            <v>LONDON</v>
          </cell>
          <cell r="G7290" t="str">
            <v>TW5 9RY</v>
          </cell>
        </row>
        <row r="7291">
          <cell r="A7291" t="str">
            <v>O121</v>
          </cell>
          <cell r="B7291" t="str">
            <v>OH PILING LTD</v>
          </cell>
          <cell r="C7291" t="str">
            <v>WEMBLEY LINK</v>
          </cell>
          <cell r="D7291" t="str">
            <v>WEMBLEY HIGH ROAD</v>
          </cell>
          <cell r="E7291" t="str">
            <v>WEMBLEY</v>
          </cell>
          <cell r="F7291" t="str">
            <v>MIDDLESEX</v>
          </cell>
          <cell r="G7291" t="str">
            <v>HA9 6AH</v>
          </cell>
        </row>
        <row r="7292">
          <cell r="A7292" t="str">
            <v>O122</v>
          </cell>
          <cell r="B7292" t="str">
            <v>ORBITAL SCIENTIFIC SUPPLIES LT</v>
          </cell>
          <cell r="C7292" t="str">
            <v>WHARFSIDE</v>
          </cell>
          <cell r="D7292" t="str">
            <v>FESTIVAL WAY</v>
          </cell>
          <cell r="E7292" t="str">
            <v>STOKE-ON-TRENT</v>
          </cell>
          <cell r="F7292" t="str">
            <v>STAFFORDSHIRE</v>
          </cell>
          <cell r="G7292" t="str">
            <v>ST1 5PU</v>
          </cell>
        </row>
        <row r="7293">
          <cell r="A7293" t="str">
            <v>O123</v>
          </cell>
          <cell r="B7293" t="str">
            <v>O'HALLORAN &amp; O'BRIEN LTD</v>
          </cell>
          <cell r="C7293" t="str">
            <v>UNIT 2 DALEFIELD IND PARK</v>
          </cell>
          <cell r="D7293" t="str">
            <v>DALEFIELD WAY</v>
          </cell>
          <cell r="E7293" t="str">
            <v>GRAVESEND</v>
          </cell>
          <cell r="F7293" t="str">
            <v>KENT</v>
          </cell>
          <cell r="G7293" t="str">
            <v>DA12 2FL</v>
          </cell>
        </row>
        <row r="7294">
          <cell r="A7294" t="str">
            <v>O124</v>
          </cell>
          <cell r="B7294" t="str">
            <v>OCL REGENERATION LTD</v>
          </cell>
          <cell r="C7294" t="str">
            <v>ELEMURST FARM</v>
          </cell>
          <cell r="D7294" t="str">
            <v>FIVE OAKS ROADS</v>
          </cell>
          <cell r="E7294" t="str">
            <v>SLINFORD</v>
          </cell>
          <cell r="F7294" t="str">
            <v>HORSHAM</v>
          </cell>
          <cell r="G7294" t="str">
            <v>RH13 0RQ</v>
          </cell>
        </row>
        <row r="7295">
          <cell r="A7295" t="str">
            <v>O125</v>
          </cell>
          <cell r="B7295" t="str">
            <v>JOSEPH GALLAGHER LTD</v>
          </cell>
          <cell r="C7295" t="str">
            <v>BRENTWOOD PERCOLATING FILTER</v>
          </cell>
          <cell r="D7295" t="str">
            <v>EIGHT20, NAGS HEAD LANE (STW)</v>
          </cell>
          <cell r="E7295" t="str">
            <v>BRENTWOOD</v>
          </cell>
          <cell r="F7295" t="str">
            <v>ESSEX</v>
          </cell>
          <cell r="G7295" t="str">
            <v>CM14 5NL</v>
          </cell>
        </row>
        <row r="7296">
          <cell r="A7296" t="str">
            <v>O126</v>
          </cell>
          <cell r="B7296" t="str">
            <v>OH PILING LTD</v>
          </cell>
          <cell r="C7296" t="str">
            <v>SITE C OFFICE</v>
          </cell>
          <cell r="D7296" t="str">
            <v>WATERMEAD ESTATE</v>
          </cell>
          <cell r="E7296" t="str">
            <v>FELTHAM</v>
          </cell>
          <cell r="F7296" t="str">
            <v>MIDDLESEX</v>
          </cell>
          <cell r="G7296" t="str">
            <v>TW14 8BA</v>
          </cell>
        </row>
        <row r="7297">
          <cell r="A7297" t="str">
            <v>O127</v>
          </cell>
          <cell r="B7297" t="str">
            <v>OH PILING LTD</v>
          </cell>
          <cell r="C7297" t="str">
            <v>225 CITY ROAD</v>
          </cell>
          <cell r="D7297" t="str">
            <v/>
          </cell>
          <cell r="E7297" t="str">
            <v/>
          </cell>
          <cell r="F7297" t="str">
            <v>LONDON</v>
          </cell>
          <cell r="G7297" t="str">
            <v>EC1V 1JT</v>
          </cell>
        </row>
        <row r="7298">
          <cell r="A7298" t="str">
            <v>O128</v>
          </cell>
          <cell r="B7298" t="str">
            <v>OAKLAND SITE INVESTIGATION</v>
          </cell>
          <cell r="C7298" t="str">
            <v>UNIT 13 FIRSLAND PARK ESTATE</v>
          </cell>
          <cell r="D7298" t="str">
            <v>HENFIELD ROAD</v>
          </cell>
          <cell r="E7298" t="str">
            <v>ALBOURNE</v>
          </cell>
          <cell r="F7298" t="str">
            <v>WEST SUSSEX</v>
          </cell>
          <cell r="G7298" t="str">
            <v>BN6 9JJ</v>
          </cell>
        </row>
        <row r="7299">
          <cell r="A7299" t="str">
            <v>O129</v>
          </cell>
          <cell r="B7299" t="str">
            <v>ORANMORE PRECAST LTD</v>
          </cell>
          <cell r="C7299" t="str">
            <v>MUNDFORD ROAD</v>
          </cell>
          <cell r="D7299" t="str">
            <v>WEETING</v>
          </cell>
          <cell r="E7299" t="str">
            <v>BRANDON</v>
          </cell>
          <cell r="F7299" t="str">
            <v>NORFOLK</v>
          </cell>
          <cell r="G7299" t="str">
            <v>IP27 0PL</v>
          </cell>
        </row>
        <row r="7300">
          <cell r="A7300" t="str">
            <v>O130</v>
          </cell>
          <cell r="B7300" t="str">
            <v>JONATHAN OAKES</v>
          </cell>
          <cell r="C7300" t="str">
            <v>25 FRON DEG</v>
          </cell>
          <cell r="D7300" t="str">
            <v>RHOSTRYFAN</v>
          </cell>
          <cell r="E7300" t="str">
            <v>CAERNARFON</v>
          </cell>
          <cell r="F7300" t="str">
            <v>CAERNARFONSHIRE</v>
          </cell>
          <cell r="G7300" t="str">
            <v>LL54 7AZ</v>
          </cell>
        </row>
        <row r="7301">
          <cell r="A7301" t="str">
            <v>O131</v>
          </cell>
          <cell r="B7301" t="str">
            <v>OH PILING LTD</v>
          </cell>
          <cell r="C7301" t="str">
            <v>AUDLEY SUNNINGDALE PARK</v>
          </cell>
          <cell r="D7301" t="str">
            <v>SILWOOD ROAD</v>
          </cell>
          <cell r="E7301" t="str">
            <v>ASCOT</v>
          </cell>
          <cell r="F7301" t="str">
            <v>BERKSHIRE</v>
          </cell>
          <cell r="G7301" t="str">
            <v>SL5 0QD</v>
          </cell>
        </row>
        <row r="7302">
          <cell r="A7302" t="str">
            <v>O132</v>
          </cell>
          <cell r="B7302" t="str">
            <v>C.J. O'SHEA (PLANT HIRE) LTD</v>
          </cell>
          <cell r="C7302" t="str">
            <v>BALTIMORE WHARF PHASE 2</v>
          </cell>
          <cell r="D7302" t="str">
            <v>CROSS HARBOUR</v>
          </cell>
          <cell r="E7302" t="str">
            <v/>
          </cell>
          <cell r="F7302" t="str">
            <v>LONDON</v>
          </cell>
          <cell r="G7302" t="str">
            <v>E14 9EQ</v>
          </cell>
        </row>
        <row r="7303">
          <cell r="A7303" t="str">
            <v>O133</v>
          </cell>
          <cell r="B7303" t="str">
            <v xml:space="preserve">OAKLANDS COLLEGE CTRL FINANCE </v>
          </cell>
          <cell r="C7303" t="str">
            <v xml:space="preserve">OAKLANDS COLLEGE  </v>
          </cell>
          <cell r="D7303" t="str">
            <v xml:space="preserve">ST ALBANS SMALLFORD CAMPUS    </v>
          </cell>
          <cell r="E7303" t="str">
            <v xml:space="preserve">HATFIELD ROAD, ST ALBANS      </v>
          </cell>
          <cell r="F7303" t="str">
            <v xml:space="preserve">HERTFORDSHIRE  </v>
          </cell>
          <cell r="G7303" t="str">
            <v xml:space="preserve">AL4 0JA </v>
          </cell>
        </row>
        <row r="7304">
          <cell r="A7304" t="str">
            <v>O134</v>
          </cell>
          <cell r="B7304" t="str">
            <v xml:space="preserve">OAKLANDS COLLEGE  </v>
          </cell>
          <cell r="C7304" t="str">
            <v xml:space="preserve">WELWYN GARDEN CITY CAMPUS     </v>
          </cell>
          <cell r="D7304" t="str">
            <v xml:space="preserve">THE CAMPUS                    </v>
          </cell>
          <cell r="E7304" t="str">
            <v xml:space="preserve">WELWYN GARDEN CITY     </v>
          </cell>
          <cell r="F7304" t="str">
            <v xml:space="preserve">HERTFORDSHIRE             </v>
          </cell>
          <cell r="G7304" t="str">
            <v xml:space="preserve">AL8 6AH </v>
          </cell>
        </row>
        <row r="7305">
          <cell r="A7305" t="str">
            <v>O135</v>
          </cell>
          <cell r="B7305" t="str">
            <v>O'HALLORAN &amp; O'BRIEN LTD</v>
          </cell>
          <cell r="C7305" t="str">
            <v>DENNE SITE THURSTON ROAD</v>
          </cell>
          <cell r="D7305" t="str">
            <v>THURSTON INDUSTRIAL ESTATE</v>
          </cell>
          <cell r="E7305" t="str">
            <v>LEWISHAM</v>
          </cell>
          <cell r="F7305" t="str">
            <v>LONDON</v>
          </cell>
          <cell r="G7305" t="str">
            <v>SE13 7SH</v>
          </cell>
        </row>
        <row r="7306">
          <cell r="A7306" t="str">
            <v>O138</v>
          </cell>
          <cell r="B7306" t="str">
            <v>O'MALLY GROUNDWORKS</v>
          </cell>
          <cell r="C7306" t="str">
            <v>FERNWOOD</v>
          </cell>
          <cell r="D7306" t="str">
            <v>BARBARY PLAINS</v>
          </cell>
          <cell r="E7306" t="str">
            <v>EDENHALL, PENRITH</v>
          </cell>
          <cell r="F7306" t="str">
            <v>CUMBRIA</v>
          </cell>
          <cell r="G7306" t="str">
            <v>CA11 8SR</v>
          </cell>
        </row>
        <row r="7307">
          <cell r="A7307" t="str">
            <v>O139</v>
          </cell>
          <cell r="B7307" t="str">
            <v>DR.0.M.OSUOLALE</v>
          </cell>
          <cell r="C7307" t="str">
            <v>14 NORTHCOTE STREET</v>
          </cell>
          <cell r="D7307" t="str">
            <v>ARTHURS HILL</v>
          </cell>
          <cell r="E7307" t="str">
            <v>NEWCASTLE UPON TYNE</v>
          </cell>
          <cell r="F7307" t="str">
            <v>TYNE &amp; WEAR</v>
          </cell>
          <cell r="G7307" t="str">
            <v>NE4 5JL</v>
          </cell>
        </row>
        <row r="7308">
          <cell r="A7308" t="str">
            <v>O140</v>
          </cell>
          <cell r="B7308" t="str">
            <v>OH PILING LTD</v>
          </cell>
          <cell r="C7308" t="str">
            <v>201-207 KENSINGTON HIGH STREET</v>
          </cell>
          <cell r="D7308" t="str">
            <v/>
          </cell>
          <cell r="E7308" t="str">
            <v/>
          </cell>
          <cell r="F7308" t="str">
            <v>LONDON</v>
          </cell>
          <cell r="G7308" t="str">
            <v>W8 6BA</v>
          </cell>
        </row>
        <row r="7309">
          <cell r="A7309" t="str">
            <v>O141</v>
          </cell>
          <cell r="B7309" t="str">
            <v>GEOFFREY OSBORNE LTD</v>
          </cell>
          <cell r="C7309" t="str">
            <v>FONTEYN HOUSE</v>
          </cell>
          <cell r="D7309" t="str">
            <v>47 -49 LONDON ROAD</v>
          </cell>
          <cell r="E7309" t="str">
            <v>REIGATE</v>
          </cell>
          <cell r="F7309" t="str">
            <v>SURREY</v>
          </cell>
          <cell r="G7309" t="str">
            <v>RH2 9PY</v>
          </cell>
        </row>
        <row r="7310">
          <cell r="A7310" t="str">
            <v>O142</v>
          </cell>
          <cell r="B7310" t="str">
            <v>MIDAS ONE UK LTD</v>
          </cell>
          <cell r="C7310" t="str">
            <v>SUITE 324</v>
          </cell>
          <cell r="D7310" t="str">
            <v>VANTAGE POINT</v>
          </cell>
          <cell r="E7310" t="str">
            <v>NEW ENGLAND ROAD</v>
          </cell>
          <cell r="F7310" t="str">
            <v>BRIGHTON</v>
          </cell>
          <cell r="G7310" t="str">
            <v>BN1 4GW</v>
          </cell>
        </row>
        <row r="7311">
          <cell r="A7311" t="str">
            <v>O143</v>
          </cell>
          <cell r="B7311" t="str">
            <v>OMYA UK LIMITED</v>
          </cell>
          <cell r="C7311" t="str">
            <v>MIDDLETON ROAD</v>
          </cell>
          <cell r="D7311" t="str">
            <v>HARLPOOL</v>
          </cell>
          <cell r="E7311" t="str">
            <v/>
          </cell>
          <cell r="F7311" t="str">
            <v>DURHAM</v>
          </cell>
          <cell r="G7311" t="str">
            <v>TS24 0RA</v>
          </cell>
        </row>
        <row r="7312">
          <cell r="A7312" t="str">
            <v>O145</v>
          </cell>
          <cell r="B7312" t="str">
            <v>OWEN CATTLE CO LTD</v>
          </cell>
          <cell r="C7312" t="str">
            <v>UNIT 2 FOLEY INDUSTRIAL ESTATE</v>
          </cell>
          <cell r="D7312" t="str">
            <v/>
          </cell>
          <cell r="E7312" t="str">
            <v>HEREFORD</v>
          </cell>
          <cell r="F7312" t="str">
            <v>HEREFORDSHIRE</v>
          </cell>
          <cell r="G7312" t="str">
            <v>HR1 2SF</v>
          </cell>
        </row>
        <row r="7313">
          <cell r="A7313" t="str">
            <v>O146</v>
          </cell>
          <cell r="B7313" t="str">
            <v>ORKNEY COLLEGE UHI</v>
          </cell>
          <cell r="C7313" t="str">
            <v>EAST ROAD</v>
          </cell>
          <cell r="D7313" t="str">
            <v/>
          </cell>
          <cell r="E7313" t="str">
            <v>KIRKWALL</v>
          </cell>
          <cell r="F7313" t="str">
            <v>ORKNEY</v>
          </cell>
          <cell r="G7313" t="str">
            <v>KW15 1LX</v>
          </cell>
        </row>
        <row r="7314">
          <cell r="A7314" t="str">
            <v>O147</v>
          </cell>
          <cell r="B7314" t="str">
            <v>OBR CONSTRUCTION</v>
          </cell>
          <cell r="C7314" t="str">
            <v>C/O BOWMER &amp; KIRKLAND</v>
          </cell>
          <cell r="D7314" t="str">
            <v>23 WARWICK ROAD</v>
          </cell>
          <cell r="E7314" t="str">
            <v>COVENTRY</v>
          </cell>
          <cell r="F7314" t="str">
            <v>WEST MIDLANDS</v>
          </cell>
          <cell r="G7314" t="str">
            <v>CV1 2EY</v>
          </cell>
        </row>
        <row r="7315">
          <cell r="A7315" t="str">
            <v>O148</v>
          </cell>
          <cell r="B7315" t="str">
            <v>OXFORDSHIRE QUARRY GROUP</v>
          </cell>
          <cell r="C7315" t="str">
            <v>THE ESTATE OFFICE</v>
          </cell>
          <cell r="D7315" t="str">
            <v>QUARRY FARM</v>
          </cell>
          <cell r="E7315" t="str">
            <v>GREAT TEW, CHIPPING NORTON</v>
          </cell>
          <cell r="F7315" t="str">
            <v>OXFORDSHIRE</v>
          </cell>
          <cell r="G7315" t="str">
            <v>OX7 4BT</v>
          </cell>
        </row>
        <row r="7316">
          <cell r="A7316" t="str">
            <v>O150</v>
          </cell>
          <cell r="B7316" t="str">
            <v>P P O'CONNOR</v>
          </cell>
          <cell r="C7316" t="str">
            <v>WOODROW WAY</v>
          </cell>
          <cell r="D7316" t="str">
            <v>THAMES TRADING ESTATE</v>
          </cell>
          <cell r="E7316" t="str">
            <v>IRLAM</v>
          </cell>
          <cell r="F7316" t="str">
            <v>MANCHESTER</v>
          </cell>
          <cell r="G7316" t="str">
            <v>M44 6NN</v>
          </cell>
        </row>
        <row r="7317">
          <cell r="A7317" t="str">
            <v>O153</v>
          </cell>
          <cell r="B7317" t="str">
            <v>ORE CATAPULT</v>
          </cell>
          <cell r="C7317" t="str">
            <v>OFFSHORE HOUSE</v>
          </cell>
          <cell r="D7317" t="str">
            <v>ALBERT STREET</v>
          </cell>
          <cell r="E7317" t="str">
            <v>BLYTH</v>
          </cell>
          <cell r="F7317" t="str">
            <v>NORTHUMBERLAND</v>
          </cell>
          <cell r="G7317" t="str">
            <v>NE24 1LZ</v>
          </cell>
        </row>
        <row r="7318">
          <cell r="A7318" t="str">
            <v>O155</v>
          </cell>
          <cell r="B7318" t="str">
            <v>OCTAGON</v>
          </cell>
          <cell r="C7318" t="str">
            <v>FLAT 413</v>
          </cell>
          <cell r="D7318" t="str">
            <v>1S WHARF ROAD</v>
          </cell>
          <cell r="E7318" t="str">
            <v/>
          </cell>
          <cell r="F7318" t="str">
            <v>LONDON</v>
          </cell>
          <cell r="G7318" t="str">
            <v>W2 1JB</v>
          </cell>
        </row>
        <row r="7319">
          <cell r="A7319" t="str">
            <v>O157</v>
          </cell>
          <cell r="B7319" t="str">
            <v>O'HALLORAN &amp; O'BRIEN LTD</v>
          </cell>
          <cell r="C7319" t="str">
            <v>C/O ST JAMES GROW</v>
          </cell>
          <cell r="D7319" t="str">
            <v>SMITHFIELD SQUARE</v>
          </cell>
          <cell r="E7319" t="str">
            <v>31 HIGH STREET, HORNSEY</v>
          </cell>
          <cell r="F7319" t="str">
            <v>LONDON</v>
          </cell>
          <cell r="G7319" t="str">
            <v>N8 7QB</v>
          </cell>
        </row>
        <row r="7320">
          <cell r="A7320" t="str">
            <v>O160</v>
          </cell>
          <cell r="B7320" t="str">
            <v>O'HARE &amp; MCGOVERN</v>
          </cell>
          <cell r="C7320" t="str">
            <v>CARNBRNE HOUSE</v>
          </cell>
          <cell r="D7320" t="str">
            <v>CARNBRNE IND EST,SHEPHERDS WAY</v>
          </cell>
          <cell r="E7320" t="str">
            <v>NEWRY</v>
          </cell>
          <cell r="F7320" t="str">
            <v>CO. DOWN</v>
          </cell>
          <cell r="G7320" t="str">
            <v>BT35 6EE</v>
          </cell>
        </row>
        <row r="7321">
          <cell r="A7321" t="str">
            <v>O161</v>
          </cell>
          <cell r="B7321" t="str">
            <v>O'HALLORAN &amp; O'BRIEN LTD</v>
          </cell>
          <cell r="C7321" t="str">
            <v>759 PERSIMMION HOMES</v>
          </cell>
          <cell r="D7321" t="str">
            <v>THE GRANGE, HOLY CROSS</v>
          </cell>
          <cell r="E7321" t="str">
            <v>GOLD HILL EAST, CHALFONT</v>
          </cell>
          <cell r="F7321" t="str">
            <v>ST PETER, BUCKINGHAMSHIRE</v>
          </cell>
          <cell r="G7321" t="str">
            <v>SL9 9DW</v>
          </cell>
        </row>
        <row r="7322">
          <cell r="A7322" t="str">
            <v>O163</v>
          </cell>
          <cell r="B7322" t="str">
            <v>OSSAFREELANCE OSTEOLAB SUPP</v>
          </cell>
          <cell r="C7322" t="str">
            <v>4 ALDERSLEIGH CRESCENT</v>
          </cell>
          <cell r="D7322" t="str">
            <v>HOGHTON</v>
          </cell>
          <cell r="E7322" t="str">
            <v>PRESTON</v>
          </cell>
          <cell r="F7322" t="str">
            <v>LANCASHIRE</v>
          </cell>
          <cell r="G7322" t="str">
            <v>PR5 0BD</v>
          </cell>
        </row>
        <row r="7323">
          <cell r="A7323" t="str">
            <v>O164</v>
          </cell>
          <cell r="B7323" t="str">
            <v>OBR CONSTRUCTION LTD</v>
          </cell>
          <cell r="C7323" t="str">
            <v>2ND FLOOR SCOTTISH PROVIDENT</v>
          </cell>
          <cell r="D7323" t="str">
            <v>HOUSE, 76-80 COLLEGE ROAD</v>
          </cell>
          <cell r="E7323" t="str">
            <v>HARROW</v>
          </cell>
          <cell r="F7323" t="str">
            <v>MIDDLESEX</v>
          </cell>
          <cell r="G7323" t="str">
            <v>HA1 1BQ</v>
          </cell>
        </row>
        <row r="7324">
          <cell r="A7324" t="str">
            <v>O165</v>
          </cell>
          <cell r="B7324" t="str">
            <v>BAM RITCHIES</v>
          </cell>
          <cell r="C7324" t="str">
            <v>C/O EKFB COMPOUND</v>
          </cell>
          <cell r="D7324" t="str">
            <v>CHIPPING WARDEN</v>
          </cell>
          <cell r="E7324" t="str">
            <v>BANBURY</v>
          </cell>
          <cell r="F7324" t="str">
            <v>OXFORDSHIRE</v>
          </cell>
          <cell r="G7324" t="str">
            <v>OX17 1LL</v>
          </cell>
        </row>
        <row r="7325">
          <cell r="A7325" t="str">
            <v>O166</v>
          </cell>
          <cell r="B7325" t="str">
            <v>C J OSHEA</v>
          </cell>
          <cell r="C7325" t="str">
            <v>PORTAL WEST</v>
          </cell>
          <cell r="D7325" t="str">
            <v>6 PORTAL WAY</v>
          </cell>
          <cell r="E7325" t="str">
            <v>NORTH ACTON</v>
          </cell>
          <cell r="F7325" t="str">
            <v>LONDON</v>
          </cell>
          <cell r="G7325" t="str">
            <v>W3 6RU</v>
          </cell>
        </row>
        <row r="7326">
          <cell r="A7326" t="str">
            <v>O167</v>
          </cell>
          <cell r="B7326" t="str">
            <v>O'HALLORAN &amp; O'BRIEN LTD</v>
          </cell>
          <cell r="C7326" t="str">
            <v>SUGAR QUAY</v>
          </cell>
          <cell r="D7326" t="str">
            <v>LOWER THAMES STREET</v>
          </cell>
          <cell r="E7326" t="str">
            <v/>
          </cell>
          <cell r="F7326" t="str">
            <v>LONDON</v>
          </cell>
          <cell r="G7326" t="str">
            <v>EC3R 6DQ</v>
          </cell>
        </row>
        <row r="7327">
          <cell r="A7327" t="str">
            <v>O168</v>
          </cell>
          <cell r="B7327" t="str">
            <v>ORTHO SOLUTIONS LTD</v>
          </cell>
          <cell r="C7327" t="str">
            <v>WEST STATION BUSINESS PARK</v>
          </cell>
          <cell r="D7327" t="str">
            <v>SPITAL ROAD</v>
          </cell>
          <cell r="E7327" t="str">
            <v/>
          </cell>
          <cell r="F7327" t="str">
            <v>ESSEX</v>
          </cell>
          <cell r="G7327" t="str">
            <v>CM9 6FF</v>
          </cell>
        </row>
        <row r="7328">
          <cell r="A7328" t="str">
            <v>O169</v>
          </cell>
          <cell r="B7328" t="str">
            <v>BAM NUTTAL LTD</v>
          </cell>
          <cell r="C7328" t="str">
            <v>SITE COMPOUND</v>
          </cell>
          <cell r="D7328" t="str">
            <v>VICTORIA STATION CAR PARK</v>
          </cell>
          <cell r="E7328" t="str">
            <v>ECCLESTON BRIDGE</v>
          </cell>
          <cell r="F7328" t="str">
            <v>LONDON</v>
          </cell>
          <cell r="G7328" t="str">
            <v>SW1W 9SJ</v>
          </cell>
        </row>
        <row r="7329">
          <cell r="A7329" t="str">
            <v>O170</v>
          </cell>
          <cell r="B7329" t="str">
            <v>OIL POLLUTION SERVICES LTD</v>
          </cell>
          <cell r="C7329" t="str">
            <v>BUILDING 52</v>
          </cell>
          <cell r="D7329" t="str">
            <v>WREST PARK ENTERPRISE CENTRE</v>
          </cell>
          <cell r="E7329" t="str">
            <v>SILSOE</v>
          </cell>
          <cell r="F7329" t="str">
            <v>BEDFORDSHIRE</v>
          </cell>
          <cell r="G7329" t="str">
            <v>MK45 4HS</v>
          </cell>
        </row>
        <row r="7330">
          <cell r="A7330" t="str">
            <v>O171</v>
          </cell>
          <cell r="B7330" t="str">
            <v>ORKNEY AGGREGATES LIMITED</v>
          </cell>
          <cell r="C7330" t="str">
            <v>PANDA ROSA</v>
          </cell>
          <cell r="D7330" t="str">
            <v>HAREHILL, BRIDGE OF DON</v>
          </cell>
          <cell r="E7330" t="str">
            <v>ABERDEEN</v>
          </cell>
          <cell r="F7330" t="str">
            <v>ABERDEENSHIRE</v>
          </cell>
          <cell r="G7330" t="str">
            <v>AB23 8BR</v>
          </cell>
        </row>
        <row r="7331">
          <cell r="A7331" t="str">
            <v>O174</v>
          </cell>
          <cell r="B7331" t="str">
            <v>BILLY O'HARA</v>
          </cell>
          <cell r="C7331" t="str">
            <v>23 FERGUSON CRESCENT</v>
          </cell>
          <cell r="D7331" t="str">
            <v>MORNINGSIDE</v>
          </cell>
          <cell r="E7331" t="str">
            <v>WISHAW</v>
          </cell>
          <cell r="F7331" t="str">
            <v>LANARKSHIRE</v>
          </cell>
          <cell r="G7331" t="str">
            <v>ML2 9RD</v>
          </cell>
        </row>
        <row r="7332">
          <cell r="A7332" t="str">
            <v>O176</v>
          </cell>
          <cell r="B7332" t="str">
            <v>HEATHROW PLANT (SERVICES) LTD</v>
          </cell>
          <cell r="C7332" t="str">
            <v>CRANFORD YARD</v>
          </cell>
          <cell r="D7332" t="str">
            <v>CHURCH ROAD, OFF HIGH STREET</v>
          </cell>
          <cell r="E7332" t="str">
            <v>CRANFORD, HOUNSLOW</v>
          </cell>
          <cell r="F7332" t="str">
            <v>MIDDLESEX</v>
          </cell>
          <cell r="G7332" t="str">
            <v>TW5 9RY</v>
          </cell>
        </row>
        <row r="7333">
          <cell r="A7333" t="str">
            <v>O177</v>
          </cell>
          <cell r="B7333" t="str">
            <v>O'NEILL CONCRETE FLOORING</v>
          </cell>
          <cell r="C7333" t="str">
            <v>134 CROCKANBOY ROAD</v>
          </cell>
          <cell r="D7333" t="str">
            <v/>
          </cell>
          <cell r="E7333" t="str">
            <v>OMAGH</v>
          </cell>
          <cell r="F7333" t="str">
            <v>CO. TYRONE</v>
          </cell>
          <cell r="G7333" t="str">
            <v>BT79 7RS</v>
          </cell>
        </row>
        <row r="7334">
          <cell r="A7334" t="str">
            <v>O178</v>
          </cell>
          <cell r="B7334" t="str">
            <v>OXERA REPAIR PRODUCTS LTD</v>
          </cell>
          <cell r="C7334" t="str">
            <v>GILLBRIDGE WORKS</v>
          </cell>
          <cell r="D7334" t="str">
            <v>LOWLANDS ROAD</v>
          </cell>
          <cell r="E7334" t="str">
            <v>MIRFIELD</v>
          </cell>
          <cell r="F7334" t="str">
            <v>WEST YORKSHIRE</v>
          </cell>
          <cell r="G7334" t="str">
            <v>WF14 8LX</v>
          </cell>
        </row>
        <row r="7335">
          <cell r="A7335" t="str">
            <v>O179</v>
          </cell>
          <cell r="B7335" t="str">
            <v>O'DONNELL TRUST</v>
          </cell>
          <cell r="C7335" t="str">
            <v>33 BALLYGUDDEN ROAD</v>
          </cell>
          <cell r="D7335" t="str">
            <v/>
          </cell>
          <cell r="E7335" t="str">
            <v>EGLINTON</v>
          </cell>
          <cell r="F7335" t="str">
            <v>CO.LONDONDERRY</v>
          </cell>
          <cell r="G7335" t="str">
            <v>BT47 3AG</v>
          </cell>
        </row>
        <row r="7336">
          <cell r="A7336" t="str">
            <v>O180</v>
          </cell>
          <cell r="B7336" t="str">
            <v>OH PILING LTD</v>
          </cell>
          <cell r="C7336" t="str">
            <v>THORNTON PARK</v>
          </cell>
          <cell r="D7336" t="str">
            <v>44 CLAPHAM COMMON SOUTHSIDE</v>
          </cell>
          <cell r="E7336" t="str">
            <v/>
          </cell>
          <cell r="F7336" t="str">
            <v>LONDON</v>
          </cell>
          <cell r="G7336" t="str">
            <v>SW4 9BU</v>
          </cell>
        </row>
        <row r="7337">
          <cell r="A7337" t="str">
            <v>O181</v>
          </cell>
          <cell r="B7337" t="str">
            <v>OCL REGENERATION LTD</v>
          </cell>
          <cell r="C7337" t="str">
            <v>HOLM BARN 1ST FLOOR, BELUNCLE</v>
          </cell>
          <cell r="D7337" t="str">
            <v>HALT, STOKE ROAD</v>
          </cell>
          <cell r="E7337" t="str">
            <v>HOO, ROCHESTER</v>
          </cell>
          <cell r="F7337" t="str">
            <v>KENT</v>
          </cell>
          <cell r="G7337" t="str">
            <v>ME3 9NT</v>
          </cell>
        </row>
        <row r="7338">
          <cell r="A7338" t="str">
            <v>O184</v>
          </cell>
          <cell r="B7338" t="str">
            <v>O'HALLORAN &amp; O'BRIEN LTD</v>
          </cell>
          <cell r="C7338" t="str">
            <v>C/O BALLYMORE</v>
          </cell>
          <cell r="D7338" t="str">
            <v>ADMIRALS WAY</v>
          </cell>
          <cell r="E7338" t="str">
            <v>CANARY WHARF</v>
          </cell>
          <cell r="F7338" t="str">
            <v>LONDON</v>
          </cell>
          <cell r="G7338" t="str">
            <v>E14 9XG</v>
          </cell>
        </row>
        <row r="7339">
          <cell r="A7339" t="str">
            <v>O185</v>
          </cell>
          <cell r="B7339" t="str">
            <v>J MURPHY &amp; SONS LTD</v>
          </cell>
          <cell r="C7339" t="str">
            <v>STUBLACH GAS STORAGE SITE</v>
          </cell>
          <cell r="D7339" t="str">
            <v>KING STREET</v>
          </cell>
          <cell r="E7339" t="str">
            <v>NORTHWICH</v>
          </cell>
          <cell r="F7339" t="str">
            <v>CHESHIRE</v>
          </cell>
          <cell r="G7339" t="str">
            <v>CW9 7SE</v>
          </cell>
        </row>
        <row r="7340">
          <cell r="A7340" t="str">
            <v>O186</v>
          </cell>
          <cell r="B7340" t="str">
            <v>OPTIMAL STRUCTURAL ENGINEERS</v>
          </cell>
          <cell r="C7340" t="str">
            <v>105 GODWIN ROAD</v>
          </cell>
          <cell r="D7340" t="str">
            <v/>
          </cell>
          <cell r="E7340" t="str">
            <v>HOVE</v>
          </cell>
          <cell r="F7340" t="str">
            <v>EAST SUSSEX</v>
          </cell>
          <cell r="G7340" t="str">
            <v>BN3 7FS</v>
          </cell>
        </row>
        <row r="7341">
          <cell r="A7341" t="str">
            <v>O188</v>
          </cell>
          <cell r="B7341" t="str">
            <v>OPTERA LTD</v>
          </cell>
          <cell r="C7341" t="str">
            <v>THE BARN, OXBURGH</v>
          </cell>
          <cell r="D7341" t="str">
            <v>FOSSE WAY</v>
          </cell>
          <cell r="E7341" t="str">
            <v>RUGBY</v>
          </cell>
          <cell r="F7341" t="str">
            <v>WARWICKSHIRE</v>
          </cell>
          <cell r="G7341" t="str">
            <v>CV23 9JF</v>
          </cell>
        </row>
        <row r="7342">
          <cell r="A7342" t="str">
            <v>O189</v>
          </cell>
          <cell r="B7342" t="str">
            <v>J MURPHY &amp; SONS LTD</v>
          </cell>
          <cell r="C7342" t="str">
            <v>BACTON GAS TERMINAL</v>
          </cell>
          <cell r="D7342" t="str">
            <v>PASTON ROAD</v>
          </cell>
          <cell r="E7342" t="str">
            <v/>
          </cell>
          <cell r="F7342" t="str">
            <v>NORFOLK</v>
          </cell>
          <cell r="G7342" t="str">
            <v>NR12 0JD</v>
          </cell>
        </row>
        <row r="7343">
          <cell r="A7343" t="str">
            <v>O191</v>
          </cell>
          <cell r="B7343" t="str">
            <v>OPS LTD</v>
          </cell>
          <cell r="C7343" t="str">
            <v>OLD HALL FARM</v>
          </cell>
          <cell r="D7343" t="str">
            <v/>
          </cell>
          <cell r="E7343" t="str">
            <v>KERDISTON</v>
          </cell>
          <cell r="F7343" t="str">
            <v>NORFOLK</v>
          </cell>
          <cell r="G7343" t="str">
            <v>NR10 4RY</v>
          </cell>
        </row>
        <row r="7344">
          <cell r="A7344" t="str">
            <v>O192</v>
          </cell>
          <cell r="B7344" t="str">
            <v>ASHTEAD PLANT HIRE COMPANY LTD</v>
          </cell>
          <cell r="C7344" t="str">
            <v>BRISTOL - TOOL HIRE</v>
          </cell>
          <cell r="D7344" t="str">
            <v>UNIT H MERCHANT TRADE PARK</v>
          </cell>
          <cell r="E7344" t="str">
            <v>BRISTOL</v>
          </cell>
          <cell r="F7344" t="str">
            <v>AVON</v>
          </cell>
          <cell r="G7344" t="str">
            <v>BS2 0TX</v>
          </cell>
        </row>
        <row r="7345">
          <cell r="A7345" t="str">
            <v>O194</v>
          </cell>
          <cell r="B7345" t="str">
            <v>OBRIEN'S</v>
          </cell>
          <cell r="C7345" t="str">
            <v>CLEADON LANE</v>
          </cell>
          <cell r="D7345" t="str">
            <v/>
          </cell>
          <cell r="E7345" t="str">
            <v>EASTBOLTON</v>
          </cell>
          <cell r="F7345" t="str">
            <v>TYNE &amp; WEAR</v>
          </cell>
          <cell r="G7345" t="str">
            <v>NE36 0AJ</v>
          </cell>
        </row>
        <row r="7346">
          <cell r="A7346" t="str">
            <v>O195</v>
          </cell>
          <cell r="B7346" t="str">
            <v>CJ O'SHEA PLANT HIRE LTD</v>
          </cell>
          <cell r="C7346" t="str">
            <v>THE STAGE SHOREDITCH PROJECT</v>
          </cell>
          <cell r="D7346" t="str">
            <v>AVALON HOUSE</v>
          </cell>
          <cell r="E7346" t="str">
            <v>57-63 SCRUTTON STREET</v>
          </cell>
          <cell r="F7346" t="str">
            <v>LONDON</v>
          </cell>
          <cell r="G7346" t="str">
            <v>EC2A 4PF</v>
          </cell>
        </row>
        <row r="7347">
          <cell r="A7347" t="str">
            <v>O197</v>
          </cell>
          <cell r="B7347" t="str">
            <v>OCTAVIUS HUNT LTD</v>
          </cell>
          <cell r="C7347" t="str">
            <v>5-9 DOVE LANE</v>
          </cell>
          <cell r="D7347" t="str">
            <v>REDFIELD</v>
          </cell>
          <cell r="E7347" t="str">
            <v>BRISTOL</v>
          </cell>
          <cell r="F7347" t="str">
            <v>AVON</v>
          </cell>
          <cell r="G7347" t="str">
            <v>BS5 9NQ</v>
          </cell>
        </row>
        <row r="7348">
          <cell r="A7348" t="str">
            <v>O198</v>
          </cell>
          <cell r="B7348" t="str">
            <v>ORTHOGEM LTD</v>
          </cell>
          <cell r="C7348" t="str">
            <v>BIO CITY</v>
          </cell>
          <cell r="D7348" t="str">
            <v>PENNYFOOT STREET</v>
          </cell>
          <cell r="E7348" t="str">
            <v>NOTTINGHAM</v>
          </cell>
          <cell r="F7348" t="str">
            <v>NOTTINGHAMSHIRE</v>
          </cell>
          <cell r="G7348" t="str">
            <v>NG1 1GF</v>
          </cell>
        </row>
        <row r="7349">
          <cell r="A7349" t="str">
            <v>O199</v>
          </cell>
          <cell r="B7349" t="str">
            <v>OPERATION &amp; MAINT TRADING LTD</v>
          </cell>
          <cell r="C7349" t="str">
            <v>1 ST ANDREWS CLOSE</v>
          </cell>
          <cell r="D7349" t="str">
            <v>ASHAMPSTEAD ROAD, BRADFIELD</v>
          </cell>
          <cell r="E7349" t="str">
            <v>READING</v>
          </cell>
          <cell r="F7349" t="str">
            <v>BERKSHIRE</v>
          </cell>
          <cell r="G7349" t="str">
            <v>RG7 6BL</v>
          </cell>
        </row>
        <row r="7350">
          <cell r="A7350" t="str">
            <v>O200</v>
          </cell>
          <cell r="B7350" t="str">
            <v>O'HALLORAN &amp; O'BRIEN LTD</v>
          </cell>
          <cell r="C7350" t="str">
            <v>C/O TELFORD HOMES</v>
          </cell>
          <cell r="D7350" t="str">
            <v>CITY NORTH, GOODWIN STREET</v>
          </cell>
          <cell r="E7350" t="str">
            <v>FINSBURY PARK</v>
          </cell>
          <cell r="F7350" t="str">
            <v>LONDON</v>
          </cell>
          <cell r="G7350" t="str">
            <v>N4 3HQ</v>
          </cell>
        </row>
        <row r="7351">
          <cell r="A7351" t="str">
            <v>O201</v>
          </cell>
          <cell r="B7351" t="str">
            <v>ORCHID OTHOPEDIC SOLUTIONS</v>
          </cell>
          <cell r="C7351" t="str">
            <v>SHEFFIELD LTD</v>
          </cell>
          <cell r="D7351" t="str">
            <v>PARKWAY CLOSE, PARKWAY IND EST</v>
          </cell>
          <cell r="E7351" t="str">
            <v>SHEFFIELD</v>
          </cell>
          <cell r="F7351" t="str">
            <v>SOUTH YORKSHIRE</v>
          </cell>
          <cell r="G7351" t="str">
            <v>S9 4WH</v>
          </cell>
        </row>
        <row r="7352">
          <cell r="A7352" t="str">
            <v>O202</v>
          </cell>
          <cell r="B7352" t="str">
            <v>ORNUA FOODS UK</v>
          </cell>
          <cell r="C7352" t="str">
            <v>SUNNYHILLS ROAD</v>
          </cell>
          <cell r="D7352" t="str">
            <v/>
          </cell>
          <cell r="E7352" t="str">
            <v>LEEK</v>
          </cell>
          <cell r="F7352" t="str">
            <v>STAFFORDSHIRE</v>
          </cell>
          <cell r="G7352" t="str">
            <v>ST13 5SP</v>
          </cell>
        </row>
        <row r="7353">
          <cell r="A7353" t="str">
            <v>O203</v>
          </cell>
          <cell r="B7353" t="str">
            <v>C J O'SHEA PLANT HIRE LTD</v>
          </cell>
          <cell r="C7353" t="str">
            <v>ORCHARD WHARF</v>
          </cell>
          <cell r="D7353" t="str">
            <v>LEAMOUTH ROAD</v>
          </cell>
          <cell r="E7353" t="str">
            <v>SILVOCEA WAY, POPLAR</v>
          </cell>
          <cell r="F7353" t="str">
            <v>LONDON</v>
          </cell>
          <cell r="G7353" t="str">
            <v>E14 0JG</v>
          </cell>
        </row>
        <row r="7354">
          <cell r="A7354" t="str">
            <v>O204</v>
          </cell>
          <cell r="B7354" t="str">
            <v>THE OFFICE WORKS</v>
          </cell>
          <cell r="C7354" t="str">
            <v>HOWARD HOUSE</v>
          </cell>
          <cell r="D7354" t="str">
            <v>THE RUNWAY</v>
          </cell>
          <cell r="E7354" t="str">
            <v/>
          </cell>
          <cell r="F7354" t="str">
            <v>LONDON</v>
          </cell>
          <cell r="G7354" t="str">
            <v>HA4 6SE</v>
          </cell>
        </row>
        <row r="7355">
          <cell r="A7355" t="str">
            <v>O205</v>
          </cell>
          <cell r="B7355" t="str">
            <v>JT MACKLEY &amp; CO. LTD</v>
          </cell>
          <cell r="C7355" t="str">
            <v>UNIT Z3, MACKLEY IND ESTATE</v>
          </cell>
          <cell r="D7355" t="str">
            <v>HENFIELD ROAD, SMALL DOLE</v>
          </cell>
          <cell r="E7355" t="str">
            <v>HENFIELD</v>
          </cell>
          <cell r="F7355" t="str">
            <v>WEST SUSSEX</v>
          </cell>
          <cell r="G7355" t="str">
            <v>BN5 9XG</v>
          </cell>
        </row>
        <row r="7356">
          <cell r="A7356" t="str">
            <v>O206</v>
          </cell>
          <cell r="B7356" t="str">
            <v>C J O'SHEA COMPANY LTD</v>
          </cell>
          <cell r="C7356" t="str">
            <v>THE STAGE, 10-14 HEWETT ST</v>
          </cell>
          <cell r="D7356" t="str">
            <v>OFF CURTAIN STREET</v>
          </cell>
          <cell r="E7356" t="str">
            <v>SHOREDITCH</v>
          </cell>
          <cell r="F7356" t="str">
            <v>LONDON</v>
          </cell>
          <cell r="G7356" t="str">
            <v>EC2A 3NN</v>
          </cell>
        </row>
        <row r="7357">
          <cell r="A7357" t="str">
            <v>O207</v>
          </cell>
          <cell r="B7357" t="str">
            <v>1 STOP WIND</v>
          </cell>
          <cell r="C7357" t="str">
            <v>25 ELDER PARK</v>
          </cell>
          <cell r="D7357" t="str">
            <v>WORK SPACE, 100 ELDER PARK ST</v>
          </cell>
          <cell r="E7357" t="str">
            <v>GOVAN, GLASGOW</v>
          </cell>
          <cell r="F7357" t="str">
            <v>LANARKSHIRE</v>
          </cell>
          <cell r="G7357" t="str">
            <v>G51 3TR</v>
          </cell>
        </row>
        <row r="7358">
          <cell r="A7358" t="str">
            <v>O208</v>
          </cell>
          <cell r="B7358" t="str">
            <v>SELKENT INDUSTRIAL</v>
          </cell>
          <cell r="C7358" t="str">
            <v>12-24 WILLOW WAY</v>
          </cell>
          <cell r="D7358" t="str">
            <v/>
          </cell>
          <cell r="E7358" t="str">
            <v/>
          </cell>
          <cell r="F7358" t="str">
            <v>LONDON</v>
          </cell>
          <cell r="G7358" t="str">
            <v>SE26 4QP</v>
          </cell>
        </row>
        <row r="7359">
          <cell r="A7359" t="str">
            <v>O209</v>
          </cell>
          <cell r="B7359" t="str">
            <v>OLIVER WEST &amp; JOHN SCOTT</v>
          </cell>
          <cell r="C7359" t="str">
            <v>ARCHITECTS, THE STUDIO</v>
          </cell>
          <cell r="D7359" t="str">
            <v>3A BATH ROAD</v>
          </cell>
          <cell r="E7359" t="str">
            <v>BEDFORD PARK</v>
          </cell>
          <cell r="F7359" t="str">
            <v>LONDON</v>
          </cell>
          <cell r="G7359" t="str">
            <v>W4 1LL</v>
          </cell>
        </row>
        <row r="7360">
          <cell r="A7360" t="str">
            <v>O210</v>
          </cell>
          <cell r="B7360" t="str">
            <v>KIER UTILITIES</v>
          </cell>
          <cell r="C7360" t="str">
            <v>UNIT 33 GREENDALE BUSINESS PK</v>
          </cell>
          <cell r="D7360" t="str">
            <v/>
          </cell>
          <cell r="E7360" t="str">
            <v>EXETER</v>
          </cell>
          <cell r="F7360" t="str">
            <v>DEVON</v>
          </cell>
          <cell r="G7360" t="str">
            <v>EX5 1EW</v>
          </cell>
        </row>
        <row r="7361">
          <cell r="A7361" t="str">
            <v>O211</v>
          </cell>
          <cell r="B7361" t="str">
            <v>BAM NOMENCA JV</v>
          </cell>
          <cell r="C7361" t="str">
            <v>KELEHER WATER WORKS</v>
          </cell>
          <cell r="D7361" t="str">
            <v>MONKEY ISLAND LANE</v>
          </cell>
          <cell r="E7361" t="str">
            <v>BRAY MAIDEDHEAD</v>
          </cell>
          <cell r="F7361" t="str">
            <v>BERKSHIRE</v>
          </cell>
          <cell r="G7361" t="str">
            <v>SL6 2AZ</v>
          </cell>
        </row>
        <row r="7362">
          <cell r="A7362" t="str">
            <v>O212</v>
          </cell>
          <cell r="B7362" t="str">
            <v>WILLMOTT DIXON CONSTRUCTION LT</v>
          </cell>
          <cell r="C7362" t="str">
            <v>BUILDING R115 CLEAN ROOMS &amp;LAB</v>
          </cell>
          <cell r="D7362" t="str">
            <v>HARWELL CAMPUS, SCIENCE &amp; TECH</v>
          </cell>
          <cell r="E7362" t="str">
            <v>FACILITIES, HARWELL</v>
          </cell>
          <cell r="F7362" t="str">
            <v>OXFORDSHIRE</v>
          </cell>
          <cell r="G7362" t="str">
            <v>OX11 0QX</v>
          </cell>
        </row>
        <row r="7363">
          <cell r="A7363" t="str">
            <v>O213</v>
          </cell>
          <cell r="B7363" t="str">
            <v>O'KEEFE DEMOLITION LTD</v>
          </cell>
          <cell r="C7363" t="str">
            <v>CRICKETTS FARM, BOROUGH</v>
          </cell>
          <cell r="D7363" t="str">
            <v>GREEN ROAD</v>
          </cell>
          <cell r="E7363" t="str">
            <v>IGHTHAM</v>
          </cell>
          <cell r="F7363" t="str">
            <v>KENT</v>
          </cell>
          <cell r="G7363" t="str">
            <v>TN15 9JB</v>
          </cell>
        </row>
        <row r="7364">
          <cell r="A7364" t="str">
            <v>O214</v>
          </cell>
          <cell r="B7364" t="str">
            <v>J MURPHY &amp; SONS LTD</v>
          </cell>
          <cell r="C7364" t="str">
            <v>CHELVEY PUMPING STATION</v>
          </cell>
          <cell r="D7364" t="str">
            <v>CHELVEY LANE</v>
          </cell>
          <cell r="E7364" t="str">
            <v>BACKWELL, BRISTOL</v>
          </cell>
          <cell r="F7364" t="str">
            <v>AVON</v>
          </cell>
          <cell r="G7364" t="str">
            <v>BS48 4AJ</v>
          </cell>
        </row>
        <row r="7365">
          <cell r="A7365" t="str">
            <v>O215</v>
          </cell>
          <cell r="B7365" t="str">
            <v>O'HALLORAN &amp; O'BRIEN LTD</v>
          </cell>
          <cell r="C7365" t="str">
            <v>C/O FORREST</v>
          </cell>
          <cell r="D7365" t="str">
            <v>CHATHAM WATERS</v>
          </cell>
          <cell r="E7365" t="str">
            <v>GILLINGHAM GATE ROAD, CHATHAM</v>
          </cell>
          <cell r="F7365" t="str">
            <v>KENT</v>
          </cell>
          <cell r="G7365" t="str">
            <v>ME4 4SW</v>
          </cell>
        </row>
        <row r="7366">
          <cell r="A7366" t="str">
            <v>O216</v>
          </cell>
          <cell r="B7366" t="str">
            <v>OLALEKAN OGUNBANJO</v>
          </cell>
          <cell r="C7366" t="str">
            <v>16 BATCHWOOD GREEN</v>
          </cell>
          <cell r="D7366" t="str">
            <v/>
          </cell>
          <cell r="E7366" t="str">
            <v>ORPINGTON</v>
          </cell>
          <cell r="F7366" t="str">
            <v>KENT</v>
          </cell>
          <cell r="G7366" t="str">
            <v>BR5 3PW</v>
          </cell>
        </row>
        <row r="7367">
          <cell r="A7367" t="str">
            <v>O217</v>
          </cell>
          <cell r="B7367" t="str">
            <v>C J OSHEA</v>
          </cell>
          <cell r="C7367" t="str">
            <v>PORTAL WEST</v>
          </cell>
          <cell r="D7367" t="str">
            <v>6 POTAL WAY</v>
          </cell>
          <cell r="E7367" t="str">
            <v>NORTH ACTON</v>
          </cell>
          <cell r="F7367" t="str">
            <v>LONDON</v>
          </cell>
          <cell r="G7367" t="str">
            <v>W3 6RU</v>
          </cell>
        </row>
        <row r="7368">
          <cell r="A7368" t="str">
            <v>O218</v>
          </cell>
          <cell r="B7368" t="str">
            <v>CJ O'SHEA COMPANY</v>
          </cell>
          <cell r="C7368" t="str">
            <v>THE STAGE</v>
          </cell>
          <cell r="D7368" t="str">
            <v>11 PLOUGH YARD, VIA HEARN ST</v>
          </cell>
          <cell r="E7368" t="str">
            <v>SHOREDITCH</v>
          </cell>
          <cell r="F7368" t="str">
            <v>LONDON</v>
          </cell>
          <cell r="G7368" t="str">
            <v>EC2A 3NQ</v>
          </cell>
        </row>
        <row r="7369">
          <cell r="A7369" t="str">
            <v>O219</v>
          </cell>
          <cell r="B7369" t="str">
            <v>GETJAR LTD</v>
          </cell>
          <cell r="C7369" t="str">
            <v>C/O MACE SITE THE MARSHALL</v>
          </cell>
          <cell r="D7369" t="str">
            <v>BUILDING,44 LINCOLNS INN FIELD</v>
          </cell>
          <cell r="E7369" t="str">
            <v/>
          </cell>
          <cell r="F7369" t="str">
            <v>LONDON</v>
          </cell>
          <cell r="G7369" t="str">
            <v>WC2A 2ES</v>
          </cell>
        </row>
        <row r="7370">
          <cell r="A7370" t="str">
            <v>O220</v>
          </cell>
          <cell r="B7370" t="str">
            <v>O'HALLORAN &amp; O'BRIEN LTD</v>
          </cell>
          <cell r="C7370" t="str">
            <v>C/O MOUNT ANVIL, KEYBRIDGE HOU</v>
          </cell>
          <cell r="D7370" t="str">
            <v>80 SOUTH LAMBETH ROAD</v>
          </cell>
          <cell r="E7370" t="str">
            <v>VAUXHALL</v>
          </cell>
          <cell r="F7370" t="str">
            <v>LONDON</v>
          </cell>
          <cell r="G7370" t="str">
            <v>SW8 1RY</v>
          </cell>
        </row>
        <row r="7371">
          <cell r="A7371" t="str">
            <v>O221</v>
          </cell>
          <cell r="B7371" t="str">
            <v>O'KEEFE PLANT LTD</v>
          </cell>
          <cell r="C7371" t="str">
            <v>CRICKETTS FARM</v>
          </cell>
          <cell r="D7371" t="str">
            <v>BOROUGH GRENN ROAD</v>
          </cell>
          <cell r="E7371" t="str">
            <v>IGHTHAM</v>
          </cell>
          <cell r="F7371" t="str">
            <v>KENT</v>
          </cell>
          <cell r="G7371" t="str">
            <v>TN15 9JB</v>
          </cell>
        </row>
        <row r="7372">
          <cell r="A7372" t="str">
            <v>O222</v>
          </cell>
          <cell r="B7372" t="str">
            <v>OCU LTD</v>
          </cell>
          <cell r="C7372" t="str">
            <v>BRIDGEND INDUSTRIAL ESTATE</v>
          </cell>
          <cell r="D7372" t="str">
            <v/>
          </cell>
          <cell r="E7372" t="str">
            <v>BRIDGEND</v>
          </cell>
          <cell r="F7372" t="str">
            <v>GLAMORGAN</v>
          </cell>
          <cell r="G7372" t="str">
            <v>CF31 3RL</v>
          </cell>
        </row>
        <row r="7373">
          <cell r="A7373" t="str">
            <v>O223</v>
          </cell>
          <cell r="B7373" t="str">
            <v>O'KEEFE CONSTRUCTION (GEENWICH</v>
          </cell>
          <cell r="C7373" t="str">
            <v>C1107 - SUGAR HOUSE LANE SCHOO</v>
          </cell>
          <cell r="D7373" t="str">
            <v>C/O MID GROUP, GATE 1</v>
          </cell>
          <cell r="E7373" t="str">
            <v>SUGAR HOUSE LANE</v>
          </cell>
          <cell r="F7373" t="str">
            <v>LONDON</v>
          </cell>
          <cell r="G7373" t="str">
            <v>E15 2QS</v>
          </cell>
        </row>
        <row r="7374">
          <cell r="A7374" t="str">
            <v>O224</v>
          </cell>
          <cell r="B7374" t="str">
            <v>VELTA INTERNATIONAL LIMITED</v>
          </cell>
          <cell r="C7374" t="str">
            <v>BUILDING 202 BEDFORD IND PK</v>
          </cell>
          <cell r="D7374" t="str">
            <v>NORTH, CHALLENGE ROAD</v>
          </cell>
          <cell r="E7374" t="str">
            <v>ASHFORD</v>
          </cell>
          <cell r="F7374" t="str">
            <v>MIDDLESEX</v>
          </cell>
          <cell r="G7374" t="str">
            <v>TW15 1AX</v>
          </cell>
        </row>
        <row r="7375">
          <cell r="A7375" t="str">
            <v>O225</v>
          </cell>
          <cell r="B7375" t="str">
            <v>ORWELL STRUCTURAL ENGINEERS</v>
          </cell>
          <cell r="C7375" t="str">
            <v>2 CRANBORNE CHASE</v>
          </cell>
          <cell r="D7375" t="str">
            <v/>
          </cell>
          <cell r="E7375" t="str">
            <v>IPSWICH</v>
          </cell>
          <cell r="F7375" t="str">
            <v>SUFFOLK</v>
          </cell>
          <cell r="G7375" t="str">
            <v>IP4 3EQ</v>
          </cell>
        </row>
        <row r="7376">
          <cell r="A7376" t="str">
            <v>O226</v>
          </cell>
          <cell r="B7376" t="str">
            <v>OBR CONSTRUCTION LTD</v>
          </cell>
          <cell r="C7376" t="str">
            <v>PLOT D3 MEDIA CITY</v>
          </cell>
          <cell r="D7376" t="str">
            <v/>
          </cell>
          <cell r="E7376" t="str">
            <v>SALFORD</v>
          </cell>
          <cell r="F7376" t="str">
            <v>MANCHESTER</v>
          </cell>
          <cell r="G7376" t="str">
            <v>M50 2EQ</v>
          </cell>
        </row>
        <row r="7377">
          <cell r="A7377" t="str">
            <v>O227</v>
          </cell>
          <cell r="B7377" t="str">
            <v>ODG PLANT HIRE LTD</v>
          </cell>
          <cell r="C7377" t="str">
            <v>UNIT 6A/B NOBEL ROAD</v>
          </cell>
          <cell r="D7377" t="str">
            <v/>
          </cell>
          <cell r="E7377" t="str">
            <v/>
          </cell>
          <cell r="F7377" t="str">
            <v>LONDON</v>
          </cell>
          <cell r="G7377" t="str">
            <v>N18 3BH</v>
          </cell>
        </row>
        <row r="7378">
          <cell r="A7378" t="str">
            <v>O228</v>
          </cell>
          <cell r="B7378" t="str">
            <v>OEMA</v>
          </cell>
          <cell r="C7378" t="str">
            <v>UNIT 4 TRINITY COURT</v>
          </cell>
          <cell r="D7378" t="str">
            <v>BRUNEL ROAD</v>
          </cell>
          <cell r="E7378" t="str">
            <v>TOTTON</v>
          </cell>
          <cell r="F7378" t="str">
            <v>SOUTHAMPTON</v>
          </cell>
          <cell r="G7378" t="str">
            <v>SO40 3WX</v>
          </cell>
        </row>
        <row r="7379">
          <cell r="A7379" t="str">
            <v>O229</v>
          </cell>
          <cell r="B7379" t="str">
            <v>OEMA</v>
          </cell>
          <cell r="C7379" t="str">
            <v>BUILDING 267A</v>
          </cell>
          <cell r="D7379" t="str">
            <v>UNIT1 AVIATION BUSINESS PARK</v>
          </cell>
          <cell r="E7379" t="str">
            <v>WEST, BOURNEMOUTH AIRPORT</v>
          </cell>
          <cell r="F7379" t="str">
            <v>CHRISTCHURCH, DORSET</v>
          </cell>
          <cell r="G7379" t="str">
            <v>BH23 6NW</v>
          </cell>
        </row>
        <row r="7380">
          <cell r="A7380" t="str">
            <v>O230</v>
          </cell>
          <cell r="B7380" t="str">
            <v>IOM CONSULTING LTD</v>
          </cell>
          <cell r="C7380" t="str">
            <v>49 RESEARCH AVENUE NORTH</v>
          </cell>
          <cell r="D7380" t="str">
            <v>RICCARTON</v>
          </cell>
          <cell r="E7380" t="str">
            <v>EDINBURGH</v>
          </cell>
          <cell r="F7380" t="str">
            <v>MIDLOTHIAN</v>
          </cell>
          <cell r="G7380" t="str">
            <v>EH14 4AP</v>
          </cell>
        </row>
        <row r="7381">
          <cell r="A7381" t="str">
            <v>O231</v>
          </cell>
          <cell r="B7381" t="str">
            <v>OSCRETE UK LTD</v>
          </cell>
          <cell r="C7381" t="str">
            <v>RUTLAND STREET</v>
          </cell>
          <cell r="D7381" t="str">
            <v/>
          </cell>
          <cell r="E7381" t="str">
            <v>BRADFORD</v>
          </cell>
          <cell r="F7381" t="str">
            <v>WEST YORKSHIRE</v>
          </cell>
          <cell r="G7381" t="str">
            <v>BD4 7EA</v>
          </cell>
        </row>
        <row r="7382">
          <cell r="A7382" t="str">
            <v>O342</v>
          </cell>
          <cell r="B7382" t="str">
            <v>O'KEEFE PLANT YARD</v>
          </cell>
          <cell r="C7382" t="str">
            <v>CRICKETS FARM</v>
          </cell>
          <cell r="D7382" t="str">
            <v>BOROUGH GREEN</v>
          </cell>
          <cell r="E7382" t="str">
            <v/>
          </cell>
          <cell r="F7382" t="str">
            <v>KENT</v>
          </cell>
          <cell r="G7382" t="str">
            <v>TN15 9JB</v>
          </cell>
        </row>
        <row r="7383">
          <cell r="A7383" t="str">
            <v>O432</v>
          </cell>
          <cell r="B7383" t="str">
            <v>OLIVER CURRAN CONSTRUCTION</v>
          </cell>
          <cell r="C7383" t="str">
            <v>EMERALD HOUSE</v>
          </cell>
          <cell r="D7383" t="str">
            <v>BRAINTREE INDUSTRIAL ESTATE</v>
          </cell>
          <cell r="E7383" t="str">
            <v>BRAINTREE RD, SOUTH RUISLIP</v>
          </cell>
          <cell r="F7383" t="str">
            <v>MIDDLESEX</v>
          </cell>
          <cell r="G7383" t="str">
            <v>HA4 0EJ</v>
          </cell>
        </row>
        <row r="7384">
          <cell r="A7384" t="str">
            <v>O543</v>
          </cell>
          <cell r="B7384" t="str">
            <v>OUNDLE SCHOOL</v>
          </cell>
          <cell r="C7384" t="str">
            <v>GLAPTHORN ROAD</v>
          </cell>
          <cell r="D7384" t="str">
            <v/>
          </cell>
          <cell r="E7384" t="str">
            <v>OUNDLE</v>
          </cell>
          <cell r="F7384" t="str">
            <v>NORTHAMPTONSHIRE</v>
          </cell>
          <cell r="G7384" t="str">
            <v>PE8 4JQ</v>
          </cell>
        </row>
        <row r="7385">
          <cell r="A7385" t="str">
            <v>O544</v>
          </cell>
          <cell r="B7385" t="str">
            <v>OUNDLE SCHOOL</v>
          </cell>
          <cell r="C7385" t="str">
            <v>BLACKDOWN FARM</v>
          </cell>
          <cell r="D7385" t="str">
            <v>TANKARD HILL, STRETTON ON FOSS</v>
          </cell>
          <cell r="E7385" t="str">
            <v>MORETON - IN - MARSH</v>
          </cell>
          <cell r="F7385" t="str">
            <v>GLOUCESTERSHIRE</v>
          </cell>
          <cell r="G7385" t="str">
            <v>GL56 9QY</v>
          </cell>
        </row>
        <row r="7386">
          <cell r="A7386" t="str">
            <v>O545</v>
          </cell>
          <cell r="B7386" t="str">
            <v xml:space="preserve">OCEAN ECOLOGY LTD             </v>
          </cell>
          <cell r="C7386" t="str">
            <v xml:space="preserve">RIVER OFFICE                  </v>
          </cell>
          <cell r="D7386" t="str">
            <v xml:space="preserve">SEVERNSIDE PARK     </v>
          </cell>
          <cell r="E7386" t="str">
            <v xml:space="preserve">EPNEY, GLOUCESTER   </v>
          </cell>
          <cell r="F7386" t="str">
            <v xml:space="preserve">GLOUCESTERSHIRE          </v>
          </cell>
          <cell r="G7386" t="str">
            <v xml:space="preserve">GL2 7LN </v>
          </cell>
        </row>
        <row r="7387">
          <cell r="A7387" t="str">
            <v>O546</v>
          </cell>
          <cell r="B7387" t="str">
            <v xml:space="preserve">AMANDA SLEATH   </v>
          </cell>
          <cell r="C7387" t="str">
            <v xml:space="preserve">87 NEVILLE ROAD </v>
          </cell>
          <cell r="D7387" t="str">
            <v xml:space="preserve">SUTTON </v>
          </cell>
          <cell r="E7387" t="str">
            <v xml:space="preserve">NORWICH       </v>
          </cell>
          <cell r="F7387" t="str">
            <v xml:space="preserve">NORFOLK      </v>
          </cell>
          <cell r="G7387" t="str">
            <v>NR12 9RR</v>
          </cell>
        </row>
        <row r="7388">
          <cell r="A7388" t="str">
            <v>O556</v>
          </cell>
          <cell r="B7388" t="str">
            <v>O'CONNOR UTILITIES SITE</v>
          </cell>
          <cell r="C7388" t="str">
            <v>HODGETTS LANE</v>
          </cell>
          <cell r="D7388" t="str">
            <v>BURTON GREEN</v>
          </cell>
          <cell r="E7388" t="str">
            <v>KENILWORTH</v>
          </cell>
          <cell r="F7388" t="str">
            <v>WARWICKSHIRE</v>
          </cell>
          <cell r="G7388" t="str">
            <v>CV8 1PJ</v>
          </cell>
        </row>
        <row r="7389">
          <cell r="A7389" t="str">
            <v>O557</v>
          </cell>
          <cell r="B7389" t="str">
            <v>O'CONNOR UTILITIES LTD</v>
          </cell>
          <cell r="C7389" t="str">
            <v>ARTEMIS HOUSE</v>
          </cell>
          <cell r="D7389" t="str">
            <v>8 GREEK STREET</v>
          </cell>
          <cell r="E7389" t="str">
            <v>STOCKPORT</v>
          </cell>
          <cell r="F7389" t="str">
            <v>CHESHIRE</v>
          </cell>
          <cell r="G7389" t="str">
            <v>SK3 8AB</v>
          </cell>
        </row>
        <row r="7390">
          <cell r="A7390" t="str">
            <v>O654</v>
          </cell>
          <cell r="B7390" t="str">
            <v>BAM NUTTALL LTD</v>
          </cell>
          <cell r="C7390" t="str">
            <v>GROVEWOOD DRIVE</v>
          </cell>
          <cell r="D7390" t="str">
            <v/>
          </cell>
          <cell r="E7390" t="str">
            <v>MAIDSTONE</v>
          </cell>
          <cell r="F7390" t="str">
            <v>KENT</v>
          </cell>
          <cell r="G7390" t="str">
            <v>ME14 5UL</v>
          </cell>
        </row>
        <row r="7391">
          <cell r="A7391" t="str">
            <v>O665</v>
          </cell>
          <cell r="B7391" t="str">
            <v>ORCHARD HILL SPECIAL FREE SCHO</v>
          </cell>
          <cell r="C7391" t="str">
            <v>LAING O'ROURKE SITE OPP TESCO</v>
          </cell>
          <cell r="D7391" t="str">
            <v>PHILPOT'S FARM PARK</v>
          </cell>
          <cell r="E7391" t="str">
            <v>HIGH STREET</v>
          </cell>
          <cell r="F7391" t="str">
            <v>YIEWSLEY, MIDDLESEX</v>
          </cell>
          <cell r="G7391" t="str">
            <v>UB7 7TT</v>
          </cell>
        </row>
        <row r="7392">
          <cell r="A7392" t="str">
            <v>O765</v>
          </cell>
          <cell r="B7392" t="str">
            <v>ONE-AIM</v>
          </cell>
          <cell r="C7392" t="str">
            <v>CO636 MAIN OFFICE SITE NO 2</v>
          </cell>
          <cell r="D7392" t="str">
            <v>STREET 125 SELLAFIELD</v>
          </cell>
          <cell r="E7392" t="str">
            <v>SEASCALE</v>
          </cell>
          <cell r="F7392" t="str">
            <v>CUMBRIA</v>
          </cell>
          <cell r="G7392" t="str">
            <v>CA20 1PG</v>
          </cell>
        </row>
        <row r="7393">
          <cell r="A7393" t="str">
            <v>O876</v>
          </cell>
          <cell r="B7393" t="str">
            <v>OREX SC</v>
          </cell>
          <cell r="C7393" t="str">
            <v>AVENUE EDISON 23</v>
          </cell>
          <cell r="D7393" t="str">
            <v>B-1300 WAVRE</v>
          </cell>
          <cell r="E7393" t="str">
            <v/>
          </cell>
          <cell r="F7393" t="str">
            <v>BELGIUM</v>
          </cell>
          <cell r="G7393" t="str">
            <v/>
          </cell>
        </row>
        <row r="7394">
          <cell r="A7394" t="str">
            <v>P001</v>
          </cell>
          <cell r="B7394" t="str">
            <v>PRIMETAKE LTD</v>
          </cell>
          <cell r="C7394" t="str">
            <v>REEPHAM ROAD</v>
          </cell>
          <cell r="D7394" t="str">
            <v>FISKERTON</v>
          </cell>
          <cell r="E7394" t="str">
            <v>LINCOLN</v>
          </cell>
          <cell r="F7394" t="str">
            <v>LINCOLNSHIRE</v>
          </cell>
          <cell r="G7394" t="str">
            <v>LN3 4EZ</v>
          </cell>
        </row>
        <row r="7395">
          <cell r="A7395" t="str">
            <v>P002</v>
          </cell>
          <cell r="B7395" t="str">
            <v>PROFOUND BUILDING SOLUTIONS</v>
          </cell>
          <cell r="C7395" t="str">
            <v>70 DAWLEY ROAD</v>
          </cell>
          <cell r="D7395" t="str">
            <v/>
          </cell>
          <cell r="E7395" t="str">
            <v>HAYES</v>
          </cell>
          <cell r="F7395" t="str">
            <v>MIDDLESEX</v>
          </cell>
          <cell r="G7395" t="str">
            <v>UB3 1ND</v>
          </cell>
        </row>
        <row r="7396">
          <cell r="A7396" t="str">
            <v>P003</v>
          </cell>
          <cell r="B7396" t="str">
            <v xml:space="preserve">POUNDFIELD PRECAST LIMITED   </v>
          </cell>
          <cell r="C7396" t="str">
            <v xml:space="preserve">YARD AT GROVE FARM  </v>
          </cell>
          <cell r="D7396" t="str">
            <v>CREETING ST PETER</v>
          </cell>
          <cell r="E7396" t="str">
            <v>IPSWICH</v>
          </cell>
          <cell r="F7396" t="str">
            <v>SUFFOLK</v>
          </cell>
          <cell r="G7396" t="str">
            <v>IP6 8QG</v>
          </cell>
        </row>
        <row r="7397">
          <cell r="A7397" t="str">
            <v>P004</v>
          </cell>
          <cell r="B7397" t="str">
            <v>PHARMVIT LTD</v>
          </cell>
          <cell r="C7397" t="str">
            <v>BILTON ROAD</v>
          </cell>
          <cell r="D7397" t="str">
            <v>PERIVALE</v>
          </cell>
          <cell r="E7397" t="str">
            <v>GREENFORD</v>
          </cell>
          <cell r="F7397" t="str">
            <v>MIDDLESEX</v>
          </cell>
          <cell r="G7397" t="str">
            <v>UB6 7HQ</v>
          </cell>
        </row>
        <row r="7398">
          <cell r="A7398" t="str">
            <v>P005</v>
          </cell>
          <cell r="B7398" t="str">
            <v>P J CAREY (CONTRACTORS) LTD</v>
          </cell>
          <cell r="C7398" t="str">
            <v>PHASE 4, FERRYBRIDGE MULTIFUEL</v>
          </cell>
          <cell r="D7398" t="str">
            <v>STRANGLANDS LANE</v>
          </cell>
          <cell r="E7398" t="str">
            <v>KNOTTINGLY</v>
          </cell>
          <cell r="F7398" t="str">
            <v>WEST YORKSHIRE</v>
          </cell>
          <cell r="G7398" t="str">
            <v>WF11 8RA</v>
          </cell>
        </row>
        <row r="7399">
          <cell r="A7399" t="str">
            <v>P006</v>
          </cell>
          <cell r="B7399" t="str">
            <v>PRECISION SCREEDING LIMITED</v>
          </cell>
          <cell r="C7399" t="str">
            <v>UNIT 7 WOOLTON FARM</v>
          </cell>
          <cell r="D7399" t="str">
            <v>BEKESBOURNE LANE</v>
          </cell>
          <cell r="E7399" t="str">
            <v>CANTERBURY</v>
          </cell>
          <cell r="F7399" t="str">
            <v>KENT</v>
          </cell>
          <cell r="G7399" t="str">
            <v>CT4 5EA</v>
          </cell>
        </row>
        <row r="7400">
          <cell r="A7400" t="str">
            <v>P007</v>
          </cell>
          <cell r="B7400" t="str">
            <v>KEN PERRINS</v>
          </cell>
          <cell r="C7400" t="str">
            <v>44 TOWER VIEW ROAD</v>
          </cell>
          <cell r="D7400" t="str">
            <v/>
          </cell>
          <cell r="E7400" t="str">
            <v>WALSALL</v>
          </cell>
          <cell r="F7400" t="str">
            <v>STAFFORDSHIRE</v>
          </cell>
          <cell r="G7400" t="str">
            <v>WS6 6HF</v>
          </cell>
        </row>
        <row r="7401">
          <cell r="A7401" t="str">
            <v>P008</v>
          </cell>
          <cell r="B7401" t="str">
            <v>PARS FOOD</v>
          </cell>
          <cell r="C7401" t="str">
            <v>8-12 GLENTANAR ROAD</v>
          </cell>
          <cell r="D7401" t="str">
            <v/>
          </cell>
          <cell r="E7401" t="str">
            <v>GLASGOW</v>
          </cell>
          <cell r="F7401" t="str">
            <v>LANARKSHIRE</v>
          </cell>
          <cell r="G7401" t="str">
            <v>G22 7XS</v>
          </cell>
        </row>
        <row r="7402">
          <cell r="A7402" t="str">
            <v>P009</v>
          </cell>
          <cell r="B7402" t="str">
            <v>P J CAREY (CONTRACTORS) LTD</v>
          </cell>
          <cell r="C7402" t="str">
            <v>PHASE 4</v>
          </cell>
          <cell r="D7402" t="str">
            <v>FERRYBRIDGE POWER STATION</v>
          </cell>
          <cell r="E7402" t="str">
            <v>STRANGLANDS LANE</v>
          </cell>
          <cell r="F7402" t="str">
            <v>NR KNOTTINGLY, YORKSHIRE</v>
          </cell>
          <cell r="G7402" t="str">
            <v>WF11 8SQ</v>
          </cell>
        </row>
        <row r="7403">
          <cell r="A7403" t="str">
            <v>P010</v>
          </cell>
          <cell r="B7403" t="str">
            <v>O'KEEFE CONSTRUCTION (GREENWIC</v>
          </cell>
          <cell r="C7403" t="str">
            <v>C1006 WEMBLEY PARK PLOTS, EO1/</v>
          </cell>
          <cell r="D7403" t="str">
            <v>E02, C/O QUINTAIN WEMBLEY PARK</v>
          </cell>
          <cell r="E7403" t="str">
            <v>PERIMETER WAY EAST ENGINRS WAY</v>
          </cell>
          <cell r="F7403" t="str">
            <v>WEMBLEY</v>
          </cell>
          <cell r="G7403" t="str">
            <v>HA9 0WS</v>
          </cell>
        </row>
        <row r="7404">
          <cell r="A7404" t="str">
            <v>P011</v>
          </cell>
          <cell r="B7404" t="str">
            <v>PLS CONCRETE BATCHING PLANT</v>
          </cell>
          <cell r="C7404" t="str">
            <v>SPARES&amp; SUPPLIES LTD, BARN 29D</v>
          </cell>
          <cell r="D7404" t="str">
            <v>LITTLE BOYTON HALL FARM,</v>
          </cell>
          <cell r="E7404" t="str">
            <v>BOYTON CROSS, ROXWELL</v>
          </cell>
          <cell r="F7404" t="str">
            <v>CHELMSFORD, ESSEX</v>
          </cell>
          <cell r="G7404" t="str">
            <v>CM1 4LN</v>
          </cell>
        </row>
        <row r="7405">
          <cell r="A7405" t="str">
            <v>P012</v>
          </cell>
          <cell r="B7405" t="str">
            <v>PEAC (UK) LTD</v>
          </cell>
          <cell r="C7405" t="str">
            <v>CIRCA, 2A HIGH STREET</v>
          </cell>
          <cell r="D7405" t="str">
            <v/>
          </cell>
          <cell r="E7405" t="str">
            <v>BRACKNELL</v>
          </cell>
          <cell r="F7405" t="str">
            <v>BERKSHIRE</v>
          </cell>
          <cell r="G7405" t="str">
            <v>RG12 1AA</v>
          </cell>
        </row>
        <row r="7406">
          <cell r="A7406" t="str">
            <v>P013</v>
          </cell>
          <cell r="B7406" t="str">
            <v>JOSEPH GALLAGHER LTD</v>
          </cell>
          <cell r="C7406" t="str">
            <v>WOOLWICH ARSENAL - BERKELEY</v>
          </cell>
          <cell r="D7406" t="str">
            <v>VIA DUKE OF WELLINGTON AVE</v>
          </cell>
          <cell r="E7406" t="str">
            <v>BUILDING 11, MAJOR DRAPER ST</v>
          </cell>
          <cell r="F7406" t="str">
            <v>WOOLWICH, LONDON</v>
          </cell>
          <cell r="G7406" t="str">
            <v>SE18 6GD</v>
          </cell>
        </row>
        <row r="7407">
          <cell r="A7407" t="str">
            <v>P014</v>
          </cell>
          <cell r="B7407" t="str">
            <v>PREMIER FIXINGS &amp; CONST PROD</v>
          </cell>
          <cell r="C7407" t="str">
            <v>THE TRADE CENTRE</v>
          </cell>
          <cell r="D7407" t="str">
            <v>68-72 SINCLAIR ROAD</v>
          </cell>
          <cell r="E7407" t="str">
            <v>ABERDEEN</v>
          </cell>
          <cell r="F7407" t="str">
            <v/>
          </cell>
          <cell r="G7407" t="str">
            <v>AB11 9PP</v>
          </cell>
        </row>
        <row r="7408">
          <cell r="A7408" t="str">
            <v>P015</v>
          </cell>
          <cell r="B7408" t="str">
            <v>PARTNER CONSTRUCTION LTD</v>
          </cell>
          <cell r="C7408" t="str">
            <v>19 MALLARD WAY</v>
          </cell>
          <cell r="D7408" t="str">
            <v/>
          </cell>
          <cell r="E7408" t="str">
            <v>DERBY</v>
          </cell>
          <cell r="F7408" t="str">
            <v>DERBYSHIRE</v>
          </cell>
          <cell r="G7408" t="str">
            <v>DE24 8GX</v>
          </cell>
        </row>
        <row r="7409">
          <cell r="A7409" t="str">
            <v>P016</v>
          </cell>
          <cell r="B7409" t="str">
            <v>LAURENCE PRATT</v>
          </cell>
          <cell r="C7409" t="str">
            <v>43 KERSHAW CLOSE</v>
          </cell>
          <cell r="D7409" t="str">
            <v>BARTON HILLS</v>
          </cell>
          <cell r="E7409" t="str">
            <v>LUTON</v>
          </cell>
          <cell r="F7409" t="str">
            <v>BEDFORDSHIRE</v>
          </cell>
          <cell r="G7409" t="str">
            <v>LU3 4AT</v>
          </cell>
        </row>
        <row r="7410">
          <cell r="A7410" t="str">
            <v>P017</v>
          </cell>
          <cell r="B7410" t="str">
            <v>PLASMOR</v>
          </cell>
          <cell r="C7410" t="str">
            <v>WOMERSLEY ROAD</v>
          </cell>
          <cell r="D7410" t="str">
            <v/>
          </cell>
          <cell r="E7410" t="str">
            <v>KNOTTINGLEY</v>
          </cell>
          <cell r="F7410" t="str">
            <v>WEST YORKSHIRE</v>
          </cell>
          <cell r="G7410" t="str">
            <v>WF11 0DL</v>
          </cell>
        </row>
        <row r="7411">
          <cell r="A7411" t="str">
            <v>P018</v>
          </cell>
          <cell r="B7411" t="str">
            <v>GALLAGHER LTD</v>
          </cell>
          <cell r="C7411" t="str">
            <v>684R,UNIT 1B, LONDON MEWAY PK</v>
          </cell>
          <cell r="D7411" t="str">
            <v>KINGSNORTH IND ESTATE</v>
          </cell>
          <cell r="E7411" t="str">
            <v>ROCHESTER</v>
          </cell>
          <cell r="F7411" t="str">
            <v>KENT</v>
          </cell>
          <cell r="G7411" t="str">
            <v>ME3 9ND</v>
          </cell>
        </row>
        <row r="7412">
          <cell r="A7412" t="str">
            <v>P019</v>
          </cell>
          <cell r="B7412" t="str">
            <v>M &amp; K BUILDERS LTD</v>
          </cell>
          <cell r="C7412" t="str">
            <v>185 PARK STREET</v>
          </cell>
          <cell r="D7412" t="str">
            <v/>
          </cell>
          <cell r="E7412" t="str">
            <v/>
          </cell>
          <cell r="F7412" t="str">
            <v>LONDON</v>
          </cell>
          <cell r="G7412" t="str">
            <v>SE1 9BL</v>
          </cell>
        </row>
        <row r="7413">
          <cell r="A7413" t="str">
            <v>P020</v>
          </cell>
          <cell r="B7413" t="str">
            <v>J REDDINGTON LIMITED</v>
          </cell>
          <cell r="C7413" t="str">
            <v>KEW BRIDGE GATE, DUFFY HOUSE</v>
          </cell>
          <cell r="D7413" t="str">
            <v>KEW BRIDGE DIST CENTRE</v>
          </cell>
          <cell r="E7413" t="str">
            <v>LIONEL ROAD SOUTH, BRENTFORD</v>
          </cell>
          <cell r="F7413" t="str">
            <v>LONDON</v>
          </cell>
          <cell r="G7413" t="str">
            <v>TW8 0JA</v>
          </cell>
        </row>
        <row r="7414">
          <cell r="A7414" t="str">
            <v>P021</v>
          </cell>
          <cell r="B7414" t="str">
            <v>POWER TOOLS</v>
          </cell>
          <cell r="C7414" t="str">
            <v>504 -506 PORTSWOOD ROAD</v>
          </cell>
          <cell r="D7414" t="str">
            <v/>
          </cell>
          <cell r="E7414" t="str">
            <v>SOUTHAMPTON</v>
          </cell>
          <cell r="F7414" t="str">
            <v>HAMPSHIRE</v>
          </cell>
          <cell r="G7414" t="str">
            <v>SO17 3SP</v>
          </cell>
        </row>
        <row r="7415">
          <cell r="A7415" t="str">
            <v>P022</v>
          </cell>
          <cell r="B7415" t="str">
            <v>MCGEE GROUP (HOLDINGS) LTD</v>
          </cell>
          <cell r="C7415" t="str">
            <v>CARRINGTON STREET NCP</v>
          </cell>
          <cell r="D7415" t="str">
            <v>1-6 YARMOUTH PLACE</v>
          </cell>
          <cell r="E7415" t="str">
            <v/>
          </cell>
          <cell r="F7415" t="str">
            <v>LONDON</v>
          </cell>
          <cell r="G7415" t="str">
            <v>W1J 7BU</v>
          </cell>
        </row>
        <row r="7416">
          <cell r="A7416" t="str">
            <v>P023</v>
          </cell>
          <cell r="B7416" t="str">
            <v>PINNACLE CONSTRUCTION MATERIAL</v>
          </cell>
          <cell r="C7416" t="str">
            <v>CRAWCROOK CONCRETE PLANT</v>
          </cell>
          <cell r="D7416" t="str">
            <v>CLARA VALE ROAD</v>
          </cell>
          <cell r="E7416" t="str">
            <v>CRAWCROOK</v>
          </cell>
          <cell r="F7416" t="str">
            <v>RYTON</v>
          </cell>
          <cell r="G7416" t="str">
            <v>NE40 3UL</v>
          </cell>
        </row>
        <row r="7417">
          <cell r="A7417" t="str">
            <v>P024</v>
          </cell>
          <cell r="B7417" t="str">
            <v>ONLINE ROADWAYS</v>
          </cell>
          <cell r="C7417" t="str">
            <v>C/O PRAETER ENGINEERING LTD</v>
          </cell>
          <cell r="D7417" t="str">
            <v>UNIT 7, APOL SILVA IND. PARK</v>
          </cell>
          <cell r="E7417" t="str">
            <v>CHADWELL HEATH, DAGENHAM</v>
          </cell>
          <cell r="F7417" t="str">
            <v>ESSEX</v>
          </cell>
          <cell r="G7417" t="str">
            <v>RM8 1RX</v>
          </cell>
        </row>
        <row r="7418">
          <cell r="A7418" t="str">
            <v>P025</v>
          </cell>
          <cell r="B7418" t="str">
            <v>GSS PILING LTD</v>
          </cell>
          <cell r="C7418" t="str">
            <v>250 CITY ROAD</v>
          </cell>
          <cell r="D7418" t="str">
            <v>PHASE 3</v>
          </cell>
          <cell r="E7418" t="str">
            <v/>
          </cell>
          <cell r="F7418" t="str">
            <v>LONDON</v>
          </cell>
          <cell r="G7418" t="str">
            <v>EC1V 8AS</v>
          </cell>
        </row>
        <row r="7419">
          <cell r="A7419" t="str">
            <v>P026</v>
          </cell>
          <cell r="B7419" t="str">
            <v>E J PAYNE LTD</v>
          </cell>
          <cell r="C7419" t="str">
            <v>1 BELGRAVE ROAD</v>
          </cell>
          <cell r="D7419" t="str">
            <v>LONGTON</v>
          </cell>
          <cell r="E7419" t="str">
            <v>STOKE-ON-TRENT</v>
          </cell>
          <cell r="F7419" t="str">
            <v>STAFFORDSHIRE</v>
          </cell>
          <cell r="G7419" t="str">
            <v>ST3 4PR</v>
          </cell>
        </row>
        <row r="7420">
          <cell r="A7420" t="str">
            <v>P027</v>
          </cell>
          <cell r="B7420" t="str">
            <v>WOODMACE LIMITED</v>
          </cell>
          <cell r="C7420" t="str">
            <v>WINCHESTER COLLEGE</v>
          </cell>
          <cell r="D7420" t="str">
            <v>SOUTHERN CAMPUS, NORMAN ROAD</v>
          </cell>
          <cell r="E7420" t="str">
            <v>WINCHESTER</v>
          </cell>
          <cell r="F7420" t="str">
            <v>HAMPSHIRE</v>
          </cell>
          <cell r="G7420" t="str">
            <v>SO23 9PL</v>
          </cell>
        </row>
        <row r="7421">
          <cell r="A7421" t="str">
            <v>P028</v>
          </cell>
          <cell r="B7421" t="str">
            <v>CRAIG PRIOR</v>
          </cell>
          <cell r="C7421" t="str">
            <v>35 RIPLEY CLOSE</v>
          </cell>
          <cell r="D7421" t="str">
            <v/>
          </cell>
          <cell r="E7421" t="str">
            <v>OUSTON</v>
          </cell>
          <cell r="F7421" t="str">
            <v>CHESTER LE STREET</v>
          </cell>
          <cell r="G7421" t="str">
            <v>DH2 1TR</v>
          </cell>
        </row>
        <row r="7422">
          <cell r="A7422" t="str">
            <v>P029</v>
          </cell>
          <cell r="B7422" t="str">
            <v>PROCUREALL LTD</v>
          </cell>
          <cell r="C7422" t="str">
            <v>15-17 COMMERCE STREET</v>
          </cell>
          <cell r="D7422" t="str">
            <v/>
          </cell>
          <cell r="E7422" t="str">
            <v/>
          </cell>
          <cell r="F7422" t="str">
            <v>ABERDEEN</v>
          </cell>
          <cell r="G7422" t="str">
            <v>AB11 5EU</v>
          </cell>
        </row>
        <row r="7423">
          <cell r="A7423" t="str">
            <v>P030</v>
          </cell>
          <cell r="B7423" t="str">
            <v>PRECON PRODUCTS LTD</v>
          </cell>
          <cell r="C7423" t="str">
            <v>422 WARE ROAD</v>
          </cell>
          <cell r="D7423" t="str">
            <v/>
          </cell>
          <cell r="E7423" t="str">
            <v/>
          </cell>
          <cell r="F7423" t="str">
            <v>HERTFORD</v>
          </cell>
          <cell r="G7423" t="str">
            <v>SG13 7EW</v>
          </cell>
        </row>
        <row r="7424">
          <cell r="A7424" t="str">
            <v>P031</v>
          </cell>
          <cell r="B7424" t="str">
            <v>PSI GLOBAL</v>
          </cell>
          <cell r="C7424" t="str">
            <v>GLENARMN ROAD</v>
          </cell>
          <cell r="D7424" t="str">
            <v>WYNYARD PARK</v>
          </cell>
          <cell r="E7424" t="str">
            <v>STOCKTON-ON-TEES</v>
          </cell>
          <cell r="F7424" t="str">
            <v>COUNTY DURHAM</v>
          </cell>
          <cell r="G7424" t="str">
            <v>TS22 5FE</v>
          </cell>
        </row>
        <row r="7425">
          <cell r="A7425" t="str">
            <v>P032</v>
          </cell>
          <cell r="B7425" t="str">
            <v>PREMIER COATINGS LTD</v>
          </cell>
          <cell r="C7425" t="str">
            <v>HEADCORN ROAD</v>
          </cell>
          <cell r="D7425" t="str">
            <v/>
          </cell>
          <cell r="E7425" t="str">
            <v/>
          </cell>
          <cell r="F7425" t="str">
            <v>ASHFORD</v>
          </cell>
          <cell r="G7425" t="str">
            <v>TN27 8PJ</v>
          </cell>
        </row>
        <row r="7426">
          <cell r="A7426" t="str">
            <v>P033</v>
          </cell>
          <cell r="B7426" t="str">
            <v>PURE ROAST COFFEE LTD</v>
          </cell>
          <cell r="C7426" t="str">
            <v>UNIT 8-12 PRM COMPLEX</v>
          </cell>
          <cell r="D7426" t="str">
            <v>18 RATHDOWN ROAD</v>
          </cell>
          <cell r="E7426" t="str">
            <v>LISBURN</v>
          </cell>
          <cell r="F7426" t="str">
            <v>BELFAST</v>
          </cell>
          <cell r="G7426" t="str">
            <v>BT28 2RE</v>
          </cell>
        </row>
        <row r="7427">
          <cell r="A7427" t="str">
            <v>P034</v>
          </cell>
          <cell r="B7427" t="str">
            <v>MOORTOWN GROUP LTD</v>
          </cell>
          <cell r="C7427" t="str">
            <v>C/O PANTHER  CONSTRUCTION,</v>
          </cell>
          <cell r="D7427" t="str">
            <v>RAF CONINGSBY, BAXTER CLOSE</v>
          </cell>
          <cell r="E7427" t="str">
            <v>CONINGSBY</v>
          </cell>
          <cell r="F7427" t="str">
            <v>LINCOLNSHIRE</v>
          </cell>
          <cell r="G7427" t="str">
            <v>LN4 4TG</v>
          </cell>
        </row>
        <row r="7428">
          <cell r="A7428" t="str">
            <v>P035</v>
          </cell>
          <cell r="B7428" t="str">
            <v xml:space="preserve">A &amp; R HOUSE (BCL) LIMITED     </v>
          </cell>
          <cell r="C7428" t="str">
            <v xml:space="preserve">PURN HOUSE FARM        </v>
          </cell>
          <cell r="D7428" t="str">
            <v xml:space="preserve">BLEADON             </v>
          </cell>
          <cell r="E7428" t="str">
            <v>WESTON SUPER MARE</v>
          </cell>
          <cell r="F7428" t="str">
            <v>SOMERSET</v>
          </cell>
          <cell r="G7428" t="str">
            <v>BS24 0QE</v>
          </cell>
        </row>
        <row r="7429">
          <cell r="A7429" t="str">
            <v>P036</v>
          </cell>
          <cell r="B7429" t="str">
            <v>PAVEMAC LTD</v>
          </cell>
          <cell r="C7429" t="str">
            <v>EASTWOOD END</v>
          </cell>
          <cell r="D7429" t="str">
            <v>WIMBLINGTON</v>
          </cell>
          <cell r="E7429" t="str">
            <v/>
          </cell>
          <cell r="F7429" t="str">
            <v>CAMBRIDGESHIRE</v>
          </cell>
          <cell r="G7429" t="str">
            <v>PE15 0QH</v>
          </cell>
        </row>
        <row r="7430">
          <cell r="A7430" t="str">
            <v>P037</v>
          </cell>
          <cell r="B7430" t="str">
            <v>P.M. HARRIS LIMITED</v>
          </cell>
          <cell r="C7430" t="str">
            <v>SWALLOWS BARN</v>
          </cell>
          <cell r="D7430" t="str">
            <v>ALKMONTON</v>
          </cell>
          <cell r="E7430" t="str">
            <v>ASHBOURNE</v>
          </cell>
          <cell r="F7430" t="str">
            <v>DERBYSHIRE</v>
          </cell>
          <cell r="G7430" t="str">
            <v>DE6 3DH</v>
          </cell>
        </row>
        <row r="7431">
          <cell r="A7431" t="str">
            <v>P038</v>
          </cell>
          <cell r="B7431" t="str">
            <v>80:20 PROCUREMENT SERVICES</v>
          </cell>
          <cell r="C7431" t="str">
            <v>PETERSON BASE</v>
          </cell>
          <cell r="D7431" t="str">
            <v>WAREHOUSE 1 MINTO AVENUE</v>
          </cell>
          <cell r="E7431" t="str">
            <v>ALTENS</v>
          </cell>
          <cell r="F7431" t="str">
            <v>ABERDEEN</v>
          </cell>
          <cell r="G7431" t="str">
            <v>AB12 3JZ</v>
          </cell>
        </row>
        <row r="7432">
          <cell r="A7432" t="str">
            <v>P039</v>
          </cell>
          <cell r="B7432" t="str">
            <v>80:20 PROCUREMENT SERVICES LTD</v>
          </cell>
          <cell r="C7432" t="str">
            <v>PROVENDER HOUSE</v>
          </cell>
          <cell r="D7432" t="str">
            <v>37 WATERLOO QUAY</v>
          </cell>
          <cell r="E7432" t="str">
            <v>ABERDEEN</v>
          </cell>
          <cell r="F7432" t="str">
            <v>ABERDEENSHIRE</v>
          </cell>
          <cell r="G7432" t="str">
            <v>AB11 5BS</v>
          </cell>
        </row>
        <row r="7433">
          <cell r="A7433" t="str">
            <v>P040</v>
          </cell>
          <cell r="B7433" t="str">
            <v>PJ CAREYS [CONTRACTORS] LTD</v>
          </cell>
          <cell r="C7433" t="str">
            <v>SITE OFFICES</v>
          </cell>
          <cell r="D7433" t="str">
            <v>ETIHAD CAMPUS</v>
          </cell>
          <cell r="E7433" t="str">
            <v>ALAN TURNING WAY</v>
          </cell>
          <cell r="F7433" t="str">
            <v>GREATER MANCHESTER</v>
          </cell>
          <cell r="G7433" t="str">
            <v>M11 3FF</v>
          </cell>
        </row>
        <row r="7434">
          <cell r="A7434" t="str">
            <v>P041</v>
          </cell>
          <cell r="B7434" t="str">
            <v>PURE ASPHALT CO. LTD</v>
          </cell>
          <cell r="C7434" t="str">
            <v>BURNDEN WORKS</v>
          </cell>
          <cell r="D7434" t="str">
            <v>BURNDEN ROAD</v>
          </cell>
          <cell r="E7434" t="str">
            <v>BOLTON</v>
          </cell>
          <cell r="F7434" t="str">
            <v>LANCASHIRE  WALTER PICKFORD</v>
          </cell>
          <cell r="G7434" t="str">
            <v>BL3 2RD</v>
          </cell>
        </row>
        <row r="7435">
          <cell r="A7435" t="str">
            <v>P042</v>
          </cell>
          <cell r="B7435" t="str">
            <v>PLASTIC SHIMS &amp; GASKETS CO LTD</v>
          </cell>
          <cell r="C7435" t="str">
            <v>POLYMEX HOUSE</v>
          </cell>
          <cell r="D7435" t="str">
            <v>49-53 GLENGALL ROAD</v>
          </cell>
          <cell r="E7435" t="str">
            <v/>
          </cell>
          <cell r="F7435" t="str">
            <v>LONDON</v>
          </cell>
          <cell r="G7435" t="str">
            <v>SE15 6NF</v>
          </cell>
        </row>
        <row r="7436">
          <cell r="A7436" t="str">
            <v>P043</v>
          </cell>
          <cell r="B7436" t="str">
            <v>PURE CLEAN WASTE SOLUTIONS LTD</v>
          </cell>
          <cell r="C7436" t="str">
            <v>OLD MOOR ROAD</v>
          </cell>
          <cell r="D7436" t="str">
            <v>BREDBURY</v>
          </cell>
          <cell r="E7436" t="str">
            <v>STOCKPORT</v>
          </cell>
          <cell r="F7436" t="str">
            <v>CHESHIRE</v>
          </cell>
          <cell r="G7436" t="str">
            <v>SK6 2QE</v>
          </cell>
        </row>
        <row r="7437">
          <cell r="A7437" t="str">
            <v>P044</v>
          </cell>
          <cell r="B7437" t="str">
            <v>POUNDFIELD PRECAST</v>
          </cell>
          <cell r="C7437" t="str">
            <v>THE GROVE</v>
          </cell>
          <cell r="D7437" t="str">
            <v>CREETING ST PETER</v>
          </cell>
          <cell r="E7437" t="str">
            <v>IPSWICH</v>
          </cell>
          <cell r="F7437" t="str">
            <v>SUFFOLK</v>
          </cell>
          <cell r="G7437" t="str">
            <v>IP6 8QG</v>
          </cell>
        </row>
        <row r="7438">
          <cell r="A7438" t="str">
            <v>P045</v>
          </cell>
          <cell r="B7438" t="str">
            <v>PLASTIC RAW MATERIALS LIMITED</v>
          </cell>
          <cell r="C7438" t="str">
            <v>UNIT 3 GASKELL STREET</v>
          </cell>
          <cell r="D7438" t="str">
            <v/>
          </cell>
          <cell r="E7438" t="str">
            <v>ST HELENS</v>
          </cell>
          <cell r="F7438" t="str">
            <v>MERSEYSIDE</v>
          </cell>
          <cell r="G7438" t="str">
            <v>WA9 1PX</v>
          </cell>
        </row>
        <row r="7439">
          <cell r="A7439" t="str">
            <v>P046</v>
          </cell>
          <cell r="B7439" t="str">
            <v>PAVEMENT TESTING SERV(PTS)LTD</v>
          </cell>
          <cell r="C7439" t="str">
            <v>HACKTHROPE HALL BUS CENTRE</v>
          </cell>
          <cell r="D7439" t="str">
            <v>HACKTHROPE</v>
          </cell>
          <cell r="E7439" t="str">
            <v>PENRITH</v>
          </cell>
          <cell r="F7439" t="str">
            <v>CUMBRIA</v>
          </cell>
          <cell r="G7439" t="str">
            <v>CA10 2HX</v>
          </cell>
        </row>
        <row r="7440">
          <cell r="A7440" t="str">
            <v>P047</v>
          </cell>
          <cell r="B7440" t="str">
            <v>CCP BUILDING PRODUCTS LTD</v>
          </cell>
          <cell r="C7440" t="str">
            <v>LLAY ROAD</v>
          </cell>
          <cell r="D7440" t="str">
            <v>LLAY</v>
          </cell>
          <cell r="E7440" t="str">
            <v>WREXHAM</v>
          </cell>
          <cell r="F7440" t="str">
            <v>DENBIGSHIRE</v>
          </cell>
          <cell r="G7440" t="str">
            <v>LL12 0TL</v>
          </cell>
        </row>
        <row r="7441">
          <cell r="A7441" t="str">
            <v>P048</v>
          </cell>
          <cell r="B7441" t="str">
            <v>PLASMOR LIMITED</v>
          </cell>
          <cell r="C7441" t="str">
            <v>TAN HOUSE LANE</v>
          </cell>
          <cell r="D7441" t="str">
            <v/>
          </cell>
          <cell r="E7441" t="str">
            <v>WIDNES</v>
          </cell>
          <cell r="F7441" t="str">
            <v>CHESHIRE</v>
          </cell>
          <cell r="G7441" t="str">
            <v>WA8 0SQ</v>
          </cell>
        </row>
        <row r="7442">
          <cell r="A7442" t="str">
            <v>P049</v>
          </cell>
          <cell r="B7442" t="str">
            <v xml:space="preserve">HOLCIM UK LTD  </v>
          </cell>
          <cell r="C7442" t="str">
            <v>156 WEST PARK AVE</v>
          </cell>
          <cell r="D7442" t="str">
            <v/>
          </cell>
          <cell r="E7442" t="str">
            <v>PRESTON</v>
          </cell>
          <cell r="F7442" t="str">
            <v>LANCASHIRE</v>
          </cell>
          <cell r="G7442" t="str">
            <v>PR2 1SY</v>
          </cell>
        </row>
        <row r="7443">
          <cell r="A7443" t="str">
            <v>P050</v>
          </cell>
          <cell r="B7443" t="str">
            <v>PTS INTERNATIONAL</v>
          </cell>
          <cell r="C7443" t="str">
            <v>THE OLD POLICE STATION</v>
          </cell>
          <cell r="D7443" t="str">
            <v>87 WALTLING STREET ROAD</v>
          </cell>
          <cell r="E7443" t="str">
            <v>FULWOOD</v>
          </cell>
          <cell r="F7443" t="str">
            <v>PRESTON, LANCASHIRE</v>
          </cell>
          <cell r="G7443" t="str">
            <v>PR2 8BQ</v>
          </cell>
        </row>
        <row r="7444">
          <cell r="A7444" t="str">
            <v>P051</v>
          </cell>
          <cell r="B7444" t="str">
            <v>PTS LTD</v>
          </cell>
          <cell r="C7444" t="str">
            <v>BRITANNIA HOUSE</v>
          </cell>
          <cell r="D7444" t="str">
            <v>1 ROUGH HEY ROAD</v>
          </cell>
          <cell r="E7444" t="str">
            <v>PRESTON</v>
          </cell>
          <cell r="F7444" t="str">
            <v>LANCASHIRE</v>
          </cell>
          <cell r="G7444" t="str">
            <v>PR2 5AR</v>
          </cell>
        </row>
        <row r="7445">
          <cell r="A7445" t="str">
            <v>P052</v>
          </cell>
          <cell r="B7445" t="str">
            <v>PROVECTUS REMEDIATION LTD</v>
          </cell>
          <cell r="C7445" t="str">
            <v>UNIT 9, KINGSDALE</v>
          </cell>
          <cell r="D7445" t="str">
            <v>BUS CENTRE, REGINA ROAD</v>
          </cell>
          <cell r="E7445" t="str">
            <v>CHELMSFORD</v>
          </cell>
          <cell r="F7445" t="str">
            <v>ESSEX</v>
          </cell>
          <cell r="G7445" t="str">
            <v>CM1 1PE</v>
          </cell>
        </row>
        <row r="7446">
          <cell r="A7446" t="str">
            <v>P053</v>
          </cell>
          <cell r="B7446" t="str">
            <v>PLP CONSTRUCTION LTD</v>
          </cell>
          <cell r="C7446" t="str">
            <v>OAKHILL</v>
          </cell>
          <cell r="D7446" t="str">
            <v>WISWELL LANE</v>
          </cell>
          <cell r="E7446" t="str">
            <v>WHALLEY</v>
          </cell>
          <cell r="F7446" t="str">
            <v>LANCASHIRE</v>
          </cell>
          <cell r="G7446" t="str">
            <v>BB7 9AF</v>
          </cell>
        </row>
        <row r="7447">
          <cell r="A7447" t="str">
            <v>P054</v>
          </cell>
          <cell r="B7447" t="str">
            <v>PARKER MERCHANTING LIMITED</v>
          </cell>
          <cell r="C7447" t="str">
            <v>JOHN O'GAUNTS IND ESTATE</v>
          </cell>
          <cell r="D7447" t="str">
            <v>LEEDS ROAD, ROTHWELL</v>
          </cell>
          <cell r="E7447" t="str">
            <v>LEEDS</v>
          </cell>
          <cell r="F7447" t="str">
            <v>WEST YORKSHIRE</v>
          </cell>
          <cell r="G7447" t="str">
            <v>LS26 0DU</v>
          </cell>
        </row>
        <row r="7448">
          <cell r="A7448" t="str">
            <v>P055</v>
          </cell>
          <cell r="B7448" t="str">
            <v>PINNACLE CARPENTRY AND ROOFING</v>
          </cell>
          <cell r="C7448" t="str">
            <v>RUMAH KITA</v>
          </cell>
          <cell r="D7448" t="str">
            <v>LONG WALK</v>
          </cell>
          <cell r="E7448" t="str">
            <v>CHALFONT ST. GILES</v>
          </cell>
          <cell r="F7448" t="str">
            <v>BUCKINGHAMSHIRE</v>
          </cell>
          <cell r="G7448" t="str">
            <v>HP8 4AW</v>
          </cell>
        </row>
        <row r="7449">
          <cell r="A7449" t="str">
            <v>P056</v>
          </cell>
          <cell r="B7449" t="str">
            <v>PROTECTAHOME LTD</v>
          </cell>
          <cell r="C7449" t="str">
            <v>USK HOUSE</v>
          </cell>
          <cell r="D7449" t="str">
            <v>LANGSTONE BUSINESS PARK,</v>
          </cell>
          <cell r="E7449" t="str">
            <v>PRIORY DRIVE, NEWPORT</v>
          </cell>
          <cell r="F7449" t="str">
            <v>MONMOUTHSHIRE</v>
          </cell>
          <cell r="G7449" t="str">
            <v>NP18 2LH</v>
          </cell>
        </row>
        <row r="7450">
          <cell r="A7450" t="str">
            <v>P057</v>
          </cell>
          <cell r="B7450" t="str">
            <v>PLASMOR LIMITED</v>
          </cell>
          <cell r="C7450" t="str">
            <v>PO BOX 44</v>
          </cell>
          <cell r="D7450" t="str">
            <v>WOMERSLEY ROAD</v>
          </cell>
          <cell r="E7450" t="str">
            <v>KNOTTINGLEY</v>
          </cell>
          <cell r="F7450" t="str">
            <v>WEST YORKSHIRE</v>
          </cell>
          <cell r="G7450" t="str">
            <v>WF11 0DN</v>
          </cell>
        </row>
        <row r="7451">
          <cell r="A7451" t="str">
            <v>P058A</v>
          </cell>
          <cell r="B7451" t="str">
            <v>PLASMOR LIMITED</v>
          </cell>
          <cell r="C7451" t="str">
            <v>GREEN LANE</v>
          </cell>
          <cell r="D7451" t="str">
            <v>GREAT HECK</v>
          </cell>
          <cell r="E7451" t="str">
            <v>GOOLE</v>
          </cell>
          <cell r="F7451" t="str">
            <v>WEST YORKS</v>
          </cell>
          <cell r="G7451" t="str">
            <v>DN14 0BZ</v>
          </cell>
        </row>
        <row r="7452">
          <cell r="A7452" t="str">
            <v>P059</v>
          </cell>
          <cell r="B7452" t="str">
            <v>PETER FITZPATRICK LTD</v>
          </cell>
          <cell r="C7452" t="str">
            <v>LEODE ROAD</v>
          </cell>
          <cell r="D7452" t="str">
            <v>HILLTOWN</v>
          </cell>
          <cell r="E7452" t="str">
            <v>NEWRY</v>
          </cell>
          <cell r="F7452" t="str">
            <v>COUNTY DOWN</v>
          </cell>
          <cell r="G7452" t="str">
            <v>BT34 5RA</v>
          </cell>
        </row>
        <row r="7453">
          <cell r="A7453" t="str">
            <v>P060</v>
          </cell>
          <cell r="B7453" t="str">
            <v>POWERCO (INT'L) LIMITED</v>
          </cell>
          <cell r="C7453" t="str">
            <v>1 STRAWBERRY VALE</v>
          </cell>
          <cell r="D7453" t="str">
            <v/>
          </cell>
          <cell r="E7453" t="str">
            <v>TWICKENHAM</v>
          </cell>
          <cell r="F7453" t="str">
            <v>MIDDLESEX</v>
          </cell>
          <cell r="G7453" t="str">
            <v>TW1 4RY</v>
          </cell>
        </row>
        <row r="7454">
          <cell r="A7454" t="str">
            <v>P061</v>
          </cell>
          <cell r="B7454" t="str">
            <v>MCGEE GROUP (HOLDINGS) LTD</v>
          </cell>
          <cell r="C7454" t="str">
            <v>90 LONG ACRE ENABLING WORKS</v>
          </cell>
          <cell r="D7454" t="str">
            <v>90 LONG ACRE</v>
          </cell>
          <cell r="E7454" t="str">
            <v>5TH FLOOR</v>
          </cell>
          <cell r="F7454" t="str">
            <v>LONDON</v>
          </cell>
          <cell r="G7454" t="str">
            <v>WC2E 9RA</v>
          </cell>
        </row>
        <row r="7455">
          <cell r="A7455" t="str">
            <v>P062</v>
          </cell>
          <cell r="B7455" t="str">
            <v>G A PRYDDEN GROUNDWORK/CONT LT</v>
          </cell>
          <cell r="C7455" t="str">
            <v>ASHURST PRIMARY SCHOOL</v>
          </cell>
          <cell r="D7455" t="str">
            <v>NEW GLADE HILL</v>
          </cell>
          <cell r="E7455" t="str">
            <v>St HELENS</v>
          </cell>
          <cell r="F7455" t="str">
            <v>MERSEYSIDE</v>
          </cell>
          <cell r="G7455" t="str">
            <v>WA11 9QJ</v>
          </cell>
        </row>
        <row r="7456">
          <cell r="A7456" t="str">
            <v>P063</v>
          </cell>
          <cell r="B7456" t="str">
            <v>POWER WHOLESALE</v>
          </cell>
          <cell r="C7456" t="str">
            <v>101 -104 HIGH WEST STREET</v>
          </cell>
          <cell r="D7456" t="str">
            <v/>
          </cell>
          <cell r="E7456" t="str">
            <v>GATESHEAD</v>
          </cell>
          <cell r="F7456" t="str">
            <v>TYNE &amp; WEAR</v>
          </cell>
          <cell r="G7456" t="str">
            <v>NE8 1NA</v>
          </cell>
        </row>
        <row r="7457">
          <cell r="A7457" t="str">
            <v>P064</v>
          </cell>
          <cell r="B7457" t="str">
            <v>TILEWORKS</v>
          </cell>
          <cell r="C7457" t="str">
            <v>UNIT 1 BRICKYARD WAY</v>
          </cell>
          <cell r="D7457" t="str">
            <v>HARWORTH</v>
          </cell>
          <cell r="E7457" t="str">
            <v>DONCASTER</v>
          </cell>
          <cell r="F7457" t="str">
            <v>YORKSHIRE</v>
          </cell>
          <cell r="G7457" t="str">
            <v>DN11 8FG</v>
          </cell>
        </row>
        <row r="7458">
          <cell r="A7458" t="str">
            <v>P065</v>
          </cell>
          <cell r="B7458" t="str">
            <v>PIB CONTRACTORS</v>
          </cell>
          <cell r="C7458" t="str">
            <v>CHURCHFIELD HOUSE</v>
          </cell>
          <cell r="D7458" t="str">
            <v>CHURCHFIELD ROAD</v>
          </cell>
          <cell r="E7458" t="str">
            <v>CHALFONT ST PETER</v>
          </cell>
          <cell r="F7458" t="str">
            <v>BUCKINGHAMSHIRE</v>
          </cell>
          <cell r="G7458" t="str">
            <v>SL9 9EW</v>
          </cell>
        </row>
        <row r="7459">
          <cell r="A7459" t="str">
            <v>P066</v>
          </cell>
          <cell r="B7459" t="str">
            <v>J REDDINGTON LIMITED</v>
          </cell>
          <cell r="C7459" t="str">
            <v>MILLHARBOUR ENABLING WORKS</v>
          </cell>
          <cell r="D7459" t="str">
            <v>1 MASTMAKER ROAD</v>
          </cell>
          <cell r="E7459" t="str">
            <v>64 MARSH WALL, TOWER HAMLETS</v>
          </cell>
          <cell r="F7459" t="str">
            <v>LONDON</v>
          </cell>
          <cell r="G7459" t="str">
            <v>E14 9WT</v>
          </cell>
        </row>
        <row r="7460">
          <cell r="A7460" t="str">
            <v>P067</v>
          </cell>
          <cell r="B7460" t="str">
            <v>PROFILE DEFLASHING COMPOUNDS</v>
          </cell>
          <cell r="C7460" t="str">
            <v>DIEBLAST SYSTEMS</v>
          </cell>
          <cell r="D7460" t="str">
            <v>1 POOLE HALL ROAD</v>
          </cell>
          <cell r="E7460" t="str">
            <v>ELLESMERE PORT</v>
          </cell>
          <cell r="F7460" t="str">
            <v>CHESHIRE</v>
          </cell>
          <cell r="G7460" t="str">
            <v>CH66 1ST</v>
          </cell>
        </row>
        <row r="7461">
          <cell r="A7461" t="str">
            <v>P068</v>
          </cell>
          <cell r="B7461" t="str">
            <v>JRL CIVIL ENGINEERING LTD</v>
          </cell>
          <cell r="C7461" t="str">
            <v>MILLHARBOUR VILLAGE</v>
          </cell>
          <cell r="D7461" t="str">
            <v>3-6 MILLHARBOUR</v>
          </cell>
          <cell r="E7461" t="str">
            <v>MARSH WALL, CANARY WHARF</v>
          </cell>
          <cell r="F7461" t="str">
            <v>LONDON</v>
          </cell>
          <cell r="G7461" t="str">
            <v>E14 9XP</v>
          </cell>
        </row>
        <row r="7462">
          <cell r="A7462" t="str">
            <v>P069</v>
          </cell>
          <cell r="B7462" t="str">
            <v>PICS UK LTD</v>
          </cell>
          <cell r="C7462" t="str">
            <v>UNIT 2, RED SHUTE HILL IND.EST</v>
          </cell>
          <cell r="D7462" t="str">
            <v>HERMITAGE</v>
          </cell>
          <cell r="E7462" t="str">
            <v>NEWBURY</v>
          </cell>
          <cell r="F7462" t="str">
            <v>BERKSHIRE</v>
          </cell>
          <cell r="G7462" t="str">
            <v>RG18 9QL</v>
          </cell>
        </row>
        <row r="7463">
          <cell r="A7463" t="str">
            <v>P070</v>
          </cell>
          <cell r="B7463" t="str">
            <v>PREMIUM CONCRETE PRODUCTS</v>
          </cell>
          <cell r="C7463" t="str">
            <v>CONCRETE BLOCK WORKS</v>
          </cell>
          <cell r="D7463" t="str">
            <v>MID LAIRGS QUARRY, DAVIOT</v>
          </cell>
          <cell r="E7463" t="str">
            <v>INVERNESS</v>
          </cell>
          <cell r="F7463" t="str">
            <v>INVERNESS-SHIRE</v>
          </cell>
          <cell r="G7463" t="str">
            <v>IV2 6XN</v>
          </cell>
        </row>
        <row r="7464">
          <cell r="A7464" t="str">
            <v>P071</v>
          </cell>
          <cell r="B7464" t="str">
            <v>PILE ANALYSIS LTD</v>
          </cell>
          <cell r="C7464" t="str">
            <v>65 SOUTH AVENUE</v>
          </cell>
          <cell r="D7464" t="str">
            <v>DARLEY ABBEY</v>
          </cell>
          <cell r="E7464" t="str">
            <v>DERBY</v>
          </cell>
          <cell r="F7464" t="str">
            <v>DERBYSHIRE</v>
          </cell>
          <cell r="G7464" t="str">
            <v>DE22 1FB</v>
          </cell>
        </row>
        <row r="7465">
          <cell r="A7465" t="str">
            <v>P072</v>
          </cell>
          <cell r="B7465" t="str">
            <v>PLASMOR LIMITED</v>
          </cell>
          <cell r="C7465" t="str">
            <v>GROAT AVE</v>
          </cell>
          <cell r="D7465" t="str">
            <v>AYCLIFFE BUSINESS PARK</v>
          </cell>
          <cell r="E7465" t="str">
            <v>NEWTON AYCLIFFE</v>
          </cell>
          <cell r="F7465" t="str">
            <v>CO DURHAM</v>
          </cell>
          <cell r="G7465" t="str">
            <v>DL5 6HB</v>
          </cell>
        </row>
        <row r="7466">
          <cell r="A7466" t="str">
            <v>P073</v>
          </cell>
          <cell r="B7466" t="str">
            <v>JOSEPH GALLAGHER LTD</v>
          </cell>
          <cell r="C7466" t="str">
            <v>SOUTH SIDE</v>
          </cell>
          <cell r="D7466" t="str">
            <v>C/O GALLIFORD TRY, ALFRED ST</v>
          </cell>
          <cell r="E7466" t="str">
            <v>NEWTON LE WILLOWS</v>
          </cell>
          <cell r="F7466" t="str">
            <v>WARRINGTON</v>
          </cell>
          <cell r="G7466" t="str">
            <v>WA12 8BH</v>
          </cell>
        </row>
        <row r="7467">
          <cell r="A7467" t="str">
            <v>P074</v>
          </cell>
          <cell r="B7467" t="str">
            <v>AGRI-FOOD &amp; BIOSCIENCES INST</v>
          </cell>
          <cell r="C7467" t="str">
            <v>CENTRAL STORES</v>
          </cell>
          <cell r="D7467" t="str">
            <v>18A NEWFORGE LANE</v>
          </cell>
          <cell r="E7467" t="str">
            <v>BELFAST</v>
          </cell>
          <cell r="F7467" t="str">
            <v>CO. ANTRIM</v>
          </cell>
          <cell r="G7467" t="str">
            <v>BT9 5PX</v>
          </cell>
        </row>
        <row r="7468">
          <cell r="A7468" t="str">
            <v>P075</v>
          </cell>
          <cell r="B7468" t="str">
            <v>PRESERVIT LTD</v>
          </cell>
          <cell r="C7468" t="str">
            <v>81 CORNWALL ROAD</v>
          </cell>
          <cell r="D7468" t="str">
            <v>TETTENHALL</v>
          </cell>
          <cell r="E7468" t="str">
            <v>WOLVERHAMPTON</v>
          </cell>
          <cell r="F7468" t="str">
            <v>WEST MIDLANDS</v>
          </cell>
          <cell r="G7468" t="str">
            <v>WV6 8UY</v>
          </cell>
        </row>
        <row r="7469">
          <cell r="A7469" t="str">
            <v>P076</v>
          </cell>
          <cell r="B7469" t="str">
            <v>PHAGENESIS LTD</v>
          </cell>
          <cell r="C7469" t="str">
            <v>UNIT 18, ENTERPRISE HOUSE</v>
          </cell>
          <cell r="D7469" t="str">
            <v>MANCHESTER SCIENCE PARK</v>
          </cell>
          <cell r="E7469" t="str">
            <v/>
          </cell>
          <cell r="F7469" t="str">
            <v>MANCHESTER</v>
          </cell>
          <cell r="G7469" t="str">
            <v>M15 6SE</v>
          </cell>
        </row>
        <row r="7470">
          <cell r="A7470" t="str">
            <v>P077</v>
          </cell>
          <cell r="B7470" t="str">
            <v>AJ MORRISROE &amp; SONS LTD</v>
          </cell>
          <cell r="C7470" t="str">
            <v>2 RUSKIN SQUARE</v>
          </cell>
          <cell r="D7470" t="str">
            <v>DINGWALL ROAD</v>
          </cell>
          <cell r="E7470" t="str">
            <v>CROYDON</v>
          </cell>
          <cell r="F7470" t="str">
            <v>SURREY</v>
          </cell>
          <cell r="G7470" t="str">
            <v>CR0 0XH</v>
          </cell>
        </row>
        <row r="7471">
          <cell r="A7471" t="str">
            <v>P078</v>
          </cell>
          <cell r="B7471" t="str">
            <v>J REDDINGTON LIMITED</v>
          </cell>
          <cell r="C7471" t="str">
            <v>VICTORIA RIVERSIDE</v>
          </cell>
          <cell r="D7471" t="str">
            <v>DANTZIC STREET</v>
          </cell>
          <cell r="E7471" t="str">
            <v>MANCHESTER</v>
          </cell>
          <cell r="F7471" t="str">
            <v>GREATER MANCHESTER</v>
          </cell>
          <cell r="G7471" t="str">
            <v>M4 2AD</v>
          </cell>
        </row>
        <row r="7472">
          <cell r="A7472" t="str">
            <v>P079</v>
          </cell>
          <cell r="B7472" t="str">
            <v>HOWARD CIVIL ENGINEERING</v>
          </cell>
          <cell r="C7472" t="str">
            <v>SCARBOROUGH HOSP., ROUND BACK</v>
          </cell>
          <cell r="D7472" t="str">
            <v>WOODLANDS DRIVE</v>
          </cell>
          <cell r="E7472" t="str">
            <v>SCARBOROUGH</v>
          </cell>
          <cell r="F7472" t="str">
            <v>YORKSHIRE</v>
          </cell>
          <cell r="G7472" t="str">
            <v>YO12 6QL</v>
          </cell>
        </row>
        <row r="7473">
          <cell r="A7473" t="str">
            <v>P080</v>
          </cell>
          <cell r="B7473" t="str">
            <v>AJ MORRISROE &amp; SONS LTD</v>
          </cell>
          <cell r="C7473" t="str">
            <v>169796 114-120 WEST HEATH RD</v>
          </cell>
          <cell r="D7473" t="str">
            <v>HAMPSTEAD</v>
          </cell>
          <cell r="E7473" t="str">
            <v/>
          </cell>
          <cell r="F7473" t="str">
            <v>LONDON</v>
          </cell>
          <cell r="G7473" t="str">
            <v>NW3 7TU</v>
          </cell>
        </row>
        <row r="7474">
          <cell r="A7474" t="str">
            <v>P081</v>
          </cell>
          <cell r="B7474" t="str">
            <v>J B STRUCTURES LTD</v>
          </cell>
          <cell r="C7474" t="str">
            <v>C/O JARVIS</v>
          </cell>
          <cell r="D7474" t="str">
            <v>EAST WICK ROW</v>
          </cell>
          <cell r="E7474" t="str">
            <v>HEMEL HEMPSTEAD</v>
          </cell>
          <cell r="F7474" t="str">
            <v>HAMPSHIRE</v>
          </cell>
          <cell r="G7474" t="str">
            <v>HP2 4JQ</v>
          </cell>
        </row>
        <row r="7475">
          <cell r="A7475" t="str">
            <v>P082</v>
          </cell>
          <cell r="B7475" t="str">
            <v>PAVEMENT TESTING SERVICES</v>
          </cell>
          <cell r="C7475" t="str">
            <v>UNIT 7 CANAL SIDE</v>
          </cell>
          <cell r="D7475" t="str">
            <v>COWLING BUSINESS PARK</v>
          </cell>
          <cell r="E7475" t="str">
            <v>CHORLEY</v>
          </cell>
          <cell r="F7475" t="str">
            <v>LANCASHIRE</v>
          </cell>
          <cell r="G7475" t="str">
            <v>PR6 0QL</v>
          </cell>
        </row>
        <row r="7476">
          <cell r="A7476" t="str">
            <v>P083</v>
          </cell>
          <cell r="B7476" t="str">
            <v xml:space="preserve">C SPENCER LTD                 </v>
          </cell>
          <cell r="C7476" t="str">
            <v xml:space="preserve">EAST HAM EPOT CABINS          </v>
          </cell>
          <cell r="D7476" t="str">
            <v xml:space="preserve">BARRINGTON ROAD (END OF)      </v>
          </cell>
          <cell r="E7476" t="str">
            <v xml:space="preserve">EAST HAM           </v>
          </cell>
          <cell r="F7476" t="str">
            <v xml:space="preserve">LONDON         </v>
          </cell>
          <cell r="G7476" t="str">
            <v>E12 6JH</v>
          </cell>
        </row>
        <row r="7477">
          <cell r="A7477" t="str">
            <v>P084</v>
          </cell>
          <cell r="B7477" t="str">
            <v xml:space="preserve">VAN ELLE                     </v>
          </cell>
          <cell r="C7477" t="str">
            <v xml:space="preserve">C/O WATERS CONSTRUCTION NORTH </v>
          </cell>
          <cell r="D7477" t="str">
            <v xml:space="preserve">EAST BATTERY PLANT IAMP       </v>
          </cell>
          <cell r="E7477" t="str">
            <v xml:space="preserve">WATES SITE </v>
          </cell>
          <cell r="F7477" t="str">
            <v xml:space="preserve">TYNE AND WEAR   </v>
          </cell>
          <cell r="G7477" t="str">
            <v xml:space="preserve">SR5 3FH </v>
          </cell>
        </row>
        <row r="7478">
          <cell r="A7478" t="str">
            <v>P085</v>
          </cell>
          <cell r="B7478" t="str">
            <v xml:space="preserve">BALFOUR BEATTY </v>
          </cell>
          <cell r="C7478" t="str">
            <v xml:space="preserve">SITE COMPOUND  </v>
          </cell>
          <cell r="D7478" t="str">
            <v xml:space="preserve">TOWER STREET             </v>
          </cell>
          <cell r="F7478" t="str">
            <v xml:space="preserve">HULL    </v>
          </cell>
          <cell r="G7478" t="str">
            <v xml:space="preserve">HU1 4BG </v>
          </cell>
        </row>
        <row r="7479">
          <cell r="A7479" t="str">
            <v>P086</v>
          </cell>
          <cell r="B7479" t="str">
            <v>PCKWIKFIX LIMITED</v>
          </cell>
          <cell r="C7479" t="str">
            <v>8 - 10 GLASGOW ROAD</v>
          </cell>
          <cell r="D7479" t="str">
            <v>KIRKINTILLOCH</v>
          </cell>
          <cell r="E7479" t="str">
            <v>GLASGOW</v>
          </cell>
          <cell r="F7479" t="str">
            <v>LANARKSHIRE</v>
          </cell>
          <cell r="G7479" t="str">
            <v>G66 1SH</v>
          </cell>
        </row>
        <row r="7480">
          <cell r="A7480" t="str">
            <v>P087</v>
          </cell>
          <cell r="B7480" t="str">
            <v>J REDDINGTON LIMITED</v>
          </cell>
          <cell r="C7480" t="str">
            <v>HSQ HOUNSLOW (BASEMENT BOX)</v>
          </cell>
          <cell r="D7480" t="str">
            <v>HIGH STREET QUARTER</v>
          </cell>
          <cell r="E7480" t="str">
            <v>HOUNSLOW</v>
          </cell>
          <cell r="F7480" t="str">
            <v>MIDDLESEX</v>
          </cell>
          <cell r="G7480" t="str">
            <v>TW3 1LS</v>
          </cell>
        </row>
        <row r="7481">
          <cell r="A7481" t="str">
            <v>P088</v>
          </cell>
          <cell r="B7481" t="str">
            <v xml:space="preserve">A W BAXTER LTD      </v>
          </cell>
          <cell r="C7481" t="str">
            <v>UNIT 4, DOCK MEADOW IND ESTATE</v>
          </cell>
          <cell r="D7481" t="str">
            <v xml:space="preserve">LANESFIELD DRIVE              </v>
          </cell>
          <cell r="E7481" t="str">
            <v xml:space="preserve">WOLVERHAMPTON    </v>
          </cell>
          <cell r="F7481" t="str">
            <v xml:space="preserve">WEST MIDLANDS       </v>
          </cell>
          <cell r="G7481" t="str">
            <v xml:space="preserve">WV4 6LE </v>
          </cell>
        </row>
        <row r="7482">
          <cell r="A7482" t="str">
            <v>P089</v>
          </cell>
          <cell r="B7482" t="str">
            <v>PTM CALIBRATION LIMITED</v>
          </cell>
          <cell r="C7482" t="str">
            <v>UNIT 14, ORMEAU BUSINESS PARK</v>
          </cell>
          <cell r="D7482" t="str">
            <v>CROMAC AVENUE</v>
          </cell>
          <cell r="E7482" t="str">
            <v>BELFAST</v>
          </cell>
          <cell r="F7482" t="str">
            <v>CO. ANTRIM</v>
          </cell>
          <cell r="G7482" t="str">
            <v>BT7 2JA</v>
          </cell>
        </row>
        <row r="7483">
          <cell r="A7483" t="str">
            <v>P090</v>
          </cell>
          <cell r="B7483" t="str">
            <v>PODIMORE RECYCLING</v>
          </cell>
          <cell r="C7483" t="str">
            <v>PODIMORE</v>
          </cell>
          <cell r="D7483" t="str">
            <v/>
          </cell>
          <cell r="E7483" t="str">
            <v>NEAR YEOVIL</v>
          </cell>
          <cell r="F7483" t="str">
            <v>SOMERSET</v>
          </cell>
          <cell r="G7483" t="str">
            <v>BA22 8JG</v>
          </cell>
        </row>
        <row r="7484">
          <cell r="A7484" t="str">
            <v>P091</v>
          </cell>
          <cell r="B7484" t="str">
            <v xml:space="preserve">Vinci Construction (UK) LTD   </v>
          </cell>
          <cell r="C7484" t="str">
            <v>SGB CAR PARK</v>
          </cell>
          <cell r="D7484" t="str">
            <v xml:space="preserve">FAWLEY REFINERY      </v>
          </cell>
          <cell r="E7484" t="str">
            <v>CADLAND ROAD HARDLEY</v>
          </cell>
          <cell r="F7484" t="str">
            <v xml:space="preserve">SOUTHAMPTON   </v>
          </cell>
          <cell r="G7484" t="str">
            <v>SO45 3NY</v>
          </cell>
        </row>
        <row r="7485">
          <cell r="A7485" t="str">
            <v>P095</v>
          </cell>
          <cell r="B7485" t="str">
            <v>PIPELINE DRILLERS LTD</v>
          </cell>
          <cell r="C7485" t="str">
            <v xml:space="preserve">10D KIRKFORD </v>
          </cell>
          <cell r="D7485" t="str">
            <v>STEWARTON</v>
          </cell>
          <cell r="F7485" t="str">
            <v>KILMARNOCK</v>
          </cell>
          <cell r="G7485" t="str">
            <v xml:space="preserve">KA3 5HZ </v>
          </cell>
        </row>
        <row r="7486">
          <cell r="A7486" t="str">
            <v>P096</v>
          </cell>
          <cell r="B7486" t="str">
            <v xml:space="preserve">POUNDFIELD PRECAST LTD     </v>
          </cell>
          <cell r="C7486" t="str">
            <v xml:space="preserve">C/O CCP BUILDING PRODUCTS     </v>
          </cell>
          <cell r="D7486" t="str">
            <v xml:space="preserve">LLAY ROAD                   </v>
          </cell>
          <cell r="E7486" t="str">
            <v xml:space="preserve">LLAY, WREXHAM             </v>
          </cell>
          <cell r="F7486" t="str">
            <v xml:space="preserve">CLWYD  </v>
          </cell>
          <cell r="G7486" t="str">
            <v>LL12 0TL</v>
          </cell>
        </row>
        <row r="7487">
          <cell r="A7487" t="str">
            <v>P097</v>
          </cell>
          <cell r="B7487" t="str">
            <v xml:space="preserve">PIPESHIELD INTERNATION LTD   </v>
          </cell>
          <cell r="C7487" t="str">
            <v xml:space="preserve">QUAY VIEW BUSINESS PARK       </v>
          </cell>
          <cell r="D7487" t="str">
            <v xml:space="preserve">BARNARDS WAY       </v>
          </cell>
          <cell r="E7487" t="str">
            <v xml:space="preserve">LOWESTOFT       </v>
          </cell>
          <cell r="F7487" t="str">
            <v xml:space="preserve">SUFFOLK          </v>
          </cell>
          <cell r="G7487" t="str">
            <v>NR32 2HD</v>
          </cell>
        </row>
        <row r="7488">
          <cell r="A7488" t="str">
            <v>P098</v>
          </cell>
          <cell r="B7488" t="str">
            <v xml:space="preserve">PHOENIX SURFACING             </v>
          </cell>
          <cell r="C7488" t="str">
            <v xml:space="preserve">12 HENSON CLOSE             </v>
          </cell>
          <cell r="D7488" t="str">
            <v xml:space="preserve">TELFORD WAY INDUSTRIAL EST    </v>
          </cell>
          <cell r="E7488" t="str">
            <v xml:space="preserve">KETTERING  </v>
          </cell>
          <cell r="F7488" t="str">
            <v xml:space="preserve">NORTHAMPTONSHIRE     </v>
          </cell>
          <cell r="G7488" t="str">
            <v>NN16 8PZ</v>
          </cell>
        </row>
        <row r="7489">
          <cell r="A7489" t="str">
            <v>P099</v>
          </cell>
          <cell r="B7489" t="str">
            <v xml:space="preserve">PASS (PORT.APP.SAFETY SER)LTD </v>
          </cell>
          <cell r="C7489" t="str">
            <v xml:space="preserve">1 WILSON STREET </v>
          </cell>
          <cell r="D7489" t="str">
            <v xml:space="preserve">THORNABY                 </v>
          </cell>
          <cell r="F7489" t="str">
            <v xml:space="preserve">N. YORKSHIRE  </v>
          </cell>
          <cell r="G7489" t="str">
            <v>TS17 7AR</v>
          </cell>
        </row>
        <row r="7490">
          <cell r="A7490" t="str">
            <v>P100</v>
          </cell>
          <cell r="B7490" t="str">
            <v>PENNINE BUILDING SOLUTIONS LTD</v>
          </cell>
          <cell r="C7490" t="str">
            <v>THE MATRIX</v>
          </cell>
          <cell r="D7490" t="str">
            <v>NOBEL WAY</v>
          </cell>
          <cell r="E7490" t="str">
            <v>DINNINGTON</v>
          </cell>
          <cell r="F7490" t="str">
            <v>SOUTH YORKSHIRE</v>
          </cell>
          <cell r="G7490" t="str">
            <v>S25 3QB</v>
          </cell>
        </row>
        <row r="7491">
          <cell r="A7491" t="str">
            <v>P101</v>
          </cell>
          <cell r="B7491" t="str">
            <v>PILE BREAKING HIRE</v>
          </cell>
          <cell r="C7491" t="str">
            <v>RALEIGH ROAD</v>
          </cell>
          <cell r="D7491" t="str">
            <v/>
          </cell>
          <cell r="E7491" t="str">
            <v>CROSSGAR</v>
          </cell>
          <cell r="F7491" t="str">
            <v>COUNTY DURHAM</v>
          </cell>
          <cell r="G7491" t="str">
            <v>BT30 9JG</v>
          </cell>
        </row>
        <row r="7492">
          <cell r="A7492" t="str">
            <v>P102</v>
          </cell>
          <cell r="B7492" t="str">
            <v>PLASTECH INNOVATION LTD</v>
          </cell>
          <cell r="C7492" t="str">
            <v>SALVUS HOUSE</v>
          </cell>
          <cell r="D7492" t="str">
            <v/>
          </cell>
          <cell r="E7492" t="str">
            <v>AYKLEY HEADS</v>
          </cell>
          <cell r="F7492" t="str">
            <v>DURHAM</v>
          </cell>
          <cell r="G7492" t="str">
            <v>DH1 5TS</v>
          </cell>
        </row>
        <row r="7493">
          <cell r="A7493" t="str">
            <v>P103</v>
          </cell>
          <cell r="B7493" t="str">
            <v>PEEL ENVIRONMENTAL</v>
          </cell>
          <cell r="C7493" t="str">
            <v>13 BEECH DRIVE</v>
          </cell>
          <cell r="D7493" t="str">
            <v/>
          </cell>
          <cell r="E7493" t="str">
            <v>KNUTSFORD</v>
          </cell>
          <cell r="F7493" t="str">
            <v>CHESHIRE</v>
          </cell>
          <cell r="G7493" t="str">
            <v>WA16 8DA</v>
          </cell>
        </row>
        <row r="7494">
          <cell r="A7494" t="str">
            <v>P104</v>
          </cell>
          <cell r="B7494" t="str">
            <v>PB POWER WASHING</v>
          </cell>
          <cell r="C7494" t="str">
            <v>4 PARKBROOK LANE</v>
          </cell>
          <cell r="D7494" t="str">
            <v>SHEVINGTON</v>
          </cell>
          <cell r="E7494" t="str">
            <v>WIGAN</v>
          </cell>
          <cell r="F7494" t="str">
            <v>LANCASHIRE</v>
          </cell>
          <cell r="G7494" t="str">
            <v>WN6 8AF</v>
          </cell>
        </row>
        <row r="7495">
          <cell r="A7495" t="str">
            <v>P105</v>
          </cell>
          <cell r="B7495" t="str">
            <v>P.A.C.T. LTD</v>
          </cell>
          <cell r="C7495" t="str">
            <v>GILL HOUSE, 140 HOLYHEAD ROAD</v>
          </cell>
          <cell r="D7495" t="str">
            <v>HANDSWORTH</v>
          </cell>
          <cell r="E7495" t="str">
            <v>BIRMINGHAM</v>
          </cell>
          <cell r="F7495" t="str">
            <v>WEST MIDLANDS</v>
          </cell>
          <cell r="G7495" t="str">
            <v>B21 0AF</v>
          </cell>
        </row>
        <row r="7496">
          <cell r="A7496" t="str">
            <v>P106</v>
          </cell>
          <cell r="B7496" t="str">
            <v>P.A.C.T. LTD</v>
          </cell>
          <cell r="C7496" t="str">
            <v>150 OXFORD STREET</v>
          </cell>
          <cell r="D7496" t="str">
            <v>BILSTON</v>
          </cell>
          <cell r="E7496" t="str">
            <v>WOLVERHAMPTON</v>
          </cell>
          <cell r="F7496" t="str">
            <v>WEST MIDLANDS</v>
          </cell>
          <cell r="G7496" t="str">
            <v>WV14 7DP</v>
          </cell>
        </row>
        <row r="7497">
          <cell r="A7497" t="str">
            <v>P107</v>
          </cell>
          <cell r="B7497" t="str">
            <v>YEAKUB PATWARY</v>
          </cell>
          <cell r="C7497" t="str">
            <v>310A BARKING ROAD</v>
          </cell>
          <cell r="D7497" t="str">
            <v/>
          </cell>
          <cell r="E7497" t="str">
            <v>EASTHAM</v>
          </cell>
          <cell r="F7497" t="str">
            <v>LONDON</v>
          </cell>
          <cell r="G7497" t="str">
            <v>E6 3BA</v>
          </cell>
        </row>
        <row r="7498">
          <cell r="A7498" t="str">
            <v>P108</v>
          </cell>
          <cell r="B7498" t="str">
            <v>PW CIVIL ENG</v>
          </cell>
          <cell r="C7498" t="str">
            <v>5 ATKINSON WAY</v>
          </cell>
          <cell r="D7498" t="str">
            <v/>
          </cell>
          <cell r="E7498" t="str">
            <v>BEVERLEY</v>
          </cell>
          <cell r="F7498" t="str">
            <v>EAST YORKSHIRE</v>
          </cell>
          <cell r="G7498" t="str">
            <v>HU17 8NF</v>
          </cell>
        </row>
        <row r="7499">
          <cell r="A7499" t="str">
            <v>P109</v>
          </cell>
          <cell r="B7499" t="str">
            <v>PRITEX LIMITED</v>
          </cell>
          <cell r="C7499" t="str">
            <v>WELLINGTON</v>
          </cell>
          <cell r="D7499" t="str">
            <v/>
          </cell>
          <cell r="E7499" t="str">
            <v/>
          </cell>
          <cell r="F7499" t="str">
            <v>SOMERSET</v>
          </cell>
          <cell r="G7499" t="str">
            <v>TA21 8NN</v>
          </cell>
        </row>
        <row r="7500">
          <cell r="A7500" t="str">
            <v>P110</v>
          </cell>
          <cell r="B7500" t="str">
            <v>PALM RECYCLING</v>
          </cell>
          <cell r="C7500" t="str">
            <v>POPLAR AVENUE</v>
          </cell>
          <cell r="D7500" t="str">
            <v>SADDLEBOW INDUSTRIAL ESTATE</v>
          </cell>
          <cell r="E7500" t="str">
            <v>KINGS LYNN</v>
          </cell>
          <cell r="F7500" t="str">
            <v>NORFOLK</v>
          </cell>
          <cell r="G7500" t="str">
            <v>PE34 3AL</v>
          </cell>
        </row>
        <row r="7501">
          <cell r="A7501" t="str">
            <v>P111</v>
          </cell>
          <cell r="B7501" t="str">
            <v>PEVERIL MACHINERY</v>
          </cell>
          <cell r="C7501" t="str">
            <v>WELLINGTON HOUSE</v>
          </cell>
          <cell r="D7501" t="str">
            <v>65 WELLINGTON STREET</v>
          </cell>
          <cell r="E7501" t="str">
            <v>STAPLEFORD</v>
          </cell>
          <cell r="F7501" t="str">
            <v>NOTTINGHAMSHIRE</v>
          </cell>
          <cell r="G7501" t="str">
            <v>NG9 7BE</v>
          </cell>
        </row>
        <row r="7502">
          <cell r="A7502" t="str">
            <v>P112</v>
          </cell>
          <cell r="B7502" t="str">
            <v>TOM PARKER LTD</v>
          </cell>
          <cell r="C7502" t="str">
            <v>MARSH LANE MILL</v>
          </cell>
          <cell r="D7502" t="str">
            <v>MARSH LANE</v>
          </cell>
          <cell r="E7502" t="str">
            <v>PRESTON</v>
          </cell>
          <cell r="F7502" t="str">
            <v>LANCASHIRE</v>
          </cell>
          <cell r="G7502" t="str">
            <v>PR1 8RT</v>
          </cell>
        </row>
        <row r="7503">
          <cell r="A7503" t="str">
            <v>P113</v>
          </cell>
          <cell r="B7503" t="str">
            <v>PAUL MOLINEUX ASSOCIATES</v>
          </cell>
          <cell r="C7503" t="str">
            <v>121 ST JAMES STREET</v>
          </cell>
          <cell r="D7503" t="str">
            <v/>
          </cell>
          <cell r="E7503" t="str">
            <v>TURNBRIDGE WELLS</v>
          </cell>
          <cell r="F7503" t="str">
            <v>KENT</v>
          </cell>
          <cell r="G7503" t="str">
            <v>TN1 2HG</v>
          </cell>
        </row>
        <row r="7504">
          <cell r="A7504" t="str">
            <v>P114</v>
          </cell>
          <cell r="B7504" t="str">
            <v>BREEDON TRADING LIMITED</v>
          </cell>
          <cell r="C7504" t="str">
            <v>ACCOUNTS PAYABLE</v>
          </cell>
          <cell r="D7504" t="str">
            <v>PINNACLE HOUSE</v>
          </cell>
          <cell r="E7504" t="str">
            <v>BREEDON-ON-THE-HILL</v>
          </cell>
          <cell r="F7504" t="str">
            <v>DERBYSHIRE</v>
          </cell>
          <cell r="G7504" t="str">
            <v>DE73 8AP</v>
          </cell>
        </row>
        <row r="7505">
          <cell r="A7505" t="str">
            <v>P115</v>
          </cell>
          <cell r="B7505" t="str">
            <v>STEWART &amp; HARRIS LTD</v>
          </cell>
          <cell r="C7505" t="str">
            <v>T/A PATRICK PARSONS</v>
          </cell>
          <cell r="D7505" t="str">
            <v>9 FREDERICK ROAD</v>
          </cell>
          <cell r="E7505" t="str">
            <v>EDGBASTON</v>
          </cell>
          <cell r="F7505" t="str">
            <v>BIRMINGHAM</v>
          </cell>
          <cell r="G7505" t="str">
            <v>B15 1JD</v>
          </cell>
        </row>
        <row r="7506">
          <cell r="A7506" t="str">
            <v>P116</v>
          </cell>
          <cell r="B7506" t="str">
            <v>PROVECTUS REMEDIATION LTD</v>
          </cell>
          <cell r="C7506" t="str">
            <v>REGENT HOUSE, BATH AVENUE</v>
          </cell>
          <cell r="D7506" t="str">
            <v/>
          </cell>
          <cell r="E7506" t="str">
            <v>WOLVERHAMPTON</v>
          </cell>
          <cell r="F7506" t="str">
            <v>WEST MIDLANDS</v>
          </cell>
          <cell r="G7506" t="str">
            <v>WV1 4EG</v>
          </cell>
        </row>
        <row r="7507">
          <cell r="A7507" t="str">
            <v>P117</v>
          </cell>
          <cell r="B7507" t="str">
            <v>PROSERVE LIMITED</v>
          </cell>
          <cell r="C7507" t="str">
            <v>PRINCES DRIVE INDUSTRIAL EST.</v>
          </cell>
          <cell r="D7507" t="str">
            <v>PRINCES DRIVE</v>
          </cell>
          <cell r="E7507" t="str">
            <v>KENILWORTH</v>
          </cell>
          <cell r="F7507" t="str">
            <v>WARWICKSHIRE</v>
          </cell>
          <cell r="G7507" t="str">
            <v>CV8 2FD</v>
          </cell>
        </row>
        <row r="7508">
          <cell r="A7508" t="str">
            <v>P118</v>
          </cell>
          <cell r="B7508" t="str">
            <v>PERMAROCK PRODUCTS LTD</v>
          </cell>
          <cell r="C7508" t="str">
            <v>JUBILEE DRIVE</v>
          </cell>
          <cell r="D7508" t="str">
            <v/>
          </cell>
          <cell r="E7508" t="str">
            <v>LOUGHBOROUGH</v>
          </cell>
          <cell r="F7508" t="str">
            <v>LEICESTERSHIRE</v>
          </cell>
          <cell r="G7508" t="str">
            <v>LE11 5TW</v>
          </cell>
        </row>
        <row r="7509">
          <cell r="A7509" t="str">
            <v>P119</v>
          </cell>
          <cell r="B7509" t="str">
            <v>PROCESS DECONTAMINATION SYSTEM</v>
          </cell>
          <cell r="C7509" t="str">
            <v>UNIT 11 ALVASTON BUSINESS PARK</v>
          </cell>
          <cell r="D7509" t="str">
            <v/>
          </cell>
          <cell r="E7509" t="str">
            <v>NANTWICH</v>
          </cell>
          <cell r="F7509" t="str">
            <v>CHESHIRE</v>
          </cell>
          <cell r="G7509" t="str">
            <v>CW5 6PF</v>
          </cell>
        </row>
        <row r="7510">
          <cell r="A7510" t="str">
            <v>P120</v>
          </cell>
          <cell r="B7510" t="str">
            <v>PRECISION GEOMATICS LTD</v>
          </cell>
          <cell r="C7510" t="str">
            <v>PRECISION HOUSE</v>
          </cell>
          <cell r="D7510" t="str">
            <v>COLIMA AVENUE</v>
          </cell>
          <cell r="E7510" t="str">
            <v>SUNDERLAND</v>
          </cell>
          <cell r="F7510" t="str">
            <v>TYNE &amp; WEAR</v>
          </cell>
          <cell r="G7510" t="str">
            <v>SR5 3XE</v>
          </cell>
        </row>
        <row r="7511">
          <cell r="A7511" t="str">
            <v>P121</v>
          </cell>
          <cell r="B7511" t="str">
            <v>PHILIP BANNON HAULAGE</v>
          </cell>
          <cell r="C7511" t="str">
            <v>DITTON ROAD</v>
          </cell>
          <cell r="D7511" t="str">
            <v/>
          </cell>
          <cell r="E7511" t="str">
            <v>WIDNES</v>
          </cell>
          <cell r="F7511" t="str">
            <v>CHESHIRE</v>
          </cell>
          <cell r="G7511" t="str">
            <v>WA8 0PP</v>
          </cell>
        </row>
        <row r="7512">
          <cell r="A7512" t="str">
            <v>P122</v>
          </cell>
          <cell r="B7512" t="str">
            <v>PROFESSIONAL SOILS LAB LIMITED</v>
          </cell>
          <cell r="C7512" t="str">
            <v>LEADENHAM LAND FILL</v>
          </cell>
          <cell r="D7512" t="str">
            <v>QUARRY LANE</v>
          </cell>
          <cell r="E7512" t="str">
            <v>LINCOLN</v>
          </cell>
          <cell r="F7512" t="str">
            <v>LINCOLNSHIRE</v>
          </cell>
          <cell r="G7512" t="str">
            <v>LN5 0QF</v>
          </cell>
        </row>
        <row r="7513">
          <cell r="A7513" t="str">
            <v>P123</v>
          </cell>
          <cell r="B7513" t="str">
            <v>PLASTECH INNOVATION LTD</v>
          </cell>
          <cell r="C7513" t="str">
            <v>UNIT 2 FISHBURN INDUSTRIAL EST</v>
          </cell>
          <cell r="D7513" t="str">
            <v>FISHBURN</v>
          </cell>
          <cell r="E7513" t="str">
            <v>STOCKTON-ON-TEES</v>
          </cell>
          <cell r="F7513" t="str">
            <v>COUNTY DURHAM</v>
          </cell>
          <cell r="G7513" t="str">
            <v>TS21 4AJ</v>
          </cell>
        </row>
        <row r="7514">
          <cell r="A7514" t="str">
            <v>P124</v>
          </cell>
          <cell r="B7514" t="str">
            <v>PINNACLE CONSTRUCTION MATERTIA</v>
          </cell>
          <cell r="C7514" t="str">
            <v>WENVOE QUARRY</v>
          </cell>
          <cell r="D7514" t="str">
            <v>WENVOE</v>
          </cell>
          <cell r="E7514" t="str">
            <v>CARDIFF</v>
          </cell>
          <cell r="F7514" t="str">
            <v>SOUTH GLAMORGAN</v>
          </cell>
          <cell r="G7514" t="str">
            <v>CF5 6XE</v>
          </cell>
        </row>
        <row r="7515">
          <cell r="A7515" t="str">
            <v>P125</v>
          </cell>
          <cell r="B7515" t="str">
            <v>PMP CONSTRUCTION LTD</v>
          </cell>
          <cell r="C7515" t="str">
            <v>SOLAR HOUSE</v>
          </cell>
          <cell r="D7515" t="str">
            <v>282 CHASE ROAD</v>
          </cell>
          <cell r="E7515" t="str">
            <v>SOUTHGATE</v>
          </cell>
          <cell r="F7515" t="str">
            <v>LONDON</v>
          </cell>
          <cell r="G7515" t="str">
            <v>N14 6NZ</v>
          </cell>
        </row>
        <row r="7516">
          <cell r="A7516" t="str">
            <v>P126</v>
          </cell>
          <cell r="B7516" t="str">
            <v>JOSEPH GALLAGHER LTD</v>
          </cell>
          <cell r="C7516" t="str">
            <v>NEARGRON HOUSE</v>
          </cell>
          <cell r="D7516" t="str">
            <v>STANFORD ROAD</v>
          </cell>
          <cell r="E7516" t="str">
            <v>ORSETT</v>
          </cell>
          <cell r="F7516" t="str">
            <v>ESSEX</v>
          </cell>
          <cell r="G7516" t="str">
            <v>RM16 3BX</v>
          </cell>
        </row>
        <row r="7517">
          <cell r="A7517" t="str">
            <v>P127</v>
          </cell>
          <cell r="B7517" t="str">
            <v>PRECON PRODUCTS LTD</v>
          </cell>
          <cell r="C7517" t="str">
            <v>UNIT 1, VENTURE ROAD</v>
          </cell>
          <cell r="D7517" t="str">
            <v>OLD A14 JUNCTION 47A</v>
          </cell>
          <cell r="E7517" t="str">
            <v>LAWN FARM BUSINESS PK, WOOLPIT</v>
          </cell>
          <cell r="F7517" t="str">
            <v>BURY ST EDMONDS, SUFFOLK</v>
          </cell>
          <cell r="G7517" t="str">
            <v>IP30 9RS</v>
          </cell>
        </row>
        <row r="7518">
          <cell r="A7518" t="str">
            <v>P128</v>
          </cell>
          <cell r="B7518" t="str">
            <v>PRECON PRODUCTS LTD</v>
          </cell>
          <cell r="C7518" t="str">
            <v>UNIT 1, VENTURE ROAD</v>
          </cell>
          <cell r="D7518" t="str">
            <v>LAWN FARM BUSINESS PK, WOOLPIT</v>
          </cell>
          <cell r="E7518" t="str">
            <v>BURY ST EDMONDS</v>
          </cell>
          <cell r="F7518" t="str">
            <v>SUFFOLK</v>
          </cell>
          <cell r="G7518" t="str">
            <v>IP30 9RZ</v>
          </cell>
        </row>
        <row r="7519">
          <cell r="A7519" t="str">
            <v>P129</v>
          </cell>
          <cell r="B7519" t="str">
            <v>O'HALLORAN &amp; O'BRIEN LTD</v>
          </cell>
          <cell r="C7519" t="str">
            <v>SMITHFIELD SQUARE</v>
          </cell>
          <cell r="D7519" t="str">
            <v>HIGH STREET</v>
          </cell>
          <cell r="E7519" t="str">
            <v>HORNSEY</v>
          </cell>
          <cell r="F7519" t="str">
            <v>LONDON</v>
          </cell>
          <cell r="G7519" t="str">
            <v>N8 7QB</v>
          </cell>
        </row>
        <row r="7520">
          <cell r="A7520" t="str">
            <v>P130</v>
          </cell>
          <cell r="B7520" t="str">
            <v>JOHN F HUNT LIMITED</v>
          </cell>
          <cell r="C7520" t="str">
            <v>SWISS COTTAGE FARMERS MARKET</v>
          </cell>
          <cell r="D7520" t="str">
            <v>100 AVENUE ROAD</v>
          </cell>
          <cell r="E7520" t="str">
            <v/>
          </cell>
          <cell r="F7520" t="str">
            <v>LONDON</v>
          </cell>
          <cell r="G7520" t="str">
            <v>NW3 3HF</v>
          </cell>
        </row>
        <row r="7521">
          <cell r="A7521" t="str">
            <v>P131</v>
          </cell>
          <cell r="B7521" t="str">
            <v>CIDON CONSTRUCTION LIMITED</v>
          </cell>
          <cell r="C7521" t="str">
            <v>C/O SIR ROBERT MCALPINE SITE</v>
          </cell>
          <cell r="D7521" t="str">
            <v>EMBANKMENT WEST CHAPEL STREET</v>
          </cell>
          <cell r="E7521" t="str">
            <v>SALFORD</v>
          </cell>
          <cell r="F7521" t="str">
            <v>MANCHESTER</v>
          </cell>
          <cell r="G7521" t="str">
            <v>M3 7NH</v>
          </cell>
        </row>
        <row r="7522">
          <cell r="A7522" t="str">
            <v>P132</v>
          </cell>
          <cell r="B7522" t="str">
            <v>PARTS EXPORT LTD</v>
          </cell>
          <cell r="C7522" t="str">
            <v>8A ISAAC NEWTON WAY</v>
          </cell>
          <cell r="D7522" t="str">
            <v>ALMA PARK INDUSTRIAL ESTATE</v>
          </cell>
          <cell r="E7522" t="str">
            <v>GRANTHAM</v>
          </cell>
          <cell r="F7522" t="str">
            <v>LINCOLNSHIRE</v>
          </cell>
          <cell r="G7522" t="str">
            <v>NG31 9RT</v>
          </cell>
        </row>
        <row r="7523">
          <cell r="A7523" t="str">
            <v>P133</v>
          </cell>
          <cell r="B7523" t="str">
            <v>P J CAREY (CONTRACTORS) LTD</v>
          </cell>
          <cell r="C7523" t="str">
            <v>KEADBY 2 POWER STATION</v>
          </cell>
          <cell r="D7523" t="str">
            <v>KEADBY WIND FARM ACCESS ROAD</v>
          </cell>
          <cell r="E7523" t="str">
            <v>KEADBY, SCUNTHORPE</v>
          </cell>
          <cell r="F7523" t="str">
            <v>LINCOLNSHIRE</v>
          </cell>
          <cell r="G7523" t="str">
            <v>DN17 3ER</v>
          </cell>
        </row>
        <row r="7524">
          <cell r="A7524" t="str">
            <v>P134</v>
          </cell>
          <cell r="B7524" t="str">
            <v>HOWARD CIVIL ENGINEERING LTD</v>
          </cell>
          <cell r="C7524" t="str">
            <v>HOWARD PLANT HIRE</v>
          </cell>
          <cell r="D7524" t="str">
            <v>LIMEWOOD APPROACH</v>
          </cell>
          <cell r="E7524" t="str">
            <v>LEEDS</v>
          </cell>
          <cell r="F7524" t="str">
            <v>YORKSHIRE</v>
          </cell>
          <cell r="G7524" t="str">
            <v>LS14 1NG</v>
          </cell>
        </row>
        <row r="7525">
          <cell r="A7525" t="str">
            <v>P135</v>
          </cell>
          <cell r="B7525" t="str">
            <v>PROTEUS WATERPROOFING</v>
          </cell>
          <cell r="C7525" t="str">
            <v>21A SIRDAR ROAD</v>
          </cell>
          <cell r="D7525" t="str">
            <v>BROOK ROAD INDUSTRIAL ESTATE</v>
          </cell>
          <cell r="E7525" t="str">
            <v>RAYLEIGH</v>
          </cell>
          <cell r="F7525" t="str">
            <v>ESSEX</v>
          </cell>
          <cell r="G7525" t="str">
            <v>SS6 7XF</v>
          </cell>
        </row>
        <row r="7526">
          <cell r="A7526" t="str">
            <v>P136</v>
          </cell>
          <cell r="B7526" t="str">
            <v>PICK EVERARD</v>
          </cell>
          <cell r="C7526" t="str">
            <v>HALFORD HOUSE</v>
          </cell>
          <cell r="D7526" t="str">
            <v>CHARLES STREET</v>
          </cell>
          <cell r="E7526" t="str">
            <v>LEICESTER</v>
          </cell>
          <cell r="F7526" t="str">
            <v>LEICESTERSHIRE</v>
          </cell>
          <cell r="G7526" t="str">
            <v>LE1 1HA</v>
          </cell>
        </row>
        <row r="7527">
          <cell r="A7527" t="str">
            <v>P137</v>
          </cell>
          <cell r="B7527" t="str">
            <v>PERMASTORE LTD</v>
          </cell>
          <cell r="C7527" t="str">
            <v>AIRFIELD IND PARK</v>
          </cell>
          <cell r="D7527" t="str">
            <v/>
          </cell>
          <cell r="E7527" t="str">
            <v>EYE</v>
          </cell>
          <cell r="F7527" t="str">
            <v>SUFFOLK</v>
          </cell>
          <cell r="G7527" t="str">
            <v>IP23 7HS</v>
          </cell>
        </row>
        <row r="7528">
          <cell r="A7528" t="str">
            <v>P138</v>
          </cell>
          <cell r="B7528" t="str">
            <v>JOHN GRAHAM CONSTRUCTION LTD</v>
          </cell>
          <cell r="C7528" t="str">
            <v>STANDON ROAD</v>
          </cell>
          <cell r="D7528" t="str">
            <v>LITTLE HADHAM</v>
          </cell>
          <cell r="E7528" t="str">
            <v>ALBURY</v>
          </cell>
          <cell r="F7528" t="str">
            <v>HERTFORDSHIRE</v>
          </cell>
          <cell r="G7528" t="str">
            <v>SG11 2HP</v>
          </cell>
        </row>
        <row r="7529">
          <cell r="A7529" t="str">
            <v>P139</v>
          </cell>
          <cell r="B7529" t="str">
            <v>PARKER PLANT</v>
          </cell>
          <cell r="C7529" t="str">
            <v>VIADUCT WORKS</v>
          </cell>
          <cell r="D7529" t="str">
            <v>CANON STREET</v>
          </cell>
          <cell r="E7529" t="str">
            <v/>
          </cell>
          <cell r="F7529" t="str">
            <v>LEICESTER</v>
          </cell>
          <cell r="G7529" t="str">
            <v>LE4 6GH</v>
          </cell>
        </row>
        <row r="7530">
          <cell r="A7530" t="str">
            <v>P140</v>
          </cell>
          <cell r="B7530" t="str">
            <v>PILAMEC LTD</v>
          </cell>
          <cell r="C7530" t="str">
            <v>UNIT 16-19 LYDNEY IND ESTATE</v>
          </cell>
          <cell r="D7530" t="str">
            <v>HARBOUR ROAD</v>
          </cell>
          <cell r="E7530" t="str">
            <v>LYDNEY</v>
          </cell>
          <cell r="F7530" t="str">
            <v>GLOUCESTERSHIRE</v>
          </cell>
          <cell r="G7530" t="str">
            <v>GL15 4EJ</v>
          </cell>
        </row>
        <row r="7531">
          <cell r="A7531" t="str">
            <v>P141</v>
          </cell>
          <cell r="B7531" t="str">
            <v>POWYS COUNTY COUNCIL</v>
          </cell>
          <cell r="C7531" t="str">
            <v>HIGHWAYS DEPOT</v>
          </cell>
          <cell r="D7531" t="str">
            <v>VICTORIA AVENUE</v>
          </cell>
          <cell r="E7531" t="str">
            <v>LLANIDLOES</v>
          </cell>
          <cell r="F7531" t="str">
            <v>POWYS</v>
          </cell>
          <cell r="G7531" t="str">
            <v>SY18 6AS</v>
          </cell>
        </row>
        <row r="7532">
          <cell r="A7532" t="str">
            <v>P142</v>
          </cell>
          <cell r="B7532" t="str">
            <v>PAM BROWN ASSOCIATES LTD</v>
          </cell>
          <cell r="C7532" t="str">
            <v>LANCASTER PARK</v>
          </cell>
          <cell r="D7532" t="str">
            <v>NEWBOROUGH</v>
          </cell>
          <cell r="E7532" t="str">
            <v>NEEDWOOD, BURTON ON TRENT</v>
          </cell>
          <cell r="F7532" t="str">
            <v>STAFFORDSHIRE</v>
          </cell>
          <cell r="G7532" t="str">
            <v>DE13 9PD</v>
          </cell>
        </row>
        <row r="7533">
          <cell r="A7533" t="str">
            <v>P143</v>
          </cell>
          <cell r="B7533" t="str">
            <v>P J CAREY (CONTRACTORS) LTD</v>
          </cell>
          <cell r="C7533" t="str">
            <v>C/O BAM, DUNFERMLINE MUSEUM</v>
          </cell>
          <cell r="D7533" t="str">
            <v>&amp; ART GALLERY, 1 ABBOT HOUSE</v>
          </cell>
          <cell r="E7533" t="str">
            <v>DUNFERMLINE</v>
          </cell>
          <cell r="F7533" t="str">
            <v>FIFE</v>
          </cell>
          <cell r="G7533" t="str">
            <v>KY12 7NL</v>
          </cell>
        </row>
        <row r="7534">
          <cell r="A7534" t="str">
            <v>P144</v>
          </cell>
          <cell r="B7534" t="str">
            <v>P.J. INDUSTRIAL SUPPLIES LTD</v>
          </cell>
          <cell r="C7534" t="str">
            <v>UNIT 1 ALDRIDGE DEPOT IND EST</v>
          </cell>
          <cell r="D7534" t="str">
            <v>BRICKYARD ROAD, ALDRIDGE</v>
          </cell>
          <cell r="E7534" t="str">
            <v>WALSALL</v>
          </cell>
          <cell r="F7534" t="str">
            <v>WEST MIDLANDS</v>
          </cell>
          <cell r="G7534" t="str">
            <v>WS9 8SR</v>
          </cell>
        </row>
        <row r="7535">
          <cell r="A7535" t="str">
            <v>P145</v>
          </cell>
          <cell r="B7535" t="str">
            <v>PERFORMANCE PANELS LTD</v>
          </cell>
          <cell r="C7535" t="str">
            <v>CARVIC HOUSE, BLACK BROOK WAY</v>
          </cell>
          <cell r="D7535" t="str">
            <v>STAINLAND ROAD, GREETLAND</v>
          </cell>
          <cell r="E7535" t="str">
            <v>HALIFAX</v>
          </cell>
          <cell r="F7535" t="str">
            <v>WEST YORKSHIRE</v>
          </cell>
          <cell r="G7535" t="str">
            <v>HX4 8ED</v>
          </cell>
        </row>
        <row r="7536">
          <cell r="A7536" t="str">
            <v>P146</v>
          </cell>
          <cell r="B7536" t="str">
            <v>POPLAR BUILDING &amp; DRAINAGE</v>
          </cell>
          <cell r="C7536" t="str">
            <v>SUPPLIES LTD</v>
          </cell>
          <cell r="D7536" t="str">
            <v>2300 LONDON ROAD</v>
          </cell>
          <cell r="E7536" t="str">
            <v>GLASGOW</v>
          </cell>
          <cell r="F7536" t="str">
            <v>LANARKSHIRE</v>
          </cell>
          <cell r="G7536" t="str">
            <v>G32 8YU</v>
          </cell>
        </row>
        <row r="7537">
          <cell r="A7537" t="str">
            <v>P147</v>
          </cell>
          <cell r="B7537" t="str">
            <v>PRECON PRODUCTS LTD</v>
          </cell>
          <cell r="C7537" t="str">
            <v>NENE ESTATE</v>
          </cell>
          <cell r="D7537" t="str">
            <v>STATION ROAD</v>
          </cell>
          <cell r="E7537" t="str">
            <v>WATFORD VILLAGE</v>
          </cell>
          <cell r="F7537" t="str">
            <v>NORTHAMPTONSHIRE</v>
          </cell>
          <cell r="G7537" t="str">
            <v>NN6 7XN</v>
          </cell>
        </row>
        <row r="7538">
          <cell r="A7538" t="str">
            <v>P148</v>
          </cell>
          <cell r="B7538" t="str">
            <v>PDE CONSULTING LIMITED</v>
          </cell>
          <cell r="C7538" t="str">
            <v>THE ALASKA BUILDING</v>
          </cell>
          <cell r="D7538" t="str">
            <v>SITKA DRIVE</v>
          </cell>
          <cell r="E7538" t="str">
            <v>SHREWSBURY</v>
          </cell>
          <cell r="F7538" t="str">
            <v>SHROPSHIRE</v>
          </cell>
          <cell r="G7538" t="str">
            <v>SY2 6LG</v>
          </cell>
        </row>
        <row r="7539">
          <cell r="A7539" t="str">
            <v>P149</v>
          </cell>
          <cell r="B7539" t="str">
            <v>PDE CONSULTING LIMITED</v>
          </cell>
          <cell r="C7539" t="str">
            <v>6 FORBES BUSINESS CENTRE</v>
          </cell>
          <cell r="D7539" t="str">
            <v>KEMPSON WAY</v>
          </cell>
          <cell r="E7539" t="str">
            <v>BURY ST EDMUNDS</v>
          </cell>
          <cell r="F7539" t="str">
            <v>SUFFOLK</v>
          </cell>
          <cell r="G7539" t="str">
            <v>IP32 7AR</v>
          </cell>
        </row>
        <row r="7540">
          <cell r="A7540" t="str">
            <v>P150</v>
          </cell>
          <cell r="B7540" t="str">
            <v>P &amp; R LABPAK LIMITED</v>
          </cell>
          <cell r="C7540" t="str">
            <v>UNIT 6 KETTERER COURT</v>
          </cell>
          <cell r="D7540" t="str">
            <v>JACKSON STREET</v>
          </cell>
          <cell r="E7540" t="str">
            <v>ST HELENS</v>
          </cell>
          <cell r="F7540" t="str">
            <v>MERSEYSIDE</v>
          </cell>
          <cell r="G7540" t="str">
            <v>WA9 3AH</v>
          </cell>
        </row>
        <row r="7541">
          <cell r="A7541" t="str">
            <v>P151</v>
          </cell>
          <cell r="B7541" t="str">
            <v>ABM PRECAST SOLUTIONS LTD</v>
          </cell>
          <cell r="C7541" t="str">
            <v>UNIT 15 WALKERS IND. ESTATE</v>
          </cell>
          <cell r="D7541" t="str">
            <v>OLLERTON RD, TUXFORD</v>
          </cell>
          <cell r="E7541" t="str">
            <v>NEWARK</v>
          </cell>
          <cell r="F7541" t="str">
            <v>NOTTINGHAMSHIRE</v>
          </cell>
          <cell r="G7541" t="str">
            <v>NG22 0PQ</v>
          </cell>
        </row>
        <row r="7542">
          <cell r="A7542" t="str">
            <v>P152</v>
          </cell>
          <cell r="B7542" t="str">
            <v>MPB CONTRACTORS LTD</v>
          </cell>
          <cell r="C7542" t="str">
            <v>MPBC2006 C/O VISTRY</v>
          </cell>
          <cell r="D7542" t="str">
            <v>YORK ROAD</v>
          </cell>
          <cell r="E7542" t="str">
            <v>HALL GREEN</v>
          </cell>
          <cell r="F7542" t="str">
            <v>BIRMINGHAM</v>
          </cell>
          <cell r="G7542" t="str">
            <v>B28 8LH</v>
          </cell>
        </row>
        <row r="7543">
          <cell r="A7543" t="str">
            <v>P153</v>
          </cell>
          <cell r="B7543" t="str">
            <v>PBS CONSTRCTION</v>
          </cell>
          <cell r="C7543" t="str">
            <v>1 TRINITY STREET</v>
          </cell>
          <cell r="D7543" t="str">
            <v/>
          </cell>
          <cell r="E7543" t="str">
            <v>HULL</v>
          </cell>
          <cell r="F7543" t="str">
            <v>YORKSHIRE</v>
          </cell>
          <cell r="G7543" t="str">
            <v>HU3 1JR</v>
          </cell>
        </row>
        <row r="7544">
          <cell r="A7544" t="str">
            <v>P154</v>
          </cell>
          <cell r="B7544" t="str">
            <v>PROCESS &amp; PLANT SALES LIMITED</v>
          </cell>
          <cell r="C7544" t="str">
            <v>UNIT 4, DOCK MEADOW IND EST</v>
          </cell>
          <cell r="D7544" t="str">
            <v>LANESFIELD DRIVE</v>
          </cell>
          <cell r="E7544" t="str">
            <v>WOLVERHAMPTON</v>
          </cell>
          <cell r="F7544" t="str">
            <v>WEST MIDLANDS</v>
          </cell>
          <cell r="G7544" t="str">
            <v>WV4 6UD</v>
          </cell>
        </row>
        <row r="7545">
          <cell r="A7545" t="str">
            <v>P155</v>
          </cell>
          <cell r="B7545" t="str">
            <v>KELTBRAY LTD</v>
          </cell>
          <cell r="C7545" t="str">
            <v>TV CENTRE PLOT H</v>
          </cell>
          <cell r="D7545" t="str">
            <v>OPP WHITE CITY BUS STATION</v>
          </cell>
          <cell r="E7545" t="str">
            <v>101 WOOD LANE</v>
          </cell>
          <cell r="F7545" t="str">
            <v>LONDON</v>
          </cell>
          <cell r="G7545" t="str">
            <v>W12 7FW</v>
          </cell>
        </row>
        <row r="7546">
          <cell r="A7546" t="str">
            <v>P156</v>
          </cell>
          <cell r="B7546" t="str">
            <v>PATCHWORK ENERGY LTD</v>
          </cell>
          <cell r="C7546" t="str">
            <v>MANOR FARM</v>
          </cell>
          <cell r="D7546" t="str">
            <v>EDDLETHORPE</v>
          </cell>
          <cell r="E7546" t="str">
            <v>MALTON</v>
          </cell>
          <cell r="F7546" t="str">
            <v>YORKSHIRE</v>
          </cell>
          <cell r="G7546" t="str">
            <v>YO17 9QT</v>
          </cell>
        </row>
        <row r="7547">
          <cell r="A7547" t="str">
            <v>P157</v>
          </cell>
          <cell r="B7547" t="str">
            <v>MILLER PILING LTD</v>
          </cell>
          <cell r="C7547" t="str">
            <v>TRENT YARD EXPENDITURE</v>
          </cell>
          <cell r="D7547" t="str">
            <v>PRIVATE ROAD NO. 3</v>
          </cell>
          <cell r="E7547" t="str">
            <v>COLWICK IND EST, COLWICK</v>
          </cell>
          <cell r="F7547" t="str">
            <v>NOTTINGHAM</v>
          </cell>
          <cell r="G7547" t="str">
            <v>NG4 2JN</v>
          </cell>
        </row>
        <row r="7548">
          <cell r="A7548" t="str">
            <v>P158</v>
          </cell>
          <cell r="B7548" t="str">
            <v>PQS SURVEY LIMITED</v>
          </cell>
          <cell r="C7548" t="str">
            <v>AXIS HOUSE</v>
          </cell>
          <cell r="D7548" t="str">
            <v>24 - 40 PONTEFRACT LANE</v>
          </cell>
          <cell r="E7548" t="str">
            <v>LEEDS</v>
          </cell>
          <cell r="F7548" t="str">
            <v>WEST YORKSHIRE</v>
          </cell>
          <cell r="G7548" t="str">
            <v>LS9 8HY</v>
          </cell>
        </row>
        <row r="7549">
          <cell r="A7549" t="str">
            <v>P159</v>
          </cell>
          <cell r="B7549" t="str">
            <v>PCE LTD</v>
          </cell>
          <cell r="C7549" t="str">
            <v>5 MARINER</v>
          </cell>
          <cell r="D7549" t="str">
            <v>LICHFIELD ROAD INDUSTRIAL EST</v>
          </cell>
          <cell r="E7549" t="str">
            <v>TAMWORTH</v>
          </cell>
          <cell r="F7549" t="str">
            <v>STAFFORDSHIRE</v>
          </cell>
          <cell r="G7549" t="str">
            <v>B79 7UL</v>
          </cell>
        </row>
        <row r="7550">
          <cell r="A7550" t="str">
            <v>P160</v>
          </cell>
          <cell r="B7550" t="str">
            <v>PQS SURVEY LIMITED</v>
          </cell>
          <cell r="C7550" t="str">
            <v>UNIT 7 EAGLE PARK</v>
          </cell>
          <cell r="D7550" t="str">
            <v>ALFRETON ROAD</v>
          </cell>
          <cell r="E7550" t="str">
            <v/>
          </cell>
          <cell r="F7550" t="str">
            <v>DERBYSHIRE</v>
          </cell>
          <cell r="G7550" t="str">
            <v>DE21 4AE</v>
          </cell>
        </row>
        <row r="7551">
          <cell r="A7551" t="str">
            <v>P161</v>
          </cell>
          <cell r="B7551" t="str">
            <v>CIDON CONSTRUCTION LIMITED</v>
          </cell>
          <cell r="C7551" t="str">
            <v>CHRISTIE HOSPITAL PATTERSON</v>
          </cell>
          <cell r="D7551" t="str">
            <v>C/O IHP (VINCI)</v>
          </cell>
          <cell r="E7551" t="str">
            <v>550 WILMSLOW ROAD</v>
          </cell>
          <cell r="F7551" t="str">
            <v>MANCHESTER</v>
          </cell>
          <cell r="G7551" t="str">
            <v>M20 4BX</v>
          </cell>
        </row>
        <row r="7552">
          <cell r="A7552" t="str">
            <v>P162</v>
          </cell>
          <cell r="B7552" t="str">
            <v>POREX TECHNOLGIES LTD</v>
          </cell>
          <cell r="C7552" t="str">
            <v>MERLIN HOUSE</v>
          </cell>
          <cell r="D7552" t="str">
            <v>ALNESS POINT BUSINESS PARK</v>
          </cell>
          <cell r="E7552" t="str">
            <v>ALNESS</v>
          </cell>
          <cell r="F7552" t="str">
            <v>ROSS-SHIRE</v>
          </cell>
          <cell r="G7552" t="str">
            <v>IV17 0UP</v>
          </cell>
        </row>
        <row r="7553">
          <cell r="A7553" t="str">
            <v>P163</v>
          </cell>
          <cell r="B7553" t="str">
            <v>FOUNDATION DEVELOPMENTS</v>
          </cell>
          <cell r="C7553" t="str">
            <v>815 (A) ST JAMES GROUP HOMES</v>
          </cell>
          <cell r="D7553" t="str">
            <v>ENABLING WORKS, WHITE CITY</v>
          </cell>
          <cell r="E7553" t="str">
            <v>ENTER VIA DEPOT ROAD</v>
          </cell>
          <cell r="F7553" t="str">
            <v>LONDON</v>
          </cell>
          <cell r="G7553" t="str">
            <v>W12 7RH</v>
          </cell>
        </row>
        <row r="7554">
          <cell r="A7554" t="str">
            <v>P164</v>
          </cell>
          <cell r="B7554" t="str">
            <v>PROCUREMENT ASSOC VENTURES LTD</v>
          </cell>
          <cell r="C7554" t="str">
            <v>FLAT 18 BUTTERMERE HOUSE</v>
          </cell>
          <cell r="D7554" t="str">
            <v>157 FRIERN PARK</v>
          </cell>
          <cell r="E7554" t="str">
            <v>NORTH FINCHLEY</v>
          </cell>
          <cell r="F7554" t="str">
            <v>LONDON</v>
          </cell>
          <cell r="G7554" t="str">
            <v>N12 9LR</v>
          </cell>
        </row>
        <row r="7555">
          <cell r="A7555" t="str">
            <v>P165</v>
          </cell>
          <cell r="B7555" t="str">
            <v>PINNACLE CONSTRUCTION MATERIAL</v>
          </cell>
          <cell r="C7555" t="str">
            <v>SMITHS DOCK ROAD</v>
          </cell>
          <cell r="D7555" t="str">
            <v>SOUTHBANK</v>
          </cell>
          <cell r="E7555" t="str">
            <v>MIDDLESBROUGH</v>
          </cell>
          <cell r="F7555" t="str">
            <v>YORKSHIRE</v>
          </cell>
          <cell r="G7555" t="str">
            <v>TS6 6AL</v>
          </cell>
        </row>
        <row r="7556">
          <cell r="A7556" t="str">
            <v>P166</v>
          </cell>
          <cell r="B7556" t="str">
            <v>PURATOS LTD</v>
          </cell>
          <cell r="C7556" t="str">
            <v>MIDDLE SLADE</v>
          </cell>
          <cell r="D7556" t="str">
            <v>BUCKINGHAM INDUSTRIAL ESTATE</v>
          </cell>
          <cell r="E7556" t="str">
            <v>BUCKINGHAM</v>
          </cell>
          <cell r="F7556" t="str">
            <v>BUCKINGHAMSHIRE</v>
          </cell>
          <cell r="G7556" t="str">
            <v>MK18 1XT</v>
          </cell>
        </row>
        <row r="7557">
          <cell r="A7557" t="str">
            <v>P167</v>
          </cell>
          <cell r="B7557" t="str">
            <v>INTERSERVE AND PCE LTD</v>
          </cell>
          <cell r="C7557" t="str">
            <v>SOUTH ROAD</v>
          </cell>
          <cell r="D7557" t="str">
            <v/>
          </cell>
          <cell r="E7557" t="str">
            <v/>
          </cell>
          <cell r="F7557" t="str">
            <v>CO. DURHAM</v>
          </cell>
          <cell r="G7557" t="str">
            <v>DH1 3TG</v>
          </cell>
        </row>
        <row r="7558">
          <cell r="A7558" t="str">
            <v>P168</v>
          </cell>
          <cell r="B7558" t="str">
            <v>J REDDINGTON LIMITED</v>
          </cell>
          <cell r="C7558" t="str">
            <v>REDROW- COLINDALE GARDEN</v>
          </cell>
          <cell r="D7558" t="str">
            <v>AERODROME ROAD</v>
          </cell>
          <cell r="E7558" t="str">
            <v>COLINDALE, EDGWARE</v>
          </cell>
          <cell r="F7558" t="str">
            <v>LONDON</v>
          </cell>
          <cell r="G7558" t="str">
            <v>NW9 5HU</v>
          </cell>
        </row>
        <row r="7559">
          <cell r="A7559" t="str">
            <v>P169</v>
          </cell>
          <cell r="B7559" t="str">
            <v>P J CAREY (CONTRACTORS) LTD</v>
          </cell>
          <cell r="C7559" t="str">
            <v>NO 1 NINE ELMS LANE</v>
          </cell>
          <cell r="D7559" t="str">
            <v/>
          </cell>
          <cell r="E7559" t="str">
            <v>VAUXHALL</v>
          </cell>
          <cell r="F7559" t="str">
            <v>LONDON</v>
          </cell>
          <cell r="G7559" t="str">
            <v>SW8 5NQ</v>
          </cell>
        </row>
        <row r="7560">
          <cell r="A7560" t="str">
            <v>P170</v>
          </cell>
          <cell r="B7560" t="str">
            <v xml:space="preserve">PACE INFRASTRUCTURE SOLUTIONS </v>
          </cell>
          <cell r="C7560" t="str">
            <v xml:space="preserve">223 LONDON ROAD               </v>
          </cell>
          <cell r="D7560" t="str">
            <v xml:space="preserve">HAILSHAM         </v>
          </cell>
          <cell r="F7560" t="str">
            <v xml:space="preserve">EAST SUSSEX     </v>
          </cell>
          <cell r="G7560" t="str">
            <v>BN27 3AP</v>
          </cell>
        </row>
        <row r="7561">
          <cell r="A7561" t="str">
            <v>P171</v>
          </cell>
          <cell r="B7561" t="str">
            <v>PLANTMASTERS LIMITED</v>
          </cell>
          <cell r="C7561" t="str">
            <v>UNIT 21</v>
          </cell>
          <cell r="D7561" t="str">
            <v>APEX BUSINESS CENTRE</v>
          </cell>
          <cell r="E7561" t="str">
            <v>DUNSTABLE</v>
          </cell>
          <cell r="F7561" t="str">
            <v>BEDFORDSHIRE</v>
          </cell>
          <cell r="G7561" t="str">
            <v>LU5 4SB</v>
          </cell>
        </row>
        <row r="7562">
          <cell r="A7562" t="str">
            <v>P172</v>
          </cell>
          <cell r="B7562" t="str">
            <v>KELTBRAY STRUCTURES LIMITED</v>
          </cell>
          <cell r="C7562" t="str">
            <v>NO 47-49 WINNINGTON ROAD</v>
          </cell>
          <cell r="D7562" t="str">
            <v/>
          </cell>
          <cell r="E7562" t="str">
            <v/>
          </cell>
          <cell r="F7562" t="str">
            <v>LONDON</v>
          </cell>
          <cell r="G7562" t="str">
            <v>N2 0TR</v>
          </cell>
        </row>
        <row r="7563">
          <cell r="A7563" t="str">
            <v>P173</v>
          </cell>
          <cell r="B7563" t="str">
            <v>PETROCLAYS MATERIALS LTD</v>
          </cell>
          <cell r="C7563" t="str">
            <v>TREFELIN</v>
          </cell>
          <cell r="D7563" t="str">
            <v>LLANDYGAI</v>
          </cell>
          <cell r="E7563" t="str">
            <v>BANGOR</v>
          </cell>
          <cell r="F7563" t="str">
            <v>GWYNEDD</v>
          </cell>
          <cell r="G7563" t="str">
            <v>LL57 4LH</v>
          </cell>
        </row>
        <row r="7564">
          <cell r="A7564" t="str">
            <v>P174</v>
          </cell>
          <cell r="B7564" t="str">
            <v>POTTERS-BALLOTINI LIMITED</v>
          </cell>
          <cell r="C7564" t="str">
            <v>BOROUGH FLINT GLASSWORKS</v>
          </cell>
          <cell r="D7564" t="str">
            <v>PONTEFRACT ROAD</v>
          </cell>
          <cell r="E7564" t="str">
            <v>BARNSLEY</v>
          </cell>
          <cell r="F7564" t="str">
            <v>SOUTH YORKSHIRE</v>
          </cell>
          <cell r="G7564" t="str">
            <v>S71 1HJ</v>
          </cell>
        </row>
        <row r="7565">
          <cell r="A7565" t="str">
            <v>P175</v>
          </cell>
          <cell r="B7565" t="str">
            <v>POTTERS-BALLOTINI LTD</v>
          </cell>
          <cell r="C7565" t="str">
            <v>DARLINGTON ROAD</v>
          </cell>
          <cell r="D7565" t="str">
            <v>WEST AUCKLAND</v>
          </cell>
          <cell r="E7565" t="str">
            <v/>
          </cell>
          <cell r="F7565" t="str">
            <v>COUNTY DURHAM</v>
          </cell>
          <cell r="G7565" t="str">
            <v>DL14 9PR</v>
          </cell>
        </row>
        <row r="7566">
          <cell r="A7566" t="str">
            <v>P176</v>
          </cell>
          <cell r="B7566" t="str">
            <v>KILHAN CONSTRUCTION LIMITED</v>
          </cell>
          <cell r="C7566" t="str">
            <v>BOWBACK HOUSE</v>
          </cell>
          <cell r="D7566" t="str">
            <v>WITAN GATE</v>
          </cell>
          <cell r="E7566" t="str">
            <v>MILTON KEYNES</v>
          </cell>
          <cell r="F7566" t="str">
            <v>BUCKINGHAMSHIRE</v>
          </cell>
          <cell r="G7566" t="str">
            <v>MK9 1NG</v>
          </cell>
        </row>
        <row r="7567">
          <cell r="A7567" t="str">
            <v>P177</v>
          </cell>
          <cell r="B7567" t="str">
            <v>GLENCOE PLANT SERVICES LTD</v>
          </cell>
          <cell r="C7567" t="str">
            <v>LODGE LANE</v>
          </cell>
          <cell r="D7567" t="str">
            <v/>
          </cell>
          <cell r="E7567" t="str">
            <v>LITTLE CHALFONT</v>
          </cell>
          <cell r="F7567" t="str">
            <v>BUCKINGHAMSHIRE</v>
          </cell>
          <cell r="G7567" t="str">
            <v>HP8 4AJ</v>
          </cell>
        </row>
        <row r="7568">
          <cell r="A7568" t="str">
            <v>P178</v>
          </cell>
          <cell r="B7568" t="str">
            <v>P J DAVIDSON</v>
          </cell>
          <cell r="C7568" t="str">
            <v>5 MILLERS WAY</v>
          </cell>
          <cell r="D7568" t="str">
            <v>TEDBURN ST.MARY</v>
          </cell>
          <cell r="E7568" t="str">
            <v>EXETER</v>
          </cell>
          <cell r="F7568" t="str">
            <v>DEVON</v>
          </cell>
          <cell r="G7568" t="str">
            <v>EX6 6RS</v>
          </cell>
        </row>
        <row r="7569">
          <cell r="A7569" t="str">
            <v>P179</v>
          </cell>
          <cell r="B7569" t="str">
            <v>JEWSON LTD</v>
          </cell>
          <cell r="C7569" t="str">
            <v>HENDERSON &amp; TAYLOR LTD</v>
          </cell>
          <cell r="D7569" t="str">
            <v>SHROVE HILL (YARD)</v>
          </cell>
          <cell r="E7569" t="str">
            <v>TURNPIKE LANE</v>
          </cell>
          <cell r="F7569" t="str">
            <v>WEST TILBURY</v>
          </cell>
          <cell r="G7569" t="str">
            <v>RM18 8TJ</v>
          </cell>
        </row>
        <row r="7570">
          <cell r="A7570" t="str">
            <v>P180</v>
          </cell>
          <cell r="B7570" t="str">
            <v>P J CAREY (CONTRACTORS) LTD</v>
          </cell>
          <cell r="C7570" t="str">
            <v>AYR ACADEMEMY</v>
          </cell>
          <cell r="D7570" t="str">
            <v>UNIVERSITY AVENUE</v>
          </cell>
          <cell r="E7570" t="str">
            <v>CRAIGIE, AYR</v>
          </cell>
          <cell r="F7570" t="str">
            <v>AYRSHIRE</v>
          </cell>
          <cell r="G7570" t="str">
            <v>KA8 0SX</v>
          </cell>
        </row>
        <row r="7571">
          <cell r="A7571" t="str">
            <v>P181</v>
          </cell>
          <cell r="B7571" t="str">
            <v>PINNACLE CONSTRUCTION MATERIAL</v>
          </cell>
          <cell r="C7571" t="str">
            <v>UDDINGSTON OFFICE, 2 KILMARTIN</v>
          </cell>
          <cell r="D7571" t="str">
            <v>PLACE, UDDINGSTON</v>
          </cell>
          <cell r="E7571" t="str">
            <v>GLASGOW</v>
          </cell>
          <cell r="F7571" t="str">
            <v>LANARKSHIRE</v>
          </cell>
          <cell r="G7571" t="str">
            <v>G71 5PH</v>
          </cell>
        </row>
        <row r="7572">
          <cell r="A7572" t="str">
            <v>P183</v>
          </cell>
          <cell r="B7572" t="str">
            <v>VIBRO MENARD LTD</v>
          </cell>
          <cell r="C7572" t="str">
            <v xml:space="preserve">PREMIER PIPELINE LTD  </v>
          </cell>
          <cell r="D7572" t="str">
            <v xml:space="preserve">HOWE LANE </v>
          </cell>
          <cell r="E7572" t="str">
            <v xml:space="preserve">WHITE WALTHAM </v>
          </cell>
          <cell r="F7572" t="str">
            <v xml:space="preserve">MAIDENHEAD, BERKSHIRE </v>
          </cell>
          <cell r="G7572" t="str">
            <v xml:space="preserve">SL6 3JP </v>
          </cell>
        </row>
        <row r="7573">
          <cell r="A7573" t="str">
            <v>P184</v>
          </cell>
          <cell r="B7573" t="str">
            <v xml:space="preserve">ALPHA CONSTRUCTION LTD </v>
          </cell>
          <cell r="C7573" t="str">
            <v>LAND ADJACENT TO SALISBURY SUB</v>
          </cell>
          <cell r="D7573" t="str">
            <v xml:space="preserve">STATION, PENNING ROAD   </v>
          </cell>
          <cell r="E7573" t="str">
            <v>SALISBURY</v>
          </cell>
          <cell r="F7573" t="str">
            <v xml:space="preserve">WILTSHIRE     </v>
          </cell>
          <cell r="G7573" t="str">
            <v xml:space="preserve">SP2 9AB </v>
          </cell>
        </row>
        <row r="7574">
          <cell r="A7574" t="str">
            <v>P185</v>
          </cell>
          <cell r="B7574" t="str">
            <v>PAOLO PITASI</v>
          </cell>
          <cell r="C7574" t="str">
            <v>102 GANDALFS RIDE</v>
          </cell>
          <cell r="D7574" t="str">
            <v>SOUTH WOODHAM FERRES</v>
          </cell>
          <cell r="E7574" t="str">
            <v>CHELMSFORD</v>
          </cell>
          <cell r="F7574" t="str">
            <v>ESSEX</v>
          </cell>
          <cell r="G7574" t="str">
            <v>CM3 5WS</v>
          </cell>
        </row>
        <row r="7575">
          <cell r="A7575" t="str">
            <v>P186</v>
          </cell>
          <cell r="B7575" t="str">
            <v>PENNINGTONS (KENDAL) LTD</v>
          </cell>
          <cell r="C7575" t="str">
            <v>MINT HOUSE BARN</v>
          </cell>
          <cell r="D7575" t="str">
            <v>GILTHWAITERIGG LANE</v>
          </cell>
          <cell r="E7575" t="str">
            <v>KENDAL</v>
          </cell>
          <cell r="F7575" t="str">
            <v>CUMBRIA</v>
          </cell>
          <cell r="G7575" t="str">
            <v>LA9 6NT</v>
          </cell>
        </row>
        <row r="7576">
          <cell r="A7576" t="str">
            <v>P188</v>
          </cell>
          <cell r="B7576" t="str">
            <v xml:space="preserve">PORTSMOUTH CITY COUNCIL       </v>
          </cell>
          <cell r="C7576" t="str">
            <v xml:space="preserve">CIVIC OFFICES                 </v>
          </cell>
          <cell r="D7576" t="str">
            <v xml:space="preserve">GUILDHALL SQUARE      </v>
          </cell>
          <cell r="E7576" t="str">
            <v xml:space="preserve">PORTSMOUTH              </v>
          </cell>
          <cell r="F7576" t="str">
            <v xml:space="preserve">HAMPSHIRE    </v>
          </cell>
          <cell r="G7576" t="str">
            <v xml:space="preserve">PO1 2AR </v>
          </cell>
        </row>
        <row r="7577">
          <cell r="A7577" t="str">
            <v>P189</v>
          </cell>
          <cell r="B7577" t="str">
            <v>NORTH PORTSEA ISLAND COASTAL -</v>
          </cell>
          <cell r="C7577" t="str">
            <v>DEFENCE SCHEME, MACKLEY -</v>
          </cell>
          <cell r="D7577" t="str">
            <v xml:space="preserve">COMP., KENDALL'S WHARF COMP.  </v>
          </cell>
          <cell r="E7577" t="str">
            <v xml:space="preserve">EASTERN RD, PORTSMOUTH      </v>
          </cell>
          <cell r="F7577" t="str">
            <v xml:space="preserve">HAMPSHIRE                     </v>
          </cell>
          <cell r="G7577" t="str">
            <v xml:space="preserve">PO3 5LY </v>
          </cell>
        </row>
        <row r="7578">
          <cell r="A7578" t="str">
            <v>P190</v>
          </cell>
          <cell r="B7578" t="str">
            <v>ASTRAZENECA MACCLESFIELD</v>
          </cell>
          <cell r="C7578" t="str">
            <v xml:space="preserve">B5 GAWSWORTH, CHARTER WAY     </v>
          </cell>
          <cell r="D7578" t="str">
            <v xml:space="preserve">SILK ROAD BUSINESS PARK       </v>
          </cell>
          <cell r="E7578" t="str">
            <v xml:space="preserve">MACCLESFIELD            </v>
          </cell>
          <cell r="F7578" t="str">
            <v xml:space="preserve">CHESHIRE                      </v>
          </cell>
          <cell r="G7578" t="str">
            <v>SK10 2NA</v>
          </cell>
        </row>
        <row r="7579">
          <cell r="A7579" t="str">
            <v>P191</v>
          </cell>
          <cell r="B7579" t="str">
            <v xml:space="preserve">PMK CIVIL ENGINEERING LTD </v>
          </cell>
          <cell r="C7579" t="str">
            <v xml:space="preserve">UNIT D, BLOCK 9, SOUTH AVENUE </v>
          </cell>
          <cell r="D7579" t="str">
            <v xml:space="preserve">BLANTYRE INDUSTRIAL ESTATE   </v>
          </cell>
          <cell r="E7579" t="str">
            <v xml:space="preserve">BLANTYRE                      </v>
          </cell>
          <cell r="F7579" t="str">
            <v xml:space="preserve">GLASGOW   </v>
          </cell>
          <cell r="G7579" t="str">
            <v xml:space="preserve">G72 0XB </v>
          </cell>
        </row>
        <row r="7580">
          <cell r="A7580" t="str">
            <v>P192</v>
          </cell>
          <cell r="B7580" t="str">
            <v xml:space="preserve">R. PLEVIN AND SONS LTD   </v>
          </cell>
          <cell r="C7580" t="str">
            <v xml:space="preserve">WHARMS ROAD         </v>
          </cell>
          <cell r="D7580" t="str">
            <v xml:space="preserve">HAZLEHEAD      </v>
          </cell>
          <cell r="F7580" t="str">
            <v xml:space="preserve">SOUTH YORKSHIRE    </v>
          </cell>
          <cell r="G7580" t="str">
            <v xml:space="preserve">S36 4HG </v>
          </cell>
        </row>
        <row r="7581">
          <cell r="A7581" t="str">
            <v>P193</v>
          </cell>
          <cell r="B7581" t="str">
            <v>STILLWELL LTD</v>
          </cell>
          <cell r="C7581" t="str">
            <v>T/A PATRICK PARSONS LTD</v>
          </cell>
          <cell r="D7581" t="str">
            <v>UNIT 2 NEXUS PARK</v>
          </cell>
          <cell r="E7581" t="str">
            <v>LYSONS AVENUE, ASH VALE</v>
          </cell>
          <cell r="F7581" t="str">
            <v>SURREY</v>
          </cell>
          <cell r="G7581" t="str">
            <v>GU12 5QE</v>
          </cell>
        </row>
        <row r="7582">
          <cell r="A7582" t="str">
            <v>P194</v>
          </cell>
          <cell r="B7582" t="str">
            <v xml:space="preserve">R PLEVIN &amp; SONS LIMITED       </v>
          </cell>
          <cell r="C7582" t="str">
            <v xml:space="preserve">MARSH LANE      </v>
          </cell>
          <cell r="D7582" t="str">
            <v xml:space="preserve">RIVERSIDE INDUSTRIAL ESTATE   </v>
          </cell>
          <cell r="E7582" t="str">
            <v xml:space="preserve">BOSTON    </v>
          </cell>
          <cell r="F7582" t="str">
            <v xml:space="preserve">LINCOLNSHIRE          </v>
          </cell>
          <cell r="G7582" t="str">
            <v>PE21 7ST</v>
          </cell>
        </row>
        <row r="7583">
          <cell r="A7583" t="str">
            <v>P195</v>
          </cell>
          <cell r="B7583" t="str">
            <v>MARSHALL CONSTRUCTION</v>
          </cell>
          <cell r="C7583" t="str">
            <v>WEST YO 23978/ TRAVELODGE</v>
          </cell>
          <cell r="D7583" t="str">
            <v>ALEXANDRA LAKE</v>
          </cell>
          <cell r="E7583" t="str">
            <v>WEST THURROCK</v>
          </cell>
          <cell r="F7583" t="str">
            <v>ESSEX</v>
          </cell>
          <cell r="G7583" t="str">
            <v>RM20 2AB</v>
          </cell>
        </row>
        <row r="7584">
          <cell r="A7584" t="str">
            <v>P196</v>
          </cell>
          <cell r="B7584" t="str">
            <v>PATHEON UK LTD</v>
          </cell>
          <cell r="C7584" t="str">
            <v>151 MILTON PARK</v>
          </cell>
          <cell r="D7584" t="str">
            <v>MILTON</v>
          </cell>
          <cell r="E7584" t="str">
            <v>ABINGTON</v>
          </cell>
          <cell r="F7584" t="str">
            <v>OXFORDSHIRE</v>
          </cell>
          <cell r="G7584" t="str">
            <v>OX14 4SD</v>
          </cell>
        </row>
        <row r="7585">
          <cell r="A7585" t="str">
            <v>P197</v>
          </cell>
          <cell r="B7585" t="str">
            <v>PETROCLAYS MATERIALS LTD</v>
          </cell>
          <cell r="C7585" t="str">
            <v>67 DEVON ROAD</v>
          </cell>
          <cell r="D7585" t="str">
            <v/>
          </cell>
          <cell r="E7585" t="str">
            <v>BARKING</v>
          </cell>
          <cell r="F7585" t="str">
            <v>ESSEX</v>
          </cell>
          <cell r="G7585" t="str">
            <v>IG11 7QX</v>
          </cell>
        </row>
        <row r="7586">
          <cell r="A7586" t="str">
            <v>P199</v>
          </cell>
          <cell r="B7586" t="str">
            <v>P J CAREY CONTRACTORS LTD</v>
          </cell>
          <cell r="C7586" t="str">
            <v>C/O B M W PLANT</v>
          </cell>
          <cell r="D7586" t="str">
            <v>ROMAN WAY, OFF HORSPATH RD</v>
          </cell>
          <cell r="E7586" t="str">
            <v>OXFORD</v>
          </cell>
          <cell r="F7586" t="str">
            <v>OXFORDSHIRE</v>
          </cell>
          <cell r="G7586" t="str">
            <v>OX4 6NL</v>
          </cell>
        </row>
        <row r="7587">
          <cell r="A7587" t="str">
            <v>P200</v>
          </cell>
          <cell r="B7587" t="str">
            <v>PREMIER FOODS</v>
          </cell>
          <cell r="C7587" t="str">
            <v>WESTERN DOCK</v>
          </cell>
          <cell r="D7587" t="str">
            <v/>
          </cell>
          <cell r="E7587" t="str">
            <v>SOUTHAMPTON</v>
          </cell>
          <cell r="F7587" t="str">
            <v>HAMPSHIRE</v>
          </cell>
          <cell r="G7587" t="str">
            <v>S015 1BS</v>
          </cell>
        </row>
        <row r="7588">
          <cell r="A7588" t="str">
            <v>P201</v>
          </cell>
          <cell r="B7588" t="str">
            <v>BOSWELLS LTD</v>
          </cell>
          <cell r="C7588" t="str">
            <v>UNIT 3 NEXUS CLOSE</v>
          </cell>
          <cell r="D7588" t="str">
            <v>NORTH FELTHAM TRADING ESTATE</v>
          </cell>
          <cell r="E7588" t="str">
            <v>FELTHAM</v>
          </cell>
          <cell r="F7588" t="str">
            <v>MIDDLESEX</v>
          </cell>
          <cell r="G7588" t="str">
            <v>TW14 0AF</v>
          </cell>
        </row>
        <row r="7589">
          <cell r="A7589" t="str">
            <v>P202</v>
          </cell>
          <cell r="B7589" t="str">
            <v>PLEAN PRECAST LIMITED</v>
          </cell>
          <cell r="C7589" t="str">
            <v>PRESIDENT KENNEDY DRIVE</v>
          </cell>
          <cell r="D7589" t="str">
            <v>PLEAN</v>
          </cell>
          <cell r="E7589" t="str">
            <v>STIRLING</v>
          </cell>
          <cell r="F7589" t="str">
            <v>STIRLINGSHIRE</v>
          </cell>
          <cell r="G7589" t="str">
            <v>FK7 8AX</v>
          </cell>
        </row>
        <row r="7590">
          <cell r="A7590" t="str">
            <v>P203</v>
          </cell>
          <cell r="B7590" t="str">
            <v>PES (UK) LTD</v>
          </cell>
          <cell r="C7590" t="str">
            <v>UNIT 1 WATLING CLOSE</v>
          </cell>
          <cell r="D7590" t="str">
            <v>SKETCHLEY MEADOWS BUS PARK</v>
          </cell>
          <cell r="E7590" t="str">
            <v>HINCKLEY</v>
          </cell>
          <cell r="F7590" t="str">
            <v>LEICESTERSHIRE</v>
          </cell>
          <cell r="G7590" t="str">
            <v>LE10 3EZ</v>
          </cell>
        </row>
        <row r="7591">
          <cell r="A7591" t="str">
            <v>P204</v>
          </cell>
          <cell r="B7591" t="str">
            <v>ANTONY PLATT</v>
          </cell>
          <cell r="C7591" t="str">
            <v>2 BURROWS LANE</v>
          </cell>
          <cell r="D7591" t="str">
            <v/>
          </cell>
          <cell r="E7591" t="str">
            <v>VERWOOD</v>
          </cell>
          <cell r="F7591" t="str">
            <v>DORSET</v>
          </cell>
          <cell r="G7591" t="str">
            <v>BH31 7PH</v>
          </cell>
        </row>
        <row r="7592">
          <cell r="A7592" t="str">
            <v>P205</v>
          </cell>
          <cell r="B7592" t="str">
            <v>PJS GEOTECHNICAL ENGINEERS LTD</v>
          </cell>
          <cell r="C7592" t="str">
            <v>UNIT 4, WINKING HILL FARM</v>
          </cell>
          <cell r="D7592" t="str">
            <v/>
          </cell>
          <cell r="E7592" t="str">
            <v>KINGSTON-ON-SOAR</v>
          </cell>
          <cell r="F7592" t="str">
            <v>NOTTINGHAMSHIRE</v>
          </cell>
          <cell r="G7592" t="str">
            <v>NG11 0DP</v>
          </cell>
        </row>
        <row r="7593">
          <cell r="A7593" t="str">
            <v>P206</v>
          </cell>
          <cell r="B7593" t="str">
            <v>NORTHFIELD CONSTRUCTION LTD</v>
          </cell>
          <cell r="C7593" t="str">
            <v>SOYO BLOCKS E &amp; F</v>
          </cell>
          <cell r="D7593" t="str">
            <v>QUARRY HILL (NEAR CAR PARK)</v>
          </cell>
          <cell r="E7593" t="str">
            <v>OFF SHANON STREET, LEEDS</v>
          </cell>
          <cell r="F7593" t="str">
            <v>YORKSHIRE</v>
          </cell>
          <cell r="G7593" t="str">
            <v>LS2 7QX</v>
          </cell>
        </row>
        <row r="7594">
          <cell r="A7594" t="str">
            <v>P207</v>
          </cell>
          <cell r="B7594" t="str">
            <v xml:space="preserve">PQS SURVEY LIMITED  </v>
          </cell>
          <cell r="C7594" t="str">
            <v xml:space="preserve">UNIT10 WITNEY WAY </v>
          </cell>
          <cell r="D7594" t="str">
            <v xml:space="preserve">BOLDON BUSINESS PARK </v>
          </cell>
          <cell r="E7594" t="str">
            <v>BOLDON COLLIERY</v>
          </cell>
          <cell r="F7594" t="str">
            <v xml:space="preserve">TYNE &amp; WEAR  </v>
          </cell>
          <cell r="G7594" t="str">
            <v>NE35 9PE</v>
          </cell>
        </row>
        <row r="7595">
          <cell r="A7595" t="str">
            <v>P208</v>
          </cell>
          <cell r="B7595" t="str">
            <v>PETER BAXTER LAB</v>
          </cell>
          <cell r="C7595" t="str">
            <v>KESTNER WORKS</v>
          </cell>
          <cell r="D7595" t="str">
            <v>BREDGAR ROAD</v>
          </cell>
          <cell r="E7595" t="str">
            <v>GILLINGHAM</v>
          </cell>
          <cell r="F7595" t="str">
            <v>KENT</v>
          </cell>
          <cell r="G7595" t="str">
            <v>ME8 6PL</v>
          </cell>
        </row>
        <row r="7596">
          <cell r="A7596" t="str">
            <v>P209</v>
          </cell>
          <cell r="B7596" t="str">
            <v>PARKER MERCHANTING</v>
          </cell>
          <cell r="C7596" t="str">
            <v>UNIT B2 CARR ROAD IND ESTATE</v>
          </cell>
          <cell r="D7596" t="str">
            <v>OFF FRANK PERKINS WAY</v>
          </cell>
          <cell r="E7596" t="str">
            <v>PETERBOROUGH</v>
          </cell>
          <cell r="F7596" t="str">
            <v>CAMBRIDGESHIRE</v>
          </cell>
          <cell r="G7596" t="str">
            <v>PE1 5YB</v>
          </cell>
        </row>
        <row r="7597">
          <cell r="A7597" t="str">
            <v>P210</v>
          </cell>
          <cell r="B7597" t="str">
            <v>PGRO, THE RESEARCH STATION</v>
          </cell>
          <cell r="C7597" t="str">
            <v>GREAT NORTH ROAD</v>
          </cell>
          <cell r="D7597" t="str">
            <v>THORNHAUGH</v>
          </cell>
          <cell r="E7597" t="str">
            <v>PETERBOROUGH</v>
          </cell>
          <cell r="F7597" t="str">
            <v>CAMBRIDGESHIRE</v>
          </cell>
          <cell r="G7597" t="str">
            <v>PH8 6HJ</v>
          </cell>
        </row>
        <row r="7598">
          <cell r="A7598" t="str">
            <v>P211</v>
          </cell>
          <cell r="B7598" t="str">
            <v>BENNJAMIN PENNY-MASON</v>
          </cell>
          <cell r="C7598" t="str">
            <v>STRAIGHT MILE HOUSE</v>
          </cell>
          <cell r="D7598" t="str">
            <v>TILFORD ROAD</v>
          </cell>
          <cell r="E7598" t="str">
            <v>FARNHAM</v>
          </cell>
          <cell r="F7598" t="str">
            <v>HAMPSHIRE</v>
          </cell>
          <cell r="G7598" t="str">
            <v>GU10 2EP</v>
          </cell>
        </row>
        <row r="7599">
          <cell r="A7599" t="str">
            <v>P212</v>
          </cell>
          <cell r="B7599" t="str">
            <v>P.Q SILICAS UK</v>
          </cell>
          <cell r="C7599" t="str">
            <v>ENGINEERING STORES</v>
          </cell>
          <cell r="D7599" t="str">
            <v>4 LIVERPOOL ROAD</v>
          </cell>
          <cell r="E7599" t="str">
            <v>WARRINGTON</v>
          </cell>
          <cell r="F7599" t="str">
            <v>CHESHIRE</v>
          </cell>
          <cell r="G7599" t="str">
            <v>WA5 1AB</v>
          </cell>
        </row>
        <row r="7600">
          <cell r="A7600" t="str">
            <v>P213</v>
          </cell>
          <cell r="B7600" t="str">
            <v xml:space="preserve">AJ MORRISROE &amp; SONS LTD       </v>
          </cell>
          <cell r="C7600" t="str">
            <v xml:space="preserve">CAMDEN GOODS YARD       </v>
          </cell>
          <cell r="D7600" t="str">
            <v xml:space="preserve">JUNIPER CRESCENT,   </v>
          </cell>
          <cell r="E7600" t="str">
            <v xml:space="preserve">OFF CHALK FARM ROAD       </v>
          </cell>
          <cell r="F7600" t="str">
            <v xml:space="preserve">LONDON             </v>
          </cell>
          <cell r="G7600" t="str">
            <v xml:space="preserve">NW1 8HQ </v>
          </cell>
        </row>
        <row r="7601">
          <cell r="A7601" t="str">
            <v>P214</v>
          </cell>
          <cell r="B7601" t="str">
            <v>POWERSCREEN PEGSON EQUIPMENT</v>
          </cell>
          <cell r="C7601" t="str">
            <v>4 RYE HILL OFFICE PARK</v>
          </cell>
          <cell r="D7601" t="str">
            <v>BIRMINGHAM ROAD, ALLESLEY</v>
          </cell>
          <cell r="E7601" t="str">
            <v>COVENTRY</v>
          </cell>
          <cell r="F7601" t="str">
            <v>WEST MIDLANDS</v>
          </cell>
          <cell r="G7601" t="str">
            <v>CV5 9AB</v>
          </cell>
        </row>
        <row r="7602">
          <cell r="A7602" t="str">
            <v>P215</v>
          </cell>
          <cell r="B7602" t="str">
            <v>KELTBRAY LTD</v>
          </cell>
          <cell r="C7602" t="str">
            <v>327 WEST SMITHFIELD</v>
          </cell>
          <cell r="D7602" t="str">
            <v/>
          </cell>
          <cell r="E7602" t="str">
            <v>HOLBORN</v>
          </cell>
          <cell r="F7602" t="str">
            <v>LONDON</v>
          </cell>
          <cell r="G7602" t="str">
            <v>EC4A 3LW</v>
          </cell>
        </row>
        <row r="7603">
          <cell r="A7603" t="str">
            <v>P216</v>
          </cell>
          <cell r="B7603" t="str">
            <v>BTR BUILDING SERVICES LTD</v>
          </cell>
          <cell r="C7603" t="str">
            <v>OXFORD TECHNOLOGY PARK</v>
          </cell>
          <cell r="D7603" t="str">
            <v>LANGFORD LAND</v>
          </cell>
          <cell r="E7603" t="str">
            <v>KIDLINGTON</v>
          </cell>
          <cell r="F7603" t="str">
            <v>OXFORD</v>
          </cell>
          <cell r="G7603" t="str">
            <v>OX5 1RY</v>
          </cell>
        </row>
        <row r="7604">
          <cell r="A7604" t="str">
            <v>P217</v>
          </cell>
          <cell r="B7604" t="str">
            <v xml:space="preserve">IGNAT PRAHOV </v>
          </cell>
          <cell r="C7604" t="str">
            <v xml:space="preserve">117 BUSHEY HILL ROAD </v>
          </cell>
          <cell r="F7604" t="str">
            <v xml:space="preserve">LONDON </v>
          </cell>
          <cell r="G7604" t="str">
            <v xml:space="preserve">SE5 8QQ </v>
          </cell>
        </row>
        <row r="7605">
          <cell r="A7605" t="str">
            <v>P218</v>
          </cell>
          <cell r="B7605" t="str">
            <v xml:space="preserve">SWELLFIX UK LTD          </v>
          </cell>
          <cell r="C7605" t="str">
            <v xml:space="preserve">VANGUARD HOUSE           </v>
          </cell>
          <cell r="D7605" t="str">
            <v xml:space="preserve">KINGSHILL COMMERCIAL PARK     </v>
          </cell>
          <cell r="E7605" t="str">
            <v xml:space="preserve">VENTURE DRIVE, WESTHILL  </v>
          </cell>
          <cell r="F7605" t="str">
            <v xml:space="preserve">ABERDEENSHIRE            </v>
          </cell>
          <cell r="G7605" t="str">
            <v>AB32 6FQ</v>
          </cell>
        </row>
        <row r="7606">
          <cell r="A7606" t="str">
            <v>P219</v>
          </cell>
          <cell r="B7606" t="str">
            <v xml:space="preserve">FREYSSINET LIMITED </v>
          </cell>
          <cell r="C7606" t="str">
            <v xml:space="preserve">KEPPLESTONE    </v>
          </cell>
          <cell r="D7606" t="str">
            <v xml:space="preserve">HEATH RISE   </v>
          </cell>
          <cell r="E7606" t="str">
            <v xml:space="preserve">WITHMORE HEATH                </v>
          </cell>
          <cell r="F7606" t="str">
            <v>NEWCASTLE</v>
          </cell>
          <cell r="G7606" t="str">
            <v xml:space="preserve">ST5 5JA </v>
          </cell>
        </row>
        <row r="7607">
          <cell r="A7607" t="str">
            <v>P220</v>
          </cell>
          <cell r="B7607" t="str">
            <v xml:space="preserve">COLCRETE LIMITED            </v>
          </cell>
          <cell r="C7607" t="str">
            <v xml:space="preserve">UNIT 2 BROOKLANDS IND EST     </v>
          </cell>
          <cell r="D7607" t="str">
            <v xml:space="preserve">CHURCH LANE, BROOKLANDS WAY   </v>
          </cell>
          <cell r="E7607" t="str">
            <v xml:space="preserve">DINNINGTON, SHEFFIELD         </v>
          </cell>
          <cell r="F7607" t="str">
            <v xml:space="preserve">SOUTH YORKSHIRE               </v>
          </cell>
          <cell r="G7607" t="str">
            <v xml:space="preserve">S25 2JZ </v>
          </cell>
        </row>
        <row r="7608">
          <cell r="A7608" t="str">
            <v>P221</v>
          </cell>
          <cell r="B7608" t="str">
            <v>JOSEPH GALLAGHER LTD</v>
          </cell>
          <cell r="C7608" t="str">
            <v>LONDON DOCK - GATE 6</v>
          </cell>
          <cell r="D7608" t="str">
            <v>PENNINGTON ST</v>
          </cell>
          <cell r="E7608" t="str">
            <v/>
          </cell>
          <cell r="F7608" t="str">
            <v>LONDON</v>
          </cell>
          <cell r="G7608" t="str">
            <v>E1W 2BD</v>
          </cell>
        </row>
        <row r="7609">
          <cell r="A7609" t="str">
            <v>P222</v>
          </cell>
          <cell r="B7609" t="str">
            <v>PAREQUINE SERVICES TIMBERS</v>
          </cell>
          <cell r="C7609" t="str">
            <v>MIDDLE ROAD</v>
          </cell>
          <cell r="D7609" t="str">
            <v>TIPTOE</v>
          </cell>
          <cell r="E7609" t="str">
            <v>LYMINGTON</v>
          </cell>
          <cell r="F7609" t="str">
            <v>HAMPSHIRE</v>
          </cell>
          <cell r="G7609" t="str">
            <v>SO42 6FX</v>
          </cell>
        </row>
        <row r="7610">
          <cell r="A7610" t="str">
            <v>P223</v>
          </cell>
          <cell r="B7610" t="str">
            <v>PARK SCIENTIFIC LTD</v>
          </cell>
          <cell r="C7610" t="str">
            <v>24 LOW FARM PLACE</v>
          </cell>
          <cell r="D7610" t="str">
            <v>MOULTON PARK</v>
          </cell>
          <cell r="E7610" t="str">
            <v>NORTHAMPTON</v>
          </cell>
          <cell r="F7610" t="str">
            <v>NORTHAMPTONSHIRE</v>
          </cell>
          <cell r="G7610" t="str">
            <v>NN3 6HY</v>
          </cell>
        </row>
        <row r="7611">
          <cell r="A7611" t="str">
            <v>P224</v>
          </cell>
          <cell r="B7611" t="str">
            <v>PGL PIPELINES LTD</v>
          </cell>
          <cell r="C7611" t="str">
            <v>UNIT B12, DERWENT WAY</v>
          </cell>
          <cell r="D7611" t="str">
            <v>MOSS INDUSTRIAL ESTATE</v>
          </cell>
          <cell r="E7611" t="str">
            <v>LEIGH</v>
          </cell>
          <cell r="F7611" t="str">
            <v>LANCASHIRE</v>
          </cell>
          <cell r="G7611" t="str">
            <v>WN7 3PT</v>
          </cell>
        </row>
        <row r="7612">
          <cell r="A7612" t="str">
            <v>P225</v>
          </cell>
          <cell r="B7612" t="str">
            <v xml:space="preserve">MPB STRUCTURES LTD    </v>
          </cell>
          <cell r="C7612" t="str">
            <v xml:space="preserve">E981 - WEST END GATE        </v>
          </cell>
          <cell r="D7612" t="str">
            <v>MPB SITE OFFICES</v>
          </cell>
          <cell r="E7612" t="str">
            <v xml:space="preserve">131-139 CHURCH STREET   </v>
          </cell>
          <cell r="F7612" t="str">
            <v xml:space="preserve">LONDON </v>
          </cell>
          <cell r="G7612" t="str">
            <v>W2 1BN</v>
          </cell>
        </row>
        <row r="7613">
          <cell r="A7613" t="str">
            <v>P226</v>
          </cell>
          <cell r="B7613" t="str">
            <v xml:space="preserve">FREYSSINET   </v>
          </cell>
          <cell r="C7613" t="str">
            <v xml:space="preserve">EVT GRAIN  </v>
          </cell>
          <cell r="D7613" t="str">
            <v xml:space="preserve">ISLE OF GRAIN LNG     </v>
          </cell>
          <cell r="F7613" t="str">
            <v xml:space="preserve">KENT    </v>
          </cell>
          <cell r="G7613" t="str">
            <v xml:space="preserve">ME3 0AB </v>
          </cell>
        </row>
        <row r="7614">
          <cell r="A7614" t="str">
            <v>P227</v>
          </cell>
          <cell r="B7614" t="str">
            <v>PREMIER SCIENTIFIC LTD</v>
          </cell>
          <cell r="C7614" t="str">
            <v>UNIT 3, WESTBANK DRIVE</v>
          </cell>
          <cell r="D7614" t="str">
            <v>WEST BANK ROAD</v>
          </cell>
          <cell r="E7614" t="str">
            <v>BELFAST</v>
          </cell>
          <cell r="F7614" t="str">
            <v>CO. ANTRIM</v>
          </cell>
          <cell r="G7614" t="str">
            <v>BT3 9LA</v>
          </cell>
        </row>
        <row r="7615">
          <cell r="A7615" t="str">
            <v>P228</v>
          </cell>
          <cell r="B7615" t="str">
            <v>J COFFEY CONSTRUCTION LTD</v>
          </cell>
          <cell r="C7615" t="str">
            <v>8028 BATTERSEA POWER STN 3B</v>
          </cell>
          <cell r="D7615" t="str">
            <v>GATE 36B BASEMENT WORKS</v>
          </cell>
          <cell r="E7615" t="str">
            <v>188 KIRTLING STREET</v>
          </cell>
          <cell r="F7615" t="str">
            <v>LONDON</v>
          </cell>
          <cell r="G7615" t="str">
            <v>SW8 5BN</v>
          </cell>
        </row>
        <row r="7616">
          <cell r="A7616" t="str">
            <v>P229</v>
          </cell>
          <cell r="B7616" t="str">
            <v>RENAKER BUILD LTD</v>
          </cell>
          <cell r="C7616" t="str">
            <v>T1 VITA LIVING (ST JOHNS)</v>
          </cell>
          <cell r="D7616" t="str">
            <v>OLD GRANADA STUDIOS</v>
          </cell>
          <cell r="E7616" t="str">
            <v>ACCESS VIA WATER STREET</v>
          </cell>
          <cell r="F7616" t="str">
            <v>MANCHESTER</v>
          </cell>
          <cell r="G7616" t="str">
            <v>M3 4JQ</v>
          </cell>
        </row>
        <row r="7617">
          <cell r="A7617" t="str">
            <v>P230</v>
          </cell>
          <cell r="B7617" t="str">
            <v>KELTBRAY BUILT ENVIRONMENT LTD</v>
          </cell>
          <cell r="C7617" t="str">
            <v xml:space="preserve">KELTBRAY PILING PLANT   </v>
          </cell>
          <cell r="D7617" t="str">
            <v xml:space="preserve">THAMES ROAD IND ESTATE  </v>
          </cell>
          <cell r="E7617" t="str">
            <v xml:space="preserve">SILVERTOWN </v>
          </cell>
          <cell r="F7617" t="str">
            <v xml:space="preserve">LONDON   </v>
          </cell>
          <cell r="G7617" t="str">
            <v xml:space="preserve">E16 2EZ </v>
          </cell>
        </row>
        <row r="7618">
          <cell r="A7618" t="str">
            <v>P231</v>
          </cell>
          <cell r="B7618" t="str">
            <v xml:space="preserve">PROVECTUS REMEDIATION     </v>
          </cell>
          <cell r="C7618" t="str">
            <v>BYGONE COTTAGE</v>
          </cell>
          <cell r="D7618" t="str">
            <v xml:space="preserve">SCHOOL LANE   </v>
          </cell>
          <cell r="E7618" t="str">
            <v>HECKINGHAM, NORWICH</v>
          </cell>
          <cell r="F7618" t="str">
            <v xml:space="preserve">NORFOLK                       </v>
          </cell>
          <cell r="G7618" t="str">
            <v>NR14 6SL</v>
          </cell>
        </row>
        <row r="7619">
          <cell r="A7619" t="str">
            <v>P232</v>
          </cell>
          <cell r="B7619" t="str">
            <v>PROCAST PROPERTY SERVICES LTS</v>
          </cell>
          <cell r="C7619" t="str">
            <v>4 ALNESS STREET</v>
          </cell>
          <cell r="E7619" t="str">
            <v>HAMILTON</v>
          </cell>
          <cell r="F7619" t="str">
            <v>LANARKSHIRE</v>
          </cell>
          <cell r="G7619" t="str">
            <v>ML3 6RU</v>
          </cell>
        </row>
        <row r="7620">
          <cell r="A7620" t="str">
            <v>P233</v>
          </cell>
          <cell r="B7620" t="str">
            <v>POWER MINERALS LIMITED</v>
          </cell>
          <cell r="C7620" t="str">
            <v>2ND FLOOR WRENS COURT</v>
          </cell>
          <cell r="D7620" t="str">
            <v>46 SOUTH PARADE</v>
          </cell>
          <cell r="E7620" t="str">
            <v>SUTTON COLDFIELD</v>
          </cell>
          <cell r="F7620" t="str">
            <v>WARWICKSHIRE</v>
          </cell>
          <cell r="G7620" t="str">
            <v>B72 1QY</v>
          </cell>
        </row>
        <row r="7621">
          <cell r="A7621" t="str">
            <v>P234</v>
          </cell>
          <cell r="B7621" t="str">
            <v xml:space="preserve">BRITCON (UK) LTD          </v>
          </cell>
          <cell r="C7621" t="str">
            <v xml:space="preserve">HEAD OFFICE      </v>
          </cell>
          <cell r="D7621" t="str">
            <v xml:space="preserve">MIDLAND ROAD    </v>
          </cell>
          <cell r="E7621" t="str">
            <v xml:space="preserve">SCUNTHORPE    </v>
          </cell>
          <cell r="F7621" t="str">
            <v xml:space="preserve">NORTH LINCOLNSHIRE </v>
          </cell>
          <cell r="G7621" t="str">
            <v>DN16 1DQ</v>
          </cell>
        </row>
        <row r="7622">
          <cell r="A7622" t="str">
            <v>P236</v>
          </cell>
          <cell r="B7622" t="str">
            <v xml:space="preserve">DECONSTRUCT UK LTD     </v>
          </cell>
          <cell r="C7622" t="str">
            <v>REF 054912/053169, 20 GILTSPUR</v>
          </cell>
          <cell r="D7622" t="str">
            <v>STREET, WHITE &amp; GREEN HOARDING</v>
          </cell>
          <cell r="E7622" t="str">
            <v xml:space="preserve">THAT HAS DECONSTRUCTION LOGOS </v>
          </cell>
          <cell r="F7622" t="str">
            <v xml:space="preserve">LONDON                 </v>
          </cell>
          <cell r="G7622" t="str">
            <v>EC1A 7AA</v>
          </cell>
        </row>
        <row r="7623">
          <cell r="A7623" t="str">
            <v>P237</v>
          </cell>
          <cell r="B7623" t="str">
            <v>PROWLING LIONS</v>
          </cell>
          <cell r="C7623" t="str">
            <v>90 MATLOCK ROAD</v>
          </cell>
          <cell r="D7623" t="str">
            <v/>
          </cell>
          <cell r="E7623" t="str">
            <v/>
          </cell>
          <cell r="F7623" t="str">
            <v>LONDON</v>
          </cell>
          <cell r="G7623" t="str">
            <v>E10 6DJ</v>
          </cell>
        </row>
        <row r="7624">
          <cell r="A7624" t="str">
            <v>P238</v>
          </cell>
          <cell r="B7624" t="str">
            <v>PAGE GROUP LTD</v>
          </cell>
          <cell r="C7624" t="str">
            <v>CYGNET PARK 300</v>
          </cell>
          <cell r="D7624" t="str">
            <v>CLUB WAY</v>
          </cell>
          <cell r="E7624" t="str">
            <v>PETERBOROUGH</v>
          </cell>
          <cell r="F7624" t="str">
            <v>CAMBRIDGESHIRE</v>
          </cell>
          <cell r="G7624" t="str">
            <v>PE7 8JA</v>
          </cell>
        </row>
        <row r="7625">
          <cell r="A7625" t="str">
            <v>P239</v>
          </cell>
          <cell r="B7625" t="str">
            <v>PRESTON MANOR SCHOOL</v>
          </cell>
          <cell r="C7625" t="str">
            <v>CARLTON AVENUE EAST</v>
          </cell>
          <cell r="D7625" t="str">
            <v/>
          </cell>
          <cell r="E7625" t="str">
            <v>WEMBLEY</v>
          </cell>
          <cell r="F7625" t="str">
            <v>GREATER LONDON</v>
          </cell>
          <cell r="G7625" t="str">
            <v>HA9 8NA</v>
          </cell>
        </row>
        <row r="7626">
          <cell r="A7626" t="str">
            <v>P240</v>
          </cell>
          <cell r="B7626" t="str">
            <v xml:space="preserve">CIDON CONSTRUCTION LIMITED    </v>
          </cell>
          <cell r="C7626" t="str">
            <v xml:space="preserve">TRAFFORD GARDENS              </v>
          </cell>
          <cell r="D7626" t="str">
            <v xml:space="preserve">TALBOT ROAD, OLD TRAFFORD     </v>
          </cell>
          <cell r="E7626" t="str">
            <v xml:space="preserve">MANCHESTER                    </v>
          </cell>
          <cell r="F7626" t="str">
            <v xml:space="preserve">GREATER MANCHESTER          </v>
          </cell>
          <cell r="G7626" t="str">
            <v xml:space="preserve">M16 0PN </v>
          </cell>
        </row>
        <row r="7627">
          <cell r="A7627" t="str">
            <v>P241</v>
          </cell>
          <cell r="B7627" t="str">
            <v>PEARSON ENGINEERING LTD</v>
          </cell>
          <cell r="C7627" t="str">
            <v>ARMSTRONG WORKS</v>
          </cell>
          <cell r="D7627" t="str">
            <v>SCOTSWOOD ROAD</v>
          </cell>
          <cell r="E7627" t="str">
            <v>NEWCASTLE UPON TYNE</v>
          </cell>
          <cell r="F7627" t="str">
            <v>TYNE &amp; WEAR</v>
          </cell>
          <cell r="G7627" t="str">
            <v>NE15 6UX</v>
          </cell>
        </row>
        <row r="7628">
          <cell r="A7628" t="str">
            <v>P242</v>
          </cell>
          <cell r="B7628" t="str">
            <v xml:space="preserve">PACKED UP LTD   </v>
          </cell>
          <cell r="C7628" t="str">
            <v xml:space="preserve">UNIT 11 WELLHEADS TERRACE     </v>
          </cell>
          <cell r="D7628" t="str">
            <v xml:space="preserve">DYCE         </v>
          </cell>
          <cell r="E7628" t="str">
            <v xml:space="preserve">ABERDEEN  </v>
          </cell>
          <cell r="F7628" t="str">
            <v xml:space="preserve">ABERDEENSHIRE           </v>
          </cell>
          <cell r="G7628" t="str">
            <v>AB21 7GF</v>
          </cell>
        </row>
        <row r="7629">
          <cell r="A7629" t="str">
            <v>P243</v>
          </cell>
          <cell r="B7629" t="str">
            <v xml:space="preserve">SCOTT PARNELL LTD          </v>
          </cell>
          <cell r="C7629" t="str">
            <v xml:space="preserve">XYZ RAIL LIMITED  </v>
          </cell>
          <cell r="D7629" t="str">
            <v xml:space="preserve">CVLR DUDLEY TP2A SLAB &amp; TRACK </v>
          </cell>
          <cell r="E7629" t="str">
            <v xml:space="preserve">DISCOVERY WAY  </v>
          </cell>
          <cell r="F7629" t="str">
            <v xml:space="preserve">DUDLEY, WEST MIDLANDS      </v>
          </cell>
          <cell r="G7629" t="str">
            <v xml:space="preserve">DY1 4AL </v>
          </cell>
        </row>
        <row r="7630">
          <cell r="A7630" t="str">
            <v>P244</v>
          </cell>
          <cell r="B7630" t="str">
            <v xml:space="preserve">AMALGAMATED CONSTRUCTION LTD  </v>
          </cell>
          <cell r="C7630" t="str">
            <v xml:space="preserve">TAYLOR BUSINESS PARK  </v>
          </cell>
          <cell r="D7630" t="str">
            <v xml:space="preserve">CROFT, (REF:SK 189778)  </v>
          </cell>
          <cell r="E7630" t="str">
            <v xml:space="preserve">WARRINGTON   </v>
          </cell>
          <cell r="F7630" t="str">
            <v xml:space="preserve">CHESHIRE         </v>
          </cell>
          <cell r="G7630" t="str">
            <v xml:space="preserve">WA3 6BH </v>
          </cell>
        </row>
        <row r="7631">
          <cell r="A7631" t="str">
            <v>P245</v>
          </cell>
          <cell r="B7631" t="str">
            <v>PALACE CHEMICALS LTD</v>
          </cell>
          <cell r="C7631" t="str">
            <v>SPEKE HALL INDUSTRIAL EST</v>
          </cell>
          <cell r="D7631" t="str">
            <v>SPEKE</v>
          </cell>
          <cell r="E7631" t="str">
            <v>LIVERPOOL</v>
          </cell>
          <cell r="F7631" t="str">
            <v>MERSYSIDE</v>
          </cell>
          <cell r="G7631" t="str">
            <v>L24 1YA</v>
          </cell>
        </row>
        <row r="7632">
          <cell r="A7632" t="str">
            <v>P246</v>
          </cell>
          <cell r="B7632" t="str">
            <v xml:space="preserve">SPENCER STRUCTURES LTD </v>
          </cell>
          <cell r="C7632" t="str">
            <v>C/O TORSION CONSTRUCTION</v>
          </cell>
          <cell r="D7632" t="str">
            <v xml:space="preserve">BRESLYN STREET </v>
          </cell>
          <cell r="E7632" t="str">
            <v>OFF GREAT DUCIE STREET</v>
          </cell>
          <cell r="F7632" t="str">
            <v xml:space="preserve">ONE VICTORIA, MANCHESTER </v>
          </cell>
          <cell r="G7632" t="str">
            <v>M3 1PQ</v>
          </cell>
        </row>
        <row r="7633">
          <cell r="A7633" t="str">
            <v>P248</v>
          </cell>
          <cell r="B7633" t="str">
            <v xml:space="preserve">PARAMOUNT 26 LTD     </v>
          </cell>
          <cell r="C7633" t="str">
            <v xml:space="preserve">UNIT 7 &amp; 8 EURO COURT         </v>
          </cell>
          <cell r="D7633" t="str">
            <v xml:space="preserve">COSGROVE ROAD                 </v>
          </cell>
          <cell r="E7633" t="str">
            <v xml:space="preserve">WEST THURROCK                 </v>
          </cell>
          <cell r="F7633" t="str">
            <v xml:space="preserve">ESSEX          </v>
          </cell>
          <cell r="G7633" t="str">
            <v>RM20 3EE</v>
          </cell>
        </row>
        <row r="7634">
          <cell r="A7634" t="str">
            <v>P249</v>
          </cell>
          <cell r="B7634" t="str">
            <v>PADDOCK GEO ENGINEERING LTD</v>
          </cell>
          <cell r="C7634" t="str">
            <v>14 BURNS ROAD</v>
          </cell>
          <cell r="D7634" t="str">
            <v>BLETCHLEY</v>
          </cell>
          <cell r="E7634" t="str">
            <v>MILTON KEYNES</v>
          </cell>
          <cell r="F7634" t="str">
            <v>BUCKINGHAMSHIRE</v>
          </cell>
          <cell r="G7634" t="str">
            <v>MK3 5AL</v>
          </cell>
        </row>
        <row r="7635">
          <cell r="A7635" t="str">
            <v>P250</v>
          </cell>
          <cell r="B7635" t="str">
            <v>PNEUMAC (HADLEIGH) LTD</v>
          </cell>
          <cell r="C7635" t="str">
            <v xml:space="preserve">103 LADY LANE    </v>
          </cell>
          <cell r="E7635" t="str">
            <v>HADLEIGH</v>
          </cell>
          <cell r="F7635" t="str">
            <v>SUFFOLK</v>
          </cell>
          <cell r="G7635" t="str">
            <v xml:space="preserve">IP7 6BQ </v>
          </cell>
        </row>
        <row r="7636">
          <cell r="A7636" t="str">
            <v>P251</v>
          </cell>
          <cell r="B7636" t="str">
            <v xml:space="preserve">PENNINE INSTRUMENT SERV LTD   </v>
          </cell>
          <cell r="C7636" t="str">
            <v xml:space="preserve">UNIT 3          </v>
          </cell>
          <cell r="D7636" t="str">
            <v xml:space="preserve">SHEPCOTE ENTERPRISE PARK 2    </v>
          </cell>
          <cell r="E7636" t="str">
            <v xml:space="preserve">3 EUROPA DRIVE                </v>
          </cell>
          <cell r="F7636" t="str">
            <v xml:space="preserve">SHEFFIELD, S.YORKSHIRE      </v>
          </cell>
          <cell r="G7636" t="str">
            <v xml:space="preserve">S9 1XT  </v>
          </cell>
        </row>
        <row r="7637">
          <cell r="A7637" t="str">
            <v>P252</v>
          </cell>
          <cell r="B7637" t="str">
            <v>PETS CHOICE LTD</v>
          </cell>
          <cell r="C7637" t="str">
            <v>WEMBERHAM LANE</v>
          </cell>
          <cell r="D7637" t="str">
            <v/>
          </cell>
          <cell r="E7637" t="str">
            <v>YATTON</v>
          </cell>
          <cell r="F7637" t="str">
            <v>SOMERSET</v>
          </cell>
          <cell r="G7637" t="str">
            <v>BS49 4BS</v>
          </cell>
        </row>
        <row r="7638">
          <cell r="A7638" t="str">
            <v>P253</v>
          </cell>
          <cell r="B7638" t="str">
            <v>PETS CHOICE LTD</v>
          </cell>
          <cell r="C7638" t="str">
            <v>LONGSHIP ROAD</v>
          </cell>
          <cell r="D7638" t="str">
            <v>QUEEN ALEXANDRIA DOCK</v>
          </cell>
          <cell r="E7638" t="str">
            <v>CARDIFF</v>
          </cell>
          <cell r="F7638" t="str">
            <v>SOUTH GLAMORGAN</v>
          </cell>
          <cell r="G7638" t="str">
            <v>CF10 4RP</v>
          </cell>
        </row>
        <row r="7639">
          <cell r="A7639" t="str">
            <v>P254</v>
          </cell>
          <cell r="B7639" t="str">
            <v>PROCTER &amp; GAMBLE</v>
          </cell>
          <cell r="C7639" t="str">
            <v>UNIT 2, 1 EASTERN ROAD</v>
          </cell>
          <cell r="D7639" t="str">
            <v/>
          </cell>
          <cell r="E7639" t="str">
            <v>BRACKNELL</v>
          </cell>
          <cell r="F7639" t="str">
            <v>BERKSHIRE</v>
          </cell>
          <cell r="G7639" t="str">
            <v>RG12 2UP</v>
          </cell>
        </row>
        <row r="7640">
          <cell r="A7640" t="str">
            <v>P254E</v>
          </cell>
          <cell r="B7640" t="str">
            <v>PROCTER &amp; GAMBLE</v>
          </cell>
          <cell r="C7640" t="str">
            <v>UNIT 2, 1 EASTERN ROAD</v>
          </cell>
          <cell r="D7640" t="str">
            <v/>
          </cell>
          <cell r="E7640" t="str">
            <v>BRACKNELL</v>
          </cell>
          <cell r="F7640" t="str">
            <v>BERKSHIRE</v>
          </cell>
          <cell r="G7640" t="str">
            <v>RG12 2UP</v>
          </cell>
        </row>
        <row r="7641">
          <cell r="A7641" t="str">
            <v>P255</v>
          </cell>
          <cell r="B7641" t="str">
            <v>PALM RECYCLING LIMITED</v>
          </cell>
          <cell r="C7641" t="str">
            <v>PIONEER HOUSE</v>
          </cell>
          <cell r="D7641" t="str">
            <v>PIONEER BUINESS PARK</v>
          </cell>
          <cell r="E7641" t="str">
            <v>NORTH ROAD, ELLESMERE PORT</v>
          </cell>
          <cell r="F7641" t="str">
            <v>CHESHIRE</v>
          </cell>
          <cell r="G7641" t="str">
            <v>CH65 1AD</v>
          </cell>
        </row>
        <row r="7642">
          <cell r="A7642" t="str">
            <v>P256</v>
          </cell>
          <cell r="B7642" t="str">
            <v>PALM RECYCLING LIMITED</v>
          </cell>
          <cell r="C7642" t="str">
            <v>PUDDLERS ROAD</v>
          </cell>
          <cell r="D7642" t="str">
            <v>SOUTH BANK</v>
          </cell>
          <cell r="E7642" t="str">
            <v>MIDDLESBROUGH</v>
          </cell>
          <cell r="F7642" t="str">
            <v>NORTH YORKSHIRE</v>
          </cell>
          <cell r="G7642" t="str">
            <v>TS6 6TX</v>
          </cell>
        </row>
        <row r="7643">
          <cell r="A7643" t="str">
            <v>P257</v>
          </cell>
          <cell r="B7643" t="str">
            <v xml:space="preserve">BAM NUTTALL LTD  </v>
          </cell>
          <cell r="C7643" t="str">
            <v xml:space="preserve">SITE COMPOUND  </v>
          </cell>
          <cell r="D7643" t="str">
            <v xml:space="preserve">VALLEY ROAD, OFF STATION      </v>
          </cell>
          <cell r="E7643" t="str">
            <v xml:space="preserve">MORLEY, LEEDS        </v>
          </cell>
          <cell r="F7643" t="str">
            <v xml:space="preserve">WEST YORKSHIRE   </v>
          </cell>
          <cell r="G7643" t="str">
            <v>LS27 8EX</v>
          </cell>
        </row>
        <row r="7644">
          <cell r="A7644" t="str">
            <v>P258</v>
          </cell>
          <cell r="B7644" t="str">
            <v>PROCTER &amp; GAMBLE TECHNICAL</v>
          </cell>
          <cell r="C7644" t="str">
            <v>CENTRES LTD, PO BOX 135</v>
          </cell>
          <cell r="D7644" t="str">
            <v>SILVERFOX WAY</v>
          </cell>
          <cell r="E7644" t="str">
            <v>COBALT BUSINESS PARK</v>
          </cell>
          <cell r="F7644" t="str">
            <v>NEWCASTLE UPON TYNE</v>
          </cell>
          <cell r="G7644" t="str">
            <v>NE27 0QW</v>
          </cell>
        </row>
        <row r="7645">
          <cell r="A7645" t="str">
            <v>P260</v>
          </cell>
          <cell r="B7645" t="str">
            <v>PHOENIX SURFACING LTD</v>
          </cell>
          <cell r="C7645" t="str">
            <v>12 HENSON CLOSE</v>
          </cell>
          <cell r="D7645" t="str">
            <v/>
          </cell>
          <cell r="E7645" t="str">
            <v>KETTERING</v>
          </cell>
          <cell r="F7645" t="str">
            <v>NORTHAMPTONSHIRE</v>
          </cell>
          <cell r="G7645" t="str">
            <v>NN16 8PX</v>
          </cell>
        </row>
        <row r="7646">
          <cell r="A7646" t="str">
            <v>P261</v>
          </cell>
          <cell r="B7646" t="str">
            <v>80:20 PROCUREMENT SERVICES LTD</v>
          </cell>
          <cell r="C7646" t="str">
            <v>UNIT 19 OCEAN TRADE CENTRE</v>
          </cell>
          <cell r="D7646" t="str">
            <v>MINTO AVENUE</v>
          </cell>
          <cell r="E7646" t="str">
            <v>ALTENS INDUSTRIAL ESATE</v>
          </cell>
          <cell r="F7646" t="str">
            <v>ABERDEEN, ABERDEENSHIRE</v>
          </cell>
          <cell r="G7646" t="str">
            <v>AB12 3JZ</v>
          </cell>
        </row>
        <row r="7647">
          <cell r="A7647" t="str">
            <v>P262</v>
          </cell>
          <cell r="B7647" t="str">
            <v>GEORGE POTTINGER</v>
          </cell>
          <cell r="C7647" t="str">
            <v>58 OLDAKER ROAD</v>
          </cell>
          <cell r="D7647" t="str">
            <v>NEWICK</v>
          </cell>
          <cell r="E7647" t="str">
            <v>LEWES</v>
          </cell>
          <cell r="F7647" t="str">
            <v>EAST SUSSEX</v>
          </cell>
          <cell r="G7647" t="str">
            <v>BN8 4LP</v>
          </cell>
        </row>
        <row r="7648">
          <cell r="A7648" t="str">
            <v>P263</v>
          </cell>
          <cell r="B7648" t="str">
            <v>PJS SCREEDING SERVICES</v>
          </cell>
          <cell r="C7648" t="str">
            <v>8 SALOP STREET</v>
          </cell>
          <cell r="D7648" t="str">
            <v/>
          </cell>
          <cell r="E7648" t="str">
            <v>CAERPHILLY</v>
          </cell>
          <cell r="F7648" t="str">
            <v>MID GLAMORGAN</v>
          </cell>
          <cell r="G7648" t="str">
            <v>CF83 1FX</v>
          </cell>
        </row>
        <row r="7649">
          <cell r="A7649" t="str">
            <v>P264</v>
          </cell>
          <cell r="B7649" t="str">
            <v>PALAEOLAB LTD</v>
          </cell>
          <cell r="C7649" t="str">
            <v>UNIT 1 BADGER WAY</v>
          </cell>
          <cell r="D7649" t="str">
            <v>NORTH CHESHIRE TRADING ESTATE</v>
          </cell>
          <cell r="E7649" t="str">
            <v>PRENTON</v>
          </cell>
          <cell r="F7649" t="str">
            <v>MERSEYSIDE</v>
          </cell>
          <cell r="G7649" t="str">
            <v>CH43 3HQ</v>
          </cell>
        </row>
        <row r="7650">
          <cell r="A7650" t="str">
            <v>P265</v>
          </cell>
          <cell r="B7650" t="str">
            <v>PERFORMANCE POWDER COATINGS</v>
          </cell>
          <cell r="C7650" t="str">
            <v>UNIT 1 ST ANDREWS IND EST</v>
          </cell>
          <cell r="D7650" t="str">
            <v>SYDNEY ROAD</v>
          </cell>
          <cell r="E7650" t="str">
            <v/>
          </cell>
          <cell r="F7650" t="str">
            <v>BIRMINGHAM</v>
          </cell>
          <cell r="G7650" t="str">
            <v>B9 4QB</v>
          </cell>
        </row>
        <row r="7651">
          <cell r="A7651" t="str">
            <v>P266</v>
          </cell>
          <cell r="B7651" t="str">
            <v xml:space="preserve">PLASMOR LTD            </v>
          </cell>
          <cell r="C7651" t="str">
            <v xml:space="preserve">GREEN LANE    </v>
          </cell>
          <cell r="D7651" t="str">
            <v xml:space="preserve">GREAT HECK       </v>
          </cell>
          <cell r="E7651" t="str">
            <v xml:space="preserve">GOOLE    </v>
          </cell>
          <cell r="F7651" t="str">
            <v>NORTH YORKSHIRE</v>
          </cell>
          <cell r="G7651" t="str">
            <v>DN14 0BX</v>
          </cell>
        </row>
        <row r="7652">
          <cell r="A7652" t="str">
            <v>P267</v>
          </cell>
          <cell r="B7652" t="str">
            <v>PORTWAY PLANT LTD</v>
          </cell>
          <cell r="C7652" t="str">
            <v>38 FONTHILL ROAD</v>
          </cell>
          <cell r="D7652" t="str">
            <v/>
          </cell>
          <cell r="E7652" t="str">
            <v>STAFFORD</v>
          </cell>
          <cell r="F7652" t="str">
            <v>STAFFORDSHIRE</v>
          </cell>
          <cell r="G7652" t="str">
            <v>ST16 3JL</v>
          </cell>
        </row>
        <row r="7653">
          <cell r="A7653" t="str">
            <v>P268</v>
          </cell>
          <cell r="B7653" t="str">
            <v>AJ MORRISROW &amp; SONS LTD</v>
          </cell>
          <cell r="C7653" t="str">
            <v>C/O ERITH GROUP</v>
          </cell>
          <cell r="D7653" t="str">
            <v>PADDINGTON SQUARE GROUNDWORK</v>
          </cell>
          <cell r="E7653" t="str">
            <v>31 LONDON STREET</v>
          </cell>
          <cell r="F7653" t="str">
            <v>PADDINGTON</v>
          </cell>
          <cell r="G7653" t="str">
            <v>W2 1AA</v>
          </cell>
        </row>
        <row r="7654">
          <cell r="A7654" t="str">
            <v>P269</v>
          </cell>
          <cell r="B7654" t="str">
            <v xml:space="preserve">2K POLYMER SYSTEMS    </v>
          </cell>
          <cell r="C7654" t="str">
            <v xml:space="preserve">VENTURE CRESCENT        </v>
          </cell>
          <cell r="D7654" t="str">
            <v xml:space="preserve">ALFRETON          </v>
          </cell>
          <cell r="F7654" t="str">
            <v xml:space="preserve">DERBYSHIRE              </v>
          </cell>
          <cell r="G7654" t="str">
            <v>DE55 7RA</v>
          </cell>
        </row>
        <row r="7655">
          <cell r="A7655" t="str">
            <v>P270</v>
          </cell>
          <cell r="B7655" t="str">
            <v>CEMEX UK MATERIALS LTD</v>
          </cell>
          <cell r="C7655" t="str">
            <v>CEMEX RAIL PRODUCTS</v>
          </cell>
          <cell r="D7655" t="str">
            <v>ASTON CHURCH ROAD</v>
          </cell>
          <cell r="E7655" t="str">
            <v>WASHWOOD HEATH, BIRMINGHAM</v>
          </cell>
          <cell r="F7655" t="str">
            <v>WEST MIDLANDS</v>
          </cell>
          <cell r="G7655" t="str">
            <v>B8 1QF</v>
          </cell>
        </row>
        <row r="7656">
          <cell r="A7656" t="str">
            <v>P270</v>
          </cell>
          <cell r="B7656" t="str">
            <v xml:space="preserve">MOORTOWN GROUP LTD           </v>
          </cell>
          <cell r="C7656" t="str">
            <v xml:space="preserve">C/O BALFOUR BEATTY            </v>
          </cell>
          <cell r="D7656" t="str">
            <v xml:space="preserve">CEMEX ENTRANCE WARE RECYCLING </v>
          </cell>
          <cell r="E7656" t="str">
            <v xml:space="preserve">WESTMILL ROAD, WARE      </v>
          </cell>
          <cell r="F7656" t="str">
            <v xml:space="preserve">HERTFORDSHIRE     </v>
          </cell>
          <cell r="G7656" t="str">
            <v>SG12 0ES</v>
          </cell>
        </row>
        <row r="7657">
          <cell r="A7657" t="str">
            <v>P272</v>
          </cell>
          <cell r="B7657" t="str">
            <v>P J CAREY (CONTRACTORS) LTD</v>
          </cell>
          <cell r="C7657" t="str">
            <v>C/O BAM</v>
          </cell>
          <cell r="D7657" t="str">
            <v>NEW BARRHEAD HIGH SCHOOL</v>
          </cell>
          <cell r="E7657" t="str">
            <v>AURS ROAD, BARRHEAD, GLASGOW</v>
          </cell>
          <cell r="F7657" t="str">
            <v>LANARKSHIRE</v>
          </cell>
          <cell r="G7657" t="str">
            <v>G78 2SJ</v>
          </cell>
        </row>
        <row r="7658">
          <cell r="A7658" t="str">
            <v>P273</v>
          </cell>
          <cell r="B7658" t="str">
            <v>T MENZIES BUILDERS LTD</v>
          </cell>
          <cell r="C7658" t="str">
            <v>GIBSLEY FARM WIND TURBINE</v>
          </cell>
          <cell r="D7658" t="str">
            <v>FORESTMILL</v>
          </cell>
          <cell r="E7658" t="str">
            <v/>
          </cell>
          <cell r="F7658" t="str">
            <v>CLACKMANNANSHIRE</v>
          </cell>
          <cell r="G7658" t="str">
            <v>KY12 9UF</v>
          </cell>
        </row>
        <row r="7659">
          <cell r="A7659" t="str">
            <v>P274</v>
          </cell>
          <cell r="B7659" t="str">
            <v>PAG CONSULTANTS</v>
          </cell>
          <cell r="C7659" t="str">
            <v>48 PENDLE ROAD</v>
          </cell>
          <cell r="D7659" t="str">
            <v/>
          </cell>
          <cell r="E7659" t="str">
            <v>LEYLAND</v>
          </cell>
          <cell r="F7659" t="str">
            <v>LANCASHIRE</v>
          </cell>
          <cell r="G7659" t="str">
            <v>PR25 5UN</v>
          </cell>
        </row>
        <row r="7660">
          <cell r="A7660" t="str">
            <v>P275</v>
          </cell>
          <cell r="B7660" t="str">
            <v>WILLIAMS RECYCLING CENTRE</v>
          </cell>
          <cell r="C7660" t="str">
            <v>A5 WATLING STREET</v>
          </cell>
          <cell r="D7660" t="str">
            <v/>
          </cell>
          <cell r="E7660" t="str">
            <v>HINCKLEY</v>
          </cell>
          <cell r="F7660" t="str">
            <v>LEICESTERSHIRE</v>
          </cell>
          <cell r="G7660" t="str">
            <v>LE10 3AR</v>
          </cell>
        </row>
        <row r="7661">
          <cell r="A7661" t="str">
            <v>P276</v>
          </cell>
          <cell r="B7661" t="str">
            <v>JACOB PARVIN</v>
          </cell>
          <cell r="C7661" t="str">
            <v>40 PARK MANOR</v>
          </cell>
          <cell r="D7661" t="str">
            <v>LONDON ROAD</v>
          </cell>
          <cell r="E7661" t="str">
            <v>BRIGHTON</v>
          </cell>
          <cell r="F7661" t="str">
            <v>WEST SUSSEX</v>
          </cell>
          <cell r="G7661" t="str">
            <v>BN1 6YP</v>
          </cell>
        </row>
        <row r="7662">
          <cell r="A7662" t="str">
            <v>P277</v>
          </cell>
          <cell r="B7662" t="str">
            <v>PHM PLANT SERVICE</v>
          </cell>
          <cell r="C7662" t="str">
            <v>177 BATH ROAD</v>
          </cell>
          <cell r="D7662" t="str">
            <v/>
          </cell>
          <cell r="E7662" t="str">
            <v>STROUD</v>
          </cell>
          <cell r="F7662" t="str">
            <v>GLOUCESTERSHIRE</v>
          </cell>
          <cell r="G7662" t="str">
            <v>GL5 3JW</v>
          </cell>
        </row>
        <row r="7663">
          <cell r="A7663" t="str">
            <v>P278</v>
          </cell>
          <cell r="B7663" t="str">
            <v>PLP CONSTRUCTION LTD</v>
          </cell>
          <cell r="C7663" t="str">
            <v>C/O BURY FIRE EXTERNALS</v>
          </cell>
          <cell r="D7663" t="str">
            <v>7 WELLINGTON STREET</v>
          </cell>
          <cell r="E7663" t="str">
            <v>BURY</v>
          </cell>
          <cell r="F7663" t="str">
            <v>MANCHESTER</v>
          </cell>
          <cell r="G7663" t="str">
            <v>BL8 2AL</v>
          </cell>
        </row>
        <row r="7664">
          <cell r="A7664" t="str">
            <v>P279</v>
          </cell>
          <cell r="B7664" t="str">
            <v>PRIORY ASSET MANAGEMENT LLP</v>
          </cell>
          <cell r="C7664" t="str">
            <v>PRIORY ASSET MARKETING SUITE</v>
          </cell>
          <cell r="D7664" t="str">
            <v>OPPOSITE 88 DAMFIELD LANE</v>
          </cell>
          <cell r="E7664" t="str">
            <v>MAGHULL</v>
          </cell>
          <cell r="F7664" t="str">
            <v>MERSEYSIDE</v>
          </cell>
          <cell r="G7664" t="str">
            <v>L31 6FB</v>
          </cell>
        </row>
        <row r="7665">
          <cell r="A7665" t="str">
            <v>P280</v>
          </cell>
          <cell r="B7665" t="str">
            <v>PEARS ELECTRICAL</v>
          </cell>
          <cell r="C7665" t="str">
            <v>14 UPTON SCUDAMORE</v>
          </cell>
          <cell r="D7665" t="str">
            <v/>
          </cell>
          <cell r="E7665" t="str">
            <v>WARMINSTER</v>
          </cell>
          <cell r="F7665" t="str">
            <v>WILTSHIRE</v>
          </cell>
          <cell r="G7665" t="str">
            <v>BA12 0AE</v>
          </cell>
        </row>
        <row r="7666">
          <cell r="A7666" t="str">
            <v>P281</v>
          </cell>
          <cell r="B7666" t="str">
            <v>PLP CONSTRUCTION LTD</v>
          </cell>
          <cell r="C7666" t="str">
            <v>30 ROCHDALE LANE</v>
          </cell>
          <cell r="D7666" t="str">
            <v/>
          </cell>
          <cell r="E7666" t="str">
            <v>HEYWOOD</v>
          </cell>
          <cell r="F7666" t="str">
            <v>GREATER MANCHESTER</v>
          </cell>
          <cell r="G7666" t="str">
            <v>OL10 1PF</v>
          </cell>
        </row>
        <row r="7667">
          <cell r="A7667" t="str">
            <v>P282</v>
          </cell>
          <cell r="B7667" t="str">
            <v>TRAVIS PERKINS</v>
          </cell>
          <cell r="C7667" t="str">
            <v>BROOKBANK WORKS</v>
          </cell>
          <cell r="D7667" t="str">
            <v>GREEN LANE</v>
          </cell>
          <cell r="E7667" t="str">
            <v>HEYWOOD</v>
          </cell>
          <cell r="F7667" t="str">
            <v>GREATER MANCHESTER</v>
          </cell>
          <cell r="G7667" t="str">
            <v>OL10 1NG</v>
          </cell>
        </row>
        <row r="7668">
          <cell r="A7668" t="str">
            <v>P283</v>
          </cell>
          <cell r="B7668" t="str">
            <v>P D EDENHALL</v>
          </cell>
          <cell r="C7668" t="str">
            <v>STOKE WORKS, COBAM HOUSE</v>
          </cell>
          <cell r="D7668" t="str">
            <v>PLEASANT STREET, BURSLEM</v>
          </cell>
          <cell r="E7668" t="str">
            <v>STOKE ON TRENT</v>
          </cell>
          <cell r="F7668" t="str">
            <v>STAFFORDSHIRE</v>
          </cell>
          <cell r="G7668" t="str">
            <v>ST6 3DL</v>
          </cell>
        </row>
        <row r="7669">
          <cell r="A7669" t="str">
            <v>P284</v>
          </cell>
          <cell r="B7669" t="str">
            <v>POWER SCREEN</v>
          </cell>
          <cell r="C7669" t="str">
            <v>200 COALISLAND ROAD</v>
          </cell>
          <cell r="D7669" t="str">
            <v>TYRONE</v>
          </cell>
          <cell r="E7669" t="str">
            <v>DUNGANNON</v>
          </cell>
          <cell r="F7669" t="str">
            <v>CO. TYRONE</v>
          </cell>
          <cell r="G7669" t="str">
            <v>BT71 4DR</v>
          </cell>
        </row>
        <row r="7670">
          <cell r="A7670" t="str">
            <v>P285</v>
          </cell>
          <cell r="B7670" t="str">
            <v>PPC BROADBAND FIRBRE UK LTD</v>
          </cell>
          <cell r="C7670" t="str">
            <v>UNIT 1 THE AIRFIELD</v>
          </cell>
          <cell r="D7670" t="str">
            <v/>
          </cell>
          <cell r="E7670" t="str">
            <v>PARHAM</v>
          </cell>
          <cell r="F7670" t="str">
            <v>SUFFOLK</v>
          </cell>
          <cell r="G7670" t="str">
            <v>IP13 9AF</v>
          </cell>
        </row>
        <row r="7671">
          <cell r="A7671" t="str">
            <v>P286</v>
          </cell>
          <cell r="B7671" t="str">
            <v>PHOENIX BUILDING SERVICES</v>
          </cell>
          <cell r="C7671" t="str">
            <v>10 GLANFFWRD ROAD</v>
          </cell>
          <cell r="D7671" t="str">
            <v>PONTARDDULAIS</v>
          </cell>
          <cell r="E7671" t="str">
            <v>SWANSEA</v>
          </cell>
          <cell r="F7671" t="str">
            <v>WEST GLAMORGAN</v>
          </cell>
          <cell r="G7671" t="str">
            <v>SA4 8QE</v>
          </cell>
        </row>
        <row r="7672">
          <cell r="A7672" t="str">
            <v>P287</v>
          </cell>
          <cell r="B7672" t="str">
            <v>GD PICKLES LTD</v>
          </cell>
          <cell r="C7672" t="str">
            <v>BILTONS FARM</v>
          </cell>
          <cell r="D7672" t="str">
            <v>SOUTH SCARLE LANE</v>
          </cell>
          <cell r="E7672" t="str">
            <v>SWINDERBY</v>
          </cell>
          <cell r="F7672" t="str">
            <v>LINCOLNSHIRE</v>
          </cell>
          <cell r="G7672" t="str">
            <v>LN6 9JA</v>
          </cell>
        </row>
        <row r="7673">
          <cell r="A7673" t="str">
            <v>P288</v>
          </cell>
          <cell r="B7673" t="str">
            <v>PJ CAREY (CONTRACTORS) LTD</v>
          </cell>
          <cell r="C7673" t="str">
            <v>C/O ROBERTSON CONSTRUCTION</v>
          </cell>
          <cell r="D7673" t="str">
            <v>NEW ABERDEEN EXHIBITION CENTRE</v>
          </cell>
          <cell r="E7673" t="str">
            <v>GREENBURN RD NORTH, BUCKSBURN</v>
          </cell>
          <cell r="F7673" t="str">
            <v>ABERDEENSHIRE</v>
          </cell>
          <cell r="G7673" t="str">
            <v>AB21 9SB</v>
          </cell>
        </row>
        <row r="7674">
          <cell r="A7674" t="str">
            <v>P289</v>
          </cell>
          <cell r="B7674" t="str">
            <v>ASHCOURT CONCRETE LIMITED</v>
          </cell>
          <cell r="C7674" t="str">
            <v>UNIT 40 FOSTER STREET</v>
          </cell>
          <cell r="D7674" t="str">
            <v/>
          </cell>
          <cell r="E7674" t="str">
            <v>HULL</v>
          </cell>
          <cell r="F7674" t="str">
            <v>NORTH HUMBERSIDE</v>
          </cell>
          <cell r="G7674" t="str">
            <v>HU8 8BT</v>
          </cell>
        </row>
        <row r="7675">
          <cell r="A7675" t="str">
            <v>P290</v>
          </cell>
          <cell r="B7675" t="str">
            <v>PLASMOR LIMITED</v>
          </cell>
          <cell r="C7675" t="str">
            <v>BOUGHTON IND EST SOUTH</v>
          </cell>
          <cell r="D7675" t="str">
            <v>MAUN WAY</v>
          </cell>
          <cell r="E7675" t="str">
            <v>BOUGHTON</v>
          </cell>
          <cell r="F7675" t="str">
            <v>NOTTINGHAM</v>
          </cell>
          <cell r="G7675" t="str">
            <v>NG22 9ZD</v>
          </cell>
        </row>
        <row r="7676">
          <cell r="A7676" t="str">
            <v>P291</v>
          </cell>
          <cell r="B7676" t="str">
            <v>PATRICK PHELAN</v>
          </cell>
          <cell r="C7676" t="str">
            <v>1 LISCANNOR PARK</v>
          </cell>
          <cell r="D7676" t="str">
            <v>FOYLESPRINGS</v>
          </cell>
          <cell r="E7676" t="str">
            <v>DERRY</v>
          </cell>
          <cell r="F7676" t="str">
            <v>CO. LONDONDERRY</v>
          </cell>
          <cell r="G7676" t="str">
            <v>BT48 0DF</v>
          </cell>
        </row>
        <row r="7677">
          <cell r="A7677" t="str">
            <v>P292</v>
          </cell>
          <cell r="B7677" t="str">
            <v>PE FIBEROPTICS LTD</v>
          </cell>
          <cell r="C7677" t="str">
            <v>MULBERRY BUSINESS PARK</v>
          </cell>
          <cell r="D7677" t="str">
            <v/>
          </cell>
          <cell r="E7677" t="str">
            <v>WOKINGHAM</v>
          </cell>
          <cell r="F7677" t="str">
            <v>BERKSHIRE</v>
          </cell>
          <cell r="G7677" t="str">
            <v>RG41 2GX</v>
          </cell>
        </row>
        <row r="7678">
          <cell r="A7678" t="str">
            <v>P293</v>
          </cell>
          <cell r="B7678" t="str">
            <v>PRIVATE CONSULTANT</v>
          </cell>
          <cell r="C7678" t="str">
            <v>22 SOVEREIGN WAY</v>
          </cell>
          <cell r="D7678" t="str">
            <v>MOSELEY</v>
          </cell>
          <cell r="E7678" t="str">
            <v>BIRMINGHAM</v>
          </cell>
          <cell r="F7678" t="str">
            <v>WARWICKSHIRE</v>
          </cell>
          <cell r="G7678" t="str">
            <v>B13 8AT</v>
          </cell>
        </row>
        <row r="7679">
          <cell r="A7679" t="str">
            <v>P294</v>
          </cell>
          <cell r="B7679" t="str">
            <v>INDEPENDENT STABILISING CO LTD</v>
          </cell>
          <cell r="C7679" t="str">
            <v>SAINSBURY SITE</v>
          </cell>
          <cell r="D7679" t="str">
            <v>C/O CAREYS</v>
          </cell>
          <cell r="E7679" t="str">
            <v>2 BATH HOUSE ROAD</v>
          </cell>
          <cell r="F7679" t="str">
            <v>CARDIGAN</v>
          </cell>
          <cell r="G7679" t="str">
            <v>SA43 1JY</v>
          </cell>
        </row>
        <row r="7680">
          <cell r="A7680" t="str">
            <v>P295</v>
          </cell>
          <cell r="B7680" t="str">
            <v>JP DUNN CONSTRUCTION LTD</v>
          </cell>
          <cell r="C7680" t="str">
            <v>1ST FLOOR</v>
          </cell>
          <cell r="D7680" t="str">
            <v>89 WHITFIELD ST</v>
          </cell>
          <cell r="E7680" t="str">
            <v/>
          </cell>
          <cell r="F7680" t="str">
            <v>LONDON</v>
          </cell>
          <cell r="G7680" t="str">
            <v>W1T 4HG</v>
          </cell>
        </row>
        <row r="7681">
          <cell r="A7681" t="str">
            <v>P296</v>
          </cell>
          <cell r="B7681" t="str">
            <v>LISA PETCH</v>
          </cell>
          <cell r="C7681" t="str">
            <v>27 BROADWAY</v>
          </cell>
          <cell r="D7681" t="str">
            <v>FARCET</v>
          </cell>
          <cell r="E7681" t="str">
            <v>PETERBOROUGH</v>
          </cell>
          <cell r="F7681" t="str">
            <v>CAMBRIDGESHIRE</v>
          </cell>
          <cell r="G7681" t="str">
            <v>PE7 3AY</v>
          </cell>
        </row>
        <row r="7682">
          <cell r="A7682" t="str">
            <v>P297</v>
          </cell>
          <cell r="B7682" t="str">
            <v>4SITE CONSTRUCTION LTD</v>
          </cell>
          <cell r="C7682" t="str">
            <v>YARD AT MANORCROFT</v>
          </cell>
          <cell r="D7682" t="str">
            <v>SCHOOL ROAD</v>
          </cell>
          <cell r="E7682" t="str">
            <v>RAYNE</v>
          </cell>
          <cell r="F7682" t="str">
            <v>ESSEX</v>
          </cell>
          <cell r="G7682" t="str">
            <v>CM77 6SR</v>
          </cell>
        </row>
        <row r="7683">
          <cell r="A7683" t="str">
            <v>P298</v>
          </cell>
          <cell r="B7683" t="str">
            <v>POWER HEALTH PRODUCTS</v>
          </cell>
          <cell r="C7683" t="str">
            <v>AIRFIELD INDUSTRAIL ESTATE</v>
          </cell>
          <cell r="D7683" t="str">
            <v/>
          </cell>
          <cell r="E7683" t="str">
            <v>POCKLINGTON</v>
          </cell>
          <cell r="F7683" t="str">
            <v>EAST YORKSHIRE</v>
          </cell>
          <cell r="G7683" t="str">
            <v>YO42 1NR</v>
          </cell>
        </row>
        <row r="7684">
          <cell r="A7684" t="str">
            <v>P299</v>
          </cell>
          <cell r="B7684" t="str">
            <v>PROTEK</v>
          </cell>
          <cell r="C7684" t="str">
            <v>2 DUNBURY COURT</v>
          </cell>
          <cell r="D7684" t="str">
            <v>LINFORD WOOD</v>
          </cell>
          <cell r="E7684" t="str">
            <v>MILTON KEYNES</v>
          </cell>
          <cell r="F7684" t="str">
            <v>BUCKINGHAMSHIRE</v>
          </cell>
          <cell r="G7684" t="str">
            <v>MK14 6PL</v>
          </cell>
        </row>
        <row r="7685">
          <cell r="A7685" t="str">
            <v>P300</v>
          </cell>
          <cell r="B7685" t="str">
            <v>PREFORMED MARKINGS LTD</v>
          </cell>
          <cell r="C7685" t="str">
            <v>UNIT 6 OYSTER PARK</v>
          </cell>
          <cell r="D7685" t="str">
            <v>109 CHERTSEY ROAD</v>
          </cell>
          <cell r="E7685" t="str">
            <v>BYFLEET</v>
          </cell>
          <cell r="F7685" t="str">
            <v>SURREY</v>
          </cell>
          <cell r="G7685" t="str">
            <v>KT14 7AX</v>
          </cell>
        </row>
        <row r="7686">
          <cell r="A7686" t="str">
            <v>P301</v>
          </cell>
          <cell r="B7686" t="str">
            <v>PRESTON COMPONENTS LTD</v>
          </cell>
          <cell r="C7686" t="str">
            <v>19 WATT ROAD</v>
          </cell>
          <cell r="D7686" t="str">
            <v>HILLINGTON PARK</v>
          </cell>
          <cell r="E7686" t="str">
            <v>GLASGOW</v>
          </cell>
          <cell r="F7686" t="str">
            <v>LANARKSHIRE</v>
          </cell>
          <cell r="G7686" t="str">
            <v>G52 4RY</v>
          </cell>
        </row>
        <row r="7687">
          <cell r="A7687" t="str">
            <v>P302</v>
          </cell>
          <cell r="B7687" t="str">
            <v>SYNERGIES GROUP</v>
          </cell>
          <cell r="C7687" t="str">
            <v>14 ASPEN COURT</v>
          </cell>
          <cell r="D7687" t="str">
            <v>BESSAMAR</v>
          </cell>
          <cell r="E7687" t="str">
            <v>ROTHERHAM</v>
          </cell>
          <cell r="F7687" t="str">
            <v>YORKSHIRE</v>
          </cell>
          <cell r="G7687" t="str">
            <v>S60 1FB</v>
          </cell>
        </row>
        <row r="7688">
          <cell r="A7688" t="str">
            <v>P303</v>
          </cell>
          <cell r="B7688" t="str">
            <v xml:space="preserve">FREYSSINET   </v>
          </cell>
          <cell r="C7688" t="str">
            <v xml:space="preserve">FM CONWAYS SITE COMPOUND    </v>
          </cell>
          <cell r="D7688" t="str">
            <v xml:space="preserve">WONDSWORTH BRIDGE </v>
          </cell>
          <cell r="E7688" t="str">
            <v xml:space="preserve">PIERRE TERRANCE  </v>
          </cell>
          <cell r="F7688" t="str">
            <v xml:space="preserve">LONDON </v>
          </cell>
          <cell r="G7688" t="str">
            <v>SW18 1TB</v>
          </cell>
        </row>
        <row r="7689">
          <cell r="A7689" t="str">
            <v>P304</v>
          </cell>
          <cell r="B7689" t="str">
            <v>PIER CONSTRUCTION LTD</v>
          </cell>
          <cell r="C7689" t="str">
            <v>51 ST MICHAELS ROAD</v>
          </cell>
          <cell r="D7689" t="str">
            <v>CROSBY</v>
          </cell>
          <cell r="E7689" t="str">
            <v>LIVERPOOL</v>
          </cell>
          <cell r="F7689" t="str">
            <v/>
          </cell>
          <cell r="G7689" t="str">
            <v>L23 7UJ</v>
          </cell>
        </row>
        <row r="7690">
          <cell r="A7690" t="str">
            <v>P305</v>
          </cell>
          <cell r="B7690" t="str">
            <v>POWER BETTER DEVELOPMENTS LTD</v>
          </cell>
          <cell r="C7690" t="str">
            <v>48 LEEDS ROAD</v>
          </cell>
          <cell r="D7690" t="str">
            <v>OULTON</v>
          </cell>
          <cell r="E7690" t="str">
            <v>LEEDS</v>
          </cell>
          <cell r="F7690" t="str">
            <v>YORKSHIRE</v>
          </cell>
          <cell r="G7690" t="str">
            <v>LS26 8JY</v>
          </cell>
        </row>
        <row r="7691">
          <cell r="A7691" t="str">
            <v>P306</v>
          </cell>
          <cell r="B7691" t="str">
            <v>BRICKWORKS</v>
          </cell>
          <cell r="C7691" t="str">
            <v>UNIT 2 BRICKYARD WAY</v>
          </cell>
          <cell r="D7691" t="str">
            <v>HARWORTH</v>
          </cell>
          <cell r="E7691" t="str">
            <v>DONCASTER</v>
          </cell>
          <cell r="F7691" t="str">
            <v>SOUTH YORKSHIRE</v>
          </cell>
          <cell r="G7691" t="str">
            <v>DN11 8FG</v>
          </cell>
        </row>
        <row r="7692">
          <cell r="A7692" t="str">
            <v>P307</v>
          </cell>
          <cell r="B7692" t="str">
            <v>PATERSONS OF GREENOAKHILL LTD</v>
          </cell>
          <cell r="C7692" t="str">
            <v>PRECON BLOCKS</v>
          </cell>
          <cell r="D7692" t="str">
            <v>5 HORNOCK ROAD</v>
          </cell>
          <cell r="E7692" t="str">
            <v>COATBRIDGE</v>
          </cell>
          <cell r="F7692" t="str">
            <v>LANARKSHIRE</v>
          </cell>
          <cell r="G7692" t="str">
            <v>ML5 2EU</v>
          </cell>
        </row>
        <row r="7693">
          <cell r="A7693" t="str">
            <v>P308</v>
          </cell>
          <cell r="B7693" t="str">
            <v>PATERSON &amp; COOKE (UK) LTD</v>
          </cell>
          <cell r="C7693" t="str">
            <v>WHEAL JANE EARTH SCIENCE PK</v>
          </cell>
          <cell r="D7693" t="str">
            <v>BALDHU</v>
          </cell>
          <cell r="E7693" t="str">
            <v>TRURO</v>
          </cell>
          <cell r="F7693" t="str">
            <v>CORNWALL</v>
          </cell>
          <cell r="G7693" t="str">
            <v>TR3 6EE</v>
          </cell>
        </row>
        <row r="7694">
          <cell r="A7694" t="str">
            <v>P309</v>
          </cell>
          <cell r="B7694" t="str">
            <v>TIM POMEROY</v>
          </cell>
          <cell r="C7694" t="str">
            <v/>
          </cell>
          <cell r="D7694" t="str">
            <v>WHITEROICK</v>
          </cell>
          <cell r="E7694" t="str">
            <v>LAMLASH</v>
          </cell>
          <cell r="F7694" t="str">
            <v>ARRAN</v>
          </cell>
          <cell r="G7694" t="str">
            <v>KA27 8NB</v>
          </cell>
        </row>
        <row r="7695">
          <cell r="A7695" t="str">
            <v>P310</v>
          </cell>
          <cell r="B7695" t="str">
            <v>PRECON BRICKS</v>
          </cell>
          <cell r="C7695" t="str">
            <v>75 WESTBURN ROAD</v>
          </cell>
          <cell r="D7695" t="str">
            <v/>
          </cell>
          <cell r="E7695" t="str">
            <v>CAMBUSLANG</v>
          </cell>
          <cell r="F7695" t="str">
            <v>LANARKSHIRE</v>
          </cell>
          <cell r="G7695" t="str">
            <v>G72 7UD</v>
          </cell>
        </row>
        <row r="7696">
          <cell r="A7696" t="str">
            <v>P312</v>
          </cell>
          <cell r="B7696" t="str">
            <v xml:space="preserve">PROVECTUS REMEDIATION LTD   </v>
          </cell>
          <cell r="C7696" t="str">
            <v xml:space="preserve">96 STARLINGS DRIVE      </v>
          </cell>
          <cell r="E7696" t="str">
            <v xml:space="preserve">TILEHURST         </v>
          </cell>
          <cell r="F7696" t="str">
            <v xml:space="preserve">BERKSHIRE   </v>
          </cell>
          <cell r="G7696" t="str">
            <v>RG31 4SS</v>
          </cell>
        </row>
        <row r="7697">
          <cell r="A7697" t="str">
            <v>P313</v>
          </cell>
          <cell r="B7697" t="str">
            <v>POLYSAFE LEVEL CROSSING SYSTEM</v>
          </cell>
          <cell r="C7697" t="str">
            <v>KINGS STREET INDUSTRIAL ESTATE</v>
          </cell>
          <cell r="D7697" t="str">
            <v>LANGTOFT</v>
          </cell>
          <cell r="E7697" t="str">
            <v>PETERBOROUGH</v>
          </cell>
          <cell r="F7697" t="str">
            <v>CAMBRIDGESHIRE</v>
          </cell>
          <cell r="G7697" t="str">
            <v>PE6 9NF</v>
          </cell>
        </row>
        <row r="7698">
          <cell r="A7698" t="str">
            <v>P314</v>
          </cell>
          <cell r="B7698" t="str">
            <v>PRODUCTION CHEMICAL</v>
          </cell>
          <cell r="C7698" t="str">
            <v>C/O ADMIN SERVICES</v>
          </cell>
          <cell r="D7698" t="str">
            <v>139 LELEHAM ROAD</v>
          </cell>
          <cell r="E7698" t="str">
            <v>STAINES</v>
          </cell>
          <cell r="F7698" t="str">
            <v>MIDDLESEX</v>
          </cell>
          <cell r="G7698" t="str">
            <v>TW18 2EG</v>
          </cell>
        </row>
        <row r="7699">
          <cell r="A7699" t="str">
            <v>P315</v>
          </cell>
          <cell r="B7699" t="str">
            <v>PERTH COLLEGE</v>
          </cell>
          <cell r="C7699" t="str">
            <v>BRAHAN TERRACE</v>
          </cell>
          <cell r="D7699" t="str">
            <v>CRIEFF ROAD</v>
          </cell>
          <cell r="E7699" t="str">
            <v>PERTH</v>
          </cell>
          <cell r="F7699" t="str">
            <v>PERTHSHIRE</v>
          </cell>
          <cell r="G7699" t="str">
            <v>PH1 2NX</v>
          </cell>
        </row>
        <row r="7700">
          <cell r="A7700" t="str">
            <v>P316</v>
          </cell>
          <cell r="B7700" t="str">
            <v>PETROLAB LTD</v>
          </cell>
          <cell r="C7700" t="str">
            <v>C EDWARDS OFFICES</v>
          </cell>
          <cell r="D7700" t="str">
            <v>GWEAL PAWL</v>
          </cell>
          <cell r="E7700" t="str">
            <v>REDRUTH</v>
          </cell>
          <cell r="F7700" t="str">
            <v>CORNWALL</v>
          </cell>
          <cell r="G7700" t="str">
            <v>TR15 3AE</v>
          </cell>
        </row>
        <row r="7701">
          <cell r="A7701" t="str">
            <v>P317</v>
          </cell>
          <cell r="B7701" t="str">
            <v xml:space="preserve">PJB TECHNICAL SERVICES LTD    </v>
          </cell>
          <cell r="C7701" t="str">
            <v xml:space="preserve">115 SANDWICH ROAD     </v>
          </cell>
          <cell r="E7701" t="str">
            <v xml:space="preserve">RAMSGATE                      </v>
          </cell>
          <cell r="F7701" t="str">
            <v xml:space="preserve">KENT             </v>
          </cell>
          <cell r="G7701" t="str">
            <v>CT12 5JA</v>
          </cell>
        </row>
        <row r="7702">
          <cell r="A7702" t="str">
            <v>P318</v>
          </cell>
          <cell r="B7702" t="str">
            <v xml:space="preserve">PJB TECHNICAL SERVICES LTD </v>
          </cell>
          <cell r="C7702" t="str">
            <v xml:space="preserve">SEAMARK ROAD      </v>
          </cell>
          <cell r="D7702" t="str">
            <v xml:space="preserve">BIRCHINGTON-ON-SEA  </v>
          </cell>
          <cell r="E7702" t="str">
            <v xml:space="preserve">BIRCHINGTON     </v>
          </cell>
          <cell r="F7702" t="str">
            <v xml:space="preserve">KENT  </v>
          </cell>
          <cell r="G7702" t="str">
            <v xml:space="preserve">CT7 0JL </v>
          </cell>
        </row>
        <row r="7703">
          <cell r="A7703" t="str">
            <v>P319</v>
          </cell>
          <cell r="B7703" t="str">
            <v>P J CAREY (CONTRACTORS) LTD</v>
          </cell>
          <cell r="C7703" t="str">
            <v>NEW ABERDEEN EXHIBITION CENTRE</v>
          </cell>
          <cell r="D7703" t="str">
            <v>GREENBURN ROAD NORTH</v>
          </cell>
          <cell r="E7703" t="str">
            <v>BUCKSBURN</v>
          </cell>
          <cell r="F7703" t="str">
            <v>ABEEDEEN</v>
          </cell>
          <cell r="G7703" t="str">
            <v>AB21 2SB</v>
          </cell>
        </row>
        <row r="7704">
          <cell r="A7704" t="str">
            <v>P320</v>
          </cell>
          <cell r="B7704" t="str">
            <v>ROBERT PREW</v>
          </cell>
          <cell r="C7704" t="str">
            <v>15 BRONTE CLOSE</v>
          </cell>
          <cell r="D7704" t="str">
            <v/>
          </cell>
          <cell r="E7704" t="str">
            <v>RUGBY</v>
          </cell>
          <cell r="F7704" t="str">
            <v>WARWICKSHIRE</v>
          </cell>
          <cell r="G7704" t="str">
            <v>CV21 3PD</v>
          </cell>
        </row>
        <row r="7705">
          <cell r="A7705" t="str">
            <v>P321</v>
          </cell>
          <cell r="B7705" t="str">
            <v>MOORTOWN GROUP LTD</v>
          </cell>
          <cell r="C7705" t="str">
            <v>C/O JACOBS UNIT 7</v>
          </cell>
          <cell r="D7705" t="str">
            <v>TRANSIGO BUSINESS PARK</v>
          </cell>
          <cell r="E7705" t="str">
            <v>GABLES WAY, THATCHAM</v>
          </cell>
          <cell r="F7705" t="str">
            <v xml:space="preserve">BERKSHIRE                     </v>
          </cell>
          <cell r="G7705" t="str">
            <v>RG19 4JZ</v>
          </cell>
        </row>
        <row r="7706">
          <cell r="A7706" t="str">
            <v>P322</v>
          </cell>
          <cell r="B7706" t="str">
            <v>FOX (OWMBY) LTD</v>
          </cell>
          <cell r="C7706" t="str">
            <v>WHICHELSTOWE DISTRICT CENTRE</v>
          </cell>
          <cell r="D7706" t="str">
            <v>MILL LANE</v>
          </cell>
          <cell r="E7706" t="str">
            <v>WICHELSTOWE, SWINDON</v>
          </cell>
          <cell r="F7706" t="str">
            <v>WILTSHIRE</v>
          </cell>
          <cell r="G7706" t="str">
            <v>SN1 7BX</v>
          </cell>
        </row>
        <row r="7707">
          <cell r="A7707" t="str">
            <v>P323</v>
          </cell>
          <cell r="B7707" t="str">
            <v xml:space="preserve">CHELTENHAM GREEN PROPERTY LTD </v>
          </cell>
          <cell r="C7707" t="str">
            <v>REF:CG150/JP      C/O ISG</v>
          </cell>
          <cell r="D7707" t="str">
            <v xml:space="preserve">BLACKLEY FIRE STATION  </v>
          </cell>
          <cell r="E7707" t="str">
            <v>1058 ROCHDALE ROAD, MANCHESTER</v>
          </cell>
          <cell r="F7707" t="str">
            <v>GREATER MANCHESTER</v>
          </cell>
          <cell r="G7707" t="str">
            <v xml:space="preserve">M9 7EQ </v>
          </cell>
        </row>
        <row r="7708">
          <cell r="A7708" t="str">
            <v>P324</v>
          </cell>
          <cell r="B7708" t="str">
            <v xml:space="preserve">FREYSSINET LTD  </v>
          </cell>
          <cell r="C7708" t="str">
            <v xml:space="preserve">CONWAY COMPOUND      </v>
          </cell>
          <cell r="D7708" t="str">
            <v xml:space="preserve">LATIMER ROAD       </v>
          </cell>
          <cell r="F7708" t="str">
            <v xml:space="preserve">LONDON      </v>
          </cell>
          <cell r="G7708" t="str">
            <v xml:space="preserve">W10 6RF </v>
          </cell>
        </row>
        <row r="7709">
          <cell r="A7709" t="str">
            <v>P325</v>
          </cell>
          <cell r="B7709" t="str">
            <v>MCGEE GROUP (HOLDINGS) LIMITED</v>
          </cell>
          <cell r="C7709" t="str">
            <v xml:space="preserve">61-65 HOLBORN VIADUCT    </v>
          </cell>
          <cell r="D7709" t="str">
            <v xml:space="preserve">PILING AND BASEMENT BOX       </v>
          </cell>
          <cell r="F7709" t="str">
            <v xml:space="preserve">LONDON      </v>
          </cell>
          <cell r="G7709" t="str">
            <v>EC1A 2FD</v>
          </cell>
        </row>
        <row r="7710">
          <cell r="A7710" t="str">
            <v>P326</v>
          </cell>
          <cell r="B7710" t="str">
            <v xml:space="preserve">UNIVERSITY OF EXETER          </v>
          </cell>
          <cell r="C7710" t="str">
            <v xml:space="preserve">CAMBORNE SCHOOL OF MINES </v>
          </cell>
          <cell r="D7710" t="str">
            <v>DEPT OF EARTH AND ENV. SCIENCE</v>
          </cell>
          <cell r="E7710" t="str">
            <v xml:space="preserve">TRELIEVER ROAD, PENRYN        </v>
          </cell>
          <cell r="F7710" t="str">
            <v xml:space="preserve">CORNWALL       </v>
          </cell>
          <cell r="G7710" t="str">
            <v>TR10 9FE</v>
          </cell>
        </row>
        <row r="7711">
          <cell r="A7711" t="str">
            <v>P327</v>
          </cell>
          <cell r="B7711" t="str">
            <v xml:space="preserve">O'HALLORAN &amp; O'BRIEN LTD </v>
          </cell>
          <cell r="C7711" t="str">
            <v xml:space="preserve">5096 - NINE ELMS APE ONE  </v>
          </cell>
          <cell r="D7711" t="str">
            <v xml:space="preserve">CARNATION WAY    </v>
          </cell>
          <cell r="E7711" t="str">
            <v xml:space="preserve">NINE ELMS        </v>
          </cell>
          <cell r="F7711" t="str">
            <v xml:space="preserve">LONDON   </v>
          </cell>
          <cell r="G7711" t="str">
            <v xml:space="preserve">SW8 5EL </v>
          </cell>
        </row>
        <row r="7712">
          <cell r="A7712" t="str">
            <v>P328</v>
          </cell>
          <cell r="B7712" t="str">
            <v xml:space="preserve">O'HALLORAN &amp; O'BRIEN LTD      </v>
          </cell>
          <cell r="C7712" t="str">
            <v xml:space="preserve">REF: 122317/5104/MB           </v>
          </cell>
          <cell r="D7712" t="str">
            <v xml:space="preserve">YONDR BLOCK C, C/O COLLEN </v>
          </cell>
          <cell r="E7712" t="str">
            <v xml:space="preserve">1 PETERSFIELD AV, SLOUGH    </v>
          </cell>
          <cell r="F7712" t="str">
            <v xml:space="preserve">BERKSHIRE  </v>
          </cell>
          <cell r="G7712" t="str">
            <v xml:space="preserve">SL2 5EA </v>
          </cell>
        </row>
        <row r="7713">
          <cell r="A7713" t="str">
            <v>P329</v>
          </cell>
          <cell r="B7713" t="str">
            <v>PAREX</v>
          </cell>
          <cell r="C7713" t="str">
            <v>HOLLY LANE INDUSTRIAL EST</v>
          </cell>
          <cell r="D7713" t="str">
            <v/>
          </cell>
          <cell r="E7713" t="str">
            <v>ATHERSTONE</v>
          </cell>
          <cell r="F7713" t="str">
            <v>WARWICKSHIRE</v>
          </cell>
          <cell r="G7713" t="str">
            <v>CV9 2QZ</v>
          </cell>
        </row>
        <row r="7714">
          <cell r="A7714" t="str">
            <v>P330</v>
          </cell>
          <cell r="B7714" t="str">
            <v xml:space="preserve">PLATE LOAD (SCOTLAND) LTD </v>
          </cell>
          <cell r="C7714" t="str">
            <v>PORTLETHEN</v>
          </cell>
          <cell r="D7714" t="str">
            <v xml:space="preserve">HAREMOSS DRIVE  </v>
          </cell>
          <cell r="E7714" t="str">
            <v>ABERDEEN</v>
          </cell>
          <cell r="F7714" t="str">
            <v xml:space="preserve">ABERDEENSHIRE </v>
          </cell>
          <cell r="G7714" t="str">
            <v>AB12 4UX</v>
          </cell>
        </row>
        <row r="7715">
          <cell r="A7715" t="str">
            <v>P331</v>
          </cell>
          <cell r="B7715" t="str">
            <v>P N DALY LTD</v>
          </cell>
          <cell r="C7715" t="str">
            <v>DENNIS HOUSE</v>
          </cell>
          <cell r="D7715" t="str">
            <v>HAWLEY ROAD</v>
          </cell>
          <cell r="E7715" t="str">
            <v>HINCKLEY</v>
          </cell>
          <cell r="F7715" t="str">
            <v>LEICESTERSHIRE</v>
          </cell>
          <cell r="G7715" t="str">
            <v>LE10 0PR</v>
          </cell>
        </row>
        <row r="7716">
          <cell r="A7716" t="str">
            <v>P332</v>
          </cell>
          <cell r="B7716" t="str">
            <v>PENNINE STONE LTD</v>
          </cell>
          <cell r="C7716" t="str">
            <v>ASKERN ROAD</v>
          </cell>
          <cell r="D7716" t="str">
            <v>CARCROFT</v>
          </cell>
          <cell r="E7716" t="str">
            <v>DONCASTER</v>
          </cell>
          <cell r="F7716" t="str">
            <v>SOUTH YORKSHIRE</v>
          </cell>
          <cell r="G7716" t="str">
            <v>DN6 8DE</v>
          </cell>
        </row>
        <row r="7717">
          <cell r="A7717" t="str">
            <v>P333</v>
          </cell>
          <cell r="B7717" t="str">
            <v xml:space="preserve">PLATE LOAD (SCOTLAND) LTD </v>
          </cell>
          <cell r="C7717" t="str">
            <v xml:space="preserve">GILLYBRANDS FARM  </v>
          </cell>
          <cell r="E7717" t="str">
            <v xml:space="preserve">STONEHAVEN  </v>
          </cell>
          <cell r="F7717" t="str">
            <v xml:space="preserve">ABERDEENSHIRE </v>
          </cell>
          <cell r="G7717" t="str">
            <v>AB39 3NS</v>
          </cell>
        </row>
        <row r="7718">
          <cell r="A7718" t="str">
            <v>P339</v>
          </cell>
          <cell r="B7718" t="str">
            <v>J &amp; D PIERCE LTD</v>
          </cell>
          <cell r="C7718" t="str">
            <v>UNIT 14 CALEDONIAN ROAD</v>
          </cell>
          <cell r="D7718" t="str">
            <v>GLENGARNOCK</v>
          </cell>
          <cell r="E7718" t="str">
            <v>BEITH</v>
          </cell>
          <cell r="F7718" t="str">
            <v>AYRSHIRE</v>
          </cell>
          <cell r="G7718" t="str">
            <v>KA14 3DA</v>
          </cell>
        </row>
        <row r="7719">
          <cell r="A7719" t="str">
            <v>P342</v>
          </cell>
          <cell r="B7719" t="str">
            <v>PHOENIX DRILLING LIMITED</v>
          </cell>
          <cell r="C7719" t="str">
            <v>2 NAIRN ROAD</v>
          </cell>
          <cell r="D7719" t="str">
            <v>DEANS INDUSTRIAL ESTATE</v>
          </cell>
          <cell r="E7719" t="str">
            <v>LIVINGSTON</v>
          </cell>
          <cell r="F7719" t="str">
            <v>WEST LOTHIAN</v>
          </cell>
          <cell r="G7719" t="str">
            <v>EH54 8AY</v>
          </cell>
        </row>
        <row r="7720">
          <cell r="A7720" t="str">
            <v>P345</v>
          </cell>
          <cell r="B7720" t="str">
            <v>PHARMA MACHINE SALES LTD</v>
          </cell>
          <cell r="C7720" t="str">
            <v>UNIT 10</v>
          </cell>
          <cell r="D7720" t="str">
            <v>ISLAND FARM AVE</v>
          </cell>
          <cell r="E7720" t="str">
            <v>WEST MOLESEY</v>
          </cell>
          <cell r="F7720" t="str">
            <v>SURREY</v>
          </cell>
          <cell r="G7720" t="str">
            <v>KT8 2UZ</v>
          </cell>
        </row>
        <row r="7721">
          <cell r="A7721" t="str">
            <v>P346</v>
          </cell>
          <cell r="B7721" t="str">
            <v>PEARLCON BUSINESS SERVICES LTD</v>
          </cell>
          <cell r="C7721" t="str">
            <v>BEDFORD HEIGHTS</v>
          </cell>
          <cell r="D7721" t="str">
            <v>BRICK HILL DRIVE</v>
          </cell>
          <cell r="E7721" t="str">
            <v>BEDFORD</v>
          </cell>
          <cell r="F7721" t="str">
            <v>BEDFORDSHIRE</v>
          </cell>
          <cell r="G7721" t="str">
            <v>MK41 7PH</v>
          </cell>
        </row>
        <row r="7722">
          <cell r="A7722" t="str">
            <v>P347</v>
          </cell>
          <cell r="B7722" t="str">
            <v>PJ CAREY (CONTRACTORS) LTD</v>
          </cell>
          <cell r="C7722" t="str">
            <v>LEVENSEAT WASTE MANAGEMENT</v>
          </cell>
          <cell r="D7722" t="str">
            <v>SITE, BY FORTH</v>
          </cell>
          <cell r="E7722" t="str">
            <v>LANARK</v>
          </cell>
          <cell r="F7722" t="str">
            <v>LANARKSHIRE</v>
          </cell>
          <cell r="G7722" t="str">
            <v>ML11 8EP</v>
          </cell>
        </row>
        <row r="7723">
          <cell r="A7723" t="str">
            <v>P349</v>
          </cell>
          <cell r="B7723" t="str">
            <v>PJ CAREY (CONTRACTORS) LTD</v>
          </cell>
          <cell r="C7723" t="str">
            <v>C/O LEND LEASE</v>
          </cell>
          <cell r="D7723" t="str">
            <v>NEW WEST DUMBARTONSHIRE</v>
          </cell>
          <cell r="E7723" t="str">
            <v>COUNCIL OFFICES, CASTLE STREET</v>
          </cell>
          <cell r="F7723" t="str">
            <v>DUMBARTON</v>
          </cell>
          <cell r="G7723" t="str">
            <v>G82 1QL</v>
          </cell>
        </row>
        <row r="7724">
          <cell r="A7724" t="str">
            <v>P352</v>
          </cell>
          <cell r="B7724" t="str">
            <v>PERKIN ELMER AES (UK) LIMITED</v>
          </cell>
          <cell r="C7724" t="str">
            <v>CHALFONT ROAD</v>
          </cell>
          <cell r="D7724" t="str">
            <v>SEER GREEN</v>
          </cell>
          <cell r="E7724" t="str">
            <v>BEACONFIELD</v>
          </cell>
          <cell r="F7724" t="str">
            <v>BUCKINGHAMSHIRE</v>
          </cell>
          <cell r="G7724" t="str">
            <v>HP9 2FX</v>
          </cell>
        </row>
        <row r="7725">
          <cell r="A7725" t="str">
            <v>P353</v>
          </cell>
          <cell r="B7725" t="str">
            <v>PSS HIRE</v>
          </cell>
          <cell r="C7725" t="str">
            <v>INSTRUMENT HOUSE</v>
          </cell>
          <cell r="D7725" t="str">
            <v>MORGAN DRIVE</v>
          </cell>
          <cell r="E7725" t="str">
            <v>CLEVELAND</v>
          </cell>
          <cell r="F7725" t="str">
            <v>NORTH YORKSHIRE</v>
          </cell>
          <cell r="G7725" t="str">
            <v>TS14 7DG</v>
          </cell>
        </row>
        <row r="7726">
          <cell r="A7726" t="str">
            <v>P355</v>
          </cell>
          <cell r="B7726" t="str">
            <v>B &amp; J PARR</v>
          </cell>
          <cell r="C7726" t="str">
            <v>STATION HILL</v>
          </cell>
          <cell r="D7726" t="str">
            <v>MANSFIELD</v>
          </cell>
          <cell r="E7726" t="str">
            <v>NOTTINGHAM</v>
          </cell>
          <cell r="F7726" t="str">
            <v>NOTTINGHAMSHIRE</v>
          </cell>
          <cell r="G7726" t="str">
            <v>NG19 8BZ</v>
          </cell>
        </row>
        <row r="7727">
          <cell r="A7727" t="str">
            <v>P356</v>
          </cell>
          <cell r="B7727" t="str">
            <v>PETER BRETT ASSOCIATES</v>
          </cell>
          <cell r="C7727" t="str">
            <v>CAVERSHAM BRIDGE HOUSE</v>
          </cell>
          <cell r="D7727" t="str">
            <v>WATERMAN PLACE</v>
          </cell>
          <cell r="E7727" t="str">
            <v>READING</v>
          </cell>
          <cell r="F7727" t="str">
            <v>BERKSHIRE</v>
          </cell>
          <cell r="G7727" t="str">
            <v>RG1 8DN</v>
          </cell>
        </row>
        <row r="7728">
          <cell r="A7728" t="str">
            <v>P357</v>
          </cell>
          <cell r="B7728" t="str">
            <v>PRAETER ENGINEERING LTD</v>
          </cell>
          <cell r="C7728" t="str">
            <v>PO BOX 67091</v>
          </cell>
          <cell r="D7728" t="str">
            <v/>
          </cell>
          <cell r="E7728" t="str">
            <v/>
          </cell>
          <cell r="F7728" t="str">
            <v>LONDON</v>
          </cell>
          <cell r="G7728" t="str">
            <v>SW2 9LD</v>
          </cell>
        </row>
        <row r="7729">
          <cell r="A7729" t="str">
            <v>P358</v>
          </cell>
          <cell r="B7729" t="str">
            <v>PIRATES GROG RUM LTD</v>
          </cell>
          <cell r="C7729" t="str">
            <v>CANNON FACTORY</v>
          </cell>
          <cell r="D7729" t="str">
            <v>ASHLEY ROAD</v>
          </cell>
          <cell r="E7729" t="str">
            <v/>
          </cell>
          <cell r="F7729" t="str">
            <v>LONDON</v>
          </cell>
          <cell r="G7729" t="str">
            <v>N17 9LJ</v>
          </cell>
        </row>
        <row r="7730">
          <cell r="A7730" t="str">
            <v>P361</v>
          </cell>
          <cell r="B7730" t="str">
            <v>PARTICLE &amp; SURFACE SCIENCES</v>
          </cell>
          <cell r="C7730" t="str">
            <v>1 KENSWORTH GATE</v>
          </cell>
          <cell r="D7730" t="str">
            <v>200-204 HIGH STREET SOUTH</v>
          </cell>
          <cell r="E7730" t="str">
            <v>DUNSTABLE</v>
          </cell>
          <cell r="F7730" t="str">
            <v>BEDFORDSHIRE</v>
          </cell>
          <cell r="G7730" t="str">
            <v>LU6 3HS</v>
          </cell>
        </row>
        <row r="7731">
          <cell r="A7731" t="str">
            <v>P363</v>
          </cell>
          <cell r="B7731" t="str">
            <v>POWER PLANE LTD</v>
          </cell>
          <cell r="C7731" t="str">
            <v>HIGHWAY HOUSE</v>
          </cell>
          <cell r="D7731" t="str">
            <v>ASFARE BUSINESS PARK</v>
          </cell>
          <cell r="E7731" t="str">
            <v>HICKLEY ROAD, WOLVEY</v>
          </cell>
          <cell r="F7731" t="str">
            <v>LEICESTERSHIRE</v>
          </cell>
          <cell r="G7731" t="str">
            <v>LE10 3HQ</v>
          </cell>
        </row>
        <row r="7732">
          <cell r="A7732" t="str">
            <v>P364</v>
          </cell>
          <cell r="B7732" t="str">
            <v>80:20 PROCUREMENT SERVICES</v>
          </cell>
          <cell r="C7732" t="str">
            <v>PETERSON BASE</v>
          </cell>
          <cell r="D7732" t="str">
            <v>WAREHOUSE 2</v>
          </cell>
          <cell r="E7732" t="str">
            <v>MINTO AVENUE, ALTENS</v>
          </cell>
          <cell r="F7732" t="str">
            <v>ABERDEEN</v>
          </cell>
          <cell r="G7732" t="str">
            <v>AB12 3JZ</v>
          </cell>
        </row>
        <row r="7733">
          <cell r="A7733" t="str">
            <v>P365</v>
          </cell>
          <cell r="B7733" t="str">
            <v>PROCTER &amp; CHESTER</v>
          </cell>
          <cell r="C7733" t="str">
            <v>UNIT 3 DALEHOUSE LANE IND EST</v>
          </cell>
          <cell r="D7733" t="str">
            <v>COTTON DRIVE</v>
          </cell>
          <cell r="E7733" t="str">
            <v>KENILWORTH</v>
          </cell>
          <cell r="F7733" t="str">
            <v>WARWICKSHIRE</v>
          </cell>
          <cell r="G7733" t="str">
            <v>CV8 2UE</v>
          </cell>
        </row>
        <row r="7734">
          <cell r="A7734" t="str">
            <v>P366</v>
          </cell>
          <cell r="B7734" t="str">
            <v>POLYFAB COATINGS &amp; SYSTEMS LTD</v>
          </cell>
          <cell r="C7734" t="str">
            <v>OFF HEMFIELD COURT</v>
          </cell>
          <cell r="D7734" t="str">
            <v>MAKERFIELD WAY, INCE</v>
          </cell>
          <cell r="E7734" t="str">
            <v>WIGAN</v>
          </cell>
          <cell r="F7734" t="str">
            <v>LANCASHIRE</v>
          </cell>
          <cell r="G7734" t="str">
            <v>WN2 2PR</v>
          </cell>
        </row>
        <row r="7735">
          <cell r="A7735" t="str">
            <v>P367</v>
          </cell>
          <cell r="B7735" t="str">
            <v>PGI GROUP LTD</v>
          </cell>
          <cell r="C7735" t="str">
            <v>3RD FLOOR</v>
          </cell>
          <cell r="D7735" t="str">
            <v>45 LUDGATE HILL</v>
          </cell>
          <cell r="E7735" t="str">
            <v/>
          </cell>
          <cell r="F7735" t="str">
            <v>LONDON</v>
          </cell>
          <cell r="G7735" t="str">
            <v>EC4M 7JU</v>
          </cell>
        </row>
        <row r="7736">
          <cell r="A7736" t="str">
            <v>P369</v>
          </cell>
          <cell r="B7736" t="str">
            <v>PRONIN LIMITED</v>
          </cell>
          <cell r="C7736" t="str">
            <v>UNIT 2 WAYMILLS INDUSTRAIL EST</v>
          </cell>
          <cell r="D7736" t="str">
            <v/>
          </cell>
          <cell r="E7736" t="str">
            <v>WHITCHURCH</v>
          </cell>
          <cell r="F7736" t="str">
            <v>SHROPSHIRE</v>
          </cell>
          <cell r="G7736" t="str">
            <v>SY13 1TT</v>
          </cell>
        </row>
        <row r="7737">
          <cell r="A7737" t="str">
            <v>P370</v>
          </cell>
          <cell r="B7737" t="str">
            <v>PATERSONS OF GREENOAKHILL LTD</v>
          </cell>
          <cell r="C7737" t="str">
            <v>PRECON BLOCK</v>
          </cell>
          <cell r="D7737" t="str">
            <v>6 HORNOCK ROAD</v>
          </cell>
          <cell r="E7737" t="str">
            <v>COATBRIDGE</v>
          </cell>
          <cell r="F7737" t="str">
            <v>LANARKSHIRE</v>
          </cell>
          <cell r="G7737" t="str">
            <v>ML5 2QA</v>
          </cell>
        </row>
        <row r="7738">
          <cell r="A7738" t="str">
            <v>P371</v>
          </cell>
          <cell r="B7738" t="str">
            <v>PROGRESS ENGINEERING LTD</v>
          </cell>
          <cell r="C7738" t="str">
            <v>36 NORMANDY WAY</v>
          </cell>
          <cell r="D7738" t="str">
            <v>WALKER LINES IND EST</v>
          </cell>
          <cell r="E7738" t="str">
            <v>BODMIN</v>
          </cell>
          <cell r="F7738" t="str">
            <v>CORNWALL</v>
          </cell>
          <cell r="G7738" t="str">
            <v>PL31 1EX</v>
          </cell>
        </row>
        <row r="7739">
          <cell r="A7739" t="str">
            <v>P372</v>
          </cell>
          <cell r="B7739" t="str">
            <v>PRECON PRODUCTS LTD</v>
          </cell>
          <cell r="C7739" t="str">
            <v>HOME FARM</v>
          </cell>
          <cell r="D7739" t="str">
            <v>A3 NORTHBOUND, HURTMORE</v>
          </cell>
          <cell r="E7739" t="str">
            <v>GODALMING</v>
          </cell>
          <cell r="F7739" t="str">
            <v>SURREY</v>
          </cell>
          <cell r="G7739" t="str">
            <v>GU8 6AD</v>
          </cell>
        </row>
        <row r="7740">
          <cell r="A7740" t="str">
            <v>P373</v>
          </cell>
          <cell r="B7740" t="str">
            <v>PBZ LIMITED</v>
          </cell>
          <cell r="C7740" t="str">
            <v>32 JAMES STREET WEST</v>
          </cell>
          <cell r="D7740" t="str">
            <v>CITY CENTRE</v>
          </cell>
          <cell r="E7740" t="str">
            <v>BATH</v>
          </cell>
          <cell r="F7740" t="str">
            <v>AVON</v>
          </cell>
          <cell r="G7740" t="str">
            <v>BA1 2BT</v>
          </cell>
        </row>
        <row r="7741">
          <cell r="A7741" t="str">
            <v>P374</v>
          </cell>
          <cell r="B7741" t="str">
            <v>PROTAR SURFACING LTD</v>
          </cell>
          <cell r="C7741" t="str">
            <v>29 HORSESHOE ROAD</v>
          </cell>
          <cell r="D7741" t="str">
            <v/>
          </cell>
          <cell r="E7741" t="str">
            <v>PANGBOURNE</v>
          </cell>
          <cell r="F7741" t="str">
            <v>BERKSHIRE</v>
          </cell>
          <cell r="G7741" t="str">
            <v>RG8 7JQ</v>
          </cell>
        </row>
        <row r="7742">
          <cell r="A7742" t="str">
            <v>P375</v>
          </cell>
          <cell r="B7742" t="str">
            <v>PRO RAIL SERVICES</v>
          </cell>
          <cell r="C7742" t="str">
            <v>2ND FLOOR, THAN COURT</v>
          </cell>
          <cell r="D7742" t="str">
            <v>3 BISHOP SQUARE</v>
          </cell>
          <cell r="E7742" t="str">
            <v>HATFIELD</v>
          </cell>
          <cell r="F7742" t="str">
            <v>HERTFORDSHIRE</v>
          </cell>
          <cell r="G7742" t="str">
            <v>AL10 9BP</v>
          </cell>
        </row>
        <row r="7743">
          <cell r="A7743" t="str">
            <v>P376</v>
          </cell>
          <cell r="B7743" t="str">
            <v>PRO RAIL SERVICES</v>
          </cell>
          <cell r="C7743" t="str">
            <v>UNIT 1, SMITHERS FARM</v>
          </cell>
          <cell r="D7743" t="str">
            <v>GUILDFORD ROAD</v>
          </cell>
          <cell r="E7743" t="str">
            <v>RUDGWICK</v>
          </cell>
          <cell r="F7743" t="str">
            <v>WEST SUSSEX</v>
          </cell>
          <cell r="G7743" t="str">
            <v>RH12 3BX</v>
          </cell>
        </row>
        <row r="7744">
          <cell r="A7744" t="str">
            <v>P377</v>
          </cell>
          <cell r="B7744" t="str">
            <v>PROJECT PARTNERS</v>
          </cell>
          <cell r="C7744" t="str">
            <v>UNIT 1, SKETCHLEY MEADOWS</v>
          </cell>
          <cell r="D7744" t="str">
            <v>INDUSTRIAL ESTATE</v>
          </cell>
          <cell r="E7744" t="str">
            <v>HINCKLEY</v>
          </cell>
          <cell r="F7744" t="str">
            <v>LEICESTERSHIRE</v>
          </cell>
          <cell r="G7744" t="str">
            <v>LE10 3EN</v>
          </cell>
        </row>
        <row r="7745">
          <cell r="A7745" t="str">
            <v>P378</v>
          </cell>
          <cell r="B7745" t="str">
            <v>GEORGE LESLIE LTD</v>
          </cell>
          <cell r="C7745" t="str">
            <v>BLACKBYRES ROAD</v>
          </cell>
          <cell r="D7745" t="str">
            <v>BARRHEAD</v>
          </cell>
          <cell r="E7745" t="str">
            <v>GLASGOW</v>
          </cell>
          <cell r="F7745" t="str">
            <v>LANARKSHIRE</v>
          </cell>
          <cell r="G7745" t="str">
            <v>G78 1DU</v>
          </cell>
        </row>
        <row r="7746">
          <cell r="A7746" t="str">
            <v>P379</v>
          </cell>
          <cell r="B7746" t="str">
            <v>JRL CIVIL ENGINEERING LTD</v>
          </cell>
          <cell r="C7746" t="str">
            <v>GOOD LUCK HOPE NORTH BASEMENT</v>
          </cell>
          <cell r="D7746" t="str">
            <v>ORCHARD PLACE</v>
          </cell>
          <cell r="E7746" t="str">
            <v/>
          </cell>
          <cell r="F7746" t="str">
            <v>LONDON</v>
          </cell>
          <cell r="G7746" t="str">
            <v>E14 0JW</v>
          </cell>
        </row>
        <row r="7747">
          <cell r="A7747" t="str">
            <v>P380</v>
          </cell>
          <cell r="B7747" t="str">
            <v>CHRIS PAPALEXANDRAKOS</v>
          </cell>
          <cell r="C7747" t="str">
            <v>42 GLEBE COTTAGE</v>
          </cell>
          <cell r="D7747" t="str">
            <v>ESSENDON</v>
          </cell>
          <cell r="E7747" t="str">
            <v>HATFIELD</v>
          </cell>
          <cell r="F7747" t="str">
            <v>HERTFORDSHIRE</v>
          </cell>
          <cell r="G7747" t="str">
            <v>AL9 6HH</v>
          </cell>
        </row>
        <row r="7748">
          <cell r="A7748" t="str">
            <v>P381</v>
          </cell>
          <cell r="B7748" t="str">
            <v>PROPERTY CONSORTIUM UK LTD</v>
          </cell>
          <cell r="C7748" t="str">
            <v>BLACKDOWN HOUSE</v>
          </cell>
          <cell r="D7748" t="str">
            <v>CULMHEAD</v>
          </cell>
          <cell r="E7748" t="str">
            <v>TAUNTON</v>
          </cell>
          <cell r="F7748" t="str">
            <v>SOMERSET</v>
          </cell>
          <cell r="G7748" t="str">
            <v>TA3 7DY</v>
          </cell>
        </row>
        <row r="7749">
          <cell r="A7749" t="str">
            <v>P382</v>
          </cell>
          <cell r="B7749" t="str">
            <v>PROCTER JOHNSON</v>
          </cell>
          <cell r="C7749" t="str">
            <v>EXCELSIOR WORKS</v>
          </cell>
          <cell r="D7749" t="str">
            <v>CASTLE PARK</v>
          </cell>
          <cell r="E7749" t="str">
            <v>FLINTSHIRE</v>
          </cell>
          <cell r="F7749" t="str">
            <v>CHESHIRE</v>
          </cell>
          <cell r="G7749" t="str">
            <v>CH6 5NT</v>
          </cell>
        </row>
        <row r="7750">
          <cell r="A7750" t="str">
            <v>P383</v>
          </cell>
          <cell r="B7750" t="str">
            <v>MOORTOWN GROUP LTD</v>
          </cell>
          <cell r="C7750" t="str">
            <v>SOCIAL SCIENCES</v>
          </cell>
          <cell r="D7750" t="str">
            <v>OPPOSITE WESTERN PARK CANCER</v>
          </cell>
          <cell r="E7750" t="str">
            <v>WHITHAM ROAD</v>
          </cell>
          <cell r="F7750" t="str">
            <v>SHEFFIELD</v>
          </cell>
          <cell r="G7750" t="str">
            <v>S10 2SJ</v>
          </cell>
        </row>
        <row r="7751">
          <cell r="A7751" t="str">
            <v>P384</v>
          </cell>
          <cell r="B7751" t="str">
            <v>PRONIN LIMITED</v>
          </cell>
          <cell r="C7751" t="str">
            <v>C/O COLAS COMPOUND</v>
          </cell>
          <cell r="D7751" t="str">
            <v>OFF OLD MILL STREET</v>
          </cell>
          <cell r="E7751" t="str">
            <v>GREAT ANCOATS STREET</v>
          </cell>
          <cell r="F7751" t="str">
            <v>MANCHESTER</v>
          </cell>
          <cell r="G7751" t="str">
            <v>M4 6DJ</v>
          </cell>
        </row>
        <row r="7752">
          <cell r="A7752" t="str">
            <v>P385</v>
          </cell>
          <cell r="B7752" t="str">
            <v>MOORTOWN GROUP</v>
          </cell>
          <cell r="C7752" t="str">
            <v>C/O GMI CONSTRUCTION</v>
          </cell>
          <cell r="D7752" t="str">
            <v>CARLTON HILL</v>
          </cell>
          <cell r="E7752" t="str">
            <v>LOFTHOUSE TERRACE, LEEDS</v>
          </cell>
          <cell r="F7752" t="str">
            <v>WEST YORKSHIRE</v>
          </cell>
          <cell r="G7752" t="str">
            <v>LS7 1JA</v>
          </cell>
        </row>
        <row r="7753">
          <cell r="A7753" t="str">
            <v>P387</v>
          </cell>
          <cell r="B7753" t="str">
            <v xml:space="preserve">FREYSSINET   </v>
          </cell>
          <cell r="C7753" t="str">
            <v xml:space="preserve">7 CHOATS MANOR WAY </v>
          </cell>
          <cell r="D7753" t="str">
            <v>ACCESS VIA EDDIE STOBBART YARD</v>
          </cell>
          <cell r="E7753" t="str">
            <v xml:space="preserve">BARKING, DAGENHAM </v>
          </cell>
          <cell r="F7753" t="str">
            <v xml:space="preserve">ESSEX     </v>
          </cell>
          <cell r="G7753" t="str">
            <v xml:space="preserve">RM9 6RS </v>
          </cell>
        </row>
        <row r="7754">
          <cell r="A7754" t="str">
            <v>P410</v>
          </cell>
          <cell r="B7754" t="str">
            <v>PENNINE DRILL &amp; GROUTING SERV</v>
          </cell>
          <cell r="C7754" t="str">
            <v>HOLMES ROAD</v>
          </cell>
          <cell r="D7754" t="str">
            <v/>
          </cell>
          <cell r="E7754" t="str">
            <v>ROCHDALE</v>
          </cell>
          <cell r="F7754" t="str">
            <v>LANCASHIRE</v>
          </cell>
          <cell r="G7754" t="str">
            <v>OL12 6AG</v>
          </cell>
        </row>
        <row r="7755">
          <cell r="A7755" t="str">
            <v>P411</v>
          </cell>
          <cell r="B7755" t="str">
            <v>PROTROL INSTRUMENTATION LTD</v>
          </cell>
          <cell r="C7755" t="str">
            <v>UNIT 1 CASTLE CRESENT</v>
          </cell>
          <cell r="D7755" t="str">
            <v>BANK SIDE IND ESTATE</v>
          </cell>
          <cell r="E7755" t="str">
            <v>FALKIRK</v>
          </cell>
          <cell r="F7755" t="str">
            <v>STIRLINGSHIRE</v>
          </cell>
          <cell r="G7755" t="str">
            <v>FK2 7XY</v>
          </cell>
        </row>
        <row r="7756">
          <cell r="A7756" t="str">
            <v>P413</v>
          </cell>
          <cell r="B7756" t="str">
            <v>EURO CITY GROUP LTD</v>
          </cell>
          <cell r="C7756" t="str">
            <v>53-55 BUCKLAND CRESCENT</v>
          </cell>
          <cell r="D7756" t="str">
            <v>SWISS COTTAGE</v>
          </cell>
          <cell r="E7756" t="str">
            <v/>
          </cell>
          <cell r="F7756" t="str">
            <v>LONDON</v>
          </cell>
          <cell r="G7756" t="str">
            <v>NW3 5DJ</v>
          </cell>
        </row>
        <row r="7757">
          <cell r="A7757" t="str">
            <v>P414</v>
          </cell>
          <cell r="B7757" t="str">
            <v>PRECON NORTHERN DEPOT</v>
          </cell>
          <cell r="C7757" t="str">
            <v>361 - 365 COLEFORD ROAD</v>
          </cell>
          <cell r="D7757" t="str">
            <v>DARNELL</v>
          </cell>
          <cell r="E7757" t="str">
            <v>SHEFFIELD</v>
          </cell>
          <cell r="F7757" t="str">
            <v>YORKSHIRE</v>
          </cell>
          <cell r="G7757" t="str">
            <v>S9 5NF</v>
          </cell>
        </row>
        <row r="7758">
          <cell r="A7758" t="str">
            <v>P415</v>
          </cell>
          <cell r="B7758" t="str">
            <v>PAST TO PRESENT ARCHAEOLOGY LT</v>
          </cell>
          <cell r="C7758" t="str">
            <v>4 GEDLING STREE, SUITE 80</v>
          </cell>
          <cell r="D7758" t="str">
            <v>UNIT 6 SNEINTON MARKET</v>
          </cell>
          <cell r="E7758" t="str">
            <v>NOTTINGHAM</v>
          </cell>
          <cell r="F7758" t="str">
            <v>NOTTINGHAMSHIRE</v>
          </cell>
          <cell r="G7758" t="str">
            <v>NG1 1DS</v>
          </cell>
        </row>
        <row r="7759">
          <cell r="A7759" t="str">
            <v>P416</v>
          </cell>
          <cell r="B7759" t="str">
            <v>JOSEPH GALLAGHER</v>
          </cell>
          <cell r="C7759" t="str">
            <v>KIRTLING ST PORTAL ADITS</v>
          </cell>
          <cell r="D7759" t="str">
            <v>TIDEWAY CENTRAL, TIDEWAY IND</v>
          </cell>
          <cell r="E7759" t="str">
            <v>KIRTLING STREET</v>
          </cell>
          <cell r="F7759" t="str">
            <v>LONDON</v>
          </cell>
          <cell r="G7759" t="str">
            <v>SW11 8BP</v>
          </cell>
        </row>
        <row r="7760">
          <cell r="A7760" t="str">
            <v>P417</v>
          </cell>
          <cell r="B7760" t="str">
            <v>PROQUALITY SERVICES LTD</v>
          </cell>
          <cell r="C7760" t="str">
            <v>27 MAYFAIR GROVE</v>
          </cell>
          <cell r="D7760" t="str">
            <v/>
          </cell>
          <cell r="E7760" t="str">
            <v>WIDNES</v>
          </cell>
          <cell r="F7760" t="str">
            <v>CHESHIRE</v>
          </cell>
          <cell r="G7760" t="str">
            <v>WA8 7HZ</v>
          </cell>
        </row>
        <row r="7761">
          <cell r="A7761" t="str">
            <v>P418</v>
          </cell>
          <cell r="B7761" t="str">
            <v>JRL CIVIL ENGINEERING LTD</v>
          </cell>
          <cell r="C7761" t="str">
            <v>GATE 2 ( OPPOSITE CROWNE PLAZA</v>
          </cell>
          <cell r="D7761" t="str">
            <v>HOTEL) CALTHORPE ST</v>
          </cell>
          <cell r="E7761" t="str">
            <v>FARRINGDON</v>
          </cell>
          <cell r="F7761" t="str">
            <v>LONDON</v>
          </cell>
          <cell r="G7761" t="str">
            <v>WC1X 0JX</v>
          </cell>
        </row>
        <row r="7762">
          <cell r="A7762" t="str">
            <v>P419</v>
          </cell>
          <cell r="B7762" t="str">
            <v>P &amp; M AVIATION LTD</v>
          </cell>
          <cell r="C7762" t="str">
            <v>ELM TREE PARK</v>
          </cell>
          <cell r="D7762" t="str">
            <v>MANTON</v>
          </cell>
          <cell r="E7762" t="str">
            <v>MARLEBOROUGH</v>
          </cell>
          <cell r="F7762" t="str">
            <v>WILTSHIRE</v>
          </cell>
          <cell r="G7762" t="str">
            <v>SN8 1PS</v>
          </cell>
        </row>
        <row r="7763">
          <cell r="A7763" t="str">
            <v>P420</v>
          </cell>
          <cell r="B7763" t="str">
            <v>PLAZA BUILDERS LTD</v>
          </cell>
          <cell r="C7763" t="str">
            <v>UNIT 4 THE FULCRUM</v>
          </cell>
          <cell r="D7763" t="str">
            <v>LOWS LANE</v>
          </cell>
          <cell r="E7763" t="str">
            <v>STANTON BY DALE</v>
          </cell>
          <cell r="F7763" t="str">
            <v>DERBYSHIRE</v>
          </cell>
          <cell r="G7763" t="str">
            <v>DE7 4QU</v>
          </cell>
        </row>
        <row r="7764">
          <cell r="A7764" t="str">
            <v>P421</v>
          </cell>
          <cell r="B7764" t="str">
            <v>PADDOCK GEO ENGINEERING LTD</v>
          </cell>
          <cell r="C7764" t="str">
            <v>THE LOG CABIN, MANOR FARM</v>
          </cell>
          <cell r="D7764" t="str">
            <v>WHADDON ROAD, NEWTON LONGVILLE</v>
          </cell>
          <cell r="E7764" t="str">
            <v>MILTON KEYNES</v>
          </cell>
          <cell r="F7764" t="str">
            <v>BUCKINGHAMSHIRE</v>
          </cell>
          <cell r="G7764" t="str">
            <v>MK17 0AU</v>
          </cell>
        </row>
        <row r="7765">
          <cell r="A7765" t="str">
            <v>P422</v>
          </cell>
          <cell r="B7765" t="str">
            <v>PARA ENGINEERING REGIMENT</v>
          </cell>
          <cell r="C7765" t="str">
            <v>ROCK BARROCKS</v>
          </cell>
          <cell r="D7765" t="str">
            <v>SUTTON HEATH</v>
          </cell>
          <cell r="E7765" t="str">
            <v>IPSWICH</v>
          </cell>
          <cell r="F7765" t="str">
            <v>SUFFOLK</v>
          </cell>
          <cell r="G7765" t="str">
            <v>IP12 3LU</v>
          </cell>
        </row>
        <row r="7766">
          <cell r="A7766" t="str">
            <v>P432</v>
          </cell>
          <cell r="B7766" t="str">
            <v>CIDON CONSTRUCTION LTD</v>
          </cell>
          <cell r="C7766" t="str">
            <v>C/O COLORADO CONSTRUCTION</v>
          </cell>
          <cell r="D7766" t="str">
            <v>CHIRNSIDE PAPER MILL</v>
          </cell>
          <cell r="E7766" t="str">
            <v>DUNS</v>
          </cell>
          <cell r="F7766" t="str">
            <v>BERWICKSHIRE</v>
          </cell>
          <cell r="G7766" t="str">
            <v>TD11 3JW</v>
          </cell>
        </row>
        <row r="7767">
          <cell r="A7767" t="str">
            <v>P439</v>
          </cell>
          <cell r="B7767" t="str">
            <v>PRGX</v>
          </cell>
          <cell r="C7767" t="str">
            <v>1ST FLOOR</v>
          </cell>
          <cell r="D7767" t="str">
            <v>731 CAPABILITY GREEN</v>
          </cell>
          <cell r="E7767" t="str">
            <v>LUTON</v>
          </cell>
          <cell r="F7767" t="str">
            <v>BEDFORDSHIRE</v>
          </cell>
          <cell r="G7767" t="str">
            <v>LU1 3LU</v>
          </cell>
        </row>
        <row r="7768">
          <cell r="A7768" t="str">
            <v>P500</v>
          </cell>
          <cell r="B7768" t="str">
            <v>PHOENIX CALIBRATION &amp; SERVICES</v>
          </cell>
          <cell r="C7768" t="str">
            <v>UNIT 8, THE WALLOWS IND EST</v>
          </cell>
          <cell r="D7768" t="str">
            <v>FENS POOL AVENUE</v>
          </cell>
          <cell r="E7768" t="str">
            <v>BRIERLEY HILL</v>
          </cell>
          <cell r="F7768" t="str">
            <v>WEST MIDLANDS</v>
          </cell>
          <cell r="G7768" t="str">
            <v>DY5 1QA</v>
          </cell>
        </row>
        <row r="7769">
          <cell r="A7769" t="str">
            <v>P501</v>
          </cell>
          <cell r="B7769" t="str">
            <v>PC HARRINGTON CONTRACTORS LTD</v>
          </cell>
          <cell r="C7769" t="str">
            <v>C/O MACE</v>
          </cell>
          <cell r="D7769" t="str">
            <v>ROYAL WHARF</v>
          </cell>
          <cell r="E7769" t="str">
            <v>NORTH WOOLWICH RD, SILVERTOWN</v>
          </cell>
          <cell r="F7769" t="str">
            <v>LONDON</v>
          </cell>
          <cell r="G7769" t="str">
            <v>E16 2BG</v>
          </cell>
        </row>
        <row r="7770">
          <cell r="A7770" t="str">
            <v>P502</v>
          </cell>
          <cell r="B7770" t="str">
            <v>UNIVERSITY OF THE WEST OF SCOT</v>
          </cell>
          <cell r="C7770" t="str">
            <v>HIGH STREET</v>
          </cell>
          <cell r="D7770" t="str">
            <v/>
          </cell>
          <cell r="E7770" t="str">
            <v>PAISLEY</v>
          </cell>
          <cell r="F7770" t="str">
            <v>RENFREWSHIRE</v>
          </cell>
          <cell r="G7770" t="str">
            <v>PA1 2BE</v>
          </cell>
        </row>
        <row r="7771">
          <cell r="A7771" t="str">
            <v>P503</v>
          </cell>
          <cell r="B7771" t="str">
            <v>PRE-CONSTRUCT ARCHAEOLOGY LTD</v>
          </cell>
          <cell r="C7771" t="str">
            <v>UNIT 54 BROCKLEY CROSS</v>
          </cell>
          <cell r="D7771" t="str">
            <v>BUSINESS CENTRE, 96 ENDWELL RD</v>
          </cell>
          <cell r="E7771" t="str">
            <v>BROCKLEY</v>
          </cell>
          <cell r="F7771" t="str">
            <v>LONDON</v>
          </cell>
          <cell r="G7771" t="str">
            <v>SE4 2PD</v>
          </cell>
        </row>
        <row r="7772">
          <cell r="A7772" t="str">
            <v>P506</v>
          </cell>
          <cell r="B7772" t="str">
            <v>PENDRAGON SCIENTIFIC</v>
          </cell>
          <cell r="C7772" t="str">
            <v>44 WINSLOW ROAD</v>
          </cell>
          <cell r="D7772" t="str">
            <v/>
          </cell>
          <cell r="E7772" t="str">
            <v>GRANBOROUGH</v>
          </cell>
          <cell r="F7772" t="str">
            <v>BUCKINGHAMSHIRE</v>
          </cell>
          <cell r="G7772" t="str">
            <v>MK18 3NQ</v>
          </cell>
        </row>
        <row r="7773">
          <cell r="A7773" t="str">
            <v>P507</v>
          </cell>
          <cell r="B7773" t="str">
            <v>P J CAREYS (CONTRACTORS) LTD</v>
          </cell>
          <cell r="C7773" t="str">
            <v>3556, CO-OP LIVE PROJECT</v>
          </cell>
          <cell r="D7773" t="str">
            <v>SITE OFFICES</v>
          </cell>
          <cell r="E7773" t="str">
            <v>GIBBON STREET</v>
          </cell>
          <cell r="F7773" t="str">
            <v>MANCHESTER</v>
          </cell>
          <cell r="G7773" t="str">
            <v>M11 4DW</v>
          </cell>
        </row>
        <row r="7774">
          <cell r="A7774" t="str">
            <v>P508</v>
          </cell>
          <cell r="B7774" t="str">
            <v>JOHN PECK CONSTRUCTION</v>
          </cell>
          <cell r="C7774" t="str">
            <v>UNITS 2/3 PRITCHETTS WAY</v>
          </cell>
          <cell r="D7774" t="str">
            <v>ROOKLEY</v>
          </cell>
          <cell r="E7774" t="str">
            <v>VENTNOR</v>
          </cell>
          <cell r="F7774" t="str">
            <v>ISLE OF WIGHT</v>
          </cell>
          <cell r="G7774" t="str">
            <v>PO38 1LT</v>
          </cell>
        </row>
        <row r="7775">
          <cell r="A7775" t="str">
            <v>P509</v>
          </cell>
          <cell r="B7775" t="str">
            <v>JOSEPH GALLAGHER LTD</v>
          </cell>
          <cell r="C7775" t="str">
            <v>ASTRA ZENICA MICRO</v>
          </cell>
          <cell r="D7775" t="str">
            <v>GATE A FRANCIS CRICK</v>
          </cell>
          <cell r="E7775" t="str">
            <v>CAMBRIDGE</v>
          </cell>
          <cell r="F7775" t="str">
            <v>CAMBRIDGESHIRE</v>
          </cell>
          <cell r="G7775" t="str">
            <v>CB2 0AA</v>
          </cell>
        </row>
        <row r="7776">
          <cell r="A7776" t="str">
            <v>P510</v>
          </cell>
          <cell r="B7776" t="str">
            <v>PANTHER CONSTRUCTION PROD LTD</v>
          </cell>
          <cell r="C7776" t="str">
            <v>12 ROWAN TRADE PARK</v>
          </cell>
          <cell r="D7776" t="str">
            <v/>
          </cell>
          <cell r="E7776" t="str">
            <v>NEVILLE ROAD</v>
          </cell>
          <cell r="F7776" t="str">
            <v>BRADFORD</v>
          </cell>
          <cell r="G7776" t="str">
            <v>BD4 8TQ</v>
          </cell>
        </row>
        <row r="7777">
          <cell r="A7777" t="str">
            <v>P511</v>
          </cell>
          <cell r="B7777" t="str">
            <v>BYRNE BROS (FWK) LTD</v>
          </cell>
          <cell r="C7777" t="str">
            <v>537 - C/O DRAGADOS</v>
          </cell>
          <cell r="D7777" t="str">
            <v>135 CANNON STREET</v>
          </cell>
          <cell r="E7777" t="str">
            <v/>
          </cell>
          <cell r="F7777" t="str">
            <v>LONDON</v>
          </cell>
          <cell r="G7777" t="str">
            <v>EC4N 5BP</v>
          </cell>
        </row>
        <row r="7778">
          <cell r="A7778" t="str">
            <v>P512</v>
          </cell>
          <cell r="B7778" t="str">
            <v>MOORTOWN GROUP LTD</v>
          </cell>
          <cell r="C7778" t="str">
            <v>C/O BALFOUR BEATTY</v>
          </cell>
          <cell r="D7778" t="str">
            <v>CREDENHILL</v>
          </cell>
          <cell r="E7778" t="str">
            <v>HEREFORD</v>
          </cell>
          <cell r="F7778" t="str">
            <v>HEREFORDSHIRE</v>
          </cell>
          <cell r="G7778" t="str">
            <v>HR4 7DA</v>
          </cell>
        </row>
        <row r="7779">
          <cell r="A7779" t="str">
            <v>P513</v>
          </cell>
          <cell r="B7779" t="str">
            <v>HILLSTREET UK LTD</v>
          </cell>
          <cell r="C7779" t="str">
            <v>PINEWOOD PHASE 2 CONSTRUCTION</v>
          </cell>
          <cell r="D7779" t="str">
            <v>PINEWOOD ROAD</v>
          </cell>
          <cell r="E7779" t="str">
            <v>IVER HEATH</v>
          </cell>
          <cell r="F7779" t="str">
            <v>BUCKINGHAMSHIRE</v>
          </cell>
          <cell r="G7779" t="str">
            <v>SL0 0NH</v>
          </cell>
        </row>
        <row r="7780">
          <cell r="A7780" t="str">
            <v>P514</v>
          </cell>
          <cell r="B7780" t="str">
            <v>JOSEPH GALLAGHER LTD</v>
          </cell>
          <cell r="C7780" t="str">
            <v>KNIGHTBRIDGE STEP FREE ACCESS</v>
          </cell>
          <cell r="D7780" t="str">
            <v>1-35 BROMPTON ROAD</v>
          </cell>
          <cell r="E7780" t="str">
            <v>KNIGHTBRIDGE</v>
          </cell>
          <cell r="F7780" t="str">
            <v>LONDON</v>
          </cell>
          <cell r="G7780" t="str">
            <v>SW1X 9LA</v>
          </cell>
        </row>
        <row r="7781">
          <cell r="A7781" t="str">
            <v>P515</v>
          </cell>
          <cell r="B7781" t="str">
            <v>PENNINGTON CHOICES</v>
          </cell>
          <cell r="C7781" t="str">
            <v>1 SPRINGSIDE CLOSE</v>
          </cell>
          <cell r="D7781" t="str">
            <v/>
          </cell>
          <cell r="E7781" t="str">
            <v>LIVERPOOL</v>
          </cell>
          <cell r="F7781" t="str">
            <v>LANCASHIRE</v>
          </cell>
          <cell r="G7781" t="str">
            <v>L36 8FD</v>
          </cell>
        </row>
        <row r="7782">
          <cell r="A7782" t="str">
            <v>P516</v>
          </cell>
          <cell r="B7782" t="str">
            <v xml:space="preserve">FREYSSINET LTD  </v>
          </cell>
          <cell r="C7782" t="str">
            <v xml:space="preserve">A2 SOUTH ABUTMENT  </v>
          </cell>
          <cell r="D7782" t="str">
            <v xml:space="preserve">PATRIXBOURNE ROAD    </v>
          </cell>
          <cell r="E7782" t="str">
            <v xml:space="preserve">CANTERBURY      </v>
          </cell>
          <cell r="F7782" t="str">
            <v xml:space="preserve">KENT         </v>
          </cell>
          <cell r="G7782" t="str">
            <v xml:space="preserve">CT4 5BL </v>
          </cell>
        </row>
        <row r="7783">
          <cell r="A7783" t="str">
            <v>P517</v>
          </cell>
          <cell r="B7783" t="str">
            <v xml:space="preserve">MOORTOWN GROUP LTD  </v>
          </cell>
          <cell r="C7783" t="str">
            <v xml:space="preserve">HMP BULLINGDON - GATE 2   </v>
          </cell>
          <cell r="D7783" t="str">
            <v xml:space="preserve">PATRICK HAUGH ROAD    </v>
          </cell>
          <cell r="E7783" t="str">
            <v xml:space="preserve">BICESTER    </v>
          </cell>
          <cell r="F7783" t="str">
            <v xml:space="preserve">OXFORDSHIRE    </v>
          </cell>
          <cell r="G7783" t="str">
            <v>OX25 1PZ</v>
          </cell>
        </row>
        <row r="7784">
          <cell r="A7784" t="str">
            <v>P518</v>
          </cell>
          <cell r="B7784" t="str">
            <v xml:space="preserve">AWE   </v>
          </cell>
          <cell r="C7784" t="str">
            <v xml:space="preserve">ALDERMASTON </v>
          </cell>
          <cell r="E7784" t="str">
            <v xml:space="preserve">READING </v>
          </cell>
          <cell r="F7784" t="str">
            <v xml:space="preserve">BERKSHIRE     </v>
          </cell>
          <cell r="G7784" t="str">
            <v xml:space="preserve">RG7 4QA </v>
          </cell>
        </row>
        <row r="7785">
          <cell r="A7785" t="str">
            <v>P519</v>
          </cell>
          <cell r="B7785" t="str">
            <v xml:space="preserve">FREYSSINET LTD     </v>
          </cell>
          <cell r="C7785" t="str">
            <v>PRIMARY C/O MJC COMPOUND</v>
          </cell>
          <cell r="D7785" t="str">
            <v xml:space="preserve">SILVER MOOR LANE   </v>
          </cell>
          <cell r="E7785" t="str">
            <v>M5 JUN 21, WESTON-SUPER-MARE</v>
          </cell>
          <cell r="F7785" t="str">
            <v xml:space="preserve">SOMERSET  </v>
          </cell>
          <cell r="G7785" t="str">
            <v>BS24 6RB</v>
          </cell>
        </row>
        <row r="7786">
          <cell r="A7786" t="str">
            <v>P654</v>
          </cell>
          <cell r="B7786" t="str">
            <v>FOUNDATION DEVELOPMENTS LTD</v>
          </cell>
          <cell r="C7786" t="str">
            <v>817 BERKELEY HOMES C.LONDON</v>
          </cell>
          <cell r="D7786" t="str">
            <v>WESTEND GATE 131-139 CHURCH ST</v>
          </cell>
          <cell r="E7786" t="str">
            <v>PADDINGTON</v>
          </cell>
          <cell r="F7786" t="str">
            <v>PADDINGTON, LONDON</v>
          </cell>
          <cell r="G7786" t="str">
            <v>W2 1NA</v>
          </cell>
        </row>
        <row r="7787">
          <cell r="A7787" t="str">
            <v>P765</v>
          </cell>
          <cell r="B7787" t="str">
            <v>PATERSONS OF GREENOAKHILL LTD</v>
          </cell>
          <cell r="C7787" t="str">
            <v>PRECON PLANT</v>
          </cell>
          <cell r="D7787" t="str">
            <v>WESTBURN ROAD</v>
          </cell>
          <cell r="E7787" t="str">
            <v>CAMBUSLANG</v>
          </cell>
          <cell r="F7787" t="str">
            <v>GLASGOW</v>
          </cell>
          <cell r="G7787" t="str">
            <v>G72 7UD</v>
          </cell>
        </row>
        <row r="7788">
          <cell r="A7788" t="str">
            <v>P906</v>
          </cell>
          <cell r="B7788" t="str">
            <v>FREYSSINET LIMITED</v>
          </cell>
          <cell r="C7788" t="str">
            <v>INNOVATION HOUSE</v>
          </cell>
          <cell r="D7788" t="str">
            <v>EUSTON WAY, TOWN CENTRE</v>
          </cell>
          <cell r="E7788" t="str">
            <v>TELFORD</v>
          </cell>
          <cell r="F7788" t="str">
            <v>SHROPSHIRE</v>
          </cell>
          <cell r="G7788" t="str">
            <v>TF3 4LT</v>
          </cell>
        </row>
        <row r="7789">
          <cell r="A7789" t="str">
            <v>P907</v>
          </cell>
          <cell r="B7789" t="str">
            <v>PULLMAN INSTRUMENTS (UK) LTD</v>
          </cell>
          <cell r="C7789" t="str">
            <v>CHATSWORTH TERRACE</v>
          </cell>
          <cell r="D7789" t="str">
            <v/>
          </cell>
          <cell r="E7789" t="str">
            <v>HARROGATE</v>
          </cell>
          <cell r="F7789" t="str">
            <v>NORTH YORKSHIRE</v>
          </cell>
          <cell r="G7789" t="str">
            <v>HG1 5HT</v>
          </cell>
        </row>
        <row r="7790">
          <cell r="A7790" t="str">
            <v>P908</v>
          </cell>
          <cell r="B7790" t="str">
            <v>P.N DALY LTD</v>
          </cell>
          <cell r="C7790" t="str">
            <v>OPPOSITE UNIT 6</v>
          </cell>
          <cell r="D7790" t="str">
            <v>MAYBROOK ROAD</v>
          </cell>
          <cell r="E7790" t="str">
            <v>WALSWALL WOOD</v>
          </cell>
          <cell r="F7790" t="str">
            <v>STAFFORDSHIRE</v>
          </cell>
          <cell r="G7790" t="str">
            <v>WS8 7DG</v>
          </cell>
        </row>
        <row r="7791">
          <cell r="A7791" t="str">
            <v>P918</v>
          </cell>
          <cell r="B7791" t="str">
            <v>P N DALY LIMITED</v>
          </cell>
          <cell r="C7791" t="str">
            <v>BUTTERWORTH HALL WORKS</v>
          </cell>
          <cell r="D7791" t="str">
            <v>CHARLES LANE, MILNROW</v>
          </cell>
          <cell r="E7791" t="str">
            <v>ROCHDALE</v>
          </cell>
          <cell r="F7791" t="str">
            <v>LANCASHIRE</v>
          </cell>
          <cell r="G7791" t="str">
            <v>OL16 3PA</v>
          </cell>
        </row>
        <row r="7792">
          <cell r="A7792" t="str">
            <v>P922</v>
          </cell>
          <cell r="B7792" t="str">
            <v>PREMIER PITCHES LIMITED</v>
          </cell>
          <cell r="C7792" t="str">
            <v>PARKGATE FARM, PARKGATE LANE</v>
          </cell>
          <cell r="D7792" t="str">
            <v>NETHER HANDLEY</v>
          </cell>
          <cell r="E7792" t="str">
            <v>SHEFFIELD</v>
          </cell>
          <cell r="F7792" t="str">
            <v>SOUTH YORKSHIRE</v>
          </cell>
          <cell r="G7792" t="str">
            <v>S21 5RP</v>
          </cell>
        </row>
        <row r="7793">
          <cell r="A7793" t="str">
            <v>P923</v>
          </cell>
          <cell r="B7793" t="str">
            <v>JJ KNIGHT ROADWORKS</v>
          </cell>
          <cell r="C7793" t="str">
            <v>WEST SUFFOLK OPERATIONS HUB</v>
          </cell>
          <cell r="D7793" t="str">
            <v>FORNHAM ROAD, OFF A134</v>
          </cell>
          <cell r="E7793" t="str">
            <v>GT BARTON</v>
          </cell>
          <cell r="F7793" t="str">
            <v>BURY ST EDMUNDS, SUFFOLK</v>
          </cell>
          <cell r="G7793" t="str">
            <v>IP31 2SD</v>
          </cell>
        </row>
        <row r="7794">
          <cell r="A7794" t="str">
            <v>P924</v>
          </cell>
          <cell r="B7794" t="str">
            <v>PERRY TESTING SERVICES</v>
          </cell>
          <cell r="C7794" t="str">
            <v>7 LONGMORE CLOSE</v>
          </cell>
          <cell r="D7794" t="str">
            <v>MAPLE CROSS</v>
          </cell>
          <cell r="E7794" t="str">
            <v/>
          </cell>
          <cell r="F7794" t="str">
            <v>HERTFORDSHIRE</v>
          </cell>
          <cell r="G7794" t="str">
            <v>WD3 9SE</v>
          </cell>
        </row>
        <row r="7795">
          <cell r="A7795" t="str">
            <v>P926</v>
          </cell>
          <cell r="B7795" t="str">
            <v>PUMA ENERGY (UK) LTD</v>
          </cell>
          <cell r="C7795" t="str">
            <v>WESTERLEIGH TERMINAL</v>
          </cell>
          <cell r="D7795" t="str">
            <v>OAKLEIGH GREEN FARM LANE</v>
          </cell>
          <cell r="E7795" t="str">
            <v>WESTERLEIGH, BRISTOL</v>
          </cell>
          <cell r="F7795" t="str">
            <v>GLOUCESTERSHIRE</v>
          </cell>
          <cell r="G7795" t="str">
            <v>BS37 8QE</v>
          </cell>
        </row>
        <row r="7796">
          <cell r="A7796" t="str">
            <v>P927</v>
          </cell>
          <cell r="B7796" t="str">
            <v>PUMA BITUMEN BARGE TERMINAL</v>
          </cell>
          <cell r="C7796" t="str">
            <v>MIDDLE QUAY</v>
          </cell>
          <cell r="D7796" t="str">
            <v>SOUTH DOCK</v>
          </cell>
          <cell r="E7796" t="str">
            <v>ABP, ALEXANDRA DOCKS, NEWPORT</v>
          </cell>
          <cell r="F7796" t="str">
            <v>MONMOUTHSHIRE</v>
          </cell>
          <cell r="G7796" t="str">
            <v>NP20 2UW</v>
          </cell>
        </row>
        <row r="7797">
          <cell r="A7797" t="str">
            <v>P928</v>
          </cell>
          <cell r="B7797" t="str">
            <v>P.W.WELLS</v>
          </cell>
          <cell r="C7797" t="str">
            <v>HAWTON LANE</v>
          </cell>
          <cell r="D7797" t="str">
            <v>BALDERTON, NEW BALDERTON</v>
          </cell>
          <cell r="E7797" t="str">
            <v>NEWARK</v>
          </cell>
          <cell r="F7797" t="str">
            <v>NOTTINGHAMSHIRE</v>
          </cell>
          <cell r="G7797" t="str">
            <v>NG24 3BU</v>
          </cell>
        </row>
        <row r="7798">
          <cell r="A7798" t="str">
            <v>P929</v>
          </cell>
          <cell r="B7798" t="str">
            <v>NORTHFIELD CONSTRUCTION LTD</v>
          </cell>
          <cell r="C7798" t="str">
            <v>C/O BUCKINGHAM GROUP</v>
          </cell>
          <cell r="D7798" t="str">
            <v>PROJECT OLYMPIA ROLLS ROYCE</v>
          </cell>
          <cell r="E7798" t="str">
            <v>WILMORE ROAD, SINFIN GATE 7A</v>
          </cell>
          <cell r="F7798" t="str">
            <v>DERBY</v>
          </cell>
          <cell r="G7798" t="str">
            <v>DE24 9HZ</v>
          </cell>
        </row>
        <row r="7799">
          <cell r="A7799" t="str">
            <v>PCT</v>
          </cell>
          <cell r="B7799" t="str">
            <v>PCT</v>
          </cell>
          <cell r="C7799" t="str">
            <v>VIA NAZIONALE 25</v>
          </cell>
          <cell r="D7799" t="str">
            <v>GARGAZZONE 39010</v>
          </cell>
          <cell r="E7799" t="str">
            <v/>
          </cell>
          <cell r="F7799" t="str">
            <v>ITALY</v>
          </cell>
          <cell r="G7799" t="str">
            <v/>
          </cell>
        </row>
        <row r="7800">
          <cell r="A7800" t="str">
            <v>Q001</v>
          </cell>
          <cell r="B7800" t="str">
            <v>QUARRY QUALITY SOLUTIONS</v>
          </cell>
          <cell r="C7800" t="str">
            <v>1 ROGERS PLACE</v>
          </cell>
          <cell r="D7800" t="str">
            <v>NEWTOWNBREDA</v>
          </cell>
          <cell r="E7800" t="str">
            <v>BELFAST</v>
          </cell>
          <cell r="F7800" t="str">
            <v>COUNTRY ANTRIM</v>
          </cell>
          <cell r="G7800" t="str">
            <v>BT8 7US</v>
          </cell>
        </row>
        <row r="7801">
          <cell r="A7801" t="str">
            <v>Q002</v>
          </cell>
          <cell r="B7801" t="str">
            <v>QUINN PILING LTD</v>
          </cell>
          <cell r="C7801" t="str">
            <v>C/O RJ MCLEOD CONSTR SITE</v>
          </cell>
          <cell r="D7801" t="str">
            <v>A9BERRIEDALE BRAES IMPROVEMENT</v>
          </cell>
          <cell r="E7801" t="str">
            <v>BERRIEDALE</v>
          </cell>
          <cell r="F7801" t="str">
            <v>CAITHNESS</v>
          </cell>
          <cell r="G7801" t="str">
            <v>KW7 6HA</v>
          </cell>
        </row>
        <row r="7802">
          <cell r="A7802" t="str">
            <v>Q003</v>
          </cell>
          <cell r="B7802" t="str">
            <v>QUINTA RADDISON LIMITED</v>
          </cell>
          <cell r="C7802" t="str">
            <v>STOUR HOUSE,  HIGH LIFT ROAD</v>
          </cell>
          <cell r="D7802" t="str">
            <v>LANGHAM</v>
          </cell>
          <cell r="E7802" t="str">
            <v>COLCHESTER</v>
          </cell>
          <cell r="F7802" t="str">
            <v>ESSEX</v>
          </cell>
          <cell r="G7802" t="str">
            <v>CO4 5TD</v>
          </cell>
        </row>
        <row r="7803">
          <cell r="A7803" t="str">
            <v>Q004</v>
          </cell>
          <cell r="B7803" t="str">
            <v>QUINN BUILDING PRODUCTS LTD</v>
          </cell>
          <cell r="C7803" t="str">
            <v>READYMIX CONCRETE PLANT</v>
          </cell>
          <cell r="D7803" t="str">
            <v>235 BALLYCONNELL ROAD</v>
          </cell>
          <cell r="E7803" t="str">
            <v>DERRYLIN</v>
          </cell>
          <cell r="F7803" t="str">
            <v>CO. FERMANAGH</v>
          </cell>
          <cell r="G7803" t="str">
            <v>BT92 9GP</v>
          </cell>
        </row>
        <row r="7804">
          <cell r="A7804" t="str">
            <v>Q005</v>
          </cell>
          <cell r="B7804" t="str">
            <v>QUINN CEMENT</v>
          </cell>
          <cell r="C7804" t="str">
            <v>GORTMULLAN</v>
          </cell>
          <cell r="D7804" t="str">
            <v/>
          </cell>
          <cell r="E7804" t="str">
            <v>DERRYLIN</v>
          </cell>
          <cell r="F7804" t="str">
            <v>CO. FERMANAGH</v>
          </cell>
          <cell r="G7804" t="str">
            <v>BT92 9AU</v>
          </cell>
        </row>
        <row r="7805">
          <cell r="A7805" t="str">
            <v>Q006</v>
          </cell>
          <cell r="B7805" t="str">
            <v>QUANTUM GEOTECHNIC LTD</v>
          </cell>
          <cell r="C7805" t="str">
            <v>PLAS NEWYDD FARM</v>
          </cell>
          <cell r="D7805" t="str">
            <v>LLANEDI, PONTARDULAIS</v>
          </cell>
          <cell r="E7805" t="str">
            <v>SWANSEA</v>
          </cell>
          <cell r="F7805" t="str">
            <v>WEST GLAMORGAN</v>
          </cell>
          <cell r="G7805" t="str">
            <v>SA4 0FQ</v>
          </cell>
        </row>
        <row r="7806">
          <cell r="A7806" t="str">
            <v>Q007</v>
          </cell>
          <cell r="B7806" t="str">
            <v>QUANTUM GEOTECHNIC LTD</v>
          </cell>
          <cell r="C7806" t="str">
            <v>C/O AVON SPACE PROGRAME</v>
          </cell>
          <cell r="D7806" t="str">
            <v>ST GEORGES IND CENTRE</v>
          </cell>
          <cell r="E7806" t="str">
            <v>ST ANDREWS WAY, AVONMOUTH</v>
          </cell>
          <cell r="F7806" t="str">
            <v>AVON</v>
          </cell>
          <cell r="G7806" t="str">
            <v>BS11 9HS</v>
          </cell>
        </row>
        <row r="7807">
          <cell r="A7807" t="str">
            <v>Q008</v>
          </cell>
          <cell r="B7807" t="str">
            <v>QUARRY DESIGN</v>
          </cell>
          <cell r="C7807" t="str">
            <v>1 CUSTOM HOUSE COURT</v>
          </cell>
          <cell r="D7807" t="str">
            <v>80D KENN ROAD</v>
          </cell>
          <cell r="E7807" t="str">
            <v>CLEVEDON</v>
          </cell>
          <cell r="F7807" t="str">
            <v>NORTH SOMERSET</v>
          </cell>
          <cell r="G7807" t="str">
            <v>BS21 6EX</v>
          </cell>
        </row>
        <row r="7808">
          <cell r="A7808" t="str">
            <v>Q009</v>
          </cell>
          <cell r="B7808" t="str">
            <v>QUADRO UK</v>
          </cell>
          <cell r="C7808" t="str">
            <v>UNIT 3 , EASTBORO FIELDS</v>
          </cell>
          <cell r="D7808" t="str">
            <v>HEMDALE BUSINESS</v>
          </cell>
          <cell r="E7808" t="str">
            <v>NUNEATON</v>
          </cell>
          <cell r="F7808" t="str">
            <v>WARWICKSHIRE</v>
          </cell>
          <cell r="G7808" t="str">
            <v>CV11 6GL</v>
          </cell>
        </row>
        <row r="7809">
          <cell r="A7809" t="str">
            <v>Q010</v>
          </cell>
          <cell r="B7809" t="str">
            <v>BARNETTS BUGLAWTON LTD</v>
          </cell>
          <cell r="C7809" t="str">
            <v>BROOK STREET</v>
          </cell>
          <cell r="D7809" t="str">
            <v/>
          </cell>
          <cell r="E7809" t="str">
            <v>CONGLETON</v>
          </cell>
          <cell r="F7809" t="str">
            <v>CHESHIRE</v>
          </cell>
          <cell r="G7809" t="str">
            <v>CW12 1RH</v>
          </cell>
        </row>
        <row r="7810">
          <cell r="A7810" t="str">
            <v>Q011</v>
          </cell>
          <cell r="B7810" t="str">
            <v>QUANTUM GEOTECHNICAL LTD</v>
          </cell>
          <cell r="C7810" t="str">
            <v>C/O DAWNUS CONSTRUCTION HOLDIN</v>
          </cell>
          <cell r="D7810" t="str">
            <v>7 DYFFRYN COURT</v>
          </cell>
          <cell r="E7810" t="str">
            <v>RIVERSIDE BUSINESS PK, SWANSEA</v>
          </cell>
          <cell r="F7810" t="str">
            <v>WEST GLAMORGAN</v>
          </cell>
          <cell r="G7810" t="str">
            <v>SA7 0AP</v>
          </cell>
        </row>
        <row r="7811">
          <cell r="A7811" t="str">
            <v>Q012</v>
          </cell>
          <cell r="B7811" t="str">
            <v>WILLIAM RAINFORD</v>
          </cell>
          <cell r="C7811" t="str">
            <v>BLOCK PLANT</v>
          </cell>
          <cell r="D7811" t="str">
            <v>HEYSHAM ROAD</v>
          </cell>
          <cell r="E7811" t="str">
            <v>AINTREE</v>
          </cell>
          <cell r="F7811" t="str">
            <v>LIVERPOOL</v>
          </cell>
          <cell r="G7811" t="str">
            <v>L30 6UQ</v>
          </cell>
        </row>
        <row r="7812">
          <cell r="A7812" t="str">
            <v>Q013</v>
          </cell>
          <cell r="B7812" t="str">
            <v>STR2 VARIOUS LITTLE PINMORE</v>
          </cell>
          <cell r="C7812" t="str">
            <v>RCDP 18-19</v>
          </cell>
          <cell r="D7812" t="str">
            <v>OFF COALPOTS ROAD</v>
          </cell>
          <cell r="E7812" t="str">
            <v>GIRVAN</v>
          </cell>
          <cell r="F7812" t="str">
            <v>AYRSHIRE</v>
          </cell>
          <cell r="G7812" t="str">
            <v>KA26 9DJ</v>
          </cell>
        </row>
        <row r="7813">
          <cell r="A7813" t="str">
            <v>Q014</v>
          </cell>
          <cell r="B7813" t="str">
            <v>QUARTZ SCIENTIFIC</v>
          </cell>
          <cell r="C7813" t="str">
            <v>UNIT 6 PARK INDUSTRAIL EST</v>
          </cell>
          <cell r="D7813" t="str">
            <v>FROGMORE</v>
          </cell>
          <cell r="E7813" t="str">
            <v>ST ALBANS</v>
          </cell>
          <cell r="F7813" t="str">
            <v>LONDON</v>
          </cell>
          <cell r="G7813" t="str">
            <v>AL2 2DR</v>
          </cell>
        </row>
        <row r="7814">
          <cell r="A7814" t="str">
            <v>Q015</v>
          </cell>
          <cell r="B7814" t="str">
            <v>QUANTUM GEOTECHNIC LTD</v>
          </cell>
          <cell r="C7814" t="str">
            <v>ROWDE WRC</v>
          </cell>
          <cell r="D7814" t="str">
            <v>COCK ROAD</v>
          </cell>
          <cell r="E7814" t="str">
            <v>DEVIZES</v>
          </cell>
          <cell r="F7814" t="str">
            <v>WILTSHIRE</v>
          </cell>
          <cell r="G7814" t="str">
            <v>SN10 1SY</v>
          </cell>
        </row>
        <row r="7815">
          <cell r="A7815" t="str">
            <v>Q016</v>
          </cell>
          <cell r="B7815" t="str">
            <v>QUAY PHARMA</v>
          </cell>
          <cell r="C7815" t="str">
            <v>28 PARKWAY</v>
          </cell>
          <cell r="D7815" t="str">
            <v>DEESIDE IND PARK</v>
          </cell>
          <cell r="E7815" t="str">
            <v>FLINT</v>
          </cell>
          <cell r="F7815" t="str">
            <v>FLINTSHIRE</v>
          </cell>
          <cell r="G7815" t="str">
            <v>CH5 2NS</v>
          </cell>
        </row>
        <row r="7816">
          <cell r="A7816" t="str">
            <v>Q017</v>
          </cell>
          <cell r="B7816" t="str">
            <v>QUANTUM GEOTECHNIC LTD</v>
          </cell>
          <cell r="C7816" t="str">
            <v>13A BISHOPS COURT GARDENS</v>
          </cell>
          <cell r="D7816" t="str">
            <v>BISHOPS COURT LANE, CLYST ST</v>
          </cell>
          <cell r="E7816" t="str">
            <v>MARY, EXETER</v>
          </cell>
          <cell r="F7816" t="str">
            <v>DEVON</v>
          </cell>
          <cell r="G7816" t="str">
            <v>EX5 1DH</v>
          </cell>
        </row>
        <row r="7817">
          <cell r="A7817" t="str">
            <v>Q018</v>
          </cell>
          <cell r="B7817" t="str">
            <v>WCM1 GRESKINE, EARTHWORK STAB</v>
          </cell>
          <cell r="C7817" t="str">
            <v>&amp; DRAINAGE</v>
          </cell>
          <cell r="D7817" t="str">
            <v>IMP-Y2 QTS COMPOUND</v>
          </cell>
          <cell r="E7817" t="str">
            <v>OFF CROOKED ROAD, BEATTOCK</v>
          </cell>
          <cell r="F7817" t="str">
            <v>DUMFRIES</v>
          </cell>
          <cell r="G7817" t="str">
            <v>DG10 9RN</v>
          </cell>
        </row>
        <row r="7818">
          <cell r="A7818" t="str">
            <v>Q019</v>
          </cell>
          <cell r="B7818" t="str">
            <v>QTS GROUP LTD</v>
          </cell>
          <cell r="C7818" t="str">
            <v>RENCH FARMSTRATHAVEN</v>
          </cell>
          <cell r="D7818" t="str">
            <v>DRUMCLOG</v>
          </cell>
          <cell r="E7818" t="str">
            <v>STRATHAVEN</v>
          </cell>
          <cell r="F7818" t="str">
            <v>LANARKSHIRE</v>
          </cell>
          <cell r="G7818" t="str">
            <v>ML10 6QJ</v>
          </cell>
        </row>
        <row r="7819">
          <cell r="A7819" t="str">
            <v>Q020</v>
          </cell>
          <cell r="B7819" t="str">
            <v>DAMIAN QUIGLEY</v>
          </cell>
          <cell r="C7819" t="str">
            <v>50 BALLYCREGAGH ROAD</v>
          </cell>
          <cell r="D7819" t="str">
            <v/>
          </cell>
          <cell r="E7819" t="str">
            <v>CLOUGHMILLS</v>
          </cell>
          <cell r="F7819" t="str">
            <v>COUNTY ANTRIM</v>
          </cell>
          <cell r="G7819" t="str">
            <v>BT44 9NP</v>
          </cell>
        </row>
        <row r="7820">
          <cell r="A7820" t="str">
            <v>Q021</v>
          </cell>
          <cell r="B7820" t="str">
            <v>ANN, FAILFORD, ROACKFALL</v>
          </cell>
          <cell r="C7820" t="str">
            <v>MITIGATION &amp; DRAINAGE</v>
          </cell>
          <cell r="D7820" t="str">
            <v>QTS COMPOUND</v>
          </cell>
          <cell r="E7820" t="str">
            <v>OUTMAINS FARM, MAUCHLINE</v>
          </cell>
          <cell r="F7820" t="str">
            <v>AYRSHIRE</v>
          </cell>
          <cell r="G7820" t="str">
            <v>KA5 5NS</v>
          </cell>
        </row>
        <row r="7821">
          <cell r="A7821" t="str">
            <v>Q022</v>
          </cell>
          <cell r="B7821" t="str">
            <v>GSW/ENTERKIN,</v>
          </cell>
          <cell r="C7821" t="str">
            <v>YEAR 3 IMPLETMENTATION,</v>
          </cell>
          <cell r="D7821" t="str">
            <v>QTS COMPOUND, HAPLAND COTTAGE,</v>
          </cell>
          <cell r="E7821" t="str">
            <v>ENTERKINFOOT, DUMFRIES</v>
          </cell>
          <cell r="F7821" t="str">
            <v>DUMFRIES-SHIRE</v>
          </cell>
          <cell r="G7821" t="str">
            <v>DG3 5BX</v>
          </cell>
        </row>
        <row r="7822">
          <cell r="A7822" t="str">
            <v>Q023</v>
          </cell>
          <cell r="B7822" t="str">
            <v xml:space="preserve">QUATTRO UK LTD   </v>
          </cell>
          <cell r="C7822" t="str">
            <v xml:space="preserve">SOUTHALL LANE      </v>
          </cell>
          <cell r="D7822" t="str">
            <v xml:space="preserve">SOUTHALL  </v>
          </cell>
          <cell r="F7822" t="str">
            <v xml:space="preserve">LONDON  </v>
          </cell>
          <cell r="G7822" t="str">
            <v xml:space="preserve">UB2 5AG </v>
          </cell>
        </row>
        <row r="7823">
          <cell r="A7823" t="str">
            <v>Q024</v>
          </cell>
          <cell r="B7823" t="str">
            <v xml:space="preserve">QUINN PILING LIMITED       </v>
          </cell>
          <cell r="C7823" t="str">
            <v xml:space="preserve">PORT OF FELIXSTOWE      </v>
          </cell>
          <cell r="D7823" t="str">
            <v xml:space="preserve">TOMLINE HOUSE         </v>
          </cell>
          <cell r="E7823" t="str">
            <v xml:space="preserve">DOCK ROAD, FELIXSTOWE   </v>
          </cell>
          <cell r="F7823" t="str">
            <v xml:space="preserve">SUFFOLK              </v>
          </cell>
          <cell r="G7823" t="str">
            <v>IP11 3SY</v>
          </cell>
        </row>
        <row r="7824">
          <cell r="A7824" t="str">
            <v>Q025</v>
          </cell>
          <cell r="B7824" t="str">
            <v xml:space="preserve">QUINN PILING LTD </v>
          </cell>
          <cell r="C7824" t="str">
            <v xml:space="preserve">CROSS TAY LINK ROAD  </v>
          </cell>
          <cell r="D7824" t="str">
            <v xml:space="preserve">A9 COMPOUND  </v>
          </cell>
          <cell r="E7824" t="str">
            <v xml:space="preserve">BROXY KENNELS  </v>
          </cell>
          <cell r="F7824" t="str">
            <v>PERTH</v>
          </cell>
          <cell r="G7824" t="str">
            <v>PH1 3EH</v>
          </cell>
        </row>
        <row r="7825">
          <cell r="A7825" t="str">
            <v>Q026</v>
          </cell>
          <cell r="B7825" t="str">
            <v xml:space="preserve">QTS GROUP LTD                 </v>
          </cell>
          <cell r="C7825" t="str">
            <v xml:space="preserve">GBK STEWARTON CP6 IMPLEMENT   </v>
          </cell>
          <cell r="D7825" t="str">
            <v xml:space="preserve">A735 DUNLOP ROAD              </v>
          </cell>
          <cell r="E7825" t="str">
            <v xml:space="preserve">STEWARTON                     </v>
          </cell>
          <cell r="F7825" t="str">
            <v xml:space="preserve">EAST AYRSHIRE     </v>
          </cell>
          <cell r="G7825" t="str">
            <v xml:space="preserve">KA3 3DX </v>
          </cell>
        </row>
        <row r="7826">
          <cell r="A7826" t="str">
            <v>Q027</v>
          </cell>
          <cell r="B7826" t="str">
            <v>QUINN BUILDING PRODUCTS LTD</v>
          </cell>
          <cell r="C7826" t="str">
            <v>QUINNLITE FACTORY</v>
          </cell>
          <cell r="D7826" t="str">
            <v>184 BALLYCONNELL ROAD</v>
          </cell>
          <cell r="E7826" t="str">
            <v>DERRYLIN</v>
          </cell>
          <cell r="F7826" t="str">
            <v>CO. FERMANAGH</v>
          </cell>
          <cell r="G7826" t="str">
            <v>BT92 9EL</v>
          </cell>
        </row>
        <row r="7827">
          <cell r="A7827" t="str">
            <v>Q028</v>
          </cell>
          <cell r="B7827" t="str">
            <v>QUEEN ELIZABETHS GIRLS SCHOOL</v>
          </cell>
          <cell r="C7827" t="str">
            <v>SCIENCE DEPARTMENT</v>
          </cell>
          <cell r="D7827" t="str">
            <v>HIGH STREET</v>
          </cell>
          <cell r="E7827" t="str">
            <v>BARNET</v>
          </cell>
          <cell r="F7827" t="str">
            <v>HERTFORDSHIRE</v>
          </cell>
          <cell r="G7827" t="str">
            <v>EN5 5RR</v>
          </cell>
        </row>
        <row r="7828">
          <cell r="A7828" t="str">
            <v>Q029</v>
          </cell>
          <cell r="B7828" t="str">
            <v xml:space="preserve">QTS GROUP LTD    </v>
          </cell>
          <cell r="C7828" t="str">
            <v xml:space="preserve">LEVENMOUTH - REMEDIAL WORKS  </v>
          </cell>
          <cell r="D7828" t="str">
            <v xml:space="preserve">HERITAGE RAILWAY CENTRE   </v>
          </cell>
          <cell r="E7828" t="str">
            <v xml:space="preserve">KIRKLAND SIDINGS, LEVEN       </v>
          </cell>
          <cell r="F7828" t="str">
            <v xml:space="preserve">FIFE                 </v>
          </cell>
          <cell r="G7828" t="str">
            <v xml:space="preserve">KY8 4AQ </v>
          </cell>
        </row>
        <row r="7829">
          <cell r="A7829" t="str">
            <v>Q030</v>
          </cell>
          <cell r="B7829" t="str">
            <v xml:space="preserve">QUINN PILING C/O MCLAUGHLIN &amp; </v>
          </cell>
          <cell r="C7829" t="str">
            <v xml:space="preserve">HARVEY                        </v>
          </cell>
          <cell r="D7829" t="str">
            <v>DP WORLD LONDON GATEWAY BERTH4</v>
          </cell>
          <cell r="E7829" t="str">
            <v xml:space="preserve">1 LONDON GATEWAY      </v>
          </cell>
          <cell r="F7829" t="str">
            <v xml:space="preserve">STANFORD-LE-HOPE, ESSEX       </v>
          </cell>
          <cell r="G7829" t="str">
            <v>SS17 9DY</v>
          </cell>
        </row>
        <row r="7830">
          <cell r="A7830" t="str">
            <v>Q031</v>
          </cell>
          <cell r="B7830" t="str">
            <v xml:space="preserve">QTS GROUP LTD  </v>
          </cell>
          <cell r="C7830" t="str">
            <v xml:space="preserve">QTS MAIN COMPOUND  </v>
          </cell>
          <cell r="D7830" t="str">
            <v xml:space="preserve">A827 BALLINLUIG        </v>
          </cell>
          <cell r="E7830" t="str">
            <v xml:space="preserve">PITLOCHRY       </v>
          </cell>
          <cell r="F7830" t="str">
            <v>PERTHSHIRE</v>
          </cell>
          <cell r="G7830" t="str">
            <v xml:space="preserve">PH9 0LG </v>
          </cell>
        </row>
        <row r="7831">
          <cell r="A7831" t="str">
            <v>Q032</v>
          </cell>
          <cell r="B7831" t="str">
            <v xml:space="preserve">QTS GROUP LTD      </v>
          </cell>
          <cell r="C7831" t="str">
            <v xml:space="preserve">T9819 PARK OF KEIR            </v>
          </cell>
          <cell r="D7831" t="str">
            <v xml:space="preserve">IMPLEMENTATION TRANCHE 44    </v>
          </cell>
          <cell r="E7831" t="str">
            <v>OFF MILL OF KIER ROAD</v>
          </cell>
          <cell r="F7831" t="str">
            <v xml:space="preserve">DUNBLANE, PERTHSHIRE          </v>
          </cell>
          <cell r="G7831" t="str">
            <v>FK15 9NS</v>
          </cell>
        </row>
        <row r="7832">
          <cell r="A7832" t="str">
            <v>Q033</v>
          </cell>
          <cell r="B7832" t="str">
            <v xml:space="preserve">QTS GROUP LTD  </v>
          </cell>
          <cell r="C7832" t="str">
            <v xml:space="preserve">T10064 BRIDGE OF ORCHY </v>
          </cell>
          <cell r="D7832" t="str">
            <v>HIGH CAPACITY BARRIER</v>
          </cell>
          <cell r="E7832" t="str">
            <v xml:space="preserve">AUCH ESTATE, BRIDGE OF OR  </v>
          </cell>
          <cell r="F7832" t="str">
            <v xml:space="preserve">ARGYLLSHIRE  </v>
          </cell>
          <cell r="G7832" t="str">
            <v>PA36 4AK</v>
          </cell>
        </row>
        <row r="7833">
          <cell r="A7833" t="str">
            <v>Q034</v>
          </cell>
          <cell r="B7833" t="str">
            <v>QUATTRO UK LTD</v>
          </cell>
          <cell r="C7833" t="str">
            <v xml:space="preserve">ACTON TERMINAL       </v>
          </cell>
          <cell r="D7833" t="str">
            <v xml:space="preserve">HORN LANE </v>
          </cell>
          <cell r="E7833" t="str">
            <v xml:space="preserve">ACTON             </v>
          </cell>
          <cell r="F7833" t="str">
            <v>LONDON</v>
          </cell>
          <cell r="G7833" t="str">
            <v xml:space="preserve">W3 0BP  </v>
          </cell>
        </row>
        <row r="7834">
          <cell r="A7834" t="str">
            <v>Q035</v>
          </cell>
          <cell r="B7834" t="str">
            <v>QTS SITE COMPOUND</v>
          </cell>
          <cell r="C7834" t="str">
            <v>BISHOPTON STATION</v>
          </cell>
          <cell r="D7834" t="str">
            <v/>
          </cell>
          <cell r="E7834" t="str">
            <v>BISHOPTON</v>
          </cell>
          <cell r="F7834" t="str">
            <v>RENFREWSHIRE</v>
          </cell>
          <cell r="G7834" t="str">
            <v>PA7 5AD</v>
          </cell>
        </row>
        <row r="7835">
          <cell r="A7835" t="str">
            <v>Q036</v>
          </cell>
          <cell r="B7835" t="str">
            <v xml:space="preserve">QTS GROUP LTD      </v>
          </cell>
          <cell r="C7835" t="str">
            <v xml:space="preserve">QTS COMPOUND  </v>
          </cell>
          <cell r="D7835" t="str">
            <v xml:space="preserve">OFF GLEN BRAE, TRANCHE 44     </v>
          </cell>
          <cell r="E7835" t="str">
            <v xml:space="preserve">FALKIRK </v>
          </cell>
          <cell r="F7835" t="str">
            <v xml:space="preserve">STIRLINGSHIRE </v>
          </cell>
          <cell r="G7835" t="str">
            <v xml:space="preserve">FK1 2AA </v>
          </cell>
        </row>
        <row r="7836">
          <cell r="A7836" t="str">
            <v>Q037</v>
          </cell>
          <cell r="B7836" t="str">
            <v>QTS GROUP LTD</v>
          </cell>
          <cell r="C7836" t="str">
            <v xml:space="preserve">OFF A827 NEAR RIVER TUNNEL  </v>
          </cell>
          <cell r="D7836" t="str">
            <v xml:space="preserve">BALLINLUIG    </v>
          </cell>
          <cell r="E7836" t="str">
            <v xml:space="preserve">PERTH AND KINROSS  </v>
          </cell>
          <cell r="F7836" t="str">
            <v>KINROSS-SHIRE</v>
          </cell>
          <cell r="G7836" t="str">
            <v xml:space="preserve">PH9 0LQ </v>
          </cell>
        </row>
        <row r="7837">
          <cell r="A7837" t="str">
            <v>Q046</v>
          </cell>
          <cell r="B7837" t="str">
            <v>QUINN PILING LIMITED</v>
          </cell>
          <cell r="C7837" t="str">
            <v>15 ENTERPRISE AVENUE,</v>
          </cell>
          <cell r="D7837" t="str">
            <v>46 BELFAST ROAD</v>
          </cell>
          <cell r="E7837" t="str">
            <v>DOWNPATRICK</v>
          </cell>
          <cell r="F7837" t="str">
            <v>CO.DOWN</v>
          </cell>
          <cell r="G7837" t="str">
            <v>BT30 9UP</v>
          </cell>
        </row>
        <row r="7838">
          <cell r="A7838" t="str">
            <v>Q050</v>
          </cell>
          <cell r="B7838" t="str">
            <v>QUEENSBERRY DESIGN LIMITED</v>
          </cell>
          <cell r="C7838" t="str">
            <v>SUITE 2A, METRO HOUSE</v>
          </cell>
          <cell r="D7838" t="str">
            <v>METRO CENTRE</v>
          </cell>
          <cell r="E7838" t="str">
            <v>GATESHEAD</v>
          </cell>
          <cell r="F7838" t="str">
            <v>TYNE &amp; WEAR</v>
          </cell>
          <cell r="G7838" t="str">
            <v>NE11 9NH</v>
          </cell>
        </row>
        <row r="7839">
          <cell r="A7839" t="str">
            <v>Q051</v>
          </cell>
          <cell r="B7839" t="str">
            <v>QROS LTD</v>
          </cell>
          <cell r="C7839" t="str">
            <v>SSI HOUSE, FORDBROOK BUSINESS</v>
          </cell>
          <cell r="D7839" t="str">
            <v>PARK, MARLBIOROUGH</v>
          </cell>
          <cell r="E7839" t="str">
            <v>PEWSEY</v>
          </cell>
          <cell r="F7839" t="str">
            <v>WILTSHIRE</v>
          </cell>
          <cell r="G7839" t="str">
            <v>SN9 5JR</v>
          </cell>
        </row>
        <row r="7840">
          <cell r="A7840" t="str">
            <v>Q052</v>
          </cell>
          <cell r="B7840" t="str">
            <v>QE FACILITIES LTD</v>
          </cell>
          <cell r="C7840" t="str">
            <v>PROCUREMENT DEPT</v>
          </cell>
          <cell r="D7840" t="str">
            <v>QUEEN ELIZABETH HOSPITAL</v>
          </cell>
          <cell r="E7840" t="str">
            <v>GATESHEAD</v>
          </cell>
          <cell r="F7840" t="str">
            <v>TYNE &amp; WEAR</v>
          </cell>
          <cell r="G7840" t="str">
            <v>NE9 6SX</v>
          </cell>
        </row>
        <row r="7841">
          <cell r="A7841" t="str">
            <v>Q055</v>
          </cell>
          <cell r="B7841" t="str">
            <v>QUADRACHEM LABORATORIES LTD</v>
          </cell>
          <cell r="C7841" t="str">
            <v>RIVERSIDE</v>
          </cell>
          <cell r="D7841" t="str">
            <v>FOREST ROW BUSINESS PARK</v>
          </cell>
          <cell r="E7841" t="str">
            <v>FOREST ROW</v>
          </cell>
          <cell r="F7841" t="str">
            <v>MID SUSSEX</v>
          </cell>
          <cell r="G7841" t="str">
            <v>RH18 5DW</v>
          </cell>
        </row>
        <row r="7842">
          <cell r="A7842" t="str">
            <v>Q057</v>
          </cell>
          <cell r="B7842" t="str">
            <v>QUADRABUILD</v>
          </cell>
          <cell r="C7842" t="str">
            <v>UNIT1 FALKLAND FARM</v>
          </cell>
          <cell r="D7842" t="str">
            <v>ANDOVER ROAD</v>
          </cell>
          <cell r="E7842" t="str">
            <v>WASH WATER, NEWBURY</v>
          </cell>
          <cell r="F7842" t="str">
            <v>BERKSHIRE</v>
          </cell>
          <cell r="G7842" t="str">
            <v>RG20 0LP</v>
          </cell>
        </row>
        <row r="7843">
          <cell r="A7843" t="str">
            <v>Q058</v>
          </cell>
          <cell r="B7843" t="str">
            <v>QUATTRO UK LTD</v>
          </cell>
          <cell r="C7843" t="str">
            <v>THORNEY LANE SOUTH</v>
          </cell>
          <cell r="D7843" t="str">
            <v/>
          </cell>
          <cell r="E7843" t="str">
            <v>IVER</v>
          </cell>
          <cell r="F7843" t="str">
            <v>BUCKINGHAMSHIRE</v>
          </cell>
          <cell r="G7843" t="str">
            <v>SL0 9HF</v>
          </cell>
        </row>
        <row r="7844">
          <cell r="A7844" t="str">
            <v>Q059</v>
          </cell>
          <cell r="B7844" t="str">
            <v>QTS</v>
          </cell>
          <cell r="C7844" t="str">
            <v>HGL2 VARIOUS STALCAIR, RCDP</v>
          </cell>
          <cell r="D7844" t="str">
            <v>18-19 RED VAN LEVEL CROSSING</v>
          </cell>
          <cell r="E7844" t="str">
            <v>OFF THE NORTH BOUND</v>
          </cell>
          <cell r="F7844" t="str">
            <v>A9, PITLOCHRY, PERTHSHIRE</v>
          </cell>
          <cell r="G7844" t="str">
            <v>PH18 5UQ</v>
          </cell>
        </row>
        <row r="7845">
          <cell r="A7845" t="str">
            <v>Q060</v>
          </cell>
          <cell r="B7845" t="str">
            <v>QTS COMPOUND</v>
          </cell>
          <cell r="C7845" t="str">
            <v>WHL VARIOUS LOCH TREIG SOUTH</v>
          </cell>
          <cell r="D7845" t="str">
            <v>RCDP 18- 19,  TULLOCH STATION</v>
          </cell>
          <cell r="E7845" t="str">
            <v>TULLOCH, ROYBRIDGE</v>
          </cell>
          <cell r="F7845" t="str">
            <v>HIGHLANDS</v>
          </cell>
          <cell r="G7845" t="str">
            <v>PH31 4AR</v>
          </cell>
        </row>
        <row r="7846">
          <cell r="A7846" t="str">
            <v>Q061</v>
          </cell>
          <cell r="B7846" t="str">
            <v>QTS GROUP LTD</v>
          </cell>
          <cell r="C7846" t="str">
            <v>KYL GARVE - YEAR 1</v>
          </cell>
          <cell r="D7846" t="str">
            <v>QTS COMPOUND</v>
          </cell>
          <cell r="E7846" t="str">
            <v>GARVE STATION OFF A835, GARVE</v>
          </cell>
          <cell r="F7846" t="str">
            <v>ROSS-SHIRE</v>
          </cell>
          <cell r="G7846" t="str">
            <v>IV23 2QF</v>
          </cell>
        </row>
        <row r="7847">
          <cell r="A7847" t="str">
            <v>Q101</v>
          </cell>
          <cell r="B7847" t="str">
            <v>Q. A. EQUIPMENT LIMITED</v>
          </cell>
          <cell r="C7847" t="str">
            <v>2 HUTTON PLACE</v>
          </cell>
          <cell r="D7847" t="str">
            <v>GRASSLOT</v>
          </cell>
          <cell r="E7847" t="str">
            <v>MARYPORT</v>
          </cell>
          <cell r="F7847" t="str">
            <v>CUMBRIA</v>
          </cell>
          <cell r="G7847" t="str">
            <v>CA15 8ED</v>
          </cell>
        </row>
        <row r="7848">
          <cell r="A7848" t="str">
            <v>Q102</v>
          </cell>
          <cell r="B7848" t="str">
            <v>Q. A. EQUIPMENT LIMITED</v>
          </cell>
          <cell r="C7848" t="str">
            <v>UNIT H HANGAR 17</v>
          </cell>
          <cell r="D7848" t="str">
            <v>AIRFIELD INDUSTRIAL ESTATE</v>
          </cell>
          <cell r="E7848" t="str">
            <v>SILLOTH, WIGTON</v>
          </cell>
          <cell r="F7848" t="str">
            <v>CUMBRIA</v>
          </cell>
          <cell r="G7848" t="str">
            <v>CA7 4NP</v>
          </cell>
        </row>
        <row r="7849">
          <cell r="A7849" t="str">
            <v>Q103</v>
          </cell>
          <cell r="B7849" t="str">
            <v>INTERPLANT</v>
          </cell>
          <cell r="C7849" t="str">
            <v>82 UPPER DROMORE ROAD</v>
          </cell>
          <cell r="D7849" t="str">
            <v/>
          </cell>
          <cell r="E7849" t="str">
            <v>WARRENPOINT</v>
          </cell>
          <cell r="F7849" t="str">
            <v>CO. DOWN</v>
          </cell>
          <cell r="G7849" t="str">
            <v>BT34 3PN</v>
          </cell>
        </row>
        <row r="7850">
          <cell r="A7850" t="str">
            <v>Q104</v>
          </cell>
          <cell r="B7850" t="str">
            <v xml:space="preserve">QTS GROUP LTD      </v>
          </cell>
          <cell r="C7850" t="str">
            <v xml:space="preserve">ECM8/LAMBERTON SOIL SLOPES    </v>
          </cell>
          <cell r="D7850" t="str">
            <v xml:space="preserve">YEAR 3 IMPLEMENTATION      </v>
          </cell>
          <cell r="E7850" t="str">
            <v xml:space="preserve">QTS COMPOUND    </v>
          </cell>
          <cell r="F7850" t="str">
            <v xml:space="preserve">LAMBERTON, OFF A1   </v>
          </cell>
          <cell r="G7850" t="str">
            <v>TD15 1XB</v>
          </cell>
        </row>
        <row r="7851">
          <cell r="A7851" t="str">
            <v>R001</v>
          </cell>
          <cell r="B7851" t="str">
            <v>RAYMOND BROWN AGGREGATES</v>
          </cell>
          <cell r="C7851" t="str">
            <v>ROKE MANOR QUARRY</v>
          </cell>
          <cell r="D7851" t="str">
            <v>SALISBURY ROAD</v>
          </cell>
          <cell r="E7851" t="str">
            <v>SHOOTASH, ROMSEY</v>
          </cell>
          <cell r="F7851" t="str">
            <v>HAMPSHIRE</v>
          </cell>
          <cell r="G7851" t="str">
            <v>SO51 6GA</v>
          </cell>
        </row>
        <row r="7852">
          <cell r="A7852" t="str">
            <v>R002</v>
          </cell>
          <cell r="B7852" t="str">
            <v>RSA GEOTECHNICS LTD</v>
          </cell>
          <cell r="C7852" t="str">
            <v>ASHBURNHAM HOUSE,1 MAITLAND RD</v>
          </cell>
          <cell r="D7852" t="str">
            <v>LION BARN IND ESTATE</v>
          </cell>
          <cell r="E7852" t="str">
            <v>NEEDHAM MARKET</v>
          </cell>
          <cell r="F7852" t="str">
            <v>IPSWICH, SUFFOLK</v>
          </cell>
          <cell r="G7852" t="str">
            <v>IP6 8NZ</v>
          </cell>
        </row>
        <row r="7853">
          <cell r="A7853" t="str">
            <v>R003</v>
          </cell>
          <cell r="B7853" t="str">
            <v>RAYNER SERVICES LTD</v>
          </cell>
          <cell r="C7853" t="str">
            <v>102 HOLMDEN AVENUE</v>
          </cell>
          <cell r="D7853" t="str">
            <v>WIGSTON</v>
          </cell>
          <cell r="E7853" t="str">
            <v>LEICESTER</v>
          </cell>
          <cell r="F7853" t="str">
            <v>LEICESTERSHIRE</v>
          </cell>
          <cell r="G7853" t="str">
            <v>LE18 2EF</v>
          </cell>
        </row>
        <row r="7854">
          <cell r="A7854" t="str">
            <v>R004</v>
          </cell>
          <cell r="B7854" t="str">
            <v>RED ORANGE</v>
          </cell>
          <cell r="C7854" t="str">
            <v>UNIT 1, MCKAY TRADING ESTATE</v>
          </cell>
          <cell r="D7854" t="str">
            <v>BLACKTHORNE ROAD</v>
          </cell>
          <cell r="E7854" t="str">
            <v>COLNBROOK, SLOUGH</v>
          </cell>
          <cell r="F7854" t="str">
            <v>BERKSHIRE</v>
          </cell>
          <cell r="G7854" t="str">
            <v>SL3 0AH</v>
          </cell>
        </row>
        <row r="7855">
          <cell r="A7855" t="str">
            <v>R005</v>
          </cell>
          <cell r="B7855" t="str">
            <v>RSK ENVIRONMENT LTD</v>
          </cell>
          <cell r="C7855" t="str">
            <v>ABBEY PARK</v>
          </cell>
          <cell r="D7855" t="str">
            <v>HUMBER ROAD</v>
          </cell>
          <cell r="E7855" t="str">
            <v>COVENTRY</v>
          </cell>
          <cell r="F7855" t="str">
            <v>WARWICKSHIRE</v>
          </cell>
          <cell r="G7855" t="str">
            <v>CV3 4AQ</v>
          </cell>
        </row>
        <row r="7856">
          <cell r="A7856" t="str">
            <v>R006</v>
          </cell>
          <cell r="B7856" t="str">
            <v>CEMEX UK OPERATIONS LTD</v>
          </cell>
          <cell r="C7856" t="str">
            <v>ACCOUNTS PAYABLE</v>
          </cell>
          <cell r="D7856" t="str">
            <v>CAMDEN HOUSE, CLEARWATER PARK</v>
          </cell>
          <cell r="E7856" t="str">
            <v>THORNABY, STOCKTON ON TEES</v>
          </cell>
          <cell r="F7856" t="str">
            <v>CO. DURHAM</v>
          </cell>
          <cell r="G7856" t="str">
            <v>TS17 6QY</v>
          </cell>
        </row>
        <row r="7857">
          <cell r="A7857" t="str">
            <v>R007</v>
          </cell>
          <cell r="B7857" t="str">
            <v>CLUGSTON CONSTRUCTION</v>
          </cell>
          <cell r="C7857" t="str">
            <v>GRANGEMOUTH EFW</v>
          </cell>
          <cell r="D7857" t="str">
            <v>EARLS ROAD</v>
          </cell>
          <cell r="E7857" t="str">
            <v>GRANGEMOUTH</v>
          </cell>
          <cell r="F7857" t="str">
            <v>STIRLINGSHIRE</v>
          </cell>
          <cell r="G7857" t="str">
            <v>FK3 8XG</v>
          </cell>
        </row>
        <row r="7858">
          <cell r="A7858" t="str">
            <v>R008</v>
          </cell>
          <cell r="B7858" t="str">
            <v>RECO READYMIX</v>
          </cell>
          <cell r="C7858" t="str">
            <v>RICHBOROUGH HALL</v>
          </cell>
          <cell r="D7858" t="str">
            <v>RAMSGATE ROAD</v>
          </cell>
          <cell r="E7858" t="str">
            <v>SANDWICH</v>
          </cell>
          <cell r="F7858" t="str">
            <v>KENT</v>
          </cell>
          <cell r="G7858" t="str">
            <v>CT13 9NW</v>
          </cell>
        </row>
        <row r="7859">
          <cell r="A7859" t="str">
            <v>R009</v>
          </cell>
          <cell r="B7859" t="str">
            <v>ROBERTSON CONSTRUCTION GROUP</v>
          </cell>
          <cell r="C7859" t="str">
            <v>ROBERTSON SITE OFF. CIVIL ENG</v>
          </cell>
          <cell r="D7859" t="str">
            <v>DIV BRUICHLADDICH BONDED</v>
          </cell>
          <cell r="E7859" t="str">
            <v>WAREH. OFF A847 BRUICHLADDICH</v>
          </cell>
          <cell r="F7859" t="str">
            <v>ISLAY</v>
          </cell>
          <cell r="G7859" t="str">
            <v>PA49 7UU</v>
          </cell>
        </row>
        <row r="7860">
          <cell r="A7860" t="str">
            <v>R010</v>
          </cell>
          <cell r="B7860" t="str">
            <v>BAM RITCHIES COMPOUND</v>
          </cell>
          <cell r="C7860" t="str">
            <v>IN FRONT OF AMERSHAM STATION</v>
          </cell>
          <cell r="D7860" t="str">
            <v/>
          </cell>
          <cell r="E7860" t="str">
            <v>CHILTERN DISTRICT</v>
          </cell>
          <cell r="F7860" t="str">
            <v>BUCKINGHAMSHIRE</v>
          </cell>
          <cell r="G7860" t="str">
            <v>HP6 5AZ</v>
          </cell>
        </row>
        <row r="7861">
          <cell r="A7861" t="str">
            <v>R011</v>
          </cell>
          <cell r="B7861" t="str">
            <v>RED ORANGE</v>
          </cell>
          <cell r="C7861" t="str">
            <v>3 MONTPELIER AVENUE</v>
          </cell>
          <cell r="D7861" t="str">
            <v/>
          </cell>
          <cell r="E7861" t="str">
            <v>BEXLEY</v>
          </cell>
          <cell r="F7861" t="str">
            <v>KENT</v>
          </cell>
          <cell r="G7861" t="str">
            <v>DA5 3AP</v>
          </cell>
        </row>
        <row r="7862">
          <cell r="A7862" t="str">
            <v>R012</v>
          </cell>
          <cell r="B7862" t="str">
            <v>RFA-TECH LTD</v>
          </cell>
          <cell r="C7862" t="str">
            <v>TRENT VALLEY TRADING ESTATE</v>
          </cell>
          <cell r="D7862" t="str">
            <v>EASTERN AVENUE</v>
          </cell>
          <cell r="E7862" t="str">
            <v>LICHFIELD</v>
          </cell>
          <cell r="F7862" t="str">
            <v>STAFFORDSHIRE</v>
          </cell>
          <cell r="G7862" t="str">
            <v>WS13 6RN</v>
          </cell>
        </row>
        <row r="7863">
          <cell r="A7863" t="str">
            <v>R013</v>
          </cell>
          <cell r="B7863" t="str">
            <v>RAYMOND BROWN QUARRY PRODUCTS</v>
          </cell>
          <cell r="C7863" t="str">
            <v>2ND FLOOR FERN HOUSE</v>
          </cell>
          <cell r="D7863" t="str">
            <v>WINCHERSTER ROAD</v>
          </cell>
          <cell r="E7863" t="str">
            <v>CHANDLERS FORD</v>
          </cell>
          <cell r="F7863" t="str">
            <v>HAMPSHIRE</v>
          </cell>
          <cell r="G7863" t="str">
            <v>SO53 2DR</v>
          </cell>
        </row>
        <row r="7864">
          <cell r="A7864" t="str">
            <v>R014</v>
          </cell>
          <cell r="B7864" t="str">
            <v>CEMEX</v>
          </cell>
          <cell r="C7864" t="str">
            <v>LITTLEBURN IND ESTATE</v>
          </cell>
          <cell r="D7864" t="str">
            <v>LANGLEYMOOR</v>
          </cell>
          <cell r="E7864" t="str">
            <v>DURHAM</v>
          </cell>
          <cell r="F7864" t="str">
            <v>CO. DURHAM</v>
          </cell>
          <cell r="G7864" t="str">
            <v>DH7 8HH</v>
          </cell>
        </row>
        <row r="7865">
          <cell r="A7865" t="str">
            <v>R015</v>
          </cell>
          <cell r="B7865" t="str">
            <v>ROADBRIDGE UK LTD</v>
          </cell>
          <cell r="C7865" t="str">
            <v>3A FALCON GATE</v>
          </cell>
          <cell r="D7865" t="str">
            <v>SHIRE PARK</v>
          </cell>
          <cell r="E7865" t="str">
            <v>WELWYN GARDEN CITY</v>
          </cell>
          <cell r="F7865" t="str">
            <v>HERTFORDSHIRE</v>
          </cell>
          <cell r="G7865" t="str">
            <v>AL7 1TW</v>
          </cell>
        </row>
        <row r="7866">
          <cell r="A7866" t="str">
            <v>R016</v>
          </cell>
          <cell r="B7866" t="str">
            <v>BAM RITCHIES</v>
          </cell>
          <cell r="C7866" t="str">
            <v>LEEDS FLOOD ALLEVIATION SCHEME</v>
          </cell>
          <cell r="D7866" t="str">
            <v>BRIDGEWATER ROAD</v>
          </cell>
          <cell r="E7866" t="str">
            <v>LEEDS</v>
          </cell>
          <cell r="F7866" t="str">
            <v/>
          </cell>
          <cell r="G7866" t="str">
            <v>LS9 0RQ</v>
          </cell>
        </row>
        <row r="7867">
          <cell r="A7867" t="str">
            <v>R017</v>
          </cell>
          <cell r="B7867" t="str">
            <v>ROADBRIDGE UK LTD</v>
          </cell>
          <cell r="C7867" t="str">
            <v>GLASGOW REGIONAL OFFICE</v>
          </cell>
          <cell r="D7867" t="str">
            <v>ALEXANDER GRAHAM BELL HOUSE</v>
          </cell>
          <cell r="E7867" t="str">
            <v>RIGHEAD IND ESTATE, BELLSHILL</v>
          </cell>
          <cell r="F7867" t="str">
            <v>LANARKSHIRE</v>
          </cell>
          <cell r="G7867" t="str">
            <v>ML4 3LX</v>
          </cell>
        </row>
        <row r="7868">
          <cell r="A7868" t="str">
            <v>R018</v>
          </cell>
          <cell r="B7868" t="str">
            <v>RBS</v>
          </cell>
          <cell r="C7868" t="str">
            <v>MANCHESTER TRADE SERVICES</v>
          </cell>
          <cell r="D7868" t="str">
            <v>EXPORT LETTER OF CREDIT</v>
          </cell>
          <cell r="E7868" t="str">
            <v>8TH FLOOR, 1 HARDMAN BLDV</v>
          </cell>
          <cell r="F7868" t="str">
            <v>MANCHESTER</v>
          </cell>
          <cell r="G7868" t="str">
            <v>M3 3AQ</v>
          </cell>
        </row>
        <row r="7869">
          <cell r="A7869" t="str">
            <v>R019</v>
          </cell>
          <cell r="B7869" t="str">
            <v>RI WORKS LTD</v>
          </cell>
          <cell r="C7869" t="str">
            <v>UNIT 6 BENCEWELL BUSINESS</v>
          </cell>
          <cell r="D7869" t="str">
            <v>CENTRE, OAKLEY ROAD</v>
          </cell>
          <cell r="E7869" t="str">
            <v>BROMLEY</v>
          </cell>
          <cell r="F7869" t="str">
            <v>KENT</v>
          </cell>
          <cell r="G7869" t="str">
            <v>BR2 8HG</v>
          </cell>
        </row>
        <row r="7870">
          <cell r="A7870" t="str">
            <v>R020</v>
          </cell>
          <cell r="B7870" t="str">
            <v>RMDC LTD</v>
          </cell>
          <cell r="C7870" t="str">
            <v>28 HINCHLEY ROAD</v>
          </cell>
          <cell r="D7870" t="str">
            <v/>
          </cell>
          <cell r="E7870" t="str">
            <v>MANCHESTER</v>
          </cell>
          <cell r="F7870" t="str">
            <v>GREATER MANCHESTER</v>
          </cell>
          <cell r="G7870" t="str">
            <v>M9 7FG</v>
          </cell>
        </row>
        <row r="7871">
          <cell r="A7871" t="str">
            <v>R021</v>
          </cell>
          <cell r="B7871" t="str">
            <v>RESAPOL LTD</v>
          </cell>
          <cell r="C7871" t="str">
            <v>C/O SKANSKA COMPOUND, CAR PARK</v>
          </cell>
          <cell r="D7871" t="str">
            <v>REAR OF WILKO STORE ACCESS VIA</v>
          </cell>
          <cell r="E7871" t="str">
            <v>BRIDGE ST, TOWN MILLS, ANDOVER</v>
          </cell>
          <cell r="F7871" t="str">
            <v>HAMPSHIRE</v>
          </cell>
          <cell r="G7871" t="str">
            <v>SP10 1BN</v>
          </cell>
        </row>
        <row r="7872">
          <cell r="A7872" t="str">
            <v>R022</v>
          </cell>
          <cell r="B7872" t="str">
            <v>BAM NUTTALL SITE OFFICE</v>
          </cell>
          <cell r="C7872" t="str">
            <v>RIVERSIDE</v>
          </cell>
          <cell r="D7872" t="str">
            <v>WARWICK ROAD</v>
          </cell>
          <cell r="E7872" t="str">
            <v>CARLISLE</v>
          </cell>
          <cell r="F7872" t="str">
            <v>CUMBRIA</v>
          </cell>
          <cell r="G7872" t="str">
            <v>CA1 2BS</v>
          </cell>
        </row>
        <row r="7873">
          <cell r="A7873" t="str">
            <v>R023</v>
          </cell>
          <cell r="B7873" t="str">
            <v>BAM RITCHIES</v>
          </cell>
          <cell r="C7873" t="str">
            <v>C/O BMM JOINT VENTURE</v>
          </cell>
          <cell r="D7873" t="str">
            <v>BRIDGEWATER ROAD</v>
          </cell>
          <cell r="E7873" t="str">
            <v>LEEDS</v>
          </cell>
          <cell r="F7873" t="str">
            <v/>
          </cell>
          <cell r="G7873" t="str">
            <v>LS9 0RQ</v>
          </cell>
        </row>
        <row r="7874">
          <cell r="A7874" t="str">
            <v>R024</v>
          </cell>
          <cell r="B7874" t="str">
            <v>NICK ROBINSON</v>
          </cell>
          <cell r="C7874" t="str">
            <v>123 HALL ROAD</v>
          </cell>
          <cell r="D7874" t="str">
            <v/>
          </cell>
          <cell r="E7874" t="str">
            <v>NORWICH</v>
          </cell>
          <cell r="F7874" t="str">
            <v>NORFOLK</v>
          </cell>
          <cell r="G7874" t="str">
            <v>NR1 2PW</v>
          </cell>
        </row>
        <row r="7875">
          <cell r="A7875" t="str">
            <v>R025</v>
          </cell>
          <cell r="B7875" t="str">
            <v>REFER SCIENTIFIC</v>
          </cell>
          <cell r="C7875" t="str">
            <v>HAREBURN HOUSE</v>
          </cell>
          <cell r="D7875" t="str">
            <v>HAREBURN TERRACE, BLACKDOG</v>
          </cell>
          <cell r="E7875" t="str">
            <v>ABERDEEN</v>
          </cell>
          <cell r="F7875" t="str">
            <v>ABERDEENSHIRE</v>
          </cell>
          <cell r="G7875" t="str">
            <v>AB23 8BE</v>
          </cell>
        </row>
        <row r="7876">
          <cell r="A7876" t="str">
            <v>R026</v>
          </cell>
          <cell r="B7876" t="str">
            <v>BAM RITCHIES</v>
          </cell>
          <cell r="C7876" t="str">
            <v>BEVERLEY WASTE WATER PLANT</v>
          </cell>
          <cell r="D7876" t="str">
            <v>OFF A1174 ( HILL ROAD)</v>
          </cell>
          <cell r="E7876" t="str">
            <v>BEVERLEY</v>
          </cell>
          <cell r="F7876" t="str">
            <v>EAST RIDING OF YORKSHIRE</v>
          </cell>
          <cell r="G7876" t="str">
            <v>HU17 0ST</v>
          </cell>
        </row>
        <row r="7877">
          <cell r="A7877" t="str">
            <v>R027</v>
          </cell>
          <cell r="B7877" t="str">
            <v>JRL PLANT &amp; LOGISTICS</v>
          </cell>
          <cell r="C7877" t="str">
            <v>ABERFELDY PHASE III</v>
          </cell>
          <cell r="D7877" t="str">
            <v>BLAIR STREET</v>
          </cell>
          <cell r="E7877" t="str">
            <v/>
          </cell>
          <cell r="F7877" t="str">
            <v>LONDON</v>
          </cell>
          <cell r="G7877" t="str">
            <v>E14 0BD</v>
          </cell>
        </row>
        <row r="7878">
          <cell r="A7878" t="str">
            <v>R028</v>
          </cell>
          <cell r="B7878" t="str">
            <v>ROGER BULLIVANT LIMITED</v>
          </cell>
          <cell r="C7878" t="str">
            <v>RB WALTON PARK</v>
          </cell>
          <cell r="D7878" t="str">
            <v>HEARTHCOTE ROAD</v>
          </cell>
          <cell r="E7878" t="str">
            <v>SWADINCOTE</v>
          </cell>
          <cell r="F7878" t="str">
            <v>DERBYSHIRE</v>
          </cell>
          <cell r="G7878" t="str">
            <v>DE11 9DU</v>
          </cell>
        </row>
        <row r="7879">
          <cell r="A7879" t="str">
            <v>R029</v>
          </cell>
          <cell r="B7879" t="str">
            <v>RED MARINE</v>
          </cell>
          <cell r="C7879" t="str">
            <v>TYNEDALE HOUSE</v>
          </cell>
          <cell r="D7879" t="str">
            <v>BURN LANE</v>
          </cell>
          <cell r="E7879" t="str">
            <v>HEXHAM</v>
          </cell>
          <cell r="F7879" t="str">
            <v>NORTHUMBERLAND</v>
          </cell>
          <cell r="G7879" t="str">
            <v>NE46 3RU</v>
          </cell>
        </row>
        <row r="7880">
          <cell r="A7880" t="str">
            <v>R030</v>
          </cell>
          <cell r="B7880" t="str">
            <v>ROGER BULLIVANT LIMITED</v>
          </cell>
          <cell r="C7880" t="str">
            <v>42 EATON AVENUE</v>
          </cell>
          <cell r="D7880" t="str">
            <v>BUCKSHAW VILLIAGE</v>
          </cell>
          <cell r="E7880" t="str">
            <v>CHORLEY</v>
          </cell>
          <cell r="F7880" t="str">
            <v>LANCASHIRE</v>
          </cell>
          <cell r="G7880" t="str">
            <v>PR7 7NA</v>
          </cell>
        </row>
        <row r="7881">
          <cell r="A7881" t="str">
            <v>R031</v>
          </cell>
          <cell r="B7881" t="str">
            <v>LE ROC PRODUCTS</v>
          </cell>
          <cell r="C7881" t="str">
            <v>HANGAR 45</v>
          </cell>
          <cell r="D7881" t="str">
            <v/>
          </cell>
          <cell r="E7881" t="str">
            <v>YATESBURY</v>
          </cell>
          <cell r="F7881" t="str">
            <v>WILTSHIRE</v>
          </cell>
          <cell r="G7881" t="str">
            <v>SN11 8FA</v>
          </cell>
        </row>
        <row r="7882">
          <cell r="A7882" t="str">
            <v>R032</v>
          </cell>
          <cell r="B7882" t="str">
            <v>RAMBOLL UK LTD</v>
          </cell>
          <cell r="C7882" t="str">
            <v>240 BLACKFRIARS ROAD</v>
          </cell>
          <cell r="D7882" t="str">
            <v/>
          </cell>
          <cell r="E7882" t="str">
            <v/>
          </cell>
          <cell r="F7882" t="str">
            <v>LONDON</v>
          </cell>
          <cell r="G7882" t="str">
            <v>SE1 8NW</v>
          </cell>
        </row>
        <row r="7883">
          <cell r="A7883" t="str">
            <v>R033</v>
          </cell>
          <cell r="B7883" t="str">
            <v>BAM RITCHIES</v>
          </cell>
          <cell r="C7883" t="str">
            <v>STATION ROAD</v>
          </cell>
          <cell r="D7883" t="str">
            <v>EDEN BRIDGE</v>
          </cell>
          <cell r="E7883" t="str">
            <v/>
          </cell>
          <cell r="F7883" t="str">
            <v>KENT</v>
          </cell>
          <cell r="G7883" t="str">
            <v>TN8 6HL</v>
          </cell>
        </row>
        <row r="7884">
          <cell r="A7884" t="str">
            <v>R034</v>
          </cell>
          <cell r="B7884" t="str">
            <v>THAMES REINFORCEMENTS LTD</v>
          </cell>
          <cell r="C7884" t="str">
            <v>P1 HOTELS (HOLIDAY INN &amp; IBIS)</v>
          </cell>
          <cell r="D7884" t="str">
            <v>MANCHESTER AIRPORT</v>
          </cell>
          <cell r="E7884" t="str">
            <v>MANCHESTER</v>
          </cell>
          <cell r="F7884" t="str">
            <v>GREATER MANCHESTER</v>
          </cell>
          <cell r="G7884" t="str">
            <v>M90 4ZY</v>
          </cell>
        </row>
        <row r="7885">
          <cell r="A7885" t="str">
            <v>R035</v>
          </cell>
          <cell r="B7885" t="str">
            <v>BAM RITCHIES</v>
          </cell>
          <cell r="C7885" t="str">
            <v>LINTON BRIDGE</v>
          </cell>
          <cell r="D7885" t="str">
            <v/>
          </cell>
          <cell r="E7885" t="str">
            <v>LEEDS</v>
          </cell>
          <cell r="F7885" t="str">
            <v>WEST YORKSHIRE</v>
          </cell>
          <cell r="G7885" t="str">
            <v>LS22 5BS</v>
          </cell>
        </row>
        <row r="7886">
          <cell r="A7886" t="str">
            <v>R036</v>
          </cell>
          <cell r="B7886" t="str">
            <v>ROCKLAND CONCRETE LIMITED</v>
          </cell>
          <cell r="C7886" t="str">
            <v>MICK GEORGE SITE</v>
          </cell>
          <cell r="D7886" t="str">
            <v>BEHIND ASDA GEORGE</v>
          </cell>
          <cell r="E7886" t="str">
            <v>COVERNTRY ROAD, LUTTERWORTH</v>
          </cell>
          <cell r="F7886" t="str">
            <v>LEICESTERSHIRE</v>
          </cell>
          <cell r="G7886" t="str">
            <v>LE17 4XH</v>
          </cell>
        </row>
        <row r="7887">
          <cell r="A7887" t="str">
            <v>R037</v>
          </cell>
          <cell r="B7887" t="str">
            <v>RS CLARE &amp; CO LIMITED</v>
          </cell>
          <cell r="C7887" t="str">
            <v>STANHOPE STREET</v>
          </cell>
          <cell r="D7887" t="str">
            <v/>
          </cell>
          <cell r="E7887" t="str">
            <v>LIVERPOOL</v>
          </cell>
          <cell r="F7887" t="str">
            <v>MERSEYSIDE</v>
          </cell>
          <cell r="G7887" t="str">
            <v>L8 5RQ</v>
          </cell>
        </row>
        <row r="7888">
          <cell r="A7888" t="str">
            <v>R038</v>
          </cell>
          <cell r="B7888" t="str">
            <v>PHIL SALES</v>
          </cell>
          <cell r="C7888" t="str">
            <v>1 THE BRAMLEYS</v>
          </cell>
          <cell r="D7888" t="str">
            <v/>
          </cell>
          <cell r="E7888" t="str">
            <v>MAGHULL</v>
          </cell>
          <cell r="F7888" t="str">
            <v>MERSEYSIDE</v>
          </cell>
          <cell r="G7888" t="str">
            <v>L31 7EA</v>
          </cell>
        </row>
        <row r="7889">
          <cell r="A7889" t="str">
            <v>R039</v>
          </cell>
          <cell r="B7889" t="str">
            <v>BAM RITCHIES EQUIPMENT</v>
          </cell>
          <cell r="C7889" t="str">
            <v>20 LAGGAN ROAD</v>
          </cell>
          <cell r="D7889" t="str">
            <v/>
          </cell>
          <cell r="E7889" t="str">
            <v>MAIDENHEAD</v>
          </cell>
          <cell r="F7889" t="str">
            <v>BERKSHIRE</v>
          </cell>
          <cell r="G7889" t="str">
            <v>SL6 7JZ</v>
          </cell>
        </row>
        <row r="7890">
          <cell r="A7890" t="str">
            <v>R040</v>
          </cell>
          <cell r="B7890" t="str">
            <v>R. P TESTING</v>
          </cell>
          <cell r="C7890" t="str">
            <v>UNIT 9, PRECISION 4 BUS PARK</v>
          </cell>
          <cell r="D7890" t="str">
            <v>STYLES CLOSE, BINGHAM ROAD</v>
          </cell>
          <cell r="E7890" t="str">
            <v>EUROLINK IND ESTATE EAST</v>
          </cell>
          <cell r="F7890" t="str">
            <v>SITTINGBOURNE, KENT</v>
          </cell>
          <cell r="G7890" t="str">
            <v>ME10 3FZ</v>
          </cell>
        </row>
        <row r="7891">
          <cell r="A7891" t="str">
            <v>R041</v>
          </cell>
          <cell r="B7891" t="str">
            <v>RAEBURN DRILLING GEOTECHNICAL</v>
          </cell>
          <cell r="C7891" t="str">
            <v>MACDONALD AVIEMORE RESORT</v>
          </cell>
          <cell r="D7891" t="str">
            <v>HIGHLAND RESORT</v>
          </cell>
          <cell r="E7891" t="str">
            <v>AVIEMORE</v>
          </cell>
          <cell r="F7891" t="str">
            <v>INVERNESS-SHIRE</v>
          </cell>
          <cell r="G7891" t="str">
            <v>PH22 1PN</v>
          </cell>
        </row>
        <row r="7892">
          <cell r="A7892" t="str">
            <v>R042</v>
          </cell>
          <cell r="B7892" t="str">
            <v>REXEL</v>
          </cell>
          <cell r="C7892" t="str">
            <v>OLD HEATH ROAD</v>
          </cell>
          <cell r="D7892" t="str">
            <v/>
          </cell>
          <cell r="E7892" t="str">
            <v>WOLVERHAMPTON</v>
          </cell>
          <cell r="F7892" t="str">
            <v>WEST MIDLANDS</v>
          </cell>
          <cell r="G7892" t="str">
            <v>WV1 2SS</v>
          </cell>
        </row>
        <row r="7893">
          <cell r="A7893" t="str">
            <v>R043</v>
          </cell>
          <cell r="B7893" t="str">
            <v>ROCK SOLID PROCESSING LTD</v>
          </cell>
          <cell r="C7893" t="str">
            <v>UNIT 3 THE SQUARE INDUSTRIAL</v>
          </cell>
          <cell r="D7893" t="str">
            <v>UNIT 3, GRAMPOUND ROAD</v>
          </cell>
          <cell r="E7893" t="str">
            <v>TURO</v>
          </cell>
          <cell r="F7893" t="str">
            <v>CORNWALL</v>
          </cell>
          <cell r="G7893" t="str">
            <v>TR2 4DS</v>
          </cell>
        </row>
        <row r="7894">
          <cell r="A7894" t="str">
            <v>R044</v>
          </cell>
          <cell r="B7894" t="str">
            <v>ROCHFORD CONSTRUCTION LTD</v>
          </cell>
          <cell r="C7894" t="str">
            <v>KERRY HOUSE</v>
          </cell>
          <cell r="D7894" t="str">
            <v>FOURTH WAY</v>
          </cell>
          <cell r="E7894" t="str">
            <v>WEMBLEY</v>
          </cell>
          <cell r="F7894" t="str">
            <v>MIDDLESEX</v>
          </cell>
          <cell r="G7894" t="str">
            <v>HA9 0LH</v>
          </cell>
        </row>
        <row r="7895">
          <cell r="A7895" t="str">
            <v>R045</v>
          </cell>
          <cell r="B7895" t="str">
            <v>BAM RITCHIES</v>
          </cell>
          <cell r="C7895" t="str">
            <v>STUBBINGTON BYPASS</v>
          </cell>
          <cell r="D7895" t="str">
            <v/>
          </cell>
          <cell r="E7895" t="str">
            <v>FAREHAM</v>
          </cell>
          <cell r="F7895" t="str">
            <v>HAMPSHIRE</v>
          </cell>
          <cell r="G7895" t="str">
            <v>PO14 2HT</v>
          </cell>
        </row>
        <row r="7896">
          <cell r="A7896" t="str">
            <v>R046</v>
          </cell>
          <cell r="B7896" t="str">
            <v>ROCKLAND CONCRETE LIMITED</v>
          </cell>
          <cell r="C7896" t="str">
            <v>10 ASPEN DRIVE</v>
          </cell>
          <cell r="D7896" t="str">
            <v/>
          </cell>
          <cell r="E7896" t="str">
            <v>LEICESTER</v>
          </cell>
          <cell r="F7896" t="str">
            <v>LEICESTERSHIRE</v>
          </cell>
          <cell r="G7896" t="str">
            <v>LE8 5SA</v>
          </cell>
        </row>
        <row r="7897">
          <cell r="A7897" t="str">
            <v>R047</v>
          </cell>
          <cell r="B7897" t="str">
            <v>ROADBRIDGE UK LTD</v>
          </cell>
          <cell r="C7897" t="str">
            <v>SEAGREEN CIVIL WORKS &amp; CABLE</v>
          </cell>
          <cell r="D7897" t="str">
            <v>INSTALLATION CONTRACT SITE</v>
          </cell>
          <cell r="E7897" t="str">
            <v>OFFICE, STATION ROAD</v>
          </cell>
          <cell r="F7897" t="str">
            <v>CARNOUSTIE, ANGUS</v>
          </cell>
          <cell r="G7897" t="str">
            <v>DD7 7RS</v>
          </cell>
        </row>
        <row r="7898">
          <cell r="A7898" t="str">
            <v>R048</v>
          </cell>
          <cell r="B7898" t="str">
            <v>RBA LTD</v>
          </cell>
          <cell r="C7898" t="str">
            <v>17 CLAIRINSH</v>
          </cell>
          <cell r="D7898" t="str">
            <v>BALLOCH</v>
          </cell>
          <cell r="E7898" t="str">
            <v/>
          </cell>
          <cell r="F7898" t="str">
            <v>ALEXANDRIA</v>
          </cell>
          <cell r="G7898" t="str">
            <v>G83 8SE</v>
          </cell>
        </row>
        <row r="7899">
          <cell r="A7899" t="str">
            <v>R049</v>
          </cell>
          <cell r="B7899" t="str">
            <v>ROCKLAND CONCRETE LTD</v>
          </cell>
          <cell r="C7899" t="str">
            <v>READYMIX - LIDL LUTON</v>
          </cell>
          <cell r="D7899" t="str">
            <v>TSL SITE</v>
          </cell>
          <cell r="E7899" t="str">
            <v>HOUGHTONS REGIS</v>
          </cell>
          <cell r="F7899" t="str">
            <v>LUTON, BEDFORDSHIRE</v>
          </cell>
          <cell r="G7899" t="str">
            <v>LU4 9TX</v>
          </cell>
        </row>
        <row r="7900">
          <cell r="A7900" t="str">
            <v>R050</v>
          </cell>
          <cell r="B7900" t="str">
            <v>RINGWAY EAST MIDLANDS</v>
          </cell>
          <cell r="C7900" t="str">
            <v>MILTON KEYNES DEPOT</v>
          </cell>
          <cell r="D7900" t="str">
            <v>SYNERGY PARK, CHESNEY WOLD</v>
          </cell>
          <cell r="E7900" t="str">
            <v>BLEAKHALL</v>
          </cell>
          <cell r="F7900" t="str">
            <v>MILTON KEYNES</v>
          </cell>
          <cell r="G7900" t="str">
            <v>MK6 1LY</v>
          </cell>
        </row>
        <row r="7901">
          <cell r="A7901" t="str">
            <v>R051</v>
          </cell>
          <cell r="B7901" t="str">
            <v>READIE CONSTRUCTION LTD</v>
          </cell>
          <cell r="C7901" t="str">
            <v>UNIT 18 FALCON BUS. CENTRE</v>
          </cell>
          <cell r="D7901" t="str">
            <v>ASHTON ROAD</v>
          </cell>
          <cell r="E7901" t="str">
            <v>HARD HILL, ROMFORD</v>
          </cell>
          <cell r="F7901" t="str">
            <v>ESSEX</v>
          </cell>
          <cell r="G7901" t="str">
            <v>RM3 8UR</v>
          </cell>
        </row>
        <row r="7902">
          <cell r="A7902" t="str">
            <v>R052</v>
          </cell>
          <cell r="B7902" t="str">
            <v>READIE CONSTRUCTION LTD</v>
          </cell>
          <cell r="C7902" t="str">
            <v>ASH CHURCH ROAD</v>
          </cell>
          <cell r="D7902" t="str">
            <v>OFF THE A LIB</v>
          </cell>
          <cell r="E7902" t="str">
            <v>GLOUCESTER</v>
          </cell>
          <cell r="F7902" t="str">
            <v>TEWKESBURY</v>
          </cell>
          <cell r="G7902" t="str">
            <v>GL20 8JN</v>
          </cell>
        </row>
        <row r="7903">
          <cell r="A7903" t="str">
            <v>R053</v>
          </cell>
          <cell r="B7903" t="str">
            <v>CEMEX</v>
          </cell>
          <cell r="C7903" t="str">
            <v>WICKWAR QUARRY</v>
          </cell>
          <cell r="D7903" t="str">
            <v>THE DOWNS RD, WICKWAR</v>
          </cell>
          <cell r="E7903" t="str">
            <v>WOTTON-UNDER-EDGE</v>
          </cell>
          <cell r="F7903" t="str">
            <v>GLOUCESTERSHIRE</v>
          </cell>
          <cell r="G7903" t="str">
            <v>GL12 8LF</v>
          </cell>
        </row>
        <row r="7904">
          <cell r="A7904" t="str">
            <v>R054</v>
          </cell>
          <cell r="B7904" t="str">
            <v>RED7 INSHORE DIVING LTD</v>
          </cell>
          <cell r="C7904" t="str">
            <v>OLD FARM HALL</v>
          </cell>
          <cell r="D7904" t="str">
            <v/>
          </cell>
          <cell r="E7904" t="str">
            <v>DEREHAM</v>
          </cell>
          <cell r="F7904" t="str">
            <v>NORFOLK</v>
          </cell>
          <cell r="G7904" t="str">
            <v>NR20 3DU</v>
          </cell>
        </row>
        <row r="7905">
          <cell r="A7905" t="str">
            <v>R055</v>
          </cell>
          <cell r="B7905" t="str">
            <v>RINGWAY ISLAND ROADS LTD</v>
          </cell>
          <cell r="C7905" t="str">
            <v>ALBION HOUSE</v>
          </cell>
          <cell r="D7905" t="str">
            <v>SPRINGFIELD ROAD</v>
          </cell>
          <cell r="E7905" t="str">
            <v>HORSHAM</v>
          </cell>
          <cell r="F7905" t="str">
            <v>WEST SUSSEX</v>
          </cell>
          <cell r="G7905" t="str">
            <v>RH12 2RW</v>
          </cell>
        </row>
        <row r="7906">
          <cell r="A7906" t="str">
            <v>R056</v>
          </cell>
          <cell r="B7906" t="str">
            <v>RINGWAY ISLAND ROADS LTD</v>
          </cell>
          <cell r="C7906" t="str">
            <v>ST CHRISTOPHER HOUSE</v>
          </cell>
          <cell r="D7906" t="str">
            <v>42 DAISH WAY</v>
          </cell>
          <cell r="E7906" t="str">
            <v>NEWPORT</v>
          </cell>
          <cell r="F7906" t="str">
            <v>ISLE OF WIGHT</v>
          </cell>
          <cell r="G7906" t="str">
            <v>PO30 5XJ</v>
          </cell>
        </row>
        <row r="7907">
          <cell r="A7907" t="str">
            <v>R057</v>
          </cell>
          <cell r="B7907" t="str">
            <v>BAM RITCHIES LABORATORY</v>
          </cell>
          <cell r="C7907" t="str">
            <v>EKFB COMPOUND</v>
          </cell>
          <cell r="D7907" t="str">
            <v>A41 BATCHING PLANT</v>
          </cell>
          <cell r="E7907" t="str">
            <v>FLEET MARS</v>
          </cell>
          <cell r="F7907" t="str">
            <v>AYLESBURY,  BUCKINGHAMSHIRE</v>
          </cell>
          <cell r="G7907" t="str">
            <v>HP18 0QB</v>
          </cell>
        </row>
        <row r="7908">
          <cell r="A7908" t="str">
            <v>R058</v>
          </cell>
          <cell r="B7908" t="str">
            <v>BAM RITCHIES - BAM NUTTALL</v>
          </cell>
          <cell r="C7908" t="str">
            <v>BAM NUTTALL COMPOUND</v>
          </cell>
          <cell r="D7908" t="str">
            <v>POWDER MILL LANE</v>
          </cell>
          <cell r="E7908" t="str">
            <v>SOUTHBOROUGH, TUNBRIDGE WELLS</v>
          </cell>
          <cell r="F7908" t="str">
            <v>KENT</v>
          </cell>
          <cell r="G7908" t="str">
            <v>TN4 9EG</v>
          </cell>
        </row>
        <row r="7909">
          <cell r="A7909" t="str">
            <v>R059</v>
          </cell>
          <cell r="B7909" t="str">
            <v>RAPID PRECISION ENGINEERING</v>
          </cell>
          <cell r="C7909" t="str">
            <v>UNIT 16, BRICKFIELDS</v>
          </cell>
          <cell r="D7909" t="str">
            <v>HUYTON BUSINESS PARK</v>
          </cell>
          <cell r="E7909" t="str">
            <v>LIVERPOOL</v>
          </cell>
          <cell r="F7909" t="str">
            <v>MERSEYSIDE</v>
          </cell>
          <cell r="G7909" t="str">
            <v>L36 6HY</v>
          </cell>
        </row>
        <row r="7910">
          <cell r="A7910" t="str">
            <v>R060</v>
          </cell>
          <cell r="B7910" t="str">
            <v>RICH-MOND SCIENTIFIC LTD</v>
          </cell>
          <cell r="C7910" t="str">
            <v>9 EDWARD STREET</v>
          </cell>
          <cell r="D7910" t="str">
            <v>CHORLEY</v>
          </cell>
          <cell r="E7910" t="str">
            <v/>
          </cell>
          <cell r="F7910" t="str">
            <v>LANCASHIRE</v>
          </cell>
          <cell r="G7910" t="str">
            <v>PR6 0RE</v>
          </cell>
        </row>
        <row r="7911">
          <cell r="A7911" t="str">
            <v>R061</v>
          </cell>
          <cell r="B7911" t="str">
            <v>BAM RITCHIES</v>
          </cell>
          <cell r="C7911" t="str">
            <v>FAUCHONE LANE</v>
          </cell>
          <cell r="D7911" t="str">
            <v>BEARSTEAD</v>
          </cell>
          <cell r="E7911" t="str">
            <v>MAIDSTONE</v>
          </cell>
          <cell r="F7911" t="str">
            <v>KENT</v>
          </cell>
          <cell r="G7911" t="str">
            <v>ME15 8JW</v>
          </cell>
        </row>
        <row r="7912">
          <cell r="A7912" t="str">
            <v>R062</v>
          </cell>
          <cell r="B7912" t="str">
            <v>ERWIN RHODES(SKIPS) LTD</v>
          </cell>
          <cell r="C7912" t="str">
            <v>ERWIN RHODES LTD</v>
          </cell>
          <cell r="D7912" t="str">
            <v>AXE ROAD</v>
          </cell>
          <cell r="E7912" t="str">
            <v>BRIDGWATER</v>
          </cell>
          <cell r="F7912" t="str">
            <v>SOMERSET</v>
          </cell>
          <cell r="G7912" t="str">
            <v>TA6 5LP</v>
          </cell>
        </row>
        <row r="7913">
          <cell r="A7913" t="str">
            <v>R063</v>
          </cell>
          <cell r="B7913" t="str">
            <v>PINNACLE CONSTRUCTION MATERIAL</v>
          </cell>
          <cell r="C7913" t="str">
            <v>GARTSHORE WORKS</v>
          </cell>
          <cell r="D7913" t="str">
            <v>TWECHAR,  KILSYTH</v>
          </cell>
          <cell r="E7913" t="str">
            <v>GLASGOW</v>
          </cell>
          <cell r="F7913" t="str">
            <v>LANARKSHIRE</v>
          </cell>
          <cell r="G7913" t="str">
            <v>G65 9TW</v>
          </cell>
        </row>
        <row r="7914">
          <cell r="A7914" t="str">
            <v>R064</v>
          </cell>
          <cell r="B7914" t="str">
            <v>BAM RITCHIES</v>
          </cell>
          <cell r="C7914" t="str">
            <v>C/O CARILLION SITE OFFICES</v>
          </cell>
          <cell r="D7914" t="str">
            <v>A469 NR TIRPHIL</v>
          </cell>
          <cell r="E7914" t="str">
            <v>TREDEGAR</v>
          </cell>
          <cell r="F7914" t="str">
            <v>GWENT</v>
          </cell>
          <cell r="G7914" t="str">
            <v>NP24 6AR</v>
          </cell>
        </row>
        <row r="7915">
          <cell r="A7915" t="str">
            <v>R065</v>
          </cell>
          <cell r="B7915" t="str">
            <v>ROADBRIDGE UK LTD</v>
          </cell>
          <cell r="C7915" t="str">
            <v>THE OLD SUGER B FACTORY</v>
          </cell>
          <cell r="D7915" t="str">
            <v/>
          </cell>
          <cell r="E7915" t="str">
            <v>SPROUGHTON</v>
          </cell>
          <cell r="F7915" t="str">
            <v>IPSWICH</v>
          </cell>
          <cell r="G7915" t="str">
            <v>IP1 5BL</v>
          </cell>
        </row>
        <row r="7916">
          <cell r="A7916" t="str">
            <v>R066</v>
          </cell>
          <cell r="B7916" t="str">
            <v>HEROUX DEVTEK</v>
          </cell>
          <cell r="C7916" t="str">
            <v>URBAN ROAD</v>
          </cell>
          <cell r="D7916" t="str">
            <v>KIRKBY IN ASHFIELD</v>
          </cell>
          <cell r="E7916" t="str">
            <v>NOTTINGHAM</v>
          </cell>
          <cell r="F7916" t="str">
            <v>NOTTINGHAMSHIRE</v>
          </cell>
          <cell r="G7916" t="str">
            <v>NG17 8AP</v>
          </cell>
        </row>
        <row r="7917">
          <cell r="A7917" t="str">
            <v>R067</v>
          </cell>
          <cell r="B7917" t="str">
            <v>BAM NUTTALL COMPOUND</v>
          </cell>
          <cell r="C7917" t="str">
            <v>C/O BAM RITCHIES</v>
          </cell>
          <cell r="D7917" t="str">
            <v>FEUCHONS LANE, BEARSTED</v>
          </cell>
          <cell r="E7917" t="str">
            <v>MAIDSTONE</v>
          </cell>
          <cell r="F7917" t="str">
            <v>KENT</v>
          </cell>
          <cell r="G7917" t="str">
            <v>ME14 4AH</v>
          </cell>
        </row>
        <row r="7918">
          <cell r="A7918" t="str">
            <v>R068</v>
          </cell>
          <cell r="B7918" t="str">
            <v>REACH INTERNATIONAL LTD</v>
          </cell>
          <cell r="C7918" t="str">
            <v>26, 1ST FLOOR</v>
          </cell>
          <cell r="D7918" t="str">
            <v>FOURBERTS PLACE</v>
          </cell>
          <cell r="E7918" t="str">
            <v/>
          </cell>
          <cell r="F7918" t="str">
            <v>LONDON</v>
          </cell>
          <cell r="G7918" t="str">
            <v>W1F 7PP</v>
          </cell>
        </row>
        <row r="7919">
          <cell r="A7919" t="str">
            <v>R069</v>
          </cell>
          <cell r="B7919" t="str">
            <v>KIER BAM NUTTAL JV</v>
          </cell>
          <cell r="C7919" t="str">
            <v>12 DOCK REDEVELOPMENT WORKS</v>
          </cell>
          <cell r="D7919" t="str">
            <v>DEVONPORT ROYAL DOCKYARD</v>
          </cell>
          <cell r="E7919" t="str">
            <v>PLYMOUTH</v>
          </cell>
          <cell r="F7919" t="str">
            <v>DEVON</v>
          </cell>
          <cell r="G7919" t="str">
            <v>PL2 2DR</v>
          </cell>
        </row>
        <row r="7920">
          <cell r="A7920" t="str">
            <v>R070</v>
          </cell>
          <cell r="B7920" t="str">
            <v>RUMBOL PRODUCTS LTD</v>
          </cell>
          <cell r="C7920" t="str">
            <v>UNIT 1 DUNROBIN COURT</v>
          </cell>
          <cell r="D7920" t="str">
            <v>14 NORTH AVENUE</v>
          </cell>
          <cell r="E7920" t="str">
            <v>CLYDEBANK</v>
          </cell>
          <cell r="F7920" t="str">
            <v>LANARKSHIRE</v>
          </cell>
          <cell r="G7920" t="str">
            <v>G81 2QP</v>
          </cell>
        </row>
        <row r="7921">
          <cell r="A7921" t="str">
            <v>R071</v>
          </cell>
          <cell r="B7921" t="str">
            <v>CEMEX</v>
          </cell>
          <cell r="C7921" t="str">
            <v>KNOX GRAVE LANE</v>
          </cell>
          <cell r="D7921" t="str">
            <v>HOPWAS</v>
          </cell>
          <cell r="E7921" t="str">
            <v>NR TAMWORTH</v>
          </cell>
          <cell r="F7921" t="str">
            <v>STAFFORDSHIRE</v>
          </cell>
          <cell r="G7921" t="str">
            <v>B78 3AR</v>
          </cell>
        </row>
        <row r="7922">
          <cell r="A7922" t="str">
            <v>R072</v>
          </cell>
          <cell r="B7922" t="str">
            <v>RUGBI INDUSTRIAL SUPPLIES</v>
          </cell>
          <cell r="C7922" t="str">
            <v>C/O ALUN GRIFFITH RAIL</v>
          </cell>
          <cell r="D7922" t="str">
            <v>HAWES LANE, OVERBRIDGE</v>
          </cell>
          <cell r="E7922" t="str">
            <v>HAWES LANE, MARSHFIELD,NEWPORT</v>
          </cell>
          <cell r="F7922" t="str">
            <v>GWENT</v>
          </cell>
          <cell r="G7922" t="str">
            <v>NP10 8SR</v>
          </cell>
        </row>
        <row r="7923">
          <cell r="A7923" t="str">
            <v>R073</v>
          </cell>
          <cell r="B7923" t="str">
            <v>RINGWAY JACOBS</v>
          </cell>
          <cell r="C7923" t="str">
            <v>C/O ARDLEIGH DEPOT</v>
          </cell>
          <cell r="D7923" t="str">
            <v>HARWICK ROAD</v>
          </cell>
          <cell r="E7923" t="str">
            <v>COLCHESTER</v>
          </cell>
          <cell r="F7923" t="str">
            <v>ESSEX</v>
          </cell>
          <cell r="G7923" t="str">
            <v>C07 7LT</v>
          </cell>
        </row>
        <row r="7924">
          <cell r="A7924" t="str">
            <v>R074</v>
          </cell>
          <cell r="B7924" t="str">
            <v>ROBERT WOODHEAD LTD</v>
          </cell>
          <cell r="C7924" t="str">
            <v>SANDY LANE SITE</v>
          </cell>
          <cell r="D7924" t="str">
            <v>SANDY LANE</v>
          </cell>
          <cell r="E7924" t="str">
            <v>WHITWELL</v>
          </cell>
          <cell r="F7924" t="str">
            <v>WORKSOP</v>
          </cell>
          <cell r="G7924" t="str">
            <v>S80 1SN</v>
          </cell>
        </row>
        <row r="7925">
          <cell r="A7925" t="str">
            <v>R075</v>
          </cell>
          <cell r="B7925" t="str">
            <v>BAM RITCHIES EQUIPMENT</v>
          </cell>
          <cell r="C7925" t="str">
            <v>20 LAGGAN ROAD</v>
          </cell>
          <cell r="D7925" t="str">
            <v/>
          </cell>
          <cell r="E7925" t="str">
            <v>MAIDENHEAD</v>
          </cell>
          <cell r="F7925" t="str">
            <v>BERKSHIRE</v>
          </cell>
          <cell r="G7925" t="str">
            <v>SL6 7JZ</v>
          </cell>
        </row>
        <row r="7926">
          <cell r="A7926" t="str">
            <v>R076</v>
          </cell>
          <cell r="B7926" t="str">
            <v>CEMEX</v>
          </cell>
          <cell r="C7926" t="str">
            <v>HARTLEY COATING PLANT</v>
          </cell>
          <cell r="D7926" t="str">
            <v>HARTLEY</v>
          </cell>
          <cell r="E7926" t="str">
            <v>KIRBY STEPHEN</v>
          </cell>
          <cell r="F7926" t="str">
            <v>CUMBRIA</v>
          </cell>
          <cell r="G7926" t="str">
            <v>CA17 4JJ</v>
          </cell>
        </row>
        <row r="7927">
          <cell r="A7927" t="str">
            <v>R077</v>
          </cell>
          <cell r="B7927" t="str">
            <v>RUSSELL HOGG &amp; SONS LTD</v>
          </cell>
          <cell r="C7927" t="str">
            <v>OLD COUNCIL YARD</v>
          </cell>
          <cell r="D7927" t="str">
            <v>CRACKENTHORPE</v>
          </cell>
          <cell r="E7927" t="str">
            <v>APPLEBY</v>
          </cell>
          <cell r="F7927" t="str">
            <v>CUMBRIA</v>
          </cell>
          <cell r="G7927" t="str">
            <v>CA16 6AE</v>
          </cell>
        </row>
        <row r="7928">
          <cell r="A7928" t="str">
            <v>R078</v>
          </cell>
          <cell r="B7928" t="str">
            <v>NAFEESA REHMAN</v>
          </cell>
          <cell r="C7928" t="str">
            <v>14 CORWEN CLOSE</v>
          </cell>
          <cell r="D7928" t="str">
            <v/>
          </cell>
          <cell r="E7928" t="str">
            <v>BLACKBURN</v>
          </cell>
          <cell r="F7928" t="str">
            <v>LANCASHIRE</v>
          </cell>
          <cell r="G7928" t="str">
            <v>BB1 8HZ</v>
          </cell>
        </row>
        <row r="7929">
          <cell r="A7929" t="str">
            <v>R079</v>
          </cell>
          <cell r="B7929" t="str">
            <v>RINGWAY</v>
          </cell>
          <cell r="C7929" t="str">
            <v>FINKILLS WAY</v>
          </cell>
          <cell r="D7929" t="str">
            <v/>
          </cell>
          <cell r="E7929" t="str">
            <v>NORTHALLERTON</v>
          </cell>
          <cell r="F7929" t="str">
            <v>NORTH YORKSHIRE</v>
          </cell>
          <cell r="G7929" t="str">
            <v>DL7 8UG</v>
          </cell>
        </row>
        <row r="7930">
          <cell r="A7930" t="str">
            <v>R080</v>
          </cell>
          <cell r="B7930" t="str">
            <v>CEMEX</v>
          </cell>
          <cell r="C7930" t="str">
            <v>STONEYCOMBE QUARRY</v>
          </cell>
          <cell r="D7930" t="str">
            <v>KINGSKERSWELL</v>
          </cell>
          <cell r="E7930" t="str">
            <v>NR. NEWTON ABBOT</v>
          </cell>
          <cell r="F7930" t="str">
            <v>DEVON</v>
          </cell>
          <cell r="G7930" t="str">
            <v>TQ12 5LL</v>
          </cell>
        </row>
        <row r="7931">
          <cell r="A7931" t="str">
            <v>R081</v>
          </cell>
          <cell r="B7931" t="str">
            <v>RHODAR INDUSTRIAL SERVICES</v>
          </cell>
          <cell r="C7931" t="str">
            <v>UNIT C, ASTRAPARK,</v>
          </cell>
          <cell r="D7931" t="str">
            <v>PARKSIDE LANE</v>
          </cell>
          <cell r="E7931" t="str">
            <v>LEEDS</v>
          </cell>
          <cell r="F7931" t="str">
            <v>WEST YORKSHIRE</v>
          </cell>
          <cell r="G7931" t="str">
            <v>LS11 5SZ</v>
          </cell>
        </row>
        <row r="7932">
          <cell r="A7932" t="str">
            <v>R082</v>
          </cell>
          <cell r="B7932" t="str">
            <v>CARLSBERG UK</v>
          </cell>
          <cell r="C7932" t="str">
            <v>36 HUNSLETE RD, CROWN PLNT. RD</v>
          </cell>
          <cell r="D7932" t="str">
            <v/>
          </cell>
          <cell r="E7932" t="str">
            <v>LEEDS</v>
          </cell>
          <cell r="F7932" t="str">
            <v>WEST YORKSHIRE</v>
          </cell>
          <cell r="G7932" t="str">
            <v>LS10 1J</v>
          </cell>
        </row>
        <row r="7933">
          <cell r="A7933" t="str">
            <v>R083</v>
          </cell>
          <cell r="B7933" t="str">
            <v>BINNEGAR QUARRY</v>
          </cell>
          <cell r="C7933" t="str">
            <v>PUDDLETOWN ROAD</v>
          </cell>
          <cell r="D7933" t="str">
            <v>WAREHAM</v>
          </cell>
          <cell r="E7933" t="str">
            <v/>
          </cell>
          <cell r="F7933" t="str">
            <v>DORSET</v>
          </cell>
          <cell r="G7933" t="str">
            <v>BH20 6AE</v>
          </cell>
        </row>
        <row r="7934">
          <cell r="A7934" t="str">
            <v>R084</v>
          </cell>
          <cell r="B7934" t="str">
            <v>CEMEX</v>
          </cell>
          <cell r="C7934" t="str">
            <v>HYNDFORD QUARRY</v>
          </cell>
          <cell r="D7934" t="str">
            <v>HYNDFORD ROAD</v>
          </cell>
          <cell r="E7934" t="str">
            <v>LANARK</v>
          </cell>
          <cell r="F7934" t="str">
            <v>LANARKSHIRE</v>
          </cell>
          <cell r="G7934" t="str">
            <v>ML11 9TA</v>
          </cell>
        </row>
        <row r="7935">
          <cell r="A7935" t="str">
            <v>R085</v>
          </cell>
          <cell r="B7935" t="str">
            <v>ROBERT WOODHEAD LTD</v>
          </cell>
          <cell r="C7935" t="str">
            <v>12 THORPE AVENUE</v>
          </cell>
          <cell r="D7935" t="str">
            <v>WHITWELL</v>
          </cell>
          <cell r="E7935" t="str">
            <v>WORKSOP</v>
          </cell>
          <cell r="F7935" t="str">
            <v>NOTTINGHAMSHIRE</v>
          </cell>
          <cell r="G7935" t="str">
            <v>S80 4PU</v>
          </cell>
        </row>
        <row r="7936">
          <cell r="A7936" t="str">
            <v>R086</v>
          </cell>
          <cell r="B7936" t="str">
            <v>ROSENBAUER UK LTD</v>
          </cell>
          <cell r="C7936" t="str">
            <v>CONCEPT HOUSE</v>
          </cell>
          <cell r="D7936" t="str">
            <v>HUDDERSFIELD ROAD</v>
          </cell>
          <cell r="E7936" t="str">
            <v>MELTHAM, HOLMFIRTH</v>
          </cell>
          <cell r="F7936" t="str">
            <v>YORKSHIRE</v>
          </cell>
          <cell r="G7936" t="str">
            <v>HD9 4AN</v>
          </cell>
        </row>
        <row r="7937">
          <cell r="A7937" t="str">
            <v>R087</v>
          </cell>
          <cell r="B7937" t="str">
            <v>ROCKLAND CONCRETE LTD</v>
          </cell>
          <cell r="C7937" t="str">
            <v>16 DUNNS CLOSE</v>
          </cell>
          <cell r="D7937" t="str">
            <v/>
          </cell>
          <cell r="E7937" t="str">
            <v>NUNEATON</v>
          </cell>
          <cell r="F7937" t="str">
            <v>WARWICKSHIRE</v>
          </cell>
          <cell r="G7937" t="str">
            <v>CV11 4NF</v>
          </cell>
        </row>
        <row r="7938">
          <cell r="A7938" t="str">
            <v>R088</v>
          </cell>
          <cell r="B7938" t="str">
            <v>RPS CONSULTING SERVICES LTD</v>
          </cell>
          <cell r="C7938" t="str">
            <v>20 FARRINGDON STREET</v>
          </cell>
          <cell r="D7938" t="str">
            <v/>
          </cell>
          <cell r="E7938" t="str">
            <v/>
          </cell>
          <cell r="F7938" t="str">
            <v>LONDON</v>
          </cell>
          <cell r="G7938" t="str">
            <v>EC4A 4AB</v>
          </cell>
        </row>
        <row r="7939">
          <cell r="A7939" t="str">
            <v>R089</v>
          </cell>
          <cell r="B7939" t="str">
            <v>CEMEX</v>
          </cell>
          <cell r="C7939" t="str">
            <v>WEEFORD QUARRY</v>
          </cell>
          <cell r="D7939" t="str">
            <v>LONDON ROAD, CAMWELL</v>
          </cell>
          <cell r="E7939" t="str">
            <v>SUTTON COLDFIELD</v>
          </cell>
          <cell r="F7939" t="str">
            <v>WEST MIDLANDS</v>
          </cell>
          <cell r="G7939" t="str">
            <v>B75 5SZ</v>
          </cell>
        </row>
        <row r="7940">
          <cell r="A7940" t="str">
            <v>R090</v>
          </cell>
          <cell r="B7940" t="str">
            <v>CEMEX</v>
          </cell>
          <cell r="C7940" t="str">
            <v>UNIT 25, MORGAN WAY</v>
          </cell>
          <cell r="D7940" t="str">
            <v>BOWTHORPE EMPLOYMENT AREA</v>
          </cell>
          <cell r="E7940" t="str">
            <v>NORWICH</v>
          </cell>
          <cell r="F7940" t="str">
            <v>NORFOLK</v>
          </cell>
          <cell r="G7940" t="str">
            <v>NR5 9JJ</v>
          </cell>
        </row>
        <row r="7941">
          <cell r="A7941" t="str">
            <v>R091</v>
          </cell>
          <cell r="B7941" t="str">
            <v>CEMEX</v>
          </cell>
          <cell r="C7941" t="str">
            <v>IPSWICH COATING PLANT</v>
          </cell>
          <cell r="D7941" t="str">
            <v>SINKS PIT, DOBBS LANE</v>
          </cell>
          <cell r="E7941" t="str">
            <v>KESGRAVE, IPSWICH</v>
          </cell>
          <cell r="F7941" t="str">
            <v>SUFFOLK</v>
          </cell>
          <cell r="G7941" t="str">
            <v>IP5 7PE</v>
          </cell>
        </row>
        <row r="7942">
          <cell r="A7942" t="str">
            <v>R092</v>
          </cell>
          <cell r="B7942" t="str">
            <v>KIER LIVING LTD</v>
          </cell>
          <cell r="C7942" t="str">
            <v>KNOWLE AVENUE</v>
          </cell>
          <cell r="D7942" t="str">
            <v>ASHTON UNDER LYNE</v>
          </cell>
          <cell r="E7942" t="str">
            <v/>
          </cell>
          <cell r="F7942" t="str">
            <v>GREATER MANCHESTER</v>
          </cell>
          <cell r="G7942" t="str">
            <v>OL7 9HW</v>
          </cell>
        </row>
        <row r="7943">
          <cell r="A7943" t="str">
            <v>R093</v>
          </cell>
          <cell r="B7943" t="str">
            <v>BAM RITCHIES</v>
          </cell>
          <cell r="C7943" t="str">
            <v>COMPOUND 1 HAYWARDS HEATH</v>
          </cell>
          <cell r="D7943" t="str">
            <v>RAILWAY STATION CARPARK</v>
          </cell>
          <cell r="E7943" t="str">
            <v>MARKETS PLACE, HAYWARDS HEATH</v>
          </cell>
          <cell r="F7943" t="str">
            <v>SUSSEX</v>
          </cell>
          <cell r="G7943" t="str">
            <v>RH16 1DJ</v>
          </cell>
        </row>
        <row r="7944">
          <cell r="A7944" t="str">
            <v>R094</v>
          </cell>
          <cell r="B7944" t="str">
            <v>ROADHEAD FARM FEEDS LTD</v>
          </cell>
          <cell r="C7944" t="str">
            <v>QUOTHQUAN</v>
          </cell>
          <cell r="D7944" t="str">
            <v>BIGGAR</v>
          </cell>
          <cell r="E7944" t="str">
            <v/>
          </cell>
          <cell r="F7944" t="str">
            <v>LANARKSHIRE</v>
          </cell>
          <cell r="G7944" t="str">
            <v>ML12 6ND</v>
          </cell>
        </row>
        <row r="7945">
          <cell r="A7945" t="str">
            <v>R095</v>
          </cell>
          <cell r="B7945" t="str">
            <v>RUGBI INDUSTRIAL SUPPLIES LTD</v>
          </cell>
          <cell r="C7945" t="str">
            <v>UNIT 2, THE COURTYARD</v>
          </cell>
          <cell r="D7945" t="str">
            <v>DARCY BUSINESS PARK, LLANDARCY</v>
          </cell>
          <cell r="E7945" t="str">
            <v>NEATH, NEATH PORT TALBOT</v>
          </cell>
          <cell r="F7945" t="str">
            <v>WEST GLAMORGAN</v>
          </cell>
          <cell r="G7945" t="str">
            <v>SA10 6EJ</v>
          </cell>
        </row>
        <row r="7946">
          <cell r="A7946" t="str">
            <v>R096</v>
          </cell>
          <cell r="B7946" t="str">
            <v>BAM RITCHIES EQUIPMENT</v>
          </cell>
          <cell r="C7946" t="str">
            <v>BAM NUTTALL COMPOUND</v>
          </cell>
          <cell r="D7946" t="str">
            <v>HARLEY SHUTE ROAD</v>
          </cell>
          <cell r="E7946" t="str">
            <v>ST LEONARDS ON SEA</v>
          </cell>
          <cell r="F7946" t="str">
            <v>EAST SUSSEX</v>
          </cell>
          <cell r="G7946" t="str">
            <v>TN38 8BX</v>
          </cell>
        </row>
        <row r="7947">
          <cell r="A7947" t="str">
            <v>R097</v>
          </cell>
          <cell r="B7947" t="str">
            <v>REMIX DRY MORTAR LIMITED</v>
          </cell>
          <cell r="C7947" t="str">
            <v>C5 PREMIER BUSINESS CENTRE</v>
          </cell>
          <cell r="D7947" t="str">
            <v>NEWGATE LANE</v>
          </cell>
          <cell r="E7947" t="str">
            <v>FAREHAM</v>
          </cell>
          <cell r="F7947" t="str">
            <v>HAMPSHIRE</v>
          </cell>
          <cell r="G7947" t="str">
            <v>PO14 1TY</v>
          </cell>
        </row>
        <row r="7948">
          <cell r="A7948" t="str">
            <v>R098</v>
          </cell>
          <cell r="B7948" t="str">
            <v>PARKER MERCHANTING</v>
          </cell>
          <cell r="C7948" t="str">
            <v>UNIT 3 SEAFIELD WAY</v>
          </cell>
          <cell r="D7948" t="str">
            <v>SEAFIELD INDUSTRIAL ESTATE</v>
          </cell>
          <cell r="E7948" t="str">
            <v>EDINBURGH</v>
          </cell>
          <cell r="F7948" t="str">
            <v>MIDLOTHIAN</v>
          </cell>
          <cell r="G7948" t="str">
            <v>EH15 1YB</v>
          </cell>
        </row>
        <row r="7949">
          <cell r="A7949" t="str">
            <v>R099</v>
          </cell>
          <cell r="B7949" t="str">
            <v>BAM RITCHIES</v>
          </cell>
          <cell r="C7949" t="str">
            <v>ST JAMES CENTRE</v>
          </cell>
          <cell r="D7949" t="str">
            <v>ELDER STREET</v>
          </cell>
          <cell r="E7949" t="str">
            <v>EDINBURGH</v>
          </cell>
          <cell r="F7949" t="str">
            <v>MIDLOTHIAN</v>
          </cell>
          <cell r="G7949" t="str">
            <v>EH1 3DX</v>
          </cell>
        </row>
        <row r="7950">
          <cell r="A7950" t="str">
            <v>R100</v>
          </cell>
          <cell r="B7950" t="str">
            <v>ROAD AND PLANNING SUPPLIES LTD</v>
          </cell>
          <cell r="C7950" t="str">
            <v>32 LYNDALE ROAD</v>
          </cell>
          <cell r="D7950" t="str">
            <v>KINGSTEIGNTON</v>
          </cell>
          <cell r="E7950" t="str">
            <v>NEWTON ABBOT</v>
          </cell>
          <cell r="F7950" t="str">
            <v>DEVON</v>
          </cell>
          <cell r="G7950" t="str">
            <v>TQ12 3JN</v>
          </cell>
        </row>
        <row r="7951">
          <cell r="A7951" t="str">
            <v>R101</v>
          </cell>
          <cell r="B7951" t="str">
            <v>ROMARK ENGINEERING LTD</v>
          </cell>
          <cell r="C7951" t="str">
            <v>UNIT 8 &amp; 9 BARYTA CLOSE</v>
          </cell>
          <cell r="D7951" t="str">
            <v/>
          </cell>
          <cell r="E7951" t="str">
            <v>STANFORD-LE HOPE</v>
          </cell>
          <cell r="F7951" t="str">
            <v>ESSEX</v>
          </cell>
          <cell r="G7951" t="str">
            <v>SS17 0JE</v>
          </cell>
        </row>
        <row r="7952">
          <cell r="A7952" t="str">
            <v>R102</v>
          </cell>
          <cell r="B7952" t="str">
            <v>BREEDON TRADING LTD</v>
          </cell>
          <cell r="C7952" t="str">
            <v>HAWBANK ROAD,</v>
          </cell>
          <cell r="D7952" t="str">
            <v>COLLEGE MILTON</v>
          </cell>
          <cell r="E7952" t="str">
            <v>EAST KILBRIDE</v>
          </cell>
          <cell r="F7952" t="str">
            <v>LANARKSHIRE</v>
          </cell>
          <cell r="G7952" t="str">
            <v>G74 5HB</v>
          </cell>
        </row>
        <row r="7953">
          <cell r="A7953" t="str">
            <v>R103</v>
          </cell>
          <cell r="B7953" t="str">
            <v>RPS CONSULTING SERVICES LTD</v>
          </cell>
          <cell r="C7953" t="str">
            <v xml:space="preserve">2ND FLOOR   </v>
          </cell>
          <cell r="D7953" t="str">
            <v>90 VICTORIA STREET</v>
          </cell>
          <cell r="E7953" t="str">
            <v xml:space="preserve">BRISTOL   </v>
          </cell>
          <cell r="F7953" t="str">
            <v>AVON</v>
          </cell>
          <cell r="G7953" t="str">
            <v xml:space="preserve">BS1 6DP </v>
          </cell>
        </row>
        <row r="7954">
          <cell r="A7954" t="str">
            <v>R104</v>
          </cell>
          <cell r="B7954" t="str">
            <v>BAM RITCHIES EQUIPMENT</v>
          </cell>
          <cell r="C7954" t="str">
            <v>LLYNMORWYNION DAM</v>
          </cell>
          <cell r="D7954" t="str">
            <v/>
          </cell>
          <cell r="E7954" t="str">
            <v>BLAENAU FFESTINIOG</v>
          </cell>
          <cell r="F7954" t="str">
            <v>GWYNEDD</v>
          </cell>
          <cell r="G7954" t="str">
            <v>LL41 4PN</v>
          </cell>
        </row>
        <row r="7955">
          <cell r="A7955" t="str">
            <v>R105</v>
          </cell>
          <cell r="B7955" t="str">
            <v>BAM NUTTALL LTD T/A BAM -</v>
          </cell>
          <cell r="C7955" t="str">
            <v xml:space="preserve">RITCHIES, GLASGOW ROAD     </v>
          </cell>
          <cell r="D7955" t="str">
            <v>KILSYTH</v>
          </cell>
          <cell r="E7955" t="str">
            <v>GLASGOW</v>
          </cell>
          <cell r="F7955" t="str">
            <v>LANARKSHIRE</v>
          </cell>
          <cell r="G7955" t="str">
            <v>G65 9BL</v>
          </cell>
        </row>
        <row r="7956">
          <cell r="A7956" t="str">
            <v>R106</v>
          </cell>
          <cell r="B7956" t="str">
            <v>BAM RITCHIES EQUIPMENT</v>
          </cell>
          <cell r="C7956" t="str">
            <v>C/O GALLIFORD TRY</v>
          </cell>
          <cell r="D7956" t="str">
            <v>TALLEMACHE RD NORTH</v>
          </cell>
          <cell r="E7956" t="str">
            <v>GRANTHAM</v>
          </cell>
          <cell r="F7956" t="str">
            <v>LINCOLNSHIRE</v>
          </cell>
          <cell r="G7956" t="str">
            <v>NG31 7UH</v>
          </cell>
        </row>
        <row r="7957">
          <cell r="A7957" t="str">
            <v>R107</v>
          </cell>
          <cell r="B7957" t="str">
            <v>RENOVATION PARTNERS</v>
          </cell>
          <cell r="C7957" t="str">
            <v>24 CHATSWORTH GARDENS</v>
          </cell>
          <cell r="D7957" t="str">
            <v/>
          </cell>
          <cell r="E7957" t="str">
            <v>HARROW</v>
          </cell>
          <cell r="F7957" t="str">
            <v>MIDDLESEX</v>
          </cell>
          <cell r="G7957" t="str">
            <v>HA2 0RT</v>
          </cell>
        </row>
        <row r="7958">
          <cell r="A7958" t="str">
            <v>R108</v>
          </cell>
          <cell r="B7958" t="str">
            <v>ROADMENDER ASPHALT</v>
          </cell>
          <cell r="C7958" t="str">
            <v>21 NETTLETON STREET</v>
          </cell>
          <cell r="D7958" t="str">
            <v/>
          </cell>
          <cell r="E7958" t="str">
            <v>OFFETT</v>
          </cell>
          <cell r="F7958" t="str">
            <v>WEST YORKSHIRE</v>
          </cell>
          <cell r="G7958" t="str">
            <v>WF5 8HQ</v>
          </cell>
        </row>
        <row r="7959">
          <cell r="A7959" t="str">
            <v>R109</v>
          </cell>
          <cell r="B7959" t="str">
            <v>RSK ENVIRONMENT LIMITED</v>
          </cell>
          <cell r="C7959" t="str">
            <v>THE OLD SCHOOL</v>
          </cell>
          <cell r="D7959" t="str">
            <v>STILLHOUSE LANE, BEDMINSTER</v>
          </cell>
          <cell r="E7959" t="str">
            <v>BRISTOL</v>
          </cell>
          <cell r="F7959" t="str">
            <v>AVON</v>
          </cell>
          <cell r="G7959" t="str">
            <v>BS3 4EB</v>
          </cell>
        </row>
        <row r="7960">
          <cell r="A7960" t="str">
            <v>R110</v>
          </cell>
          <cell r="B7960" t="str">
            <v>RODRIGUES ASSOCIATES</v>
          </cell>
          <cell r="C7960" t="str">
            <v>1 AMWELL STREET</v>
          </cell>
          <cell r="D7960" t="str">
            <v/>
          </cell>
          <cell r="E7960" t="str">
            <v/>
          </cell>
          <cell r="F7960" t="str">
            <v>LONDON</v>
          </cell>
          <cell r="G7960" t="str">
            <v>EC1R 1UL</v>
          </cell>
        </row>
        <row r="7961">
          <cell r="A7961" t="str">
            <v>R111</v>
          </cell>
          <cell r="B7961" t="str">
            <v>BAM RITCHIES EQUIPMENT</v>
          </cell>
          <cell r="C7961" t="str">
            <v>ARMY RESERVE</v>
          </cell>
          <cell r="D7961" t="str">
            <v>KINGSWAY</v>
          </cell>
          <cell r="E7961" t="str">
            <v>DERBY</v>
          </cell>
          <cell r="F7961" t="str">
            <v>DERBYSHIRE</v>
          </cell>
          <cell r="G7961" t="str">
            <v>DE22 3BN</v>
          </cell>
        </row>
        <row r="7962">
          <cell r="A7962" t="str">
            <v>R112</v>
          </cell>
          <cell r="B7962" t="str">
            <v>RPS GROUP</v>
          </cell>
          <cell r="C7962" t="str">
            <v>EKFB COMPOUND</v>
          </cell>
          <cell r="D7962" t="str">
            <v>GREATWORTH PARK</v>
          </cell>
          <cell r="E7962" t="str">
            <v>BANBURY</v>
          </cell>
          <cell r="F7962" t="str">
            <v>OXFORDSHIRE</v>
          </cell>
          <cell r="G7962" t="str">
            <v>OX17 2HB</v>
          </cell>
        </row>
        <row r="7963">
          <cell r="A7963" t="str">
            <v>R113</v>
          </cell>
          <cell r="B7963" t="str">
            <v>LAFARGE READYMIX</v>
          </cell>
          <cell r="C7963" t="str">
            <v>121 DEERDYKES VIEW</v>
          </cell>
          <cell r="D7963" t="str">
            <v>WESTFIELD INDUSTRIAL EST</v>
          </cell>
          <cell r="E7963" t="str">
            <v>CUMBERNAULD</v>
          </cell>
          <cell r="F7963" t="str">
            <v>LANARKSHIRE</v>
          </cell>
          <cell r="G7963" t="str">
            <v>G68 9HN</v>
          </cell>
        </row>
        <row r="7964">
          <cell r="A7964" t="str">
            <v>R114</v>
          </cell>
          <cell r="B7964" t="str">
            <v>ROADBRIDGE UK LTD</v>
          </cell>
          <cell r="C7964" t="str">
            <v>GLASGOW REGIONAL OFFICE</v>
          </cell>
          <cell r="D7964" t="str">
            <v>ALEXANDER GRAHAM BELL HOUSE</v>
          </cell>
          <cell r="E7964" t="str">
            <v>RIGHEAD IND ESTATE, BELLSHILL</v>
          </cell>
          <cell r="F7964" t="str">
            <v>LANARKSHIRE</v>
          </cell>
          <cell r="G7964" t="str">
            <v>ML4 3LX</v>
          </cell>
        </row>
        <row r="7965">
          <cell r="A7965" t="str">
            <v>R114E</v>
          </cell>
          <cell r="B7965" t="str">
            <v>ROADBRIDGE UK</v>
          </cell>
          <cell r="C7965" t="str">
            <v>GLASGOW REGIONAL OFFICE</v>
          </cell>
          <cell r="D7965" t="str">
            <v>ALEXANDER GRAHAM BELL HOUSE</v>
          </cell>
          <cell r="E7965" t="str">
            <v>RIGHEAD IND ESTATE, BELLSHILL</v>
          </cell>
          <cell r="F7965" t="str">
            <v>LANARKSHIRE</v>
          </cell>
          <cell r="G7965" t="str">
            <v>ML4 3LX</v>
          </cell>
        </row>
        <row r="7966">
          <cell r="A7966" t="str">
            <v>R115</v>
          </cell>
          <cell r="B7966" t="str">
            <v>BAM RITCHIES EQUIPMENT</v>
          </cell>
          <cell r="C7966" t="str">
            <v>SITE COMPOUND, A61 WESTWOOD</v>
          </cell>
          <cell r="D7966" t="str">
            <v>ROUNDABOUT, OFF A616 WESTBOND</v>
          </cell>
          <cell r="E7966" t="str">
            <v>STOCKBRIDGE ARM, TANKERSLEY</v>
          </cell>
          <cell r="F7966" t="str">
            <v>BARNSLEY, SOUTH YORKSHIRE</v>
          </cell>
          <cell r="G7966" t="str">
            <v>S75 3DL</v>
          </cell>
        </row>
        <row r="7967">
          <cell r="A7967" t="str">
            <v>R116</v>
          </cell>
          <cell r="B7967" t="str">
            <v>ROADBRIDGE UK LTD</v>
          </cell>
          <cell r="C7967" t="str">
            <v>BEINN AN TUIRC PHASE3 WINDFARM</v>
          </cell>
          <cell r="D7967" t="str">
            <v>SITE COMPOUND, OFF A83</v>
          </cell>
          <cell r="E7967" t="str">
            <v>CAMPBELTOWN</v>
          </cell>
          <cell r="F7967" t="str">
            <v>ARGYLL</v>
          </cell>
          <cell r="G7967" t="str">
            <v>PA28 6QE</v>
          </cell>
        </row>
        <row r="7968">
          <cell r="A7968" t="str">
            <v>R117</v>
          </cell>
          <cell r="B7968" t="str">
            <v>BAM RITCHIES LOWER COMPOUND</v>
          </cell>
          <cell r="C7968" t="str">
            <v>WITHIN ULPHA WATER TREATMENT</v>
          </cell>
          <cell r="D7968" t="str">
            <v>WORKS (UNITED UTILITES LTD)</v>
          </cell>
          <cell r="E7968" t="str">
            <v>1 THE CROOK, ULPHA</v>
          </cell>
          <cell r="F7968" t="str">
            <v>BROUGHTON-IN-FURNESS</v>
          </cell>
          <cell r="G7968" t="str">
            <v>LA20 6DZ</v>
          </cell>
        </row>
        <row r="7969">
          <cell r="A7969" t="str">
            <v>R118</v>
          </cell>
          <cell r="B7969" t="str">
            <v>ROAD TECHS</v>
          </cell>
          <cell r="C7969" t="str">
            <v>UNIT 1-2 BRIDGE CONNECTION</v>
          </cell>
          <cell r="D7969" t="str">
            <v>FERRY LANE</v>
          </cell>
          <cell r="E7969" t="str">
            <v>RAINHAM</v>
          </cell>
          <cell r="F7969" t="str">
            <v>ESSEX</v>
          </cell>
          <cell r="G7969" t="str">
            <v>RM13 9YH</v>
          </cell>
        </row>
        <row r="7970">
          <cell r="A7970" t="str">
            <v>R119</v>
          </cell>
          <cell r="B7970" t="str">
            <v>BAM RITCHIES</v>
          </cell>
          <cell r="C7970" t="str">
            <v>10 DOCK</v>
          </cell>
          <cell r="D7970" t="str">
            <v>HMNB DEVONPORT</v>
          </cell>
          <cell r="E7970" t="str">
            <v>PLYMOUTH</v>
          </cell>
          <cell r="F7970" t="str">
            <v>DEVON</v>
          </cell>
          <cell r="G7970" t="str">
            <v>PL2 2DR</v>
          </cell>
        </row>
        <row r="7971">
          <cell r="A7971" t="str">
            <v>R120</v>
          </cell>
          <cell r="B7971" t="str">
            <v>RH IRVING CONSTRUCTION LIMITED</v>
          </cell>
          <cell r="C7971" t="str">
            <v>LONGTOWN</v>
          </cell>
          <cell r="D7971" t="str">
            <v/>
          </cell>
          <cell r="E7971" t="str">
            <v>CARLISLE</v>
          </cell>
          <cell r="F7971" t="str">
            <v>CUMBRIA</v>
          </cell>
          <cell r="G7971" t="str">
            <v>CA6 5TD</v>
          </cell>
        </row>
        <row r="7972">
          <cell r="A7972" t="str">
            <v>R121</v>
          </cell>
          <cell r="B7972" t="str">
            <v>R P TESTING SOLUTIONS LTD</v>
          </cell>
          <cell r="C7972" t="str">
            <v>ORBRE HOUSE</v>
          </cell>
          <cell r="D7972" t="str">
            <v>PRESTON HALL GARDENS</v>
          </cell>
          <cell r="E7972" t="str">
            <v>WARDEN, SHEERNESS</v>
          </cell>
          <cell r="F7972" t="str">
            <v>KENT</v>
          </cell>
          <cell r="G7972" t="str">
            <v>ME12 4PL</v>
          </cell>
        </row>
        <row r="7973">
          <cell r="A7973" t="str">
            <v>R122</v>
          </cell>
          <cell r="B7973" t="str">
            <v>ROYAL LIVERPOOL UNI HOSPITAL</v>
          </cell>
          <cell r="C7973" t="str">
            <v>FINANCIAL SERVICES DEPT</v>
          </cell>
          <cell r="D7973" t="str">
            <v>DERWENT HOUSE</v>
          </cell>
          <cell r="E7973" t="str">
            <v>LONDON ROAD</v>
          </cell>
          <cell r="F7973" t="str">
            <v>LIVERPOOL</v>
          </cell>
          <cell r="G7973" t="str">
            <v>L3 8JN</v>
          </cell>
        </row>
        <row r="7974">
          <cell r="A7974" t="str">
            <v>R123</v>
          </cell>
          <cell r="B7974" t="str">
            <v>THE RESIN FLOORING SPEC LTD</v>
          </cell>
          <cell r="C7974" t="str">
            <v>UNIT 7, NEPICAR PARK</v>
          </cell>
          <cell r="D7974" t="str">
            <v>LONDON ROAD</v>
          </cell>
          <cell r="E7974" t="str">
            <v>WROTHAM</v>
          </cell>
          <cell r="F7974" t="str">
            <v>KENT</v>
          </cell>
          <cell r="G7974" t="str">
            <v>TN15 7AF</v>
          </cell>
        </row>
        <row r="7975">
          <cell r="A7975" t="str">
            <v>R124</v>
          </cell>
          <cell r="B7975" t="str">
            <v>BAM NUTTALL SITE OFFICE</v>
          </cell>
          <cell r="C7975" t="str">
            <v>CYRIL WEST LANE</v>
          </cell>
          <cell r="D7975" t="str">
            <v/>
          </cell>
          <cell r="E7975" t="str">
            <v>BARMING</v>
          </cell>
          <cell r="F7975" t="str">
            <v>KENT</v>
          </cell>
          <cell r="G7975" t="str">
            <v>ME20 6FJ</v>
          </cell>
        </row>
        <row r="7976">
          <cell r="A7976" t="str">
            <v>R125</v>
          </cell>
          <cell r="B7976" t="str">
            <v>CEMEX</v>
          </cell>
          <cell r="C7976" t="str">
            <v>CEMEX HOUSE</v>
          </cell>
          <cell r="D7976" t="str">
            <v>CHURCH LANE</v>
          </cell>
          <cell r="E7976" t="str">
            <v>BROMSGROVE</v>
          </cell>
          <cell r="F7976" t="str">
            <v>WORCESTERSHIRE</v>
          </cell>
          <cell r="G7976" t="str">
            <v>B61 8RA</v>
          </cell>
        </row>
        <row r="7977">
          <cell r="A7977" t="str">
            <v>R126</v>
          </cell>
          <cell r="B7977" t="str">
            <v>BAM RITCHIES EQUIPMENT LIMITED</v>
          </cell>
          <cell r="C7977" t="str">
            <v>NAIL SEA WALL</v>
          </cell>
          <cell r="D7977" t="str">
            <v>KENN PIER</v>
          </cell>
          <cell r="E7977" t="str">
            <v>CLEVEDON</v>
          </cell>
          <cell r="F7977" t="str">
            <v>NORTH SOMERSET</v>
          </cell>
          <cell r="G7977" t="str">
            <v>BS21 6UE</v>
          </cell>
        </row>
        <row r="7978">
          <cell r="A7978" t="str">
            <v>R127</v>
          </cell>
          <cell r="B7978" t="str">
            <v>REIS CONSTRUCT</v>
          </cell>
          <cell r="C7978" t="str">
            <v>50 HAVELOCK TERRACE</v>
          </cell>
          <cell r="D7978" t="str">
            <v/>
          </cell>
          <cell r="E7978" t="str">
            <v/>
          </cell>
          <cell r="F7978" t="str">
            <v>LONDON</v>
          </cell>
          <cell r="G7978" t="str">
            <v>SW8 4AL</v>
          </cell>
        </row>
        <row r="7979">
          <cell r="A7979" t="str">
            <v>R128</v>
          </cell>
          <cell r="B7979" t="str">
            <v>RS GROUNDWORKS LTD</v>
          </cell>
          <cell r="C7979" t="str">
            <v>RIVERSIDE COTTAGE</v>
          </cell>
          <cell r="D7979" t="str">
            <v>GLASSHOUSE LANE</v>
          </cell>
          <cell r="E7979" t="str">
            <v>EXETER</v>
          </cell>
          <cell r="F7979" t="str">
            <v>DEVON</v>
          </cell>
          <cell r="G7979" t="str">
            <v>EX2 7BZ</v>
          </cell>
        </row>
        <row r="7980">
          <cell r="A7980" t="str">
            <v>R129</v>
          </cell>
          <cell r="B7980" t="str">
            <v>BAM RITCHIES EQUIPMENT</v>
          </cell>
          <cell r="C7980" t="str">
            <v>UNIT20 CAMPHILL INDUSTRIAL EST</v>
          </cell>
          <cell r="D7980" t="str">
            <v>JOHN KEMPE WAY</v>
          </cell>
          <cell r="E7980" t="str">
            <v>BIRMINGHAM</v>
          </cell>
          <cell r="F7980" t="str">
            <v>WEST MIDLANDS</v>
          </cell>
          <cell r="G7980" t="str">
            <v>B12 0HU</v>
          </cell>
        </row>
        <row r="7981">
          <cell r="A7981" t="str">
            <v>R130</v>
          </cell>
          <cell r="B7981" t="str">
            <v>CEMEX BUILDING PRODUCTS</v>
          </cell>
          <cell r="C7981" t="str">
            <v>LONDON ROAD</v>
          </cell>
          <cell r="D7981" t="str">
            <v>WICK</v>
          </cell>
          <cell r="E7981" t="str">
            <v>BRISTOL</v>
          </cell>
          <cell r="F7981" t="str">
            <v>AVON</v>
          </cell>
          <cell r="G7981" t="str">
            <v>BS30 5SJ</v>
          </cell>
        </row>
        <row r="7982">
          <cell r="A7982" t="str">
            <v>R131</v>
          </cell>
          <cell r="B7982" t="str">
            <v>CEMEX</v>
          </cell>
          <cell r="C7982" t="str">
            <v>BERKSWELL QUARRY</v>
          </cell>
          <cell r="D7982" t="str">
            <v>CORNETS ENDS LANE</v>
          </cell>
          <cell r="E7982" t="str">
            <v>MERIDEN</v>
          </cell>
          <cell r="F7982" t="str">
            <v>COVENTRY</v>
          </cell>
          <cell r="G7982" t="str">
            <v>CV7 7LH</v>
          </cell>
        </row>
        <row r="7983">
          <cell r="A7983" t="str">
            <v>R132</v>
          </cell>
          <cell r="B7983" t="str">
            <v>RED START NORTH WEST LTD</v>
          </cell>
          <cell r="C7983" t="str">
            <v>OAK GREEN BUSINESS PARK</v>
          </cell>
          <cell r="D7983" t="str">
            <v>UNIT 6 EARL ROAD</v>
          </cell>
          <cell r="E7983" t="str">
            <v>CHEADLE HULME</v>
          </cell>
          <cell r="F7983" t="str">
            <v>CHESHIRE</v>
          </cell>
          <cell r="G7983" t="str">
            <v>SK8 6QL</v>
          </cell>
        </row>
        <row r="7984">
          <cell r="A7984" t="str">
            <v>R133</v>
          </cell>
          <cell r="B7984" t="str">
            <v>MR C ECCLES</v>
          </cell>
          <cell r="C7984" t="str">
            <v>55 ST CATHERINE DRIVE</v>
          </cell>
          <cell r="D7984" t="str">
            <v/>
          </cell>
          <cell r="E7984" t="str">
            <v>HARTFORD</v>
          </cell>
          <cell r="F7984" t="str">
            <v>CHESHIRE</v>
          </cell>
          <cell r="G7984" t="str">
            <v>CW8 2FE</v>
          </cell>
        </row>
        <row r="7985">
          <cell r="A7985" t="str">
            <v>R134</v>
          </cell>
          <cell r="B7985" t="str">
            <v>CEMEX</v>
          </cell>
          <cell r="C7985" t="str">
            <v>65 EDINBURGH DOCK</v>
          </cell>
          <cell r="D7985" t="str">
            <v>LEITH DOCKS</v>
          </cell>
          <cell r="E7985" t="str">
            <v>EDINBURGH</v>
          </cell>
          <cell r="F7985" t="str">
            <v>MIDLOTHIAN</v>
          </cell>
          <cell r="G7985" t="str">
            <v>EH6 7DN</v>
          </cell>
        </row>
        <row r="7986">
          <cell r="A7986" t="str">
            <v>R135</v>
          </cell>
          <cell r="B7986" t="str">
            <v>RABSKINS</v>
          </cell>
          <cell r="C7986" t="str">
            <v>CHALLOCHGLASS COTTAGE</v>
          </cell>
          <cell r="D7986" t="str">
            <v>KIRKCOWAN</v>
          </cell>
          <cell r="E7986" t="str">
            <v>NEWTON STEWART</v>
          </cell>
          <cell r="F7986" t="str">
            <v>WIGTOWNSHIRE</v>
          </cell>
          <cell r="G7986" t="str">
            <v>DG8 0DR</v>
          </cell>
        </row>
        <row r="7987">
          <cell r="A7987" t="str">
            <v>R136</v>
          </cell>
          <cell r="B7987" t="str">
            <v>BAM RITCHIES</v>
          </cell>
          <cell r="C7987" t="str">
            <v>C/O PERFECT CIRCLE (LTC PROJEC</v>
          </cell>
          <cell r="D7987" t="str">
            <v>LAKESIDE COACH PK,PILGRIMS LAN</v>
          </cell>
          <cell r="E7987" t="str">
            <v>CHAFFORD HUNDRED , GRAYS</v>
          </cell>
          <cell r="F7987" t="str">
            <v>ESSEX</v>
          </cell>
          <cell r="G7987" t="str">
            <v>RM16 5UZ</v>
          </cell>
        </row>
        <row r="7988">
          <cell r="A7988" t="str">
            <v>R137</v>
          </cell>
          <cell r="B7988" t="str">
            <v>RED HORSE PRODUCTS</v>
          </cell>
          <cell r="C7988" t="str">
            <v>OAK FARM</v>
          </cell>
          <cell r="D7988" t="str">
            <v>HARSPDEN</v>
          </cell>
          <cell r="E7988" t="str">
            <v>HENLEY-ON-THAMES</v>
          </cell>
          <cell r="F7988" t="str">
            <v>OXFORDSHIRE</v>
          </cell>
          <cell r="G7988" t="str">
            <v>RG9 4RH</v>
          </cell>
        </row>
        <row r="7989">
          <cell r="A7989" t="str">
            <v>R138A</v>
          </cell>
          <cell r="B7989" t="str">
            <v>CEMEX</v>
          </cell>
          <cell r="C7989" t="str">
            <v>LONDON ROAD</v>
          </cell>
          <cell r="D7989" t="str">
            <v>WICK</v>
          </cell>
          <cell r="E7989" t="str">
            <v>BRISTOL</v>
          </cell>
          <cell r="F7989" t="str">
            <v>AVON</v>
          </cell>
          <cell r="G7989" t="str">
            <v>BS30 5SJ</v>
          </cell>
        </row>
        <row r="7990">
          <cell r="A7990" t="str">
            <v>R139</v>
          </cell>
          <cell r="B7990" t="str">
            <v>EUROVIA SURFACING</v>
          </cell>
          <cell r="C7990" t="str">
            <v>STATION HOUSE</v>
          </cell>
          <cell r="D7990" t="str">
            <v>191 - 195 WINDMILL LANE</v>
          </cell>
          <cell r="E7990" t="str">
            <v>CHESHUNT</v>
          </cell>
          <cell r="F7990" t="str">
            <v>HERTFORDSHIRE</v>
          </cell>
          <cell r="G7990" t="str">
            <v>EN8 9AW</v>
          </cell>
        </row>
        <row r="7991">
          <cell r="A7991" t="str">
            <v>R140</v>
          </cell>
          <cell r="B7991" t="str">
            <v>P D EDENHALL</v>
          </cell>
          <cell r="C7991" t="str">
            <v>DANYCRAIG ROAD</v>
          </cell>
          <cell r="D7991" t="str">
            <v>RISCA</v>
          </cell>
          <cell r="E7991" t="str">
            <v>NEWPORT</v>
          </cell>
          <cell r="F7991" t="str">
            <v>GWENT</v>
          </cell>
          <cell r="G7991" t="str">
            <v>NP11 6PD</v>
          </cell>
        </row>
        <row r="7992">
          <cell r="A7992" t="str">
            <v>R141</v>
          </cell>
          <cell r="B7992" t="str">
            <v>ROSWICK LTD</v>
          </cell>
          <cell r="C7992" t="str">
            <v>HOULDSWORTH MILL BUSINESS CENT</v>
          </cell>
          <cell r="D7992" t="str">
            <v>HOULDSWORTH STREET</v>
          </cell>
          <cell r="E7992" t="str">
            <v>STOCKPORT</v>
          </cell>
          <cell r="F7992" t="str">
            <v>CHESHIRE</v>
          </cell>
          <cell r="G7992" t="str">
            <v>SK5 6DA</v>
          </cell>
        </row>
        <row r="7993">
          <cell r="A7993" t="str">
            <v>R142</v>
          </cell>
          <cell r="B7993" t="str">
            <v>RFA - TECH LTD</v>
          </cell>
          <cell r="C7993" t="str">
            <v>BRIGHTSIDE LANE</v>
          </cell>
          <cell r="D7993" t="str">
            <v/>
          </cell>
          <cell r="E7993" t="str">
            <v>SHEFFIELD</v>
          </cell>
          <cell r="F7993" t="str">
            <v>SOUTH YORKSHIRE</v>
          </cell>
          <cell r="G7993" t="str">
            <v>S9 2SR</v>
          </cell>
        </row>
        <row r="7994">
          <cell r="A7994" t="str">
            <v>R143</v>
          </cell>
          <cell r="B7994" t="str">
            <v>CEMEX</v>
          </cell>
          <cell r="C7994" t="str">
            <v>LABORATORY, WOLVERHAMPTON ROAD</v>
          </cell>
          <cell r="D7994" t="str">
            <v>OLDBURY</v>
          </cell>
          <cell r="E7994" t="str">
            <v>WARLEY</v>
          </cell>
          <cell r="F7994" t="str">
            <v>WEST MIDLANDS</v>
          </cell>
          <cell r="G7994" t="str">
            <v>B69 4RJ</v>
          </cell>
        </row>
        <row r="7995">
          <cell r="A7995" t="str">
            <v>R144</v>
          </cell>
          <cell r="B7995" t="str">
            <v>BAM RITCHIES LAB</v>
          </cell>
          <cell r="C7995" t="str">
            <v>NEPTUNE DOCK</v>
          </cell>
          <cell r="D7995" t="str">
            <v>OIL MILL ROAD</v>
          </cell>
          <cell r="E7995" t="str">
            <v>NEWCASTLE UPON TYNE</v>
          </cell>
          <cell r="F7995" t="str">
            <v>TYNE &amp; WEAR</v>
          </cell>
          <cell r="G7995" t="str">
            <v>NE6 4LU</v>
          </cell>
        </row>
        <row r="7996">
          <cell r="A7996" t="str">
            <v>R145</v>
          </cell>
          <cell r="B7996" t="str">
            <v>RINGWAY WILTSHERE</v>
          </cell>
          <cell r="C7996" t="str">
            <v>MELKSHAM DEPOT</v>
          </cell>
          <cell r="D7996" t="str">
            <v>24 HERCULES WAY</v>
          </cell>
          <cell r="E7996" t="str">
            <v>MELKSHAM</v>
          </cell>
          <cell r="F7996" t="str">
            <v>WILTSHIRE</v>
          </cell>
          <cell r="G7996" t="str">
            <v>SN12 6TS</v>
          </cell>
        </row>
        <row r="7997">
          <cell r="A7997" t="str">
            <v>R146</v>
          </cell>
          <cell r="B7997" t="str">
            <v>BAM RITCHIES LABORATORY</v>
          </cell>
          <cell r="C7997" t="str">
            <v>C/O BAM NUTTALL</v>
          </cell>
          <cell r="D7997" t="str">
            <v>STOURTON PARK &amp; RIDE</v>
          </cell>
          <cell r="E7997" t="str">
            <v>MIDDLETON ROAD, LEEDS</v>
          </cell>
          <cell r="F7997" t="str">
            <v>YORKSHIRE</v>
          </cell>
          <cell r="G7997" t="str">
            <v>LS10 3DZ</v>
          </cell>
        </row>
        <row r="7998">
          <cell r="A7998" t="str">
            <v>R147</v>
          </cell>
          <cell r="B7998" t="str">
            <v>RUSSELL BUILDING PRODUCTS LTD</v>
          </cell>
          <cell r="C7998" t="str">
            <v>HALLEATH</v>
          </cell>
          <cell r="D7998" t="str">
            <v>LOCHMABEN</v>
          </cell>
          <cell r="E7998" t="str">
            <v>LOCKERBIE</v>
          </cell>
          <cell r="F7998" t="str">
            <v>DUMFRIES &amp; GALLOWAY</v>
          </cell>
          <cell r="G7998" t="str">
            <v>DG11 1LR</v>
          </cell>
        </row>
        <row r="7999">
          <cell r="A7999" t="str">
            <v>R148</v>
          </cell>
          <cell r="B7999" t="str">
            <v>REACT SCIENTIFIC</v>
          </cell>
          <cell r="C7999" t="str">
            <v>UNIT 2</v>
          </cell>
          <cell r="D7999" t="str">
            <v>69 FULLARTON DRIVE</v>
          </cell>
          <cell r="E7999" t="str">
            <v>TROON</v>
          </cell>
          <cell r="F7999" t="str">
            <v>AYRSHIRE</v>
          </cell>
          <cell r="G7999" t="str">
            <v>KA10 6LF</v>
          </cell>
        </row>
        <row r="8000">
          <cell r="A8000" t="str">
            <v>R149</v>
          </cell>
          <cell r="B8000" t="str">
            <v>ROCK DRILLING TOOLS LIMITED</v>
          </cell>
          <cell r="C8000" t="str">
            <v>38 FIELDFARE VIEW</v>
          </cell>
          <cell r="D8000" t="str">
            <v/>
          </cell>
          <cell r="E8000" t="str">
            <v>DUNFERMLINE</v>
          </cell>
          <cell r="F8000" t="str">
            <v>FIFE</v>
          </cell>
          <cell r="G8000" t="str">
            <v>KY11 8FY</v>
          </cell>
        </row>
        <row r="8001">
          <cell r="A8001" t="str">
            <v>R150</v>
          </cell>
          <cell r="B8001" t="str">
            <v>BAM RITCHIES EQUIPMENT</v>
          </cell>
          <cell r="C8001" t="str">
            <v>TITCHFIELD ROAD</v>
          </cell>
          <cell r="D8001" t="str">
            <v>STUBBINGTON</v>
          </cell>
          <cell r="E8001" t="str">
            <v>FAREHAM</v>
          </cell>
          <cell r="F8001" t="str">
            <v>HAMPSHIRE</v>
          </cell>
          <cell r="G8001" t="str">
            <v>PO14 3EP</v>
          </cell>
        </row>
        <row r="8002">
          <cell r="A8002" t="str">
            <v>R151</v>
          </cell>
          <cell r="B8002" t="str">
            <v>CEMEX</v>
          </cell>
          <cell r="C8002" t="str">
            <v>DOVE HOLES QUARRY</v>
          </cell>
          <cell r="D8002" t="str">
            <v>DALE ROAD, DOVE HOLES</v>
          </cell>
          <cell r="E8002" t="str">
            <v>BUXTON</v>
          </cell>
          <cell r="F8002" t="str">
            <v>DERBYSHIRE</v>
          </cell>
          <cell r="G8002" t="str">
            <v>SK17 8BH</v>
          </cell>
        </row>
        <row r="8003">
          <cell r="A8003" t="str">
            <v>R152</v>
          </cell>
          <cell r="B8003" t="str">
            <v>ROCK RESOURCE MANAGEMENT</v>
          </cell>
          <cell r="C8003" t="str">
            <v>WINTERTON ROAD</v>
          </cell>
          <cell r="D8003" t="str">
            <v/>
          </cell>
          <cell r="E8003" t="str">
            <v>SCUNTHORPE</v>
          </cell>
          <cell r="F8003" t="str">
            <v>NORTH LINCOLNSHIRE</v>
          </cell>
          <cell r="G8003" t="str">
            <v>DN15 0DH</v>
          </cell>
        </row>
        <row r="8004">
          <cell r="A8004" t="str">
            <v>R153</v>
          </cell>
          <cell r="B8004" t="str">
            <v>ROBANES LIMITED</v>
          </cell>
          <cell r="C8004" t="str">
            <v>30 HOLLINGWORTH COURT</v>
          </cell>
          <cell r="D8004" t="str">
            <v>TURHEYMILL ASHFORD ROAD</v>
          </cell>
          <cell r="E8004" t="str">
            <v>MAIDSTONE</v>
          </cell>
          <cell r="F8004" t="str">
            <v>KENT</v>
          </cell>
          <cell r="G8004" t="str">
            <v>ME14 5PP</v>
          </cell>
        </row>
        <row r="8005">
          <cell r="A8005" t="str">
            <v>R154</v>
          </cell>
          <cell r="B8005" t="str">
            <v>RESIN BUILDING PRODUCTS LTD</v>
          </cell>
          <cell r="C8005" t="str">
            <v>RESBUILD HOUSE</v>
          </cell>
          <cell r="D8005" t="str">
            <v>UNIT4 DURHAM HOUSE</v>
          </cell>
          <cell r="E8005" t="str">
            <v>ARMTHORPE</v>
          </cell>
          <cell r="F8005" t="str">
            <v>DONCASTER</v>
          </cell>
          <cell r="G8005" t="str">
            <v>DN3 3FE</v>
          </cell>
        </row>
        <row r="8006">
          <cell r="A8006" t="str">
            <v>R155</v>
          </cell>
          <cell r="B8006" t="str">
            <v>ROADBRIDGE MATERIAL TESTING</v>
          </cell>
          <cell r="C8006" t="str">
            <v>LAB, C/O ROADBRIDGE UK LIMITED</v>
          </cell>
          <cell r="D8006" t="str">
            <v>DRUMCLOG PLANT, HIRE YARD</v>
          </cell>
          <cell r="E8006" t="str">
            <v>TORFOOT, DRUMCLOG, STRATHAVEN</v>
          </cell>
          <cell r="F8006" t="str">
            <v>SOUTH LANARKSHIRE</v>
          </cell>
          <cell r="G8006" t="str">
            <v>ML10 6QG</v>
          </cell>
        </row>
        <row r="8007">
          <cell r="A8007" t="str">
            <v>R155E</v>
          </cell>
          <cell r="B8007" t="str">
            <v>ROADBRIDGE MATERIAL TESTING</v>
          </cell>
          <cell r="C8007" t="str">
            <v>LAB, C/O ROADBRIDGE UK LIMITED</v>
          </cell>
          <cell r="D8007" t="str">
            <v>DRUMCLOG PLANT, HIRE YARD</v>
          </cell>
          <cell r="E8007" t="str">
            <v>TORFOOT, DRUMCLOG, STRATHAVEN</v>
          </cell>
          <cell r="F8007" t="str">
            <v>SOUTH LANARKSHIRE</v>
          </cell>
          <cell r="G8007" t="str">
            <v>ML10 6QG</v>
          </cell>
        </row>
        <row r="8008">
          <cell r="A8008" t="str">
            <v>R156</v>
          </cell>
          <cell r="B8008" t="str">
            <v>R P TESTING SOLUTIONS LTD</v>
          </cell>
          <cell r="C8008" t="str">
            <v>C/O M &amp; D FOUNDATIONS, STRAND</v>
          </cell>
          <cell r="D8008" t="str">
            <v>EAST, SUGAR HOUSE LANE</v>
          </cell>
          <cell r="E8008" t="str">
            <v>STRATFORD</v>
          </cell>
          <cell r="F8008" t="str">
            <v>LONDON</v>
          </cell>
          <cell r="G8008" t="str">
            <v>E15 2QS</v>
          </cell>
        </row>
        <row r="8009">
          <cell r="A8009" t="str">
            <v>R157</v>
          </cell>
          <cell r="B8009" t="str">
            <v>S J ROBERTS CONSTRUCTION LTD</v>
          </cell>
          <cell r="C8009" t="str">
            <v>THE BURGESSES</v>
          </cell>
          <cell r="D8009" t="str">
            <v>OFF HIGH STREET</v>
          </cell>
          <cell r="E8009" t="str">
            <v>STOURBRIDGE KNIVER</v>
          </cell>
          <cell r="F8009" t="str">
            <v>STAFFORDSHIRE</v>
          </cell>
          <cell r="G8009" t="str">
            <v>DY7 6HH</v>
          </cell>
        </row>
        <row r="8010">
          <cell r="A8010" t="str">
            <v>R158</v>
          </cell>
          <cell r="B8010" t="str">
            <v>CEMEX</v>
          </cell>
          <cell r="C8010" t="str">
            <v>RMC HOUSE, COLDHARBOUR LANE</v>
          </cell>
          <cell r="D8010" t="str">
            <v>THORPE</v>
          </cell>
          <cell r="E8010" t="str">
            <v>EGHAM</v>
          </cell>
          <cell r="F8010" t="str">
            <v>SURREY</v>
          </cell>
          <cell r="G8010" t="str">
            <v>TW20 8TD</v>
          </cell>
        </row>
        <row r="8011">
          <cell r="A8011" t="str">
            <v>R159</v>
          </cell>
          <cell r="B8011" t="str">
            <v>READING SCIENTIFIC SERV LTD</v>
          </cell>
          <cell r="C8011" t="str">
            <v>READING SCIENCE CENTRE</v>
          </cell>
          <cell r="D8011" t="str">
            <v>WHITEKNIGHTS CAMPUS</v>
          </cell>
          <cell r="E8011" t="str">
            <v>PEPPER LANE, READING</v>
          </cell>
          <cell r="F8011" t="str">
            <v>BERKSHIRE</v>
          </cell>
          <cell r="G8011" t="str">
            <v>RG6 6LA</v>
          </cell>
        </row>
        <row r="8012">
          <cell r="A8012" t="str">
            <v>R160</v>
          </cell>
          <cell r="B8012" t="str">
            <v>READIE CONSTRUCTION</v>
          </cell>
          <cell r="C8012" t="str">
            <v>TILBURY DOCKS</v>
          </cell>
          <cell r="D8012" t="str">
            <v>UNIT 6 WINDRUSH ROAD</v>
          </cell>
          <cell r="E8012" t="str">
            <v>TILBURY</v>
          </cell>
          <cell r="F8012" t="str">
            <v>ESSEX</v>
          </cell>
          <cell r="G8012" t="str">
            <v>RM18 7AN</v>
          </cell>
        </row>
        <row r="8013">
          <cell r="A8013" t="str">
            <v>R161</v>
          </cell>
          <cell r="B8013" t="str">
            <v>BAM NUTALL COMPOUND</v>
          </cell>
          <cell r="C8013" t="str">
            <v>70 AULDBURN ROAD</v>
          </cell>
          <cell r="D8013" t="str">
            <v/>
          </cell>
          <cell r="E8013" t="str">
            <v>GLASGOW</v>
          </cell>
          <cell r="F8013" t="str">
            <v>LANARKSHIRE</v>
          </cell>
          <cell r="G8013" t="str">
            <v>G43 1JX</v>
          </cell>
        </row>
        <row r="8014">
          <cell r="A8014" t="str">
            <v>R162</v>
          </cell>
          <cell r="B8014" t="str">
            <v>ALEXANDER RUSU</v>
          </cell>
          <cell r="C8014" t="str">
            <v>34 SAILSBURY ROAD</v>
          </cell>
          <cell r="D8014" t="str">
            <v/>
          </cell>
          <cell r="E8014" t="str">
            <v>BIRMINGHAM</v>
          </cell>
          <cell r="F8014" t="str">
            <v>WEST MIDLANDS</v>
          </cell>
          <cell r="G8014" t="str">
            <v>B19 1NA</v>
          </cell>
        </row>
        <row r="8015">
          <cell r="A8015" t="str">
            <v>R163</v>
          </cell>
          <cell r="B8015" t="str">
            <v>RAF BRIZE NORTON</v>
          </cell>
          <cell r="C8015" t="str">
            <v>TRAFFIC AIR CONTROL</v>
          </cell>
          <cell r="D8015" t="str">
            <v/>
          </cell>
          <cell r="E8015" t="str">
            <v>CARTERTON</v>
          </cell>
          <cell r="F8015" t="str">
            <v>OXFORDSHIRE</v>
          </cell>
          <cell r="G8015" t="str">
            <v>OX18 3LX</v>
          </cell>
        </row>
        <row r="8016">
          <cell r="A8016" t="str">
            <v>R164</v>
          </cell>
          <cell r="B8016" t="str">
            <v>ROADBRIDGE UK</v>
          </cell>
          <cell r="C8016" t="str">
            <v>OLD SUGAR BEET FACTORY</v>
          </cell>
          <cell r="D8016" t="str">
            <v/>
          </cell>
          <cell r="E8016" t="str">
            <v>SPROUGHTON</v>
          </cell>
          <cell r="F8016" t="str">
            <v>IPSWICH</v>
          </cell>
          <cell r="G8016" t="str">
            <v>IP1 5AQ</v>
          </cell>
        </row>
        <row r="8017">
          <cell r="A8017" t="str">
            <v>R165</v>
          </cell>
          <cell r="B8017" t="str">
            <v>EIFFAGE KIER FERROVIAL</v>
          </cell>
          <cell r="C8017" t="str">
            <v>C/O BAM JV HEAVE TRAIL/TEST</v>
          </cell>
          <cell r="D8017" t="str">
            <v>PILE STONETON LANE</v>
          </cell>
          <cell r="E8017" t="str">
            <v>WORMLEIGHTON</v>
          </cell>
          <cell r="F8017" t="str">
            <v>WARWICKSHIRE</v>
          </cell>
          <cell r="G8017" t="str">
            <v>CV47 7SR</v>
          </cell>
        </row>
        <row r="8018">
          <cell r="A8018" t="str">
            <v>R166</v>
          </cell>
          <cell r="B8018" t="str">
            <v>REECE INNOVATION</v>
          </cell>
          <cell r="C8018" t="str">
            <v>ARMSTRONG WORKS</v>
          </cell>
          <cell r="D8018" t="str">
            <v>SCOTSWOOD ROAD</v>
          </cell>
          <cell r="E8018" t="str">
            <v>NEWCASTLE UPON TYNE</v>
          </cell>
          <cell r="F8018" t="str">
            <v>TYNE &amp; WEAR</v>
          </cell>
          <cell r="G8018" t="str">
            <v>NE15 6UX</v>
          </cell>
        </row>
        <row r="8019">
          <cell r="A8019" t="str">
            <v>R167</v>
          </cell>
          <cell r="B8019" t="str">
            <v>ROADBRIDGE</v>
          </cell>
          <cell r="C8019" t="str">
            <v>C/O WHITEHOUSE DISTRIBUTION</v>
          </cell>
          <cell r="D8019" t="str">
            <v>CENTRE, WHITE HOUSE ROAD</v>
          </cell>
          <cell r="E8019" t="str">
            <v>IPSWICH</v>
          </cell>
          <cell r="F8019" t="str">
            <v>SUFFOLK</v>
          </cell>
          <cell r="G8019" t="str">
            <v>IP1 5NX</v>
          </cell>
        </row>
        <row r="8020">
          <cell r="A8020" t="str">
            <v>R168</v>
          </cell>
          <cell r="B8020" t="str">
            <v>ROBERTS ENVIROMENTAL</v>
          </cell>
          <cell r="C8020" t="str">
            <v>1 CROFT STAIRS</v>
          </cell>
          <cell r="D8020" t="str">
            <v/>
          </cell>
          <cell r="E8020" t="str">
            <v>NEWCASTLE UPON TYNE</v>
          </cell>
          <cell r="F8020" t="str">
            <v>TYNE &amp; WEAR</v>
          </cell>
          <cell r="G8020" t="str">
            <v>NE1 2HG</v>
          </cell>
        </row>
        <row r="8021">
          <cell r="A8021" t="str">
            <v>R169</v>
          </cell>
          <cell r="B8021" t="str">
            <v>ROYAL BOTANIC GARDENS KEW</v>
          </cell>
          <cell r="C8021" t="str">
            <v>WAKEHURST PLACE</v>
          </cell>
          <cell r="D8021" t="str">
            <v>ARDINGLY</v>
          </cell>
          <cell r="E8021" t="str">
            <v>HAYWARDS HEATH</v>
          </cell>
          <cell r="F8021" t="str">
            <v>WEST SUSSEX</v>
          </cell>
          <cell r="G8021" t="str">
            <v>RH17 6TN</v>
          </cell>
        </row>
        <row r="8022">
          <cell r="A8022" t="str">
            <v>R170</v>
          </cell>
          <cell r="B8022" t="str">
            <v>BAM RITCHIES</v>
          </cell>
          <cell r="C8022" t="str">
            <v>22A LONGMAN DRIVE</v>
          </cell>
          <cell r="D8022" t="str">
            <v/>
          </cell>
          <cell r="E8022" t="str">
            <v>INVERNESS</v>
          </cell>
          <cell r="F8022" t="str">
            <v>INVERNESSHIRE</v>
          </cell>
          <cell r="G8022" t="str">
            <v>IV1 1SU</v>
          </cell>
        </row>
        <row r="8023">
          <cell r="A8023" t="str">
            <v>R171</v>
          </cell>
          <cell r="B8023" t="str">
            <v>CEMEX RAIL</v>
          </cell>
          <cell r="C8023" t="str">
            <v>HALLING ON MEDWAY</v>
          </cell>
          <cell r="D8023" t="str">
            <v>FORMBY ROAD</v>
          </cell>
          <cell r="E8023" t="str">
            <v>ROCHESTER</v>
          </cell>
          <cell r="F8023" t="str">
            <v>KENT</v>
          </cell>
          <cell r="G8023" t="str">
            <v>ME2 1BA</v>
          </cell>
        </row>
        <row r="8024">
          <cell r="A8024" t="str">
            <v>R172</v>
          </cell>
          <cell r="B8024" t="str">
            <v>BAM RITCHIES EQUIPMENT</v>
          </cell>
          <cell r="C8024" t="str">
            <v>H2S SHEPHERDS FURZE COMPOUND</v>
          </cell>
          <cell r="D8024" t="str">
            <v/>
          </cell>
          <cell r="E8024" t="str">
            <v>CALVERT</v>
          </cell>
          <cell r="F8024" t="str">
            <v>BUCKINGHAMSHIRE</v>
          </cell>
          <cell r="G8024" t="str">
            <v>MK18 2HE</v>
          </cell>
        </row>
        <row r="8025">
          <cell r="A8025" t="str">
            <v>R173</v>
          </cell>
          <cell r="B8025" t="str">
            <v>BAM RITCHIES</v>
          </cell>
          <cell r="C8025" t="str">
            <v>C/O INTERSERVE CONSTRUCTION</v>
          </cell>
          <cell r="D8025" t="str">
            <v>PREMIER INN HUB SITE</v>
          </cell>
          <cell r="E8025" t="str">
            <v>DEWAR PLACE LANE, EDINBURGH</v>
          </cell>
          <cell r="F8025" t="str">
            <v>MIDLOTHIAN</v>
          </cell>
          <cell r="G8025" t="str">
            <v>EH3 8EF</v>
          </cell>
        </row>
        <row r="8026">
          <cell r="A8026" t="str">
            <v>R174</v>
          </cell>
          <cell r="B8026" t="str">
            <v>ROADBRIDGE UK</v>
          </cell>
          <cell r="C8026" t="str">
            <v>3A, FALCON GATE</v>
          </cell>
          <cell r="D8026" t="str">
            <v>SHIRE PARK</v>
          </cell>
          <cell r="E8026" t="str">
            <v>WELWYN GARDEN CITY</v>
          </cell>
          <cell r="F8026" t="str">
            <v>HERTFORDSHIRE</v>
          </cell>
          <cell r="G8026" t="str">
            <v>AL7 1TW</v>
          </cell>
        </row>
        <row r="8027">
          <cell r="A8027" t="str">
            <v>R175</v>
          </cell>
          <cell r="B8027" t="str">
            <v>RAINHAM STEEL</v>
          </cell>
          <cell r="C8027" t="str">
            <v>KATHRYN HOISE</v>
          </cell>
          <cell r="D8027" t="str">
            <v>MANOR WAY</v>
          </cell>
          <cell r="E8027" t="str">
            <v>RAINHAM</v>
          </cell>
          <cell r="F8027" t="str">
            <v>ESSEX</v>
          </cell>
          <cell r="G8027" t="str">
            <v>RM13 8RE</v>
          </cell>
        </row>
        <row r="8028">
          <cell r="A8028" t="str">
            <v>R176</v>
          </cell>
          <cell r="B8028" t="str">
            <v>R L TESTING LIMITED</v>
          </cell>
          <cell r="C8028" t="str">
            <v>UNIT 8 BROCKHOLES BUSINESS PK</v>
          </cell>
          <cell r="D8028" t="str">
            <v>BROCKHOLES</v>
          </cell>
          <cell r="E8028" t="str">
            <v>HOLMFIRTH</v>
          </cell>
          <cell r="F8028" t="str">
            <v>WEST YORKSHIRE</v>
          </cell>
          <cell r="G8028" t="str">
            <v>HD9 7AD</v>
          </cell>
        </row>
        <row r="8029">
          <cell r="A8029" t="str">
            <v>R177</v>
          </cell>
          <cell r="B8029" t="str">
            <v>RISK MANAGEMENT LIMITED</v>
          </cell>
          <cell r="C8029" t="str">
            <v>UNIT 10 COOPERS PLACE</v>
          </cell>
          <cell r="D8029" t="str">
            <v>COMBE LANE</v>
          </cell>
          <cell r="E8029" t="str">
            <v>GODALMING</v>
          </cell>
          <cell r="F8029" t="str">
            <v>SURREY</v>
          </cell>
          <cell r="G8029" t="str">
            <v>GU8 5SZ</v>
          </cell>
        </row>
        <row r="8030">
          <cell r="A8030" t="str">
            <v>R178</v>
          </cell>
          <cell r="B8030" t="str">
            <v>RAKEM GROUP</v>
          </cell>
          <cell r="C8030" t="str">
            <v>PEEL HOUSE</v>
          </cell>
          <cell r="D8030" t="str">
            <v>WELLINGTON STREET</v>
          </cell>
          <cell r="E8030" t="str">
            <v>BURY</v>
          </cell>
          <cell r="F8030" t="str">
            <v>LANCASHIRE</v>
          </cell>
          <cell r="G8030" t="str">
            <v>BL8 2BD</v>
          </cell>
        </row>
        <row r="8031">
          <cell r="A8031" t="str">
            <v>R179</v>
          </cell>
          <cell r="B8031" t="str">
            <v>RICHARD JACKSON LIMITED</v>
          </cell>
          <cell r="C8031" t="str">
            <v>26 HIGH STREET</v>
          </cell>
          <cell r="D8031" t="str">
            <v/>
          </cell>
          <cell r="E8031" t="str">
            <v>HADLEIGH</v>
          </cell>
          <cell r="F8031" t="str">
            <v>SUFFOLK</v>
          </cell>
          <cell r="G8031" t="str">
            <v>IP7 5AP</v>
          </cell>
        </row>
        <row r="8032">
          <cell r="A8032" t="str">
            <v>R180</v>
          </cell>
          <cell r="B8032" t="str">
            <v>RADMAN ASSOCIATES</v>
          </cell>
          <cell r="C8032" t="str">
            <v>HARVEY HOUSE</v>
          </cell>
          <cell r="D8032" t="str">
            <v>BOLLINGTON</v>
          </cell>
          <cell r="E8032" t="str">
            <v>MACCLESFIELD</v>
          </cell>
          <cell r="F8032" t="str">
            <v>CHESHIRE</v>
          </cell>
          <cell r="G8032" t="str">
            <v>SK10 5JR</v>
          </cell>
        </row>
        <row r="8033">
          <cell r="A8033" t="str">
            <v>R181</v>
          </cell>
          <cell r="B8033" t="str">
            <v>RIVERS ACADEMY WEST LONDON</v>
          </cell>
          <cell r="C8033" t="str">
            <v>TACHBROOK ROAD</v>
          </cell>
          <cell r="D8033" t="str">
            <v/>
          </cell>
          <cell r="E8033" t="str">
            <v>FELTHAM</v>
          </cell>
          <cell r="F8033" t="str">
            <v>MIDDLESEX</v>
          </cell>
          <cell r="G8033" t="str">
            <v>TW14 9PE</v>
          </cell>
        </row>
        <row r="8034">
          <cell r="A8034" t="str">
            <v>R182</v>
          </cell>
          <cell r="B8034" t="str">
            <v>SIR ROBERT MCALPINE LTD</v>
          </cell>
          <cell r="C8034" t="str">
            <v>VICTORIA SQUARE D &amp; B</v>
          </cell>
          <cell r="D8034" t="str">
            <v>9TH FLOOR, EXPORT HOUSE</v>
          </cell>
          <cell r="E8034" t="str">
            <v>CAWSEY WAY</v>
          </cell>
          <cell r="F8034" t="str">
            <v>WOKING</v>
          </cell>
          <cell r="G8034" t="str">
            <v>GU21 6QX</v>
          </cell>
        </row>
        <row r="8035">
          <cell r="A8035" t="str">
            <v>R183</v>
          </cell>
          <cell r="B8035" t="str">
            <v>CEMEX</v>
          </cell>
          <cell r="C8035" t="str">
            <v>ECCLESTON ROAD</v>
          </cell>
          <cell r="D8035" t="str">
            <v>TOVIL</v>
          </cell>
          <cell r="E8035" t="str">
            <v>MAIDSTONE</v>
          </cell>
          <cell r="F8035" t="str">
            <v>KENT</v>
          </cell>
          <cell r="G8035" t="str">
            <v>ME15 6QN</v>
          </cell>
        </row>
        <row r="8036">
          <cell r="A8036" t="str">
            <v>R184</v>
          </cell>
          <cell r="B8036" t="str">
            <v>RINGTONS LTD</v>
          </cell>
          <cell r="C8036" t="str">
            <v>10-22 ALGERNON ROAD</v>
          </cell>
          <cell r="D8036" t="str">
            <v/>
          </cell>
          <cell r="E8036" t="str">
            <v>NEWCASTLE UPON TYNE</v>
          </cell>
          <cell r="F8036" t="str">
            <v>TYNE &amp; WEAR</v>
          </cell>
          <cell r="G8036" t="str">
            <v>NE6 2YN</v>
          </cell>
        </row>
        <row r="8037">
          <cell r="A8037" t="str">
            <v>R185</v>
          </cell>
          <cell r="B8037" t="str">
            <v>RUSSELL CIVIL ENGINEERING</v>
          </cell>
          <cell r="C8037" t="str">
            <v>UNIT 1 BLACKBARN FARM</v>
          </cell>
          <cell r="D8037" t="str">
            <v>MILL ROAD</v>
          </cell>
          <cell r="E8037" t="str">
            <v>ALPINGTON</v>
          </cell>
          <cell r="F8037" t="str">
            <v>NORFOLK</v>
          </cell>
          <cell r="G8037" t="str">
            <v>NR14 7PQ</v>
          </cell>
        </row>
        <row r="8038">
          <cell r="A8038" t="str">
            <v>R186</v>
          </cell>
          <cell r="B8038" t="str">
            <v>REDS GROUP LIMITED</v>
          </cell>
          <cell r="C8038" t="str">
            <v>UNIT B, COUNTRY HSE ESTATE</v>
          </cell>
          <cell r="D8038" t="str">
            <v>LONDON ROAD</v>
          </cell>
          <cell r="E8038" t="str">
            <v>WHIMPLE</v>
          </cell>
          <cell r="F8038" t="str">
            <v>DEVON</v>
          </cell>
          <cell r="G8038" t="str">
            <v>EX5 2NL</v>
          </cell>
        </row>
        <row r="8039">
          <cell r="A8039" t="str">
            <v>R187</v>
          </cell>
          <cell r="B8039" t="str">
            <v>BAM RITCHIES</v>
          </cell>
          <cell r="C8039" t="str">
            <v>C/O EDMUND NUTTALL</v>
          </cell>
          <cell r="D8039" t="str">
            <v>EBBW VALE FORM STEEL WORKS</v>
          </cell>
          <cell r="E8039" t="str">
            <v>FESTIVAL DRIVE, WESTGATE</v>
          </cell>
          <cell r="F8039" t="str">
            <v>EBBW VALE, MONMOUTHSHIRE</v>
          </cell>
          <cell r="G8039" t="str">
            <v>NP23 8XE</v>
          </cell>
        </row>
        <row r="8040">
          <cell r="A8040" t="str">
            <v>R188</v>
          </cell>
          <cell r="B8040" t="str">
            <v>BAM RITCHIES LABORATORY</v>
          </cell>
          <cell r="C8040" t="str">
            <v>A413 LINK ROAD ROUNDABOUT</v>
          </cell>
          <cell r="D8040" t="str">
            <v>HS3 C2/3 TRAILS</v>
          </cell>
          <cell r="E8040" t="str">
            <v>GREAT MISSENDEN</v>
          </cell>
          <cell r="F8040" t="str">
            <v>BUCKINGHAMSHIRE</v>
          </cell>
          <cell r="G8040" t="str">
            <v>HP16 9QD</v>
          </cell>
        </row>
        <row r="8041">
          <cell r="A8041" t="str">
            <v>R189</v>
          </cell>
          <cell r="B8041" t="str">
            <v>ROBERTS ENVIROMENTAL</v>
          </cell>
          <cell r="C8041" t="str">
            <v>1 CROFT STAIRS</v>
          </cell>
          <cell r="D8041" t="str">
            <v/>
          </cell>
          <cell r="E8041" t="str">
            <v>NEWCASTLE UPON TYNE</v>
          </cell>
          <cell r="F8041" t="str">
            <v>TYNE &amp; WEAR</v>
          </cell>
          <cell r="G8041" t="str">
            <v>NE1 2HG</v>
          </cell>
        </row>
        <row r="8042">
          <cell r="A8042" t="str">
            <v>R190</v>
          </cell>
          <cell r="B8042" t="str">
            <v>RUSSELL GEOTECHNICAL INNOVATIO</v>
          </cell>
          <cell r="C8042" t="str">
            <v>ALPHA 319</v>
          </cell>
          <cell r="D8042" t="str">
            <v>CHOBHAM BUS CENTRE</v>
          </cell>
          <cell r="E8042" t="str">
            <v>CHOBHAM</v>
          </cell>
          <cell r="F8042" t="str">
            <v>SURREY</v>
          </cell>
          <cell r="G8042" t="str">
            <v>GU24 8JB</v>
          </cell>
        </row>
        <row r="8043">
          <cell r="A8043" t="str">
            <v>R191</v>
          </cell>
          <cell r="B8043" t="str">
            <v>KIER BAM EARTHWORKS JV</v>
          </cell>
          <cell r="C8043" t="str">
            <v>34 HIGH STREET</v>
          </cell>
          <cell r="D8043" t="str">
            <v>STOGURSEY</v>
          </cell>
          <cell r="E8043" t="str">
            <v>NR BRIDGEWATER</v>
          </cell>
          <cell r="F8043" t="str">
            <v>SOMERSET</v>
          </cell>
          <cell r="G8043" t="str">
            <v>TA5 1PL</v>
          </cell>
        </row>
        <row r="8044">
          <cell r="A8044" t="str">
            <v>R192</v>
          </cell>
          <cell r="B8044" t="str">
            <v>ROADFILL LTD</v>
          </cell>
          <cell r="C8044" t="str">
            <v>8 TWISLETON COURT</v>
          </cell>
          <cell r="D8044" t="str">
            <v>PRIORITY HILL</v>
          </cell>
          <cell r="E8044" t="str">
            <v>DARTFORD</v>
          </cell>
          <cell r="F8044" t="str">
            <v>KENT</v>
          </cell>
          <cell r="G8044" t="str">
            <v>DA1 2EN</v>
          </cell>
        </row>
        <row r="8045">
          <cell r="A8045" t="str">
            <v>R193</v>
          </cell>
          <cell r="B8045" t="str">
            <v>ROBERT WOODHEAD LTD</v>
          </cell>
          <cell r="C8045" t="str">
            <v>SANDY LANE SITE</v>
          </cell>
          <cell r="D8045" t="str">
            <v>SANDY LANE</v>
          </cell>
          <cell r="E8045" t="str">
            <v>WHITWELL, WORKSOP</v>
          </cell>
          <cell r="F8045" t="str">
            <v>NOTTINGHAMSHIRE</v>
          </cell>
          <cell r="G8045" t="str">
            <v>S80 1SN</v>
          </cell>
        </row>
        <row r="8046">
          <cell r="A8046" t="str">
            <v>R194</v>
          </cell>
          <cell r="B8046" t="str">
            <v>BAM RITCHIES</v>
          </cell>
          <cell r="C8046" t="str">
            <v>A9 CRUBENMORE TO KINCRAIG</v>
          </cell>
          <cell r="D8046" t="str">
            <v>C/O NEWTONMORE CAMANACHD</v>
          </cell>
          <cell r="E8046" t="str">
            <v>PERTH ROAD, NEWTONMORE</v>
          </cell>
          <cell r="F8046" t="str">
            <v>INVERNESS-SHIRE</v>
          </cell>
          <cell r="G8046" t="str">
            <v>PH20 1BB</v>
          </cell>
        </row>
        <row r="8047">
          <cell r="A8047" t="str">
            <v>R195</v>
          </cell>
          <cell r="B8047" t="str">
            <v>ROGERS GEOTECHNICAL SERVICES</v>
          </cell>
          <cell r="C8047" t="str">
            <v>THE LAB, UNIT 4</v>
          </cell>
          <cell r="D8047" t="str">
            <v>BARNCLIFFE, BUSINESS PARK</v>
          </cell>
          <cell r="E8047" t="str">
            <v>NEAR BANK, SHELLEY</v>
          </cell>
          <cell r="F8047" t="str">
            <v>HUDDERSFIELD, YORKSHIRE</v>
          </cell>
          <cell r="G8047" t="str">
            <v>HD8 8LU</v>
          </cell>
        </row>
        <row r="8048">
          <cell r="A8048" t="str">
            <v>R196</v>
          </cell>
          <cell r="B8048" t="str">
            <v>ADSTON UK LTD</v>
          </cell>
          <cell r="C8048" t="str">
            <v>ANTONY RODERICK HOUSE (AR)</v>
          </cell>
          <cell r="D8048" t="str">
            <v/>
          </cell>
          <cell r="E8048" t="str">
            <v>BERMONDEY</v>
          </cell>
          <cell r="F8048" t="str">
            <v>SOUTH LONDON</v>
          </cell>
          <cell r="G8048" t="str">
            <v>SE16 2DJ</v>
          </cell>
        </row>
        <row r="8049">
          <cell r="A8049" t="str">
            <v>R197</v>
          </cell>
          <cell r="B8049" t="str">
            <v>BAM RITCHIES EQUIPMENT</v>
          </cell>
          <cell r="C8049" t="str">
            <v>COMPOUND 1</v>
          </cell>
          <cell r="D8049" t="str">
            <v>CHAMBERSBURY LANE</v>
          </cell>
          <cell r="E8049" t="str">
            <v>HEMEL HEMPSTEAD</v>
          </cell>
          <cell r="F8049" t="str">
            <v>HERTFORDSHIRE</v>
          </cell>
          <cell r="G8049" t="str">
            <v>HP3 8BB</v>
          </cell>
        </row>
        <row r="8050">
          <cell r="A8050" t="str">
            <v>R198</v>
          </cell>
          <cell r="B8050" t="str">
            <v>MICHAEL REDPATH</v>
          </cell>
          <cell r="C8050" t="str">
            <v>EILDON HOUSE 8 QUEENS ROAD</v>
          </cell>
          <cell r="D8050" t="str">
            <v/>
          </cell>
          <cell r="E8050" t="str">
            <v>WOOLER</v>
          </cell>
          <cell r="F8050" t="str">
            <v>NORTHUMBERLAND</v>
          </cell>
          <cell r="G8050" t="str">
            <v>NE71 6DR</v>
          </cell>
        </row>
        <row r="8051">
          <cell r="A8051" t="str">
            <v>R199</v>
          </cell>
          <cell r="B8051" t="str">
            <v>ROGER BULLIVANT LTD</v>
          </cell>
          <cell r="C8051" t="str">
            <v>INNOVATION HOUSE</v>
          </cell>
          <cell r="D8051" t="str">
            <v>7 KINGDOM AVENUE</v>
          </cell>
          <cell r="E8051" t="str">
            <v>NORTHACRE INDUSTRIAL PARK</v>
          </cell>
          <cell r="F8051" t="str">
            <v>WESTBURY, WILTSHIRE</v>
          </cell>
          <cell r="G8051" t="str">
            <v>BA13 4FG</v>
          </cell>
        </row>
        <row r="8052">
          <cell r="A8052" t="str">
            <v>R200</v>
          </cell>
          <cell r="B8052" t="str">
            <v>BAM RITCHIES EQUIPMENT</v>
          </cell>
          <cell r="C8052" t="str">
            <v>ROTHIENORMAN SUB STATION</v>
          </cell>
          <cell r="D8052" t="str">
            <v/>
          </cell>
          <cell r="E8052" t="str">
            <v>ROTHIENORMAN</v>
          </cell>
          <cell r="F8052" t="str">
            <v>ABERDEENSHIRE</v>
          </cell>
          <cell r="G8052" t="str">
            <v>AB51 8YN</v>
          </cell>
        </row>
        <row r="8053">
          <cell r="A8053" t="str">
            <v>R201</v>
          </cell>
          <cell r="B8053" t="str">
            <v>THOMAS REMIARZ</v>
          </cell>
          <cell r="C8053" t="str">
            <v>WHEATSTONE HOUSE</v>
          </cell>
          <cell r="D8053" t="str">
            <v>HIGH STREET</v>
          </cell>
          <cell r="E8053" t="str">
            <v>CRAVEN ARMS</v>
          </cell>
          <cell r="F8053" t="str">
            <v>HEREFORDSHIRE</v>
          </cell>
          <cell r="G8053" t="str">
            <v>SY7 0LH</v>
          </cell>
        </row>
        <row r="8054">
          <cell r="A8054" t="str">
            <v>R202</v>
          </cell>
          <cell r="B8054" t="str">
            <v>BAM RITCHIES EQUIPMENT</v>
          </cell>
          <cell r="C8054" t="str">
            <v>HIGHBARNS</v>
          </cell>
          <cell r="D8054" t="str">
            <v>HEMEL HEMPSTEAD</v>
          </cell>
          <cell r="E8054" t="str">
            <v/>
          </cell>
          <cell r="F8054" t="str">
            <v>HERTFORDSHIRE</v>
          </cell>
          <cell r="G8054" t="str">
            <v>HP3 8AB</v>
          </cell>
        </row>
        <row r="8055">
          <cell r="A8055" t="str">
            <v>R203</v>
          </cell>
          <cell r="B8055" t="str">
            <v>BAM RITCHIES</v>
          </cell>
          <cell r="C8055" t="str">
            <v>C/O ALFRED MCALPINE</v>
          </cell>
          <cell r="D8055" t="str">
            <v>FENSWOOD FARM</v>
          </cell>
          <cell r="E8055" t="str">
            <v>OFF WILD COUNTRY LANE</v>
          </cell>
          <cell r="F8055" t="str">
            <v>LONG ASHTON,BRISTOL, AVON</v>
          </cell>
          <cell r="G8055" t="str">
            <v>BS41 9AG</v>
          </cell>
        </row>
        <row r="8056">
          <cell r="A8056" t="str">
            <v>R204</v>
          </cell>
          <cell r="B8056" t="str">
            <v>BAM NUTTAL</v>
          </cell>
          <cell r="C8056" t="str">
            <v>C/O TARMAC, BERRY LANE</v>
          </cell>
          <cell r="D8056" t="str">
            <v>BURGHFIELD, NR PINGEWOOD</v>
          </cell>
          <cell r="E8056" t="str">
            <v>READING</v>
          </cell>
          <cell r="F8056" t="str">
            <v>BERKSHIRE</v>
          </cell>
          <cell r="G8056" t="str">
            <v>RG30 3XA</v>
          </cell>
        </row>
        <row r="8057">
          <cell r="A8057" t="str">
            <v>R205</v>
          </cell>
          <cell r="B8057" t="str">
            <v>RORY J HOLBROOK LTD</v>
          </cell>
          <cell r="C8057" t="str">
            <v>ROUNDHAM ROAD</v>
          </cell>
          <cell r="D8057" t="str">
            <v>EAST HARDING</v>
          </cell>
          <cell r="E8057" t="str">
            <v>ATTLEBOROUGH, NORWICH</v>
          </cell>
          <cell r="F8057" t="str">
            <v>NORFOLK</v>
          </cell>
          <cell r="G8057" t="str">
            <v>NR16 2QN</v>
          </cell>
        </row>
        <row r="8058">
          <cell r="A8058" t="str">
            <v>R206</v>
          </cell>
          <cell r="B8058" t="str">
            <v>RAEBURN CONSTRUCTION</v>
          </cell>
          <cell r="C8058" t="str">
            <v>25 MIDFIELD DRIVE</v>
          </cell>
          <cell r="D8058" t="str">
            <v>DUNNIKIER BUSINESS PARK</v>
          </cell>
          <cell r="E8058" t="str">
            <v>KIRKCALDY</v>
          </cell>
          <cell r="F8058" t="str">
            <v>FIFE</v>
          </cell>
          <cell r="G8058" t="str">
            <v>KY1 3LW</v>
          </cell>
        </row>
        <row r="8059">
          <cell r="A8059" t="str">
            <v>R207</v>
          </cell>
          <cell r="B8059" t="str">
            <v>ROBERTSON CE LIMITED</v>
          </cell>
          <cell r="C8059" t="str">
            <v>LEVEL 4, WEST TOWER</v>
          </cell>
          <cell r="D8059" t="str">
            <v>BALTIC PLACE</v>
          </cell>
          <cell r="E8059" t="str">
            <v>GATESHEAD</v>
          </cell>
          <cell r="F8059" t="str">
            <v>TYNE &amp; WEAR</v>
          </cell>
          <cell r="G8059" t="str">
            <v>NE8 3AE</v>
          </cell>
        </row>
        <row r="8060">
          <cell r="A8060" t="str">
            <v>R208</v>
          </cell>
          <cell r="B8060" t="str">
            <v>ROBINSON CONCRETE LTD</v>
          </cell>
          <cell r="C8060" t="str">
            <v>86 CUMBER ROAD</v>
          </cell>
          <cell r="D8060" t="str">
            <v/>
          </cell>
          <cell r="E8060" t="str">
            <v>CLAUDY</v>
          </cell>
          <cell r="F8060" t="str">
            <v>CO.LONDONDERRY</v>
          </cell>
          <cell r="G8060" t="str">
            <v>BT47 4JA</v>
          </cell>
        </row>
        <row r="8061">
          <cell r="A8061" t="str">
            <v>R209</v>
          </cell>
          <cell r="B8061" t="str">
            <v>ROCK CIVIL ENGINEERING LTD</v>
          </cell>
          <cell r="C8061" t="str">
            <v>1B VALE BUSINESS PARK</v>
          </cell>
          <cell r="D8061" t="str">
            <v>LANGAR ROAD</v>
          </cell>
          <cell r="E8061" t="str">
            <v>BARNSTONE, NOTTINGHAM</v>
          </cell>
          <cell r="F8061" t="str">
            <v>NOTTINGHAMSHIRE</v>
          </cell>
          <cell r="G8061" t="str">
            <v>NG13 9JH</v>
          </cell>
        </row>
        <row r="8062">
          <cell r="A8062" t="str">
            <v>R210</v>
          </cell>
          <cell r="B8062" t="str">
            <v>RIGMAR SERVICES LIMITED</v>
          </cell>
          <cell r="C8062" t="str">
            <v>HARENESS CIRCLE</v>
          </cell>
          <cell r="D8062" t="str">
            <v>ATHENS INDUSTRIAL ESTATE</v>
          </cell>
          <cell r="E8062" t="str">
            <v>ABERDEEN</v>
          </cell>
          <cell r="F8062" t="str">
            <v>ABERDEENSHIRE</v>
          </cell>
          <cell r="G8062" t="str">
            <v>AB12 3LY</v>
          </cell>
        </row>
        <row r="8063">
          <cell r="A8063" t="str">
            <v>R211</v>
          </cell>
          <cell r="B8063" t="str">
            <v>RENEWABLE ENERGY WASTE SOLUTIO</v>
          </cell>
          <cell r="C8063" t="str">
            <v>TRADING AS R.E.W.S</v>
          </cell>
          <cell r="D8063" t="str">
            <v>GROUND FLOOR, 59 NEW STREET</v>
          </cell>
          <cell r="E8063" t="str">
            <v>CHELMSFORD</v>
          </cell>
          <cell r="F8063" t="str">
            <v>ESSEX</v>
          </cell>
          <cell r="G8063" t="str">
            <v>CM1 1NE</v>
          </cell>
        </row>
        <row r="8064">
          <cell r="A8064" t="str">
            <v>R212</v>
          </cell>
          <cell r="B8064" t="str">
            <v>BAM RITCHIES</v>
          </cell>
          <cell r="C8064" t="str">
            <v>MR GETHIN JONES</v>
          </cell>
          <cell r="D8064" t="str">
            <v>1 FOREST HILLS DRIVE</v>
          </cell>
          <cell r="E8064" t="str">
            <v>TALBOT GREEN</v>
          </cell>
          <cell r="F8064" t="str">
            <v>PONTYCLUN RCT</v>
          </cell>
          <cell r="G8064" t="str">
            <v>CF72 8JB</v>
          </cell>
        </row>
        <row r="8065">
          <cell r="A8065" t="str">
            <v>R213</v>
          </cell>
          <cell r="B8065" t="str">
            <v>BAM RITCHIES</v>
          </cell>
          <cell r="C8065" t="str">
            <v>EAST GREEN</v>
          </cell>
          <cell r="D8065" t="str">
            <v>HIGHBARNS</v>
          </cell>
          <cell r="E8065" t="str">
            <v>HEMEL HEMPSTEAD</v>
          </cell>
          <cell r="F8065" t="str">
            <v>HERTFORDSHIRE</v>
          </cell>
          <cell r="G8065" t="str">
            <v>HP3 8AG</v>
          </cell>
        </row>
        <row r="8066">
          <cell r="A8066" t="str">
            <v>R214</v>
          </cell>
          <cell r="B8066" t="str">
            <v>ROYDON BOTTLE RECYCLING LTD</v>
          </cell>
          <cell r="C8066" t="str">
            <v>UNIT 1  &amp; 3 JUNCTION ECO PARK</v>
          </cell>
          <cell r="D8066" t="str">
            <v>RAKE LANE</v>
          </cell>
          <cell r="E8066" t="str">
            <v>SWINDON</v>
          </cell>
          <cell r="F8066" t="str">
            <v>LANCASHIRE</v>
          </cell>
          <cell r="G8066" t="str">
            <v>M27 8LU</v>
          </cell>
        </row>
        <row r="8067">
          <cell r="A8067" t="str">
            <v>R215</v>
          </cell>
          <cell r="B8067" t="str">
            <v>4 RAIL SERVICES</v>
          </cell>
          <cell r="C8067" t="str">
            <v>UNIT 3 METRO CENTRE</v>
          </cell>
          <cell r="D8067" t="str">
            <v>BRITANNIA WAY</v>
          </cell>
          <cell r="E8067" t="str">
            <v/>
          </cell>
          <cell r="F8067" t="str">
            <v>LONDON</v>
          </cell>
          <cell r="G8067" t="str">
            <v>NW10 7PA</v>
          </cell>
        </row>
        <row r="8068">
          <cell r="A8068" t="str">
            <v>R216</v>
          </cell>
          <cell r="B8068" t="str">
            <v>KELTBRAY LTD</v>
          </cell>
          <cell r="C8068" t="str">
            <v>C/O BAM RITCHIES</v>
          </cell>
          <cell r="D8068" t="str">
            <v>PENBURY ROAD</v>
          </cell>
          <cell r="E8068" t="str">
            <v>TONBRIDGE</v>
          </cell>
          <cell r="F8068" t="str">
            <v>KENT</v>
          </cell>
          <cell r="G8068" t="str">
            <v>TN11 0NA</v>
          </cell>
        </row>
        <row r="8069">
          <cell r="A8069" t="str">
            <v>R217</v>
          </cell>
          <cell r="B8069" t="str">
            <v>ALUN GRIFFITHS CONTRACTORS LTD</v>
          </cell>
          <cell r="C8069" t="str">
            <v>TARMAC TRADING LTD</v>
          </cell>
          <cell r="D8069" t="str">
            <v>THORNFALCON WORKS</v>
          </cell>
          <cell r="E8069" t="str">
            <v>HENLADE, TAUNTON</v>
          </cell>
          <cell r="F8069" t="str">
            <v>SOMERSET</v>
          </cell>
          <cell r="G8069" t="str">
            <v>TA3 5DN</v>
          </cell>
        </row>
        <row r="8070">
          <cell r="A8070" t="str">
            <v>R218</v>
          </cell>
          <cell r="B8070" t="str">
            <v>RFA-TECH LTD</v>
          </cell>
          <cell r="C8070" t="str">
            <v>ST JOHN'S</v>
          </cell>
          <cell r="D8070" t="str">
            <v>GREENGATE H&amp;J</v>
          </cell>
          <cell r="E8070" t="str">
            <v>SALFORD</v>
          </cell>
          <cell r="F8070" t="str">
            <v>LANCASHIRE</v>
          </cell>
          <cell r="G8070" t="str">
            <v>M3 7NG</v>
          </cell>
        </row>
        <row r="8071">
          <cell r="A8071" t="str">
            <v>R219</v>
          </cell>
          <cell r="B8071" t="str">
            <v>BAM RITCHIES</v>
          </cell>
          <cell r="C8071" t="str">
            <v>BRIDGEWAY COMPOUND</v>
          </cell>
          <cell r="D8071" t="str">
            <v>CLIFF FARM</v>
          </cell>
          <cell r="E8071" t="str">
            <v>THE COACH HOUSE</v>
          </cell>
          <cell r="F8071" t="str">
            <v>LYDNEY, GLOUCESTERSHIRE</v>
          </cell>
          <cell r="G8071" t="str">
            <v>GL15 4ES</v>
          </cell>
        </row>
        <row r="8072">
          <cell r="A8072" t="str">
            <v>R220</v>
          </cell>
          <cell r="B8072" t="str">
            <v>ROC CONSULTING</v>
          </cell>
          <cell r="C8072" t="str">
            <v>COMMERCIAL WHARF</v>
          </cell>
          <cell r="D8072" t="str">
            <v>6 COMMERCIAL STREET</v>
          </cell>
          <cell r="E8072" t="str">
            <v/>
          </cell>
          <cell r="F8072" t="str">
            <v>MANCHESTER</v>
          </cell>
          <cell r="G8072" t="str">
            <v>M15 4PZ</v>
          </cell>
        </row>
        <row r="8073">
          <cell r="A8073" t="str">
            <v>R221</v>
          </cell>
          <cell r="B8073" t="str">
            <v>MORGAN SINDALL</v>
          </cell>
          <cell r="C8073" t="str">
            <v>C/O BAM RITCHIES</v>
          </cell>
          <cell r="D8073" t="str">
            <v>BLACKHORSE LANE</v>
          </cell>
          <cell r="E8073" t="str">
            <v>CROYDON</v>
          </cell>
          <cell r="F8073" t="str">
            <v>LONDON</v>
          </cell>
          <cell r="G8073" t="str">
            <v>SE25 5DT</v>
          </cell>
        </row>
        <row r="8074">
          <cell r="A8074" t="str">
            <v>R222</v>
          </cell>
          <cell r="B8074" t="str">
            <v>CEMEX UK LIMITED</v>
          </cell>
          <cell r="C8074" t="str">
            <v>SELBY COATING PLANT</v>
          </cell>
          <cell r="D8074" t="str">
            <v>BARLBY ROAD</v>
          </cell>
          <cell r="E8074" t="str">
            <v>SELBY</v>
          </cell>
          <cell r="F8074" t="str">
            <v>NORTH YORKSHIRE</v>
          </cell>
          <cell r="G8074" t="str">
            <v>YO8 5DZ</v>
          </cell>
        </row>
        <row r="8075">
          <cell r="A8075" t="str">
            <v>R223</v>
          </cell>
          <cell r="B8075" t="str">
            <v>BAM RITCHIES</v>
          </cell>
          <cell r="C8075" t="str">
            <v>RAY LAMB WAY, CRAYFORD LAB</v>
          </cell>
          <cell r="D8075" t="str">
            <v>OFF MANOR ROAD</v>
          </cell>
          <cell r="E8075" t="str">
            <v>ERITH</v>
          </cell>
          <cell r="F8075" t="str">
            <v>KENT</v>
          </cell>
          <cell r="G8075" t="str">
            <v>DA8 2LB</v>
          </cell>
        </row>
        <row r="8076">
          <cell r="A8076" t="str">
            <v>R224</v>
          </cell>
          <cell r="B8076" t="str">
            <v>RHYAL ENGINEERING</v>
          </cell>
          <cell r="C8076" t="str">
            <v>UNITS 2 &amp; 8</v>
          </cell>
          <cell r="D8076" t="str">
            <v>THORNTON INDUSTRIAL ESTATE</v>
          </cell>
          <cell r="E8076" t="str">
            <v>MILFORD HAVEN</v>
          </cell>
          <cell r="F8076" t="str">
            <v>PEMBROKESHIRE</v>
          </cell>
          <cell r="G8076" t="str">
            <v>SA73 2RX</v>
          </cell>
        </row>
        <row r="8077">
          <cell r="A8077" t="str">
            <v>R225</v>
          </cell>
          <cell r="B8077" t="str">
            <v>REDS GROUP LTD</v>
          </cell>
          <cell r="C8077" t="str">
            <v>UNIT 3B HELSTON BUSINESS PARK</v>
          </cell>
          <cell r="D8077" t="str">
            <v/>
          </cell>
          <cell r="E8077" t="str">
            <v>HELSTON</v>
          </cell>
          <cell r="F8077" t="str">
            <v>CORNWALL</v>
          </cell>
          <cell r="G8077" t="str">
            <v>TR13 8FZ</v>
          </cell>
        </row>
        <row r="8078">
          <cell r="A8078" t="str">
            <v>R226</v>
          </cell>
          <cell r="B8078" t="str">
            <v>BAM RITCHIES LAB</v>
          </cell>
          <cell r="C8078" t="str">
            <v>LEEDS FLOOD ALLEVIATION SCHEME</v>
          </cell>
          <cell r="D8078" t="str">
            <v>VIADUCT ROAD</v>
          </cell>
          <cell r="E8078" t="str">
            <v>LEEDS</v>
          </cell>
          <cell r="F8078" t="str">
            <v>YORKSHIRE</v>
          </cell>
          <cell r="G8078" t="str">
            <v>LS4 2AP</v>
          </cell>
        </row>
        <row r="8079">
          <cell r="A8079" t="str">
            <v>R227</v>
          </cell>
          <cell r="B8079" t="str">
            <v>KIER INTERGRATED SERVICES LTD</v>
          </cell>
          <cell r="C8079" t="str">
            <v>BROADWAY LANE</v>
          </cell>
          <cell r="D8079" t="str">
            <v>LOVEDEAN SUBSTATION,PORTSMOUTH</v>
          </cell>
          <cell r="E8079" t="str">
            <v>HINTON DAUBNAY, LOVEDEAN</v>
          </cell>
          <cell r="F8079" t="str">
            <v>WATERLOOVILLE, HAMPSHIRE</v>
          </cell>
          <cell r="G8079" t="str">
            <v>PO8 0SJ</v>
          </cell>
        </row>
        <row r="8080">
          <cell r="A8080" t="str">
            <v>R228</v>
          </cell>
          <cell r="B8080" t="str">
            <v>EUROVIA SPEC TREATMENTS LTD**</v>
          </cell>
          <cell r="C8080" t="str">
            <v>1ST FLOOR, AVIONICS HOUSE</v>
          </cell>
          <cell r="D8080" t="str">
            <v>KINGSWAY BUSINESS PARK</v>
          </cell>
          <cell r="E8080" t="str">
            <v>QUEDGELEY</v>
          </cell>
          <cell r="F8080" t="str">
            <v>GLOUCESTERSHIRE</v>
          </cell>
          <cell r="G8080" t="str">
            <v>GL2 2SN</v>
          </cell>
        </row>
        <row r="8081">
          <cell r="A8081" t="str">
            <v>R229</v>
          </cell>
          <cell r="B8081" t="str">
            <v>RF-IT LTD</v>
          </cell>
          <cell r="C8081" t="str">
            <v>BECKHEAD FARM</v>
          </cell>
          <cell r="D8081" t="str">
            <v/>
          </cell>
          <cell r="E8081" t="str">
            <v>WITHERSLACK</v>
          </cell>
          <cell r="F8081" t="str">
            <v>CUMBRIA</v>
          </cell>
          <cell r="G8081" t="str">
            <v>LA11 6SH</v>
          </cell>
        </row>
        <row r="8082">
          <cell r="A8082" t="str">
            <v>R230</v>
          </cell>
          <cell r="B8082" t="str">
            <v>RSK ENVIRONMENT LIMITED</v>
          </cell>
          <cell r="C8082" t="str">
            <v>BROOKSIDE ROAD</v>
          </cell>
          <cell r="D8082" t="str">
            <v>CANNINGTON</v>
          </cell>
          <cell r="E8082" t="str">
            <v>COMBWICH</v>
          </cell>
          <cell r="F8082" t="str">
            <v>SOMERSET</v>
          </cell>
          <cell r="G8082" t="str">
            <v>TA5 2PL</v>
          </cell>
        </row>
        <row r="8083">
          <cell r="A8083" t="str">
            <v>R231</v>
          </cell>
          <cell r="B8083" t="str">
            <v>LEE ROBINSON ASSOCIATES LTD</v>
          </cell>
          <cell r="C8083" t="str">
            <v>59 LOWER KINGS ROAD</v>
          </cell>
          <cell r="D8083" t="str">
            <v/>
          </cell>
          <cell r="E8083" t="str">
            <v>KINGSTON UPON THAMES</v>
          </cell>
          <cell r="F8083" t="str">
            <v>SURREY</v>
          </cell>
          <cell r="G8083" t="str">
            <v>KT2 5JA</v>
          </cell>
        </row>
        <row r="8084">
          <cell r="A8084" t="str">
            <v>R232</v>
          </cell>
          <cell r="B8084" t="str">
            <v>UK ATOMIC ENERGY AUTHORITY</v>
          </cell>
          <cell r="C8084" t="str">
            <v>CULHAM SCIENCE CENTRE</v>
          </cell>
          <cell r="D8084" t="str">
            <v>ABINGDON</v>
          </cell>
          <cell r="E8084" t="str">
            <v>CULHAM</v>
          </cell>
          <cell r="F8084" t="str">
            <v>OXFORDSHIRE</v>
          </cell>
          <cell r="G8084" t="str">
            <v>OX14 3BD</v>
          </cell>
        </row>
        <row r="8085">
          <cell r="A8085" t="str">
            <v>R233</v>
          </cell>
          <cell r="B8085" t="str">
            <v>CEMEX</v>
          </cell>
          <cell r="C8085" t="str">
            <v>COLLESSIE QUARRY</v>
          </cell>
          <cell r="D8085" t="str">
            <v>LADYBANK</v>
          </cell>
          <cell r="E8085" t="str">
            <v>CUPAR</v>
          </cell>
          <cell r="F8085" t="str">
            <v>FIFE</v>
          </cell>
          <cell r="G8085" t="str">
            <v>KY15 7UN</v>
          </cell>
        </row>
        <row r="8086">
          <cell r="A8086" t="str">
            <v>R234</v>
          </cell>
          <cell r="B8086" t="str">
            <v>BAM RITCHIES</v>
          </cell>
          <cell r="C8086" t="str">
            <v>COUNCIL OFFICE CAR PARK</v>
          </cell>
          <cell r="D8086" t="str">
            <v>WELLFIELD ROAD</v>
          </cell>
          <cell r="E8086" t="str">
            <v>HATFIELD</v>
          </cell>
          <cell r="F8086" t="str">
            <v>HERTFORDSHIRE</v>
          </cell>
          <cell r="G8086" t="str">
            <v>AL10 0LD</v>
          </cell>
        </row>
        <row r="8087">
          <cell r="A8087" t="str">
            <v>R235</v>
          </cell>
          <cell r="B8087" t="str">
            <v>BAM RITCHIES LIMITED</v>
          </cell>
          <cell r="C8087" t="str">
            <v>SITE CABINS</v>
          </cell>
          <cell r="D8087" t="str">
            <v>CHURCHILL CLOSE</v>
          </cell>
          <cell r="E8087" t="str">
            <v>CALNE</v>
          </cell>
          <cell r="F8087" t="str">
            <v>NORTH WILTSHIRE</v>
          </cell>
          <cell r="G8087" t="str">
            <v>SN11</v>
          </cell>
        </row>
        <row r="8088">
          <cell r="A8088" t="str">
            <v>R236</v>
          </cell>
          <cell r="B8088" t="str">
            <v>ROGERS GEOTECHNICAL SERVICES</v>
          </cell>
          <cell r="C8088" t="str">
            <v>NEAR CROSS FOXES PUB ON A528</v>
          </cell>
          <cell r="D8088" t="str">
            <v>ERBISTOCK</v>
          </cell>
          <cell r="E8088" t="str">
            <v>WREXHAM</v>
          </cell>
          <cell r="F8088" t="str">
            <v>DENBIGHSHIRE</v>
          </cell>
          <cell r="G8088" t="str">
            <v>LL13 0DR</v>
          </cell>
        </row>
        <row r="8089">
          <cell r="A8089" t="str">
            <v>R237</v>
          </cell>
          <cell r="B8089" t="str">
            <v>BAM RITCHIES LIMITED</v>
          </cell>
          <cell r="C8089" t="str">
            <v>THE TRAGO MILLS DEVELOPMENT</v>
          </cell>
          <cell r="D8089" t="str">
            <v>FORMER BRICKWORKS, HELGERRIG</v>
          </cell>
          <cell r="E8089" t="str">
            <v>MERTHYR TYDFIL</v>
          </cell>
          <cell r="F8089" t="str">
            <v>MID GLAMORGAN</v>
          </cell>
          <cell r="G8089" t="str">
            <v>CF48 1TN</v>
          </cell>
        </row>
        <row r="8090">
          <cell r="A8090" t="str">
            <v>R238</v>
          </cell>
          <cell r="B8090" t="str">
            <v>BAM RITCHIES</v>
          </cell>
          <cell r="C8090" t="str">
            <v>EDMUND NUTTAL SITE COMPOUND</v>
          </cell>
          <cell r="D8090" t="str">
            <v>SHAFT ISOLATION PROJECT</v>
          </cell>
          <cell r="E8090" t="str">
            <v>DOUNREAY LAB PROJECT UKAEA</v>
          </cell>
          <cell r="F8090" t="str">
            <v>DOUNREAY, THURSO , CAITHNESS</v>
          </cell>
          <cell r="G8090" t="str">
            <v>KW14 7TZ</v>
          </cell>
        </row>
        <row r="8091">
          <cell r="A8091" t="str">
            <v>R239</v>
          </cell>
          <cell r="B8091" t="str">
            <v>ROXBOROUGH LTD</v>
          </cell>
          <cell r="C8091" t="str">
            <v>31F KILLYMAN STREET</v>
          </cell>
          <cell r="D8091" t="str">
            <v/>
          </cell>
          <cell r="E8091" t="str">
            <v>MOY</v>
          </cell>
          <cell r="F8091" t="str">
            <v>CO.TYRONE</v>
          </cell>
          <cell r="G8091" t="str">
            <v>BT71 7SJ</v>
          </cell>
        </row>
        <row r="8092">
          <cell r="A8092" t="str">
            <v>R240</v>
          </cell>
          <cell r="B8092" t="str">
            <v>UNIVERSITY OF HERTFORDSHIRE</v>
          </cell>
          <cell r="C8092" t="str">
            <v>C/O BAM RITCHIES</v>
          </cell>
          <cell r="D8092" t="str">
            <v/>
          </cell>
          <cell r="E8092" t="str">
            <v>HATFIELD</v>
          </cell>
          <cell r="F8092" t="str">
            <v>HERTFORDSHIRE</v>
          </cell>
          <cell r="G8092" t="str">
            <v>AL10 9AB</v>
          </cell>
        </row>
        <row r="8093">
          <cell r="A8093" t="str">
            <v>R241</v>
          </cell>
          <cell r="B8093" t="str">
            <v>BAM RITCHIES</v>
          </cell>
          <cell r="C8093" t="str">
            <v>C/O EKFB COMPOUND</v>
          </cell>
          <cell r="D8093" t="str">
            <v>CHIPPING WARDEN</v>
          </cell>
          <cell r="E8093" t="str">
            <v>BANBURY</v>
          </cell>
          <cell r="F8093" t="str">
            <v>OXFORDSHIRE</v>
          </cell>
          <cell r="G8093" t="str">
            <v>OX17 1TP</v>
          </cell>
        </row>
        <row r="8094">
          <cell r="A8094" t="str">
            <v>R242</v>
          </cell>
          <cell r="B8094" t="str">
            <v>REGMA LTD</v>
          </cell>
          <cell r="C8094" t="str">
            <v>27 ROSEMULLION AVENUE</v>
          </cell>
          <cell r="D8094" t="str">
            <v/>
          </cell>
          <cell r="E8094" t="str">
            <v>TATTENHOE</v>
          </cell>
          <cell r="F8094" t="str">
            <v>MILTON KEYNES</v>
          </cell>
          <cell r="G8094" t="str">
            <v>MK4 3AH</v>
          </cell>
        </row>
        <row r="8095">
          <cell r="A8095" t="str">
            <v>R243</v>
          </cell>
          <cell r="B8095" t="str">
            <v>EUROVIA COMPOUND</v>
          </cell>
          <cell r="C8095" t="str">
            <v>SHIP LANE JUNCTION WITH</v>
          </cell>
          <cell r="D8095" t="str">
            <v>RINGWOOD ROAD</v>
          </cell>
          <cell r="E8095" t="str">
            <v>FARNBOROUGH</v>
          </cell>
          <cell r="F8095" t="str">
            <v>HAMPSHIRE</v>
          </cell>
          <cell r="G8095" t="str">
            <v>GU14 8BE</v>
          </cell>
        </row>
        <row r="8096">
          <cell r="A8096" t="str">
            <v>R244</v>
          </cell>
          <cell r="B8096" t="str">
            <v>RESOURCE &amp; ENV CONSULTANTS LTD</v>
          </cell>
          <cell r="C8096" t="str">
            <v>OSPSREY HOUSE, PACIFIC QUAY</v>
          </cell>
          <cell r="D8096" t="str">
            <v>BROADWAY</v>
          </cell>
          <cell r="E8096" t="str">
            <v>MANCHESTER</v>
          </cell>
          <cell r="F8096" t="str">
            <v>GREATER MANCHESTER</v>
          </cell>
          <cell r="G8096" t="str">
            <v>M50 2UE</v>
          </cell>
        </row>
        <row r="8097">
          <cell r="A8097" t="str">
            <v>R245</v>
          </cell>
          <cell r="B8097" t="str">
            <v>BAM RITCHIES</v>
          </cell>
          <cell r="C8097" t="str">
            <v>C/O NUTTALL JOHN MARTIN S/O</v>
          </cell>
          <cell r="D8097" t="str">
            <v>OFF ROMAN ROAD</v>
          </cell>
          <cell r="E8097" t="str">
            <v>INGATESTONE</v>
          </cell>
          <cell r="F8097" t="str">
            <v>ESSEX</v>
          </cell>
          <cell r="G8097" t="str">
            <v>CM4 9AY</v>
          </cell>
        </row>
        <row r="8098">
          <cell r="A8098" t="str">
            <v>R246</v>
          </cell>
          <cell r="B8098" t="str">
            <v>REFLEC EVOLUTION</v>
          </cell>
          <cell r="C8098" t="str">
            <v>11A ROAD ONE WINSFORD IND EST</v>
          </cell>
          <cell r="D8098" t="str">
            <v/>
          </cell>
          <cell r="E8098" t="str">
            <v>WINSFORD</v>
          </cell>
          <cell r="F8098" t="str">
            <v>CHESHIRE</v>
          </cell>
          <cell r="G8098" t="str">
            <v>CW7 3QQ</v>
          </cell>
        </row>
        <row r="8099">
          <cell r="A8099" t="str">
            <v>R247</v>
          </cell>
          <cell r="B8099" t="str">
            <v>BAM NUTTALL CLEARVIEW</v>
          </cell>
          <cell r="C8099" t="str">
            <v>MAYFIELD LANE</v>
          </cell>
          <cell r="D8099" t="str">
            <v/>
          </cell>
          <cell r="E8099" t="str">
            <v>WADHURST</v>
          </cell>
          <cell r="F8099" t="str">
            <v>EAST SUSSEX</v>
          </cell>
          <cell r="G8099" t="str">
            <v>TN5 6HX</v>
          </cell>
        </row>
        <row r="8100">
          <cell r="A8100" t="str">
            <v>R248</v>
          </cell>
          <cell r="B8100" t="str">
            <v>KELTBRAY SITE</v>
          </cell>
          <cell r="C8100" t="str">
            <v>OLD PHILIPS COMPLEX</v>
          </cell>
          <cell r="D8100" t="str">
            <v>WELLHALL ROAD</v>
          </cell>
          <cell r="E8100" t="str">
            <v>HAMILTON</v>
          </cell>
          <cell r="F8100" t="str">
            <v>LANARKSHIRE</v>
          </cell>
          <cell r="G8100" t="str">
            <v>ML3 9BZ</v>
          </cell>
        </row>
        <row r="8101">
          <cell r="A8101" t="str">
            <v>R249</v>
          </cell>
          <cell r="B8101" t="str">
            <v>BAM RITCHIES</v>
          </cell>
          <cell r="C8101" t="str">
            <v>ROCK - A - NORE</v>
          </cell>
          <cell r="D8101" t="str">
            <v/>
          </cell>
          <cell r="E8101" t="str">
            <v>HASTINGS</v>
          </cell>
          <cell r="F8101" t="str">
            <v>SUSSEX</v>
          </cell>
          <cell r="G8101" t="str">
            <v>TN34 3DW</v>
          </cell>
        </row>
        <row r="8102">
          <cell r="A8102" t="str">
            <v>R250</v>
          </cell>
          <cell r="B8102" t="str">
            <v>R H IRVING INDUSTRIAL LTD</v>
          </cell>
          <cell r="C8102" t="str">
            <v>NATIONAL GRID BOLNEY SUBTATION</v>
          </cell>
          <cell r="D8102" t="str">
            <v>WINEHAM LANE</v>
          </cell>
          <cell r="E8102" t="str">
            <v>WINEHAM</v>
          </cell>
          <cell r="F8102" t="str">
            <v>WEST SUSSEX</v>
          </cell>
          <cell r="G8102" t="str">
            <v>BN5 9AZ</v>
          </cell>
        </row>
        <row r="8103">
          <cell r="A8103" t="str">
            <v>R251</v>
          </cell>
          <cell r="B8103" t="str">
            <v>BAM RITCHIES EQUIPMENT</v>
          </cell>
          <cell r="C8103" t="str">
            <v>C/O BAM NUTTALL, LONDON CITY</v>
          </cell>
          <cell r="D8103" t="str">
            <v>AIRPORT,EAST GATE OFF WOOLWICH</v>
          </cell>
          <cell r="E8103" t="str">
            <v>MANOR WAY</v>
          </cell>
          <cell r="F8103" t="str">
            <v>LONDON</v>
          </cell>
          <cell r="G8103" t="str">
            <v>E16 2RR</v>
          </cell>
        </row>
        <row r="8104">
          <cell r="A8104" t="str">
            <v>R252</v>
          </cell>
          <cell r="B8104" t="str">
            <v>REXEL</v>
          </cell>
          <cell r="C8104" t="str">
            <v>ABBOTT HOUSE</v>
          </cell>
          <cell r="D8104" t="str">
            <v>ABBEY ROAD</v>
          </cell>
          <cell r="E8104" t="str">
            <v>PARK LOYAL</v>
          </cell>
          <cell r="F8104" t="str">
            <v>LONDON</v>
          </cell>
          <cell r="G8104" t="str">
            <v>NW10 7UA</v>
          </cell>
        </row>
        <row r="8105">
          <cell r="A8105" t="str">
            <v>R253</v>
          </cell>
          <cell r="B8105" t="str">
            <v>BAM NUTTALL OFFICE</v>
          </cell>
          <cell r="C8105" t="str">
            <v>KERGORD SUBSTATION</v>
          </cell>
          <cell r="D8105" t="str">
            <v/>
          </cell>
          <cell r="E8105" t="str">
            <v>UPPER KERGORD</v>
          </cell>
          <cell r="F8105" t="str">
            <v>SHETLAND</v>
          </cell>
          <cell r="G8105" t="str">
            <v>ZE2 9LW</v>
          </cell>
        </row>
        <row r="8106">
          <cell r="A8106" t="str">
            <v>R254</v>
          </cell>
          <cell r="B8106" t="str">
            <v>EUROVIA INFRASTRUCTURE LTD</v>
          </cell>
          <cell r="C8106" t="str">
            <v>COMPOUND ON BELVEDERE ROAD</v>
          </cell>
          <cell r="D8106" t="str">
            <v/>
          </cell>
          <cell r="E8106" t="str">
            <v>SALFORD</v>
          </cell>
          <cell r="F8106" t="str">
            <v>MANCHESTER</v>
          </cell>
          <cell r="G8106" t="str">
            <v>M6 5EU</v>
          </cell>
        </row>
        <row r="8107">
          <cell r="A8107" t="str">
            <v>R255</v>
          </cell>
          <cell r="B8107" t="str">
            <v>R J PRYCE</v>
          </cell>
          <cell r="C8107" t="str">
            <v>TRINTY ROAD</v>
          </cell>
          <cell r="D8107" t="str">
            <v/>
          </cell>
          <cell r="E8107" t="str">
            <v>LOWESTOFT</v>
          </cell>
          <cell r="F8107" t="str">
            <v>SUFFOLK</v>
          </cell>
          <cell r="G8107" t="str">
            <v>NR32 1XJ</v>
          </cell>
        </row>
        <row r="8108">
          <cell r="A8108" t="str">
            <v>R256</v>
          </cell>
          <cell r="B8108" t="str">
            <v>BAM RITCHIES</v>
          </cell>
          <cell r="C8108" t="str">
            <v>C/O EDMUND NUTTALL</v>
          </cell>
          <cell r="D8108" t="str">
            <v>ORE STATION YARD, HUGHENDON RD</v>
          </cell>
          <cell r="E8108" t="str">
            <v>HASTINGS</v>
          </cell>
          <cell r="F8108" t="str">
            <v>EAST SUSSEX</v>
          </cell>
          <cell r="G8108" t="str">
            <v>TN34</v>
          </cell>
        </row>
        <row r="8109">
          <cell r="A8109" t="str">
            <v>R257</v>
          </cell>
          <cell r="B8109" t="str">
            <v>BAM RITCHIES</v>
          </cell>
          <cell r="C8109" t="str">
            <v>SITE 1, COMPUND 15</v>
          </cell>
          <cell r="D8109" t="str">
            <v>SELLAFIELD</v>
          </cell>
          <cell r="E8109" t="str">
            <v>SEASCALE</v>
          </cell>
          <cell r="F8109" t="str">
            <v>CUMBRIA</v>
          </cell>
          <cell r="G8109" t="str">
            <v>CA20 1PG</v>
          </cell>
        </row>
        <row r="8110">
          <cell r="A8110" t="str">
            <v>R258</v>
          </cell>
          <cell r="B8110" t="str">
            <v>RIDGE &amp; PARTNERS</v>
          </cell>
          <cell r="C8110" t="str">
            <v>PARTNERSHIP HOUSE</v>
          </cell>
          <cell r="D8110" t="str">
            <v>MOORSIDE ROAD</v>
          </cell>
          <cell r="E8110" t="str">
            <v>WINCHESTER</v>
          </cell>
          <cell r="F8110" t="str">
            <v>HAMPSHIRE</v>
          </cell>
          <cell r="G8110" t="str">
            <v>SO23 7RX</v>
          </cell>
        </row>
        <row r="8111">
          <cell r="A8111" t="str">
            <v>R259</v>
          </cell>
          <cell r="B8111" t="str">
            <v>RSK</v>
          </cell>
          <cell r="C8111" t="str">
            <v>10 KILDRUMMY CLOSE</v>
          </cell>
          <cell r="D8111" t="str">
            <v>CHELLASTON</v>
          </cell>
          <cell r="E8111" t="str">
            <v>DERBYSHIRE</v>
          </cell>
          <cell r="F8111" t="str">
            <v>EAST MIDLANDS</v>
          </cell>
          <cell r="G8111" t="str">
            <v>DE73 5WG</v>
          </cell>
        </row>
        <row r="8112">
          <cell r="A8112" t="str">
            <v>R260</v>
          </cell>
          <cell r="B8112" t="str">
            <v>RACING COLOURS LIMITED</v>
          </cell>
          <cell r="C8112" t="str">
            <v>UNIT 16, COLN PARK</v>
          </cell>
          <cell r="D8112" t="str">
            <v>ANDOVERSFORD INDUSTRIAL ESTATE</v>
          </cell>
          <cell r="E8112" t="str">
            <v>CHELTENHAM</v>
          </cell>
          <cell r="F8112" t="str">
            <v>GLOUCESTERSHIRE</v>
          </cell>
          <cell r="G8112" t="str">
            <v>GL54 4HJ</v>
          </cell>
        </row>
        <row r="8113">
          <cell r="A8113" t="str">
            <v>R261</v>
          </cell>
          <cell r="B8113" t="str">
            <v>BAM RITCHIES</v>
          </cell>
          <cell r="C8113" t="str">
            <v>LIETH PARK ROAD</v>
          </cell>
          <cell r="D8113" t="str">
            <v/>
          </cell>
          <cell r="E8113" t="str">
            <v>GRAVESEND</v>
          </cell>
          <cell r="F8113" t="str">
            <v>KENT</v>
          </cell>
          <cell r="G8113" t="str">
            <v>DA12 1XX</v>
          </cell>
        </row>
        <row r="8114">
          <cell r="A8114" t="str">
            <v>R262</v>
          </cell>
          <cell r="B8114" t="str">
            <v>BAM RITCHIES</v>
          </cell>
          <cell r="C8114" t="str">
            <v>EDMUND NUTTALL SITE COMPOUND</v>
          </cell>
          <cell r="D8114" t="str">
            <v>SHAFT INSOLATION PROJECT</v>
          </cell>
          <cell r="E8114" t="str">
            <v>DOUNREAY LAB PROJECT UKAEA</v>
          </cell>
          <cell r="F8114" t="str">
            <v>DOUNREAY, THURSO, CAITHNESS</v>
          </cell>
          <cell r="G8114" t="str">
            <v>KW14 7TZ</v>
          </cell>
        </row>
        <row r="8115">
          <cell r="A8115" t="str">
            <v>R263</v>
          </cell>
          <cell r="B8115" t="str">
            <v>RESAPOL LTD</v>
          </cell>
          <cell r="C8115" t="str">
            <v>UNIT D4, WALTER LEIGH WAY</v>
          </cell>
          <cell r="D8115" t="str">
            <v>MOSS INDUSTRIAL ESTATE</v>
          </cell>
          <cell r="E8115" t="str">
            <v>ST HELENS ROAD,  LEIGH</v>
          </cell>
          <cell r="F8115" t="str">
            <v>LANCASHIRE</v>
          </cell>
          <cell r="G8115" t="str">
            <v>WN7 3PT</v>
          </cell>
        </row>
        <row r="8116">
          <cell r="A8116" t="str">
            <v>R264</v>
          </cell>
          <cell r="B8116" t="str">
            <v>RESAPOL LTD</v>
          </cell>
          <cell r="C8116" t="str">
            <v>UNIT 3, AINTREE COURT</v>
          </cell>
          <cell r="D8116" t="str">
            <v>NATIONAL ROAD</v>
          </cell>
          <cell r="E8116" t="str">
            <v>LEEDS</v>
          </cell>
          <cell r="F8116" t="str">
            <v>YORKSHIRE</v>
          </cell>
          <cell r="G8116" t="str">
            <v>LS10 1TF</v>
          </cell>
        </row>
        <row r="8117">
          <cell r="A8117" t="str">
            <v>R265</v>
          </cell>
          <cell r="B8117" t="str">
            <v>ROSEN GROUP</v>
          </cell>
          <cell r="C8117" t="str">
            <v>UNIT 1</v>
          </cell>
          <cell r="D8117" t="str">
            <v>BRUNSWICK IND EST</v>
          </cell>
          <cell r="E8117" t="str">
            <v>BRUNSWICK VILLAGE</v>
          </cell>
          <cell r="F8117" t="str">
            <v>NEWCASTLE UPON TYNE</v>
          </cell>
          <cell r="G8117" t="str">
            <v>NE13 7BA</v>
          </cell>
        </row>
        <row r="8118">
          <cell r="A8118" t="str">
            <v>R266</v>
          </cell>
          <cell r="B8118" t="str">
            <v>BAM RITCHIES EQUIPMENT</v>
          </cell>
          <cell r="C8118" t="str">
            <v>C/O WESSEX WATER SITE COMPOUND</v>
          </cell>
          <cell r="D8118" t="str">
            <v>OFF THE A4 PORTWAY</v>
          </cell>
          <cell r="E8118" t="str">
            <v>ADJ PLIMSOLL MONUMENT</v>
          </cell>
          <cell r="F8118" t="str">
            <v>HOTWELLS, BRISTOL, AVON</v>
          </cell>
          <cell r="G8118" t="str">
            <v>BS8 4NN</v>
          </cell>
        </row>
        <row r="8119">
          <cell r="A8119" t="str">
            <v>R267</v>
          </cell>
          <cell r="B8119" t="str">
            <v>RAINBOW PROFESSIONAL LTD</v>
          </cell>
          <cell r="C8119" t="str">
            <v>131 CUMBERLAND STREET</v>
          </cell>
          <cell r="D8119" t="str">
            <v/>
          </cell>
          <cell r="E8119" t="str">
            <v>HULL</v>
          </cell>
          <cell r="F8119" t="str">
            <v>NORTH HUMBERSIDE</v>
          </cell>
          <cell r="G8119" t="str">
            <v>HU2 0PP</v>
          </cell>
        </row>
        <row r="8120">
          <cell r="A8120" t="str">
            <v>R268</v>
          </cell>
          <cell r="B8120" t="str">
            <v>RPS</v>
          </cell>
          <cell r="C8120" t="str">
            <v>UNITS 2-3 SHAFTESBURY</v>
          </cell>
          <cell r="D8120" t="str">
            <v>INDUSTRIAL CENTRE,ICKNIELD WAY</v>
          </cell>
          <cell r="E8120" t="str">
            <v>LETCHWORTH GARDEN CITY</v>
          </cell>
          <cell r="F8120" t="str">
            <v>HERTFORDSHIRE</v>
          </cell>
          <cell r="G8120" t="str">
            <v>SG6 1HE</v>
          </cell>
        </row>
        <row r="8121">
          <cell r="A8121" t="str">
            <v>R269</v>
          </cell>
          <cell r="B8121" t="str">
            <v>JN BENTLEY SITE OFFICES</v>
          </cell>
          <cell r="C8121" t="str">
            <v>MILL MEECE BPS</v>
          </cell>
          <cell r="D8121" t="str">
            <v>COTES HEATH</v>
          </cell>
          <cell r="E8121" t="str">
            <v>STAFFORD</v>
          </cell>
          <cell r="F8121" t="str">
            <v>STAFFORDSHIRE</v>
          </cell>
          <cell r="G8121" t="str">
            <v>ST21 6QU</v>
          </cell>
        </row>
        <row r="8122">
          <cell r="A8122" t="str">
            <v>R270</v>
          </cell>
          <cell r="B8122" t="str">
            <v>BAM RITCHIES</v>
          </cell>
          <cell r="C8122" t="str">
            <v>ABERTHAW FGD</v>
          </cell>
          <cell r="D8122" t="str">
            <v>THE LAYS, ABERTHAW POWER STAT</v>
          </cell>
          <cell r="E8122" t="str">
            <v>ABERTHAW, BARRY</v>
          </cell>
          <cell r="F8122" t="str">
            <v>SOUTH GLAMORGAN</v>
          </cell>
          <cell r="G8122" t="str">
            <v>CF62 4QT</v>
          </cell>
        </row>
        <row r="8123">
          <cell r="A8123" t="str">
            <v>R271</v>
          </cell>
          <cell r="B8123" t="str">
            <v>RCS GROUP LTD</v>
          </cell>
          <cell r="C8123" t="str">
            <v>RCS COMPOUND</v>
          </cell>
          <cell r="D8123" t="str">
            <v>HAREFIELD OIL TERM, HARVIL RD</v>
          </cell>
          <cell r="E8123" t="str">
            <v>HAREFIELD</v>
          </cell>
          <cell r="F8123" t="str">
            <v>MIDDLESEX</v>
          </cell>
          <cell r="G8123" t="str">
            <v>UB9 6JL</v>
          </cell>
        </row>
        <row r="8124">
          <cell r="A8124" t="str">
            <v>R272</v>
          </cell>
          <cell r="B8124" t="str">
            <v>JN BENTLEY SITE OFFICES</v>
          </cell>
          <cell r="C8124" t="str">
            <v>THE FOSS BARRIER</v>
          </cell>
          <cell r="D8124" t="str">
            <v>ST GEORGES FIELD, OFF TOWER ST</v>
          </cell>
          <cell r="E8124" t="str">
            <v>YORK</v>
          </cell>
          <cell r="F8124" t="str">
            <v>NORTH YORKSHIRE</v>
          </cell>
          <cell r="G8124" t="str">
            <v>YO1 9QS</v>
          </cell>
        </row>
        <row r="8125">
          <cell r="A8125" t="str">
            <v>R273</v>
          </cell>
          <cell r="B8125" t="str">
            <v>PLYMOUTH HIGHWAYS</v>
          </cell>
          <cell r="C8125" t="str">
            <v>MACADAM ROAD</v>
          </cell>
          <cell r="D8125" t="str">
            <v>PRINCE ROCK DEPOT</v>
          </cell>
          <cell r="E8125" t="str">
            <v>PLYMOUTH</v>
          </cell>
          <cell r="F8125" t="str">
            <v>DEVON</v>
          </cell>
          <cell r="G8125" t="str">
            <v>PL4 0RZ</v>
          </cell>
        </row>
        <row r="8126">
          <cell r="A8126" t="str">
            <v>R274</v>
          </cell>
          <cell r="B8126" t="str">
            <v>EH SMITH (SHIRLEY) LTD</v>
          </cell>
          <cell r="C8126" t="str">
            <v>M LAMBE CONSTRUCTION LTD</v>
          </cell>
          <cell r="D8126" t="str">
            <v>C/O KEEPMOAT HOMES, GOSCOTE</v>
          </cell>
          <cell r="E8126" t="str">
            <v>LODGE CRESCENT, WALSALL</v>
          </cell>
          <cell r="F8126" t="str">
            <v>WEST MIDLANDS</v>
          </cell>
          <cell r="G8126" t="str">
            <v>WS3 1SA</v>
          </cell>
        </row>
        <row r="8127">
          <cell r="A8127" t="str">
            <v>R275</v>
          </cell>
          <cell r="B8127" t="str">
            <v>RESAPOL LIMITED</v>
          </cell>
          <cell r="C8127" t="str">
            <v>UNIT 10 SOUTHAMPTON TRADE PARK</v>
          </cell>
          <cell r="D8127" t="str">
            <v>THIRD AVENUE</v>
          </cell>
          <cell r="E8127" t="str">
            <v>SOUTHAMPTON</v>
          </cell>
          <cell r="F8127" t="str">
            <v>HAMPSHIRE</v>
          </cell>
          <cell r="G8127" t="str">
            <v>SO15 0AD</v>
          </cell>
        </row>
        <row r="8128">
          <cell r="A8128" t="str">
            <v>R276</v>
          </cell>
          <cell r="B8128" t="str">
            <v>WAQAR RAJA</v>
          </cell>
          <cell r="C8128" t="str">
            <v>37 STONER PARK ROAD</v>
          </cell>
          <cell r="D8128" t="str">
            <v/>
          </cell>
          <cell r="E8128" t="str">
            <v>SOLIHULL</v>
          </cell>
          <cell r="F8128" t="str">
            <v>WEST MIDLANDS</v>
          </cell>
          <cell r="G8128" t="str">
            <v>B91 1EG</v>
          </cell>
        </row>
        <row r="8129">
          <cell r="A8129" t="str">
            <v>R277</v>
          </cell>
          <cell r="B8129" t="str">
            <v>BRENBUILD LTD</v>
          </cell>
          <cell r="C8129" t="str">
            <v>C/O BUCKINGHAM GROUP</v>
          </cell>
          <cell r="D8129" t="str">
            <v>ABERFORD ROAD</v>
          </cell>
          <cell r="E8129" t="str">
            <v>WAKEFIELD CITY FIELDS</v>
          </cell>
          <cell r="F8129" t="str">
            <v>WAKEFIELD, YORKSHIRE</v>
          </cell>
          <cell r="G8129" t="str">
            <v>WF1 4TS</v>
          </cell>
        </row>
        <row r="8130">
          <cell r="A8130" t="str">
            <v>R278</v>
          </cell>
          <cell r="B8130" t="str">
            <v>RINGWAY INFRASTRUCTURE SERV</v>
          </cell>
          <cell r="C8130" t="str">
            <v>ALBION HOUSE</v>
          </cell>
          <cell r="D8130" t="str">
            <v>SPRINGFIELD ROAD</v>
          </cell>
          <cell r="E8130" t="str">
            <v>HORSHAM</v>
          </cell>
          <cell r="F8130" t="str">
            <v>WEST SUSSEX</v>
          </cell>
          <cell r="G8130" t="str">
            <v>RH12 2RW</v>
          </cell>
        </row>
        <row r="8131">
          <cell r="A8131" t="str">
            <v>R279</v>
          </cell>
          <cell r="B8131" t="str">
            <v>RINGWAY INFRASTRUCTURE SERV</v>
          </cell>
          <cell r="C8131" t="str">
            <v>HIGWAY DEPOT</v>
          </cell>
          <cell r="D8131" t="str">
            <v>107 LONGDEN ROAD</v>
          </cell>
          <cell r="E8131" t="str">
            <v>SHREWSBURY</v>
          </cell>
          <cell r="F8131" t="str">
            <v>SHROPSHIRE</v>
          </cell>
          <cell r="G8131" t="str">
            <v>SY3 9EL</v>
          </cell>
        </row>
        <row r="8132">
          <cell r="A8132" t="str">
            <v>R280</v>
          </cell>
          <cell r="B8132" t="str">
            <v>RICHMOND UPON THAMES COLLEGE</v>
          </cell>
          <cell r="C8132" t="str">
            <v>THE CONSTRUCTION DEPT</v>
          </cell>
          <cell r="D8132" t="str">
            <v>EGERTON ROAD</v>
          </cell>
          <cell r="E8132" t="str">
            <v>TWICKENHAM</v>
          </cell>
          <cell r="F8132" t="str">
            <v>MIDDLESEX</v>
          </cell>
          <cell r="G8132" t="str">
            <v>TW2 7SJ</v>
          </cell>
        </row>
        <row r="8133">
          <cell r="A8133" t="str">
            <v>R281</v>
          </cell>
          <cell r="B8133" t="str">
            <v>TRAVIS PERKINS</v>
          </cell>
          <cell r="C8133" t="str">
            <v>UNIT 11 WILDMERE ROAD</v>
          </cell>
          <cell r="D8133" t="str">
            <v/>
          </cell>
          <cell r="E8133" t="str">
            <v>BANBURY</v>
          </cell>
          <cell r="F8133" t="str">
            <v>OXFORDSHIRE</v>
          </cell>
          <cell r="G8133" t="str">
            <v>OX16 3UU</v>
          </cell>
        </row>
        <row r="8134">
          <cell r="A8134" t="str">
            <v>R282</v>
          </cell>
          <cell r="B8134" t="str">
            <v>RUGBI INDUSTRIAL SUPPLIES</v>
          </cell>
          <cell r="C8134" t="str">
            <v>CHURNGOLD CONSTRUCTION LTD</v>
          </cell>
          <cell r="D8134" t="str">
            <v>77 PARADISE CIRCUS (C10028)</v>
          </cell>
          <cell r="E8134" t="str">
            <v>QUEEN WAY, BIRMINGHAM</v>
          </cell>
          <cell r="F8134" t="str">
            <v>WEST MIDLAND</v>
          </cell>
          <cell r="G8134" t="str">
            <v>B1 2DT</v>
          </cell>
        </row>
        <row r="8135">
          <cell r="A8135" t="str">
            <v>R283</v>
          </cell>
          <cell r="B8135" t="str">
            <v>CEMEX UK</v>
          </cell>
          <cell r="C8135" t="str">
            <v>LONGDELL QUARRY</v>
          </cell>
          <cell r="D8135" t="str">
            <v/>
          </cell>
          <cell r="E8135" t="str">
            <v>NORWICH</v>
          </cell>
          <cell r="F8135" t="str">
            <v>NORFOLK</v>
          </cell>
          <cell r="G8135" t="str">
            <v>NR5 0TL</v>
          </cell>
        </row>
        <row r="8136">
          <cell r="A8136" t="str">
            <v>R284</v>
          </cell>
          <cell r="B8136" t="str">
            <v>RANK HOVIS</v>
          </cell>
          <cell r="C8136" t="str">
            <v>THE LORD RANK CENTRE</v>
          </cell>
          <cell r="D8136" t="str">
            <v>LINCOLN ROAD</v>
          </cell>
          <cell r="E8136" t="str">
            <v>HIGH WYCOMBE</v>
          </cell>
          <cell r="F8136" t="str">
            <v>BUCKINGHAMSHIRE</v>
          </cell>
          <cell r="G8136" t="str">
            <v>HP12 3QS</v>
          </cell>
        </row>
        <row r="8137">
          <cell r="A8137" t="str">
            <v>R285</v>
          </cell>
          <cell r="B8137" t="str">
            <v>ROBERT ROBB</v>
          </cell>
          <cell r="C8137" t="str">
            <v>WOODHEAD OF ABERDALGIE</v>
          </cell>
          <cell r="D8137" t="str">
            <v/>
          </cell>
          <cell r="E8137" t="str">
            <v>PERTH</v>
          </cell>
          <cell r="F8137" t="str">
            <v>PERTHSHIRE</v>
          </cell>
          <cell r="G8137" t="str">
            <v>PH2 0QA</v>
          </cell>
        </row>
        <row r="8138">
          <cell r="A8138" t="str">
            <v>R286</v>
          </cell>
          <cell r="B8138" t="str">
            <v>RINGWAY JACOBS</v>
          </cell>
          <cell r="C8138" t="str">
            <v>C/O CORRIB INDUSTRIAL AREA</v>
          </cell>
          <cell r="D8138" t="str">
            <v>GRIFFIN LANE</v>
          </cell>
          <cell r="E8138" t="str">
            <v>AYLESBURY</v>
          </cell>
          <cell r="F8138" t="str">
            <v>BUCKINGHAMSHIRE</v>
          </cell>
          <cell r="G8138" t="str">
            <v>HP19 8BP</v>
          </cell>
        </row>
        <row r="8139">
          <cell r="A8139" t="str">
            <v>R287</v>
          </cell>
          <cell r="B8139" t="str">
            <v>SOUTH WEST HIGHWAYS LTD</v>
          </cell>
          <cell r="C8139" t="str">
            <v>C/O FANCY CROSS (A379)</v>
          </cell>
          <cell r="D8139" t="str">
            <v>MODBURY</v>
          </cell>
          <cell r="E8139" t="str">
            <v>IVYBRIDGE</v>
          </cell>
          <cell r="F8139" t="str">
            <v>DEVON</v>
          </cell>
          <cell r="G8139" t="str">
            <v>PL21 0TB</v>
          </cell>
        </row>
        <row r="8140">
          <cell r="A8140" t="str">
            <v>R288</v>
          </cell>
          <cell r="B8140" t="str">
            <v>BAM RITCHIES</v>
          </cell>
          <cell r="C8140" t="str">
            <v>SUGWORST FARM FIELD</v>
          </cell>
          <cell r="D8140" t="str">
            <v>BOARD HILL LANE</v>
          </cell>
          <cell r="E8140" t="str">
            <v>HAYWARDS HEATH</v>
          </cell>
          <cell r="F8140" t="str">
            <v>WEST SUSSEX</v>
          </cell>
          <cell r="G8140" t="str">
            <v>RH16 1XP</v>
          </cell>
        </row>
        <row r="8141">
          <cell r="A8141" t="str">
            <v>R289</v>
          </cell>
          <cell r="B8141" t="str">
            <v>RUTHIN PRECAST CONCRETE LTD</v>
          </cell>
          <cell r="C8141" t="str">
            <v>QUARRYFIELDS</v>
          </cell>
          <cell r="D8141" t="str">
            <v>DENBIGH ROAD</v>
          </cell>
          <cell r="E8141" t="str">
            <v>RUTHIN</v>
          </cell>
          <cell r="F8141" t="str">
            <v>DENBIGHSHIRE</v>
          </cell>
          <cell r="G8141" t="str">
            <v>LL15 2UG</v>
          </cell>
        </row>
        <row r="8142">
          <cell r="A8142" t="str">
            <v>R290</v>
          </cell>
          <cell r="B8142" t="str">
            <v>CR CIVIL ENGINEERING LTD</v>
          </cell>
          <cell r="C8142" t="str">
            <v>BEHIND HGV TRUCK REPAIRS</v>
          </cell>
          <cell r="D8142" t="str">
            <v>THE OLD COLLIERY SITE</v>
          </cell>
          <cell r="E8142" t="str">
            <v>ASHER LANE, RIPLEY</v>
          </cell>
          <cell r="F8142" t="str">
            <v>DERBYSHIRE</v>
          </cell>
          <cell r="G8142" t="str">
            <v>DE5 3RE</v>
          </cell>
        </row>
        <row r="8143">
          <cell r="A8143" t="str">
            <v>R291</v>
          </cell>
          <cell r="B8143" t="str">
            <v>RAEBURN DRILLING &amp; GEO (NRTH)*</v>
          </cell>
          <cell r="C8143" t="str">
            <v>UNIT J</v>
          </cell>
          <cell r="D8143" t="str">
            <v>BADENTOY AVENUE</v>
          </cell>
          <cell r="E8143" t="str">
            <v>PORTLETHEN</v>
          </cell>
          <cell r="F8143" t="str">
            <v>ABERDEENSHIRE</v>
          </cell>
          <cell r="G8143" t="str">
            <v>AB12 4YB</v>
          </cell>
        </row>
        <row r="8144">
          <cell r="A8144" t="str">
            <v>R292</v>
          </cell>
          <cell r="B8144" t="str">
            <v>BAM RITCHIES</v>
          </cell>
          <cell r="C8144" t="str">
            <v>C/O QUEENSWAY CONST SITE</v>
          </cell>
          <cell r="D8144" t="str">
            <v>WOODCLYFFE DRIVE</v>
          </cell>
          <cell r="E8144" t="str">
            <v>CHISLEHURST</v>
          </cell>
          <cell r="F8144" t="str">
            <v>LONDON</v>
          </cell>
          <cell r="G8144" t="str">
            <v>BR7 5NT</v>
          </cell>
        </row>
        <row r="8145">
          <cell r="A8145" t="str">
            <v>R293</v>
          </cell>
          <cell r="B8145" t="str">
            <v>NORTH MIDLAND CONSTRUCTION PLC</v>
          </cell>
          <cell r="C8145" t="str">
            <v>GALLOPER WINDFARM ONSHORE SUBS</v>
          </cell>
          <cell r="D8145" t="str">
            <v>SIZEWELL GAP</v>
          </cell>
          <cell r="E8145" t="str">
            <v>LEISTON</v>
          </cell>
          <cell r="F8145" t="str">
            <v>SUFFOLK</v>
          </cell>
          <cell r="G8145" t="str">
            <v>IP16 4UD</v>
          </cell>
        </row>
        <row r="8146">
          <cell r="A8146" t="str">
            <v>R294</v>
          </cell>
          <cell r="B8146" t="str">
            <v>REC LTD</v>
          </cell>
          <cell r="C8146" t="str">
            <v>UNIT 6, THE INCUBATOR</v>
          </cell>
          <cell r="D8146" t="str">
            <v>ENTERPRISE CAMPUS</v>
          </cell>
          <cell r="E8146" t="str">
            <v>ALCONBURY WEALD</v>
          </cell>
          <cell r="F8146" t="str">
            <v>CAMBRIDGESHIRE</v>
          </cell>
          <cell r="G8146" t="str">
            <v>PE28 4WX</v>
          </cell>
        </row>
        <row r="8147">
          <cell r="A8147" t="str">
            <v>R295</v>
          </cell>
          <cell r="B8147" t="str">
            <v>RS CROSS &amp; SON</v>
          </cell>
          <cell r="C8147" t="str">
            <v>ABBEY FARM, ABBEY ROAD</v>
          </cell>
          <cell r="D8147" t="str">
            <v>FLITCHAM</v>
          </cell>
          <cell r="E8147" t="str">
            <v>KING'S LYNN</v>
          </cell>
          <cell r="F8147" t="str">
            <v>NORFOLK</v>
          </cell>
          <cell r="G8147" t="str">
            <v>PE31 6BT</v>
          </cell>
        </row>
        <row r="8148">
          <cell r="A8148" t="str">
            <v>R296</v>
          </cell>
          <cell r="B8148" t="str">
            <v>RD CONCRETE CONSULTANCY</v>
          </cell>
          <cell r="C8148" t="str">
            <v>35 HONITON ROAD</v>
          </cell>
          <cell r="D8148" t="str">
            <v/>
          </cell>
          <cell r="E8148" t="str">
            <v>COVENTRY</v>
          </cell>
          <cell r="F8148" t="str">
            <v>WARWICKSHIRE</v>
          </cell>
          <cell r="G8148" t="str">
            <v>CV2 3EF</v>
          </cell>
        </row>
        <row r="8149">
          <cell r="A8149" t="str">
            <v>R297</v>
          </cell>
          <cell r="B8149" t="str">
            <v>ROXBURGH</v>
          </cell>
          <cell r="C8149" t="str">
            <v>16 BEATRICE ROAD</v>
          </cell>
          <cell r="D8149" t="str">
            <v>HEATON</v>
          </cell>
          <cell r="E8149" t="str">
            <v>NEWCASTLE UPON TYNE</v>
          </cell>
          <cell r="F8149" t="str">
            <v>NORTHUMBERLAND</v>
          </cell>
          <cell r="G8149" t="str">
            <v>NE6 5RJ</v>
          </cell>
        </row>
        <row r="8150">
          <cell r="A8150" t="str">
            <v>R298</v>
          </cell>
          <cell r="B8150" t="str">
            <v>RSK TONBRIDGE</v>
          </cell>
          <cell r="C8150" t="str">
            <v>ANERLEY COURT</v>
          </cell>
          <cell r="D8150" t="str">
            <v>HALFMOON LANE, HILDONBOROUGH</v>
          </cell>
          <cell r="E8150" t="str">
            <v>TONBRIDGE</v>
          </cell>
          <cell r="F8150" t="str">
            <v>KENT</v>
          </cell>
          <cell r="G8150" t="str">
            <v>TN11 8HU</v>
          </cell>
        </row>
        <row r="8151">
          <cell r="A8151" t="str">
            <v>R299</v>
          </cell>
          <cell r="B8151" t="str">
            <v>RINGWAY JACOBS DEPOT</v>
          </cell>
          <cell r="C8151" t="str">
            <v>CHILDERDITCH HALL DRIVE</v>
          </cell>
          <cell r="D8151" t="str">
            <v>LITTLE WARLEY</v>
          </cell>
          <cell r="E8151" t="str">
            <v>BRENTWOOD</v>
          </cell>
          <cell r="F8151" t="str">
            <v>ESSEX</v>
          </cell>
          <cell r="G8151" t="str">
            <v>CM13 3HD</v>
          </cell>
        </row>
        <row r="8152">
          <cell r="A8152" t="str">
            <v>R300</v>
          </cell>
          <cell r="B8152" t="str">
            <v>EUROVIA COMPOUND</v>
          </cell>
          <cell r="C8152" t="str">
            <v>WOODTHORPE ROAD</v>
          </cell>
          <cell r="D8152" t="str">
            <v>J/W CHESERFIELD ROAD</v>
          </cell>
          <cell r="E8152" t="str">
            <v>ASHFORD</v>
          </cell>
          <cell r="F8152" t="str">
            <v>KENT</v>
          </cell>
          <cell r="G8152" t="str">
            <v>TW15 3LH</v>
          </cell>
        </row>
        <row r="8153">
          <cell r="A8153" t="str">
            <v>R301</v>
          </cell>
          <cell r="B8153" t="str">
            <v>EUROVIA COMPOUND</v>
          </cell>
          <cell r="C8153" t="str">
            <v>OLD IVEL</v>
          </cell>
          <cell r="D8153" t="str">
            <v>JUNCTION WITH THE FAIRWAY</v>
          </cell>
          <cell r="E8153" t="str">
            <v>FARNBOROUGH</v>
          </cell>
          <cell r="F8153" t="str">
            <v>HAMPSHIRE</v>
          </cell>
          <cell r="G8153" t="str">
            <v>GU14 0LP</v>
          </cell>
        </row>
        <row r="8154">
          <cell r="A8154" t="str">
            <v>R302</v>
          </cell>
          <cell r="B8154" t="str">
            <v>EUROVIA COMPOUND</v>
          </cell>
          <cell r="C8154" t="str">
            <v>NAISHES LANE</v>
          </cell>
          <cell r="D8154" t="str">
            <v>JUNCTION WITH LEIPZIG BARRACKS</v>
          </cell>
          <cell r="E8154" t="str">
            <v>FLEET</v>
          </cell>
          <cell r="F8154" t="str">
            <v>HAMPSHIRE</v>
          </cell>
          <cell r="G8154" t="str">
            <v>GU52 8TG</v>
          </cell>
        </row>
        <row r="8155">
          <cell r="A8155" t="str">
            <v>R303</v>
          </cell>
          <cell r="B8155" t="str">
            <v>CEMEX</v>
          </cell>
          <cell r="C8155" t="str">
            <v>82-87 FEEDER ROAD</v>
          </cell>
          <cell r="D8155" t="str">
            <v/>
          </cell>
          <cell r="E8155" t="str">
            <v>BRISTOL</v>
          </cell>
          <cell r="F8155" t="str">
            <v>BS2 OUE</v>
          </cell>
          <cell r="G8155" t="str">
            <v/>
          </cell>
        </row>
        <row r="8156">
          <cell r="A8156" t="str">
            <v>R304</v>
          </cell>
          <cell r="B8156" t="str">
            <v>BAM RITCHIES</v>
          </cell>
          <cell r="C8156" t="str">
            <v>EKFB A41, BICESTER ROAD COMPOU</v>
          </cell>
          <cell r="D8156" t="str">
            <v>CRANWELL GATE, WADDESDON</v>
          </cell>
          <cell r="E8156" t="str">
            <v>AYLESBURY</v>
          </cell>
          <cell r="F8156" t="str">
            <v>BUCKINGHMASHIRE</v>
          </cell>
          <cell r="G8156" t="str">
            <v>HP18 0QB</v>
          </cell>
        </row>
        <row r="8157">
          <cell r="A8157" t="str">
            <v>R305</v>
          </cell>
          <cell r="B8157" t="str">
            <v>RSK STATS GEOCONSULT LTD</v>
          </cell>
          <cell r="C8157" t="str">
            <v>ACCOUNTS PAYABLE</v>
          </cell>
          <cell r="D8157" t="str">
            <v>SPRING LODGE, 172 CHESTER RD</v>
          </cell>
          <cell r="E8157" t="str">
            <v>HELSBY</v>
          </cell>
          <cell r="F8157" t="str">
            <v>CHESHIRE</v>
          </cell>
          <cell r="G8157" t="str">
            <v>WA6 0AR</v>
          </cell>
        </row>
        <row r="8158">
          <cell r="A8158" t="str">
            <v>R306</v>
          </cell>
          <cell r="B8158" t="str">
            <v>CEMEX</v>
          </cell>
          <cell r="C8158" t="str">
            <v>FULL GOODS YARD</v>
          </cell>
          <cell r="D8158" t="str">
            <v>BLETCHEY STATION</v>
          </cell>
          <cell r="E8158" t="str">
            <v>MILTON KEYNES</v>
          </cell>
          <cell r="F8158" t="str">
            <v>BUCKINGHAMSHIRE</v>
          </cell>
          <cell r="G8158" t="str">
            <v>MK2 2JU</v>
          </cell>
        </row>
        <row r="8159">
          <cell r="A8159" t="str">
            <v>R307</v>
          </cell>
          <cell r="B8159" t="str">
            <v>BAM RITCHIES</v>
          </cell>
          <cell r="C8159" t="str">
            <v>THE RAIL ACCESS &amp; SITE COMP</v>
          </cell>
          <cell r="D8159" t="str">
            <v>BATH ROAD, SALTFORD</v>
          </cell>
          <cell r="E8159" t="str">
            <v>BRISTOL</v>
          </cell>
          <cell r="F8159" t="str">
            <v>AVON</v>
          </cell>
          <cell r="G8159" t="str">
            <v>BS31 3JL</v>
          </cell>
        </row>
        <row r="8160">
          <cell r="A8160" t="str">
            <v>R308</v>
          </cell>
          <cell r="B8160" t="str">
            <v>ROBINSON PAVER HIRE LTD</v>
          </cell>
          <cell r="C8160" t="str">
            <v>UNIT 5 JOHN DAVIES WORKSHOPS</v>
          </cell>
          <cell r="D8160" t="str">
            <v>MAIN STREET, HUTHWAITE</v>
          </cell>
          <cell r="E8160" t="str">
            <v>SUTTON-IN-ASHFIELD</v>
          </cell>
          <cell r="F8160" t="str">
            <v>NOTTINGHAMSHIRE</v>
          </cell>
          <cell r="G8160" t="str">
            <v>NG17 2LQ</v>
          </cell>
        </row>
        <row r="8161">
          <cell r="A8161" t="str">
            <v>R309</v>
          </cell>
          <cell r="B8161" t="str">
            <v>REEDKLEEN</v>
          </cell>
          <cell r="C8161" t="str">
            <v>7 WEST GREEN</v>
          </cell>
          <cell r="D8161" t="str">
            <v/>
          </cell>
          <cell r="E8161" t="str">
            <v>COTTINGHAM</v>
          </cell>
          <cell r="F8161" t="str">
            <v>NORTH HUMBERSIDE</v>
          </cell>
          <cell r="G8161" t="str">
            <v>HU16 4BH</v>
          </cell>
        </row>
        <row r="8162">
          <cell r="A8162" t="str">
            <v>R310</v>
          </cell>
          <cell r="B8162" t="str">
            <v>ROSS ARCHER TRANSPORT</v>
          </cell>
          <cell r="C8162" t="str">
            <v>26 THROCKMORTON IND &amp; TRAILER</v>
          </cell>
          <cell r="D8162" t="str">
            <v>PARK, LONG LANE</v>
          </cell>
          <cell r="E8162" t="str">
            <v>THROCKMORTON</v>
          </cell>
          <cell r="F8162" t="str">
            <v>PERSHORE, WORCESTERSHIRE</v>
          </cell>
          <cell r="G8162" t="str">
            <v>WR10 2JH</v>
          </cell>
        </row>
        <row r="8163">
          <cell r="A8163" t="str">
            <v>R311</v>
          </cell>
          <cell r="B8163" t="str">
            <v>RINGWAY JACOBS LTD</v>
          </cell>
          <cell r="C8163" t="str">
            <v>TRANSPORT FOR BUCKINGHAMSHIRE</v>
          </cell>
          <cell r="D8163" t="str">
            <v>AMERSHAM DEPOT, LONDON RD EAST</v>
          </cell>
          <cell r="E8163" t="str">
            <v>LITTLE CHALFON, AMERSHAM</v>
          </cell>
          <cell r="F8163" t="str">
            <v>BUCKS</v>
          </cell>
          <cell r="G8163" t="str">
            <v>HP7 9DT</v>
          </cell>
        </row>
        <row r="8164">
          <cell r="A8164" t="str">
            <v>R312</v>
          </cell>
          <cell r="B8164" t="str">
            <v>BAM RITCHIES</v>
          </cell>
          <cell r="C8164" t="str">
            <v>C/O ALFRED MCALPINE SITE</v>
          </cell>
          <cell r="D8164" t="str">
            <v>JUNC 30 M4, MAES-Y-BRYN RD</v>
          </cell>
          <cell r="E8164" t="str">
            <v>CARDIFF</v>
          </cell>
          <cell r="F8164" t="str">
            <v>SOUTH GLAMORGAN</v>
          </cell>
          <cell r="G8164" t="str">
            <v>CF3 6</v>
          </cell>
        </row>
        <row r="8165">
          <cell r="A8165" t="str">
            <v>R313</v>
          </cell>
          <cell r="B8165" t="str">
            <v>BAM RITCHIES</v>
          </cell>
          <cell r="C8165" t="str">
            <v>WARREN LANE</v>
          </cell>
          <cell r="D8165" t="str">
            <v/>
          </cell>
          <cell r="E8165" t="str">
            <v>OXSHOT</v>
          </cell>
          <cell r="F8165" t="str">
            <v>SURREY</v>
          </cell>
          <cell r="G8165" t="str">
            <v>KT22 0NN</v>
          </cell>
        </row>
        <row r="8166">
          <cell r="A8166" t="str">
            <v>R314</v>
          </cell>
          <cell r="B8166" t="str">
            <v>RENAKER BUILD LIMITED</v>
          </cell>
          <cell r="C8166" t="str">
            <v>EXCHANGE COURT</v>
          </cell>
          <cell r="D8166" t="str">
            <v>GREENGATE</v>
          </cell>
          <cell r="E8166" t="str">
            <v>SALFORD</v>
          </cell>
          <cell r="F8166" t="str">
            <v>MANCHESTER</v>
          </cell>
          <cell r="G8166" t="str">
            <v>M3 7NG</v>
          </cell>
        </row>
        <row r="8167">
          <cell r="A8167" t="str">
            <v>R315</v>
          </cell>
          <cell r="B8167" t="str">
            <v>RINGWAY JACOBS LTD</v>
          </cell>
          <cell r="C8167" t="str">
            <v>VICTORIA HOUSE</v>
          </cell>
          <cell r="D8167" t="str">
            <v>101-105 VICTORIA ROAD</v>
          </cell>
          <cell r="E8167" t="str">
            <v>CHELMSFORD</v>
          </cell>
          <cell r="F8167" t="str">
            <v>ESSEX</v>
          </cell>
          <cell r="G8167" t="str">
            <v>CM1 1JR</v>
          </cell>
        </row>
        <row r="8168">
          <cell r="A8168" t="str">
            <v>R316</v>
          </cell>
          <cell r="B8168" t="str">
            <v>ROSEN (UK) LIMITED</v>
          </cell>
          <cell r="C8168" t="str">
            <v>FLOOR Q5, QUORUM BUSINESS PARK</v>
          </cell>
          <cell r="D8168" t="str">
            <v>BENTON LANE</v>
          </cell>
          <cell r="E8168" t="str">
            <v>NEWCASTLE UPON TYNE</v>
          </cell>
          <cell r="F8168" t="str">
            <v>TYNE &amp; WEAR</v>
          </cell>
          <cell r="G8168" t="str">
            <v>NE12 8BS</v>
          </cell>
        </row>
        <row r="8169">
          <cell r="A8169" t="str">
            <v>R317</v>
          </cell>
          <cell r="B8169" t="str">
            <v>RINGWAY JACOBS LTD</v>
          </cell>
          <cell r="C8169" t="str">
            <v>WARDLE DEPOT (GREEN SIGN)</v>
          </cell>
          <cell r="D8169" t="str">
            <v>NARROW LANE OFF GREEN LANE</v>
          </cell>
          <cell r="E8169" t="str">
            <v>WRENBURY, NR NANTWICH</v>
          </cell>
          <cell r="F8169" t="str">
            <v>CHESHIRE</v>
          </cell>
          <cell r="G8169" t="str">
            <v>CW5 6DB</v>
          </cell>
        </row>
        <row r="8170">
          <cell r="A8170" t="str">
            <v>R318</v>
          </cell>
          <cell r="B8170" t="str">
            <v>ROYAL VET COLLEGE</v>
          </cell>
          <cell r="C8170" t="str">
            <v>COMP NEUROMUSCULAR DISEASES LA</v>
          </cell>
          <cell r="D8170" t="str">
            <v>4 ROYAL COLLEGE STREET</v>
          </cell>
          <cell r="E8170" t="str">
            <v>KINGS CROSS</v>
          </cell>
          <cell r="F8170" t="str">
            <v>LONDON</v>
          </cell>
          <cell r="G8170" t="str">
            <v>NW1 0TU</v>
          </cell>
        </row>
        <row r="8171">
          <cell r="A8171" t="str">
            <v>R319</v>
          </cell>
          <cell r="B8171" t="str">
            <v>RINGWAY JACOBS LTD</v>
          </cell>
          <cell r="C8171" t="str">
            <v>BRUNSWICK WHARF</v>
          </cell>
          <cell r="D8171" t="str">
            <v>CHESHIRE EAST COUNCIL DEPORT</v>
          </cell>
          <cell r="E8171" t="str">
            <v>BROOK STREET, CONGLETON</v>
          </cell>
          <cell r="F8171" t="str">
            <v>CHESHIRE</v>
          </cell>
          <cell r="G8171" t="str">
            <v>CW12 1RG</v>
          </cell>
        </row>
        <row r="8172">
          <cell r="A8172" t="str">
            <v>R320</v>
          </cell>
          <cell r="B8172" t="str">
            <v>RINGWAY JACOBS LTD</v>
          </cell>
          <cell r="C8172" t="str">
            <v>UNIT 6 BEAMISH CLOSE</v>
          </cell>
          <cell r="D8172" t="str">
            <v/>
          </cell>
          <cell r="E8172" t="str">
            <v>SANDY</v>
          </cell>
          <cell r="F8172" t="str">
            <v>BEDFORDSHIRE</v>
          </cell>
          <cell r="G8172" t="str">
            <v>SG19 1SD</v>
          </cell>
        </row>
        <row r="8173">
          <cell r="A8173" t="str">
            <v>R321</v>
          </cell>
          <cell r="B8173" t="str">
            <v>RIWCO LTD</v>
          </cell>
          <cell r="C8173" t="str">
            <v>SUNNYCROFT</v>
          </cell>
          <cell r="D8173" t="str">
            <v>DRURY LANE</v>
          </cell>
          <cell r="E8173" t="str">
            <v>SHEFFIELD</v>
          </cell>
          <cell r="F8173" t="str">
            <v/>
          </cell>
          <cell r="G8173" t="str">
            <v>S17 3GG</v>
          </cell>
        </row>
        <row r="8174">
          <cell r="A8174" t="str">
            <v>R322</v>
          </cell>
          <cell r="B8174" t="str">
            <v>KIER BAM NUTTALL JV</v>
          </cell>
          <cell r="C8174" t="str">
            <v>12 DOCK REDEVELOPMENT WORKS</v>
          </cell>
          <cell r="D8174" t="str">
            <v>DEVONPORT ROYAL DOCKYARD</v>
          </cell>
          <cell r="E8174" t="str">
            <v>PLYMOUTH</v>
          </cell>
          <cell r="F8174" t="str">
            <v>DEVON</v>
          </cell>
          <cell r="G8174" t="str">
            <v>PL1 4SG</v>
          </cell>
        </row>
        <row r="8175">
          <cell r="A8175" t="str">
            <v>R323</v>
          </cell>
          <cell r="B8175" t="str">
            <v>OSBOURNE COMPOUND</v>
          </cell>
          <cell r="C8175" t="str">
            <v>C/O BAM RITCHIES</v>
          </cell>
          <cell r="D8175" t="str">
            <v>BRABOEUF MANOR</v>
          </cell>
          <cell r="E8175" t="str">
            <v>OFF OLD PORTSMOUTH ROAD</v>
          </cell>
          <cell r="F8175" t="str">
            <v>SURREY</v>
          </cell>
          <cell r="G8175" t="str">
            <v>GU3 1HA</v>
          </cell>
        </row>
        <row r="8176">
          <cell r="A8176" t="str">
            <v>R324</v>
          </cell>
          <cell r="B8176" t="str">
            <v>RICHARD MAXWELL LIMITED</v>
          </cell>
          <cell r="C8176" t="str">
            <v>BUSBY STOOP FARM</v>
          </cell>
          <cell r="D8176" t="str">
            <v>BUSBY STOOP AIRFIELD</v>
          </cell>
          <cell r="E8176" t="str">
            <v>SANDHUTTON</v>
          </cell>
          <cell r="F8176" t="str">
            <v>NORTH YORKSHIRE</v>
          </cell>
          <cell r="G8176" t="str">
            <v>YO7 4EJ</v>
          </cell>
        </row>
        <row r="8177">
          <cell r="A8177" t="str">
            <v>R325</v>
          </cell>
          <cell r="B8177" t="str">
            <v>BAM RITCHIES</v>
          </cell>
          <cell r="C8177" t="str">
            <v>ALBERT DRIVE</v>
          </cell>
          <cell r="D8177" t="str">
            <v>POLLOCKSHIELDS</v>
          </cell>
          <cell r="E8177" t="str">
            <v>GLASGOW</v>
          </cell>
          <cell r="F8177" t="str">
            <v>LANARKSHIRE</v>
          </cell>
          <cell r="G8177" t="str">
            <v>G41 2PE</v>
          </cell>
        </row>
        <row r="8178">
          <cell r="A8178" t="str">
            <v>R326</v>
          </cell>
          <cell r="B8178" t="str">
            <v>RASE DEVELOPMENTS LIMITED</v>
          </cell>
          <cell r="C8178" t="str">
            <v>GRAPHA FARM CAISTOR ROAD</v>
          </cell>
          <cell r="D8178" t="str">
            <v/>
          </cell>
          <cell r="E8178" t="str">
            <v>MARKET RASEN</v>
          </cell>
          <cell r="F8178" t="str">
            <v>LINCOLNSHIRE</v>
          </cell>
          <cell r="G8178" t="str">
            <v>LN8 3FD</v>
          </cell>
        </row>
        <row r="8179">
          <cell r="A8179" t="str">
            <v>R327</v>
          </cell>
          <cell r="B8179" t="str">
            <v>SIMON BAKER</v>
          </cell>
          <cell r="C8179" t="str">
            <v>LEAFBRIDGE</v>
          </cell>
          <cell r="D8179" t="str">
            <v>STATION ROAD</v>
          </cell>
          <cell r="E8179" t="str">
            <v>LINCOLN</v>
          </cell>
          <cell r="F8179" t="str">
            <v>LINCOLNSHIRE</v>
          </cell>
          <cell r="G8179" t="str">
            <v>LN6 9AT</v>
          </cell>
        </row>
        <row r="8180">
          <cell r="A8180" t="str">
            <v>R328</v>
          </cell>
          <cell r="B8180" t="str">
            <v>RHOKETT LTD</v>
          </cell>
          <cell r="C8180" t="str">
            <v>UNIT 6 HAWKHURST STATION</v>
          </cell>
          <cell r="D8180" t="str">
            <v>BUSINESS PARK</v>
          </cell>
          <cell r="E8180" t="str">
            <v>GILLS GREEN</v>
          </cell>
          <cell r="F8180" t="str">
            <v>KENT</v>
          </cell>
          <cell r="G8180" t="str">
            <v>TN18 5BD</v>
          </cell>
        </row>
        <row r="8181">
          <cell r="A8181" t="str">
            <v>R329</v>
          </cell>
          <cell r="B8181" t="str">
            <v>RHOKETT LTD</v>
          </cell>
          <cell r="C8181" t="str">
            <v>UNIT 7 COURTLAND FARM IND EST</v>
          </cell>
          <cell r="D8181" t="str">
            <v>TURNDEN ROAD</v>
          </cell>
          <cell r="E8181" t="str">
            <v>CRANBROOK</v>
          </cell>
          <cell r="F8181" t="str">
            <v>KENT</v>
          </cell>
          <cell r="G8181" t="str">
            <v>TN17 2QL</v>
          </cell>
        </row>
        <row r="8182">
          <cell r="A8182" t="str">
            <v>R330</v>
          </cell>
          <cell r="B8182" t="str">
            <v>REVO INNOVATION LTD</v>
          </cell>
          <cell r="C8182" t="str">
            <v>UNIT 15 STATION ROAD WORKSHOPS</v>
          </cell>
          <cell r="D8182" t="str">
            <v/>
          </cell>
          <cell r="E8182" t="str">
            <v>BRISTOL</v>
          </cell>
          <cell r="F8182" t="str">
            <v>AVON</v>
          </cell>
          <cell r="G8182" t="str">
            <v>BS15 4PJ</v>
          </cell>
        </row>
        <row r="8183">
          <cell r="A8183" t="str">
            <v>R331</v>
          </cell>
          <cell r="B8183" t="str">
            <v xml:space="preserve">MOBILE PEOPLE.POWERED.LOGIST- </v>
          </cell>
          <cell r="C8183" t="str">
            <v xml:space="preserve">(SOUTH) LTD                   </v>
          </cell>
          <cell r="D8183" t="str">
            <v>UNITS 20-22, HADDENHAM BUS PRK</v>
          </cell>
          <cell r="E8183" t="str">
            <v xml:space="preserve">PEGASUS WAY, HADDENHAM    </v>
          </cell>
          <cell r="F8183" t="str">
            <v xml:space="preserve">BUCKINGHAMSHIRE </v>
          </cell>
          <cell r="G8183" t="str">
            <v>HP17 8LJ</v>
          </cell>
        </row>
        <row r="8184">
          <cell r="A8184" t="str">
            <v>R332</v>
          </cell>
          <cell r="B8184" t="str">
            <v>REC LTD</v>
          </cell>
          <cell r="C8184" t="str">
            <v>22 CARLTON ROAD</v>
          </cell>
          <cell r="D8184" t="str">
            <v/>
          </cell>
          <cell r="E8184" t="str">
            <v>CROYDON</v>
          </cell>
          <cell r="F8184" t="str">
            <v>LONDON</v>
          </cell>
          <cell r="G8184" t="str">
            <v>CR2 0BS</v>
          </cell>
        </row>
        <row r="8185">
          <cell r="A8185" t="str">
            <v>R333</v>
          </cell>
          <cell r="B8185" t="str">
            <v>BAM RITCHIES LABORATORY</v>
          </cell>
          <cell r="C8185" t="str">
            <v>GLASGOW ROAD</v>
          </cell>
          <cell r="D8185" t="str">
            <v>KILSYTH</v>
          </cell>
          <cell r="E8185" t="str">
            <v>GLASGOW</v>
          </cell>
          <cell r="F8185" t="str">
            <v>LANARKSHIRE</v>
          </cell>
          <cell r="G8185" t="str">
            <v>G65 9BL</v>
          </cell>
        </row>
        <row r="8186">
          <cell r="A8186" t="str">
            <v>R334</v>
          </cell>
          <cell r="B8186" t="str">
            <v>BAM RICHIES LABORATORY</v>
          </cell>
          <cell r="C8186" t="str">
            <v>A19 SHIPTON ROAD</v>
          </cell>
          <cell r="D8186" t="str">
            <v/>
          </cell>
          <cell r="E8186" t="str">
            <v>YORK</v>
          </cell>
          <cell r="F8186" t="str">
            <v>NORTH YORKSHIRE</v>
          </cell>
          <cell r="G8186" t="str">
            <v>YO30 5RX</v>
          </cell>
        </row>
        <row r="8187">
          <cell r="A8187" t="str">
            <v>R336</v>
          </cell>
          <cell r="B8187" t="str">
            <v>RSK STATS GEOCONSULT LTD</v>
          </cell>
          <cell r="C8187" t="str">
            <v>HIGHT STREET</v>
          </cell>
          <cell r="D8187" t="str">
            <v/>
          </cell>
          <cell r="E8187" t="str">
            <v>STRATFORD</v>
          </cell>
          <cell r="F8187" t="str">
            <v>LONDON</v>
          </cell>
          <cell r="G8187" t="str">
            <v>E15 2NE</v>
          </cell>
        </row>
        <row r="8188">
          <cell r="A8188" t="str">
            <v>R338</v>
          </cell>
          <cell r="B8188" t="str">
            <v>R H IRVING CONSTRUCTION</v>
          </cell>
          <cell r="C8188" t="str">
            <v>HYLTON HOUSE</v>
          </cell>
          <cell r="D8188" t="str">
            <v>BORDERS BUSINESS PARK</v>
          </cell>
          <cell r="E8188" t="str">
            <v>LONGTOWN</v>
          </cell>
          <cell r="F8188" t="str">
            <v>CARLISLE, CUMBRIA</v>
          </cell>
          <cell r="G8188" t="str">
            <v>CA6 5TD</v>
          </cell>
        </row>
        <row r="8189">
          <cell r="A8189" t="str">
            <v>R339</v>
          </cell>
          <cell r="B8189" t="str">
            <v>RAINBOW LOGISTICS LTD</v>
          </cell>
          <cell r="C8189" t="str">
            <v>UNIT 3</v>
          </cell>
          <cell r="D8189" t="str">
            <v>ENDSLEIGH ROAD</v>
          </cell>
          <cell r="E8189" t="str">
            <v>SOUTHALL</v>
          </cell>
          <cell r="F8189" t="str">
            <v>MIDDLESEX</v>
          </cell>
          <cell r="G8189" t="str">
            <v>UB2 5QR</v>
          </cell>
        </row>
        <row r="8190">
          <cell r="A8190" t="str">
            <v>R340</v>
          </cell>
          <cell r="B8190" t="str">
            <v xml:space="preserve">R COLLARD LTD     </v>
          </cell>
          <cell r="C8190" t="str">
            <v xml:space="preserve">BRAMSHILL QUARRY     </v>
          </cell>
          <cell r="D8190" t="str">
            <v xml:space="preserve">THE WELSH DRIVE               </v>
          </cell>
          <cell r="E8190" t="str">
            <v xml:space="preserve">EVERSLEY, HOOK                </v>
          </cell>
          <cell r="F8190" t="str">
            <v xml:space="preserve">HAMPSHIRE                </v>
          </cell>
          <cell r="G8190" t="str">
            <v>RG27 0QB</v>
          </cell>
        </row>
        <row r="8191">
          <cell r="A8191" t="str">
            <v>R341</v>
          </cell>
          <cell r="B8191" t="str">
            <v>RSK STATS LIMITED</v>
          </cell>
          <cell r="C8191" t="str">
            <v>SPRING LODGE</v>
          </cell>
          <cell r="D8191" t="str">
            <v>172 CHESTER ROAD</v>
          </cell>
          <cell r="E8191" t="str">
            <v>HELSBY</v>
          </cell>
          <cell r="F8191" t="str">
            <v>CHESHIRE</v>
          </cell>
          <cell r="G8191" t="str">
            <v>WA6 9QL</v>
          </cell>
        </row>
        <row r="8192">
          <cell r="A8192" t="str">
            <v>R342</v>
          </cell>
          <cell r="B8192" t="str">
            <v>REGEN WASTE</v>
          </cell>
          <cell r="C8192" t="str">
            <v>UNIT 7 SHEPHERDS DRIVE</v>
          </cell>
          <cell r="D8192" t="str">
            <v>CARNBANE INDUSTRIAL ESTATE</v>
          </cell>
          <cell r="E8192" t="str">
            <v>NEWRY</v>
          </cell>
          <cell r="F8192" t="str">
            <v>COUNTY DOWN</v>
          </cell>
          <cell r="G8192" t="str">
            <v>BT35 6JQ</v>
          </cell>
        </row>
        <row r="8193">
          <cell r="A8193" t="str">
            <v>R343</v>
          </cell>
          <cell r="B8193" t="str">
            <v>RES</v>
          </cell>
          <cell r="C8193" t="str">
            <v>UNIT 1</v>
          </cell>
          <cell r="D8193" t="str">
            <v>HARRIER COURT</v>
          </cell>
          <cell r="E8193" t="str">
            <v>EXETER</v>
          </cell>
          <cell r="F8193" t="str">
            <v>DEVON</v>
          </cell>
          <cell r="G8193" t="str">
            <v>EX5 2DR</v>
          </cell>
        </row>
        <row r="8194">
          <cell r="A8194" t="str">
            <v>R344</v>
          </cell>
          <cell r="B8194" t="str">
            <v>RENAKER BUILD LIMITED</v>
          </cell>
          <cell r="C8194" t="str">
            <v>GATE , GREENGATE H &amp; J</v>
          </cell>
          <cell r="D8194" t="str">
            <v>GREENGATE</v>
          </cell>
          <cell r="E8194" t="str">
            <v>SALFORD</v>
          </cell>
          <cell r="F8194" t="str">
            <v>MANCHESTER</v>
          </cell>
          <cell r="G8194" t="str">
            <v>M3 7NG</v>
          </cell>
        </row>
        <row r="8195">
          <cell r="A8195" t="str">
            <v>R345</v>
          </cell>
          <cell r="B8195" t="str">
            <v>JRL PLANT &amp; LOGISTICS LTD**</v>
          </cell>
          <cell r="C8195" t="str">
            <v>4 ELSTREE WAY</v>
          </cell>
          <cell r="D8195" t="str">
            <v/>
          </cell>
          <cell r="E8195" t="str">
            <v>BOREHAMWOOD</v>
          </cell>
          <cell r="F8195" t="str">
            <v>HERTFORDSHIRE</v>
          </cell>
          <cell r="G8195" t="str">
            <v>WD6 1RN</v>
          </cell>
        </row>
        <row r="8196">
          <cell r="A8196" t="str">
            <v>R346</v>
          </cell>
          <cell r="B8196" t="str">
            <v xml:space="preserve">RCE CIVIL ENGINEERS LTD    </v>
          </cell>
          <cell r="C8196" t="str">
            <v xml:space="preserve">UNIT5, BLOCK G       </v>
          </cell>
          <cell r="D8196" t="str">
            <v xml:space="preserve">St MICHAELS INDUSTRIAL ESTATE </v>
          </cell>
          <cell r="E8196" t="str">
            <v xml:space="preserve">WIDNES            </v>
          </cell>
          <cell r="F8196" t="str">
            <v xml:space="preserve">CHESHIRE     </v>
          </cell>
          <cell r="G8196" t="str">
            <v xml:space="preserve">WA8 8TL </v>
          </cell>
        </row>
        <row r="8197">
          <cell r="A8197" t="str">
            <v>R347</v>
          </cell>
          <cell r="B8197" t="str">
            <v>RECONOMY (UK) LTD</v>
          </cell>
          <cell r="C8197" t="str">
            <v>KELSALL HOUSE</v>
          </cell>
          <cell r="D8197" t="str">
            <v>STAFFORD PARK 1</v>
          </cell>
          <cell r="E8197" t="str">
            <v>TELFORD</v>
          </cell>
          <cell r="F8197" t="str">
            <v>SHROPSHIRE</v>
          </cell>
          <cell r="G8197" t="str">
            <v>TF3 3BD</v>
          </cell>
        </row>
        <row r="8198">
          <cell r="A8198" t="str">
            <v>R348</v>
          </cell>
          <cell r="B8198" t="str">
            <v xml:space="preserve">CK RAIL SOLUTIONS LTD         </v>
          </cell>
          <cell r="C8198" t="str">
            <v xml:space="preserve">2 WOODLAND WAY     </v>
          </cell>
          <cell r="D8198" t="str">
            <v xml:space="preserve">GREENHITHE           </v>
          </cell>
          <cell r="F8198" t="str">
            <v>KENT</v>
          </cell>
          <cell r="G8198" t="str">
            <v>DA9 9QU</v>
          </cell>
        </row>
        <row r="8199">
          <cell r="A8199" t="str">
            <v>R349</v>
          </cell>
          <cell r="B8199" t="str">
            <v xml:space="preserve">RINGWAY HERTFORDSHIRE TMC </v>
          </cell>
          <cell r="C8199" t="str">
            <v xml:space="preserve">LONDON ROAD </v>
          </cell>
          <cell r="D8199" t="str">
            <v xml:space="preserve">BUNTINGFORD   </v>
          </cell>
          <cell r="E8199" t="str">
            <v xml:space="preserve">HERTFORDSHIRE   </v>
          </cell>
          <cell r="F8199" t="str">
            <v xml:space="preserve">HERTFORDSHIRE   </v>
          </cell>
          <cell r="G8199" t="str">
            <v xml:space="preserve">SG9 9JY </v>
          </cell>
        </row>
        <row r="8200">
          <cell r="A8200" t="str">
            <v>R350</v>
          </cell>
          <cell r="B8200" t="str">
            <v xml:space="preserve">TPC DIRECT COSTS SKELMERSDALE </v>
          </cell>
          <cell r="C8200" t="str">
            <v xml:space="preserve">UNIT 6, GERRARD PLACE      </v>
          </cell>
          <cell r="D8200" t="str">
            <v xml:space="preserve">GILLIBRANDS INDUSTRIAL ESTATE </v>
          </cell>
          <cell r="E8200" t="str">
            <v xml:space="preserve">SKELMERSDALE          </v>
          </cell>
          <cell r="F8200" t="str">
            <v xml:space="preserve">LANCASHIRE         </v>
          </cell>
          <cell r="G8200" t="str">
            <v>WN8 9SG</v>
          </cell>
        </row>
        <row r="8201">
          <cell r="A8201" t="str">
            <v>R351</v>
          </cell>
          <cell r="B8201" t="str">
            <v>BAM RITCHIES</v>
          </cell>
          <cell r="C8201" t="str">
            <v>C/O CLUGSTON</v>
          </cell>
          <cell r="D8201" t="str">
            <v>ENTERPRISE DRIVE, STATION RD</v>
          </cell>
          <cell r="E8201" t="str">
            <v>4 ASHES, CANNOCK</v>
          </cell>
          <cell r="F8201" t="str">
            <v>STAFFORDSHIRE</v>
          </cell>
          <cell r="G8201" t="str">
            <v>WV10 7DF</v>
          </cell>
        </row>
        <row r="8202">
          <cell r="A8202" t="str">
            <v>R352</v>
          </cell>
          <cell r="B8202" t="str">
            <v>CEMEX PAVING SOLUTIONS</v>
          </cell>
          <cell r="C8202" t="str">
            <v>STEVENSON ROAD</v>
          </cell>
          <cell r="D8202" t="str">
            <v>ATTERCLIFFE</v>
          </cell>
          <cell r="E8202" t="str">
            <v>SHEFFIELD</v>
          </cell>
          <cell r="F8202" t="str">
            <v/>
          </cell>
          <cell r="G8202" t="str">
            <v>S9 3XG</v>
          </cell>
        </row>
        <row r="8203">
          <cell r="A8203" t="str">
            <v>R353</v>
          </cell>
          <cell r="B8203" t="str">
            <v>ROSEHILL POLYMERS GROUP</v>
          </cell>
          <cell r="C8203" t="str">
            <v>ROSEHILLS MILLS</v>
          </cell>
          <cell r="D8203" t="str">
            <v>BEECH ROAD</v>
          </cell>
          <cell r="E8203" t="str">
            <v>SOWERBY BRIDGE</v>
          </cell>
          <cell r="F8203" t="str">
            <v>WEST YORKSHIRE</v>
          </cell>
          <cell r="G8203" t="str">
            <v>HX6 2JT</v>
          </cell>
        </row>
        <row r="8204">
          <cell r="A8204" t="str">
            <v>R354</v>
          </cell>
          <cell r="B8204" t="str">
            <v>EVER READYMIX CONCRETE LTD</v>
          </cell>
          <cell r="C8204" t="str">
            <v>CONCRETE WORKS</v>
          </cell>
          <cell r="D8204" t="str">
            <v>UNIT 9 WOOD CARR LANE</v>
          </cell>
          <cell r="E8204" t="str">
            <v>SANDTOFT INDUSTRIAL ESTATE</v>
          </cell>
          <cell r="F8204" t="str">
            <v>BELTON, SOUTH YORKSHIRE</v>
          </cell>
          <cell r="G8204" t="str">
            <v>DN9 1PN</v>
          </cell>
        </row>
        <row r="8205">
          <cell r="A8205" t="str">
            <v>R355</v>
          </cell>
          <cell r="B8205" t="str">
            <v>ROBERTSON CONSTRUCTION GROUP</v>
          </cell>
          <cell r="C8205" t="str">
            <v>(CIVIL ENG DIVISION)</v>
          </cell>
          <cell r="D8205" t="str">
            <v>CASTLE BUSINESS PARK</v>
          </cell>
          <cell r="E8205" t="str">
            <v>STIRLING</v>
          </cell>
          <cell r="F8205" t="str">
            <v>STIRLINGSHIRE</v>
          </cell>
          <cell r="G8205" t="str">
            <v>FK9 4TZ</v>
          </cell>
        </row>
        <row r="8206">
          <cell r="A8206" t="str">
            <v>R356</v>
          </cell>
          <cell r="B8206" t="str">
            <v>RIGHT CAST</v>
          </cell>
          <cell r="C8206" t="str">
            <v>UNIT 2 HUNCTION 38 BUS PARK</v>
          </cell>
          <cell r="D8206" t="str">
            <v>DARTON</v>
          </cell>
          <cell r="E8206" t="str">
            <v>BARNSLEY</v>
          </cell>
          <cell r="F8206" t="str">
            <v>SOUTH YORKSHIRE</v>
          </cell>
          <cell r="G8206" t="str">
            <v>S75 5QQ</v>
          </cell>
        </row>
        <row r="8207">
          <cell r="A8207" t="str">
            <v>R357</v>
          </cell>
          <cell r="B8207" t="str">
            <v>RUSSELL ROOF TILES</v>
          </cell>
          <cell r="C8207" t="str">
            <v>NICOLSON WAY</v>
          </cell>
          <cell r="D8207" t="str">
            <v>WELLINGTON ROAD</v>
          </cell>
          <cell r="E8207" t="str">
            <v>BURTON ON TRENT</v>
          </cell>
          <cell r="F8207" t="str">
            <v>STAFFORDSHIRE</v>
          </cell>
          <cell r="G8207" t="str">
            <v>DE14 2AW</v>
          </cell>
        </row>
        <row r="8208">
          <cell r="A8208" t="str">
            <v>R358</v>
          </cell>
          <cell r="B8208" t="str">
            <v>ROBERTSON SITE OFFICE</v>
          </cell>
          <cell r="C8208" t="str">
            <v>FERRY COTTAGE</v>
          </cell>
          <cell r="D8208" t="str">
            <v>LOGIERAIT</v>
          </cell>
          <cell r="E8208" t="str">
            <v>PITLOCHRY</v>
          </cell>
          <cell r="F8208" t="str">
            <v>PERTHSHIRE</v>
          </cell>
          <cell r="G8208" t="str">
            <v>PH9 0LH</v>
          </cell>
        </row>
        <row r="8209">
          <cell r="A8209" t="str">
            <v>R359</v>
          </cell>
          <cell r="B8209" t="str">
            <v>MR ROBERT HAYWARD</v>
          </cell>
          <cell r="C8209" t="str">
            <v>49 ST GREGORY ROAD</v>
          </cell>
          <cell r="D8209" t="str">
            <v/>
          </cell>
          <cell r="E8209" t="str">
            <v>CANTERBURY</v>
          </cell>
          <cell r="F8209" t="str">
            <v>KENT</v>
          </cell>
          <cell r="G8209" t="str">
            <v>CT1 1NU</v>
          </cell>
        </row>
        <row r="8210">
          <cell r="A8210" t="str">
            <v>R360</v>
          </cell>
          <cell r="B8210" t="str">
            <v>RENAKER BUILD LTD</v>
          </cell>
          <cell r="C8210" t="str">
            <v>GREENGATE SITE</v>
          </cell>
          <cell r="D8210" t="str">
            <v>GORDON STREET</v>
          </cell>
          <cell r="E8210" t="str">
            <v>SALFORD</v>
          </cell>
          <cell r="F8210" t="str">
            <v>GREATER MANCHESTER</v>
          </cell>
          <cell r="G8210" t="str">
            <v>M3 7NA</v>
          </cell>
        </row>
        <row r="8211">
          <cell r="A8211" t="str">
            <v>R361</v>
          </cell>
          <cell r="B8211" t="str">
            <v>ROBERTSON SITE OFFICE</v>
          </cell>
          <cell r="C8211" t="str">
            <v>CIVIL ENGINEERING DIVISION</v>
          </cell>
          <cell r="D8211" t="str">
            <v>RAPLOCH GROUNDWORKS SITE 22</v>
          </cell>
          <cell r="E8211" t="str">
            <v>DRIP ROAD, STIRLING</v>
          </cell>
          <cell r="F8211" t="str">
            <v>STIRLINGSHIRE</v>
          </cell>
          <cell r="G8211" t="str">
            <v>FK8 1RS</v>
          </cell>
        </row>
        <row r="8212">
          <cell r="A8212" t="str">
            <v>R362</v>
          </cell>
          <cell r="B8212" t="str">
            <v>ROCHFORD CONSTRUCTION LTD</v>
          </cell>
          <cell r="C8212" t="str">
            <v>SPRINGFIELD UNI HOSPITAL</v>
          </cell>
          <cell r="D8212" t="str">
            <v>MCALPINE SITE OFFICE</v>
          </cell>
          <cell r="E8212" t="str">
            <v>BURNTWOOD LANE</v>
          </cell>
          <cell r="F8212" t="str">
            <v>LONDON</v>
          </cell>
          <cell r="G8212" t="str">
            <v>SW17 7UQ</v>
          </cell>
        </row>
        <row r="8213">
          <cell r="A8213" t="str">
            <v>R363</v>
          </cell>
          <cell r="B8213" t="str">
            <v>REIS CONSTRUCT</v>
          </cell>
          <cell r="C8213" t="str">
            <v>BARNES VILLAGE DEVELOPMENT</v>
          </cell>
          <cell r="D8213" t="str">
            <v>BARNES HOSPITAL</v>
          </cell>
          <cell r="E8213" t="str">
            <v>KINGSAWAY, CHEADLE</v>
          </cell>
          <cell r="F8213" t="str">
            <v>STOCKPORT</v>
          </cell>
          <cell r="G8213" t="str">
            <v>SK8 2NY</v>
          </cell>
        </row>
        <row r="8214">
          <cell r="A8214" t="str">
            <v>R364</v>
          </cell>
          <cell r="B8214" t="str">
            <v xml:space="preserve">RAEBURN DRILLING T/A      </v>
          </cell>
          <cell r="C8214" t="str">
            <v xml:space="preserve">IGNE       </v>
          </cell>
          <cell r="D8214" t="str">
            <v xml:space="preserve">SITE COMPOUND, LAIRG ANDOUR   </v>
          </cell>
          <cell r="E8214" t="str">
            <v>DAVIOT, INVERNESS</v>
          </cell>
          <cell r="F8214" t="str">
            <v>INVERNESSSHIRE</v>
          </cell>
          <cell r="G8214" t="str">
            <v>IV2 6XN</v>
          </cell>
        </row>
        <row r="8215">
          <cell r="A8215" t="str">
            <v>R365</v>
          </cell>
          <cell r="B8215" t="str">
            <v>WINVIC CONSTRUCTION LTD</v>
          </cell>
          <cell r="C8215" t="str">
            <v>P20-006 FAIRHAM PASTURES</v>
          </cell>
          <cell r="D8215" t="str">
            <v>NOTTINGHAM ROAD</v>
          </cell>
          <cell r="E8215" t="str">
            <v>CLIFTON, NOTTINGHAM</v>
          </cell>
          <cell r="F8215" t="str">
            <v>NOTTINHAMSHIRE</v>
          </cell>
          <cell r="G8215" t="str">
            <v>NG11 8NR</v>
          </cell>
        </row>
        <row r="8216">
          <cell r="A8216" t="str">
            <v>R366</v>
          </cell>
          <cell r="B8216" t="str">
            <v xml:space="preserve">MOSS CIVIL ENG </v>
          </cell>
          <cell r="C8216" t="str">
            <v xml:space="preserve">J M SCULLY LTD   </v>
          </cell>
          <cell r="D8216" t="str">
            <v xml:space="preserve">UNIT 10 MADISON WAY    </v>
          </cell>
          <cell r="E8216" t="str">
            <v xml:space="preserve">AVONMOUTH     </v>
          </cell>
          <cell r="F8216" t="str">
            <v xml:space="preserve">BRISTOL </v>
          </cell>
          <cell r="G8216" t="str">
            <v>BS35 4ER</v>
          </cell>
        </row>
        <row r="8217">
          <cell r="A8217" t="str">
            <v>R367</v>
          </cell>
          <cell r="B8217" t="str">
            <v>RNA MATERIALS CONSULTANTS LTD</v>
          </cell>
          <cell r="C8217" t="str">
            <v>5 DALTON COURT</v>
          </cell>
          <cell r="D8217" t="str">
            <v/>
          </cell>
          <cell r="E8217" t="str">
            <v>RUNCORN</v>
          </cell>
          <cell r="F8217" t="str">
            <v>CHESHIRE</v>
          </cell>
          <cell r="G8217" t="str">
            <v>WA7 1PU</v>
          </cell>
        </row>
        <row r="8218">
          <cell r="A8218" t="str">
            <v>R368</v>
          </cell>
          <cell r="B8218" t="str">
            <v>REMEDIOLOGY</v>
          </cell>
          <cell r="C8218" t="str">
            <v>POUND LANE INDUSTRIAL ESTATE</v>
          </cell>
          <cell r="D8218" t="str">
            <v xml:space="preserve">POUND LANE     </v>
          </cell>
          <cell r="E8218" t="str">
            <v>KINGSNORTH</v>
          </cell>
          <cell r="F8218" t="str">
            <v>ASHFORD</v>
          </cell>
          <cell r="G8218" t="str">
            <v>TN23 3JE</v>
          </cell>
        </row>
        <row r="8219">
          <cell r="A8219" t="str">
            <v>R369</v>
          </cell>
          <cell r="B8219" t="str">
            <v xml:space="preserve">BAM RITCHIES         </v>
          </cell>
          <cell r="C8219" t="str">
            <v xml:space="preserve">NETWORK RAIL COMPOUND   </v>
          </cell>
          <cell r="D8219" t="str">
            <v xml:space="preserve">RICHMOND STREET               </v>
          </cell>
          <cell r="E8219" t="str">
            <v xml:space="preserve">ASTON UNDER LYNE  </v>
          </cell>
          <cell r="F8219" t="str">
            <v xml:space="preserve">GREATER MANCHESTER       </v>
          </cell>
          <cell r="G8219" t="str">
            <v xml:space="preserve">OL7 9HG </v>
          </cell>
        </row>
        <row r="8220">
          <cell r="A8220" t="str">
            <v>R370</v>
          </cell>
          <cell r="B8220" t="str">
            <v xml:space="preserve">SELLAFIELD LTD         </v>
          </cell>
          <cell r="C8220" t="str">
            <v xml:space="preserve">B2556 CONCRETE LABORATORY    </v>
          </cell>
          <cell r="D8220" t="str">
            <v xml:space="preserve">SEASCALE             </v>
          </cell>
          <cell r="F8220" t="str">
            <v xml:space="preserve">CUMBRIA         </v>
          </cell>
          <cell r="G8220" t="str">
            <v>CA20 1PG</v>
          </cell>
        </row>
        <row r="8221">
          <cell r="A8221" t="str">
            <v>R371</v>
          </cell>
          <cell r="B8221" t="str">
            <v>HIGH ENERGY FUELS LTD</v>
          </cell>
          <cell r="C8221" t="str">
            <v>C/O AB WASTE MANAGEMENT</v>
          </cell>
          <cell r="D8221" t="str">
            <v>BLOOMFIELD ROAD, BILSTON</v>
          </cell>
          <cell r="E8221" t="str">
            <v>TIPTON</v>
          </cell>
          <cell r="F8221" t="str">
            <v>WEST MIDLANDS</v>
          </cell>
          <cell r="G8221" t="str">
            <v>DY4 9BS</v>
          </cell>
        </row>
        <row r="8222">
          <cell r="A8222" t="str">
            <v>R372</v>
          </cell>
          <cell r="B8222" t="str">
            <v>R G GROUP</v>
          </cell>
          <cell r="C8222" t="str">
            <v>34 CHATFIELD ROAD</v>
          </cell>
          <cell r="D8222" t="str">
            <v/>
          </cell>
          <cell r="E8222" t="str">
            <v>BATTERSEA</v>
          </cell>
          <cell r="F8222" t="str">
            <v>LONDON</v>
          </cell>
          <cell r="G8222" t="str">
            <v>SW11 3SE</v>
          </cell>
        </row>
        <row r="8223">
          <cell r="A8223" t="str">
            <v>R373</v>
          </cell>
          <cell r="B8223" t="str">
            <v>RHOMBERG SERSA UK LTD</v>
          </cell>
          <cell r="C8223" t="str">
            <v>UNIT 2 SARAH COURT</v>
          </cell>
          <cell r="D8223" t="str">
            <v>YORKSHIRE WAY</v>
          </cell>
          <cell r="E8223" t="str">
            <v>WEST MOOR PARK</v>
          </cell>
          <cell r="F8223" t="str">
            <v>DONCASTER, SOUTH YORKSHIRE</v>
          </cell>
          <cell r="G8223" t="str">
            <v>DN3 3FD</v>
          </cell>
        </row>
        <row r="8224">
          <cell r="A8224" t="str">
            <v>R374</v>
          </cell>
          <cell r="B8224" t="str">
            <v>RHOMBERG SERSA UK</v>
          </cell>
          <cell r="C8224" t="str">
            <v>TAPTON PARK INNOVATION CENTRE</v>
          </cell>
          <cell r="D8224" t="str">
            <v>BRIMINGTON ROAD</v>
          </cell>
          <cell r="E8224" t="str">
            <v>CHESTERFIELD</v>
          </cell>
          <cell r="F8224" t="str">
            <v>DERBYSHIRE</v>
          </cell>
          <cell r="G8224" t="str">
            <v>S41 0TZ</v>
          </cell>
        </row>
        <row r="8225">
          <cell r="A8225" t="str">
            <v>R376</v>
          </cell>
          <cell r="B8225" t="str">
            <v xml:space="preserve">ALUN GRIFFITHS      </v>
          </cell>
          <cell r="C8225" t="str">
            <v xml:space="preserve">TREGOSS COMPOUND          </v>
          </cell>
          <cell r="D8225" t="str">
            <v xml:space="preserve">B3274 ROCHE ROAD            </v>
          </cell>
          <cell r="E8225" t="str">
            <v xml:space="preserve">STENALEES, ST AUSTELL         </v>
          </cell>
          <cell r="F8225" t="str">
            <v xml:space="preserve">CORNWALL        </v>
          </cell>
          <cell r="G8225" t="str">
            <v>PL26 8LT</v>
          </cell>
        </row>
        <row r="8226">
          <cell r="A8226" t="str">
            <v>R377</v>
          </cell>
          <cell r="B8226" t="str">
            <v xml:space="preserve">BAM NUTTALL       </v>
          </cell>
          <cell r="C8226" t="str">
            <v xml:space="preserve">BAM NUTTALL COMPOUND,         </v>
          </cell>
          <cell r="D8226" t="str">
            <v>OFF CHERTSEY RD,VIA SHEEP WALK</v>
          </cell>
          <cell r="E8226" t="str">
            <v xml:space="preserve">MANOR FARM, CHERTSEY        </v>
          </cell>
          <cell r="F8226" t="str">
            <v xml:space="preserve">SURREY    </v>
          </cell>
          <cell r="G8226" t="str">
            <v>TW17 9NS</v>
          </cell>
        </row>
        <row r="8227">
          <cell r="A8227" t="str">
            <v>R378</v>
          </cell>
          <cell r="B8227" t="str">
            <v xml:space="preserve">RAPTOR DATA LTD              </v>
          </cell>
          <cell r="C8227" t="str">
            <v xml:space="preserve">MAINS OF TERTOWIE           </v>
          </cell>
          <cell r="E8227" t="str">
            <v xml:space="preserve">KINELLAR  </v>
          </cell>
          <cell r="F8227" t="str">
            <v xml:space="preserve">ABERDEEN  </v>
          </cell>
          <cell r="G8227" t="str">
            <v>AB21 0TS</v>
          </cell>
        </row>
        <row r="8228">
          <cell r="A8228" t="str">
            <v>R379</v>
          </cell>
          <cell r="B8228" t="str">
            <v>BAM RITCHIE</v>
          </cell>
          <cell r="C8228" t="str">
            <v>HORROBIN LANE</v>
          </cell>
          <cell r="D8228" t="str">
            <v>RIVINGTON</v>
          </cell>
          <cell r="E8228" t="str">
            <v>NR. CHORLEY</v>
          </cell>
          <cell r="F8228" t="str">
            <v>LANCASHIRE</v>
          </cell>
          <cell r="G8228" t="str">
            <v>PR6 9HE</v>
          </cell>
        </row>
        <row r="8229">
          <cell r="A8229" t="str">
            <v>R380</v>
          </cell>
          <cell r="B8229" t="str">
            <v xml:space="preserve">BAM RITCHIES SOUTH LABORATORY </v>
          </cell>
          <cell r="C8229" t="str">
            <v>GATE 5, EKFB A41 BICESTER ROAD</v>
          </cell>
          <cell r="D8229" t="str">
            <v xml:space="preserve">COMPOUND, AYLESBURY ROAD      </v>
          </cell>
          <cell r="E8229" t="str">
            <v xml:space="preserve">WADDESDEN  </v>
          </cell>
          <cell r="F8229" t="str">
            <v xml:space="preserve">BUCKINGHAMSHIRE    </v>
          </cell>
          <cell r="G8229" t="str">
            <v>HP18 0QA</v>
          </cell>
        </row>
        <row r="8230">
          <cell r="A8230" t="str">
            <v>R381</v>
          </cell>
          <cell r="B8230" t="str">
            <v xml:space="preserve">RENFREWSHIRE COUNCIL      </v>
          </cell>
          <cell r="C8230" t="str">
            <v xml:space="preserve">ROAD OPERATIONS           </v>
          </cell>
          <cell r="D8230" t="str">
            <v xml:space="preserve">UNIT 1, 52 UNDERWOOD ROAD     </v>
          </cell>
          <cell r="E8230" t="str">
            <v xml:space="preserve">PAISLEY        </v>
          </cell>
          <cell r="F8230" t="str">
            <v>RENFREWSHIRE</v>
          </cell>
          <cell r="G8230" t="str">
            <v xml:space="preserve">PA3 1TL </v>
          </cell>
        </row>
        <row r="8231">
          <cell r="A8231" t="str">
            <v>R382</v>
          </cell>
          <cell r="B8231" t="str">
            <v>BAM RITCHIES</v>
          </cell>
          <cell r="C8231" t="str">
            <v>C/O MORGAN SINDALL INFRASTRUCT</v>
          </cell>
          <cell r="D8231" t="str">
            <v>HURN ROAD</v>
          </cell>
          <cell r="E8231" t="str">
            <v>PETERBOROUGH</v>
          </cell>
          <cell r="F8231" t="str">
            <v>NORTHAMPTONSHIRE</v>
          </cell>
          <cell r="G8231" t="str">
            <v>PE6 7HJ</v>
          </cell>
        </row>
        <row r="8232">
          <cell r="A8232" t="str">
            <v>R383</v>
          </cell>
          <cell r="B8232" t="str">
            <v xml:space="preserve">FORTIS IBA SOUTH EAST LTD    </v>
          </cell>
          <cell r="C8232" t="str">
            <v xml:space="preserve">PLOT 6B RIDHAM DOCK ROAD      </v>
          </cell>
          <cell r="D8232" t="str">
            <v xml:space="preserve">SITTINGBOURNE             </v>
          </cell>
          <cell r="F8232" t="str">
            <v xml:space="preserve">KENT                          </v>
          </cell>
          <cell r="G8232" t="str">
            <v xml:space="preserve">ME9 8SR </v>
          </cell>
        </row>
        <row r="8233">
          <cell r="A8233" t="str">
            <v>R384</v>
          </cell>
          <cell r="B8233" t="str">
            <v xml:space="preserve">RIDGE AND PARTNERS LLP      </v>
          </cell>
          <cell r="C8233" t="str">
            <v xml:space="preserve">THE COWYARDS </v>
          </cell>
          <cell r="D8233" t="str">
            <v xml:space="preserve">BLENHEIM PARK               </v>
          </cell>
          <cell r="E8233" t="str">
            <v xml:space="preserve">OXFORD ROAD, WOODSTOCK </v>
          </cell>
          <cell r="F8233" t="str">
            <v xml:space="preserve">OXFORDSHIRE     </v>
          </cell>
          <cell r="G8233" t="str">
            <v>OX20 1QR</v>
          </cell>
        </row>
        <row r="8234">
          <cell r="A8234" t="str">
            <v>R385</v>
          </cell>
          <cell r="B8234" t="str">
            <v xml:space="preserve">RIDGE AND PARTNERS LLP  </v>
          </cell>
          <cell r="C8234" t="str">
            <v xml:space="preserve">1 ROYAL COURT   </v>
          </cell>
          <cell r="D8234" t="str">
            <v xml:space="preserve">KINGS WORTHY            </v>
          </cell>
          <cell r="E8234" t="str">
            <v>WINCHESTER</v>
          </cell>
          <cell r="F8234" t="str">
            <v xml:space="preserve">HAMPSHIRE  </v>
          </cell>
          <cell r="G8234" t="str">
            <v>SO23 7TW</v>
          </cell>
        </row>
        <row r="8235">
          <cell r="A8235" t="str">
            <v>R386</v>
          </cell>
          <cell r="B8235" t="str">
            <v>BAM RITCHIES EQUIPMENT</v>
          </cell>
          <cell r="C8235" t="str">
            <v>CALLIACHAR WIND FARM</v>
          </cell>
          <cell r="D8235" t="str">
            <v>AMULREE, BY ABERFELDY</v>
          </cell>
          <cell r="E8235" t="str">
            <v>PERTH</v>
          </cell>
          <cell r="F8235" t="str">
            <v>PERTHSHIRE</v>
          </cell>
          <cell r="G8235" t="str">
            <v>PH8 0EB</v>
          </cell>
        </row>
        <row r="8236">
          <cell r="A8236" t="str">
            <v>R387</v>
          </cell>
          <cell r="B8236" t="str">
            <v xml:space="preserve">RINGWAY HERTFORDSHIRE TMC     </v>
          </cell>
          <cell r="C8236" t="str">
            <v xml:space="preserve">NORTH ROAD - RINGWAY COMPOUND </v>
          </cell>
          <cell r="D8236" t="str">
            <v xml:space="preserve">ADJACT TO BRIDGE        </v>
          </cell>
          <cell r="E8236" t="str">
            <v xml:space="preserve">NR FRANKLINS ROAD   </v>
          </cell>
          <cell r="F8236" t="str">
            <v xml:space="preserve">STEVENAGE, HERTFORDSHIRE </v>
          </cell>
          <cell r="G8236" t="str">
            <v>SG1 3QU</v>
          </cell>
        </row>
        <row r="8237">
          <cell r="A8237" t="str">
            <v>R388</v>
          </cell>
          <cell r="B8237" t="str">
            <v>RFA TECH</v>
          </cell>
          <cell r="C8237" t="str">
            <v>ALMA PARK ROAD</v>
          </cell>
          <cell r="D8237" t="str">
            <v/>
          </cell>
          <cell r="E8237" t="str">
            <v>GRANTHAM</v>
          </cell>
          <cell r="F8237" t="str">
            <v>LINCOLNSHIRE</v>
          </cell>
          <cell r="G8237" t="str">
            <v>NG31 9SP</v>
          </cell>
        </row>
        <row r="8238">
          <cell r="A8238" t="str">
            <v>R389</v>
          </cell>
          <cell r="B8238" t="str">
            <v xml:space="preserve">BAM RITCHIES       </v>
          </cell>
          <cell r="C8238" t="str">
            <v xml:space="preserve">ALDER STREET     </v>
          </cell>
          <cell r="D8238" t="str">
            <v xml:space="preserve">HUDDERSFIELD  </v>
          </cell>
          <cell r="F8238" t="str">
            <v xml:space="preserve">WEST YORKSHIRE   </v>
          </cell>
          <cell r="G8238" t="str">
            <v xml:space="preserve">HD1 6LD </v>
          </cell>
        </row>
        <row r="8239">
          <cell r="A8239" t="str">
            <v>R390</v>
          </cell>
          <cell r="B8239" t="str">
            <v xml:space="preserve">SIEMENS MOBILITY LIMITED      </v>
          </cell>
          <cell r="C8239" t="str">
            <v xml:space="preserve">36 NORMANDY WAY       </v>
          </cell>
          <cell r="D8239" t="str">
            <v xml:space="preserve">BODMIN           </v>
          </cell>
          <cell r="F8239" t="str">
            <v xml:space="preserve">CORNWALL                      </v>
          </cell>
          <cell r="G8239" t="str">
            <v>PL31 1EX</v>
          </cell>
        </row>
        <row r="8240">
          <cell r="A8240" t="str">
            <v>R391</v>
          </cell>
          <cell r="B8240" t="str">
            <v xml:space="preserve">EMG LMITED            </v>
          </cell>
          <cell r="C8240" t="str">
            <v xml:space="preserve">UNIT 7                        </v>
          </cell>
          <cell r="D8240" t="str">
            <v xml:space="preserve">ST ALBANS ROAD                </v>
          </cell>
          <cell r="E8240" t="str">
            <v xml:space="preserve">GLOUCESTER          </v>
          </cell>
          <cell r="F8240" t="str">
            <v xml:space="preserve">GLOUCESTERSHIRE       </v>
          </cell>
          <cell r="G8240" t="str">
            <v xml:space="preserve">GL2 5FW </v>
          </cell>
        </row>
        <row r="8241">
          <cell r="A8241" t="str">
            <v>R392</v>
          </cell>
          <cell r="B8241" t="str">
            <v>ROADBRIDGE</v>
          </cell>
          <cell r="C8241" t="str">
            <v>COMPOUND B</v>
          </cell>
          <cell r="D8241" t="str">
            <v>PAPERMILL LANE</v>
          </cell>
          <cell r="E8241" t="str">
            <v>CLAYDON</v>
          </cell>
          <cell r="F8241" t="str">
            <v>IPSWICH</v>
          </cell>
          <cell r="G8241" t="str">
            <v>IP6 0AP</v>
          </cell>
        </row>
        <row r="8242">
          <cell r="A8242" t="str">
            <v>R393</v>
          </cell>
          <cell r="B8242" t="str">
            <v xml:space="preserve">C/O FCC LANDFILL SITE         </v>
          </cell>
          <cell r="C8242" t="str">
            <v xml:space="preserve">CREIGHTON ROAD   </v>
          </cell>
          <cell r="F8242" t="str">
            <v xml:space="preserve">BUCKINGHAMSHIRE    </v>
          </cell>
          <cell r="G8242" t="str">
            <v>HP18 0QE</v>
          </cell>
        </row>
        <row r="8243">
          <cell r="A8243" t="str">
            <v>R394</v>
          </cell>
          <cell r="B8243" t="str">
            <v xml:space="preserve">G A PRYDEN    </v>
          </cell>
          <cell r="C8243" t="str">
            <v xml:space="preserve">SATYS PAINT SHOP EXTENSION  </v>
          </cell>
          <cell r="D8243" t="str">
            <v xml:space="preserve">BUILDING 180 AIRBUS UK  </v>
          </cell>
          <cell r="E8243" t="str">
            <v xml:space="preserve">BROUGHTON  </v>
          </cell>
          <cell r="F8243" t="str">
            <v xml:space="preserve">FLINTSHIRE      </v>
          </cell>
          <cell r="G8243" t="str">
            <v xml:space="preserve">CH4 0DR </v>
          </cell>
        </row>
        <row r="8244">
          <cell r="A8244" t="str">
            <v>R395</v>
          </cell>
          <cell r="B8244" t="str">
            <v xml:space="preserve">RIVERLINX CJV </v>
          </cell>
          <cell r="C8244" t="str">
            <v xml:space="preserve">PROJECT OFFICE          </v>
          </cell>
          <cell r="D8244" t="str">
            <v xml:space="preserve">GREENWICH PENINSULA        </v>
          </cell>
          <cell r="E8244" t="str">
            <v xml:space="preserve">EDMUND HALLEY WAY          </v>
          </cell>
          <cell r="F8244" t="str">
            <v xml:space="preserve">LONDON                      </v>
          </cell>
          <cell r="G8244" t="str">
            <v>SE10 0FR</v>
          </cell>
        </row>
        <row r="8245">
          <cell r="A8245" t="str">
            <v>R396</v>
          </cell>
          <cell r="B8245" t="str">
            <v xml:space="preserve">RIVERLINX CJV            </v>
          </cell>
          <cell r="C8245" t="str">
            <v xml:space="preserve">SILVERTOWN NORTH SITE MAIN    </v>
          </cell>
          <cell r="D8245" t="str">
            <v xml:space="preserve">OFFICE, 58 DOCK ROAD          </v>
          </cell>
          <cell r="E8245" t="str">
            <v xml:space="preserve">ROYAL DOCKS                   </v>
          </cell>
          <cell r="F8245" t="str">
            <v xml:space="preserve">LONDON    </v>
          </cell>
          <cell r="G8245" t="str">
            <v xml:space="preserve">E16 1AG </v>
          </cell>
        </row>
        <row r="8246">
          <cell r="A8246" t="str">
            <v>R397</v>
          </cell>
          <cell r="B8246" t="str">
            <v>ROUGE CONSULTING</v>
          </cell>
          <cell r="C8246" t="str">
            <v>73B HINES ROAD</v>
          </cell>
          <cell r="D8246" t="str">
            <v/>
          </cell>
          <cell r="E8246" t="str">
            <v>HARROW</v>
          </cell>
          <cell r="F8246" t="str">
            <v>ESSEX</v>
          </cell>
          <cell r="G8246" t="str">
            <v>HA1 1SQ</v>
          </cell>
        </row>
        <row r="8247">
          <cell r="A8247" t="str">
            <v>R398</v>
          </cell>
          <cell r="B8247" t="str">
            <v>STUART ROLESTON</v>
          </cell>
          <cell r="C8247" t="str">
            <v>37 BALLYNACOR MEADOWS</v>
          </cell>
          <cell r="D8247" t="str">
            <v/>
          </cell>
          <cell r="E8247" t="str">
            <v>PORTADOWN</v>
          </cell>
          <cell r="F8247" t="str">
            <v>COUNTY ARMAGH</v>
          </cell>
          <cell r="G8247" t="str">
            <v>BT63 5UU</v>
          </cell>
        </row>
        <row r="8248">
          <cell r="A8248" t="str">
            <v>R399</v>
          </cell>
          <cell r="B8248" t="str">
            <v>REPAIR &amp; CAL LTD</v>
          </cell>
          <cell r="C8248" t="str">
            <v>UNIT 1</v>
          </cell>
          <cell r="D8248" t="str">
            <v>WEIGHBRIDGE ROW</v>
          </cell>
          <cell r="E8248" t="str">
            <v>CARDIFF ROAD</v>
          </cell>
          <cell r="F8248" t="str">
            <v>READING, BERKSHIRE</v>
          </cell>
          <cell r="G8248" t="str">
            <v>RG1 8LX</v>
          </cell>
        </row>
        <row r="8249">
          <cell r="A8249" t="str">
            <v>R400</v>
          </cell>
          <cell r="B8249" t="str">
            <v>MR P ROWE</v>
          </cell>
          <cell r="C8249" t="str">
            <v>GREYSTONE HOUSE</v>
          </cell>
          <cell r="D8249" t="str">
            <v>DARREN ROAD</v>
          </cell>
          <cell r="E8249" t="str">
            <v>BWLCH, BRECON</v>
          </cell>
          <cell r="F8249" t="str">
            <v>POWYS</v>
          </cell>
          <cell r="G8249" t="str">
            <v>LD3 7RJ</v>
          </cell>
        </row>
        <row r="8250">
          <cell r="A8250" t="str">
            <v>R401</v>
          </cell>
          <cell r="B8250" t="str">
            <v>BAM NUTTALL LTD</v>
          </cell>
          <cell r="C8250" t="str">
            <v>ASEA,BMMJV SITE OFFICE</v>
          </cell>
          <cell r="D8250" t="str">
            <v>ESSO TERMINAL</v>
          </cell>
          <cell r="E8250" t="str">
            <v>ST ANDREWS ROAD, HOLESMOUTH</v>
          </cell>
          <cell r="F8250" t="str">
            <v>AVONMOUTH</v>
          </cell>
          <cell r="G8250" t="str">
            <v>BS11 9BN</v>
          </cell>
        </row>
        <row r="8251">
          <cell r="A8251" t="str">
            <v>R402</v>
          </cell>
          <cell r="B8251" t="str">
            <v>JRL PLANT (473-PARK CRES WEST)</v>
          </cell>
          <cell r="C8251" t="str">
            <v>473 PARK CRESCENT WEST</v>
          </cell>
          <cell r="D8251" t="str">
            <v>22 PARK CRESCENT WEST</v>
          </cell>
          <cell r="E8251" t="str">
            <v/>
          </cell>
          <cell r="F8251" t="str">
            <v>LONDON</v>
          </cell>
          <cell r="G8251" t="str">
            <v>W1B 1PE</v>
          </cell>
        </row>
        <row r="8252">
          <cell r="A8252" t="str">
            <v>R403</v>
          </cell>
          <cell r="B8252" t="str">
            <v>REC LTD</v>
          </cell>
          <cell r="C8252" t="str">
            <v>LAND NORTH OF EDMONDSHM ROAD</v>
          </cell>
          <cell r="D8252" t="str">
            <v/>
          </cell>
          <cell r="E8252" t="str">
            <v>VERWOOD</v>
          </cell>
          <cell r="F8252" t="str">
            <v>DORSET</v>
          </cell>
          <cell r="G8252" t="str">
            <v>BH31 7PP</v>
          </cell>
        </row>
        <row r="8253">
          <cell r="A8253" t="str">
            <v>R404</v>
          </cell>
          <cell r="B8253" t="str">
            <v>ROADGRIP LTD</v>
          </cell>
          <cell r="C8253" t="str">
            <v>3 GROVEBURY ROAD</v>
          </cell>
          <cell r="D8253" t="str">
            <v/>
          </cell>
          <cell r="E8253" t="str">
            <v>LEIGHTON BUZZARD</v>
          </cell>
          <cell r="F8253" t="str">
            <v>BEDFORDSHIRE</v>
          </cell>
          <cell r="G8253" t="str">
            <v>LU7 4SQ</v>
          </cell>
        </row>
        <row r="8254">
          <cell r="A8254" t="str">
            <v>R405</v>
          </cell>
          <cell r="B8254" t="str">
            <v>BAM RITCHIES</v>
          </cell>
          <cell r="C8254" t="str">
            <v>EDINGTON ROAD</v>
          </cell>
          <cell r="D8254" t="str">
            <v/>
          </cell>
          <cell r="E8254" t="str">
            <v>STREATHAM</v>
          </cell>
          <cell r="F8254" t="str">
            <v>LONDON</v>
          </cell>
          <cell r="G8254" t="str">
            <v>SW16 5BS</v>
          </cell>
        </row>
        <row r="8255">
          <cell r="A8255" t="str">
            <v>R406</v>
          </cell>
          <cell r="B8255" t="str">
            <v>SKANSKA</v>
          </cell>
          <cell r="C8255" t="str">
            <v>HIGHWAYS DEPOT</v>
          </cell>
          <cell r="D8255" t="str">
            <v>DODSON WAY</v>
          </cell>
          <cell r="E8255" t="str">
            <v>PETERBOROUGH</v>
          </cell>
          <cell r="F8255" t="str">
            <v>CAMBRIDGESHIRE</v>
          </cell>
          <cell r="G8255" t="str">
            <v>PE1 5XJ</v>
          </cell>
        </row>
        <row r="8256">
          <cell r="A8256" t="str">
            <v>R407</v>
          </cell>
          <cell r="B8256" t="str">
            <v>ROVTECH SOLUTIONS</v>
          </cell>
          <cell r="C8256" t="str">
            <v>UNIT16, ANDREWS WAY</v>
          </cell>
          <cell r="D8256" t="str">
            <v>ANDREWS COURT</v>
          </cell>
          <cell r="E8256" t="str">
            <v>BARROW-IN-FURNESS</v>
          </cell>
          <cell r="F8256" t="str">
            <v>CUMBRIA</v>
          </cell>
          <cell r="G8256" t="str">
            <v>LA14 2UE</v>
          </cell>
        </row>
        <row r="8257">
          <cell r="A8257" t="str">
            <v>R408</v>
          </cell>
          <cell r="B8257" t="str">
            <v>RINGWAY INFRASTRUCTURE SERVICE</v>
          </cell>
          <cell r="C8257" t="str">
            <v>SPRINGFIELD COMPOUND</v>
          </cell>
          <cell r="D8257" t="str">
            <v/>
          </cell>
          <cell r="E8257" t="str">
            <v>CHELMSFORD</v>
          </cell>
          <cell r="F8257" t="str">
            <v>ESSEX</v>
          </cell>
          <cell r="G8257" t="str">
            <v>CM2 5PU</v>
          </cell>
        </row>
        <row r="8258">
          <cell r="A8258" t="str">
            <v>R409</v>
          </cell>
          <cell r="B8258" t="str">
            <v>ROPE ACCESS SCOTLAND</v>
          </cell>
          <cell r="C8258" t="str">
            <v>PORTREE</v>
          </cell>
          <cell r="D8258" t="str">
            <v/>
          </cell>
          <cell r="E8258" t="str">
            <v>ISLE OF SKYE</v>
          </cell>
          <cell r="F8258" t="str">
            <v>INVERNESS-SHIRE</v>
          </cell>
          <cell r="G8258" t="str">
            <v>IV51 9LN</v>
          </cell>
        </row>
        <row r="8259">
          <cell r="A8259" t="str">
            <v>R410</v>
          </cell>
          <cell r="B8259" t="str">
            <v xml:space="preserve">ENVOLVE INFRASTRUCTURE     </v>
          </cell>
          <cell r="C8259" t="str">
            <v xml:space="preserve">UNIT 2B ST BRENDANS COURT  </v>
          </cell>
          <cell r="D8259" t="str">
            <v xml:space="preserve">BRISTONS WAY   </v>
          </cell>
          <cell r="E8259" t="str">
            <v xml:space="preserve">AVONMOUTH    </v>
          </cell>
          <cell r="F8259" t="str">
            <v xml:space="preserve">BRISTOL  </v>
          </cell>
          <cell r="G8259" t="str">
            <v>BS11 9FB</v>
          </cell>
        </row>
        <row r="8260">
          <cell r="A8260" t="str">
            <v>R411</v>
          </cell>
          <cell r="B8260" t="str">
            <v xml:space="preserve">BALFOUR BEATTY        </v>
          </cell>
          <cell r="C8260" t="str">
            <v xml:space="preserve">C/O BAM RITCHIES              </v>
          </cell>
          <cell r="D8260" t="str">
            <v xml:space="preserve">LONDON ROAD     </v>
          </cell>
          <cell r="E8260" t="str">
            <v xml:space="preserve">PURFLEET              </v>
          </cell>
          <cell r="F8260" t="str">
            <v xml:space="preserve">ESSEX                         </v>
          </cell>
          <cell r="G8260" t="str">
            <v>RM19 1PP</v>
          </cell>
        </row>
        <row r="8261">
          <cell r="A8261" t="str">
            <v>R412</v>
          </cell>
          <cell r="B8261" t="str">
            <v xml:space="preserve">SIEMENS BAM OFFICE     </v>
          </cell>
          <cell r="C8261" t="str">
            <v xml:space="preserve">ALYTH SUBSTATION    </v>
          </cell>
          <cell r="D8261" t="str">
            <v xml:space="preserve">BALENDOCH ROAD              </v>
          </cell>
          <cell r="E8261" t="str">
            <v xml:space="preserve">MEIGLE, BLAIRGOWRIE    </v>
          </cell>
          <cell r="F8261" t="str">
            <v>PERTHSHIRE</v>
          </cell>
          <cell r="G8261" t="str">
            <v>PH12 8RJ</v>
          </cell>
        </row>
        <row r="8262">
          <cell r="A8262" t="str">
            <v>R413</v>
          </cell>
          <cell r="B8262" t="str">
            <v>BAM NUTTAL SITE COMPOUND</v>
          </cell>
          <cell r="C8262" t="str">
            <v xml:space="preserve">LOW HALL ROAD                 </v>
          </cell>
          <cell r="D8262" t="str">
            <v xml:space="preserve">HORSFORTH            </v>
          </cell>
          <cell r="E8262" t="str">
            <v xml:space="preserve">LEEDS                     </v>
          </cell>
          <cell r="F8262" t="str">
            <v xml:space="preserve">WEST YORKSHIRE          </v>
          </cell>
          <cell r="G8262" t="str">
            <v>LS18 4EF</v>
          </cell>
        </row>
        <row r="8263">
          <cell r="A8263" t="str">
            <v>R414</v>
          </cell>
          <cell r="B8263" t="str">
            <v>RENAKER BUILD LTD</v>
          </cell>
          <cell r="C8263" t="str">
            <v>CAMBRIDGE STREET SITE</v>
          </cell>
          <cell r="D8263" t="str">
            <v/>
          </cell>
          <cell r="E8263" t="str">
            <v>MANCHESTER</v>
          </cell>
          <cell r="F8263" t="str">
            <v>GREATER MANCHESTER</v>
          </cell>
          <cell r="G8263" t="str">
            <v>M1 5BY</v>
          </cell>
        </row>
        <row r="8264">
          <cell r="A8264" t="str">
            <v>R415</v>
          </cell>
          <cell r="B8264" t="str">
            <v>RENAKER BUILD LTD</v>
          </cell>
          <cell r="C8264" t="str">
            <v>SITE OFFICES</v>
          </cell>
          <cell r="D8264" t="str">
            <v>OWEN STREET (OFF DEANSGATE)</v>
          </cell>
          <cell r="E8264" t="str">
            <v>MANCHESTER</v>
          </cell>
          <cell r="F8264" t="str">
            <v>GREATER MANCHESTER</v>
          </cell>
          <cell r="G8264" t="str">
            <v>M15 4PA</v>
          </cell>
        </row>
        <row r="8265">
          <cell r="A8265" t="str">
            <v>R416</v>
          </cell>
          <cell r="B8265" t="str">
            <v>RENAKER BUILD LTD</v>
          </cell>
          <cell r="C8265" t="str">
            <v>WILBURN BASIN</v>
          </cell>
          <cell r="D8265" t="str">
            <v>ORDSALL LANE</v>
          </cell>
          <cell r="E8265" t="str">
            <v>SALFORD</v>
          </cell>
          <cell r="F8265" t="str">
            <v>MANCHESTER</v>
          </cell>
          <cell r="G8265" t="str">
            <v>M5 4RS</v>
          </cell>
        </row>
        <row r="8266">
          <cell r="A8266" t="str">
            <v>R417</v>
          </cell>
          <cell r="B8266" t="str">
            <v>FORTIS IBA</v>
          </cell>
          <cell r="C8266" t="str">
            <v>2ND FLOOR FRYERN HOUSE</v>
          </cell>
          <cell r="D8266" t="str">
            <v>125 WINCHERSTER ROAD</v>
          </cell>
          <cell r="E8266" t="str">
            <v>CHANDLERS FORD</v>
          </cell>
          <cell r="F8266" t="str">
            <v>HAMPSHIRE</v>
          </cell>
          <cell r="G8266" t="str">
            <v>SO53 2DR</v>
          </cell>
        </row>
        <row r="8267">
          <cell r="A8267" t="str">
            <v>R418</v>
          </cell>
          <cell r="B8267" t="str">
            <v>RAYMOND BROWN WASTE SOLUTIONS</v>
          </cell>
          <cell r="C8267" t="str">
            <v>LEE LANE QUARRY</v>
          </cell>
          <cell r="D8267" t="str">
            <v>LEE LANE, NURSLING</v>
          </cell>
          <cell r="E8267" t="str">
            <v>SOUTHAMPTON</v>
          </cell>
          <cell r="F8267" t="str">
            <v>HAMPSHIRE</v>
          </cell>
          <cell r="G8267" t="str">
            <v>SO16 0AD</v>
          </cell>
        </row>
        <row r="8268">
          <cell r="A8268" t="str">
            <v>R419</v>
          </cell>
          <cell r="B8268" t="str">
            <v>ROADBRIDGE</v>
          </cell>
          <cell r="C8268" t="str">
            <v>BROOKLOCH WIND FARM</v>
          </cell>
          <cell r="D8268" t="str">
            <v>CARPSHAIRN</v>
          </cell>
          <cell r="E8268" t="str">
            <v/>
          </cell>
          <cell r="F8268" t="str">
            <v>DUMFRIES &amp; GALLOWAY</v>
          </cell>
          <cell r="G8268" t="str">
            <v>DG7 3TJ</v>
          </cell>
        </row>
        <row r="8269">
          <cell r="A8269" t="str">
            <v>R420</v>
          </cell>
          <cell r="B8269" t="str">
            <v>R &amp; L SLAUGHTER LTD</v>
          </cell>
          <cell r="C8269" t="str">
            <v>UNIT 11 AND 12 UPMINSTER TRAD</v>
          </cell>
          <cell r="D8269" t="str">
            <v>WARLEY STREET</v>
          </cell>
          <cell r="E8269" t="str">
            <v>UPMINSTER</v>
          </cell>
          <cell r="F8269" t="str">
            <v>ESSEX</v>
          </cell>
          <cell r="G8269" t="str">
            <v>RM14 3PS</v>
          </cell>
        </row>
        <row r="8270">
          <cell r="A8270" t="str">
            <v>R421</v>
          </cell>
          <cell r="B8270" t="str">
            <v xml:space="preserve">RINGWAY JACOBS LTD            </v>
          </cell>
          <cell r="C8270" t="str">
            <v xml:space="preserve">COMPOUND ON GREEN LANE   </v>
          </cell>
          <cell r="D8270" t="str">
            <v xml:space="preserve">WARDLE             </v>
          </cell>
          <cell r="E8270" t="str">
            <v xml:space="preserve">NANTWICH      </v>
          </cell>
          <cell r="F8270" t="str">
            <v xml:space="preserve">CHESHIRE    </v>
          </cell>
          <cell r="G8270" t="str">
            <v xml:space="preserve">CW5 6BJ </v>
          </cell>
        </row>
        <row r="8271">
          <cell r="A8271" t="str">
            <v>R422</v>
          </cell>
          <cell r="B8271" t="str">
            <v xml:space="preserve">M J ABBOTT LTD </v>
          </cell>
          <cell r="C8271" t="str">
            <v xml:space="preserve">BRATCH LANE  </v>
          </cell>
          <cell r="D8271" t="str">
            <v xml:space="preserve">DINTON </v>
          </cell>
          <cell r="E8271" t="str">
            <v xml:space="preserve">SALISBURY          </v>
          </cell>
          <cell r="F8271" t="str">
            <v xml:space="preserve">WILTSHIRE     </v>
          </cell>
          <cell r="G8271" t="str">
            <v>SP3 5EB</v>
          </cell>
        </row>
        <row r="8272">
          <cell r="A8272" t="str">
            <v>R423</v>
          </cell>
          <cell r="B8272" t="str">
            <v>REPSOL SINOPEC RESOURCES UK</v>
          </cell>
          <cell r="C8272" t="str">
            <v>FLOTTA OIL TERMINAL</v>
          </cell>
          <cell r="D8272" t="str">
            <v/>
          </cell>
          <cell r="E8272" t="str">
            <v>FLOTTA</v>
          </cell>
          <cell r="F8272" t="str">
            <v>ORKNEY</v>
          </cell>
          <cell r="G8272" t="str">
            <v>KW16 2NP</v>
          </cell>
        </row>
        <row r="8273">
          <cell r="A8273" t="str">
            <v>R424</v>
          </cell>
          <cell r="B8273" t="str">
            <v>R D DRILLING LIMITED</v>
          </cell>
          <cell r="C8273" t="str">
            <v>5E LINNET COURT</v>
          </cell>
          <cell r="D8273" t="str">
            <v>CAWLEDGE BUSINESS PARK</v>
          </cell>
          <cell r="E8273" t="str">
            <v>ALNWICK</v>
          </cell>
          <cell r="F8273" t="str">
            <v>NORTHUMBERLAND</v>
          </cell>
          <cell r="G8273" t="str">
            <v>NE66 2GD</v>
          </cell>
        </row>
        <row r="8274">
          <cell r="A8274" t="str">
            <v>R425</v>
          </cell>
          <cell r="B8274" t="str">
            <v xml:space="preserve">GRAYSON (GB) LTD  </v>
          </cell>
          <cell r="C8274" t="str">
            <v xml:space="preserve">CRANMER HOUSE, MAGNA 34 IND  </v>
          </cell>
          <cell r="D8274" t="str">
            <v xml:space="preserve">PARK, TEMPLE STREET </v>
          </cell>
          <cell r="E8274" t="str">
            <v>ROTHERHAM</v>
          </cell>
          <cell r="F8274" t="str">
            <v xml:space="preserve">SOUTH YORKSHIRE  </v>
          </cell>
          <cell r="G8274" t="str">
            <v>NE66 2GD</v>
          </cell>
        </row>
        <row r="8275">
          <cell r="A8275" t="str">
            <v>R426</v>
          </cell>
          <cell r="B8275" t="str">
            <v xml:space="preserve">REDS GROUP LTD      </v>
          </cell>
          <cell r="C8275" t="str">
            <v xml:space="preserve">10 KING PLACE  </v>
          </cell>
          <cell r="D8275" t="str">
            <v xml:space="preserve">HITCHCOCKS BUSINESS PARK      </v>
          </cell>
          <cell r="E8275" t="str">
            <v xml:space="preserve">CULLOMPTON         </v>
          </cell>
          <cell r="F8275" t="str">
            <v xml:space="preserve">DEVON     </v>
          </cell>
          <cell r="G8275" t="str">
            <v>EX15 3FH</v>
          </cell>
        </row>
        <row r="8276">
          <cell r="A8276" t="str">
            <v>R427</v>
          </cell>
          <cell r="B8276" t="str">
            <v xml:space="preserve">RIDGE &amp; PARTNERS LLP   </v>
          </cell>
          <cell r="C8276" t="str">
            <v xml:space="preserve">BELVEDERE HOUSE   </v>
          </cell>
          <cell r="D8276" t="str">
            <v xml:space="preserve">5TH FLOOR         </v>
          </cell>
          <cell r="E8276" t="str">
            <v xml:space="preserve">12 BOOTH STREET    </v>
          </cell>
          <cell r="F8276" t="str">
            <v xml:space="preserve">GREATER MANCHESTER    </v>
          </cell>
          <cell r="G8276" t="str">
            <v xml:space="preserve">M2 4AW  </v>
          </cell>
        </row>
        <row r="8277">
          <cell r="A8277" t="str">
            <v>R428</v>
          </cell>
          <cell r="B8277" t="str">
            <v>RONAN GLYNN</v>
          </cell>
          <cell r="C8277" t="str">
            <v>1 JACKMAN STREET</v>
          </cell>
          <cell r="F8277" t="str">
            <v>LONDON</v>
          </cell>
          <cell r="G8277" t="str">
            <v>E8 4QX</v>
          </cell>
        </row>
        <row r="8278">
          <cell r="A8278" t="str">
            <v>R430</v>
          </cell>
          <cell r="B8278" t="str">
            <v xml:space="preserve">RICHARD CARTER READYMIX      </v>
          </cell>
          <cell r="C8278" t="str">
            <v xml:space="preserve">BROADFIELD FARM    </v>
          </cell>
          <cell r="D8278" t="str">
            <v xml:space="preserve">CHAPEL LANE      </v>
          </cell>
          <cell r="E8278" t="str">
            <v xml:space="preserve">NEWPORT             </v>
          </cell>
          <cell r="F8278" t="str">
            <v xml:space="preserve">ISLE OF WIGHT                 </v>
          </cell>
          <cell r="G8278" t="str">
            <v>PO30 3DA</v>
          </cell>
        </row>
        <row r="8279">
          <cell r="A8279" t="str">
            <v>R431</v>
          </cell>
          <cell r="B8279" t="str">
            <v xml:space="preserve">RESAPOL          </v>
          </cell>
          <cell r="C8279" t="str">
            <v xml:space="preserve">PROJECT WELLESLEY - DEEPCUT   </v>
          </cell>
          <cell r="D8279" t="str">
            <v xml:space="preserve">SKANSKA SITE OFFICE       </v>
          </cell>
          <cell r="E8279" t="str">
            <v xml:space="preserve">NEWFOUNDLAND RD, DEEPCUT   </v>
          </cell>
          <cell r="F8279" t="str">
            <v xml:space="preserve">SURREY     </v>
          </cell>
          <cell r="G8279" t="str">
            <v>GU16 6SR</v>
          </cell>
        </row>
        <row r="8280">
          <cell r="A8280" t="str">
            <v>R432</v>
          </cell>
          <cell r="B8280" t="str">
            <v>ROCK SOLID PROCESSING LTD</v>
          </cell>
          <cell r="C8280" t="str">
            <v xml:space="preserve">COLLIER GOATHILL QUARRY       </v>
          </cell>
          <cell r="D8280" t="str">
            <v xml:space="preserve">EASTER BUCKLYVIE              </v>
          </cell>
          <cell r="E8280" t="str">
            <v xml:space="preserve">COWDENBEATH </v>
          </cell>
          <cell r="F8280" t="str">
            <v xml:space="preserve">FIFE           </v>
          </cell>
          <cell r="G8280" t="str">
            <v xml:space="preserve">KY4 8ES </v>
          </cell>
        </row>
        <row r="8281">
          <cell r="A8281" t="str">
            <v>R433</v>
          </cell>
          <cell r="B8281" t="str">
            <v xml:space="preserve">HOLLINGSWORTH ELLERY (UK) LTD </v>
          </cell>
          <cell r="C8281" t="str">
            <v xml:space="preserve">ST IVES WAY                   </v>
          </cell>
          <cell r="D8281" t="str">
            <v xml:space="preserve">ENGINEER PARK           </v>
          </cell>
          <cell r="E8281" t="str">
            <v xml:space="preserve">SANDYCROFT, DEESIDE           </v>
          </cell>
          <cell r="F8281" t="str">
            <v xml:space="preserve">CLWYD            </v>
          </cell>
          <cell r="G8281" t="str">
            <v xml:space="preserve">CH5 2QS </v>
          </cell>
        </row>
        <row r="8282">
          <cell r="A8282" t="str">
            <v>R434</v>
          </cell>
          <cell r="B8282" t="str">
            <v xml:space="preserve">JRL PLANT AND LOGISTICS LTD   </v>
          </cell>
          <cell r="C8282" t="str">
            <v xml:space="preserve">C/O MIDGARD LIMITED         </v>
          </cell>
          <cell r="D8282" t="str">
            <v xml:space="preserve">138 DIGBETH             </v>
          </cell>
          <cell r="E8282" t="str">
            <v xml:space="preserve">BIRMINGHAM            </v>
          </cell>
          <cell r="F8282" t="str">
            <v xml:space="preserve">WEST MIDLANDS       </v>
          </cell>
          <cell r="G8282" t="str">
            <v xml:space="preserve">B5 6DR  </v>
          </cell>
        </row>
        <row r="8283">
          <cell r="A8283" t="str">
            <v>R435</v>
          </cell>
          <cell r="B8283" t="str">
            <v xml:space="preserve">URM (UK) LIMITED              </v>
          </cell>
          <cell r="C8283" t="str">
            <v xml:space="preserve">BARNBY DUN ROAD              </v>
          </cell>
          <cell r="D8283" t="str">
            <v xml:space="preserve">WHEATLEY   </v>
          </cell>
          <cell r="E8283" t="str">
            <v>DONCASTER</v>
          </cell>
          <cell r="F8283" t="str">
            <v xml:space="preserve">YORKSHIRE </v>
          </cell>
          <cell r="G8283" t="str">
            <v>DN2 4RH</v>
          </cell>
        </row>
        <row r="8284">
          <cell r="A8284" t="str">
            <v>R436</v>
          </cell>
          <cell r="B8284" t="str">
            <v xml:space="preserve">RLC LANGFORD LODGE LTD     </v>
          </cell>
          <cell r="C8284" t="str">
            <v xml:space="preserve">97 LARGY ROAD             </v>
          </cell>
          <cell r="D8284" t="str">
            <v xml:space="preserve">CRUMLIN           </v>
          </cell>
          <cell r="F8284" t="str">
            <v xml:space="preserve">CO. ANTRIM          </v>
          </cell>
          <cell r="G8284" t="str">
            <v>BT29 4RT</v>
          </cell>
        </row>
        <row r="8285">
          <cell r="A8285" t="str">
            <v>R437</v>
          </cell>
          <cell r="B8285" t="str">
            <v xml:space="preserve">RAEBURN DRIL&amp; GEO LTD T/A     </v>
          </cell>
          <cell r="C8285" t="str">
            <v xml:space="preserve">IGNE                 </v>
          </cell>
          <cell r="D8285" t="str">
            <v>WHISTLEBERRY ROAD</v>
          </cell>
          <cell r="E8285" t="str">
            <v>HAMILTON</v>
          </cell>
          <cell r="F8285" t="str">
            <v>LANARKSHIRE</v>
          </cell>
          <cell r="G8285" t="str">
            <v>ML3 0HP</v>
          </cell>
        </row>
        <row r="8286">
          <cell r="A8286" t="str">
            <v>R438</v>
          </cell>
          <cell r="B8286" t="str">
            <v>4-RAIL SERVICES</v>
          </cell>
          <cell r="C8286" t="str">
            <v>UNIT 11,</v>
          </cell>
          <cell r="D8286" t="str">
            <v>IRONBRIDGE CLOSE</v>
          </cell>
          <cell r="E8286" t="str">
            <v>GREAT CENTRAL WAY</v>
          </cell>
          <cell r="F8286" t="str">
            <v>LONDON</v>
          </cell>
          <cell r="G8286" t="str">
            <v>NW10 0UF</v>
          </cell>
        </row>
        <row r="8287">
          <cell r="A8287" t="str">
            <v>R439</v>
          </cell>
          <cell r="B8287" t="str">
            <v>ROADBRIDGE UK</v>
          </cell>
          <cell r="C8287" t="str">
            <v>SITE OFFICE</v>
          </cell>
          <cell r="D8287" t="str">
            <v>DARWIN GREEN PROJECT</v>
          </cell>
          <cell r="E8287" t="str">
            <v>CAMBRIDGE</v>
          </cell>
          <cell r="F8287" t="str">
            <v>CAMBRIDGESHIRE</v>
          </cell>
          <cell r="G8287" t="str">
            <v>CB3 0LE</v>
          </cell>
        </row>
        <row r="8288">
          <cell r="A8288" t="str">
            <v>R440</v>
          </cell>
          <cell r="B8288" t="str">
            <v>BAM NUTTALL SITE OFFICE</v>
          </cell>
          <cell r="C8288" t="str">
            <v>COW LANE</v>
          </cell>
          <cell r="D8288" t="str">
            <v/>
          </cell>
          <cell r="E8288" t="str">
            <v>READING</v>
          </cell>
          <cell r="F8288" t="str">
            <v>BERKSHIRE</v>
          </cell>
          <cell r="G8288" t="str">
            <v>RG1 8NA</v>
          </cell>
        </row>
        <row r="8289">
          <cell r="A8289" t="str">
            <v>R441</v>
          </cell>
          <cell r="B8289" t="str">
            <v>RAMBOLL UK</v>
          </cell>
          <cell r="C8289" t="str">
            <v>CARLTON HOUSE,  RINGWOOD ROAD</v>
          </cell>
          <cell r="D8289" t="str">
            <v>WOODLANDS</v>
          </cell>
          <cell r="E8289" t="str">
            <v>NETLEY MARSH</v>
          </cell>
          <cell r="F8289" t="str">
            <v>SOUTHAMPTON</v>
          </cell>
          <cell r="G8289" t="str">
            <v>SO40 7HT</v>
          </cell>
        </row>
        <row r="8290">
          <cell r="A8290" t="str">
            <v>R442</v>
          </cell>
          <cell r="B8290" t="str">
            <v>RPS CONSULTING SERVICED LTD</v>
          </cell>
          <cell r="C8290" t="str">
            <v>C/O ROMBOURNE SERVICED OFFICES</v>
          </cell>
          <cell r="D8290" t="str">
            <v>130 AZTEC WEST</v>
          </cell>
          <cell r="E8290" t="str">
            <v>ALMONDSBURY</v>
          </cell>
          <cell r="F8290" t="str">
            <v>BRISTOL</v>
          </cell>
          <cell r="G8290" t="str">
            <v>BS32 4UB</v>
          </cell>
        </row>
        <row r="8291">
          <cell r="A8291" t="str">
            <v>R443</v>
          </cell>
          <cell r="B8291" t="str">
            <v xml:space="preserve">BAM RITCHIES    </v>
          </cell>
          <cell r="C8291" t="str">
            <v xml:space="preserve">RESTORMEL  </v>
          </cell>
          <cell r="D8291" t="str">
            <v xml:space="preserve">WELL ROAD        </v>
          </cell>
          <cell r="E8291" t="str">
            <v>ST CLEER, CORNWALL</v>
          </cell>
          <cell r="F8291" t="str">
            <v xml:space="preserve">DEVON   </v>
          </cell>
          <cell r="G8291" t="str">
            <v>PL14 5DT</v>
          </cell>
        </row>
        <row r="8292">
          <cell r="A8292" t="str">
            <v>R444</v>
          </cell>
          <cell r="B8292" t="str">
            <v>RAYBELL &amp; SONS SKIP HIRE &amp; REC</v>
          </cell>
          <cell r="C8292" t="str">
            <v>BELL HOUSE, THE OLD BRICKWORKS</v>
          </cell>
          <cell r="D8292" t="str">
            <v xml:space="preserve">HARBOROUGH ROAD      </v>
          </cell>
          <cell r="E8292" t="str">
            <v xml:space="preserve">PITSFORD, NORTHAMPTON    </v>
          </cell>
          <cell r="F8292" t="str">
            <v xml:space="preserve">NORTHAMPTONSHIRE       </v>
          </cell>
          <cell r="G8292" t="str">
            <v xml:space="preserve">NN6 9AA </v>
          </cell>
        </row>
        <row r="8293">
          <cell r="A8293" t="str">
            <v>R445</v>
          </cell>
          <cell r="B8293" t="str">
            <v xml:space="preserve">CONSERV SOLUTIONS LTD   </v>
          </cell>
          <cell r="C8293" t="str">
            <v xml:space="preserve">CORMAC SOLUTIONS         </v>
          </cell>
          <cell r="D8293" t="str">
            <v xml:space="preserve">CORMAC DISTRIBUTION CENTRE    </v>
          </cell>
          <cell r="E8293" t="str">
            <v xml:space="preserve">CASTLE CANYKE ROAD   </v>
          </cell>
          <cell r="F8293" t="str">
            <v xml:space="preserve">BODMIN, CORNWALL      </v>
          </cell>
          <cell r="G8293" t="str">
            <v>PL31 1DZ</v>
          </cell>
        </row>
        <row r="8294">
          <cell r="A8294" t="str">
            <v>R447</v>
          </cell>
          <cell r="B8294" t="str">
            <v xml:space="preserve">TEMPLE - LABS - CONCRETE      </v>
          </cell>
          <cell r="C8294" t="str">
            <v xml:space="preserve">WHITEMOUNTAIN QUARRIES LTD    </v>
          </cell>
          <cell r="D8294" t="str">
            <v>PINNACLE HOUSE, BREEDON QUARRY</v>
          </cell>
          <cell r="E8294" t="str">
            <v xml:space="preserve">BREEDON ON THE HILL, DERBY  </v>
          </cell>
          <cell r="F8294" t="str">
            <v xml:space="preserve">DERBYSHIRE     </v>
          </cell>
          <cell r="G8294" t="str">
            <v>DE73 8AP</v>
          </cell>
        </row>
        <row r="8295">
          <cell r="A8295" t="str">
            <v>R448</v>
          </cell>
          <cell r="B8295" t="str">
            <v xml:space="preserve">BAM RITCHIES  (RLA.329T) </v>
          </cell>
          <cell r="C8295" t="str">
            <v xml:space="preserve">DEVONPORT DOCKS               </v>
          </cell>
          <cell r="D8295" t="str">
            <v xml:space="preserve">GOSCHEN YARD   </v>
          </cell>
          <cell r="E8295" t="str">
            <v xml:space="preserve">SALTASH ROAD, KEYHAM         </v>
          </cell>
          <cell r="F8295" t="str">
            <v xml:space="preserve">PLYMOUTH, DEVON               </v>
          </cell>
          <cell r="G8295" t="str">
            <v xml:space="preserve">PL2 1QS </v>
          </cell>
        </row>
        <row r="8296">
          <cell r="A8296" t="str">
            <v>R449</v>
          </cell>
          <cell r="B8296" t="str">
            <v xml:space="preserve">RENAKER BUILD LIMITED     </v>
          </cell>
          <cell r="C8296" t="str">
            <v xml:space="preserve">PLOT F2                  </v>
          </cell>
          <cell r="D8296" t="str">
            <v xml:space="preserve">GREAT JACKSON STREET          </v>
          </cell>
          <cell r="E8296" t="str">
            <v xml:space="preserve">MANCHESTER     </v>
          </cell>
          <cell r="F8296" t="str">
            <v xml:space="preserve">GREATER MANCHESTER            </v>
          </cell>
          <cell r="G8296" t="str">
            <v xml:space="preserve">M15 4AX </v>
          </cell>
        </row>
        <row r="8297">
          <cell r="A8297" t="str">
            <v>R450</v>
          </cell>
          <cell r="B8297" t="str">
            <v>RSK GROUP LIMITED**</v>
          </cell>
          <cell r="C8297" t="str">
            <v>SPRING LODGE</v>
          </cell>
          <cell r="D8297" t="str">
            <v>172 CHESTER ROAD</v>
          </cell>
          <cell r="E8297" t="str">
            <v>HELSBY</v>
          </cell>
          <cell r="F8297" t="str">
            <v>CHESHIRE</v>
          </cell>
          <cell r="G8297" t="str">
            <v>WA6 0AR</v>
          </cell>
        </row>
        <row r="8298">
          <cell r="A8298" t="str">
            <v>R451</v>
          </cell>
          <cell r="B8298" t="str">
            <v xml:space="preserve">ALREWAS READYMIX     </v>
          </cell>
          <cell r="C8298" t="str">
            <v xml:space="preserve">C/O CEMEX UK MATERIALS LTD    </v>
          </cell>
          <cell r="D8298" t="str">
            <v xml:space="preserve">PYFORD BROOK QUARRY           </v>
          </cell>
          <cell r="E8298" t="str">
            <v xml:space="preserve">ALREWAS HAYES                 </v>
          </cell>
          <cell r="F8298" t="str">
            <v>BURTON UPON TRENT, STAFF'SHIRE</v>
          </cell>
          <cell r="G8298" t="str">
            <v>DE13 7DL</v>
          </cell>
        </row>
        <row r="8299">
          <cell r="A8299" t="str">
            <v>R453</v>
          </cell>
          <cell r="B8299" t="str">
            <v xml:space="preserve">GA PRYDDEN GROUNDWORKS CON   </v>
          </cell>
          <cell r="C8299" t="str">
            <v xml:space="preserve">6 ALMOND WAY         </v>
          </cell>
          <cell r="D8299" t="str">
            <v xml:space="preserve">THE BEECHES     </v>
          </cell>
          <cell r="E8299" t="str">
            <v xml:space="preserve">WREXHAM ROAD </v>
          </cell>
          <cell r="F8299" t="str">
            <v xml:space="preserve">DENBIGHSHIRE  </v>
          </cell>
          <cell r="G8299" t="str">
            <v>LL12 9NZ</v>
          </cell>
        </row>
        <row r="8300">
          <cell r="A8300" t="str">
            <v>R454</v>
          </cell>
          <cell r="B8300" t="str">
            <v xml:space="preserve">ROSEHILL POLYMERS LTD        </v>
          </cell>
          <cell r="C8300" t="str">
            <v xml:space="preserve">SPRING BANK MILLS TOP YARD    </v>
          </cell>
          <cell r="D8300" t="str">
            <v xml:space="preserve">WATSON MILL LANE              </v>
          </cell>
          <cell r="E8300" t="str">
            <v xml:space="preserve">SOWERBY BRIDGE    </v>
          </cell>
          <cell r="F8300" t="str">
            <v xml:space="preserve">WEST YORKSHIRE     </v>
          </cell>
          <cell r="G8300" t="str">
            <v xml:space="preserve">HX6 3BW </v>
          </cell>
        </row>
        <row r="8301">
          <cell r="A8301" t="str">
            <v>R455</v>
          </cell>
          <cell r="B8301" t="str">
            <v>MACKENZIE CONSTRUCTION</v>
          </cell>
          <cell r="C8301" t="str">
            <v>TWEED PLACE</v>
          </cell>
          <cell r="D8301" t="str">
            <v xml:space="preserve">PERTH                         </v>
          </cell>
          <cell r="F8301" t="str">
            <v xml:space="preserve">PERTHSHIRE                    </v>
          </cell>
          <cell r="G8301" t="str">
            <v>PH1 1TJ</v>
          </cell>
        </row>
        <row r="8302">
          <cell r="A8302" t="str">
            <v>R456</v>
          </cell>
          <cell r="B8302" t="str">
            <v xml:space="preserve">RIDGE &amp; PARTNERS LLP   </v>
          </cell>
          <cell r="C8302" t="str">
            <v xml:space="preserve">BLYTHE VALLEY BUSINESS PARK </v>
          </cell>
          <cell r="D8302" t="str">
            <v xml:space="preserve">RHODIUM </v>
          </cell>
          <cell r="E8302" t="str">
            <v xml:space="preserve">SOLIHULL      </v>
          </cell>
          <cell r="F8302" t="str">
            <v>WEST MIDLANDS</v>
          </cell>
          <cell r="G8302" t="str">
            <v xml:space="preserve">B90 8AS </v>
          </cell>
        </row>
        <row r="8303">
          <cell r="A8303" t="str">
            <v>R458</v>
          </cell>
          <cell r="B8303" t="str">
            <v>BAM RITCHIES EQUIPMENT</v>
          </cell>
          <cell r="C8303" t="str">
            <v>RITCHIES COMPOUND</v>
          </cell>
          <cell r="D8303" t="str">
            <v>BRIARS LANE</v>
          </cell>
          <cell r="E8303" t="str">
            <v>HATFIELD</v>
          </cell>
          <cell r="F8303" t="str">
            <v>HERTORDSHIRE</v>
          </cell>
          <cell r="G8303" t="str">
            <v>AL10 8ET</v>
          </cell>
        </row>
        <row r="8304">
          <cell r="A8304" t="str">
            <v>R460</v>
          </cell>
          <cell r="B8304" t="str">
            <v>BAM RITCHIES</v>
          </cell>
          <cell r="C8304" t="str">
            <v>OLYMPIC PARK</v>
          </cell>
          <cell r="D8304" t="str">
            <v>UNIT 22, BOW INDUSTRIAL ESTATE</v>
          </cell>
          <cell r="E8304" t="str">
            <v>OFF CARPENTERS ROAD, STRATFORD</v>
          </cell>
          <cell r="F8304" t="str">
            <v>LONDON</v>
          </cell>
          <cell r="G8304" t="str">
            <v>E15 2DZ</v>
          </cell>
        </row>
        <row r="8305">
          <cell r="A8305" t="str">
            <v>R469</v>
          </cell>
          <cell r="B8305" t="str">
            <v>RMS LIMITED</v>
          </cell>
          <cell r="C8305" t="str">
            <v>MOWPEN BROW</v>
          </cell>
          <cell r="D8305" t="str">
            <v>HIGH LEGH</v>
          </cell>
          <cell r="E8305" t="str">
            <v>KNUTSFORD</v>
          </cell>
          <cell r="F8305" t="str">
            <v>CHESHIRE</v>
          </cell>
          <cell r="G8305" t="str">
            <v>WA16 6PB</v>
          </cell>
        </row>
        <row r="8306">
          <cell r="A8306" t="str">
            <v>R470</v>
          </cell>
          <cell r="B8306" t="str">
            <v>ROADBRIDGE UK</v>
          </cell>
          <cell r="C8306" t="str">
            <v>DOVENBY PIPE YARD</v>
          </cell>
          <cell r="D8306" t="str">
            <v>LINEFOOT ROAD</v>
          </cell>
          <cell r="E8306" t="str">
            <v>NEAR BROUGHTON MOOR, DEARHAM</v>
          </cell>
          <cell r="F8306" t="str">
            <v>CUMBRIA</v>
          </cell>
          <cell r="G8306" t="str">
            <v>CA15 7LD</v>
          </cell>
        </row>
        <row r="8307">
          <cell r="A8307" t="str">
            <v>R471</v>
          </cell>
          <cell r="B8307" t="str">
            <v xml:space="preserve">JRL PLANT &amp; LOGISTICS LTD  </v>
          </cell>
          <cell r="C8307" t="str">
            <v xml:space="preserve">ONE EASTSIDE            </v>
          </cell>
          <cell r="D8307" t="str">
            <v xml:space="preserve">JAMES WATT QUEENSWAY         </v>
          </cell>
          <cell r="E8307" t="str">
            <v xml:space="preserve">BIRMINGHAM       </v>
          </cell>
          <cell r="F8307" t="str">
            <v xml:space="preserve">WEST MIDLANDS </v>
          </cell>
          <cell r="G8307" t="str">
            <v xml:space="preserve">B7 4EH  </v>
          </cell>
        </row>
        <row r="8308">
          <cell r="A8308" t="str">
            <v>R473</v>
          </cell>
          <cell r="B8308" t="str">
            <v xml:space="preserve">RIDGE &amp; PARTNERS </v>
          </cell>
          <cell r="C8308" t="str">
            <v>2ND FLOOR, 100 THE EMBANKMENT</v>
          </cell>
          <cell r="D8308" t="str">
            <v>CATHEDRAL APPROACH</v>
          </cell>
          <cell r="E8308" t="str">
            <v>SALFORD,MANCHESTER</v>
          </cell>
          <cell r="F8308" t="str">
            <v xml:space="preserve">GREATER MANCHESTER </v>
          </cell>
          <cell r="G8308" t="str">
            <v xml:space="preserve">M3 7FB </v>
          </cell>
        </row>
        <row r="8309">
          <cell r="A8309" t="str">
            <v>R474</v>
          </cell>
          <cell r="B8309" t="str">
            <v xml:space="preserve">RPS CONSULTING SERVICES LTD   </v>
          </cell>
          <cell r="C8309" t="str">
            <v xml:space="preserve">2 CALLAGHAN SQUARE      </v>
          </cell>
          <cell r="E8309" t="str">
            <v xml:space="preserve">CARDIFF  </v>
          </cell>
          <cell r="F8309" t="str">
            <v xml:space="preserve">GLAMORGAN  </v>
          </cell>
          <cell r="G8309" t="str">
            <v>CF10 5AZ</v>
          </cell>
        </row>
        <row r="8310">
          <cell r="A8310" t="str">
            <v>R475</v>
          </cell>
          <cell r="B8310" t="str">
            <v>BAM RITCHIES EQUIPMENT</v>
          </cell>
          <cell r="C8310" t="str">
            <v>NIGHTINGALE LANE</v>
          </cell>
          <cell r="D8310" t="str">
            <v>OFF LONDON ROAD</v>
          </cell>
          <cell r="E8310" t="str">
            <v>BURGESS HILL</v>
          </cell>
          <cell r="F8310" t="str">
            <v>WEST SUSSEX</v>
          </cell>
          <cell r="G8310" t="str">
            <v>BN6 9NE</v>
          </cell>
        </row>
        <row r="8311">
          <cell r="A8311" t="str">
            <v>R476</v>
          </cell>
          <cell r="B8311" t="str">
            <v>RESOURCE &amp; ENVIRONMENTAL CONS.</v>
          </cell>
          <cell r="C8311" t="str">
            <v>ENVIRONMENT HOUSE</v>
          </cell>
          <cell r="D8311" t="str">
            <v>SEGENSWORTH BUS CENTRE</v>
          </cell>
          <cell r="E8311" t="str">
            <v>SEGENSWORTH ROAD WEST</v>
          </cell>
          <cell r="F8311" t="str">
            <v>FAREHAM , HAMPSHIRE</v>
          </cell>
          <cell r="G8311" t="str">
            <v>PO15 5RQ</v>
          </cell>
        </row>
        <row r="8312">
          <cell r="A8312" t="str">
            <v>R478</v>
          </cell>
          <cell r="B8312" t="str">
            <v xml:space="preserve">EUROVIA SURFACING </v>
          </cell>
          <cell r="C8312" t="str">
            <v>SUIT 5B, GRND FL, AVIONICS HSE</v>
          </cell>
          <cell r="D8312" t="str">
            <v xml:space="preserve">NEWHAVEN ROAD, QUEDGELEY      </v>
          </cell>
          <cell r="E8312" t="str">
            <v xml:space="preserve">GLOUCESTER                    </v>
          </cell>
          <cell r="F8312" t="str">
            <v xml:space="preserve">GLOUCESTERSHIRE               </v>
          </cell>
          <cell r="G8312" t="str">
            <v xml:space="preserve">GL2 2SN </v>
          </cell>
        </row>
        <row r="8313">
          <cell r="A8313" t="str">
            <v>R479</v>
          </cell>
          <cell r="B8313" t="str">
            <v xml:space="preserve">RIS (HERTFORDSHIRE) </v>
          </cell>
          <cell r="C8313" t="str">
            <v xml:space="preserve">RINGWAY RCF, ALBION HOUSE     </v>
          </cell>
          <cell r="D8313" t="str">
            <v xml:space="preserve">SPRINGFIELD ROAD     </v>
          </cell>
          <cell r="E8313" t="str">
            <v xml:space="preserve">HORSHAM    </v>
          </cell>
          <cell r="F8313" t="str">
            <v xml:space="preserve">WEST SUSSEX  </v>
          </cell>
          <cell r="G8313" t="str">
            <v>RH12 2RW</v>
          </cell>
        </row>
        <row r="8314">
          <cell r="A8314" t="str">
            <v>R480</v>
          </cell>
          <cell r="B8314" t="str">
            <v>ROADBRIDGE LIMITED</v>
          </cell>
          <cell r="C8314" t="str">
            <v>SITE OFFICE</v>
          </cell>
          <cell r="D8314" t="str">
            <v>GAVEN</v>
          </cell>
          <cell r="E8314" t="str">
            <v>MOSSBANK</v>
          </cell>
          <cell r="F8314" t="str">
            <v>SHETLAND ISLANDS</v>
          </cell>
          <cell r="G8314" t="str">
            <v>ZE2 9QR</v>
          </cell>
        </row>
        <row r="8315">
          <cell r="A8315" t="str">
            <v>R481</v>
          </cell>
          <cell r="B8315" t="str">
            <v xml:space="preserve">PJ CAREY C/O HMP GLASGOW </v>
          </cell>
          <cell r="C8315" t="str">
            <v xml:space="preserve">ROYSTON ROAD   </v>
          </cell>
          <cell r="D8315" t="str">
            <v xml:space="preserve">PROVANMILL          </v>
          </cell>
          <cell r="E8315" t="str">
            <v xml:space="preserve">GLASGOW                       </v>
          </cell>
          <cell r="F8315" t="str">
            <v xml:space="preserve">LANARKSHIRE      </v>
          </cell>
          <cell r="G8315" t="str">
            <v xml:space="preserve">G21 2AA </v>
          </cell>
        </row>
        <row r="8316">
          <cell r="A8316" t="str">
            <v>R482</v>
          </cell>
          <cell r="B8316" t="str">
            <v xml:space="preserve">BAM NUTTALL LTD               </v>
          </cell>
          <cell r="C8316" t="str">
            <v xml:space="preserve">T/A BAM RITCHIES LABORATIES   </v>
          </cell>
          <cell r="D8316" t="str">
            <v xml:space="preserve">WREN HALL LANE      </v>
          </cell>
          <cell r="E8316" t="str">
            <v xml:space="preserve">DRAX, SELBY        </v>
          </cell>
          <cell r="F8316" t="str">
            <v xml:space="preserve">NORTH YORKSHIRE             </v>
          </cell>
          <cell r="G8316" t="str">
            <v xml:space="preserve">YO8 8NG </v>
          </cell>
        </row>
        <row r="8317">
          <cell r="A8317" t="str">
            <v>R483</v>
          </cell>
          <cell r="B8317" t="str">
            <v xml:space="preserve">RESAPOL LIMITED  </v>
          </cell>
          <cell r="C8317" t="str">
            <v>ACROSS FROM 205A GLENMAVIS RD</v>
          </cell>
          <cell r="E8317" t="str">
            <v xml:space="preserve">AIRDRIE          </v>
          </cell>
          <cell r="F8317" t="str">
            <v>NORTH LANARKSHIRE</v>
          </cell>
          <cell r="G8317" t="str">
            <v xml:space="preserve">ML6 0NQ </v>
          </cell>
        </row>
        <row r="8318">
          <cell r="A8318" t="str">
            <v>R486</v>
          </cell>
          <cell r="B8318" t="str">
            <v>RAPID READYMIX CONCRETE LTD</v>
          </cell>
          <cell r="C8318" t="str">
            <v>ALPHA PLACE</v>
          </cell>
          <cell r="D8318" t="str">
            <v>GARTH ROAD</v>
          </cell>
          <cell r="E8318" t="str">
            <v>MORDEN</v>
          </cell>
          <cell r="F8318" t="str">
            <v>SURREY</v>
          </cell>
          <cell r="G8318" t="str">
            <v>SM4 4LT</v>
          </cell>
        </row>
        <row r="8319">
          <cell r="A8319" t="str">
            <v>R487</v>
          </cell>
          <cell r="B8319" t="str">
            <v xml:space="preserve">RINGWAY GLOUCESTER    </v>
          </cell>
          <cell r="C8319" t="str">
            <v>WORKSITE ABOVE THE RIVER DIKLE</v>
          </cell>
          <cell r="D8319" t="str">
            <v xml:space="preserve">LOWER SWELL ROAD              </v>
          </cell>
          <cell r="E8319" t="str">
            <v xml:space="preserve">STOW ON THE WOLD              </v>
          </cell>
          <cell r="F8319" t="str">
            <v xml:space="preserve">GLOUCESTERSHIRE     </v>
          </cell>
          <cell r="G8319" t="str">
            <v>GL54 1LD</v>
          </cell>
        </row>
        <row r="8320">
          <cell r="A8320" t="str">
            <v>R488</v>
          </cell>
          <cell r="B8320" t="str">
            <v xml:space="preserve">JRL PLANT &amp; LOGISTICS      </v>
          </cell>
          <cell r="C8320" t="str">
            <v xml:space="preserve">2 TRAFALGAR WAY    </v>
          </cell>
          <cell r="D8320" t="str">
            <v xml:space="preserve">ISLE OF DOGS </v>
          </cell>
          <cell r="E8320" t="str">
            <v xml:space="preserve">POPLAR  </v>
          </cell>
          <cell r="F8320" t="str">
            <v xml:space="preserve">LONDON    </v>
          </cell>
          <cell r="G8320" t="str">
            <v xml:space="preserve">E14 5SP </v>
          </cell>
        </row>
        <row r="8321">
          <cell r="A8321" t="str">
            <v>R489</v>
          </cell>
          <cell r="B8321" t="str">
            <v xml:space="preserve">BAM RITCHIES  </v>
          </cell>
          <cell r="C8321" t="str">
            <v xml:space="preserve">BAM RITCHIES NORTH LABORATORY </v>
          </cell>
          <cell r="D8321" t="str">
            <v xml:space="preserve">EKFB GREATWORTH GREEN TUNNEL  </v>
          </cell>
          <cell r="E8321" t="str">
            <v xml:space="preserve">SULGRAVE ROAD   </v>
          </cell>
          <cell r="F8321" t="str">
            <v xml:space="preserve">NORTHAMPTONSHIRE    </v>
          </cell>
          <cell r="G8321" t="str">
            <v>OX17 2HL</v>
          </cell>
        </row>
        <row r="8322">
          <cell r="A8322" t="str">
            <v>R490</v>
          </cell>
          <cell r="B8322" t="str">
            <v xml:space="preserve">RINGWAY INFRASTRUCTURE SERV  </v>
          </cell>
          <cell r="C8322" t="str">
            <v xml:space="preserve">TEMPORARY SITE </v>
          </cell>
          <cell r="D8322" t="str">
            <v xml:space="preserve">BUNCEFIELD LANE       </v>
          </cell>
          <cell r="E8322" t="str">
            <v xml:space="preserve">HEMEL HEMPSTEAD  </v>
          </cell>
          <cell r="F8322" t="str">
            <v xml:space="preserve">HERTFORDSHIRE  </v>
          </cell>
          <cell r="G8322" t="str">
            <v xml:space="preserve">HP2 7GY </v>
          </cell>
        </row>
        <row r="8323">
          <cell r="A8323" t="str">
            <v>R491</v>
          </cell>
          <cell r="B8323" t="str">
            <v xml:space="preserve">RSK/STRUCTURAL SOILS </v>
          </cell>
          <cell r="C8323" t="str">
            <v>POTTERY STREET</v>
          </cell>
          <cell r="E8323" t="str">
            <v xml:space="preserve">CASTLEFORD   </v>
          </cell>
          <cell r="F8323" t="str">
            <v xml:space="preserve">WEST YORKSHIRE    </v>
          </cell>
          <cell r="G8323" t="str">
            <v>WF10 1NJ</v>
          </cell>
        </row>
        <row r="8324">
          <cell r="A8324" t="str">
            <v>R492</v>
          </cell>
          <cell r="B8324" t="str">
            <v xml:space="preserve">BAM RITCHIES LABORATORY </v>
          </cell>
          <cell r="C8324" t="str">
            <v xml:space="preserve">HVDC CONVERTOR STATION  </v>
          </cell>
          <cell r="D8324" t="str">
            <v xml:space="preserve">BODDAM    </v>
          </cell>
          <cell r="E8324" t="str">
            <v xml:space="preserve">PETERHEAD </v>
          </cell>
          <cell r="F8324" t="str">
            <v xml:space="preserve">ABERDEENSHIRE </v>
          </cell>
          <cell r="G8324" t="str">
            <v>AB42 3AJ</v>
          </cell>
        </row>
        <row r="8325">
          <cell r="A8325" t="str">
            <v>R500</v>
          </cell>
          <cell r="B8325" t="str">
            <v>RSK ENVIRONMENT LIMITED</v>
          </cell>
          <cell r="C8325" t="str">
            <v>FOURWAYS HOUSE</v>
          </cell>
          <cell r="D8325" t="str">
            <v>57 HILTON STREET</v>
          </cell>
          <cell r="E8325" t="str">
            <v/>
          </cell>
          <cell r="F8325" t="str">
            <v>MANCHESTER</v>
          </cell>
          <cell r="G8325" t="str">
            <v>M1 2EJ</v>
          </cell>
        </row>
        <row r="8326">
          <cell r="A8326" t="str">
            <v>R501</v>
          </cell>
          <cell r="B8326" t="str">
            <v>RAEBURN CONSTRUCTION</v>
          </cell>
          <cell r="C8326" t="str">
            <v>KINGS CRAIG</v>
          </cell>
          <cell r="D8326" t="str">
            <v>CRAIGHOUSE ROAD</v>
          </cell>
          <cell r="E8326" t="str">
            <v>EDINBURGH</v>
          </cell>
          <cell r="F8326" t="str">
            <v>MIDLOTHIAN</v>
          </cell>
          <cell r="G8326" t="str">
            <v>EH10 5LG</v>
          </cell>
        </row>
        <row r="8327">
          <cell r="A8327" t="str">
            <v>R502</v>
          </cell>
          <cell r="B8327" t="str">
            <v>ROBERT E FRY &amp; ASSOCIATES LTD</v>
          </cell>
          <cell r="C8327" t="str">
            <v>45 BRIDGEMAN TERRACE</v>
          </cell>
          <cell r="D8327" t="str">
            <v/>
          </cell>
          <cell r="E8327" t="str">
            <v>WIGAN</v>
          </cell>
          <cell r="F8327" t="str">
            <v>LANCASHIRE</v>
          </cell>
          <cell r="G8327" t="str">
            <v>WN1 1TT</v>
          </cell>
        </row>
        <row r="8328">
          <cell r="A8328" t="str">
            <v>R504E</v>
          </cell>
          <cell r="B8328" t="str">
            <v>RAVESTEIN BV</v>
          </cell>
          <cell r="C8328" t="str">
            <v>MILFORD HAVEN DOCKS</v>
          </cell>
          <cell r="D8328" t="str">
            <v>PIER HEAD</v>
          </cell>
          <cell r="E8328" t="str">
            <v>MILFORD HAVEN</v>
          </cell>
          <cell r="F8328" t="str">
            <v>PEMBROKESHIRE</v>
          </cell>
          <cell r="G8328" t="str">
            <v>SA73 3AX</v>
          </cell>
        </row>
        <row r="8329">
          <cell r="A8329" t="str">
            <v>R505</v>
          </cell>
          <cell r="B8329" t="str">
            <v xml:space="preserve">M2 CIVILS LTD    </v>
          </cell>
          <cell r="C8329" t="str">
            <v xml:space="preserve">HOLLIN HILL ROAD       </v>
          </cell>
          <cell r="E8329" t="str">
            <v xml:space="preserve">CLOWNE        </v>
          </cell>
          <cell r="F8329" t="str">
            <v xml:space="preserve">DERBYSHIRE     </v>
          </cell>
          <cell r="G8329" t="str">
            <v xml:space="preserve">S43 4AX </v>
          </cell>
        </row>
        <row r="8330">
          <cell r="A8330" t="str">
            <v>R507</v>
          </cell>
          <cell r="B8330" t="str">
            <v>RSK GEOSCIENCES</v>
          </cell>
          <cell r="C8330" t="str">
            <v>65 SUSSEX STREET</v>
          </cell>
          <cell r="D8330" t="str">
            <v/>
          </cell>
          <cell r="E8330" t="str">
            <v>GLASGOW</v>
          </cell>
          <cell r="F8330" t="str">
            <v>LANARKSHIRE</v>
          </cell>
          <cell r="G8330" t="str">
            <v>G41 1DX</v>
          </cell>
        </row>
        <row r="8331">
          <cell r="A8331" t="str">
            <v>R508</v>
          </cell>
          <cell r="B8331" t="str">
            <v>RSK ENVIRONMENT LIMITED</v>
          </cell>
          <cell r="C8331" t="str">
            <v>ACC PAYABLE SPRING LODGE</v>
          </cell>
          <cell r="D8331" t="str">
            <v>172 CHESTER ROAD</v>
          </cell>
          <cell r="E8331" t="str">
            <v>HELSBY</v>
          </cell>
          <cell r="F8331" t="str">
            <v>CHESHIRE</v>
          </cell>
          <cell r="G8331" t="str">
            <v>WA6 0AR</v>
          </cell>
        </row>
        <row r="8332">
          <cell r="A8332" t="str">
            <v>R509</v>
          </cell>
          <cell r="B8332" t="str">
            <v>RSK ENVIRONMENT LTD</v>
          </cell>
          <cell r="C8332" t="str">
            <v>18 FROGMORE ROAD</v>
          </cell>
          <cell r="D8332" t="str">
            <v/>
          </cell>
          <cell r="E8332" t="str">
            <v>HEMEL HEMPSTEAD</v>
          </cell>
          <cell r="F8332" t="str">
            <v>HERTFORDSHIRE</v>
          </cell>
          <cell r="G8332" t="str">
            <v>HP3 9RT</v>
          </cell>
        </row>
        <row r="8333">
          <cell r="A8333" t="str">
            <v>R510</v>
          </cell>
          <cell r="B8333" t="str">
            <v>DJ LAING</v>
          </cell>
          <cell r="C8333" t="str">
            <v>PETTERDEN</v>
          </cell>
          <cell r="D8333" t="str">
            <v/>
          </cell>
          <cell r="E8333" t="str">
            <v>TEALING</v>
          </cell>
          <cell r="F8333" t="str">
            <v>ANGUS</v>
          </cell>
          <cell r="G8333" t="str">
            <v>DD4 0QD</v>
          </cell>
        </row>
        <row r="8334">
          <cell r="A8334" t="str">
            <v>R511</v>
          </cell>
          <cell r="B8334" t="str">
            <v>V FLETCHER</v>
          </cell>
          <cell r="C8334" t="str">
            <v>10 KILDRUMMY CLOSE</v>
          </cell>
          <cell r="D8334" t="str">
            <v/>
          </cell>
          <cell r="E8334" t="str">
            <v>CHALLASTON</v>
          </cell>
          <cell r="F8334" t="str">
            <v>DERBYSHIRE</v>
          </cell>
          <cell r="G8334" t="str">
            <v>DE73 5WQ</v>
          </cell>
        </row>
        <row r="8335">
          <cell r="A8335" t="str">
            <v>R517</v>
          </cell>
          <cell r="B8335" t="str">
            <v>R2 CONCRETE TESTING SERVICES</v>
          </cell>
          <cell r="C8335" t="str">
            <v>26 EILEAN RISE</v>
          </cell>
          <cell r="D8335" t="str">
            <v/>
          </cell>
          <cell r="E8335" t="str">
            <v>ELLON</v>
          </cell>
          <cell r="F8335" t="str">
            <v>ABERDEENSHIRE</v>
          </cell>
          <cell r="G8335" t="str">
            <v>AB41 9NF</v>
          </cell>
        </row>
        <row r="8336">
          <cell r="A8336" t="str">
            <v>R519</v>
          </cell>
          <cell r="B8336" t="str">
            <v>KIER FARNHAM</v>
          </cell>
          <cell r="C8336" t="str">
            <v>FLEET 400KV SUBSTARION, MILL</v>
          </cell>
          <cell r="D8336" t="str">
            <v>LANE, FLEET SUBSTATION</v>
          </cell>
          <cell r="E8336" t="str">
            <v>FARNHAM</v>
          </cell>
          <cell r="F8336" t="str">
            <v>SURREY</v>
          </cell>
          <cell r="G8336" t="str">
            <v>GU10 5RT</v>
          </cell>
        </row>
        <row r="8337">
          <cell r="A8337" t="str">
            <v>R520</v>
          </cell>
          <cell r="B8337" t="str">
            <v>RFA TECH**</v>
          </cell>
          <cell r="C8337" t="str">
            <v>BUILDING 58</v>
          </cell>
          <cell r="D8337" t="str">
            <v>EAST MOORS ROAD</v>
          </cell>
          <cell r="E8337" t="str">
            <v>CARDIFF</v>
          </cell>
          <cell r="F8337" t="str">
            <v>SOUTH GLAMORGAN</v>
          </cell>
          <cell r="G8337" t="str">
            <v>CF24 5NN</v>
          </cell>
        </row>
        <row r="8338">
          <cell r="A8338" t="str">
            <v>R521</v>
          </cell>
          <cell r="B8338" t="str">
            <v>BUCKINGHAM GP. CONTRACTING LTD</v>
          </cell>
          <cell r="C8338" t="str">
            <v>MORDEN ROAD TRAMSTOP</v>
          </cell>
          <cell r="D8338" t="str">
            <v/>
          </cell>
          <cell r="E8338" t="str">
            <v/>
          </cell>
          <cell r="F8338" t="str">
            <v>LONDON</v>
          </cell>
          <cell r="G8338" t="str">
            <v>SW19 3BU</v>
          </cell>
        </row>
        <row r="8339">
          <cell r="A8339" t="str">
            <v>R522</v>
          </cell>
          <cell r="B8339" t="str">
            <v>RUSSELL GEOTECHNICAL INNOVATIO</v>
          </cell>
          <cell r="C8339" t="str">
            <v>UNIT 24 TRADE CITY</v>
          </cell>
          <cell r="D8339" t="str">
            <v>AVRO WAY</v>
          </cell>
          <cell r="E8339" t="str">
            <v>BROOKLANDS BUSINESS PARK</v>
          </cell>
          <cell r="F8339" t="str">
            <v>SURREY</v>
          </cell>
          <cell r="G8339" t="str">
            <v>KT13 0YF</v>
          </cell>
        </row>
        <row r="8340">
          <cell r="A8340" t="str">
            <v>R523</v>
          </cell>
          <cell r="B8340" t="str">
            <v xml:space="preserve">MID CHESHIRE HOSPITAL TRUST </v>
          </cell>
          <cell r="C8340" t="str">
            <v xml:space="preserve">VICTORIA INFIRMARY   </v>
          </cell>
          <cell r="D8340" t="str">
            <v xml:space="preserve">WINNINGTON HILL     </v>
          </cell>
          <cell r="E8340" t="str">
            <v xml:space="preserve">NORTHWICH       </v>
          </cell>
          <cell r="F8340" t="str">
            <v xml:space="preserve">CHESHIRE    </v>
          </cell>
          <cell r="G8340" t="str">
            <v xml:space="preserve">CW8 1AW </v>
          </cell>
        </row>
        <row r="8341">
          <cell r="A8341" t="str">
            <v>R530</v>
          </cell>
          <cell r="B8341" t="str">
            <v>RMV QUALITY ASS</v>
          </cell>
          <cell r="C8341" t="str">
            <v>30 FOFANNY SCHOOL ROAD</v>
          </cell>
          <cell r="D8341" t="str">
            <v>CABRA</v>
          </cell>
          <cell r="E8341" t="str">
            <v>NEWRY</v>
          </cell>
          <cell r="F8341" t="str">
            <v>CO. DOWN</v>
          </cell>
          <cell r="G8341" t="str">
            <v>BT34 5HA</v>
          </cell>
        </row>
        <row r="8342">
          <cell r="A8342" t="str">
            <v>R533</v>
          </cell>
          <cell r="B8342" t="str">
            <v>VENATOR</v>
          </cell>
          <cell r="C8342" t="str">
            <v>MILNER ROAD</v>
          </cell>
          <cell r="D8342" t="str">
            <v>CHILTON INDUSTRIAL ESTATE</v>
          </cell>
          <cell r="E8342" t="str">
            <v>SUDBURY</v>
          </cell>
          <cell r="F8342" t="str">
            <v>SUFFOLK</v>
          </cell>
          <cell r="G8342" t="str">
            <v>CO10 2XG</v>
          </cell>
        </row>
        <row r="8343">
          <cell r="A8343" t="str">
            <v>R534</v>
          </cell>
          <cell r="B8343" t="str">
            <v>BAM RITCHIES</v>
          </cell>
          <cell r="C8343" t="str">
            <v>C/O WELSH WATER</v>
          </cell>
          <cell r="D8343" t="str">
            <v>WATERWORKS LANE</v>
          </cell>
          <cell r="E8343" t="str">
            <v>TREDEGAR</v>
          </cell>
          <cell r="F8343" t="str">
            <v>MONMOUTHSHIRE</v>
          </cell>
          <cell r="G8343" t="str">
            <v>NP22 4EP</v>
          </cell>
        </row>
        <row r="8344">
          <cell r="A8344" t="str">
            <v>R538</v>
          </cell>
          <cell r="B8344" t="str">
            <v>READYFIX LIMITED</v>
          </cell>
          <cell r="C8344" t="str">
            <v>CROFT STEET</v>
          </cell>
          <cell r="D8344" t="str">
            <v/>
          </cell>
          <cell r="E8344" t="str">
            <v>PRESTON</v>
          </cell>
          <cell r="F8344" t="str">
            <v>LANCASHIRE</v>
          </cell>
          <cell r="G8344" t="str">
            <v>PR1 8XD</v>
          </cell>
        </row>
        <row r="8345">
          <cell r="A8345" t="str">
            <v>R539</v>
          </cell>
          <cell r="B8345" t="str">
            <v>RIGHT MIX CONCRETE LTD</v>
          </cell>
          <cell r="C8345" t="str">
            <v>UNIT 6 COLEFORD ROAD</v>
          </cell>
          <cell r="D8345" t="str">
            <v/>
          </cell>
          <cell r="E8345" t="str">
            <v>SHEFFIELD</v>
          </cell>
          <cell r="F8345" t="str">
            <v>SOUTH YORKSHIRE</v>
          </cell>
          <cell r="G8345" t="str">
            <v>S9 5PH</v>
          </cell>
        </row>
        <row r="8346">
          <cell r="A8346" t="str">
            <v>R542</v>
          </cell>
          <cell r="B8346" t="str">
            <v>BAM RITCHIES</v>
          </cell>
          <cell r="C8346" t="str">
            <v>C/O BAM NUTTAL COMPOUND</v>
          </cell>
          <cell r="D8346" t="str">
            <v>LADY VICTORIA BUS CENTRE</v>
          </cell>
          <cell r="E8346" t="str">
            <v>NEWTON GRANGE, DALKEITH</v>
          </cell>
          <cell r="F8346" t="str">
            <v>MIDLOTHIAN</v>
          </cell>
          <cell r="G8346" t="str">
            <v>EH22 4QN</v>
          </cell>
        </row>
        <row r="8347">
          <cell r="A8347" t="str">
            <v>R543</v>
          </cell>
          <cell r="B8347" t="str">
            <v>ADEMOLU RICHARD</v>
          </cell>
          <cell r="C8347" t="str">
            <v>231 FLAT 4 GOGARLOCH SYKE</v>
          </cell>
          <cell r="D8347" t="str">
            <v>GYLE</v>
          </cell>
          <cell r="E8347" t="str">
            <v>EDINBURGH</v>
          </cell>
          <cell r="F8347" t="str">
            <v>MIDLOTHIAN</v>
          </cell>
          <cell r="G8347" t="str">
            <v>EH12 9JF</v>
          </cell>
        </row>
        <row r="8348">
          <cell r="A8348" t="str">
            <v>R544</v>
          </cell>
          <cell r="B8348" t="str">
            <v>RSK ENVIRONMENT LIMITED</v>
          </cell>
          <cell r="C8348" t="str">
            <v>47 WALTON BACK LANE</v>
          </cell>
          <cell r="D8348" t="str">
            <v>WALTON</v>
          </cell>
          <cell r="E8348" t="str">
            <v>CHESTERFIELD</v>
          </cell>
          <cell r="F8348" t="str">
            <v>DERBYSHIRE</v>
          </cell>
          <cell r="G8348" t="str">
            <v>S42 7LT</v>
          </cell>
        </row>
        <row r="8349">
          <cell r="A8349" t="str">
            <v>R548</v>
          </cell>
          <cell r="B8349" t="str">
            <v>ROCKWOOL**</v>
          </cell>
          <cell r="C8349" t="str">
            <v>PENCOED</v>
          </cell>
          <cell r="D8349" t="str">
            <v>BRIDGEND</v>
          </cell>
          <cell r="E8349" t="str">
            <v>CARDIFF</v>
          </cell>
          <cell r="F8349" t="str">
            <v>SOUTH GLAMORGAN</v>
          </cell>
          <cell r="G8349" t="str">
            <v>CF35 6NY</v>
          </cell>
        </row>
        <row r="8350">
          <cell r="A8350" t="str">
            <v>R550</v>
          </cell>
          <cell r="B8350" t="str">
            <v>RECYCOAL LTD</v>
          </cell>
          <cell r="C8350" t="str">
            <v>WESTEND LANE</v>
          </cell>
          <cell r="D8350" t="str">
            <v>ROSSINGTON</v>
          </cell>
          <cell r="E8350" t="str">
            <v>DONCASTER</v>
          </cell>
          <cell r="F8350" t="str">
            <v>SOUTH YORKSHIRE</v>
          </cell>
          <cell r="G8350" t="str">
            <v>DN11 0PX</v>
          </cell>
        </row>
        <row r="8351">
          <cell r="A8351" t="str">
            <v>R551</v>
          </cell>
          <cell r="B8351" t="str">
            <v>REMADA LTD</v>
          </cell>
          <cell r="C8351" t="str">
            <v>FORWARD HOUSE</v>
          </cell>
          <cell r="D8351" t="str">
            <v>17 HIGH STREET</v>
          </cell>
          <cell r="E8351" t="str">
            <v>HENLEY IN ARDEN</v>
          </cell>
          <cell r="F8351" t="str">
            <v>WARWICKSHIRE</v>
          </cell>
          <cell r="G8351" t="str">
            <v>B95 5AA</v>
          </cell>
        </row>
        <row r="8352">
          <cell r="A8352" t="str">
            <v>R552</v>
          </cell>
          <cell r="B8352" t="str">
            <v xml:space="preserve">RENAKER BUILD LTD   </v>
          </cell>
          <cell r="C8352" t="str">
            <v xml:space="preserve">RENAKER PLANT STORES     </v>
          </cell>
          <cell r="D8352" t="str">
            <v>UNIT B ALLIANCE INDUSTRIAL EST</v>
          </cell>
          <cell r="E8352" t="str">
            <v xml:space="preserve">WINDMILL LANE   </v>
          </cell>
          <cell r="F8352" t="str">
            <v xml:space="preserve">DENTON, MANCHESTER      </v>
          </cell>
          <cell r="G8352" t="str">
            <v xml:space="preserve">M34 3SP </v>
          </cell>
        </row>
        <row r="8353">
          <cell r="A8353" t="str">
            <v>R553</v>
          </cell>
          <cell r="B8353" t="str">
            <v>URM (UK) LIMITED</v>
          </cell>
          <cell r="C8353" t="str">
            <v>49 LIDGATE CRESCENT</v>
          </cell>
          <cell r="D8353" t="str">
            <v>LANGTHWAITE BUSINESS PARK</v>
          </cell>
          <cell r="E8353" t="str">
            <v>SOUTH KIRKBY</v>
          </cell>
          <cell r="F8353" t="str">
            <v>WEST YORKSHIRE</v>
          </cell>
          <cell r="G8353" t="str">
            <v>WF9 3NR</v>
          </cell>
        </row>
        <row r="8354">
          <cell r="A8354" t="str">
            <v>R554</v>
          </cell>
          <cell r="B8354" t="str">
            <v>RECRESCO LIMITED</v>
          </cell>
          <cell r="C8354" t="str">
            <v>UNIT 60 SPRINGVALE IND ESTATE</v>
          </cell>
          <cell r="D8354" t="str">
            <v/>
          </cell>
          <cell r="E8354" t="str">
            <v>CWMBRAN</v>
          </cell>
          <cell r="F8354" t="str">
            <v>MONMOUTHSHIRE</v>
          </cell>
          <cell r="G8354" t="str">
            <v>NP44 5BE</v>
          </cell>
        </row>
        <row r="8355">
          <cell r="A8355" t="str">
            <v>R555</v>
          </cell>
          <cell r="B8355" t="str">
            <v>RUSWAL GLOBAL INSP SERVICES</v>
          </cell>
          <cell r="C8355" t="str">
            <v>17 BEACHWOOD DRIVE</v>
          </cell>
          <cell r="D8355" t="str">
            <v/>
          </cell>
          <cell r="E8355" t="str">
            <v>PENARTH</v>
          </cell>
          <cell r="F8355" t="str">
            <v>GLAMORGAN</v>
          </cell>
          <cell r="G8355" t="str">
            <v>CF64 3RB</v>
          </cell>
        </row>
        <row r="8356">
          <cell r="A8356" t="str">
            <v>R556</v>
          </cell>
          <cell r="B8356" t="str">
            <v>REACH INTERNATIONAL LTD</v>
          </cell>
          <cell r="C8356" t="str">
            <v>NO. 24 ELEANOR ROAD</v>
          </cell>
          <cell r="D8356" t="str">
            <v/>
          </cell>
          <cell r="E8356" t="str">
            <v>WALTHAM CROSS</v>
          </cell>
          <cell r="F8356" t="str">
            <v>HERTFORDSHIRE</v>
          </cell>
          <cell r="G8356" t="str">
            <v>EN8 7DL</v>
          </cell>
        </row>
        <row r="8357">
          <cell r="A8357" t="str">
            <v>R557</v>
          </cell>
          <cell r="B8357" t="str">
            <v>REACH INTERNATIONAL LTD</v>
          </cell>
          <cell r="C8357" t="str">
            <v>26. 1ST FLOOR</v>
          </cell>
          <cell r="D8357" t="str">
            <v>FOUBERTS PLACE</v>
          </cell>
          <cell r="E8357" t="str">
            <v/>
          </cell>
          <cell r="F8357" t="str">
            <v>LONDON</v>
          </cell>
          <cell r="G8357" t="str">
            <v>W1F 7PP</v>
          </cell>
        </row>
        <row r="8358">
          <cell r="A8358" t="str">
            <v>R558</v>
          </cell>
          <cell r="B8358" t="str">
            <v>RUSWAL GLOBAL INSP SERVICES</v>
          </cell>
          <cell r="C8358" t="str">
            <v>14 THE DELL</v>
          </cell>
          <cell r="D8358" t="str">
            <v/>
          </cell>
          <cell r="E8358" t="str">
            <v>TONTEG</v>
          </cell>
          <cell r="F8358" t="str">
            <v>PONTYPRIDD</v>
          </cell>
          <cell r="G8358" t="str">
            <v>CF38 1TG</v>
          </cell>
        </row>
        <row r="8359">
          <cell r="A8359" t="str">
            <v>R561</v>
          </cell>
          <cell r="B8359" t="str">
            <v>BAM RITCHIES</v>
          </cell>
          <cell r="C8359" t="str">
            <v>BAM LABORATORY</v>
          </cell>
          <cell r="D8359" t="str">
            <v>MONKTONHALL COLLIERIES</v>
          </cell>
          <cell r="E8359" t="str">
            <v>DALKEITH</v>
          </cell>
          <cell r="F8359" t="str">
            <v>MIDLOTHIAN</v>
          </cell>
          <cell r="G8359" t="str">
            <v>EH22 1SE</v>
          </cell>
        </row>
        <row r="8360">
          <cell r="A8360" t="str">
            <v>R565</v>
          </cell>
          <cell r="B8360" t="str">
            <v>BAM RITCHIES EQUIPMENT</v>
          </cell>
          <cell r="C8360" t="str">
            <v>BORDERS RAIL SITE OFFICE</v>
          </cell>
          <cell r="D8360" t="str">
            <v>LANGHAUGH IND EST, CURRIE RD</v>
          </cell>
          <cell r="E8360" t="str">
            <v>GALASHIELD</v>
          </cell>
          <cell r="F8360" t="str">
            <v>SELKIRKSHIRE</v>
          </cell>
          <cell r="G8360" t="str">
            <v>TD1 2AJ</v>
          </cell>
        </row>
        <row r="8361">
          <cell r="A8361" t="str">
            <v>R567</v>
          </cell>
          <cell r="B8361" t="str">
            <v>REMADA LTD</v>
          </cell>
          <cell r="C8361" t="str">
            <v>243 HIGH STREET</v>
          </cell>
          <cell r="D8361" t="str">
            <v/>
          </cell>
          <cell r="E8361" t="str">
            <v>HENLEY IN ARDEN</v>
          </cell>
          <cell r="F8361" t="str">
            <v>WEST MIDLANDS</v>
          </cell>
          <cell r="G8361" t="str">
            <v>B95 5BG</v>
          </cell>
        </row>
        <row r="8362">
          <cell r="A8362" t="str">
            <v>R570</v>
          </cell>
          <cell r="B8362" t="str">
            <v>BAM RITCHIE</v>
          </cell>
          <cell r="C8362" t="str">
            <v>CHANTRY LANE</v>
          </cell>
          <cell r="D8362" t="str">
            <v/>
          </cell>
          <cell r="E8362" t="str">
            <v>HATFIELD</v>
          </cell>
          <cell r="F8362" t="str">
            <v>HERTFORDSHIRE</v>
          </cell>
          <cell r="G8362" t="str">
            <v>AL10 9HS</v>
          </cell>
        </row>
        <row r="8363">
          <cell r="A8363" t="str">
            <v>R571</v>
          </cell>
          <cell r="B8363" t="str">
            <v>ROTHAMSTED RESEARCH</v>
          </cell>
          <cell r="C8363" t="str">
            <v>WEST COMMON</v>
          </cell>
          <cell r="D8363" t="str">
            <v/>
          </cell>
          <cell r="E8363" t="str">
            <v>HARPENDEN</v>
          </cell>
          <cell r="F8363" t="str">
            <v>HERTFORDSHIRE</v>
          </cell>
          <cell r="G8363" t="str">
            <v>AL5 2JQ</v>
          </cell>
        </row>
        <row r="8364">
          <cell r="A8364" t="str">
            <v>R572</v>
          </cell>
          <cell r="B8364" t="str">
            <v>RAYNER &amp; KEELER</v>
          </cell>
          <cell r="C8364" t="str">
            <v>DOMINION WAY</v>
          </cell>
          <cell r="D8364" t="str">
            <v>EAST WORTHING IND EST</v>
          </cell>
          <cell r="E8364" t="str">
            <v/>
          </cell>
          <cell r="F8364" t="str">
            <v>WEST SUSSEX</v>
          </cell>
          <cell r="G8364" t="str">
            <v>BN14 8QL</v>
          </cell>
        </row>
        <row r="8365">
          <cell r="A8365" t="str">
            <v>R573</v>
          </cell>
          <cell r="B8365" t="str">
            <v>RENAKER BUILD LTD</v>
          </cell>
          <cell r="C8365" t="str">
            <v>TRINITY RIVERVEIW WAREHOUSE</v>
          </cell>
          <cell r="D8365" t="str">
            <v>LSE HOUSE</v>
          </cell>
          <cell r="E8365" t="str">
            <v>SALFORD</v>
          </cell>
          <cell r="F8365" t="str">
            <v>MANCHERSTER</v>
          </cell>
          <cell r="G8365" t="str">
            <v>M3 7DQ</v>
          </cell>
        </row>
        <row r="8366">
          <cell r="A8366" t="str">
            <v>R574</v>
          </cell>
          <cell r="B8366" t="str">
            <v>RSK ENVIRONMENT LTD</v>
          </cell>
          <cell r="C8366" t="str">
            <v>18 FROGMORE ROAD</v>
          </cell>
          <cell r="D8366" t="str">
            <v/>
          </cell>
          <cell r="E8366" t="str">
            <v>HEMEL HEMPSTEAD</v>
          </cell>
          <cell r="F8366" t="str">
            <v>HERTFORDSHIRE</v>
          </cell>
          <cell r="G8366" t="str">
            <v>HP3 9RT</v>
          </cell>
        </row>
        <row r="8367">
          <cell r="A8367" t="str">
            <v>R575</v>
          </cell>
          <cell r="B8367" t="str">
            <v>RESARF FLOORING</v>
          </cell>
          <cell r="C8367" t="str">
            <v>FRASERBRUCE GROUP</v>
          </cell>
          <cell r="D8367" t="str">
            <v>MILLHALL</v>
          </cell>
          <cell r="E8367" t="str">
            <v>STIRLING</v>
          </cell>
          <cell r="F8367" t="str">
            <v>STIRLINGSHIRE</v>
          </cell>
          <cell r="G8367" t="str">
            <v>FK7 7LT</v>
          </cell>
        </row>
        <row r="8368">
          <cell r="A8368" t="str">
            <v>R577</v>
          </cell>
          <cell r="B8368" t="str">
            <v>RENAKER BUILD LTD</v>
          </cell>
          <cell r="C8368" t="str">
            <v>GREENGATE</v>
          </cell>
          <cell r="D8368" t="str">
            <v/>
          </cell>
          <cell r="E8368" t="str">
            <v>SALFORD</v>
          </cell>
          <cell r="F8368" t="str">
            <v>GREATER MANCHESTER</v>
          </cell>
          <cell r="G8368" t="str">
            <v>M3 7NA</v>
          </cell>
        </row>
        <row r="8369">
          <cell r="A8369" t="str">
            <v>R578</v>
          </cell>
          <cell r="B8369" t="str">
            <v>BAM RITCHIES</v>
          </cell>
          <cell r="C8369" t="str">
            <v>HARTLEY BOTTOM ROAD</v>
          </cell>
          <cell r="D8369" t="str">
            <v>LONGFIELD HILL</v>
          </cell>
          <cell r="E8369" t="str">
            <v/>
          </cell>
          <cell r="F8369" t="str">
            <v>KENT</v>
          </cell>
          <cell r="G8369" t="str">
            <v>DA3 7AS</v>
          </cell>
        </row>
        <row r="8370">
          <cell r="A8370" t="str">
            <v>R579</v>
          </cell>
          <cell r="B8370" t="str">
            <v>MCALEER &amp; RUSHE SITE OFFICE</v>
          </cell>
          <cell r="C8370" t="str">
            <v>ROBY STREET</v>
          </cell>
          <cell r="D8370" t="str">
            <v/>
          </cell>
          <cell r="E8370" t="str">
            <v>MANCHESTER</v>
          </cell>
          <cell r="F8370" t="str">
            <v>GREATER MANCHESTER</v>
          </cell>
          <cell r="G8370" t="str">
            <v>M1 3AG</v>
          </cell>
        </row>
        <row r="8371">
          <cell r="A8371" t="str">
            <v>R580</v>
          </cell>
          <cell r="B8371" t="str">
            <v>MCALEER &amp; RUSHE SITE</v>
          </cell>
          <cell r="C8371" t="str">
            <v>CITY VIEW</v>
          </cell>
          <cell r="D8371" t="str">
            <v>103 STROUDLEY ROAD</v>
          </cell>
          <cell r="E8371" t="str">
            <v>BRIGHTON</v>
          </cell>
          <cell r="F8371" t="str">
            <v>BRIGHTON &amp; HOVE</v>
          </cell>
          <cell r="G8371" t="str">
            <v>BN1 4DJ</v>
          </cell>
        </row>
        <row r="8372">
          <cell r="A8372" t="str">
            <v>R581</v>
          </cell>
          <cell r="B8372" t="str">
            <v>RDUH NHS FT</v>
          </cell>
          <cell r="C8372" t="str">
            <v>CASH MANAGEMENT DEPARTMAENT</v>
          </cell>
          <cell r="D8372" t="str">
            <v>F8 BOWMOOR HOUSE</v>
          </cell>
          <cell r="E8372" t="str">
            <v>BARRACK ROAD, EXETER</v>
          </cell>
          <cell r="F8372" t="str">
            <v>DEVON</v>
          </cell>
          <cell r="G8372" t="str">
            <v>EX2 5DW</v>
          </cell>
        </row>
        <row r="8373">
          <cell r="A8373" t="str">
            <v>R582</v>
          </cell>
          <cell r="B8373" t="str">
            <v>RDUH NHS FT</v>
          </cell>
          <cell r="C8373" t="str">
            <v>PHLS, PATHOLOGY DEPT RD &amp; E</v>
          </cell>
          <cell r="D8373" t="str">
            <v>(WONFORD) HOSPITAL</v>
          </cell>
          <cell r="E8373" t="str">
            <v>CHURCH LANE ENTRANCE EXETER</v>
          </cell>
          <cell r="F8373" t="str">
            <v>DEVON</v>
          </cell>
          <cell r="G8373" t="str">
            <v>EX2 5DW</v>
          </cell>
        </row>
        <row r="8374">
          <cell r="A8374" t="str">
            <v>R583</v>
          </cell>
          <cell r="B8374" t="str">
            <v>BAM RITCHIE</v>
          </cell>
          <cell r="C8374" t="str">
            <v>RADFORD WAY</v>
          </cell>
          <cell r="D8374" t="str">
            <v/>
          </cell>
          <cell r="E8374" t="str">
            <v>BILLERICAY</v>
          </cell>
          <cell r="F8374" t="str">
            <v>ESSEX</v>
          </cell>
          <cell r="G8374" t="str">
            <v>CM12 0DX</v>
          </cell>
        </row>
        <row r="8375">
          <cell r="A8375" t="str">
            <v>R584</v>
          </cell>
          <cell r="B8375" t="str">
            <v>RENAKER BUILD LIMITED</v>
          </cell>
          <cell r="C8375" t="str">
            <v>1ST FLOOR, NQ BUILDING</v>
          </cell>
          <cell r="D8375" t="str">
            <v>47 BENGAL STREET</v>
          </cell>
          <cell r="E8375" t="str">
            <v>ANCOATS</v>
          </cell>
          <cell r="F8375" t="str">
            <v>MANCHESTER</v>
          </cell>
          <cell r="G8375" t="str">
            <v>M4 6BB</v>
          </cell>
        </row>
        <row r="8376">
          <cell r="A8376" t="str">
            <v>R585</v>
          </cell>
          <cell r="B8376" t="str">
            <v>BAM RITCHIES</v>
          </cell>
          <cell r="C8376" t="str">
            <v>UNIT 5, TAURUS PARK</v>
          </cell>
          <cell r="D8376" t="str">
            <v>EUROPA BOULEVARD</v>
          </cell>
          <cell r="E8376" t="str">
            <v>GEMINI BUSINESS PARK</v>
          </cell>
          <cell r="F8376" t="str">
            <v>WARRINGTON, CHESHIRE</v>
          </cell>
          <cell r="G8376" t="str">
            <v>WA5 7ZT</v>
          </cell>
        </row>
        <row r="8377">
          <cell r="A8377" t="str">
            <v>R586</v>
          </cell>
          <cell r="B8377" t="str">
            <v>RSK ENVIRONMENT LLC</v>
          </cell>
          <cell r="C8377" t="str">
            <v>SPRING LODGE</v>
          </cell>
          <cell r="D8377" t="str">
            <v>172 CHESTER ROAD</v>
          </cell>
          <cell r="E8377" t="str">
            <v>HELSBY</v>
          </cell>
          <cell r="F8377" t="str">
            <v>CHESHIRE</v>
          </cell>
          <cell r="G8377" t="str">
            <v>WA6 0AR</v>
          </cell>
        </row>
        <row r="8378">
          <cell r="A8378" t="str">
            <v>R587</v>
          </cell>
          <cell r="B8378" t="str">
            <v>RENAKER BUILD</v>
          </cell>
          <cell r="C8378" t="str">
            <v>GREENGATE PROJECT</v>
          </cell>
          <cell r="D8378" t="str">
            <v>NEWBRIDGE STREET</v>
          </cell>
          <cell r="E8378" t="str">
            <v>SALFORD</v>
          </cell>
          <cell r="F8378" t="str">
            <v>GREATER MANCHESTER</v>
          </cell>
          <cell r="G8378" t="str">
            <v>M3 7NA</v>
          </cell>
        </row>
        <row r="8379">
          <cell r="A8379" t="str">
            <v>R588</v>
          </cell>
          <cell r="B8379" t="str">
            <v>RSD SUPPLIES &amp; SERVICES LTD</v>
          </cell>
          <cell r="C8379" t="str">
            <v>UNIT 2 NORTON CENTRE</v>
          </cell>
          <cell r="D8379" t="str">
            <v>POYNERNOOK ROAD</v>
          </cell>
          <cell r="E8379" t="str">
            <v>ABERDEEN</v>
          </cell>
          <cell r="F8379" t="str">
            <v>ABERDEENSHIRE</v>
          </cell>
          <cell r="G8379" t="str">
            <v>AB11 5RW</v>
          </cell>
        </row>
        <row r="8380">
          <cell r="A8380" t="str">
            <v>R589</v>
          </cell>
          <cell r="B8380" t="str">
            <v>RABMA INTERNATIONAL LTD</v>
          </cell>
          <cell r="C8380" t="str">
            <v>5 BOWLS CLOSE</v>
          </cell>
          <cell r="D8380" t="str">
            <v/>
          </cell>
          <cell r="E8380" t="str">
            <v>STANMORE</v>
          </cell>
          <cell r="F8380" t="str">
            <v>MIDDLESEX</v>
          </cell>
          <cell r="G8380" t="str">
            <v>HA7 3LF</v>
          </cell>
        </row>
        <row r="8381">
          <cell r="A8381" t="str">
            <v>R590</v>
          </cell>
          <cell r="B8381" t="str">
            <v>REMIX DRY MORTAR LTD</v>
          </cell>
          <cell r="C8381" t="str">
            <v>D BERTH, JUNCTION CUT</v>
          </cell>
          <cell r="D8381" t="str">
            <v>AVONMOUTH</v>
          </cell>
          <cell r="E8381" t="str">
            <v>BRISTOL</v>
          </cell>
          <cell r="F8381" t="str">
            <v>GLOUCESTERSHIRE</v>
          </cell>
          <cell r="G8381" t="str">
            <v>BS11 9DH</v>
          </cell>
        </row>
        <row r="8382">
          <cell r="A8382" t="str">
            <v>R592</v>
          </cell>
          <cell r="B8382" t="str">
            <v>READY MIX HUDDERSFIELD</v>
          </cell>
          <cell r="C8382" t="str">
            <v>RED DOLES LANE</v>
          </cell>
          <cell r="D8382" t="str">
            <v>LEEDS ROAD</v>
          </cell>
          <cell r="E8382" t="str">
            <v>HUDDERSFIELD</v>
          </cell>
          <cell r="F8382" t="str">
            <v>WEST YORKSHIRE</v>
          </cell>
          <cell r="G8382" t="str">
            <v>HD2 1YD</v>
          </cell>
        </row>
        <row r="8383">
          <cell r="A8383" t="str">
            <v>R593</v>
          </cell>
          <cell r="B8383" t="str">
            <v>RESURF ASPHALT LIMITED</v>
          </cell>
          <cell r="C8383" t="str">
            <v>18 GOODLASS ROAD</v>
          </cell>
          <cell r="D8383" t="str">
            <v>SPEKE</v>
          </cell>
          <cell r="E8383" t="str">
            <v>LIVERPOOL</v>
          </cell>
          <cell r="F8383" t="str">
            <v>MERSEYSIDE</v>
          </cell>
          <cell r="G8383" t="str">
            <v>L24 9HJ</v>
          </cell>
        </row>
        <row r="8384">
          <cell r="A8384" t="str">
            <v>R594</v>
          </cell>
          <cell r="B8384" t="str">
            <v>RAINBO SUPPLIES &amp; SERVICES LTD</v>
          </cell>
          <cell r="C8384" t="str">
            <v>IMPERIAL HOUSE LINK 10</v>
          </cell>
          <cell r="D8384" t="str">
            <v>NAPIER WAY</v>
          </cell>
          <cell r="E8384" t="str">
            <v>CRAWLEY</v>
          </cell>
          <cell r="F8384" t="str">
            <v>WEST SUSSEX</v>
          </cell>
          <cell r="G8384" t="str">
            <v>RH10 9RA</v>
          </cell>
        </row>
        <row r="8385">
          <cell r="A8385" t="str">
            <v>R595</v>
          </cell>
          <cell r="B8385" t="str">
            <v>RAYMOND BROWN AGGREGATES</v>
          </cell>
          <cell r="C8385" t="str">
            <v>A1 OMEGA PARK</v>
          </cell>
          <cell r="D8385" t="str">
            <v>ELECTRON WAY</v>
          </cell>
          <cell r="E8385" t="str">
            <v>CHANDLERS FORD</v>
          </cell>
          <cell r="F8385" t="str">
            <v>HAMPSHIRE</v>
          </cell>
          <cell r="G8385" t="str">
            <v>SO53 4SE</v>
          </cell>
        </row>
        <row r="8386">
          <cell r="A8386" t="str">
            <v>R596</v>
          </cell>
          <cell r="B8386" t="str">
            <v>BAM RITCHIES COMPOUND</v>
          </cell>
          <cell r="C8386" t="str">
            <v>BALCOMBE ROAD</v>
          </cell>
          <cell r="D8386" t="str">
            <v/>
          </cell>
          <cell r="E8386" t="str">
            <v>HORLEY</v>
          </cell>
          <cell r="F8386" t="str">
            <v>SURREY</v>
          </cell>
          <cell r="G8386" t="str">
            <v>RH6 0NZ</v>
          </cell>
        </row>
        <row r="8387">
          <cell r="A8387" t="str">
            <v>R597</v>
          </cell>
          <cell r="B8387" t="str">
            <v>BAM RITCHIES</v>
          </cell>
          <cell r="C8387" t="str">
            <v>SHURB LANE</v>
          </cell>
          <cell r="D8387" t="str">
            <v/>
          </cell>
          <cell r="E8387" t="str">
            <v>BURWASH</v>
          </cell>
          <cell r="F8387" t="str">
            <v>SUSSEX</v>
          </cell>
          <cell r="G8387" t="str">
            <v>TN19 7ED</v>
          </cell>
        </row>
        <row r="8388">
          <cell r="A8388" t="str">
            <v>R599</v>
          </cell>
          <cell r="B8388" t="str">
            <v>ROLLS-ROYCE SUBMARINES</v>
          </cell>
          <cell r="C8388" t="str">
            <v>CORE DESIGN &amp; MANUFACTURE</v>
          </cell>
          <cell r="D8388" t="str">
            <v/>
          </cell>
          <cell r="E8388" t="str">
            <v>RAYNESWAY</v>
          </cell>
          <cell r="F8388" t="str">
            <v>DERBY</v>
          </cell>
          <cell r="G8388" t="str">
            <v>DE21 7XX</v>
          </cell>
        </row>
        <row r="8389">
          <cell r="A8389" t="str">
            <v>R600</v>
          </cell>
          <cell r="B8389" t="str">
            <v>ROGER BULLIVANT LTD</v>
          </cell>
          <cell r="C8389" t="str">
            <v>BROMSGROVE STATION</v>
          </cell>
          <cell r="D8389" t="str">
            <v/>
          </cell>
          <cell r="E8389" t="str">
            <v>BROMSGROVE</v>
          </cell>
          <cell r="F8389" t="str">
            <v>WORCHESTERSHIRE</v>
          </cell>
          <cell r="G8389" t="str">
            <v>B60 2LX</v>
          </cell>
        </row>
        <row r="8390">
          <cell r="A8390" t="str">
            <v>R601</v>
          </cell>
          <cell r="B8390" t="str">
            <v>RENAKER BUILD LTD</v>
          </cell>
          <cell r="C8390" t="str">
            <v>WATER STREET DEVELOPMENT</v>
          </cell>
          <cell r="D8390" t="str">
            <v>183 WATER STREET</v>
          </cell>
          <cell r="E8390" t="str">
            <v>MANCHESTER</v>
          </cell>
          <cell r="F8390" t="str">
            <v>GREATER MANCHESTER</v>
          </cell>
          <cell r="G8390" t="str">
            <v>M3 4JU</v>
          </cell>
        </row>
        <row r="8391">
          <cell r="A8391" t="str">
            <v>R602</v>
          </cell>
          <cell r="B8391" t="str">
            <v>RENAKER BUILD LTD</v>
          </cell>
          <cell r="C8391" t="str">
            <v>WATER STREET DEVELOPMENT</v>
          </cell>
          <cell r="D8391" t="str">
            <v>183 WATER STREET, CASTLEFIELD</v>
          </cell>
          <cell r="E8391" t="str">
            <v>MANCHESTER</v>
          </cell>
          <cell r="F8391" t="str">
            <v>GREATER MANCHESTER</v>
          </cell>
          <cell r="G8391" t="str">
            <v>M3 4JU</v>
          </cell>
        </row>
        <row r="8392">
          <cell r="A8392" t="str">
            <v>R603</v>
          </cell>
          <cell r="B8392" t="str">
            <v>RSK ENVIRONMENT LTD</v>
          </cell>
          <cell r="C8392" t="str">
            <v>UNIT 18, BASEPOINT ABBEY</v>
          </cell>
          <cell r="D8392" t="str">
            <v>ENTERPRISE CENTRE, PREMIER WAY</v>
          </cell>
          <cell r="E8392" t="str">
            <v>ROMSEY</v>
          </cell>
          <cell r="F8392" t="str">
            <v>HAMPSHIRE</v>
          </cell>
          <cell r="G8392" t="str">
            <v>SO51 9AQ</v>
          </cell>
        </row>
        <row r="8393">
          <cell r="A8393" t="str">
            <v>R604</v>
          </cell>
          <cell r="B8393" t="str">
            <v>RIX SHIPPING (SCOTLAND)LIMITED</v>
          </cell>
          <cell r="C8393" t="str">
            <v>MERIDIAN STREET</v>
          </cell>
          <cell r="D8393" t="str">
            <v/>
          </cell>
          <cell r="E8393" t="str">
            <v>MONTROSE</v>
          </cell>
          <cell r="F8393" t="str">
            <v>ANGUS</v>
          </cell>
          <cell r="G8393" t="str">
            <v>DD10 8DS</v>
          </cell>
        </row>
        <row r="8394">
          <cell r="A8394" t="str">
            <v>R605</v>
          </cell>
          <cell r="B8394" t="str">
            <v>RECRESCO LIMITED</v>
          </cell>
          <cell r="C8394" t="str">
            <v>UNIT 60 SPRINGVALE IND ESTATE</v>
          </cell>
          <cell r="D8394" t="str">
            <v>CWMBRAN</v>
          </cell>
          <cell r="E8394" t="str">
            <v>TORFAEN</v>
          </cell>
          <cell r="F8394" t="str">
            <v>GWENT</v>
          </cell>
          <cell r="G8394" t="str">
            <v>NP44 5BD</v>
          </cell>
        </row>
        <row r="8395">
          <cell r="A8395" t="str">
            <v>R606</v>
          </cell>
          <cell r="B8395" t="str">
            <v>RAYMOND BROWN FORTIS IBA</v>
          </cell>
          <cell r="C8395" t="str">
            <v>A303 IBAA RECYCLING FACILITY</v>
          </cell>
          <cell r="D8395" t="str">
            <v>DRAYTON ROAD</v>
          </cell>
          <cell r="E8395" t="str">
            <v>BARTON STACEY</v>
          </cell>
          <cell r="F8395" t="str">
            <v>ANDOVER</v>
          </cell>
          <cell r="G8395" t="str">
            <v>SO21 3QS</v>
          </cell>
        </row>
        <row r="8396">
          <cell r="A8396" t="str">
            <v>R607</v>
          </cell>
          <cell r="B8396" t="str">
            <v>RINGWAY INFRASTUCTURE SERVICES</v>
          </cell>
          <cell r="C8396" t="str">
            <v>COREY MILL DEPOT</v>
          </cell>
          <cell r="D8396" t="str">
            <v>HITCHIN ROAD</v>
          </cell>
          <cell r="E8396" t="str">
            <v>STEVENAGE</v>
          </cell>
          <cell r="F8396" t="str">
            <v>HERTFORDSHIRE</v>
          </cell>
          <cell r="G8396" t="str">
            <v>SG1 4FD</v>
          </cell>
        </row>
        <row r="8397">
          <cell r="A8397" t="str">
            <v>R608</v>
          </cell>
          <cell r="B8397" t="str">
            <v>R &amp; W CIVIL ENGINEERING</v>
          </cell>
          <cell r="C8397" t="str">
            <v>68 KITTIWAKE DRIVE</v>
          </cell>
          <cell r="D8397" t="str">
            <v>PORTISHEAD</v>
          </cell>
          <cell r="E8397" t="str">
            <v>BRISTOL</v>
          </cell>
          <cell r="F8397" t="str">
            <v>AVON</v>
          </cell>
          <cell r="G8397" t="str">
            <v>BS20 7PN</v>
          </cell>
        </row>
        <row r="8398">
          <cell r="A8398" t="str">
            <v>R609</v>
          </cell>
          <cell r="B8398" t="str">
            <v>BRENBUILD LTD</v>
          </cell>
          <cell r="C8398" t="str">
            <v>RAF WADDINGTON</v>
          </cell>
          <cell r="D8398" t="str">
            <v>C/O WT PARKER</v>
          </cell>
          <cell r="E8398" t="str">
            <v>WADDINGTON, LINCOLN</v>
          </cell>
          <cell r="F8398" t="str">
            <v>LINCOLNSHIRE</v>
          </cell>
          <cell r="G8398" t="str">
            <v>LN5 9NB</v>
          </cell>
        </row>
        <row r="8399">
          <cell r="A8399" t="str">
            <v>R610</v>
          </cell>
          <cell r="B8399" t="str">
            <v>GURBIR ANAND</v>
          </cell>
          <cell r="C8399" t="str">
            <v>6 GEORGIAN WAY</v>
          </cell>
          <cell r="D8399" t="str">
            <v/>
          </cell>
          <cell r="E8399" t="str">
            <v>HARROW</v>
          </cell>
          <cell r="F8399" t="str">
            <v>MIDDLESEX</v>
          </cell>
          <cell r="G8399" t="str">
            <v>HA1 3LF</v>
          </cell>
        </row>
        <row r="8400">
          <cell r="A8400" t="str">
            <v>R612</v>
          </cell>
          <cell r="B8400" t="str">
            <v>RELAY ENGINEERING</v>
          </cell>
          <cell r="C8400" t="str">
            <v>20 TRESILLIAN STREET</v>
          </cell>
          <cell r="D8400" t="str">
            <v>CATTEDOWN</v>
          </cell>
          <cell r="E8400" t="str">
            <v>PLYMOUTH</v>
          </cell>
          <cell r="F8400" t="str">
            <v>DEVON</v>
          </cell>
          <cell r="G8400" t="str">
            <v>PL4 0QW</v>
          </cell>
        </row>
        <row r="8401">
          <cell r="A8401" t="str">
            <v>R614</v>
          </cell>
          <cell r="B8401" t="str">
            <v>ROLLS ROYCE PLC</v>
          </cell>
          <cell r="C8401" t="str">
            <v>RIVER DRIVE</v>
          </cell>
          <cell r="D8401" t="str">
            <v/>
          </cell>
          <cell r="E8401" t="str">
            <v>INCHINNAN</v>
          </cell>
          <cell r="F8401" t="str">
            <v>RENFREWSHIRE</v>
          </cell>
          <cell r="G8401" t="str">
            <v>PA4 9RR</v>
          </cell>
        </row>
        <row r="8402">
          <cell r="A8402" t="str">
            <v>R615</v>
          </cell>
          <cell r="B8402" t="str">
            <v>ROADWAY LTD</v>
          </cell>
          <cell r="C8402" t="str">
            <v>UNIT 2, MINERS PARK</v>
          </cell>
          <cell r="D8402" t="str">
            <v>LLAY INDUSTRIAL ESTATE</v>
          </cell>
          <cell r="E8402" t="str">
            <v>LLAY, WREXHAM</v>
          </cell>
          <cell r="F8402" t="str">
            <v>DENBIGHSHIRE</v>
          </cell>
          <cell r="G8402" t="str">
            <v>LL12 0PJ</v>
          </cell>
        </row>
        <row r="8403">
          <cell r="A8403" t="str">
            <v>R616</v>
          </cell>
          <cell r="B8403" t="str">
            <v>ROGER BULLIVANT LTD</v>
          </cell>
          <cell r="C8403" t="str">
            <v>UNIT 20 MARDON PARK</v>
          </cell>
          <cell r="D8403" t="str">
            <v>CENTRAL AVENUE</v>
          </cell>
          <cell r="E8403" t="str">
            <v>PORT TALBOT</v>
          </cell>
          <cell r="F8403" t="str">
            <v>GLAMORGAN</v>
          </cell>
          <cell r="G8403" t="str">
            <v>SA12 7AX</v>
          </cell>
        </row>
        <row r="8404">
          <cell r="A8404" t="str">
            <v>R617</v>
          </cell>
          <cell r="B8404" t="str">
            <v>RINGWAY INFRASTRUCTURE SERV</v>
          </cell>
          <cell r="C8404" t="str">
            <v>AREA 7 SELBY DEPOT</v>
          </cell>
          <cell r="D8404" t="str">
            <v>CANAL ROAD</v>
          </cell>
          <cell r="E8404" t="str">
            <v>SELBY</v>
          </cell>
          <cell r="F8404" t="str">
            <v>NORTH YORKSHIRE</v>
          </cell>
          <cell r="G8404" t="str">
            <v>YO8 8AG</v>
          </cell>
        </row>
        <row r="8405">
          <cell r="A8405" t="str">
            <v>R618</v>
          </cell>
          <cell r="B8405" t="str">
            <v>BAM RITCHIES</v>
          </cell>
          <cell r="C8405" t="str">
            <v>DEVONPORT ROYAL DOCK YARD</v>
          </cell>
          <cell r="D8405" t="str">
            <v>CAMEL'S HEAD GATE</v>
          </cell>
          <cell r="E8405" t="str">
            <v>WOLSELEY ROAD, PLYMOUTH</v>
          </cell>
          <cell r="F8405" t="str">
            <v>DEVON</v>
          </cell>
          <cell r="G8405" t="str">
            <v>PL5 1BL</v>
          </cell>
        </row>
        <row r="8406">
          <cell r="A8406" t="str">
            <v>R619</v>
          </cell>
          <cell r="B8406" t="str">
            <v>NORTH MIDLAND CONSTRUCTION PLC</v>
          </cell>
          <cell r="C8406" t="str">
            <v>WPD BOURNE SUBSTATION</v>
          </cell>
          <cell r="D8406" t="str">
            <v>MANOR LANE</v>
          </cell>
          <cell r="E8406" t="str">
            <v>BOURNE</v>
          </cell>
          <cell r="F8406" t="str">
            <v>LINCOLNSHIRE</v>
          </cell>
          <cell r="G8406" t="str">
            <v>PE10 9PG</v>
          </cell>
        </row>
        <row r="8407">
          <cell r="A8407" t="str">
            <v>R620</v>
          </cell>
          <cell r="B8407" t="str">
            <v>BAM RITCHIES COMPOUND</v>
          </cell>
          <cell r="C8407" t="str">
            <v>WESTWOOD CROSS SHOPPING</v>
          </cell>
          <cell r="D8407" t="str">
            <v>CENTRE, NEW CROSS ROAD</v>
          </cell>
          <cell r="E8407" t="str">
            <v>BROADSTAIRS</v>
          </cell>
          <cell r="F8407" t="str">
            <v>KENT</v>
          </cell>
          <cell r="G8407" t="str">
            <v>CT10 2BF</v>
          </cell>
        </row>
        <row r="8408">
          <cell r="A8408" t="str">
            <v>R621</v>
          </cell>
          <cell r="B8408" t="str">
            <v>RSK GROUP LIMITED</v>
          </cell>
          <cell r="C8408" t="str">
            <v>ACC PAYABLE SPRING LODGE</v>
          </cell>
          <cell r="D8408" t="str">
            <v>172 CHESTER ROAD</v>
          </cell>
          <cell r="E8408" t="str">
            <v>HELSBY</v>
          </cell>
          <cell r="F8408" t="str">
            <v>CHESHIRE</v>
          </cell>
          <cell r="G8408" t="str">
            <v>WA6 0AR</v>
          </cell>
        </row>
        <row r="8409">
          <cell r="A8409" t="str">
            <v>R622</v>
          </cell>
          <cell r="B8409" t="str">
            <v>ADAS</v>
          </cell>
          <cell r="C8409" t="str">
            <v>BATTLEGATE ROAD</v>
          </cell>
          <cell r="D8409" t="str">
            <v/>
          </cell>
          <cell r="E8409" t="str">
            <v>BOXWORTH</v>
          </cell>
          <cell r="F8409" t="str">
            <v>CAMBRIDGE</v>
          </cell>
          <cell r="G8409" t="str">
            <v>CB23 4NN</v>
          </cell>
        </row>
        <row r="8410">
          <cell r="A8410" t="str">
            <v>R623</v>
          </cell>
          <cell r="B8410" t="str">
            <v>ROCKLAND CONCRETE LTD</v>
          </cell>
          <cell r="C8410" t="str">
            <v>DISCOVERY HOUSE</v>
          </cell>
          <cell r="D8410" t="str">
            <v>CROSSLEY ROAD</v>
          </cell>
          <cell r="E8410" t="str">
            <v>STOCKPORT</v>
          </cell>
          <cell r="F8410" t="str">
            <v/>
          </cell>
          <cell r="G8410" t="str">
            <v>SK4 5BH</v>
          </cell>
        </row>
        <row r="8411">
          <cell r="A8411" t="str">
            <v>R624</v>
          </cell>
          <cell r="B8411" t="str">
            <v>REXEL NUCLEAR</v>
          </cell>
          <cell r="C8411" t="str">
            <v>UNIT 1, JOE MCBAIN AVENUE</v>
          </cell>
          <cell r="D8411" t="str">
            <v>WHITEHAVEN COMMERCIAL</v>
          </cell>
          <cell r="E8411" t="str">
            <v>WHITEHAVEN</v>
          </cell>
          <cell r="F8411" t="str">
            <v>CUMBRIA</v>
          </cell>
          <cell r="G8411" t="str">
            <v>CA28 8EA</v>
          </cell>
        </row>
        <row r="8412">
          <cell r="A8412" t="str">
            <v>R625</v>
          </cell>
          <cell r="B8412" t="str">
            <v>BAM NUTTALL</v>
          </cell>
          <cell r="C8412" t="str">
            <v>GREATHAM SOUTH SITE OFFICE</v>
          </cell>
          <cell r="D8412" t="str">
            <v>TEES ROAD</v>
          </cell>
          <cell r="E8412" t="str">
            <v>HARTLEPOOL</v>
          </cell>
          <cell r="F8412" t="str">
            <v>CO.DURHAM</v>
          </cell>
          <cell r="G8412" t="str">
            <v>TS25 2FF</v>
          </cell>
        </row>
        <row r="8413">
          <cell r="A8413" t="str">
            <v>R626</v>
          </cell>
          <cell r="B8413" t="str">
            <v>BAM NUTTAL</v>
          </cell>
          <cell r="C8413" t="str">
            <v>MAIN ROAD TEMPLE HIRST</v>
          </cell>
          <cell r="D8413" t="str">
            <v/>
          </cell>
          <cell r="E8413" t="str">
            <v>SELBY</v>
          </cell>
          <cell r="F8413" t="str">
            <v>NORTH YORKSHIRE</v>
          </cell>
          <cell r="G8413" t="str">
            <v>YO8 8QJ</v>
          </cell>
        </row>
        <row r="8414">
          <cell r="A8414" t="str">
            <v>R627</v>
          </cell>
          <cell r="B8414" t="str">
            <v>R &amp; N CIVILS LTD</v>
          </cell>
          <cell r="C8414" t="str">
            <v>4 OAKHAM CLOSE</v>
          </cell>
          <cell r="D8414" t="str">
            <v/>
          </cell>
          <cell r="E8414" t="str">
            <v>RUSHDEN</v>
          </cell>
          <cell r="F8414" t="str">
            <v>NORTHAMPTONSHIRE</v>
          </cell>
          <cell r="G8414" t="str">
            <v>NN10 9HU</v>
          </cell>
        </row>
        <row r="8415">
          <cell r="A8415" t="str">
            <v>R628</v>
          </cell>
          <cell r="B8415" t="str">
            <v>RSK ADAS LTD</v>
          </cell>
          <cell r="C8415" t="str">
            <v>PURCHASE LEDGER</v>
          </cell>
          <cell r="D8415" t="str">
            <v>172 CHESTER ROAD</v>
          </cell>
          <cell r="E8415" t="str">
            <v>HELSBY</v>
          </cell>
          <cell r="F8415" t="str">
            <v>CHESHIRE</v>
          </cell>
          <cell r="G8415" t="str">
            <v>WA6 0AR</v>
          </cell>
        </row>
        <row r="8416">
          <cell r="A8416" t="str">
            <v>R629</v>
          </cell>
          <cell r="B8416" t="str">
            <v>RINGWAY (NORTH YORKSHIRE)</v>
          </cell>
          <cell r="C8416" t="str">
            <v>PO BOX 707</v>
          </cell>
          <cell r="D8416" t="str">
            <v/>
          </cell>
          <cell r="E8416" t="str">
            <v>WINCHESTER</v>
          </cell>
          <cell r="F8416" t="str">
            <v>HAMPSHIRE</v>
          </cell>
          <cell r="G8416" t="str">
            <v>SO23 5AY</v>
          </cell>
        </row>
        <row r="8417">
          <cell r="A8417" t="str">
            <v>R630</v>
          </cell>
          <cell r="B8417" t="str">
            <v>RINGWAY (NORTH YORKSHIRE)</v>
          </cell>
          <cell r="C8417" t="str">
            <v>HIGHWAYS DEPOT</v>
          </cell>
          <cell r="D8417" t="str">
            <v>SNAYGILL INDUSTRIAL ESTATE</v>
          </cell>
          <cell r="E8417" t="str">
            <v>SNAYGILL</v>
          </cell>
          <cell r="F8417" t="str">
            <v>SKIPTON</v>
          </cell>
          <cell r="G8417" t="str">
            <v>BD23 2QR</v>
          </cell>
        </row>
        <row r="8418">
          <cell r="A8418" t="str">
            <v>R631</v>
          </cell>
          <cell r="B8418" t="str">
            <v>RW HILL PILING</v>
          </cell>
          <cell r="C8418" t="str">
            <v>UNIT 1 SPRINGFIELD IND EST</v>
          </cell>
          <cell r="D8418" t="str">
            <v>SPRINGFIELD ROAD</v>
          </cell>
          <cell r="E8418" t="str">
            <v>BURNHAM - ON - CROUCH</v>
          </cell>
          <cell r="F8418" t="str">
            <v>ESSEX</v>
          </cell>
          <cell r="G8418" t="str">
            <v>CM0 8UA</v>
          </cell>
        </row>
        <row r="8419">
          <cell r="A8419" t="str">
            <v>R632</v>
          </cell>
          <cell r="B8419" t="str">
            <v>ROCKLAND CONCRETE LTD</v>
          </cell>
          <cell r="C8419" t="str">
            <v>C/O TSL PROJECTS LTD</v>
          </cell>
          <cell r="D8419" t="str">
            <v>PLOT 6 CENTRAL PARK</v>
          </cell>
          <cell r="E8419" t="str">
            <v>PALMER AVENUE, SEVERN BEACH</v>
          </cell>
          <cell r="F8419" t="str">
            <v>BRISTOL, AVON</v>
          </cell>
          <cell r="G8419" t="str">
            <v>BS35 4GH</v>
          </cell>
        </row>
        <row r="8420">
          <cell r="A8420" t="str">
            <v>R633</v>
          </cell>
          <cell r="B8420" t="str">
            <v>RINGWAY (NORTH YORKSHIRE)</v>
          </cell>
          <cell r="C8420" t="str">
            <v>HIGHWAYS DEPORT</v>
          </cell>
          <cell r="D8420" t="str">
            <v>GATHERLEY ROAD INDUSTRIAL EST</v>
          </cell>
          <cell r="E8420" t="str">
            <v>BROMPTON ON SWALE</v>
          </cell>
          <cell r="F8420" t="str">
            <v>NORTH YORKSHIRE</v>
          </cell>
          <cell r="G8420" t="str">
            <v>DL10 7JQ</v>
          </cell>
        </row>
        <row r="8421">
          <cell r="A8421" t="str">
            <v>R634</v>
          </cell>
          <cell r="B8421" t="str">
            <v>RK AIR LIMITED</v>
          </cell>
          <cell r="C8421" t="str">
            <v>HEATHROW BOULEVARD 4</v>
          </cell>
          <cell r="D8421" t="str">
            <v>HEATHROW</v>
          </cell>
          <cell r="E8421" t="str">
            <v>WEST DRAYTON</v>
          </cell>
          <cell r="F8421" t="str">
            <v>MIDDLESEX</v>
          </cell>
          <cell r="G8421" t="str">
            <v>UB7 0DQ</v>
          </cell>
        </row>
        <row r="8422">
          <cell r="A8422" t="str">
            <v>R635</v>
          </cell>
          <cell r="B8422" t="str">
            <v>JRL PLANT &amp; LOGISTICS</v>
          </cell>
          <cell r="C8422" t="str">
            <v>LANDMARK PINNACLE</v>
          </cell>
          <cell r="D8422" t="str">
            <v>15 WESH FERRY ROAD</v>
          </cell>
          <cell r="E8422" t="str">
            <v>ISLE OF DOGS</v>
          </cell>
          <cell r="F8422" t="str">
            <v>LONDON</v>
          </cell>
          <cell r="G8422" t="str">
            <v>E14 8JH</v>
          </cell>
        </row>
        <row r="8423">
          <cell r="A8423" t="str">
            <v>R636</v>
          </cell>
          <cell r="B8423" t="str">
            <v>RITEC AUTOMATION LTD</v>
          </cell>
          <cell r="C8423" t="str">
            <v>UNIT 3 WHITEHOUSE COURT</v>
          </cell>
          <cell r="D8423" t="str">
            <v>BROAD STREET</v>
          </cell>
          <cell r="E8423" t="str">
            <v>BRIGETOWN, CANNOCK</v>
          </cell>
          <cell r="F8423" t="str">
            <v>STAFFORDSHIRE</v>
          </cell>
          <cell r="G8423" t="str">
            <v>WS11 0BH</v>
          </cell>
        </row>
        <row r="8424">
          <cell r="A8424" t="str">
            <v>R637</v>
          </cell>
          <cell r="B8424" t="str">
            <v>RFA - TECH LTD</v>
          </cell>
          <cell r="C8424" t="str">
            <v>HPC POSTAL CONSOLIDATION CENTR</v>
          </cell>
          <cell r="D8424" t="str">
            <v>EDF FREIGHT MAN. FACILITY (J24</v>
          </cell>
          <cell r="E8424" t="str">
            <v>HUNTWORTH BUS. PARK, NORTH</v>
          </cell>
          <cell r="F8424" t="str">
            <v>PETHERTON, SOMERSET</v>
          </cell>
          <cell r="G8424" t="str">
            <v>TA6 6TS</v>
          </cell>
        </row>
        <row r="8425">
          <cell r="A8425" t="str">
            <v>R638</v>
          </cell>
          <cell r="B8425" t="str">
            <v>ROCKLAND CONCRETE LIMITED</v>
          </cell>
          <cell r="C8425" t="str">
            <v>3RD FLOOR CHALFONT PARK HOUSE</v>
          </cell>
          <cell r="D8425" t="str">
            <v>CHALFONT PARK, GERRARDS CROSS</v>
          </cell>
          <cell r="E8425" t="str">
            <v>CHALFONT ST PETER</v>
          </cell>
          <cell r="F8425" t="str">
            <v>BUCKINGHAMSHIRE</v>
          </cell>
          <cell r="G8425" t="str">
            <v>SL9 0DZ</v>
          </cell>
        </row>
        <row r="8426">
          <cell r="A8426" t="str">
            <v>R639</v>
          </cell>
          <cell r="B8426" t="str">
            <v>ROCKLAND CONCRETE LIMITED</v>
          </cell>
          <cell r="C8426" t="str">
            <v>STRATTON BUSINESS PARK</v>
          </cell>
          <cell r="D8426" t="str">
            <v/>
          </cell>
          <cell r="E8426" t="str">
            <v>BIGGLESWADE</v>
          </cell>
          <cell r="F8426" t="str">
            <v>BEDFORDSHIRE</v>
          </cell>
          <cell r="G8426" t="str">
            <v>SG18 8TQ</v>
          </cell>
        </row>
        <row r="8427">
          <cell r="A8427" t="str">
            <v>R640</v>
          </cell>
          <cell r="B8427" t="str">
            <v>NICK O'KEEFFE</v>
          </cell>
          <cell r="C8427" t="str">
            <v>124 MEETING LANE</v>
          </cell>
          <cell r="D8427" t="str">
            <v>PENKETH</v>
          </cell>
          <cell r="E8427" t="str">
            <v>WARRINGTON</v>
          </cell>
          <cell r="F8427" t="str">
            <v>CHESHIRE</v>
          </cell>
          <cell r="G8427" t="str">
            <v>WA5 2BE</v>
          </cell>
        </row>
        <row r="8428">
          <cell r="A8428" t="str">
            <v>R641</v>
          </cell>
          <cell r="B8428" t="str">
            <v>RINGSWAY INFRASTRUC SERV LTD</v>
          </cell>
          <cell r="C8428" t="str">
            <v>PO BOX 710</v>
          </cell>
          <cell r="D8428" t="str">
            <v>(5044 - WEST UNITARIES)</v>
          </cell>
          <cell r="E8428" t="str">
            <v>WINCHESTER</v>
          </cell>
          <cell r="F8428" t="str">
            <v>HAMPSHIRE</v>
          </cell>
          <cell r="G8428" t="str">
            <v>SO23 5BB</v>
          </cell>
        </row>
        <row r="8429">
          <cell r="A8429" t="str">
            <v>R642</v>
          </cell>
          <cell r="B8429" t="str">
            <v>RINGSWAY INFRASTRUC SERV LTD</v>
          </cell>
          <cell r="C8429" t="str">
            <v>OLD BRACKNELL LANE WEST</v>
          </cell>
          <cell r="D8429" t="str">
            <v/>
          </cell>
          <cell r="E8429" t="str">
            <v>BRACKNELL</v>
          </cell>
          <cell r="F8429" t="str">
            <v>BERKSHIRE</v>
          </cell>
          <cell r="G8429" t="str">
            <v>RG12 7QT</v>
          </cell>
        </row>
        <row r="8430">
          <cell r="A8430" t="str">
            <v>R643</v>
          </cell>
          <cell r="B8430" t="str">
            <v>RIDGE AND PARTNERS LLP</v>
          </cell>
          <cell r="C8430" t="str">
            <v>10 CHRISTCHURCH ROAD</v>
          </cell>
          <cell r="D8430" t="str">
            <v>LONGHAM</v>
          </cell>
          <cell r="E8430" t="str">
            <v>FERNDOWN</v>
          </cell>
          <cell r="F8430" t="str">
            <v>DORSET</v>
          </cell>
          <cell r="G8430" t="str">
            <v>BH22 8SU</v>
          </cell>
        </row>
        <row r="8431">
          <cell r="A8431" t="str">
            <v>R644</v>
          </cell>
          <cell r="B8431" t="str">
            <v>P J HEGARTY</v>
          </cell>
          <cell r="C8431" t="str">
            <v>PHASE G2 WORKS</v>
          </cell>
          <cell r="D8431" t="str">
            <v>POPLARS LANDFILL SITE</v>
          </cell>
          <cell r="E8431" t="str">
            <v>CANNOCK, LICHFIELD ROAD</v>
          </cell>
          <cell r="F8431" t="str">
            <v>STAFFORDSHIRE</v>
          </cell>
          <cell r="G8431" t="str">
            <v>WS11 8NQ</v>
          </cell>
        </row>
        <row r="8432">
          <cell r="A8432" t="str">
            <v>R645</v>
          </cell>
          <cell r="B8432" t="str">
            <v>ROEDEAN SCHOOL</v>
          </cell>
          <cell r="C8432" t="str">
            <v>ROEDEN WAY</v>
          </cell>
          <cell r="D8432" t="str">
            <v/>
          </cell>
          <cell r="E8432" t="str">
            <v>BRIGHTON</v>
          </cell>
          <cell r="F8432" t="str">
            <v>EAST SUSSEX</v>
          </cell>
          <cell r="G8432" t="str">
            <v>BN2 5RQ</v>
          </cell>
        </row>
        <row r="8433">
          <cell r="A8433" t="str">
            <v>R646</v>
          </cell>
          <cell r="B8433" t="str">
            <v>REDCAR &amp; CLEVELAND BOROUGH</v>
          </cell>
          <cell r="C8433" t="str">
            <v>COUNCIL, LAING CLOSE</v>
          </cell>
          <cell r="D8433" t="str">
            <v>BOLCKOW INDUSTRIAL ESTATE</v>
          </cell>
          <cell r="E8433" t="str">
            <v>GRANGETOWN</v>
          </cell>
          <cell r="F8433" t="str">
            <v>CLEVELAND</v>
          </cell>
          <cell r="G8433" t="str">
            <v>TS6 7EA</v>
          </cell>
        </row>
        <row r="8434">
          <cell r="A8434" t="str">
            <v>R647</v>
          </cell>
          <cell r="B8434" t="str">
            <v>DJ LAING</v>
          </cell>
          <cell r="C8434" t="str">
            <v>PETTERDEN</v>
          </cell>
          <cell r="D8434" t="str">
            <v/>
          </cell>
          <cell r="E8434" t="str">
            <v>TEALING</v>
          </cell>
          <cell r="F8434" t="str">
            <v>ANGUS</v>
          </cell>
          <cell r="G8434" t="str">
            <v>DD4 0QD</v>
          </cell>
        </row>
        <row r="8435">
          <cell r="A8435" t="str">
            <v>R648</v>
          </cell>
          <cell r="B8435" t="str">
            <v>R BETTS CONSTRUCTION LTD</v>
          </cell>
          <cell r="C8435" t="str">
            <v>1A GEORGE'S ROAD</v>
          </cell>
          <cell r="D8435" t="str">
            <v>WATERLOO</v>
          </cell>
          <cell r="E8435" t="str">
            <v>LIVERPOOL</v>
          </cell>
          <cell r="F8435" t="str">
            <v>MERSEYSIDE</v>
          </cell>
          <cell r="G8435" t="str">
            <v>L22 1RA</v>
          </cell>
        </row>
        <row r="8436">
          <cell r="A8436" t="str">
            <v>R649</v>
          </cell>
          <cell r="B8436" t="str">
            <v>R BETTS CONSTRUCTION LTD</v>
          </cell>
          <cell r="C8436" t="str">
            <v>COPPER MILLS WATER TREATMENT</v>
          </cell>
          <cell r="D8436" t="str">
            <v>GATE 6, COOPER MILL LANE</v>
          </cell>
          <cell r="E8436" t="str">
            <v>WALTHANSTOW</v>
          </cell>
          <cell r="F8436" t="str">
            <v>EAST LONDON</v>
          </cell>
          <cell r="G8436" t="str">
            <v>E17 7HG</v>
          </cell>
        </row>
        <row r="8437">
          <cell r="A8437" t="str">
            <v>R650</v>
          </cell>
          <cell r="B8437" t="str">
            <v>RINGWAY JACOBS LTD</v>
          </cell>
          <cell r="C8437" t="str">
            <v>ARDLEIGH DEPOT</v>
          </cell>
          <cell r="D8437" t="str">
            <v>HARWICH ROAD (A137)</v>
          </cell>
          <cell r="E8437" t="str">
            <v>ADLEIGH</v>
          </cell>
          <cell r="F8437" t="str">
            <v>ESSEX</v>
          </cell>
          <cell r="G8437" t="str">
            <v>CO7 7LT</v>
          </cell>
        </row>
        <row r="8438">
          <cell r="A8438" t="str">
            <v>R651</v>
          </cell>
          <cell r="B8438" t="str">
            <v>RINGSWAY NORTH YORKSHIRE</v>
          </cell>
          <cell r="C8438" t="str">
            <v>HIGHWAYS DEPOT</v>
          </cell>
          <cell r="D8438" t="str">
            <v>BEANSHEAF IND EST, TOFTS ROAD</v>
          </cell>
          <cell r="E8438" t="str">
            <v>KIRBY MISPERTON, MALTON</v>
          </cell>
          <cell r="F8438" t="str">
            <v>NORTH YORKSHIRE</v>
          </cell>
          <cell r="G8438" t="str">
            <v>YO17 6BG</v>
          </cell>
        </row>
        <row r="8439">
          <cell r="A8439" t="str">
            <v>R652</v>
          </cell>
          <cell r="B8439" t="str">
            <v>LEITHS (SCOTLAND) LTD</v>
          </cell>
          <cell r="C8439" t="str">
            <v>SLUG ROAD, DURRIS</v>
          </cell>
          <cell r="D8439" t="str">
            <v>LOCHTON PRECAST CONCRETE</v>
          </cell>
          <cell r="E8439" t="str">
            <v>BANCHORY</v>
          </cell>
          <cell r="F8439" t="str">
            <v>KINCARDINESHIRE</v>
          </cell>
          <cell r="G8439" t="str">
            <v>AB31 6DD</v>
          </cell>
        </row>
        <row r="8440">
          <cell r="A8440" t="str">
            <v>R653</v>
          </cell>
          <cell r="B8440" t="str">
            <v>ROCKLAND CONCRETE</v>
          </cell>
          <cell r="C8440" t="str">
            <v>TSL SITE</v>
          </cell>
          <cell r="D8440" t="str">
            <v>CLICKETT HILL ROAD</v>
          </cell>
          <cell r="E8440" t="str">
            <v>FELIXSTOWE</v>
          </cell>
          <cell r="F8440" t="str">
            <v>SUFFOLK</v>
          </cell>
          <cell r="G8440" t="str">
            <v>IP11 4AY</v>
          </cell>
        </row>
        <row r="8441">
          <cell r="A8441" t="str">
            <v>R654</v>
          </cell>
          <cell r="B8441" t="str">
            <v>RED 7 MARINE</v>
          </cell>
          <cell r="C8441" t="str">
            <v>HARBOUR LANDINGS, FOX'S MARINA</v>
          </cell>
          <cell r="D8441" t="str">
            <v>WHERSTEAD</v>
          </cell>
          <cell r="E8441" t="str">
            <v>IPSWICH</v>
          </cell>
          <cell r="F8441" t="str">
            <v>SUFFOLK</v>
          </cell>
          <cell r="G8441" t="str">
            <v>IP2 8NJ</v>
          </cell>
        </row>
        <row r="8442">
          <cell r="A8442" t="str">
            <v>R655</v>
          </cell>
          <cell r="B8442" t="str">
            <v>R COLLARD LTD</v>
          </cell>
          <cell r="C8442" t="str">
            <v>EVERSLEY HULAGE PARK</v>
          </cell>
          <cell r="D8442" t="str">
            <v>BRICKHOUSE HILL</v>
          </cell>
          <cell r="E8442" t="str">
            <v>EVERSLEY, HOOK</v>
          </cell>
          <cell r="F8442" t="str">
            <v>HAMPSHIRE</v>
          </cell>
          <cell r="G8442" t="str">
            <v>RG27 0PZ</v>
          </cell>
        </row>
        <row r="8443">
          <cell r="A8443" t="str">
            <v>R656</v>
          </cell>
          <cell r="B8443" t="str">
            <v>RIBBLE ENVIRO</v>
          </cell>
          <cell r="C8443" t="str">
            <v>R30 THE WILTON CENTRE REEM</v>
          </cell>
          <cell r="D8443" t="str">
            <v>WILTON</v>
          </cell>
          <cell r="E8443" t="str">
            <v>REDCAR, CLEVELAND</v>
          </cell>
          <cell r="F8443" t="str">
            <v>NORTH YORKSHIRE</v>
          </cell>
          <cell r="G8443" t="str">
            <v>TS10 4RF</v>
          </cell>
        </row>
        <row r="8444">
          <cell r="A8444" t="str">
            <v>R657</v>
          </cell>
          <cell r="B8444" t="str">
            <v>RSK</v>
          </cell>
          <cell r="C8444" t="str">
            <v>12 ROYAL SCOT ROAD PARK</v>
          </cell>
          <cell r="D8444" t="str">
            <v/>
          </cell>
          <cell r="E8444" t="str">
            <v>DERBY</v>
          </cell>
          <cell r="F8444" t="str">
            <v>DERBYSHIRE</v>
          </cell>
          <cell r="G8444" t="str">
            <v>DE24 8AJ</v>
          </cell>
        </row>
        <row r="8445">
          <cell r="A8445" t="str">
            <v>R658</v>
          </cell>
          <cell r="B8445" t="str">
            <v>BAM RITCHIES</v>
          </cell>
          <cell r="C8445" t="str">
            <v>OSBORNE COMPOUND</v>
          </cell>
          <cell r="D8445" t="str">
            <v>NEWNHAM ROAD</v>
          </cell>
          <cell r="E8445" t="str">
            <v>HOOK</v>
          </cell>
          <cell r="F8445" t="str">
            <v>HAMPSHIRE</v>
          </cell>
          <cell r="G8445" t="str">
            <v>RG27 9AE</v>
          </cell>
        </row>
        <row r="8446">
          <cell r="A8446" t="str">
            <v>R659</v>
          </cell>
          <cell r="B8446" t="str">
            <v>RIBBLE VALLEY</v>
          </cell>
          <cell r="C8446" t="str">
            <v>COUNCIL OFFICES</v>
          </cell>
          <cell r="D8446" t="str">
            <v>CHURCH WALK</v>
          </cell>
          <cell r="E8446" t="str">
            <v>CLITHEROE</v>
          </cell>
          <cell r="F8446" t="str">
            <v>LANCASHIRE</v>
          </cell>
          <cell r="G8446" t="str">
            <v>BB7 2RA</v>
          </cell>
        </row>
        <row r="8447">
          <cell r="A8447" t="str">
            <v>R660</v>
          </cell>
          <cell r="B8447" t="str">
            <v>R &amp; M ELECTRICAL GROUP LIMITED</v>
          </cell>
          <cell r="C8447" t="str">
            <v>UNITS 1 &amp; 2 362 SPRING PARK</v>
          </cell>
          <cell r="D8447" t="str">
            <v/>
          </cell>
          <cell r="E8447" t="str">
            <v>SOUTHAMPTON</v>
          </cell>
          <cell r="F8447" t="str">
            <v>HAMPSHIRE</v>
          </cell>
          <cell r="G8447" t="str">
            <v>SO19 2PB</v>
          </cell>
        </row>
        <row r="8448">
          <cell r="A8448" t="str">
            <v>R661</v>
          </cell>
          <cell r="B8448" t="str">
            <v>RINGWAY (NORTH YORKSHIRE)</v>
          </cell>
          <cell r="C8448" t="str">
            <v>BOROUGHBRIDGE (AREA 6)</v>
          </cell>
          <cell r="D8448" t="str">
            <v>HIGHWAY DEPOT, STUMP CROSS</v>
          </cell>
          <cell r="E8448" t="str">
            <v>BOROUGHBRIDGE</v>
          </cell>
          <cell r="F8448" t="str">
            <v>YORKSHIRE</v>
          </cell>
          <cell r="G8448" t="str">
            <v>YO51 9HU</v>
          </cell>
        </row>
        <row r="8449">
          <cell r="A8449" t="str">
            <v>R662</v>
          </cell>
          <cell r="B8449" t="str">
            <v>REALTIME CIVIL ENGINEERING LTD</v>
          </cell>
          <cell r="C8449" t="str">
            <v>SWANLEY BAR LANE</v>
          </cell>
          <cell r="D8449" t="str">
            <v>LITTLE HEATH</v>
          </cell>
          <cell r="E8449" t="str">
            <v>POTTERS BAR</v>
          </cell>
          <cell r="F8449" t="str">
            <v>HERTFORDSHIRE</v>
          </cell>
          <cell r="G8449" t="str">
            <v>EN6 1NU</v>
          </cell>
        </row>
        <row r="8450">
          <cell r="A8450" t="str">
            <v>R663</v>
          </cell>
          <cell r="B8450" t="str">
            <v>REALTIME CIVIL ENGINEERING LTD</v>
          </cell>
          <cell r="C8450" t="str">
            <v>IONA ROSE HOUSE</v>
          </cell>
          <cell r="D8450" t="str">
            <v>6-12 MANETTE STREET</v>
          </cell>
          <cell r="E8450" t="str">
            <v/>
          </cell>
          <cell r="F8450" t="str">
            <v>LONDON</v>
          </cell>
          <cell r="G8450" t="str">
            <v>W1D 4AT</v>
          </cell>
        </row>
        <row r="8451">
          <cell r="A8451" t="str">
            <v>R664</v>
          </cell>
          <cell r="B8451" t="str">
            <v>ROCKLAND CONCRETE LIMITED</v>
          </cell>
          <cell r="C8451" t="str">
            <v>TSL SITE</v>
          </cell>
          <cell r="D8451" t="str">
            <v>FORLI STRADA</v>
          </cell>
          <cell r="E8451" t="str">
            <v>ALWALTON</v>
          </cell>
          <cell r="F8451" t="str">
            <v>PETERBOROUGH, CAMBRIDGESHIRE</v>
          </cell>
          <cell r="G8451" t="str">
            <v>PE7 3AG</v>
          </cell>
        </row>
        <row r="8452">
          <cell r="A8452" t="str">
            <v>R665</v>
          </cell>
          <cell r="B8452" t="str">
            <v>RAYMOND BROWN MINERALS</v>
          </cell>
          <cell r="C8452" t="str">
            <v>BINNEGAR QUARRY</v>
          </cell>
          <cell r="D8452" t="str">
            <v>PUDDLETOWN RD</v>
          </cell>
          <cell r="E8452" t="str">
            <v>WAREHAM</v>
          </cell>
          <cell r="F8452" t="str">
            <v>DORSET</v>
          </cell>
          <cell r="G8452" t="str">
            <v>BH20 6AX</v>
          </cell>
        </row>
        <row r="8453">
          <cell r="A8453" t="str">
            <v>R666</v>
          </cell>
          <cell r="B8453" t="str">
            <v>ROCKLAND CONCRETE LIMITED</v>
          </cell>
          <cell r="C8453" t="str">
            <v>DHL MANTO WOOD, WORKSHOP</v>
          </cell>
          <cell r="D8453" t="str">
            <v>UNIT 2 DISTRUBUTION HUB</v>
          </cell>
          <cell r="E8453" t="str">
            <v>WORKSOP ROAD</v>
          </cell>
          <cell r="F8453" t="str">
            <v>NOTTINGHAMSHIRE</v>
          </cell>
          <cell r="G8453" t="str">
            <v>S80 2RS</v>
          </cell>
        </row>
        <row r="8454">
          <cell r="A8454" t="str">
            <v>R667</v>
          </cell>
          <cell r="B8454" t="str">
            <v>ROCKLAND CONCRETE LIMITED</v>
          </cell>
          <cell r="C8454" t="str">
            <v>16 FOXTON ROAD</v>
          </cell>
          <cell r="D8454" t="str">
            <v>BINLEY</v>
          </cell>
          <cell r="E8454" t="str">
            <v>COVENTRY</v>
          </cell>
          <cell r="F8454" t="str">
            <v>WEST MIDLANDS</v>
          </cell>
          <cell r="G8454" t="str">
            <v>CV3 2HN</v>
          </cell>
        </row>
        <row r="8455">
          <cell r="A8455" t="str">
            <v>R668</v>
          </cell>
          <cell r="B8455" t="str">
            <v xml:space="preserve">RINGWAY INFRASTRUCTURE SERV </v>
          </cell>
          <cell r="C8455" t="str">
            <v xml:space="preserve">TEMPORARY COMPOUND  </v>
          </cell>
          <cell r="D8455" t="str">
            <v>RIVERSIDE 3 CAR PARK</v>
          </cell>
          <cell r="E8455" t="str">
            <v xml:space="preserve">FARNHAM  </v>
          </cell>
          <cell r="F8455" t="str">
            <v xml:space="preserve">SURREY   </v>
          </cell>
          <cell r="G8455" t="str">
            <v xml:space="preserve">GU9 7UG </v>
          </cell>
        </row>
        <row r="8456">
          <cell r="A8456" t="str">
            <v>R675</v>
          </cell>
          <cell r="B8456" t="str">
            <v>RUSSELL FINEX LTD</v>
          </cell>
          <cell r="C8456" t="str">
            <v>BROWELLS LANE</v>
          </cell>
          <cell r="D8456" t="str">
            <v>FELTHAM</v>
          </cell>
          <cell r="E8456" t="str">
            <v/>
          </cell>
          <cell r="F8456" t="str">
            <v>MIDDLESEX</v>
          </cell>
          <cell r="G8456" t="str">
            <v>TW13 7EW</v>
          </cell>
        </row>
        <row r="8457">
          <cell r="A8457" t="str">
            <v>R676</v>
          </cell>
          <cell r="B8457" t="str">
            <v>RAFFENDAY</v>
          </cell>
          <cell r="C8457" t="str">
            <v>16 FLEMING CLOSE</v>
          </cell>
          <cell r="D8457" t="str">
            <v/>
          </cell>
          <cell r="E8457" t="str">
            <v>WELLINBOROUGH</v>
          </cell>
          <cell r="F8457" t="str">
            <v>NORTHAMPTONSHIRE</v>
          </cell>
          <cell r="G8457" t="str">
            <v>NN8 6UF</v>
          </cell>
        </row>
        <row r="8458">
          <cell r="A8458" t="str">
            <v>R678</v>
          </cell>
          <cell r="B8458" t="str">
            <v>RSK ENVIRONMENT LIMITED</v>
          </cell>
          <cell r="C8458" t="str">
            <v>6 BROADGATE</v>
          </cell>
          <cell r="D8458" t="str">
            <v>DOBCROSS</v>
          </cell>
          <cell r="E8458" t="str">
            <v>OLDHAM</v>
          </cell>
          <cell r="F8458" t="str">
            <v>LANCASHIRE</v>
          </cell>
          <cell r="G8458" t="str">
            <v>OL3 5BJ</v>
          </cell>
        </row>
        <row r="8459">
          <cell r="A8459" t="str">
            <v>R765</v>
          </cell>
          <cell r="B8459" t="str">
            <v>RSK ENVIROMENT LIMITED</v>
          </cell>
          <cell r="C8459" t="str">
            <v>HENSTAFF COURT BUSINESS CENTRE</v>
          </cell>
          <cell r="D8459" t="str">
            <v>GROES-FAEN</v>
          </cell>
          <cell r="E8459" t="str">
            <v/>
          </cell>
          <cell r="F8459" t="str">
            <v>CARDIFF</v>
          </cell>
          <cell r="G8459" t="str">
            <v>CF72 8NG</v>
          </cell>
        </row>
        <row r="8460">
          <cell r="A8460" t="str">
            <v>R777</v>
          </cell>
          <cell r="B8460" t="str">
            <v>ROYAL HORTICULTURAL SOCIETY</v>
          </cell>
          <cell r="C8460" t="str">
            <v>SCIENCE DEPARTMENT</v>
          </cell>
          <cell r="D8460" t="str">
            <v>GARDEN WISLEY</v>
          </cell>
          <cell r="E8460" t="str">
            <v>WOKING</v>
          </cell>
          <cell r="F8460" t="str">
            <v>SURREY</v>
          </cell>
          <cell r="G8460" t="str">
            <v>GU23 6QB</v>
          </cell>
        </row>
        <row r="8461">
          <cell r="A8461" t="str">
            <v>R778</v>
          </cell>
          <cell r="B8461" t="str">
            <v>THE LK GROUP</v>
          </cell>
          <cell r="C8461" t="str">
            <v>2 FALCON GATE</v>
          </cell>
          <cell r="D8461" t="str">
            <v/>
          </cell>
          <cell r="E8461" t="str">
            <v>WELWYN GARDEN CITY</v>
          </cell>
          <cell r="F8461" t="str">
            <v>HERTFORDSHIRE</v>
          </cell>
          <cell r="G8461" t="str">
            <v>AL7 1TW</v>
          </cell>
        </row>
        <row r="8462">
          <cell r="A8462" t="str">
            <v>R786</v>
          </cell>
          <cell r="B8462" t="str">
            <v>JRL PLANT &amp; LOGISTICS LTD</v>
          </cell>
          <cell r="C8462" t="str">
            <v>RD NO 3</v>
          </cell>
          <cell r="D8462" t="str">
            <v>COLWICK INDUSTRIAL ESTATE</v>
          </cell>
          <cell r="E8462" t="str">
            <v/>
          </cell>
          <cell r="F8462" t="str">
            <v>NOTTINGHAM</v>
          </cell>
          <cell r="G8462" t="str">
            <v>NG4 2BG</v>
          </cell>
        </row>
        <row r="8463">
          <cell r="A8463" t="str">
            <v>R789</v>
          </cell>
          <cell r="B8463" t="str">
            <v>ROADBRIDGE UK LTD</v>
          </cell>
          <cell r="C8463" t="str">
            <v>CREAG RIABHACH WINDFARM</v>
          </cell>
          <cell r="D8463" t="str">
            <v/>
          </cell>
          <cell r="E8463" t="str">
            <v>LAIRG</v>
          </cell>
          <cell r="F8463" t="str">
            <v>CAITHNESS</v>
          </cell>
          <cell r="G8463" t="str">
            <v>IV27 4AD</v>
          </cell>
        </row>
        <row r="8464">
          <cell r="A8464" t="str">
            <v>R876</v>
          </cell>
          <cell r="B8464" t="str">
            <v>BAM RITCHIES</v>
          </cell>
          <cell r="C8464" t="str">
            <v>78 STROUDLEY ROAD</v>
          </cell>
          <cell r="D8464" t="str">
            <v/>
          </cell>
          <cell r="E8464" t="str">
            <v>BRIGHTON</v>
          </cell>
          <cell r="F8464" t="str">
            <v>SUSSEX</v>
          </cell>
          <cell r="G8464" t="str">
            <v>BN1 4BH</v>
          </cell>
        </row>
        <row r="8465">
          <cell r="A8465" t="str">
            <v>R897</v>
          </cell>
          <cell r="B8465" t="str">
            <v>SANDY KNOWE WINDFARM</v>
          </cell>
          <cell r="C8465" t="str">
            <v>SITE COMPOUND</v>
          </cell>
          <cell r="D8465" t="str">
            <v>OFF A76 SANQUHAR</v>
          </cell>
          <cell r="E8465" t="str">
            <v/>
          </cell>
          <cell r="F8465" t="str">
            <v>DUMFIRES &amp; GALLOWAY</v>
          </cell>
          <cell r="G8465" t="str">
            <v>DG4 6NP</v>
          </cell>
        </row>
        <row r="8466">
          <cell r="A8466" t="str">
            <v>R907</v>
          </cell>
          <cell r="B8466" t="str">
            <v>RECRESCO LTD</v>
          </cell>
          <cell r="C8466" t="str">
            <v>RECRESCO BUILDINGS</v>
          </cell>
          <cell r="D8466" t="str">
            <v>MANISTY WHARF NORTH ROAD</v>
          </cell>
          <cell r="E8466" t="str">
            <v>ELLESMERE PORT</v>
          </cell>
          <cell r="F8466" t="str">
            <v>CHESHIRE</v>
          </cell>
          <cell r="G8466" t="str">
            <v>CH65 1AB</v>
          </cell>
        </row>
        <row r="8467">
          <cell r="A8467" t="str">
            <v>R908</v>
          </cell>
          <cell r="B8467" t="str">
            <v>RAPTOR SUPPLIES</v>
          </cell>
          <cell r="C8467" t="str">
            <v>HESSEL ROAD</v>
          </cell>
          <cell r="D8467" t="str">
            <v/>
          </cell>
          <cell r="E8467" t="str">
            <v>LONDON</v>
          </cell>
          <cell r="F8467" t="str">
            <v>MIDDLESEX</v>
          </cell>
          <cell r="G8467" t="str">
            <v>W13 9ES</v>
          </cell>
        </row>
        <row r="8468">
          <cell r="A8468" t="str">
            <v>R909</v>
          </cell>
          <cell r="B8468" t="str">
            <v>RAPTOR SUPPLIES</v>
          </cell>
          <cell r="C8468" t="str">
            <v>HEATHROW GATEWAY GODFREYWAY</v>
          </cell>
          <cell r="D8468" t="str">
            <v>FELTHAM HOUNSLOW</v>
          </cell>
          <cell r="E8468" t="str">
            <v>LONDON</v>
          </cell>
          <cell r="F8468" t="str">
            <v>MIDDLESEX</v>
          </cell>
          <cell r="G8468" t="str">
            <v>TW4 5SY</v>
          </cell>
        </row>
        <row r="8469">
          <cell r="A8469" t="str">
            <v>R911</v>
          </cell>
          <cell r="B8469" t="str">
            <v>RSK STATS GEOCONSULT LTD</v>
          </cell>
          <cell r="C8469" t="str">
            <v>MCARDLES SITE</v>
          </cell>
          <cell r="D8469" t="str">
            <v>NEXT TO 106 BLACKMORE LANE</v>
          </cell>
          <cell r="E8469" t="str">
            <v>MAIDENHEAD</v>
          </cell>
          <cell r="F8469" t="str">
            <v>BERKSHIRE</v>
          </cell>
          <cell r="G8469" t="str">
            <v>SL6 8RH</v>
          </cell>
        </row>
        <row r="8470">
          <cell r="A8470" t="str">
            <v>R915</v>
          </cell>
          <cell r="B8470" t="str">
            <v>REJUVENTE</v>
          </cell>
          <cell r="C8470" t="str">
            <v>TYNE HOUSE SCHOOL</v>
          </cell>
          <cell r="D8470" t="str">
            <v>AYCLIFFE LANE</v>
          </cell>
          <cell r="E8470" t="str">
            <v>SCHOOL AYCLIFFE</v>
          </cell>
          <cell r="F8470" t="str">
            <v>CO. DURHAM</v>
          </cell>
          <cell r="G8470" t="str">
            <v>DL5 6TN</v>
          </cell>
        </row>
        <row r="8471">
          <cell r="A8471" t="str">
            <v>R916</v>
          </cell>
          <cell r="B8471" t="str">
            <v>RUDDLESDEN GEOTECHNICAL</v>
          </cell>
          <cell r="C8471" t="str">
            <v>65 LANGATON LANE</v>
          </cell>
          <cell r="D8471" t="str">
            <v>PINHOE</v>
          </cell>
          <cell r="E8471" t="str">
            <v>EXETER</v>
          </cell>
          <cell r="F8471" t="str">
            <v>DEVON</v>
          </cell>
          <cell r="G8471" t="str">
            <v>EX1 3SP</v>
          </cell>
        </row>
        <row r="8472">
          <cell r="A8472" t="str">
            <v>R917</v>
          </cell>
          <cell r="B8472" t="str">
            <v>ROADBRIDGE SITE OFFICE</v>
          </cell>
          <cell r="C8472" t="str">
            <v>GAS WORK FARM</v>
          </cell>
          <cell r="D8472" t="str">
            <v>DERSALLOCH WINDFARM</v>
          </cell>
          <cell r="E8472" t="str">
            <v>STRAITON</v>
          </cell>
          <cell r="F8472" t="str">
            <v>SOUTH AYRSHIRE</v>
          </cell>
          <cell r="G8472" t="str">
            <v>KA19 7NJ</v>
          </cell>
        </row>
        <row r="8473">
          <cell r="A8473" t="str">
            <v>R917E</v>
          </cell>
          <cell r="B8473" t="str">
            <v>ROADBRIDGE SITE OFFICE</v>
          </cell>
          <cell r="C8473" t="str">
            <v>DERSALLOCH WINDFARM</v>
          </cell>
          <cell r="D8473" t="str">
            <v>STRAITON</v>
          </cell>
          <cell r="E8473" t="str">
            <v/>
          </cell>
          <cell r="F8473" t="str">
            <v>SOUTH AYRSHIRE</v>
          </cell>
          <cell r="G8473" t="str">
            <v>KA19 7NJ</v>
          </cell>
        </row>
        <row r="8474">
          <cell r="A8474" t="str">
            <v>R918</v>
          </cell>
          <cell r="B8474" t="str">
            <v>RECRESCO LIMITED**</v>
          </cell>
          <cell r="C8474" t="str">
            <v>LANE END</v>
          </cell>
          <cell r="D8474" t="str">
            <v>URBAN ROAD, KIRKBY IN ASHFIELD</v>
          </cell>
          <cell r="E8474" t="str">
            <v>NOTTINGHAM</v>
          </cell>
          <cell r="F8474" t="str">
            <v>NOTTINGHAMSHIRE</v>
          </cell>
          <cell r="G8474" t="str">
            <v>NG17 8AP</v>
          </cell>
        </row>
        <row r="8475">
          <cell r="A8475" t="str">
            <v>R920</v>
          </cell>
          <cell r="B8475" t="str">
            <v>JND TECHNOLOGIES LTD</v>
          </cell>
          <cell r="C8475" t="str">
            <v>COUNTY ESTATE</v>
          </cell>
          <cell r="D8475" t="str">
            <v>HUTHWAITE</v>
          </cell>
          <cell r="E8475" t="str">
            <v>SUTTON IN ASHFIELD</v>
          </cell>
          <cell r="F8475" t="str">
            <v>NOTTINGHAMSHIRE</v>
          </cell>
          <cell r="G8475" t="str">
            <v>NG17 2HW</v>
          </cell>
        </row>
        <row r="8476">
          <cell r="A8476" t="str">
            <v>R921</v>
          </cell>
          <cell r="B8476" t="str">
            <v>RUSSELL BUILDING PRODUCTS LTD</v>
          </cell>
          <cell r="C8476" t="str">
            <v>NICOLSON WAY</v>
          </cell>
          <cell r="D8476" t="str">
            <v>WELLINGTON ROAD</v>
          </cell>
          <cell r="E8476" t="str">
            <v>BURTON ON TRENT</v>
          </cell>
          <cell r="F8476" t="str">
            <v>STAFFORDSHIRE</v>
          </cell>
          <cell r="G8476" t="str">
            <v>DE14 2AW</v>
          </cell>
        </row>
        <row r="8477">
          <cell r="A8477" t="str">
            <v>R922</v>
          </cell>
          <cell r="B8477" t="str">
            <v>BAM RITCHIES</v>
          </cell>
          <cell r="C8477" t="str">
            <v>HOLDING AREA, LAKESIDE CAFE</v>
          </cell>
          <cell r="D8477" t="str">
            <v>FFESTING POWER STATION, TAN-Y-</v>
          </cell>
          <cell r="E8477" t="str">
            <v>GRISIAU, BLAENAU FFESTINIOG</v>
          </cell>
          <cell r="F8477" t="str">
            <v>GWYNEDD</v>
          </cell>
          <cell r="G8477" t="str">
            <v>LL41 3TP</v>
          </cell>
        </row>
        <row r="8478">
          <cell r="A8478" t="str">
            <v>R923</v>
          </cell>
          <cell r="B8478" t="str">
            <v>RBS</v>
          </cell>
          <cell r="C8478" t="str">
            <v>INTERNATIONAL BANKING</v>
          </cell>
          <cell r="D8478" t="str">
            <v>PO BOX 11139, 6 BRINDLEY PLACE</v>
          </cell>
          <cell r="E8478" t="str">
            <v>BIRMINGHAM</v>
          </cell>
          <cell r="F8478" t="str">
            <v>WARWICKSHIRE</v>
          </cell>
          <cell r="G8478" t="str">
            <v>B1 2XB</v>
          </cell>
        </row>
        <row r="8479">
          <cell r="A8479" t="str">
            <v>R924</v>
          </cell>
          <cell r="B8479" t="str">
            <v>RAISED FLOOR SOLUTIONS</v>
          </cell>
          <cell r="C8479" t="str">
            <v>PADDOCK BUSINESS CENTRE</v>
          </cell>
          <cell r="D8479" t="str">
            <v>2 PADDOCK ROAD</v>
          </cell>
          <cell r="E8479" t="str">
            <v>SKELMERSDALE</v>
          </cell>
          <cell r="F8479" t="str">
            <v>LANCASHIRE</v>
          </cell>
          <cell r="G8479" t="str">
            <v>WN8 9PL</v>
          </cell>
        </row>
        <row r="8480">
          <cell r="A8480" t="str">
            <v>R926</v>
          </cell>
          <cell r="B8480" t="str">
            <v>RFA-TECH</v>
          </cell>
          <cell r="C8480" t="str">
            <v>BUILDING 18, GATE B</v>
          </cell>
          <cell r="D8480" t="str">
            <v>SEAWALL ROAD, TREMORFA</v>
          </cell>
          <cell r="E8480" t="str">
            <v>CARDIFF</v>
          </cell>
          <cell r="F8480" t="str">
            <v>SOUTH GLAMORGAN</v>
          </cell>
          <cell r="G8480" t="str">
            <v>CF24 5TH</v>
          </cell>
        </row>
        <row r="8481">
          <cell r="A8481" t="str">
            <v>R927</v>
          </cell>
          <cell r="B8481" t="str">
            <v>RFA-TECH</v>
          </cell>
          <cell r="C8481" t="str">
            <v>WHALEY ROAD</v>
          </cell>
          <cell r="D8481" t="str">
            <v>SOUTH YORKSHIRE IND ESTATE</v>
          </cell>
          <cell r="E8481" t="str">
            <v>BARNSLEY</v>
          </cell>
          <cell r="F8481" t="str">
            <v>SOUTH YORKSHIRE</v>
          </cell>
          <cell r="G8481" t="str">
            <v>S75 1HT</v>
          </cell>
        </row>
        <row r="8482">
          <cell r="A8482" t="str">
            <v>R928</v>
          </cell>
          <cell r="B8482" t="str">
            <v>RECRESCO LTD</v>
          </cell>
          <cell r="C8482" t="str">
            <v>MANOR WAY</v>
          </cell>
          <cell r="D8482" t="str">
            <v/>
          </cell>
          <cell r="E8482" t="str">
            <v>SWANSCOMBE</v>
          </cell>
          <cell r="F8482" t="str">
            <v>KENT</v>
          </cell>
          <cell r="G8482" t="str">
            <v>DA10 0LL</v>
          </cell>
        </row>
        <row r="8483">
          <cell r="A8483" t="str">
            <v>R929</v>
          </cell>
          <cell r="B8483" t="str">
            <v>REMIX DRY MORTAR LTD</v>
          </cell>
          <cell r="C8483" t="str">
            <v>DENTON PLANT</v>
          </cell>
          <cell r="D8483" t="str">
            <v>MARK LANE</v>
          </cell>
          <cell r="E8483" t="str">
            <v>GRAVESEND</v>
          </cell>
          <cell r="F8483" t="str">
            <v>KENT</v>
          </cell>
          <cell r="G8483" t="str">
            <v>DA12 2QB</v>
          </cell>
        </row>
        <row r="8484">
          <cell r="A8484" t="str">
            <v>R930</v>
          </cell>
          <cell r="B8484" t="str">
            <v>REDDING RE-ALINGED EAST</v>
          </cell>
          <cell r="C8484" t="str">
            <v>EGM1/YD054, ACCESS TRACK</v>
          </cell>
          <cell r="D8484" t="str">
            <v>PARALLEL TO RAILWAY, OFF MAIN</v>
          </cell>
          <cell r="E8484" t="str">
            <v>STREET, REDDING</v>
          </cell>
          <cell r="F8484" t="str">
            <v>FALKIRK</v>
          </cell>
          <cell r="G8484" t="str">
            <v>FK2 9YD</v>
          </cell>
        </row>
        <row r="8485">
          <cell r="A8485" t="str">
            <v>R931</v>
          </cell>
          <cell r="B8485" t="str">
            <v>ROXBURGH</v>
          </cell>
          <cell r="C8485" t="str">
            <v>7 SHAWWELL BUSINESS CENTRE</v>
          </cell>
          <cell r="D8485" t="str">
            <v/>
          </cell>
          <cell r="E8485" t="str">
            <v>CORBRIDGE</v>
          </cell>
          <cell r="F8485" t="str">
            <v>NORTHUMBERLAND</v>
          </cell>
          <cell r="G8485" t="str">
            <v>NE45 5PE</v>
          </cell>
        </row>
        <row r="8486">
          <cell r="A8486" t="str">
            <v>R932</v>
          </cell>
          <cell r="B8486" t="str">
            <v>REC LTD</v>
          </cell>
          <cell r="C8486" t="str">
            <v>BASEPOINT WINCHESTER</v>
          </cell>
          <cell r="D8486" t="str">
            <v>1 WINNALL VALLEY ROAD</v>
          </cell>
          <cell r="E8486" t="str">
            <v>WINCHESTER</v>
          </cell>
          <cell r="F8486" t="str">
            <v>HAMPSHIRE</v>
          </cell>
          <cell r="G8486" t="str">
            <v>SO23 0LD</v>
          </cell>
        </row>
        <row r="8487">
          <cell r="A8487" t="str">
            <v>R933</v>
          </cell>
          <cell r="B8487" t="str">
            <v>RTS LTD</v>
          </cell>
          <cell r="C8487" t="str">
            <v>LONG PLANTATION</v>
          </cell>
          <cell r="D8487" t="str">
            <v>MADDERTY</v>
          </cell>
          <cell r="E8487" t="str">
            <v>CRIEFF</v>
          </cell>
          <cell r="F8487" t="str">
            <v>PERTHSHIRE</v>
          </cell>
          <cell r="G8487" t="str">
            <v>PH7 3QZ</v>
          </cell>
        </row>
        <row r="8488">
          <cell r="A8488" t="str">
            <v>R934</v>
          </cell>
          <cell r="B8488" t="str">
            <v>RTS LTD</v>
          </cell>
          <cell r="C8488" t="str">
            <v>EARNSIDE HOUSE</v>
          </cell>
          <cell r="D8488" t="str">
            <v/>
          </cell>
          <cell r="E8488" t="str">
            <v>CRIEFF</v>
          </cell>
          <cell r="F8488" t="str">
            <v>PERTHSHIRE</v>
          </cell>
          <cell r="G8488" t="str">
            <v>PH7 4DH</v>
          </cell>
        </row>
        <row r="8489">
          <cell r="A8489" t="str">
            <v>R935</v>
          </cell>
          <cell r="B8489" t="str">
            <v>ROXBURGH</v>
          </cell>
          <cell r="C8489" t="str">
            <v>UNIT 2C ROXBURGH</v>
          </cell>
          <cell r="D8489" t="str">
            <v>BRIDGEND IND EXT</v>
          </cell>
          <cell r="E8489" t="str">
            <v>HEXHAM</v>
          </cell>
          <cell r="F8489" t="str">
            <v>NORTHUMBERLAND</v>
          </cell>
          <cell r="G8489" t="str">
            <v>NE46 4DQ</v>
          </cell>
        </row>
        <row r="8490">
          <cell r="A8490" t="str">
            <v>R936</v>
          </cell>
          <cell r="B8490" t="str">
            <v>RJT EXCAVATIONS LTD</v>
          </cell>
          <cell r="C8490" t="str">
            <v>MALLETS HUGH ROAD</v>
          </cell>
          <cell r="D8490" t="str">
            <v>NEWTON MEARNS</v>
          </cell>
          <cell r="E8490" t="str">
            <v>GLASGOW</v>
          </cell>
          <cell r="F8490" t="str">
            <v>LANARKSHIRE</v>
          </cell>
          <cell r="G8490" t="str">
            <v>G77 6PR</v>
          </cell>
        </row>
        <row r="8491">
          <cell r="A8491" t="str">
            <v>R937</v>
          </cell>
          <cell r="B8491" t="str">
            <v>RJT EXCAVATIONS LTD</v>
          </cell>
          <cell r="C8491" t="str">
            <v>OXNAM ROAD IND ESTATE</v>
          </cell>
          <cell r="D8491" t="str">
            <v>OXNAM ROAD</v>
          </cell>
          <cell r="E8491" t="str">
            <v>JEDBURGH</v>
          </cell>
          <cell r="F8491" t="str">
            <v>ROXBURGHSHIRE</v>
          </cell>
          <cell r="G8491" t="str">
            <v>TD8 6LS</v>
          </cell>
        </row>
        <row r="8492">
          <cell r="A8492" t="str">
            <v>R939</v>
          </cell>
          <cell r="B8492" t="str">
            <v>RDM ELECTRICAL &amp; MECHANICAL</v>
          </cell>
          <cell r="C8492" t="str">
            <v>SERVICES,</v>
          </cell>
          <cell r="D8492" t="str">
            <v>UNIT 6 CAMBRIAN COURT</v>
          </cell>
          <cell r="E8492" t="str">
            <v>FERRYBOAT CLOSE, ENTERPRISE PK</v>
          </cell>
          <cell r="F8492" t="str">
            <v>SWANSEA</v>
          </cell>
          <cell r="G8492" t="str">
            <v>SA6 8PZ</v>
          </cell>
        </row>
        <row r="8493">
          <cell r="A8493" t="str">
            <v>R940</v>
          </cell>
          <cell r="B8493" t="str">
            <v>ROYDALE LTD</v>
          </cell>
          <cell r="C8493" t="str">
            <v>UNIT 2, SMEATON INDUSTRIAL PK</v>
          </cell>
          <cell r="D8493" t="str">
            <v>KIRK SMEATON</v>
          </cell>
          <cell r="E8493" t="str">
            <v>PONTEFRACT</v>
          </cell>
          <cell r="F8493" t="str">
            <v>WEST YORKSHIRE</v>
          </cell>
          <cell r="G8493" t="str">
            <v>WF8 3LU</v>
          </cell>
        </row>
        <row r="8494">
          <cell r="A8494" t="str">
            <v>R941</v>
          </cell>
          <cell r="B8494" t="str">
            <v>RICHARD JACKSON BUILD CONSULT</v>
          </cell>
          <cell r="C8494" t="str">
            <v>847 THE CRESCENT</v>
          </cell>
          <cell r="D8494" t="str">
            <v/>
          </cell>
          <cell r="E8494" t="str">
            <v>COLCHESTER</v>
          </cell>
          <cell r="F8494" t="str">
            <v>ESSEX</v>
          </cell>
          <cell r="G8494" t="str">
            <v>CO4 9YQ</v>
          </cell>
        </row>
        <row r="8495">
          <cell r="A8495" t="str">
            <v>R942</v>
          </cell>
          <cell r="B8495" t="str">
            <v>BAM RITCHIES</v>
          </cell>
          <cell r="C8495" t="str">
            <v>WEST PARKSIDE</v>
          </cell>
          <cell r="D8495" t="str">
            <v>OPP CAR PARK 1 O2 ARENA</v>
          </cell>
          <cell r="E8495" t="str">
            <v>GREENWICH</v>
          </cell>
          <cell r="F8495" t="str">
            <v>LONDON</v>
          </cell>
          <cell r="G8495" t="str">
            <v>SE10 0DX</v>
          </cell>
        </row>
        <row r="8496">
          <cell r="A8496" t="str">
            <v>R943</v>
          </cell>
          <cell r="B8496" t="str">
            <v>RHODAR INDUSTRIAL SERVICES LTD</v>
          </cell>
          <cell r="C8496" t="str">
            <v>LEXIA HOUSE</v>
          </cell>
          <cell r="D8496" t="str">
            <v>LYNCASTLE WAY</v>
          </cell>
          <cell r="E8496" t="str">
            <v>WARRINGTON</v>
          </cell>
          <cell r="F8496" t="str">
            <v>CHESHIRE</v>
          </cell>
          <cell r="G8496" t="str">
            <v>WA4 4ST</v>
          </cell>
        </row>
        <row r="8497">
          <cell r="A8497" t="str">
            <v>R944</v>
          </cell>
          <cell r="B8497" t="str">
            <v>LEWIS CIVIL ENGINEERING LTD</v>
          </cell>
          <cell r="C8497" t="str">
            <v>SITE COMPOUND</v>
          </cell>
          <cell r="D8497" t="str">
            <v xml:space="preserve">BRISTOL WATER KINGSWOOD DEPOT </v>
          </cell>
          <cell r="E8497" t="str">
            <v>SPUNDWELL ROAD</v>
          </cell>
          <cell r="F8497" t="str">
            <v xml:space="preserve">STAPLE HILL, BRISTOL   </v>
          </cell>
          <cell r="G8497" t="str">
            <v>BS15 1PW</v>
          </cell>
        </row>
        <row r="8498">
          <cell r="A8498" t="str">
            <v>R945</v>
          </cell>
          <cell r="B8498" t="str">
            <v xml:space="preserve">RICHARD CARTER READYMIC (IOW) </v>
          </cell>
          <cell r="C8498" t="str">
            <v xml:space="preserve">LYNN PIT TRANSFER STATION     </v>
          </cell>
          <cell r="D8498" t="str">
            <v xml:space="preserve">BRIDDLESFORD ROAD      </v>
          </cell>
          <cell r="E8498" t="str">
            <v xml:space="preserve">NEWPORT              </v>
          </cell>
          <cell r="F8498" t="str">
            <v>ISLE OF WHITE</v>
          </cell>
          <cell r="G8498" t="str">
            <v>PO30 2PD</v>
          </cell>
        </row>
        <row r="8499">
          <cell r="A8499" t="str">
            <v>S000</v>
          </cell>
          <cell r="B8499" t="str">
            <v>SITEBOX LTD</v>
          </cell>
          <cell r="C8499" t="str">
            <v>FAIRWAY HOUSE</v>
          </cell>
          <cell r="D8499" t="str">
            <v>THE FAIRWAY</v>
          </cell>
          <cell r="E8499" t="str">
            <v>FARNBOROUGH</v>
          </cell>
          <cell r="F8499" t="str">
            <v>HAMPSHIRE</v>
          </cell>
          <cell r="G8499" t="str">
            <v>GU14 0LP</v>
          </cell>
        </row>
        <row r="8500">
          <cell r="A8500" t="str">
            <v>S001</v>
          </cell>
          <cell r="B8500" t="str">
            <v>BALFOUR BEATTY POWER T&amp; D</v>
          </cell>
          <cell r="C8500" t="str">
            <v>TARNOCK CONSTRUCTION COMPOUND</v>
          </cell>
          <cell r="D8500" t="str">
            <v>BRISTOL RO</v>
          </cell>
          <cell r="E8500" t="str">
            <v>TARNOCK</v>
          </cell>
          <cell r="F8500" t="str">
            <v>SOMERSET</v>
          </cell>
          <cell r="G8500" t="str">
            <v>BS26 2SL</v>
          </cell>
        </row>
        <row r="8501">
          <cell r="A8501" t="str">
            <v>S002</v>
          </cell>
          <cell r="B8501" t="str">
            <v>JORDAN STONE</v>
          </cell>
          <cell r="C8501" t="str">
            <v>PREMIER INN</v>
          </cell>
          <cell r="D8501" t="str">
            <v>WHITECART ROAD,GLASGOW AIRPORT</v>
          </cell>
          <cell r="E8501" t="str">
            <v>ABBOTSINCH , PAISLEY</v>
          </cell>
          <cell r="F8501" t="str">
            <v>RENFREWSHIRE</v>
          </cell>
          <cell r="G8501" t="str">
            <v>PA3 2TH</v>
          </cell>
        </row>
        <row r="8502">
          <cell r="A8502" t="str">
            <v>S003</v>
          </cell>
          <cell r="B8502" t="str">
            <v>SOIL INVESTIGATION EASTERN LTD</v>
          </cell>
          <cell r="C8502" t="str">
            <v>OFFICE J, THE DUTCH BARN</v>
          </cell>
          <cell r="D8502" t="str">
            <v>OLD PARK FARM, MAIN ROAD</v>
          </cell>
          <cell r="E8502" t="str">
            <v>FORDEND, CHELMSFORD</v>
          </cell>
          <cell r="F8502" t="str">
            <v>ESSEX</v>
          </cell>
          <cell r="G8502" t="str">
            <v>CM3 1LN</v>
          </cell>
        </row>
        <row r="8503">
          <cell r="A8503" t="str">
            <v>S004</v>
          </cell>
          <cell r="B8503" t="str">
            <v>STEPHENSON C/O WATKIN JONES</v>
          </cell>
          <cell r="C8503" t="str">
            <v>DUNDEE STREET</v>
          </cell>
          <cell r="D8503" t="str">
            <v/>
          </cell>
          <cell r="E8503" t="str">
            <v>EDINBURGH</v>
          </cell>
          <cell r="F8503" t="str">
            <v>MIDLOTHIAN</v>
          </cell>
          <cell r="G8503" t="str">
            <v>EH11 1DQ</v>
          </cell>
        </row>
        <row r="8504">
          <cell r="A8504" t="str">
            <v>S005</v>
          </cell>
          <cell r="B8504" t="str">
            <v>SSC CONST SERVICES LTD</v>
          </cell>
          <cell r="C8504" t="str">
            <v>STEPHENSON C/O OGILVE</v>
          </cell>
          <cell r="D8504" t="str">
            <v>THORPHICHEN STREET</v>
          </cell>
          <cell r="E8504" t="str">
            <v>EDINBURGH</v>
          </cell>
          <cell r="F8504" t="str">
            <v>MIDLOTHIAN</v>
          </cell>
          <cell r="G8504" t="str">
            <v>EH3 8JB</v>
          </cell>
        </row>
        <row r="8505">
          <cell r="A8505" t="str">
            <v>S006</v>
          </cell>
          <cell r="B8505" t="str">
            <v>SITE BOX LTD, KITTY PETERS</v>
          </cell>
          <cell r="C8505" t="str">
            <v>SUGAR BAKER HOUSE</v>
          </cell>
          <cell r="D8505" t="str">
            <v>LOMBARD STREET</v>
          </cell>
          <cell r="E8505" t="str">
            <v>GODALMING</v>
          </cell>
          <cell r="F8505" t="str">
            <v>SURREY</v>
          </cell>
          <cell r="G8505" t="str">
            <v>GU8 6BH</v>
          </cell>
        </row>
        <row r="8506">
          <cell r="A8506" t="str">
            <v>S007</v>
          </cell>
          <cell r="B8506" t="str">
            <v>SHIPTON MILL LTD</v>
          </cell>
          <cell r="C8506" t="str">
            <v>BRIDGE ROAD</v>
          </cell>
          <cell r="D8506" t="str">
            <v/>
          </cell>
          <cell r="E8506" t="str">
            <v>FRAMPTON ON SEVERN</v>
          </cell>
          <cell r="F8506" t="str">
            <v>GLOUCESTERSHIRE</v>
          </cell>
          <cell r="G8506" t="str">
            <v>GL2 7HE</v>
          </cell>
        </row>
        <row r="8507">
          <cell r="A8507" t="str">
            <v>S008</v>
          </cell>
          <cell r="B8507" t="str">
            <v xml:space="preserve">TARMAC LIMITED   </v>
          </cell>
          <cell r="C8507" t="str">
            <v xml:space="preserve">SILVERTOWN CONCRETE PLANT </v>
          </cell>
          <cell r="D8507" t="str">
            <v xml:space="preserve">TRAD WHARF, KNIGHTS ROAD  </v>
          </cell>
          <cell r="E8507" t="str">
            <v>SILVERTOWN</v>
          </cell>
          <cell r="F8507" t="str">
            <v>LONDON</v>
          </cell>
          <cell r="G8507" t="str">
            <v>E16 2AT</v>
          </cell>
        </row>
        <row r="8508">
          <cell r="A8508" t="str">
            <v>S009</v>
          </cell>
          <cell r="B8508" t="str">
            <v>SITEBOX LTD</v>
          </cell>
          <cell r="C8508" t="str">
            <v>8 PILGRIMS LANE</v>
          </cell>
          <cell r="D8508" t="str">
            <v/>
          </cell>
          <cell r="E8508" t="str">
            <v/>
          </cell>
          <cell r="F8508" t="str">
            <v>LONDON</v>
          </cell>
          <cell r="G8508" t="str">
            <v>NW3 1SL</v>
          </cell>
        </row>
        <row r="8509">
          <cell r="A8509" t="str">
            <v>S010</v>
          </cell>
          <cell r="B8509" t="str">
            <v>SIS PITCHES (UK) LTD</v>
          </cell>
          <cell r="C8509" t="str">
            <v>LAKE VIEW DRIVE</v>
          </cell>
          <cell r="D8509" t="str">
            <v>SHERWOOD PARK</v>
          </cell>
          <cell r="E8509" t="str">
            <v>NOTTINGHAM</v>
          </cell>
          <cell r="F8509" t="str">
            <v>NOTTINGHAMSHIRE</v>
          </cell>
          <cell r="G8509" t="str">
            <v>NG15 0DT</v>
          </cell>
        </row>
        <row r="8510">
          <cell r="A8510" t="str">
            <v>S011</v>
          </cell>
          <cell r="B8510" t="str">
            <v>CEMENTATION SKANSKA LTD</v>
          </cell>
          <cell r="C8510" t="str">
            <v>BANKSUDE YARDS</v>
          </cell>
          <cell r="D8510" t="str">
            <v>C/O MCGEE GATE 1 (ARCHWAY)</v>
          </cell>
          <cell r="E8510" t="str">
            <v>PAST 60 HOPTON STREET</v>
          </cell>
          <cell r="F8510" t="str">
            <v>LONDON</v>
          </cell>
          <cell r="G8510" t="str">
            <v>SE1 9LJ</v>
          </cell>
        </row>
        <row r="8511">
          <cell r="A8511" t="str">
            <v>S012</v>
          </cell>
          <cell r="B8511" t="str">
            <v>SCHLUMBERGER CAMBRIDGE RESEARC</v>
          </cell>
          <cell r="C8511" t="str">
            <v>HIGH CROSS</v>
          </cell>
          <cell r="D8511" t="str">
            <v>MADINGLEY ROAD</v>
          </cell>
          <cell r="E8511" t="str">
            <v>CAMBRIDGE</v>
          </cell>
          <cell r="F8511" t="str">
            <v>CAMBRIDGESHIRE</v>
          </cell>
          <cell r="G8511" t="str">
            <v>CB3 0EL</v>
          </cell>
        </row>
        <row r="8512">
          <cell r="A8512" t="str">
            <v>S013</v>
          </cell>
          <cell r="B8512" t="str">
            <v>SOILS LIMITED</v>
          </cell>
          <cell r="C8512" t="str">
            <v>NEWTON HOUSE</v>
          </cell>
          <cell r="D8512" t="str">
            <v>CROSS ROAD</v>
          </cell>
          <cell r="E8512" t="str">
            <v>TADWORTH</v>
          </cell>
          <cell r="F8512" t="str">
            <v>SURREY</v>
          </cell>
          <cell r="G8512" t="str">
            <v>KT20 5SR</v>
          </cell>
        </row>
        <row r="8513">
          <cell r="A8513" t="str">
            <v>S014</v>
          </cell>
          <cell r="B8513" t="str">
            <v>STOPSLEY HIGH SCHOOL</v>
          </cell>
          <cell r="C8513" t="str">
            <v>ST THOMAS'S ROAD</v>
          </cell>
          <cell r="D8513" t="str">
            <v/>
          </cell>
          <cell r="E8513" t="str">
            <v>LUTON</v>
          </cell>
          <cell r="F8513" t="str">
            <v>BEDFORDSHIRE</v>
          </cell>
          <cell r="G8513" t="str">
            <v>LU2 7UX</v>
          </cell>
        </row>
        <row r="8514">
          <cell r="A8514" t="str">
            <v>S015</v>
          </cell>
          <cell r="B8514" t="str">
            <v>SKANSKA CONSTRUCTION UK LTD</v>
          </cell>
          <cell r="C8514" t="str">
            <v>GLOUCESTER STREET LIGHTING</v>
          </cell>
          <cell r="D8514" t="str">
            <v>T/A SKANSKA GOLDEN VALLEY DEPO</v>
          </cell>
          <cell r="E8514" t="str">
            <v>BAMFURLONG LANE, CHELTENHAM</v>
          </cell>
          <cell r="F8514" t="str">
            <v>GLOUCESTERSHIRE</v>
          </cell>
          <cell r="G8514" t="str">
            <v>GL51 0TT</v>
          </cell>
        </row>
        <row r="8515">
          <cell r="A8515" t="str">
            <v>S016</v>
          </cell>
          <cell r="B8515" t="str">
            <v>MH COSTA</v>
          </cell>
          <cell r="C8515" t="str">
            <v>211</v>
          </cell>
          <cell r="D8515" t="str">
            <v>HAMMERSITH GROVE</v>
          </cell>
          <cell r="E8515" t="str">
            <v/>
          </cell>
          <cell r="F8515" t="str">
            <v>LONDON</v>
          </cell>
          <cell r="G8515" t="str">
            <v>W6 0NP</v>
          </cell>
        </row>
        <row r="8516">
          <cell r="A8516" t="str">
            <v>S017</v>
          </cell>
          <cell r="B8516" t="str">
            <v>TOOL HIRE CENTRE</v>
          </cell>
          <cell r="C8516" t="str">
            <v>PAICES YARD</v>
          </cell>
          <cell r="D8516" t="str">
            <v>YOUNGS INDUSTRIAL ESTATE</v>
          </cell>
          <cell r="E8516" t="str">
            <v>PAICES HILL A1, READING</v>
          </cell>
          <cell r="F8516" t="str">
            <v>BERKSHIRE</v>
          </cell>
          <cell r="G8516" t="str">
            <v>RG7 4PW</v>
          </cell>
        </row>
        <row r="8517">
          <cell r="A8517" t="str">
            <v>S018</v>
          </cell>
          <cell r="B8517" t="str">
            <v>MRS TANYA SHARMA</v>
          </cell>
          <cell r="C8517" t="str">
            <v>31 SIBLEY PARK ROAD</v>
          </cell>
          <cell r="D8517" t="str">
            <v>EARLY</v>
          </cell>
          <cell r="E8517" t="str">
            <v>READING</v>
          </cell>
          <cell r="F8517" t="str">
            <v>BERKSHIRE</v>
          </cell>
          <cell r="G8517" t="str">
            <v>RG6 5UB</v>
          </cell>
        </row>
        <row r="8518">
          <cell r="A8518" t="str">
            <v>S019</v>
          </cell>
          <cell r="B8518" t="str">
            <v>SPECIALIST SURFACE SOLUTIONS L</v>
          </cell>
          <cell r="C8518" t="str">
            <v>21 LINCOLN ROAD</v>
          </cell>
          <cell r="D8518" t="str">
            <v>WELTON</v>
          </cell>
          <cell r="E8518" t="str">
            <v>LINCOLN</v>
          </cell>
          <cell r="F8518" t="str">
            <v>LINCOLNSHIRE</v>
          </cell>
          <cell r="G8518" t="str">
            <v>LN2 3HZ</v>
          </cell>
        </row>
        <row r="8519">
          <cell r="A8519" t="str">
            <v>S020</v>
          </cell>
          <cell r="B8519" t="str">
            <v>STRUCTURAL SYSTEMS</v>
          </cell>
          <cell r="C8519" t="str">
            <v>C/O MP BROTHERS</v>
          </cell>
          <cell r="D8519" t="str">
            <v>WESTMORELAND ROAD</v>
          </cell>
          <cell r="E8519" t="str">
            <v>KINGSBURY</v>
          </cell>
          <cell r="F8519" t="str">
            <v>LONDON</v>
          </cell>
          <cell r="G8519" t="str">
            <v>NW9 9RL</v>
          </cell>
        </row>
        <row r="8520">
          <cell r="A8520" t="str">
            <v>S021</v>
          </cell>
          <cell r="B8520" t="str">
            <v>SHEERNESS RECYCLING LTD</v>
          </cell>
          <cell r="C8520" t="str">
            <v>BOROUGH GREEN SAND PITS</v>
          </cell>
          <cell r="D8520" t="str">
            <v>PLATT INDUSTRIAL ESTATE</v>
          </cell>
          <cell r="E8520" t="str">
            <v>BOROUGH GREEN</v>
          </cell>
          <cell r="F8520" t="str">
            <v>KENT</v>
          </cell>
          <cell r="G8520" t="str">
            <v>TN15 8JL</v>
          </cell>
        </row>
        <row r="8521">
          <cell r="A8521" t="str">
            <v>S022</v>
          </cell>
          <cell r="B8521" t="str">
            <v>SWANTEST</v>
          </cell>
          <cell r="C8521" t="str">
            <v>52-54 ST JOHNS STREET</v>
          </cell>
          <cell r="D8521" t="str">
            <v/>
          </cell>
          <cell r="E8521" t="str">
            <v/>
          </cell>
          <cell r="F8521" t="str">
            <v>LONDON</v>
          </cell>
          <cell r="G8521" t="str">
            <v>EC1M 4HF</v>
          </cell>
        </row>
        <row r="8522">
          <cell r="A8522" t="str">
            <v>S023</v>
          </cell>
          <cell r="B8522" t="str">
            <v>STRUCTURAL INVESTIGATION SERV</v>
          </cell>
          <cell r="C8522" t="str">
            <v>23 BIRKDALE CLOSE</v>
          </cell>
          <cell r="D8522" t="str">
            <v>MANNERS INDUSTRIAL ESTATE</v>
          </cell>
          <cell r="E8522" t="str">
            <v>IIKESTON</v>
          </cell>
          <cell r="F8522" t="str">
            <v>DERBYSHIRE</v>
          </cell>
          <cell r="G8522" t="str">
            <v>DE7 8YA</v>
          </cell>
        </row>
        <row r="8523">
          <cell r="A8523" t="str">
            <v>S024</v>
          </cell>
          <cell r="B8523" t="str">
            <v xml:space="preserve">SPORTS LABS LTD**DO NOT USE** </v>
          </cell>
          <cell r="C8523" t="str">
            <v>1 ADAM SQUARE</v>
          </cell>
          <cell r="D8523" t="str">
            <v>BRUCEFIELD INDUSTRY PARK</v>
          </cell>
          <cell r="E8523" t="str">
            <v>LIVINGSTON</v>
          </cell>
          <cell r="F8523" t="str">
            <v>WEST LOTHIAN</v>
          </cell>
          <cell r="G8523" t="str">
            <v>EH54 9DE</v>
          </cell>
        </row>
        <row r="8524">
          <cell r="A8524" t="str">
            <v>S025</v>
          </cell>
          <cell r="B8524" t="str">
            <v>KEVIN FOWLER</v>
          </cell>
          <cell r="C8524" t="str">
            <v>203A WIGAN ROAD</v>
          </cell>
          <cell r="D8524" t="str">
            <v>WESTHOUGHTON</v>
          </cell>
          <cell r="E8524" t="str">
            <v>MANCHESTER</v>
          </cell>
          <cell r="F8524" t="str">
            <v>GREATER MANCHESTER</v>
          </cell>
          <cell r="G8524" t="str">
            <v>BL5 2AJ</v>
          </cell>
        </row>
        <row r="8525">
          <cell r="A8525" t="str">
            <v>S026</v>
          </cell>
          <cell r="B8525" t="str">
            <v>SZERELMEY (GB) LTD</v>
          </cell>
          <cell r="C8525" t="str">
            <v>369 KENNINGTON LANE</v>
          </cell>
          <cell r="D8525" t="str">
            <v/>
          </cell>
          <cell r="E8525" t="str">
            <v>VAUXHALL</v>
          </cell>
          <cell r="F8525" t="str">
            <v>LONDON</v>
          </cell>
          <cell r="G8525" t="str">
            <v>SE11 5QY</v>
          </cell>
        </row>
        <row r="8526">
          <cell r="A8526" t="str">
            <v>S027</v>
          </cell>
          <cell r="B8526" t="str">
            <v>SYCAMORE MINING LTD</v>
          </cell>
          <cell r="C8526" t="str">
            <v>70 CORDWALLIS ROAD</v>
          </cell>
          <cell r="D8526" t="str">
            <v/>
          </cell>
          <cell r="E8526" t="str">
            <v>MAIDENHEAD</v>
          </cell>
          <cell r="F8526" t="str">
            <v>BERKSHIRE</v>
          </cell>
          <cell r="G8526" t="str">
            <v>SL6 7BR</v>
          </cell>
        </row>
        <row r="8527">
          <cell r="A8527" t="str">
            <v>S028</v>
          </cell>
          <cell r="B8527" t="str">
            <v>SPORT TEST EQUIP LTD</v>
          </cell>
          <cell r="C8527" t="str">
            <v>1 ADAM SQUARE</v>
          </cell>
          <cell r="D8527" t="str">
            <v>BRUCEFIELD INDUSTRY PARK</v>
          </cell>
          <cell r="E8527" t="str">
            <v>LIVINGSTON</v>
          </cell>
          <cell r="F8527" t="str">
            <v>WEST LOTHIAN</v>
          </cell>
          <cell r="G8527" t="str">
            <v>EH54 9DE</v>
          </cell>
        </row>
        <row r="8528">
          <cell r="A8528" t="str">
            <v>S029</v>
          </cell>
          <cell r="B8528" t="str">
            <v>4D STRUCTURES</v>
          </cell>
          <cell r="C8528" t="str">
            <v>C/O GRAHAM CONSTRUCTION SITE</v>
          </cell>
          <cell r="D8528" t="str">
            <v>WARROCH STREET</v>
          </cell>
          <cell r="E8528" t="str">
            <v>GLASGOW</v>
          </cell>
          <cell r="F8528" t="str">
            <v>LANARKSHIRE</v>
          </cell>
          <cell r="G8528" t="str">
            <v>G3 8DA</v>
          </cell>
        </row>
        <row r="8529">
          <cell r="A8529" t="str">
            <v>S030</v>
          </cell>
          <cell r="B8529" t="str">
            <v>SITEBOX LTD</v>
          </cell>
          <cell r="C8529" t="str">
            <v>PRISTINE LONDON, YARD 1</v>
          </cell>
          <cell r="D8529" t="str">
            <v>ILDERTON WHARF, ROLLINS ST</v>
          </cell>
          <cell r="E8529" t="str">
            <v/>
          </cell>
          <cell r="F8529" t="str">
            <v>LONDON</v>
          </cell>
          <cell r="G8529" t="str">
            <v>SE15 1EP</v>
          </cell>
        </row>
        <row r="8530">
          <cell r="A8530" t="str">
            <v>S031</v>
          </cell>
          <cell r="B8530" t="str">
            <v>SURECHEM PRODUCTS LIMITED</v>
          </cell>
          <cell r="C8530" t="str">
            <v>11 - 14 LION BARN IND ESTATE</v>
          </cell>
          <cell r="D8530" t="str">
            <v>NEEDHAM MARKET</v>
          </cell>
          <cell r="E8530" t="str">
            <v>IPSWICH</v>
          </cell>
          <cell r="F8530" t="str">
            <v>SUFFOLK</v>
          </cell>
          <cell r="G8530" t="str">
            <v>IP6 8NZ</v>
          </cell>
        </row>
        <row r="8531">
          <cell r="A8531" t="str">
            <v>S032</v>
          </cell>
          <cell r="B8531" t="str">
            <v>SOIL ENGINEERING GEOSERVICES</v>
          </cell>
          <cell r="C8531" t="str">
            <v>GROOVE FARM</v>
          </cell>
          <cell r="D8531" t="str">
            <v>LONDON ROAD</v>
          </cell>
          <cell r="E8531" t="str">
            <v>WENDOVER, AYLESBURY</v>
          </cell>
          <cell r="F8531" t="str">
            <v>BUCKINGHAMSHIRE</v>
          </cell>
          <cell r="G8531" t="str">
            <v>HP22 6PG</v>
          </cell>
        </row>
        <row r="8532">
          <cell r="A8532" t="str">
            <v>S033</v>
          </cell>
          <cell r="B8532" t="str">
            <v>SOCOTEC</v>
          </cell>
          <cell r="C8532" t="str">
            <v>NEWHAVEN CARAVAN &amp; CAMP SITE</v>
          </cell>
          <cell r="D8532" t="str">
            <v>WINTERBOURNE</v>
          </cell>
          <cell r="E8532" t="str">
            <v>STEEPLETON</v>
          </cell>
          <cell r="F8532" t="str">
            <v>DORCHESTER</v>
          </cell>
          <cell r="G8532" t="str">
            <v>DT2 9LH</v>
          </cell>
        </row>
        <row r="8533">
          <cell r="A8533" t="str">
            <v>S034</v>
          </cell>
          <cell r="B8533" t="str">
            <v>DELATIM LTD</v>
          </cell>
          <cell r="C8533" t="str">
            <v>UNIT 33</v>
          </cell>
          <cell r="D8533" t="str">
            <v>IO CENTER</v>
          </cell>
          <cell r="E8533" t="str">
            <v>WOOLWICH</v>
          </cell>
          <cell r="F8533" t="str">
            <v>LONDON</v>
          </cell>
          <cell r="G8533" t="str">
            <v>SE18 6RS</v>
          </cell>
        </row>
        <row r="8534">
          <cell r="A8534" t="str">
            <v>S035</v>
          </cell>
          <cell r="B8534" t="str">
            <v>MAEVE CONTRACTORS LTD</v>
          </cell>
          <cell r="C8534" t="str">
            <v>UNITED KINGDOM HOUSE</v>
          </cell>
          <cell r="D8534" t="str">
            <v>108 OXFORD STREET</v>
          </cell>
          <cell r="E8534" t="str">
            <v/>
          </cell>
          <cell r="F8534" t="str">
            <v>LONDON</v>
          </cell>
          <cell r="G8534" t="str">
            <v>W1D 1NN</v>
          </cell>
        </row>
        <row r="8535">
          <cell r="A8535" t="str">
            <v>S036</v>
          </cell>
          <cell r="B8535" t="str">
            <v>STEPHENSON -SSC  C/O RG GROUP</v>
          </cell>
          <cell r="C8535" t="str">
            <v>LAMB STREET</v>
          </cell>
          <cell r="D8535" t="str">
            <v>SURREY</v>
          </cell>
          <cell r="E8535" t="str">
            <v>COVENTRY</v>
          </cell>
          <cell r="F8535" t="str">
            <v>WEST MIDLANDS</v>
          </cell>
          <cell r="G8535" t="str">
            <v>CV1 4AE</v>
          </cell>
        </row>
        <row r="8536">
          <cell r="A8536" t="str">
            <v>S037</v>
          </cell>
          <cell r="B8536" t="str">
            <v>MONTEL CIVIL ENGINEERING LTD</v>
          </cell>
          <cell r="C8536" t="str">
            <v>HENWICK MILL</v>
          </cell>
          <cell r="D8536" t="str">
            <v>MARTLEY ROAD</v>
          </cell>
          <cell r="E8536" t="str">
            <v>LOWER BROADHEATH</v>
          </cell>
          <cell r="F8536" t="str">
            <v>WORCESTERSHIRE</v>
          </cell>
          <cell r="G8536" t="str">
            <v>WR2 6RG</v>
          </cell>
        </row>
        <row r="8537">
          <cell r="A8537" t="str">
            <v>S038</v>
          </cell>
          <cell r="B8537" t="str">
            <v>SHETLAND ISLAND COUNCIL</v>
          </cell>
          <cell r="C8537" t="str">
            <v>CORPORATE SERVICES DEPT</v>
          </cell>
          <cell r="D8537" t="str">
            <v>GREMISTA</v>
          </cell>
          <cell r="E8537" t="str">
            <v>LERWICK</v>
          </cell>
          <cell r="F8537" t="str">
            <v>SHETLAND</v>
          </cell>
          <cell r="G8537" t="str">
            <v>ZE1 0PX</v>
          </cell>
        </row>
        <row r="8538">
          <cell r="A8538" t="str">
            <v>S039</v>
          </cell>
          <cell r="B8538" t="str">
            <v>SCHLUMBERGER CAMBRIDGE RESEARC</v>
          </cell>
          <cell r="C8538" t="str">
            <v>BRUNEL WAY</v>
          </cell>
          <cell r="D8538" t="str">
            <v>STOUDWATER BUSINESS PARK</v>
          </cell>
          <cell r="E8538" t="str">
            <v>STONEHOUSE</v>
          </cell>
          <cell r="F8538" t="str">
            <v>GLOUCESTERSHIRE</v>
          </cell>
          <cell r="G8538" t="str">
            <v>GL10 3RF</v>
          </cell>
        </row>
        <row r="8539">
          <cell r="A8539" t="str">
            <v>S040</v>
          </cell>
          <cell r="B8539" t="str">
            <v>STANTON PRECAST LTD</v>
          </cell>
          <cell r="C8539" t="str">
            <v>LITTLEWELL LANE</v>
          </cell>
          <cell r="D8539" t="str">
            <v>STANTON-BY-DALE</v>
          </cell>
          <cell r="E8539" t="str">
            <v>ILKESTON</v>
          </cell>
          <cell r="F8539" t="str">
            <v>DERBYSHIRE</v>
          </cell>
          <cell r="G8539" t="str">
            <v>DE7 4QW</v>
          </cell>
        </row>
        <row r="8540">
          <cell r="A8540" t="str">
            <v>S041</v>
          </cell>
          <cell r="B8540" t="str">
            <v>HIRE CENTRE FORT WILLIAM</v>
          </cell>
          <cell r="C8540" t="str">
            <v>UNIT 32</v>
          </cell>
          <cell r="D8540" t="str">
            <v>BEN NEVIS INDUSTRIAL  ESTATE</v>
          </cell>
          <cell r="E8540" t="str">
            <v>FORT WILLIAM</v>
          </cell>
          <cell r="F8540" t="str">
            <v>INVERNESSHIRE</v>
          </cell>
          <cell r="G8540" t="str">
            <v>PH33 6PR</v>
          </cell>
        </row>
        <row r="8541">
          <cell r="A8541" t="str">
            <v>S042</v>
          </cell>
          <cell r="B8541" t="str">
            <v>SUTTLE PROJECTS LTD</v>
          </cell>
          <cell r="C8541" t="str">
            <v>UNIT 21 DAWKINS ROAD</v>
          </cell>
          <cell r="D8541" t="str">
            <v>DAWKINS ROAD INDUSTRIAL ESTATE</v>
          </cell>
          <cell r="E8541" t="str">
            <v>POOLE</v>
          </cell>
          <cell r="F8541" t="str">
            <v>DORSET</v>
          </cell>
          <cell r="G8541" t="str">
            <v>B15 4JY</v>
          </cell>
        </row>
        <row r="8542">
          <cell r="A8542" t="str">
            <v>S043</v>
          </cell>
          <cell r="B8542" t="str">
            <v>SWP CONCRETE SOLUTIONS LTD</v>
          </cell>
          <cell r="C8542" t="str">
            <v>CURRY POOLE</v>
          </cell>
          <cell r="D8542" t="str">
            <v>CANNINGTON</v>
          </cell>
          <cell r="E8542" t="str">
            <v>BRIDGEWATER</v>
          </cell>
          <cell r="F8542" t="str">
            <v>SOMERSET</v>
          </cell>
          <cell r="G8542" t="str">
            <v>TA5 2NH</v>
          </cell>
        </row>
        <row r="8543">
          <cell r="A8543" t="str">
            <v>S044</v>
          </cell>
          <cell r="B8543" t="str">
            <v>SUFFOLK NEW COLLEGE</v>
          </cell>
          <cell r="C8543" t="str">
            <v>FINANCE DEPARTMENT</v>
          </cell>
          <cell r="D8543" t="str">
            <v>ROPE WALK</v>
          </cell>
          <cell r="E8543" t="str">
            <v>IPSWICH</v>
          </cell>
          <cell r="F8543" t="str">
            <v>SUFFOLK</v>
          </cell>
          <cell r="G8543" t="str">
            <v>IP4 1LT</v>
          </cell>
        </row>
        <row r="8544">
          <cell r="A8544" t="str">
            <v>S045</v>
          </cell>
          <cell r="B8544" t="str">
            <v>SHETLAND ISLANDS COUNCIL</v>
          </cell>
          <cell r="C8544" t="str">
            <v>MAT TESTING LAB</v>
          </cell>
          <cell r="D8544" t="str">
            <v>HAYFIELD HOUSE, HAYFIELD LANE</v>
          </cell>
          <cell r="E8544" t="str">
            <v>LERWICK</v>
          </cell>
          <cell r="F8544" t="str">
            <v>SHETLAND</v>
          </cell>
          <cell r="G8544" t="str">
            <v>ZE1 0QD</v>
          </cell>
        </row>
        <row r="8545">
          <cell r="A8545" t="str">
            <v>S046</v>
          </cell>
          <cell r="B8545" t="str">
            <v>WATKIN JONES</v>
          </cell>
          <cell r="C8545" t="str">
            <v>STEPHENSON C/O WATKIN JONES</v>
          </cell>
          <cell r="D8545" t="str">
            <v>MIDLAND ROAD, (BEHIND ARGOS)</v>
          </cell>
          <cell r="E8545" t="str">
            <v>BATH</v>
          </cell>
          <cell r="F8545" t="str">
            <v>AVON</v>
          </cell>
          <cell r="G8545" t="str">
            <v>BA1 3AT</v>
          </cell>
        </row>
        <row r="8546">
          <cell r="A8546" t="str">
            <v>S047</v>
          </cell>
          <cell r="B8546" t="str">
            <v>XTRATEC LTD</v>
          </cell>
          <cell r="C8546" t="str">
            <v>UNIT 4 ROSE LANE IND EST</v>
          </cell>
          <cell r="D8546" t="str">
            <v>ROSE LANE</v>
          </cell>
          <cell r="E8546" t="str">
            <v>LENHAM HEATH</v>
          </cell>
          <cell r="F8546" t="str">
            <v>KENT</v>
          </cell>
          <cell r="G8546" t="str">
            <v>ME17 2JN</v>
          </cell>
        </row>
        <row r="8547">
          <cell r="A8547" t="str">
            <v>S048</v>
          </cell>
          <cell r="B8547" t="str">
            <v>SPECIALIST TEAM ROYAL ENGIN</v>
          </cell>
          <cell r="C8547" t="str">
            <v>66 WORKS GROUP ROYAL ENGINEERS</v>
          </cell>
          <cell r="D8547" t="str">
            <v>25 WEYMARKS</v>
          </cell>
          <cell r="E8547" t="str">
            <v>BASILDON</v>
          </cell>
          <cell r="F8547" t="str">
            <v>ESSEX</v>
          </cell>
          <cell r="G8547" t="str">
            <v>SS15 5PA</v>
          </cell>
        </row>
        <row r="8548">
          <cell r="A8548" t="str">
            <v>S049</v>
          </cell>
          <cell r="B8548" t="str">
            <v>SYLATECH</v>
          </cell>
          <cell r="C8548" t="str">
            <v>KIRKDALE ROAD</v>
          </cell>
          <cell r="D8548" t="str">
            <v/>
          </cell>
          <cell r="E8548" t="str">
            <v>YORK</v>
          </cell>
          <cell r="F8548" t="str">
            <v>NORTH YORKSHIRE</v>
          </cell>
          <cell r="G8548" t="str">
            <v>YO62 6PX</v>
          </cell>
        </row>
        <row r="8549">
          <cell r="A8549" t="str">
            <v>S050</v>
          </cell>
          <cell r="B8549" t="str">
            <v>SOCOTEC</v>
          </cell>
          <cell r="C8549" t="str">
            <v>139 SUMMERLEE STREET</v>
          </cell>
          <cell r="D8549" t="str">
            <v>QUEENSLIE INDUSTRIAL ESTATE</v>
          </cell>
          <cell r="E8549" t="str">
            <v>GLASGOW</v>
          </cell>
          <cell r="F8549" t="str">
            <v>LANARKSHIRE</v>
          </cell>
          <cell r="G8549" t="str">
            <v>G33 4DB</v>
          </cell>
        </row>
        <row r="8550">
          <cell r="A8550" t="str">
            <v>S051</v>
          </cell>
          <cell r="B8550" t="str">
            <v>ROGER STONE</v>
          </cell>
          <cell r="C8550" t="str">
            <v>5 CHURCH WALK</v>
          </cell>
          <cell r="D8550" t="str">
            <v>PARWICH</v>
          </cell>
          <cell r="E8550" t="str">
            <v/>
          </cell>
          <cell r="F8550" t="str">
            <v>DERBYSHIRE</v>
          </cell>
          <cell r="G8550" t="str">
            <v>DE6 1QA</v>
          </cell>
        </row>
        <row r="8551">
          <cell r="A8551" t="str">
            <v>S052</v>
          </cell>
          <cell r="B8551" t="str">
            <v>LANDMARK LTD C/O BELLWAY HOMES</v>
          </cell>
          <cell r="C8551" t="str">
            <v>TILTMAN AVENUE</v>
          </cell>
          <cell r="D8551" t="str">
            <v>SWANCOMBE</v>
          </cell>
          <cell r="E8551" t="str">
            <v>DARTFORD</v>
          </cell>
          <cell r="F8551" t="str">
            <v>KENT</v>
          </cell>
          <cell r="G8551" t="str">
            <v>DA9 9UT</v>
          </cell>
        </row>
        <row r="8552">
          <cell r="A8552" t="str">
            <v>S053</v>
          </cell>
          <cell r="B8552" t="str">
            <v>STEPHENSON SSC</v>
          </cell>
          <cell r="C8552" t="str">
            <v>C/O ROBERTSON</v>
          </cell>
          <cell r="D8552" t="str">
            <v>BEDFORD ROAD</v>
          </cell>
          <cell r="E8552" t="str">
            <v>ABERDEEN</v>
          </cell>
          <cell r="F8552" t="str">
            <v>ABERDEENSHIRE</v>
          </cell>
          <cell r="G8552" t="str">
            <v>AB24 3AA</v>
          </cell>
        </row>
        <row r="8553">
          <cell r="A8553" t="str">
            <v>S054</v>
          </cell>
          <cell r="B8553" t="str">
            <v>MID SUSSEX TESTING SERV.LTD</v>
          </cell>
          <cell r="C8553" t="str">
            <v>WILLOW WORKS, 221 CUCKFIELD RD</v>
          </cell>
          <cell r="D8553" t="str">
            <v>HURSTPIERPOINT</v>
          </cell>
          <cell r="E8553" t="str">
            <v>HASSOCKS</v>
          </cell>
          <cell r="F8553" t="str">
            <v>WEST SUSSEX</v>
          </cell>
          <cell r="G8553" t="str">
            <v>BN6 9RT</v>
          </cell>
        </row>
        <row r="8554">
          <cell r="A8554" t="str">
            <v>S055</v>
          </cell>
          <cell r="B8554" t="str">
            <v>CROMWELL TOOLS SLOUGH</v>
          </cell>
          <cell r="C8554" t="str">
            <v>343 EDINBURGH AVENUE</v>
          </cell>
          <cell r="D8554" t="str">
            <v>SLOUGH TRADING ESTATE</v>
          </cell>
          <cell r="E8554" t="str">
            <v>SLOUGH</v>
          </cell>
          <cell r="F8554" t="str">
            <v>BERKSHIRE</v>
          </cell>
          <cell r="G8554" t="str">
            <v>SL1 4TU</v>
          </cell>
        </row>
        <row r="8555">
          <cell r="A8555" t="str">
            <v>S056</v>
          </cell>
          <cell r="B8555" t="str">
            <v>SCOTT DUFF</v>
          </cell>
          <cell r="C8555" t="str">
            <v>14 MACGREGOR ROAD</v>
          </cell>
          <cell r="D8555" t="str">
            <v/>
          </cell>
          <cell r="E8555" t="str">
            <v>DUNFERMLINE</v>
          </cell>
          <cell r="F8555" t="str">
            <v>FIFE</v>
          </cell>
          <cell r="G8555" t="str">
            <v>KY11 8NU</v>
          </cell>
        </row>
        <row r="8556">
          <cell r="A8556" t="str">
            <v>S057</v>
          </cell>
          <cell r="B8556" t="str">
            <v>SCHLUMBERGER OILFIELD UK PLC</v>
          </cell>
          <cell r="C8556" t="str">
            <v>SCHLUMBERGER WELL SERVICES</v>
          </cell>
          <cell r="D8556" t="str">
            <v>ENTERPRISE DRIVE, WESTHILL IND</v>
          </cell>
          <cell r="E8556" t="str">
            <v>ESTATE, WESTHILL</v>
          </cell>
          <cell r="F8556" t="str">
            <v>ABERDEENSHIRE</v>
          </cell>
          <cell r="G8556" t="str">
            <v>AB32 6TQ</v>
          </cell>
        </row>
        <row r="8557">
          <cell r="A8557" t="str">
            <v>S058</v>
          </cell>
          <cell r="B8557" t="str">
            <v>SOIL ENGINEERING SITE COMPOUND</v>
          </cell>
          <cell r="C8557" t="str">
            <v>NEXT TO M8 STORAGE</v>
          </cell>
          <cell r="D8557" t="str">
            <v>LAWHOPE ROAD</v>
          </cell>
          <cell r="E8557" t="str">
            <v>CHAPELHALL</v>
          </cell>
          <cell r="F8557" t="str">
            <v>LANARKSHIRE</v>
          </cell>
          <cell r="G8557" t="str">
            <v>ML6 8RJ</v>
          </cell>
        </row>
        <row r="8558">
          <cell r="A8558" t="str">
            <v>S059</v>
          </cell>
          <cell r="B8558" t="str">
            <v>EXPANDED LTD</v>
          </cell>
          <cell r="C8558" t="str">
            <v>GATE 5, SOUTH QUAY PLAZA 4</v>
          </cell>
          <cell r="D8558" t="str">
            <v>MARSH WALL</v>
          </cell>
          <cell r="E8558" t="str">
            <v>ISLE OF DOGS</v>
          </cell>
          <cell r="F8558" t="str">
            <v>LONDON</v>
          </cell>
          <cell r="G8558" t="str">
            <v>E14 9SH</v>
          </cell>
        </row>
        <row r="8559">
          <cell r="A8559" t="str">
            <v>S060</v>
          </cell>
          <cell r="B8559" t="str">
            <v>SCC DESIGN BUILD</v>
          </cell>
          <cell r="C8559" t="str">
            <v>TEVILLE GATE HOUSE</v>
          </cell>
          <cell r="D8559" t="str">
            <v>TEVILLE GATE</v>
          </cell>
          <cell r="E8559" t="str">
            <v>WORTHING</v>
          </cell>
          <cell r="F8559" t="str">
            <v>WEST SUSSEX</v>
          </cell>
          <cell r="G8559" t="str">
            <v>BN11 1UA</v>
          </cell>
        </row>
        <row r="8560">
          <cell r="A8560" t="str">
            <v>S061</v>
          </cell>
          <cell r="B8560" t="str">
            <v>SKANSKA SITE OFFICE</v>
          </cell>
          <cell r="C8560" t="str">
            <v>WALLISCOTE ROAD</v>
          </cell>
          <cell r="D8560" t="str">
            <v/>
          </cell>
          <cell r="E8560" t="str">
            <v>WESTON SUPER MARE</v>
          </cell>
          <cell r="F8560" t="str">
            <v>NORTH SOMERSET</v>
          </cell>
          <cell r="G8560" t="str">
            <v>BS23 1UP</v>
          </cell>
        </row>
        <row r="8561">
          <cell r="A8561" t="str">
            <v>S062</v>
          </cell>
          <cell r="B8561" t="str">
            <v>STEPHENSON C/O WRW CONSTRUCT</v>
          </cell>
          <cell r="C8561" t="str">
            <v>13-19 DEAN STREET</v>
          </cell>
          <cell r="D8561" t="str">
            <v>CHAPTER STREET</v>
          </cell>
          <cell r="E8561" t="str">
            <v>BRISTOL</v>
          </cell>
          <cell r="F8561" t="str">
            <v>AVON</v>
          </cell>
          <cell r="G8561" t="str">
            <v>BS2 8SF</v>
          </cell>
        </row>
        <row r="8562">
          <cell r="A8562" t="str">
            <v>S063</v>
          </cell>
          <cell r="B8562" t="str">
            <v>ACORN GROUNDWORK</v>
          </cell>
          <cell r="C8562" t="str">
            <v>C/O TOOL HIRE CENTRE</v>
          </cell>
          <cell r="D8562" t="str">
            <v>121 CHERTSEY ROAD</v>
          </cell>
          <cell r="E8562" t="str">
            <v>WORKING</v>
          </cell>
          <cell r="F8562" t="str">
            <v>SURREY</v>
          </cell>
          <cell r="G8562" t="str">
            <v>GU21 5BW</v>
          </cell>
        </row>
        <row r="8563">
          <cell r="A8563" t="str">
            <v>S064</v>
          </cell>
          <cell r="B8563" t="str">
            <v>SIGNWAY SUPPLIES (DATCHET) LTD</v>
          </cell>
          <cell r="C8563" t="str">
            <v>SIGNWAY HOUSE</v>
          </cell>
          <cell r="D8563" t="str">
            <v>KINGSLAND BUSINESS PARK</v>
          </cell>
          <cell r="E8563" t="str">
            <v>STROUDLEY ROAD, BASINGSTOKE</v>
          </cell>
          <cell r="F8563" t="str">
            <v>HAMPSHIRE</v>
          </cell>
          <cell r="G8563" t="str">
            <v>RG24 8UG</v>
          </cell>
        </row>
        <row r="8564">
          <cell r="A8564" t="str">
            <v>S065</v>
          </cell>
          <cell r="B8564" t="str">
            <v>SITEBOX</v>
          </cell>
          <cell r="C8564" t="str">
            <v>ARC MARINE CO WAYCON</v>
          </cell>
          <cell r="D8564" t="str">
            <v>TELEGRAPH LANE</v>
          </cell>
          <cell r="E8564" t="str">
            <v>ROCKBEARE, EXETER</v>
          </cell>
          <cell r="F8564" t="str">
            <v>DEVON</v>
          </cell>
          <cell r="G8564" t="str">
            <v>EX5 2HB</v>
          </cell>
        </row>
        <row r="8565">
          <cell r="A8565" t="str">
            <v>S066</v>
          </cell>
          <cell r="B8565" t="str">
            <v>SIKA LIMITED</v>
          </cell>
          <cell r="C8565" t="str">
            <v>ACCOUNTS DEPARTMENT SITE C</v>
          </cell>
          <cell r="D8565" t="str">
            <v>WATCHMEAD</v>
          </cell>
          <cell r="E8565" t="str">
            <v>WELWYN GARDEN CITY</v>
          </cell>
          <cell r="F8565" t="str">
            <v>HERTFORDSHIRE</v>
          </cell>
          <cell r="G8565" t="str">
            <v>AL7 1BQ</v>
          </cell>
        </row>
        <row r="8566">
          <cell r="A8566" t="str">
            <v>S067</v>
          </cell>
          <cell r="B8566" t="str">
            <v>G A PRYDDEN GROUNDWORKS</v>
          </cell>
          <cell r="C8566" t="str">
            <v>ANWYL AT HALTON COURT</v>
          </cell>
          <cell r="D8566" t="str">
            <v>HALTON ROAD</v>
          </cell>
          <cell r="E8566" t="str">
            <v>RUNCORN</v>
          </cell>
          <cell r="F8566" t="str">
            <v>CHESHIRE</v>
          </cell>
          <cell r="G8566" t="str">
            <v>WA7 5QS</v>
          </cell>
        </row>
        <row r="8567">
          <cell r="A8567" t="str">
            <v>S068</v>
          </cell>
          <cell r="B8567" t="str">
            <v>STRONGHOLD GLOBAL LTD</v>
          </cell>
          <cell r="C8567" t="str">
            <v>THE OLD BRICK  YARD</v>
          </cell>
          <cell r="D8567" t="str">
            <v>KILN LANE</v>
          </cell>
          <cell r="E8567" t="str">
            <v>SWINDON</v>
          </cell>
          <cell r="F8567" t="str">
            <v>WILTSHIRE</v>
          </cell>
          <cell r="G8567" t="str">
            <v>SN2 2NP</v>
          </cell>
        </row>
        <row r="8568">
          <cell r="A8568" t="str">
            <v>S069</v>
          </cell>
          <cell r="B8568" t="str">
            <v>SOIL ENGINEERING GEOSERVICES</v>
          </cell>
          <cell r="C8568" t="str">
            <v>SITE H PALMER AVENUE</v>
          </cell>
          <cell r="D8568" t="str">
            <v>UPPER ARNCOTT</v>
          </cell>
          <cell r="E8568" t="str">
            <v>OXFORD</v>
          </cell>
          <cell r="F8568" t="str">
            <v>OXFORDSHIRE</v>
          </cell>
          <cell r="G8568" t="str">
            <v>OX25 1QS</v>
          </cell>
        </row>
        <row r="8569">
          <cell r="A8569" t="str">
            <v>S070</v>
          </cell>
          <cell r="B8569" t="str">
            <v>SITEBOX LIMITED</v>
          </cell>
          <cell r="C8569" t="str">
            <v>DELTA GROUNDWORKS</v>
          </cell>
          <cell r="D8569" t="str">
            <v>THE SOCIAL LOUNGE</v>
          </cell>
          <cell r="E8569" t="str">
            <v>HEYWOOD</v>
          </cell>
          <cell r="F8569" t="str">
            <v/>
          </cell>
          <cell r="G8569" t="str">
            <v>OL10 4SY</v>
          </cell>
        </row>
        <row r="8570">
          <cell r="A8570" t="str">
            <v>S071</v>
          </cell>
          <cell r="B8570" t="str">
            <v>SHIRE AND SONS CONST CO LTD</v>
          </cell>
          <cell r="C8570" t="str">
            <v>65 BROADFIELD LANE</v>
          </cell>
          <cell r="D8570" t="str">
            <v/>
          </cell>
          <cell r="E8570" t="str">
            <v/>
          </cell>
          <cell r="F8570" t="str">
            <v>LONDON</v>
          </cell>
          <cell r="G8570" t="str">
            <v>NW1 9YJ</v>
          </cell>
        </row>
        <row r="8571">
          <cell r="A8571" t="str">
            <v>S072</v>
          </cell>
          <cell r="B8571" t="str">
            <v>SIKA LIMITED</v>
          </cell>
          <cell r="C8571" t="str">
            <v>WATCHMEAD, SITE A</v>
          </cell>
          <cell r="D8571" t="str">
            <v/>
          </cell>
          <cell r="E8571" t="str">
            <v>WELWYN GARDEN CITY</v>
          </cell>
          <cell r="F8571" t="str">
            <v>HERTFORDSHIRE</v>
          </cell>
          <cell r="G8571" t="str">
            <v>AL7 1BQ</v>
          </cell>
        </row>
        <row r="8572">
          <cell r="A8572" t="str">
            <v>S073</v>
          </cell>
          <cell r="B8572" t="str">
            <v>STEPHENSON SSC CONSTRUCTION</v>
          </cell>
          <cell r="C8572" t="str">
            <v>C/O KIER</v>
          </cell>
          <cell r="D8572" t="str">
            <v>ST SIDWELLS POINT</v>
          </cell>
          <cell r="E8572" t="str">
            <v>EXETER</v>
          </cell>
          <cell r="F8572" t="str">
            <v>DEVON</v>
          </cell>
          <cell r="G8572" t="str">
            <v>EX1 2JX</v>
          </cell>
        </row>
        <row r="8573">
          <cell r="A8573" t="str">
            <v>S074</v>
          </cell>
          <cell r="B8573" t="str">
            <v>TRAVELODGE HOTELS LTD</v>
          </cell>
          <cell r="C8573" t="str">
            <v>THE ARMY &amp; NAVY</v>
          </cell>
          <cell r="D8573" t="str">
            <v>PARKWAY</v>
          </cell>
          <cell r="E8573" t="str">
            <v>CHELMSFORD</v>
          </cell>
          <cell r="F8573" t="str">
            <v>ESSEX</v>
          </cell>
          <cell r="G8573" t="str">
            <v>CM2 7GY</v>
          </cell>
        </row>
        <row r="8574">
          <cell r="A8574" t="str">
            <v>S075</v>
          </cell>
          <cell r="B8574" t="str">
            <v>SCC DB LIMITED</v>
          </cell>
          <cell r="C8574" t="str">
            <v>SADLERS MEAD MSCP</v>
          </cell>
          <cell r="D8574" t="str">
            <v>SADLERS MEAD ROAD</v>
          </cell>
          <cell r="E8574" t="str">
            <v>CHIPPENHAM</v>
          </cell>
          <cell r="F8574" t="str">
            <v>WILTSHIRE</v>
          </cell>
          <cell r="G8574" t="str">
            <v>SN15 3PA</v>
          </cell>
        </row>
        <row r="8575">
          <cell r="A8575" t="str">
            <v>S076</v>
          </cell>
          <cell r="B8575" t="str">
            <v>STRUCTURAL SYSTEMS</v>
          </cell>
          <cell r="C8575" t="str">
            <v>12 COLLETT WAY</v>
          </cell>
          <cell r="D8575" t="str">
            <v>GREAT WESTERN IND PARK</v>
          </cell>
          <cell r="E8575" t="str">
            <v>****AMINIST****</v>
          </cell>
          <cell r="F8575" t="str">
            <v>MIDDLESEX</v>
          </cell>
          <cell r="G8575" t="str">
            <v>UB2 4SE</v>
          </cell>
        </row>
        <row r="8576">
          <cell r="A8576" t="str">
            <v>S077</v>
          </cell>
          <cell r="B8576" t="str">
            <v>SKANSKA CONSTRUCTION UK LTD</v>
          </cell>
          <cell r="C8576" t="str">
            <v>NORTH SOMERSET HIGHWAYS</v>
          </cell>
          <cell r="D8576" t="str">
            <v>SANDFORD DEPO, HILL ROAD</v>
          </cell>
          <cell r="E8576" t="str">
            <v>SANDFORD</v>
          </cell>
          <cell r="F8576" t="str">
            <v>SOMERSET</v>
          </cell>
          <cell r="G8576" t="str">
            <v>BS25 5RJ</v>
          </cell>
        </row>
        <row r="8577">
          <cell r="A8577" t="str">
            <v>S078</v>
          </cell>
          <cell r="B8577" t="str">
            <v>SOIL ENGINEERING GEO SERVICES</v>
          </cell>
          <cell r="C8577" t="str">
            <v>HARP LOTS 5 &amp; 6</v>
          </cell>
          <cell r="D8577" t="str">
            <v>SHAW STREET</v>
          </cell>
          <cell r="E8577" t="str">
            <v>ROSSENDALE</v>
          </cell>
          <cell r="F8577" t="str">
            <v>LANCASHIRE</v>
          </cell>
          <cell r="G8577" t="str">
            <v>BB4 5BA</v>
          </cell>
        </row>
        <row r="8578">
          <cell r="A8578" t="str">
            <v>S079</v>
          </cell>
          <cell r="B8578" t="str">
            <v>SAR METALS</v>
          </cell>
          <cell r="C8578" t="str">
            <v>UNIT 4 PELHAM IND ESTATE</v>
          </cell>
          <cell r="D8578" t="str">
            <v>MANBY ROAD</v>
          </cell>
          <cell r="E8578" t="str">
            <v>IMMINGHAM</v>
          </cell>
          <cell r="F8578" t="str">
            <v/>
          </cell>
          <cell r="G8578" t="str">
            <v>DN40 2LF</v>
          </cell>
        </row>
        <row r="8579">
          <cell r="A8579" t="str">
            <v>S080</v>
          </cell>
          <cell r="B8579" t="str">
            <v>SAGEWOOD LIMITED</v>
          </cell>
          <cell r="C8579" t="str">
            <v>8 BOULEVARD DRIVE</v>
          </cell>
          <cell r="D8579" t="str">
            <v/>
          </cell>
          <cell r="E8579" t="str">
            <v/>
          </cell>
          <cell r="F8579" t="str">
            <v>LONDON</v>
          </cell>
          <cell r="G8579" t="str">
            <v>NW9 5QF</v>
          </cell>
        </row>
        <row r="8580">
          <cell r="A8580" t="str">
            <v>S081</v>
          </cell>
          <cell r="B8580" t="str">
            <v>JOSEPH GALLAGHER LTD</v>
          </cell>
          <cell r="C8580" t="str">
            <v>FALCONBROOK</v>
          </cell>
          <cell r="D8580" t="str">
            <v>100 YORK PLACE</v>
          </cell>
          <cell r="E8580" t="str">
            <v>BATTERSEA</v>
          </cell>
          <cell r="F8580" t="str">
            <v>LONDON</v>
          </cell>
          <cell r="G8580" t="str">
            <v>SW11 3RD</v>
          </cell>
        </row>
        <row r="8581">
          <cell r="A8581" t="str">
            <v>S082</v>
          </cell>
          <cell r="B8581" t="str">
            <v>SHEPPARD PILING LTD</v>
          </cell>
          <cell r="C8581" t="str">
            <v>43 WIGMORE ROAD</v>
          </cell>
          <cell r="D8581" t="str">
            <v/>
          </cell>
          <cell r="E8581" t="str">
            <v>CARSHALTON</v>
          </cell>
          <cell r="F8581" t="str">
            <v>SURREY</v>
          </cell>
          <cell r="G8581" t="str">
            <v>SM5 1RG</v>
          </cell>
        </row>
        <row r="8582">
          <cell r="A8582" t="str">
            <v>S083</v>
          </cell>
          <cell r="B8582" t="str">
            <v>SHIRE LEASING PLC</v>
          </cell>
          <cell r="C8582" t="str">
            <v>CALICO BUSINESS PARK</v>
          </cell>
          <cell r="D8582" t="str">
            <v>SANDY WAY, AMINGTON</v>
          </cell>
          <cell r="E8582" t="str">
            <v>TAMWORTH</v>
          </cell>
          <cell r="F8582" t="str">
            <v>STAFFORDSHIRE</v>
          </cell>
          <cell r="G8582" t="str">
            <v>B77 4BF</v>
          </cell>
        </row>
        <row r="8583">
          <cell r="A8583" t="str">
            <v>S084</v>
          </cell>
          <cell r="B8583" t="str">
            <v>SUTTLE PROJECTS LTD</v>
          </cell>
          <cell r="C8583" t="str">
            <v>SWANWORTH QUARRY</v>
          </cell>
          <cell r="D8583" t="str">
            <v>WORTH MATRAVERS SWANAGE</v>
          </cell>
          <cell r="E8583" t="str">
            <v/>
          </cell>
          <cell r="F8583" t="str">
            <v>DORSET</v>
          </cell>
          <cell r="G8583" t="str">
            <v>BH19 3LE</v>
          </cell>
        </row>
        <row r="8584">
          <cell r="A8584" t="str">
            <v>S085</v>
          </cell>
          <cell r="B8584" t="str">
            <v>SUTTLE PROJECTS LTD</v>
          </cell>
          <cell r="C8584" t="str">
            <v>DAWKINS ROAD</v>
          </cell>
          <cell r="D8584" t="str">
            <v>UNIT 21 DAWKINS ROAD IND EST</v>
          </cell>
          <cell r="E8584" t="str">
            <v>HAMWORTHY, POOLE</v>
          </cell>
          <cell r="F8584" t="str">
            <v>DORSET</v>
          </cell>
          <cell r="G8584" t="str">
            <v>BH15 4JY</v>
          </cell>
        </row>
        <row r="8585">
          <cell r="A8585" t="str">
            <v>S086</v>
          </cell>
          <cell r="B8585" t="str">
            <v>MARL MCDERMOTT</v>
          </cell>
          <cell r="C8585" t="str">
            <v>2 KITSON ROAD</v>
          </cell>
          <cell r="D8585" t="str">
            <v/>
          </cell>
          <cell r="E8585" t="str">
            <v/>
          </cell>
          <cell r="F8585" t="str">
            <v>LONDON</v>
          </cell>
          <cell r="G8585" t="str">
            <v>SW13 9HJ</v>
          </cell>
        </row>
        <row r="8586">
          <cell r="A8586" t="str">
            <v>S087</v>
          </cell>
          <cell r="B8586" t="str">
            <v>SIMPAC</v>
          </cell>
          <cell r="C8586" t="str">
            <v>WYKE WORKS</v>
          </cell>
          <cell r="D8586" t="str">
            <v>HEDON ROAD</v>
          </cell>
          <cell r="E8586" t="str">
            <v>HULL</v>
          </cell>
          <cell r="F8586" t="str">
            <v>YORKSHIRE</v>
          </cell>
          <cell r="G8586" t="str">
            <v>HU9 5NL</v>
          </cell>
        </row>
        <row r="8587">
          <cell r="A8587" t="str">
            <v>S088</v>
          </cell>
          <cell r="B8587" t="str">
            <v>SIKA/EVERBUILD LTD SIKA CONC</v>
          </cell>
          <cell r="C8587" t="str">
            <v>41 KNOWSTHORPE WAY</v>
          </cell>
          <cell r="D8587" t="str">
            <v>CROSS GREEN IND ESTATE</v>
          </cell>
          <cell r="E8587" t="str">
            <v>LEEDS</v>
          </cell>
          <cell r="F8587" t="str">
            <v>WEST YORKSHIRE</v>
          </cell>
          <cell r="G8587" t="str">
            <v>LS9 0SW</v>
          </cell>
        </row>
        <row r="8588">
          <cell r="A8588" t="str">
            <v>S089</v>
          </cell>
          <cell r="B8588" t="str">
            <v>STEWART PATON ASSOCIATES LTD</v>
          </cell>
          <cell r="C8588" t="str">
            <v>9 CORONATION ROAD</v>
          </cell>
          <cell r="D8588" t="str">
            <v>NEW STEVENSTON</v>
          </cell>
          <cell r="E8588" t="str">
            <v>MOTHERWELL</v>
          </cell>
          <cell r="F8588" t="str">
            <v>LANARKSHIRE</v>
          </cell>
          <cell r="G8588" t="str">
            <v>ML1 4JB</v>
          </cell>
        </row>
        <row r="8589">
          <cell r="A8589" t="str">
            <v>S090</v>
          </cell>
          <cell r="B8589" t="str">
            <v>SHANKS WASTE MANAGEMENT</v>
          </cell>
          <cell r="C8589" t="str">
            <v>FROG ISLAND</v>
          </cell>
          <cell r="D8589" t="str">
            <v>CREEK WAY</v>
          </cell>
          <cell r="E8589" t="str">
            <v>RAINHAM</v>
          </cell>
          <cell r="F8589" t="str">
            <v>ESSEX</v>
          </cell>
          <cell r="G8589" t="str">
            <v>RM13 8EN</v>
          </cell>
        </row>
        <row r="8590">
          <cell r="A8590" t="str">
            <v>S091</v>
          </cell>
          <cell r="B8590" t="str">
            <v>SELKENT FASTENINGS</v>
          </cell>
          <cell r="C8590" t="str">
            <v>SELKENT INDUSTRIAL GROUP</v>
          </cell>
          <cell r="D8590" t="str">
            <v>12-24 WILLOW WAY</v>
          </cell>
          <cell r="E8590" t="str">
            <v/>
          </cell>
          <cell r="F8590" t="str">
            <v>LONDON</v>
          </cell>
          <cell r="G8590" t="str">
            <v>SE26 4QP</v>
          </cell>
        </row>
        <row r="8591">
          <cell r="A8591" t="str">
            <v>S092</v>
          </cell>
          <cell r="B8591" t="str">
            <v>SKANSKA CONSTRUCTION UK LTD</v>
          </cell>
          <cell r="C8591" t="str">
            <v>HIGHWAYS DEPOT</v>
          </cell>
          <cell r="D8591" t="str">
            <v>STATION ROAD EAST</v>
          </cell>
          <cell r="E8591" t="str">
            <v>WHITTLESFORD</v>
          </cell>
          <cell r="F8591" t="str">
            <v>CAMBRIDGESHIRE</v>
          </cell>
          <cell r="G8591" t="str">
            <v>CB2 4NL</v>
          </cell>
        </row>
        <row r="8592">
          <cell r="A8592" t="str">
            <v>S093</v>
          </cell>
          <cell r="B8592" t="str">
            <v>SANDON GLOBAL</v>
          </cell>
          <cell r="C8592" t="str">
            <v>7 BOLEYN COURT</v>
          </cell>
          <cell r="D8592" t="str">
            <v/>
          </cell>
          <cell r="E8592" t="str">
            <v>RUNCORN</v>
          </cell>
          <cell r="F8592" t="str">
            <v>CHESHIRE</v>
          </cell>
          <cell r="G8592" t="str">
            <v>WA7 1SR</v>
          </cell>
        </row>
        <row r="8593">
          <cell r="A8593" t="str">
            <v>S094</v>
          </cell>
          <cell r="B8593" t="str">
            <v>4D STRUCTURES</v>
          </cell>
          <cell r="C8593" t="str">
            <v>BATH LANE, ALEXANDER STREET</v>
          </cell>
          <cell r="D8593" t="str">
            <v>ENTRY FROM ALL SAINTS ROAD</v>
          </cell>
          <cell r="E8593" t="str">
            <v>LEICESTER</v>
          </cell>
          <cell r="F8593" t="str">
            <v>LEICESTERSHIRE</v>
          </cell>
          <cell r="G8593" t="str">
            <v>LE3 5BD</v>
          </cell>
        </row>
        <row r="8594">
          <cell r="A8594" t="str">
            <v>S095</v>
          </cell>
          <cell r="B8594" t="str">
            <v>SKANSKA CONSTRUCTION UK LTD</v>
          </cell>
          <cell r="C8594" t="str">
            <v>HIGHWAYS DEPOT</v>
          </cell>
          <cell r="D8594" t="str">
            <v>STERLING WAY</v>
          </cell>
          <cell r="E8594" t="str">
            <v>WITCHFORD</v>
          </cell>
          <cell r="F8594" t="str">
            <v>CAMBRIDGESHIRE</v>
          </cell>
          <cell r="G8594" t="str">
            <v>CB6 3NR</v>
          </cell>
        </row>
        <row r="8595">
          <cell r="A8595" t="str">
            <v>S096</v>
          </cell>
          <cell r="B8595" t="str">
            <v>SCHULTZ MEDICAL</v>
          </cell>
          <cell r="C8595" t="str">
            <v>UNIT 10 BARTLE COURT BUINESS</v>
          </cell>
          <cell r="D8595" t="str">
            <v>VILLIAGE, ROSEMARY LANE</v>
          </cell>
          <cell r="E8595" t="str">
            <v>BARTLE</v>
          </cell>
          <cell r="F8595" t="str">
            <v>LANCASHIRE</v>
          </cell>
          <cell r="G8595" t="str">
            <v>PR4 0HB</v>
          </cell>
        </row>
        <row r="8596">
          <cell r="A8596" t="str">
            <v>S097</v>
          </cell>
          <cell r="B8596" t="str">
            <v>PETER HARDING &amp; CO.</v>
          </cell>
          <cell r="C8596" t="str">
            <v>DRAKELOW FARM</v>
          </cell>
          <cell r="D8596" t="str">
            <v>KING STREET</v>
          </cell>
          <cell r="E8596" t="str">
            <v>NORTHWICH</v>
          </cell>
          <cell r="F8596" t="str">
            <v>CHESHIRE</v>
          </cell>
          <cell r="G8596" t="str">
            <v>CW9 7SE</v>
          </cell>
        </row>
        <row r="8597">
          <cell r="A8597" t="str">
            <v>S098</v>
          </cell>
          <cell r="B8597" t="str">
            <v>C SPENCER LIMITED</v>
          </cell>
          <cell r="C8597" t="str">
            <v>MILL LANE</v>
          </cell>
          <cell r="D8597" t="str">
            <v>BARROW ON HUMBER</v>
          </cell>
          <cell r="E8597" t="str">
            <v/>
          </cell>
          <cell r="F8597" t="str">
            <v>LINCOLNSHIRE</v>
          </cell>
          <cell r="G8597" t="str">
            <v>DN19 7BD</v>
          </cell>
        </row>
        <row r="8598">
          <cell r="A8598" t="str">
            <v>S099</v>
          </cell>
          <cell r="B8598" t="str">
            <v>4D STRUCTURES LIMITED</v>
          </cell>
          <cell r="C8598" t="str">
            <v>9 BEAUMONT GATE</v>
          </cell>
          <cell r="D8598" t="str">
            <v>SHENLEY HILL</v>
          </cell>
          <cell r="E8598" t="str">
            <v>RADLETT</v>
          </cell>
          <cell r="F8598" t="str">
            <v>HERTFORDSHIRE</v>
          </cell>
          <cell r="G8598" t="str">
            <v>WD7 7AR</v>
          </cell>
        </row>
        <row r="8599">
          <cell r="A8599" t="str">
            <v>S100</v>
          </cell>
          <cell r="B8599" t="str">
            <v>SIC CORPORATE SERVICES</v>
          </cell>
          <cell r="C8599" t="str">
            <v>FINANCE, OFFICE HEADQUARTERS</v>
          </cell>
          <cell r="D8599" t="str">
            <v>8 NORTH NESS INDUSTRIAL PARK</v>
          </cell>
          <cell r="E8599" t="str">
            <v>LERWICK</v>
          </cell>
          <cell r="F8599" t="str">
            <v>SHETLAND</v>
          </cell>
          <cell r="G8599" t="str">
            <v>ZE1 0LZ</v>
          </cell>
        </row>
        <row r="8600">
          <cell r="A8600" t="str">
            <v>S1000</v>
          </cell>
          <cell r="B8600" t="str">
            <v>STEPHENSON</v>
          </cell>
          <cell r="C8600" t="str">
            <v>C/O IHP - BOURNEMOUTH HOSPITAL</v>
          </cell>
          <cell r="D8600" t="str">
            <v>OFF DEANSLEIGH ROAD</v>
          </cell>
          <cell r="E8600" t="str">
            <v>BOURNEMOUTH</v>
          </cell>
          <cell r="F8600" t="str">
            <v>DORSET</v>
          </cell>
          <cell r="G8600" t="str">
            <v>BH7 7DW</v>
          </cell>
        </row>
        <row r="8601">
          <cell r="A8601" t="str">
            <v>S1001</v>
          </cell>
          <cell r="B8601" t="str">
            <v>SIRIUS REMEDIATION LTD</v>
          </cell>
          <cell r="C8601" t="str">
            <v>WALDRINGFIELD QUARRY</v>
          </cell>
          <cell r="D8601" t="str">
            <v>WALDRINGFIELD ROAD</v>
          </cell>
          <cell r="E8601" t="str">
            <v>BRIGHTWELL MARTLESHAM</v>
          </cell>
          <cell r="F8601" t="str">
            <v>IPSWICH</v>
          </cell>
          <cell r="G8601" t="str">
            <v>IP10 0BL</v>
          </cell>
        </row>
        <row r="8602">
          <cell r="A8602" t="str">
            <v>S1002</v>
          </cell>
          <cell r="B8602" t="str">
            <v>MCVEY STONE</v>
          </cell>
          <cell r="C8602" t="str">
            <v>SAXTON LANE</v>
          </cell>
          <cell r="D8602" t="str">
            <v/>
          </cell>
          <cell r="E8602" t="str">
            <v>LEEDS</v>
          </cell>
          <cell r="F8602" t="str">
            <v>YORKSHIRE</v>
          </cell>
          <cell r="G8602" t="str">
            <v>LS9 8HE</v>
          </cell>
        </row>
        <row r="8603">
          <cell r="A8603" t="str">
            <v>S1003</v>
          </cell>
          <cell r="B8603" t="str">
            <v>SOIL ENGINEERING</v>
          </cell>
          <cell r="C8603" t="str">
            <v>0141361 MILLERHILL PHASE 2</v>
          </cell>
          <cell r="D8603" t="str">
            <v>SOIL ENGINEERING COMPOUND</v>
          </cell>
          <cell r="E8603" t="str">
            <v>MILLERHILL</v>
          </cell>
          <cell r="F8603" t="str">
            <v>OLD CRAIGHALL RD, MIDLOTHIAN</v>
          </cell>
          <cell r="G8603" t="str">
            <v>EH22 1FA</v>
          </cell>
        </row>
        <row r="8604">
          <cell r="A8604" t="str">
            <v>S1004</v>
          </cell>
          <cell r="B8604" t="str">
            <v>DAVAL CONSTRUCTION</v>
          </cell>
          <cell r="C8604" t="str">
            <v>VAPE</v>
          </cell>
          <cell r="D8604" t="str">
            <v>34 NEW BRIDGE STREET</v>
          </cell>
          <cell r="E8604" t="str">
            <v/>
          </cell>
          <cell r="F8604" t="str">
            <v>LONDON</v>
          </cell>
          <cell r="G8604" t="str">
            <v>EC4V 6BJ</v>
          </cell>
        </row>
        <row r="8605">
          <cell r="A8605" t="str">
            <v>S1005</v>
          </cell>
          <cell r="B8605" t="str">
            <v>SB3 C/O BBV HS2</v>
          </cell>
          <cell r="C8605" t="str">
            <v>PROJECT CMGHH204</v>
          </cell>
          <cell r="D8605" t="str">
            <v>BURTON GREEN TUNNEL</v>
          </cell>
          <cell r="E8605" t="str">
            <v>WASTE LANE, COVENTRY</v>
          </cell>
          <cell r="F8605" t="str">
            <v>WEST MIDLANDS</v>
          </cell>
          <cell r="G8605" t="str">
            <v>CV7 7GH</v>
          </cell>
        </row>
        <row r="8606">
          <cell r="A8606" t="str">
            <v>S1006</v>
          </cell>
          <cell r="B8606" t="str">
            <v>SOUTHERN TESTING LABS LIMITED</v>
          </cell>
          <cell r="C8606" t="str">
            <v>THAMES VALLEY</v>
          </cell>
          <cell r="D8606" t="str">
            <v>ST CONSULT</v>
          </cell>
          <cell r="E8606" t="str">
            <v>UNIT 5, HANNINGTON FARM</v>
          </cell>
          <cell r="F8606" t="str">
            <v>HANNINGTON, HAMPSHIRE</v>
          </cell>
          <cell r="G8606" t="str">
            <v>RG26 5TZ</v>
          </cell>
        </row>
        <row r="8607">
          <cell r="A8607" t="str">
            <v>S1007</v>
          </cell>
          <cell r="B8607" t="str">
            <v>SWIFT FORMS (SCOTLAND) LTD</v>
          </cell>
          <cell r="C8607" t="str">
            <v>3 CLAIRMONT GARDENS</v>
          </cell>
          <cell r="D8607" t="str">
            <v/>
          </cell>
          <cell r="E8607" t="str">
            <v>GLASGOW</v>
          </cell>
          <cell r="F8607" t="str">
            <v>LANARKSHIRE</v>
          </cell>
          <cell r="G8607" t="str">
            <v>G3 7LW</v>
          </cell>
        </row>
        <row r="8608">
          <cell r="A8608" t="str">
            <v>S1008</v>
          </cell>
          <cell r="B8608" t="str">
            <v>P J C PLANT</v>
          </cell>
          <cell r="C8608" t="str">
            <v>33 RAVENSBRIDGE DRIVE</v>
          </cell>
          <cell r="D8608" t="str">
            <v/>
          </cell>
          <cell r="E8608" t="str">
            <v>LEICESTER</v>
          </cell>
          <cell r="F8608" t="str">
            <v>LEICESTERSHIRE</v>
          </cell>
          <cell r="G8608" t="str">
            <v>LE4 0BX</v>
          </cell>
        </row>
        <row r="8609">
          <cell r="A8609" t="str">
            <v>S1009</v>
          </cell>
          <cell r="B8609" t="str">
            <v>JONAS JANKAUSKAS</v>
          </cell>
          <cell r="C8609" t="str">
            <v>CROWN POINT ROAD, MOORTOWN</v>
          </cell>
          <cell r="D8609" t="str">
            <v>AIRE PARK MU3A/GATE 1</v>
          </cell>
          <cell r="E8609" t="str">
            <v>LEEDS</v>
          </cell>
          <cell r="F8609" t="str">
            <v>YORKSHIRE</v>
          </cell>
          <cell r="G8609" t="str">
            <v>LS10 1HD</v>
          </cell>
        </row>
        <row r="8610">
          <cell r="A8610" t="str">
            <v>S101</v>
          </cell>
          <cell r="B8610" t="str">
            <v>CEMENTATION SKANSKA LTD</v>
          </cell>
          <cell r="C8610" t="str">
            <v>MOUNT PLEASANT PH3</v>
          </cell>
          <cell r="D8610" t="str">
            <v>185 FARRINGDON ROAD</v>
          </cell>
          <cell r="E8610" t="str">
            <v/>
          </cell>
          <cell r="F8610" t="str">
            <v>LONDON</v>
          </cell>
          <cell r="G8610" t="str">
            <v>EC1A 1BB</v>
          </cell>
        </row>
        <row r="8611">
          <cell r="A8611" t="str">
            <v>S1010</v>
          </cell>
          <cell r="B8611" t="str">
            <v>NORMAN BRICKWORK</v>
          </cell>
          <cell r="C8611" t="str">
            <v>PARK CHESTERFIELD</v>
          </cell>
          <cell r="D8611" t="str">
            <v>CHAPEL ROAD, SMALLFIELD</v>
          </cell>
          <cell r="E8611" t="str">
            <v>HORLEY</v>
          </cell>
          <cell r="F8611" t="str">
            <v>SURREY</v>
          </cell>
          <cell r="G8611" t="str">
            <v>RH6 9NW</v>
          </cell>
        </row>
        <row r="8612">
          <cell r="A8612" t="str">
            <v>S1011</v>
          </cell>
          <cell r="B8612" t="str">
            <v>SB3 C/O BBC HS2</v>
          </cell>
          <cell r="C8612" t="str">
            <v>GATE 4A, SALTLEY BUSINESS PARK</v>
          </cell>
          <cell r="D8612" t="str">
            <v>PENINE WAY</v>
          </cell>
          <cell r="E8612" t="str">
            <v>SALTLEY</v>
          </cell>
          <cell r="F8612" t="str">
            <v>BIRMINGHAM</v>
          </cell>
          <cell r="G8612" t="str">
            <v>B8 1JW</v>
          </cell>
        </row>
        <row r="8613">
          <cell r="A8613" t="str">
            <v>S1012</v>
          </cell>
          <cell r="B8613" t="str">
            <v>SDG CONSTRUCTION TECH LTD</v>
          </cell>
          <cell r="C8613" t="str">
            <v>NEWARK IN TRENT</v>
          </cell>
          <cell r="D8613" t="str">
            <v>TRENT</v>
          </cell>
          <cell r="E8613" t="str">
            <v>BALDERTON</v>
          </cell>
          <cell r="F8613" t="str">
            <v>NOTTINGHAMSHIRE</v>
          </cell>
          <cell r="G8613" t="str">
            <v>NG24 3JG</v>
          </cell>
        </row>
        <row r="8614">
          <cell r="A8614" t="str">
            <v>S1013</v>
          </cell>
          <cell r="B8614" t="str">
            <v>STATOM GROUP LIMITED</v>
          </cell>
          <cell r="C8614" t="str">
            <v>BELLWAY CASPIAN SITE EAST</v>
          </cell>
          <cell r="D8614" t="str">
            <v>RIVER ROAD</v>
          </cell>
          <cell r="E8614" t="str">
            <v>BARKING</v>
          </cell>
          <cell r="F8614" t="str">
            <v>ESSEX</v>
          </cell>
          <cell r="G8614" t="str">
            <v>IG11 0EQ</v>
          </cell>
        </row>
        <row r="8615">
          <cell r="A8615" t="str">
            <v>S1014</v>
          </cell>
          <cell r="B8615" t="str">
            <v>GIBBS &amp; DANDY LTD</v>
          </cell>
          <cell r="C8615" t="str">
            <v>MCLAUGHLIN &amp; HARVEY LTD</v>
          </cell>
          <cell r="D8615" t="str">
            <v>19 BRIDGEFIELD</v>
          </cell>
          <cell r="E8615" t="str">
            <v>BRIDGEFIELD BRIDGE</v>
          </cell>
          <cell r="F8615" t="str">
            <v>ABERDEENSHIRE</v>
          </cell>
          <cell r="G8615" t="str">
            <v>AB39 2HY</v>
          </cell>
        </row>
        <row r="8616">
          <cell r="A8616" t="str">
            <v>S1015</v>
          </cell>
          <cell r="B8616" t="str">
            <v>FLOWMIX LTD</v>
          </cell>
          <cell r="C8616" t="str">
            <v>NEWTON FARM</v>
          </cell>
          <cell r="D8616" t="str">
            <v>NATTON, ASHCHURCH</v>
          </cell>
          <cell r="E8616" t="str">
            <v>TEWKESBURY</v>
          </cell>
          <cell r="F8616" t="str">
            <v>GLOUCESTERSHIRE</v>
          </cell>
          <cell r="G8616" t="str">
            <v>GL20 7BE</v>
          </cell>
        </row>
        <row r="8617">
          <cell r="A8617" t="str">
            <v>S1016</v>
          </cell>
          <cell r="B8617" t="str">
            <v>SDG CONSTRUCTION TECH LTD</v>
          </cell>
          <cell r="C8617" t="str">
            <v>OXENFOORD MAINS COTTAGES</v>
          </cell>
          <cell r="D8617" t="str">
            <v>DALKEITH</v>
          </cell>
          <cell r="E8617" t="str">
            <v>EDINBURGH</v>
          </cell>
          <cell r="F8617" t="str">
            <v>MIDLOTHIAN</v>
          </cell>
          <cell r="G8617" t="str">
            <v>EH22 2PF</v>
          </cell>
        </row>
        <row r="8618">
          <cell r="A8618" t="str">
            <v>S1017</v>
          </cell>
          <cell r="B8618" t="str">
            <v>SSC CONSTRUCTION SERVICES LTD</v>
          </cell>
          <cell r="C8618" t="str">
            <v>WATKIN JONES - SHERLOCK ST BIR</v>
          </cell>
          <cell r="D8618" t="str">
            <v>STEPHENSON C/O WATKIN JONES</v>
          </cell>
          <cell r="E8618" t="str">
            <v>SHERLOCK STREET</v>
          </cell>
          <cell r="F8618" t="str">
            <v>BIRMINGHAM, WEST MIDLANDS</v>
          </cell>
          <cell r="G8618" t="str">
            <v>B5 6JP</v>
          </cell>
        </row>
        <row r="8619">
          <cell r="A8619" t="str">
            <v>S1018</v>
          </cell>
          <cell r="B8619" t="str">
            <v>STRATH CIVIL ENGINEERING LTD</v>
          </cell>
          <cell r="C8619" t="str">
            <v>UNIT 8,</v>
          </cell>
          <cell r="D8619" t="str">
            <v>BRIDGEND BUSINESS PARK</v>
          </cell>
          <cell r="E8619" t="str">
            <v>DINGWALL</v>
          </cell>
          <cell r="F8619" t="str">
            <v>ROSSSHIRE</v>
          </cell>
          <cell r="G8619" t="str">
            <v>IV15 9SL</v>
          </cell>
        </row>
        <row r="8620">
          <cell r="A8620" t="str">
            <v>S1019</v>
          </cell>
          <cell r="B8620" t="str">
            <v>SITECRETE LTD</v>
          </cell>
          <cell r="C8620" t="str">
            <v>BRAMPTON HOUSE</v>
          </cell>
          <cell r="D8620" t="str">
            <v>17 TENTER ROAD</v>
          </cell>
          <cell r="E8620" t="str">
            <v>MOULTON PARK</v>
          </cell>
          <cell r="F8620" t="str">
            <v>NORTHAMPTON</v>
          </cell>
          <cell r="G8620" t="str">
            <v>NN3 6PZ</v>
          </cell>
        </row>
        <row r="8621">
          <cell r="A8621" t="str">
            <v>S102</v>
          </cell>
          <cell r="B8621" t="str">
            <v>SOUTHERN PILING</v>
          </cell>
          <cell r="C8621" t="str">
            <v>VINALLS BUSINESS CENTRE</v>
          </cell>
          <cell r="D8621" t="str">
            <v>NEP TOWN ROAD</v>
          </cell>
          <cell r="E8621" t="str">
            <v>HENFIELD</v>
          </cell>
          <cell r="F8621" t="str">
            <v>WEST SUSSEX</v>
          </cell>
          <cell r="G8621" t="str">
            <v>BN5 9DZ</v>
          </cell>
        </row>
        <row r="8622">
          <cell r="A8622" t="str">
            <v>S1020</v>
          </cell>
          <cell r="B8622" t="str">
            <v>SHROPSHIRE FENCING SUPPLIES LT</v>
          </cell>
          <cell r="C8622" t="str">
            <v>UNIT 4 &amp; 5, STATION RD</v>
          </cell>
          <cell r="D8622" t="str">
            <v>HADNALL</v>
          </cell>
          <cell r="E8622" t="str">
            <v>SHREWSBURY</v>
          </cell>
          <cell r="F8622" t="str">
            <v>SHROPSHIRE</v>
          </cell>
          <cell r="G8622" t="str">
            <v>SY4 3DD</v>
          </cell>
        </row>
        <row r="8623">
          <cell r="A8623" t="str">
            <v>S1021</v>
          </cell>
          <cell r="B8623" t="str">
            <v>BASEMENT FORCE</v>
          </cell>
          <cell r="C8623" t="str">
            <v>48 PHILLIMORE GARDENS</v>
          </cell>
          <cell r="D8623" t="str">
            <v/>
          </cell>
          <cell r="E8623" t="str">
            <v/>
          </cell>
          <cell r="F8623" t="str">
            <v>LONDON</v>
          </cell>
          <cell r="G8623" t="str">
            <v>W8 7QG</v>
          </cell>
        </row>
        <row r="8624">
          <cell r="A8624" t="str">
            <v>S1022</v>
          </cell>
          <cell r="B8624" t="str">
            <v>SOCOTEC</v>
          </cell>
          <cell r="C8624" t="str">
            <v>WELLSYKE ROAD</v>
          </cell>
          <cell r="D8624" t="str">
            <v>ADWICK LE STREET</v>
          </cell>
          <cell r="E8624" t="str">
            <v>DONCASTER</v>
          </cell>
          <cell r="F8624" t="str">
            <v>SOUTH YORKSHIRE</v>
          </cell>
          <cell r="G8624" t="str">
            <v>DN6 7DU</v>
          </cell>
        </row>
        <row r="8625">
          <cell r="A8625" t="str">
            <v>S1023</v>
          </cell>
          <cell r="B8625" t="str">
            <v>SIRE ROBERT MCALPINE LTD</v>
          </cell>
          <cell r="C8625" t="str">
            <v>SUNDERLAND ROVERSIDE MAIN WRKS</v>
          </cell>
          <cell r="D8625" t="str">
            <v>ST MARY'S CARPARK</v>
          </cell>
          <cell r="E8625" t="str">
            <v>CUMBERLAND ST, SUNDERLAND</v>
          </cell>
          <cell r="F8625" t="str">
            <v>TYNE AND WEAR</v>
          </cell>
          <cell r="G8625" t="str">
            <v>SR1 3AH</v>
          </cell>
        </row>
        <row r="8626">
          <cell r="A8626" t="str">
            <v>S1024</v>
          </cell>
          <cell r="B8626" t="str">
            <v>MOOR MANAGE</v>
          </cell>
          <cell r="C8626" t="str">
            <v>C/O STEPHENSON</v>
          </cell>
          <cell r="D8626" t="str">
            <v>SUTTON HARBOUR - HARBOUR ARCH</v>
          </cell>
          <cell r="E8626" t="str">
            <v>MARROWBONE SLIP, OFF SUTTON RD</v>
          </cell>
          <cell r="F8626" t="str">
            <v>SUTTON HARBOUR,PLYMOUTH, DEVON</v>
          </cell>
          <cell r="G8626" t="str">
            <v>PL4 0HX</v>
          </cell>
        </row>
        <row r="8627">
          <cell r="A8627" t="str">
            <v>S1025</v>
          </cell>
          <cell r="B8627" t="str">
            <v>SITECRETE CONCRETE PLANT</v>
          </cell>
          <cell r="C8627" t="str">
            <v>WINVIC NGW CONSTRUCTION SITE</v>
          </cell>
          <cell r="D8627" t="str">
            <v>NORTHAMPTON ROAD</v>
          </cell>
          <cell r="E8627" t="str">
            <v>NORTHAMPTON</v>
          </cell>
          <cell r="F8627" t="str">
            <v>NORTHAMPTONSHIRE</v>
          </cell>
          <cell r="G8627" t="str">
            <v>NN7 2QA</v>
          </cell>
        </row>
        <row r="8628">
          <cell r="A8628" t="str">
            <v>S1026</v>
          </cell>
          <cell r="B8628" t="str">
            <v>ILINE TECHNOLOGIES LTD</v>
          </cell>
          <cell r="C8628" t="str">
            <v>26 REDBRINK CRESCENT</v>
          </cell>
          <cell r="D8628" t="str">
            <v/>
          </cell>
          <cell r="E8628" t="str">
            <v>BARRY</v>
          </cell>
          <cell r="F8628" t="str">
            <v>GLAMORGAN</v>
          </cell>
          <cell r="G8628" t="str">
            <v>CF62 5TT</v>
          </cell>
        </row>
        <row r="8629">
          <cell r="A8629" t="str">
            <v>S1027</v>
          </cell>
          <cell r="B8629" t="str">
            <v>4D STRUCTURES LIMITED</v>
          </cell>
          <cell r="C8629" t="str">
            <v>DALBY AVENUE</v>
          </cell>
          <cell r="D8629" t="str">
            <v>BEDMINSTER</v>
          </cell>
          <cell r="E8629" t="str">
            <v>BRISTOL</v>
          </cell>
          <cell r="F8629" t="str">
            <v>AVON</v>
          </cell>
          <cell r="G8629" t="str">
            <v>BS3 4DJ</v>
          </cell>
        </row>
        <row r="8630">
          <cell r="A8630" t="str">
            <v>S1028</v>
          </cell>
          <cell r="B8630" t="str">
            <v>SPENCER GROUP</v>
          </cell>
          <cell r="C8630" t="str">
            <v>ETCHES PARK DEPOT</v>
          </cell>
          <cell r="D8630" t="str">
            <v>OFF BRUNEL PARKWAY</v>
          </cell>
          <cell r="E8630" t="str">
            <v>DERBY</v>
          </cell>
          <cell r="F8630" t="str">
            <v>DERBYSHIRE</v>
          </cell>
          <cell r="G8630" t="str">
            <v>DE24 8HR</v>
          </cell>
        </row>
        <row r="8631">
          <cell r="A8631" t="str">
            <v>S1029</v>
          </cell>
          <cell r="B8631" t="str">
            <v>SCS S1 JV</v>
          </cell>
          <cell r="C8631" t="str">
            <v>VICTORIA ROAD CROSSOVER BOX</v>
          </cell>
          <cell r="D8631" t="str">
            <v>COMPOUND</v>
          </cell>
          <cell r="E8631" t="str">
            <v/>
          </cell>
          <cell r="F8631" t="str">
            <v>LONDON</v>
          </cell>
          <cell r="G8631" t="str">
            <v>NW10 6ND</v>
          </cell>
        </row>
        <row r="8632">
          <cell r="A8632" t="str">
            <v>S103</v>
          </cell>
          <cell r="B8632" t="str">
            <v>SIRIUS REMEDIATION SITE</v>
          </cell>
          <cell r="C8632" t="str">
            <v>BELLWAY HOMES WYVERN PARK</v>
          </cell>
          <cell r="D8632" t="str">
            <v>OFF CARLETON ROAD</v>
          </cell>
          <cell r="E8632" t="str">
            <v>SKIPTON</v>
          </cell>
          <cell r="F8632" t="str">
            <v>YORKSHIRE</v>
          </cell>
          <cell r="G8632" t="str">
            <v>BD23 3BT</v>
          </cell>
        </row>
        <row r="8633">
          <cell r="A8633" t="str">
            <v>S1030</v>
          </cell>
          <cell r="B8633" t="str">
            <v>CHEETHAM HILL CONSTRUCTION</v>
          </cell>
          <cell r="C8633" t="str">
            <v>BAE SYSTEMS (BARROW)</v>
          </cell>
          <cell r="D8633" t="str">
            <v>KINGS GATE (GATE 12)</v>
          </cell>
          <cell r="E8633" t="str">
            <v>MICHAELSON ROAD</v>
          </cell>
          <cell r="F8633" t="str">
            <v>BARROW IN FURNESS, CUMBRIA</v>
          </cell>
          <cell r="G8633" t="str">
            <v>LA14 2RJ</v>
          </cell>
        </row>
        <row r="8634">
          <cell r="A8634" t="str">
            <v>S1031</v>
          </cell>
          <cell r="B8634" t="str">
            <v>SOIL ENGINEERING GEOSERVICES L</v>
          </cell>
          <cell r="C8634" t="str">
            <v>SITE COMPOUND</v>
          </cell>
          <cell r="D8634" t="str">
            <v>CWM DIRGEL, FURNACE ROAD</v>
          </cell>
          <cell r="E8634" t="str">
            <v>CEFN-Y-BEED, WREXHAM</v>
          </cell>
          <cell r="F8634" t="str">
            <v>CARDIFF, GLAMORGAN</v>
          </cell>
          <cell r="G8634" t="str">
            <v>LL12 9TP</v>
          </cell>
        </row>
        <row r="8635">
          <cell r="A8635" t="str">
            <v>S1032</v>
          </cell>
          <cell r="B8635" t="str">
            <v>AMANDA DURNEY</v>
          </cell>
          <cell r="C8635" t="str">
            <v>4E STATION ROAD ACCESS FOUR</v>
          </cell>
          <cell r="D8635" t="str">
            <v>ASHES</v>
          </cell>
          <cell r="E8635" t="str">
            <v>WOLVERHAMPTON</v>
          </cell>
          <cell r="F8635" t="str">
            <v>WEST MIDLANDS</v>
          </cell>
          <cell r="G8635" t="str">
            <v>WV10 7DB</v>
          </cell>
        </row>
        <row r="8636">
          <cell r="A8636" t="str">
            <v>S1033</v>
          </cell>
          <cell r="B8636" t="str">
            <v>SIRIUS REMEDIATION LTD</v>
          </cell>
          <cell r="C8636" t="str">
            <v>PARAGON PARK SITE A</v>
          </cell>
          <cell r="D8636" t="str">
            <v>PRINCE ALBERT ROAD</v>
          </cell>
          <cell r="E8636" t="str">
            <v>WAKEFIELD</v>
          </cell>
          <cell r="F8636" t="str">
            <v>SOUTH YORKSHIRE</v>
          </cell>
          <cell r="G8636" t="str">
            <v xml:space="preserve">WF1 2PT   </v>
          </cell>
        </row>
        <row r="8637">
          <cell r="A8637" t="str">
            <v>S1034</v>
          </cell>
          <cell r="B8637" t="str">
            <v xml:space="preserve">STEWART BROTHERS CONCRETE LTD </v>
          </cell>
          <cell r="C8637" t="str">
            <v xml:space="preserve">SUITE 1       </v>
          </cell>
          <cell r="D8637" t="str">
            <v xml:space="preserve">FIRST FLOOR HENWOOD PAVILION  </v>
          </cell>
          <cell r="E8637" t="str">
            <v xml:space="preserve">HENWOOD </v>
          </cell>
          <cell r="F8637" t="str">
            <v xml:space="preserve">KENT        </v>
          </cell>
          <cell r="G8637" t="str">
            <v>TN24 8DH</v>
          </cell>
        </row>
        <row r="8638">
          <cell r="A8638" t="str">
            <v>S1035</v>
          </cell>
          <cell r="B8638" t="str">
            <v xml:space="preserve">CRISTIAN PAL  </v>
          </cell>
          <cell r="C8638" t="str">
            <v xml:space="preserve">53 LEOMINSTER ROAD      </v>
          </cell>
          <cell r="D8638" t="str">
            <v xml:space="preserve">MORDEN            </v>
          </cell>
          <cell r="F8638" t="str">
            <v xml:space="preserve">SURREY      </v>
          </cell>
          <cell r="G8638" t="str">
            <v xml:space="preserve">SM4 6HT </v>
          </cell>
        </row>
        <row r="8639">
          <cell r="A8639" t="str">
            <v>S1036</v>
          </cell>
          <cell r="B8639" t="str">
            <v xml:space="preserve">SITE TESTING SERV(N/WIDE) LTD </v>
          </cell>
          <cell r="C8639" t="str">
            <v>168 LEE LANE</v>
          </cell>
          <cell r="D8639" t="str">
            <v xml:space="preserve">HORWICH     </v>
          </cell>
          <cell r="E8639" t="str">
            <v xml:space="preserve">BOLTON   </v>
          </cell>
          <cell r="G8639" t="str">
            <v>BL6 7AF</v>
          </cell>
        </row>
        <row r="8640">
          <cell r="A8640" t="str">
            <v>S1037</v>
          </cell>
          <cell r="B8640" t="str">
            <v xml:space="preserve">SITE TESTING SERV(N/WIDE) LTD </v>
          </cell>
          <cell r="C8640" t="str">
            <v>9 BALMORAL DRIVE</v>
          </cell>
          <cell r="D8640" t="str">
            <v>HINDLEY</v>
          </cell>
          <cell r="E8640" t="str">
            <v>WIGAN</v>
          </cell>
          <cell r="G8640" t="str">
            <v>WN2 3HS</v>
          </cell>
        </row>
        <row r="8641">
          <cell r="A8641" t="str">
            <v>S1038</v>
          </cell>
          <cell r="B8641" t="str">
            <v xml:space="preserve">VJ TECHNOLOGY              </v>
          </cell>
          <cell r="C8641" t="str">
            <v xml:space="preserve">TECHNOLOGY HOUSE    </v>
          </cell>
          <cell r="D8641" t="str">
            <v xml:space="preserve">BRUNSWICK ROAD              </v>
          </cell>
          <cell r="E8641" t="str">
            <v xml:space="preserve">COBBS WOOD IND ESTATE    </v>
          </cell>
          <cell r="F8641" t="str">
            <v xml:space="preserve">ASHFORD, KENT </v>
          </cell>
          <cell r="G8641" t="str">
            <v>TN23 1EN</v>
          </cell>
        </row>
        <row r="8642">
          <cell r="A8642" t="str">
            <v>S1039</v>
          </cell>
          <cell r="B8642" t="str">
            <v>SB3 C/O BBC HS2        </v>
          </cell>
          <cell r="C8642" t="str">
            <v>LAWLEY MIDDLEWAY </v>
          </cell>
          <cell r="D8642" t="str">
            <v>LAWFORD CLOSE</v>
          </cell>
          <cell r="E8642" t="str">
            <v>BIRMINGHAM</v>
          </cell>
          <cell r="F8642" t="str">
            <v>W3W CHILL.EDIT.LOBBY   </v>
          </cell>
          <cell r="G8642" t="str">
            <v>B7 4HJ </v>
          </cell>
        </row>
        <row r="8643">
          <cell r="A8643" t="str">
            <v>S104</v>
          </cell>
          <cell r="B8643" t="str">
            <v>SIGMA STRUCTURES LIMITED</v>
          </cell>
          <cell r="C8643" t="str">
            <v>FIRST FLOOR,40 EASTGATE STREET</v>
          </cell>
          <cell r="D8643" t="str">
            <v/>
          </cell>
          <cell r="E8643" t="str">
            <v>BURY ST EDMUNDS</v>
          </cell>
          <cell r="F8643" t="str">
            <v>SUFFOLK</v>
          </cell>
          <cell r="G8643" t="str">
            <v>IP33 1YW</v>
          </cell>
        </row>
        <row r="8644">
          <cell r="A8644" t="str">
            <v>S1040</v>
          </cell>
          <cell r="B8644" t="str">
            <v xml:space="preserve">STEWART BROTHERS CONCRETE LTD </v>
          </cell>
          <cell r="C8644" t="str">
            <v>77A ELLINGHAM INDUSTRIAL CENTR</v>
          </cell>
          <cell r="D8644" t="str">
            <v xml:space="preserve">ELLINGHAM WAY        </v>
          </cell>
          <cell r="E8644" t="str">
            <v xml:space="preserve">ASHFORD   </v>
          </cell>
          <cell r="F8644" t="str">
            <v xml:space="preserve">KENT                          </v>
          </cell>
          <cell r="G8644" t="str">
            <v>TN23 6JZ</v>
          </cell>
        </row>
        <row r="8645">
          <cell r="A8645" t="str">
            <v>S1041</v>
          </cell>
          <cell r="B8645" t="str">
            <v xml:space="preserve">UNIVERSAL PILING &amp; CONSTRUCTI </v>
          </cell>
          <cell r="C8645" t="str">
            <v xml:space="preserve">UNIT 4 NUNN BROOK RD </v>
          </cell>
          <cell r="D8645" t="str">
            <v xml:space="preserve">HUTHWAITE       </v>
          </cell>
          <cell r="E8645" t="str">
            <v xml:space="preserve">NOTTS   </v>
          </cell>
          <cell r="G8645" t="str">
            <v>NG17 2PD</v>
          </cell>
        </row>
        <row r="8646">
          <cell r="A8646" t="str">
            <v>S1042</v>
          </cell>
          <cell r="B8646" t="str">
            <v>WICKES CAR PARK (CK RAIL COMPO</v>
          </cell>
          <cell r="C8646" t="str">
            <v xml:space="preserve">PEACOCK INDUSTRIAL ESTATE  </v>
          </cell>
          <cell r="D8646" t="str">
            <v xml:space="preserve">DAVIGDOR ROAD </v>
          </cell>
          <cell r="E8646" t="str">
            <v>HOVE</v>
          </cell>
          <cell r="G8646" t="str">
            <v>BN3 1SF</v>
          </cell>
        </row>
        <row r="8647">
          <cell r="A8647" t="str">
            <v>S1043</v>
          </cell>
          <cell r="B8647" t="str">
            <v xml:space="preserve">SIRIUS REMEDIATION SITE </v>
          </cell>
          <cell r="C8647" t="str">
            <v xml:space="preserve">WANE HOMES        </v>
          </cell>
          <cell r="D8647" t="str">
            <v xml:space="preserve">CARTWRIGHT STREET  </v>
          </cell>
          <cell r="E8647" t="str">
            <v xml:space="preserve">HYDE  </v>
          </cell>
          <cell r="F8647" t="str">
            <v>MANCHESTER</v>
          </cell>
          <cell r="G8647" t="str">
            <v>SK14 4FH</v>
          </cell>
        </row>
        <row r="8648">
          <cell r="A8648" t="str">
            <v>S1044</v>
          </cell>
          <cell r="B8648" t="str">
            <v xml:space="preserve">EDENWAY CONTRACTORS LTD    </v>
          </cell>
          <cell r="C8648" t="str">
            <v xml:space="preserve">C/P HILL PARTNERS             </v>
          </cell>
          <cell r="D8648" t="str">
            <v>UPPER FOSTERS NEW BRENT STREET</v>
          </cell>
          <cell r="E8648" t="str">
            <v xml:space="preserve">HENDON        </v>
          </cell>
          <cell r="G8648" t="str">
            <v xml:space="preserve">NW4 2DN </v>
          </cell>
        </row>
        <row r="8649">
          <cell r="A8649" t="str">
            <v>S1045</v>
          </cell>
          <cell r="B8649" t="str">
            <v xml:space="preserve">DELATIM LTD          </v>
          </cell>
          <cell r="C8649" t="str">
            <v xml:space="preserve">RED LOADING BAY      </v>
          </cell>
          <cell r="D8649" t="str">
            <v xml:space="preserve">43 BROMPTON ROAD              </v>
          </cell>
          <cell r="F8649" t="str">
            <v xml:space="preserve">LONDON   </v>
          </cell>
          <cell r="G8649" t="str">
            <v xml:space="preserve">SW3 1DE </v>
          </cell>
        </row>
        <row r="8650">
          <cell r="A8650" t="str">
            <v>S1046</v>
          </cell>
          <cell r="B8650" t="str">
            <v xml:space="preserve">BAM NUTTAL  </v>
          </cell>
          <cell r="C8650" t="str">
            <v xml:space="preserve">134 NITHSDALE DRIVE    </v>
          </cell>
          <cell r="E8650" t="str">
            <v xml:space="preserve">GLASGOW   </v>
          </cell>
          <cell r="F8650" t="str">
            <v xml:space="preserve">LANARKSHIRE  </v>
          </cell>
          <cell r="G8650" t="str">
            <v xml:space="preserve">G41 2PP </v>
          </cell>
        </row>
        <row r="8651">
          <cell r="A8651" t="str">
            <v>S1047</v>
          </cell>
          <cell r="B8651" t="str">
            <v xml:space="preserve">SPENCER GROUP     </v>
          </cell>
          <cell r="C8651" t="str">
            <v xml:space="preserve">LMRCA BUILDING          </v>
          </cell>
          <cell r="D8651" t="str">
            <v xml:space="preserve">WARWICK ROAD                  </v>
          </cell>
          <cell r="E8651" t="str">
            <v xml:space="preserve">BIRMINGHAM         </v>
          </cell>
          <cell r="F8651" t="str">
            <v xml:space="preserve">WEST MIDLANDS      </v>
          </cell>
          <cell r="G8651" t="str">
            <v>B11 2HL</v>
          </cell>
        </row>
        <row r="8652">
          <cell r="A8652" t="str">
            <v>S1048</v>
          </cell>
          <cell r="B8652" t="str">
            <v xml:space="preserve">4D STRUCTURES LTD </v>
          </cell>
          <cell r="C8652" t="str">
            <v>136-142 NEW KENT ROAD</v>
          </cell>
          <cell r="E8652" t="str">
            <v xml:space="preserve">LONDON     </v>
          </cell>
          <cell r="F8652" t="str">
            <v xml:space="preserve">UNITED KINGDOM      </v>
          </cell>
          <cell r="G8652" t="str">
            <v xml:space="preserve">SE1 6TU </v>
          </cell>
        </row>
        <row r="8653">
          <cell r="A8653" t="str">
            <v>S1049</v>
          </cell>
          <cell r="B8653" t="str">
            <v xml:space="preserve">FAIRWAY CONTRACTS LTD     </v>
          </cell>
          <cell r="C8653" t="str">
            <v>C/O ROBERTSON CONSTRUCTION</v>
          </cell>
          <cell r="D8653" t="str">
            <v xml:space="preserve">CHRYSTON PRIMARY SCHOOL   </v>
          </cell>
          <cell r="E8653" t="str">
            <v xml:space="preserve">LINDSAYBEG ROAD   </v>
          </cell>
          <cell r="F8653" t="str">
            <v xml:space="preserve">GLASGOW   </v>
          </cell>
          <cell r="G8653" t="str">
            <v>G69 9DW</v>
          </cell>
        </row>
        <row r="8654">
          <cell r="A8654" t="str">
            <v>S105</v>
          </cell>
          <cell r="B8654" t="str">
            <v>SUEZ RECYCLING &amp; RECOVERY UK</v>
          </cell>
          <cell r="C8654" t="str">
            <v>SITA HOUSE</v>
          </cell>
          <cell r="D8654" t="str">
            <v>GRENFELL ROAD</v>
          </cell>
          <cell r="E8654" t="str">
            <v>MAIDENHEAD</v>
          </cell>
          <cell r="F8654" t="str">
            <v>BERKSHIRE</v>
          </cell>
          <cell r="G8654" t="str">
            <v>SL6 1ES</v>
          </cell>
        </row>
        <row r="8655">
          <cell r="A8655" t="str">
            <v>S1050</v>
          </cell>
          <cell r="B8655" t="str">
            <v>IAN DACRES</v>
          </cell>
          <cell r="C8655" t="str">
            <v xml:space="preserve">62 KILLOWEN AVENUE            </v>
          </cell>
          <cell r="D8655" t="str">
            <v xml:space="preserve">NORTHOLT    </v>
          </cell>
          <cell r="F8655" t="str">
            <v>MIDDLESEX</v>
          </cell>
          <cell r="G8655" t="str">
            <v xml:space="preserve">UB5 4QU </v>
          </cell>
        </row>
        <row r="8656">
          <cell r="A8656" t="str">
            <v>S1051</v>
          </cell>
          <cell r="B8656" t="str">
            <v xml:space="preserve">SIG TYNESIDE  </v>
          </cell>
          <cell r="C8656" t="str">
            <v xml:space="preserve">FEDERATION BUSINESS PARK     </v>
          </cell>
          <cell r="D8656" t="str">
            <v xml:space="preserve">WELLINGTON ROAD </v>
          </cell>
          <cell r="E8656" t="str">
            <v xml:space="preserve">DUNSTON   </v>
          </cell>
          <cell r="F8656" t="str">
            <v xml:space="preserve">GATESHEAD    </v>
          </cell>
          <cell r="G8656" t="str">
            <v>NE11 9JL</v>
          </cell>
        </row>
        <row r="8657">
          <cell r="A8657" t="str">
            <v>S1052</v>
          </cell>
          <cell r="B8657" t="str">
            <v xml:space="preserve">SB3 C/O BBC HS2       </v>
          </cell>
          <cell r="C8657" t="str">
            <v xml:space="preserve">ASTON CHURCH ROAD OVERBRIDGE  </v>
          </cell>
          <cell r="D8657" t="str">
            <v xml:space="preserve">UNIT 1, NETWORK PARK,    </v>
          </cell>
          <cell r="E8657" t="str">
            <v xml:space="preserve">OFF DUDDESTON MILL ROAD     </v>
          </cell>
          <cell r="F8657" t="str">
            <v xml:space="preserve">SALTLEY, BIRMINGHAM  </v>
          </cell>
          <cell r="G8657" t="str">
            <v xml:space="preserve">B8 1AU  </v>
          </cell>
        </row>
        <row r="8658">
          <cell r="A8658" t="str">
            <v>S1053</v>
          </cell>
          <cell r="B8658" t="str">
            <v xml:space="preserve">SB3 C/O BBC HS2       </v>
          </cell>
          <cell r="C8658" t="str">
            <v xml:space="preserve">BROMFORD TUNNEL EAST PORTAL   </v>
          </cell>
          <cell r="D8658" t="str">
            <v xml:space="preserve">OLD BIRMINGHAM ROAD  </v>
          </cell>
          <cell r="E8658" t="str">
            <v xml:space="preserve">BIRMINGHAM     </v>
          </cell>
          <cell r="G8658" t="str">
            <v>B46 1TG</v>
          </cell>
        </row>
        <row r="8659">
          <cell r="A8659" t="str">
            <v>S1054</v>
          </cell>
          <cell r="B8659" t="str">
            <v xml:space="preserve">SIRIUS REMEDIATION LTD    </v>
          </cell>
          <cell r="C8659" t="str">
            <v xml:space="preserve">WEST ARDSLEY SITE 1  </v>
          </cell>
          <cell r="D8659" t="str">
            <v>HILL TOP LANE</v>
          </cell>
          <cell r="E8659" t="str">
            <v xml:space="preserve">TINGLEY   </v>
          </cell>
          <cell r="G8659" t="str">
            <v xml:space="preserve">WF3 1HT </v>
          </cell>
        </row>
        <row r="8660">
          <cell r="A8660" t="str">
            <v>S1055</v>
          </cell>
          <cell r="B8660" t="str">
            <v xml:space="preserve">SMITHS &amp; SONS (BLETCHINGTON) </v>
          </cell>
          <cell r="C8660" t="str">
            <v xml:space="preserve">ENSLOW  </v>
          </cell>
          <cell r="D8660" t="str">
            <v xml:space="preserve">KIDLINGTON </v>
          </cell>
          <cell r="E8660" t="str">
            <v xml:space="preserve">OXON </v>
          </cell>
          <cell r="G8660" t="str">
            <v xml:space="preserve">OX5 3AY </v>
          </cell>
        </row>
        <row r="8661">
          <cell r="A8661" t="str">
            <v>S1056</v>
          </cell>
          <cell r="B8661" t="str">
            <v xml:space="preserve">KNOWLEDGE DOCK BUILDING  </v>
          </cell>
          <cell r="C8661" t="str">
            <v xml:space="preserve">SRI LABORATORY            </v>
          </cell>
          <cell r="D8661" t="str">
            <v xml:space="preserve">4-6 UNIVERSITY WAY        </v>
          </cell>
          <cell r="F8661" t="str">
            <v xml:space="preserve">LONDON        </v>
          </cell>
          <cell r="G8661" t="str">
            <v xml:space="preserve">E16 2RD </v>
          </cell>
        </row>
        <row r="8662">
          <cell r="A8662" t="str">
            <v>S1057</v>
          </cell>
          <cell r="B8662" t="str">
            <v xml:space="preserve">MULTIQUIP SUPPLIES LTD        </v>
          </cell>
          <cell r="C8662" t="str">
            <v xml:space="preserve">UNIT 1 GLENMORE BUS PARK      </v>
          </cell>
          <cell r="D8662" t="str">
            <v xml:space="preserve">BUMPERS FARM, IND ESTATE      </v>
          </cell>
          <cell r="E8662" t="str">
            <v xml:space="preserve">CHIPPENHAM    </v>
          </cell>
          <cell r="F8662" t="str">
            <v xml:space="preserve">WILTSHIRE          </v>
          </cell>
          <cell r="G8662" t="str">
            <v>SN14 6BB</v>
          </cell>
        </row>
        <row r="8663">
          <cell r="A8663" t="str">
            <v>S1058</v>
          </cell>
          <cell r="B8663" t="str">
            <v xml:space="preserve">FLATLEY CONSTRUCTION LTD  </v>
          </cell>
          <cell r="C8663" t="str">
            <v xml:space="preserve">204 GREAT PORTLAND ST     </v>
          </cell>
          <cell r="F8663" t="str">
            <v xml:space="preserve">LONDON </v>
          </cell>
          <cell r="G8663" t="str">
            <v>W1W 5QJ</v>
          </cell>
        </row>
        <row r="8664">
          <cell r="A8664" t="str">
            <v>S1059</v>
          </cell>
          <cell r="B8664" t="str">
            <v xml:space="preserve">YELSPA LTD          </v>
          </cell>
          <cell r="C8664" t="str">
            <v xml:space="preserve">FAULKNERS DOWN HOUSE          </v>
          </cell>
          <cell r="D8664" t="str">
            <v xml:space="preserve">PICKET PIECE      </v>
          </cell>
          <cell r="E8664" t="str">
            <v xml:space="preserve">ANDOVER       </v>
          </cell>
          <cell r="F8664" t="str">
            <v xml:space="preserve">HAMPSHIRE         </v>
          </cell>
          <cell r="G8664" t="str">
            <v>SP11 6LZ</v>
          </cell>
        </row>
        <row r="8665">
          <cell r="A8665" t="str">
            <v>S1060</v>
          </cell>
          <cell r="B8665" t="str">
            <v>SUFFOLK NEW COLLEGE</v>
          </cell>
          <cell r="C8665" t="str">
            <v xml:space="preserve">SUFFOLK RURAL   </v>
          </cell>
          <cell r="D8665" t="str">
            <v xml:space="preserve">CHARITY LANE   </v>
          </cell>
          <cell r="E8665" t="str">
            <v xml:space="preserve">OTLEY  </v>
          </cell>
          <cell r="F8665" t="str">
            <v>SUFFOLK</v>
          </cell>
          <cell r="G8665" t="str">
            <v xml:space="preserve">IP6 9EY </v>
          </cell>
        </row>
        <row r="8666">
          <cell r="A8666" t="str">
            <v>S1061</v>
          </cell>
          <cell r="B8666" t="str">
            <v xml:space="preserve">BOB HALL  </v>
          </cell>
          <cell r="C8666" t="str">
            <v xml:space="preserve">CONSTRUCTION SITE    </v>
          </cell>
          <cell r="D8666" t="str">
            <v xml:space="preserve">COOMBES WEST VIEW LANE      </v>
          </cell>
          <cell r="E8666" t="str">
            <v xml:space="preserve">SHEFFIELD </v>
          </cell>
          <cell r="F8666" t="str">
            <v xml:space="preserve">YORKSHIRE                     </v>
          </cell>
          <cell r="G8666" t="str">
            <v>S17 3RS</v>
          </cell>
        </row>
        <row r="8667">
          <cell r="A8667" t="str">
            <v>S1062</v>
          </cell>
          <cell r="B8667" t="str">
            <v xml:space="preserve">SIR ROBERT MCALPINE LTD     </v>
          </cell>
          <cell r="C8667" t="str">
            <v xml:space="preserve">PYTCHLEY LODGE IND. ESTATE,   </v>
          </cell>
          <cell r="D8667" t="str">
            <v xml:space="preserve">PYTCHLEY LODGE ROAD           </v>
          </cell>
          <cell r="E8667" t="str">
            <v xml:space="preserve">KETTERING </v>
          </cell>
          <cell r="F8667" t="str">
            <v xml:space="preserve">NORTHAMPTON     </v>
          </cell>
          <cell r="G8667" t="str">
            <v>NN15 6JQ</v>
          </cell>
        </row>
        <row r="8668">
          <cell r="A8668" t="str">
            <v>S1063</v>
          </cell>
          <cell r="B8668" t="str">
            <v xml:space="preserve">SIRIUS REMEDIATION </v>
          </cell>
          <cell r="C8668" t="str">
            <v xml:space="preserve">SEACRCOFT HOSPITAL </v>
          </cell>
          <cell r="D8668" t="str">
            <v xml:space="preserve">SEACROFT  </v>
          </cell>
          <cell r="F8668" t="str">
            <v xml:space="preserve">LEEDS </v>
          </cell>
          <cell r="G8668" t="str">
            <v>LS14 6UH</v>
          </cell>
        </row>
        <row r="8669">
          <cell r="A8669" t="str">
            <v>S1064</v>
          </cell>
          <cell r="B8669" t="str">
            <v xml:space="preserve">FLATLEY CONSTRUCTION LTD      </v>
          </cell>
          <cell r="C8669" t="str">
            <v xml:space="preserve">CHIVERS HOUSE       </v>
          </cell>
          <cell r="D8669" t="str">
            <v xml:space="preserve">WINDSOR BRIDGE ROAD      </v>
          </cell>
          <cell r="E8669" t="str">
            <v>BATH</v>
          </cell>
          <cell r="F8669" t="str">
            <v xml:space="preserve">SOMERSET            </v>
          </cell>
          <cell r="G8669" t="str">
            <v xml:space="preserve">BA2 3AY </v>
          </cell>
        </row>
        <row r="8670">
          <cell r="A8670" t="str">
            <v>S1065</v>
          </cell>
          <cell r="B8670" t="str">
            <v xml:space="preserve">MCVEY STONE     </v>
          </cell>
          <cell r="C8670" t="str">
            <v xml:space="preserve">BAM SITE  </v>
          </cell>
          <cell r="D8670" t="str">
            <v xml:space="preserve">PITTSBURGH ROAD      </v>
          </cell>
          <cell r="E8670" t="str">
            <v>NEW DUNFERMLINE LEARNING CENTR</v>
          </cell>
          <cell r="F8670" t="str">
            <v xml:space="preserve">DUNFERMLINE </v>
          </cell>
          <cell r="G8670" t="str">
            <v>KY11 8DY</v>
          </cell>
        </row>
        <row r="8671">
          <cell r="A8671" t="str">
            <v>S1066</v>
          </cell>
          <cell r="B8671" t="str">
            <v xml:space="preserve">SCOTTISH ENVIRONMENTAL  </v>
          </cell>
          <cell r="C8671" t="str">
            <v xml:space="preserve">PROTECTION AGENCY (SEPA)   </v>
          </cell>
          <cell r="D8671" t="str">
            <v xml:space="preserve">6 PARKLANDS AVENUE    </v>
          </cell>
          <cell r="E8671" t="str">
            <v>MOTHERWELL</v>
          </cell>
          <cell r="F8671" t="str">
            <v xml:space="preserve">NORTH LANARKSHIRE </v>
          </cell>
          <cell r="G8671" t="str">
            <v xml:space="preserve">ML1 4WQ </v>
          </cell>
        </row>
        <row r="8672">
          <cell r="A8672" t="str">
            <v>S1067</v>
          </cell>
          <cell r="B8672" t="str">
            <v xml:space="preserve">JONATHAN BOOTHBY    </v>
          </cell>
          <cell r="C8672" t="str">
            <v xml:space="preserve">KENT &amp; SURREY GOLF CLUB  </v>
          </cell>
          <cell r="D8672" t="str">
            <v xml:space="preserve">CEOUCH HOUSE ROAD     </v>
          </cell>
          <cell r="F8672" t="str">
            <v xml:space="preserve">EDENBRIDGE  </v>
          </cell>
          <cell r="G8672" t="str">
            <v>TN8 5LQ</v>
          </cell>
        </row>
        <row r="8673">
          <cell r="A8673" t="str">
            <v>S1069</v>
          </cell>
          <cell r="B8673" t="str">
            <v xml:space="preserve">MARSHALL CONSTRUCTION -      </v>
          </cell>
          <cell r="C8673" t="str">
            <v xml:space="preserve">(WEST YORKSHIRE) LTD          </v>
          </cell>
          <cell r="D8673" t="str">
            <v xml:space="preserve">OFF HUDDERSFIELD ROAD        </v>
          </cell>
          <cell r="E8673" t="str">
            <v xml:space="preserve">SOUTH LANE ENTRANCE, ELLAND   </v>
          </cell>
          <cell r="F8673" t="str">
            <v xml:space="preserve">WEST YORKSHIRE      </v>
          </cell>
          <cell r="G8673" t="str">
            <v xml:space="preserve">HX5 0HQ </v>
          </cell>
        </row>
        <row r="8674">
          <cell r="A8674" t="str">
            <v>S1070</v>
          </cell>
          <cell r="B8674" t="str">
            <v>SUEZ RECYCLING &amp; RECOVERY UK L</v>
          </cell>
          <cell r="C8674" t="str">
            <v xml:space="preserve">TEES VALLEY LINES 4 &amp; 5    </v>
          </cell>
          <cell r="D8674" t="str">
            <v xml:space="preserve">HAVERTON HILL  </v>
          </cell>
          <cell r="E8674" t="str">
            <v>TEESSIDE</v>
          </cell>
          <cell r="F8674" t="str">
            <v>CO DURHAM</v>
          </cell>
          <cell r="G8674" t="str">
            <v>TS23 1PY</v>
          </cell>
        </row>
        <row r="8675">
          <cell r="A8675" t="str">
            <v>S1071</v>
          </cell>
          <cell r="B8675" t="str">
            <v xml:space="preserve">SB3 C/O BBC HS2    </v>
          </cell>
          <cell r="C8675" t="str">
            <v xml:space="preserve">GATE N21 G17, PROJ CMGHH204   </v>
          </cell>
          <cell r="D8675" t="str">
            <v xml:space="preserve">M6 MOTORWAY SOUTH  VIADUCT   </v>
          </cell>
          <cell r="E8675" t="str">
            <v xml:space="preserve">COLESHILL HEATH RD, COLESHILL </v>
          </cell>
          <cell r="F8675" t="str">
            <v xml:space="preserve">BIRMINGHAM, WEST MIDLANDS     </v>
          </cell>
          <cell r="G8675" t="str">
            <v xml:space="preserve">B46 3HN </v>
          </cell>
        </row>
        <row r="8676">
          <cell r="A8676" t="str">
            <v>S1072</v>
          </cell>
          <cell r="B8676" t="str">
            <v xml:space="preserve">SUPPLYRITE LIMITED            </v>
          </cell>
          <cell r="C8676" t="str">
            <v xml:space="preserve">UNIT D4, COURT 2000     </v>
          </cell>
          <cell r="D8676" t="str">
            <v xml:space="preserve">BRIDGNORTH ROAD </v>
          </cell>
          <cell r="E8676" t="str">
            <v xml:space="preserve">MADELEY, TELFORD     </v>
          </cell>
          <cell r="F8676" t="str">
            <v xml:space="preserve">SHROPSHIRE           </v>
          </cell>
          <cell r="G8676" t="str">
            <v xml:space="preserve">TF7 4JB </v>
          </cell>
        </row>
        <row r="8677">
          <cell r="A8677" t="str">
            <v>S1073</v>
          </cell>
          <cell r="B8677" t="str">
            <v xml:space="preserve">STRUCTURAL INVESTIGATION SERV </v>
          </cell>
          <cell r="C8677" t="str">
            <v xml:space="preserve">25A HAND LANE      </v>
          </cell>
          <cell r="E8677" t="str">
            <v xml:space="preserve">LEIGH </v>
          </cell>
          <cell r="F8677" t="str">
            <v xml:space="preserve">LANCASHIRE  </v>
          </cell>
          <cell r="G8677" t="str">
            <v xml:space="preserve">WN7 3LP </v>
          </cell>
        </row>
        <row r="8678">
          <cell r="A8678" t="str">
            <v>S1074</v>
          </cell>
          <cell r="B8678" t="str">
            <v xml:space="preserve">SIR ROBERT MCALPINE LTD </v>
          </cell>
          <cell r="C8678" t="str">
            <v>NATIONAL REHABILITATION CENTRE</v>
          </cell>
          <cell r="D8678" t="str">
            <v xml:space="preserve">SITE, STANFORD HALL        </v>
          </cell>
          <cell r="E8678" t="str">
            <v xml:space="preserve">REHABILITATION ESTATE       </v>
          </cell>
          <cell r="F8678" t="str">
            <v xml:space="preserve">STANFORD ON SOAR, LEICESTER   </v>
          </cell>
          <cell r="G8678" t="str">
            <v>LE12 5QW</v>
          </cell>
        </row>
        <row r="8679">
          <cell r="A8679" t="str">
            <v>S1075</v>
          </cell>
          <cell r="B8679" t="str">
            <v xml:space="preserve">THAMES VALLEY CONSTRUCTION  </v>
          </cell>
          <cell r="C8679" t="str">
            <v xml:space="preserve">THAMES VALLEY HOUSE           </v>
          </cell>
          <cell r="D8679" t="str">
            <v>ALBANY STREET</v>
          </cell>
          <cell r="F8679" t="str">
            <v>NEWPORT</v>
          </cell>
          <cell r="G8679" t="str">
            <v>NP20 5NJ</v>
          </cell>
        </row>
        <row r="8680">
          <cell r="A8680" t="str">
            <v>S1076</v>
          </cell>
          <cell r="B8680" t="str">
            <v>SIR ROBERT MCALPINE LTD</v>
          </cell>
          <cell r="C8680" t="str">
            <v xml:space="preserve">SUNDERLAND RIVERSIDE  </v>
          </cell>
          <cell r="D8680" t="str">
            <v xml:space="preserve">ST MARYS CAR PARK      </v>
          </cell>
          <cell r="E8680" t="str">
            <v>CUMBERLAND STREET</v>
          </cell>
          <cell r="F8680" t="str">
            <v xml:space="preserve">SUNDERLAND                    </v>
          </cell>
          <cell r="G8680" t="str">
            <v xml:space="preserve">SR1 3AH </v>
          </cell>
        </row>
        <row r="8681">
          <cell r="A8681" t="str">
            <v>S1077</v>
          </cell>
          <cell r="B8681" t="str">
            <v xml:space="preserve">MAYLIM LTD        </v>
          </cell>
          <cell r="C8681" t="str">
            <v xml:space="preserve">1 NINE ELMS LANE        </v>
          </cell>
          <cell r="D8681" t="str">
            <v xml:space="preserve">MULTIPLEX PROJECT OFFICE    </v>
          </cell>
          <cell r="E8681" t="str">
            <v xml:space="preserve">VAUXHALL  </v>
          </cell>
          <cell r="F8681" t="str">
            <v>LONDON</v>
          </cell>
          <cell r="G8681" t="str">
            <v xml:space="preserve">SW8 5NQ </v>
          </cell>
        </row>
        <row r="8682">
          <cell r="A8682" t="str">
            <v>S1078</v>
          </cell>
          <cell r="B8682" t="str">
            <v xml:space="preserve">SCS RAILWAYS    </v>
          </cell>
          <cell r="C8682" t="str">
            <v xml:space="preserve">LORRY HOLDING AREA LHA   </v>
          </cell>
          <cell r="D8682" t="str">
            <v xml:space="preserve">PRINCE ALBERT ROAD CORNER     </v>
          </cell>
          <cell r="E8682" t="str">
            <v xml:space="preserve">REGENTS PARK           </v>
          </cell>
          <cell r="F8682" t="str">
            <v xml:space="preserve">LONDON     </v>
          </cell>
          <cell r="G8682" t="str">
            <v xml:space="preserve">NW1 7SN </v>
          </cell>
        </row>
        <row r="8683">
          <cell r="A8683" t="str">
            <v>S1079</v>
          </cell>
          <cell r="B8683" t="str">
            <v>FAIRWAY CONTRACTS-C/O MCL WILL</v>
          </cell>
          <cell r="C8683" t="str">
            <v xml:space="preserve">GRANT &amp; SONS DISTILLERS   </v>
          </cell>
          <cell r="D8683" t="str">
            <v xml:space="preserve">GIRVAN DISTILLERY  </v>
          </cell>
          <cell r="E8683" t="str">
            <v xml:space="preserve">GRANGESTONE INDUSTRIAL ESTATE </v>
          </cell>
          <cell r="F8683" t="str">
            <v xml:space="preserve">GIRVAN      </v>
          </cell>
          <cell r="G8683" t="str">
            <v>KA26 9PT</v>
          </cell>
        </row>
        <row r="8684">
          <cell r="A8684" t="str">
            <v>S106</v>
          </cell>
          <cell r="B8684" t="str">
            <v>SUEZ RECYCLING &amp; RECOVERY UK</v>
          </cell>
          <cell r="C8684" t="str">
            <v>MALPASS FARM, 256 PARKFIELD RD</v>
          </cell>
          <cell r="D8684" t="str">
            <v/>
          </cell>
          <cell r="E8684" t="str">
            <v>RUGBY</v>
          </cell>
          <cell r="F8684" t="str">
            <v>WARWICKSHIRE</v>
          </cell>
          <cell r="G8684" t="str">
            <v>CV21 1EY</v>
          </cell>
        </row>
        <row r="8685">
          <cell r="A8685" t="str">
            <v>S107</v>
          </cell>
          <cell r="B8685" t="str">
            <v>SOLIHULL COLLEGE</v>
          </cell>
          <cell r="C8685" t="str">
            <v>WOODLANDS CAMPUS</v>
          </cell>
          <cell r="D8685" t="str">
            <v>AUCKLAND DRIVE</v>
          </cell>
          <cell r="E8685" t="str">
            <v>SOLIHULL</v>
          </cell>
          <cell r="F8685" t="str">
            <v>WEST MIDLANDS</v>
          </cell>
          <cell r="G8685" t="str">
            <v>B36 0NF</v>
          </cell>
        </row>
        <row r="8686">
          <cell r="A8686" t="str">
            <v>S108</v>
          </cell>
          <cell r="B8686" t="str">
            <v>SWAN INDUSTRIAL DRIVES LTD</v>
          </cell>
          <cell r="C8686" t="str">
            <v>14 LORRIANE STREET</v>
          </cell>
          <cell r="D8686" t="str">
            <v/>
          </cell>
          <cell r="E8686" t="str">
            <v>HULL</v>
          </cell>
          <cell r="F8686" t="str">
            <v>HUMBERSIDE</v>
          </cell>
          <cell r="G8686" t="str">
            <v>HU8 8EG</v>
          </cell>
        </row>
        <row r="8687">
          <cell r="A8687" t="str">
            <v>S1082</v>
          </cell>
          <cell r="B8687" t="str">
            <v xml:space="preserve">SB3 C/O BBC HS2 </v>
          </cell>
          <cell r="C8687" t="str">
            <v>N22 GATE 2</v>
          </cell>
          <cell r="D8687" t="str">
            <v xml:space="preserve">CURDWORTH BOX SOUTH (PSV 1A)  </v>
          </cell>
          <cell r="E8687" t="str">
            <v xml:space="preserve">EDDISON ROAD, HAMS HALL IND   </v>
          </cell>
          <cell r="F8687" t="str">
            <v xml:space="preserve">EST, COLESHILL, BIRMINGHAM </v>
          </cell>
          <cell r="G8687" t="str">
            <v xml:space="preserve">B46 1DA </v>
          </cell>
        </row>
        <row r="8688">
          <cell r="A8688" t="str">
            <v>S1083</v>
          </cell>
          <cell r="B8688" t="str">
            <v xml:space="preserve">SB3 C/O BBC HS2   </v>
          </cell>
          <cell r="C8688" t="str">
            <v>BIRMINGHAM FAZERLEY CANAL</v>
          </cell>
          <cell r="D8688" t="str">
            <v>HUNTS GREEN</v>
          </cell>
          <cell r="E8688" t="str">
            <v>UNDERBRIDGE SATELLITE COMPOUND</v>
          </cell>
          <cell r="F8688" t="str">
            <v>SUTTON COLDFIELD</v>
          </cell>
          <cell r="G8688" t="str">
            <v xml:space="preserve">B76 9PS </v>
          </cell>
        </row>
        <row r="8689">
          <cell r="A8689" t="str">
            <v>S1084</v>
          </cell>
          <cell r="B8689" t="str">
            <v xml:space="preserve">STATOM GROUP LIMITED  </v>
          </cell>
          <cell r="C8689" t="str">
            <v>WESTON HOMES DYLON WORK</v>
          </cell>
          <cell r="D8689" t="str">
            <v>PURBECK GARDENS</v>
          </cell>
          <cell r="E8689" t="str">
            <v>SYDENHAM</v>
          </cell>
          <cell r="F8689" t="str">
            <v>LONDON</v>
          </cell>
          <cell r="G8689" t="str">
            <v>SE26 5FG</v>
          </cell>
        </row>
        <row r="8690">
          <cell r="A8690" t="str">
            <v>S1085</v>
          </cell>
          <cell r="B8690" t="str">
            <v xml:space="preserve">SB3 C/O BCC HS2 </v>
          </cell>
          <cell r="C8690" t="str">
            <v>PROJECT CMGHH204</v>
          </cell>
          <cell r="D8690" t="str">
            <v>CAROL GREEN COMPOUND</v>
          </cell>
          <cell r="E8690" t="str">
            <v xml:space="preserve">TRUGGIST LANE </v>
          </cell>
          <cell r="F8690" t="str">
            <v>BERKSWELL, COVENTRY</v>
          </cell>
          <cell r="G8690" t="str">
            <v>CV7 7BW</v>
          </cell>
        </row>
        <row r="8691">
          <cell r="A8691" t="str">
            <v>S1086</v>
          </cell>
          <cell r="B8691" t="str">
            <v xml:space="preserve">LAING O'ROURKE           </v>
          </cell>
          <cell r="C8691" t="str">
            <v xml:space="preserve">C/O CAREYS SITE ACCESS        </v>
          </cell>
          <cell r="D8691" t="str">
            <v xml:space="preserve">SHEPPERTON SOUTH STUDIOS    </v>
          </cell>
          <cell r="E8691" t="str">
            <v xml:space="preserve">SHEPPERTON ROAD    </v>
          </cell>
          <cell r="F8691" t="str">
            <v xml:space="preserve">SHEPPERTON, SURREY    </v>
          </cell>
          <cell r="G8691" t="str">
            <v>TW17 0JW</v>
          </cell>
        </row>
        <row r="8692">
          <cell r="A8692" t="str">
            <v>S1087</v>
          </cell>
          <cell r="B8692" t="str">
            <v xml:space="preserve">SAXON FOODS </v>
          </cell>
          <cell r="C8692" t="str">
            <v xml:space="preserve">5A ATKINSON WAY             </v>
          </cell>
          <cell r="D8692" t="str">
            <v xml:space="preserve">FOXHILLS INDUSTRIAL ESTATE    </v>
          </cell>
          <cell r="E8692" t="str">
            <v>SCUNTHORPE</v>
          </cell>
          <cell r="F8692" t="str">
            <v>LINCOLNSHIRE</v>
          </cell>
          <cell r="G8692" t="str">
            <v>DN15 8QJ</v>
          </cell>
        </row>
        <row r="8693">
          <cell r="A8693" t="str">
            <v>S1088</v>
          </cell>
          <cell r="B8693" t="str">
            <v xml:space="preserve">MILLENNIUM DOOR SYSTEMS       </v>
          </cell>
          <cell r="C8693" t="str">
            <v xml:space="preserve">UNIT 10          </v>
          </cell>
          <cell r="D8693" t="str">
            <v xml:space="preserve">SPARTAN BRICKHOUSE LANE     </v>
          </cell>
          <cell r="E8693" t="str">
            <v xml:space="preserve">WEST BROMWICH  </v>
          </cell>
          <cell r="F8693" t="str">
            <v xml:space="preserve">WEST MIDLANDS             </v>
          </cell>
          <cell r="G8693" t="str">
            <v xml:space="preserve">B70 0DH </v>
          </cell>
        </row>
        <row r="8694">
          <cell r="A8694" t="str">
            <v>S1089</v>
          </cell>
          <cell r="B8694" t="str">
            <v xml:space="preserve">SITECRETE LTD              </v>
          </cell>
          <cell r="C8694" t="str">
            <v xml:space="preserve">DIRFT          </v>
          </cell>
          <cell r="D8694" t="str">
            <v xml:space="preserve">DANES WAY            </v>
          </cell>
          <cell r="E8694" t="str">
            <v xml:space="preserve">DAVENTRY               </v>
          </cell>
          <cell r="F8694" t="str">
            <v xml:space="preserve">NORTHAMPTONSHIRE              </v>
          </cell>
          <cell r="G8694" t="str">
            <v xml:space="preserve">NN6 7FT </v>
          </cell>
        </row>
        <row r="8695">
          <cell r="A8695" t="str">
            <v>S1090</v>
          </cell>
          <cell r="B8695" t="str">
            <v xml:space="preserve">STRABAG UK LIMIITED           </v>
          </cell>
          <cell r="C8695" t="str">
            <v xml:space="preserve">FERGUSON TRANSPORT &amp; SHIPPING </v>
          </cell>
          <cell r="D8695" t="str">
            <v xml:space="preserve">ANNANT     </v>
          </cell>
          <cell r="E8695" t="str">
            <v>CORPACH, FORT WILLIAM</v>
          </cell>
          <cell r="F8695" t="str">
            <v>INVERNESS-SHIRE</v>
          </cell>
          <cell r="G8695" t="str">
            <v>PH33 7NN</v>
          </cell>
        </row>
        <row r="8696">
          <cell r="A8696" t="str">
            <v>S109</v>
          </cell>
          <cell r="B8696" t="str">
            <v>SPORTS MAINTENANCE SERVICES LT</v>
          </cell>
          <cell r="C8696" t="str">
            <v>37 FELSHAM ROAD</v>
          </cell>
          <cell r="D8696" t="str">
            <v/>
          </cell>
          <cell r="E8696" t="str">
            <v>PUTNEY</v>
          </cell>
          <cell r="F8696" t="str">
            <v>LONDON</v>
          </cell>
          <cell r="G8696" t="str">
            <v>SW15 1AY</v>
          </cell>
        </row>
        <row r="8697">
          <cell r="A8697" t="str">
            <v>S1091</v>
          </cell>
          <cell r="B8697" t="str">
            <v xml:space="preserve">JULIE NELSON C/O COSTAIN LTD  </v>
          </cell>
          <cell r="C8697" t="str">
            <v xml:space="preserve">COLAS YARD               </v>
          </cell>
          <cell r="D8697" t="str">
            <v xml:space="preserve">GATWICK PROJECT        </v>
          </cell>
          <cell r="E8697" t="str">
            <v xml:space="preserve">WALLAGE LANE, ROWFANT   </v>
          </cell>
          <cell r="F8697" t="str">
            <v xml:space="preserve">SUSSEX       </v>
          </cell>
          <cell r="G8697" t="str">
            <v>RH10 4NF</v>
          </cell>
        </row>
        <row r="8698">
          <cell r="A8698" t="str">
            <v>S1092</v>
          </cell>
          <cell r="B8698" t="str">
            <v xml:space="preserve">SOIL ENGINEERING (SITE WORKS) </v>
          </cell>
          <cell r="C8698" t="str">
            <v xml:space="preserve">14 BEEVER LABE              </v>
          </cell>
          <cell r="D8698" t="str">
            <v xml:space="preserve">GAWBER                        </v>
          </cell>
          <cell r="E8698" t="str">
            <v xml:space="preserve">BARNSLEY       </v>
          </cell>
          <cell r="F8698" t="str">
            <v xml:space="preserve">YORKSHIRE  </v>
          </cell>
          <cell r="G8698" t="str">
            <v xml:space="preserve">S75 2RP </v>
          </cell>
        </row>
        <row r="8699">
          <cell r="A8699" t="str">
            <v>S1093</v>
          </cell>
          <cell r="B8699" t="str">
            <v xml:space="preserve">SIKA UK               </v>
          </cell>
          <cell r="C8699" t="str">
            <v xml:space="preserve">4 NETHERTON ROAD   </v>
          </cell>
          <cell r="D8699" t="str">
            <v xml:space="preserve">WISHAW     </v>
          </cell>
          <cell r="F8699" t="str">
            <v xml:space="preserve">LANARKSHIRE                   </v>
          </cell>
          <cell r="G8699" t="str">
            <v xml:space="preserve">ML2 0EQ </v>
          </cell>
        </row>
        <row r="8700">
          <cell r="A8700" t="str">
            <v>S1094</v>
          </cell>
          <cell r="B8700" t="str">
            <v xml:space="preserve">SUSTAINABLE ENERGY CENTRE LTD </v>
          </cell>
          <cell r="C8700" t="str">
            <v xml:space="preserve">CROSSWAYS BIRMINGHAM          </v>
          </cell>
          <cell r="D8700" t="str">
            <v xml:space="preserve">156 GREAT CHARLES STREET    </v>
          </cell>
          <cell r="E8700" t="str">
            <v xml:space="preserve">QUEENSWAY, BIRMINGHAM  </v>
          </cell>
          <cell r="F8700" t="str">
            <v>WEST MIDLANDS</v>
          </cell>
          <cell r="G8700" t="str">
            <v xml:space="preserve">B3 3HN  </v>
          </cell>
        </row>
        <row r="8701">
          <cell r="A8701" t="str">
            <v>S1095</v>
          </cell>
          <cell r="B8701" t="str">
            <v xml:space="preserve">SUSTAINABLE ENERGY CENTRE LTD </v>
          </cell>
          <cell r="C8701" t="str">
            <v xml:space="preserve">PORTWAY ROAD  </v>
          </cell>
          <cell r="D8701" t="str">
            <v xml:space="preserve">WEDNESBURY  </v>
          </cell>
          <cell r="F8701" t="str">
            <v xml:space="preserve">WEST MIDLANDS   </v>
          </cell>
          <cell r="G8701" t="str">
            <v>WS10 7DZ</v>
          </cell>
        </row>
        <row r="8702">
          <cell r="A8702" t="str">
            <v>S1096</v>
          </cell>
          <cell r="B8702" t="str">
            <v xml:space="preserve">REVABAY LIMITED T/A SAFETY    </v>
          </cell>
          <cell r="C8702" t="str">
            <v xml:space="preserve">INDUSTRIAL &amp; MAINTENANCE,   </v>
          </cell>
          <cell r="D8702" t="str">
            <v xml:space="preserve">UNIT 3 MANOR WAY BUS. PARK    </v>
          </cell>
          <cell r="E8702" t="str">
            <v>FAIRVIEW IND ESTATE, MARSH WAY</v>
          </cell>
          <cell r="F8702" t="str">
            <v xml:space="preserve">RAINHAM, ESSEX    </v>
          </cell>
          <cell r="G8702" t="str">
            <v>RM13 8UG</v>
          </cell>
        </row>
        <row r="8703">
          <cell r="A8703" t="str">
            <v>S1097</v>
          </cell>
          <cell r="B8703" t="str">
            <v xml:space="preserve">TRAVELODGE HOTELS LTD         </v>
          </cell>
          <cell r="C8703" t="str">
            <v xml:space="preserve">LAWRENCE HILL   </v>
          </cell>
          <cell r="D8703" t="str">
            <v xml:space="preserve">WINCANTON  </v>
          </cell>
          <cell r="F8703" t="str">
            <v xml:space="preserve">SOMERSET  </v>
          </cell>
          <cell r="G8703" t="str">
            <v xml:space="preserve">BA9 8AB </v>
          </cell>
        </row>
        <row r="8704">
          <cell r="A8704" t="str">
            <v>S1098</v>
          </cell>
          <cell r="B8704" t="str">
            <v xml:space="preserve">MORGAN DAWSON       </v>
          </cell>
          <cell r="C8704" t="str">
            <v xml:space="preserve">UNIT 12 DOLPHIN POINT         </v>
          </cell>
          <cell r="D8704" t="str">
            <v xml:space="preserve">DOLPHIN WAY       </v>
          </cell>
          <cell r="E8704" t="str">
            <v xml:space="preserve">WEST THURROCK            </v>
          </cell>
          <cell r="F8704" t="str">
            <v xml:space="preserve">ESSEX  </v>
          </cell>
          <cell r="G8704" t="str">
            <v>RM19 1NR</v>
          </cell>
        </row>
        <row r="8705">
          <cell r="A8705" t="str">
            <v>S1099</v>
          </cell>
          <cell r="B8705" t="str">
            <v xml:space="preserve">CITY HIRE         </v>
          </cell>
          <cell r="C8705" t="str">
            <v xml:space="preserve">UNIT 5 &amp; 6 BOEING WAY         </v>
          </cell>
          <cell r="D8705" t="str">
            <v>INTERNATIONAL TRADING ESTATE</v>
          </cell>
          <cell r="E8705" t="str">
            <v xml:space="preserve">HAYES                     </v>
          </cell>
          <cell r="F8705" t="str">
            <v xml:space="preserve">MIDDLESEX      </v>
          </cell>
          <cell r="G8705" t="str">
            <v xml:space="preserve">UB2 5LB </v>
          </cell>
        </row>
        <row r="8706">
          <cell r="A8706" t="str">
            <v>S1100</v>
          </cell>
          <cell r="B8706" t="str">
            <v xml:space="preserve">NEWTOWNSTEWART LTD   </v>
          </cell>
          <cell r="C8706" t="str">
            <v xml:space="preserve">ULSTER SCIENCE AND TECH PARK  </v>
          </cell>
          <cell r="D8706" t="str">
            <v xml:space="preserve">BUNCRANA ROAD  </v>
          </cell>
          <cell r="E8706" t="str">
            <v xml:space="preserve">DERRY           </v>
          </cell>
          <cell r="G8706" t="str">
            <v>BT48 0SP</v>
          </cell>
        </row>
        <row r="8707">
          <cell r="A8707" t="str">
            <v>S1101</v>
          </cell>
          <cell r="B8707" t="str">
            <v xml:space="preserve">4D STRUCTURES LIMITED        </v>
          </cell>
          <cell r="C8707" t="str">
            <v xml:space="preserve">WATKIN JONES CONSTRUCTION     </v>
          </cell>
          <cell r="D8707" t="str">
            <v xml:space="preserve">FORMER DICK LOVETT SHOWROOM   </v>
          </cell>
          <cell r="E8707" t="str">
            <v xml:space="preserve">LOWER BRISTOL ROAD            </v>
          </cell>
          <cell r="F8707" t="str">
            <v xml:space="preserve">BATH, SOMERSET    </v>
          </cell>
          <cell r="G8707" t="str">
            <v xml:space="preserve">BA2 3DR </v>
          </cell>
        </row>
        <row r="8708">
          <cell r="A8708" t="str">
            <v>S1102</v>
          </cell>
          <cell r="B8708" t="str">
            <v xml:space="preserve">STRABAG UK LIMITED     </v>
          </cell>
          <cell r="C8708" t="str">
            <v xml:space="preserve">RC-KST-GB-783-5350   </v>
          </cell>
          <cell r="D8708" t="str">
            <v>COIRE GLAS EXPLORATORY WORKS</v>
          </cell>
          <cell r="E8708" t="str">
            <v xml:space="preserve">GREAT GLEN WAY, KILFINNAN     </v>
          </cell>
          <cell r="F8708" t="str">
            <v xml:space="preserve">INVERNESS-SHIRE </v>
          </cell>
          <cell r="G8708" t="str">
            <v>PH34 4EB</v>
          </cell>
        </row>
        <row r="8709">
          <cell r="A8709" t="str">
            <v>S1103</v>
          </cell>
          <cell r="B8709" t="str">
            <v xml:space="preserve">STRABAG UK LTD                </v>
          </cell>
          <cell r="C8709" t="str">
            <v xml:space="preserve">THE TOWER   </v>
          </cell>
          <cell r="D8709" t="str">
            <v xml:space="preserve">65 BUCKINGHAM GATE   </v>
          </cell>
          <cell r="E8709" t="str">
            <v xml:space="preserve">RC-KST-GB-783-5350        </v>
          </cell>
          <cell r="F8709" t="str">
            <v xml:space="preserve">LONDON                        </v>
          </cell>
          <cell r="G8709" t="str">
            <v>SW1E 6AS</v>
          </cell>
        </row>
        <row r="8710">
          <cell r="A8710" t="str">
            <v>S1104</v>
          </cell>
          <cell r="B8710" t="str">
            <v xml:space="preserve">GRAHAM CONSTRUCTION      </v>
          </cell>
          <cell r="C8710" t="str">
            <v xml:space="preserve">A379 SWEFS NEW SCHOOL ROAD    </v>
          </cell>
          <cell r="D8710" t="str">
            <v xml:space="preserve">OFF GARRISON ROAD             </v>
          </cell>
          <cell r="F8710" t="str">
            <v xml:space="preserve">EXETER  </v>
          </cell>
          <cell r="G8710" t="str">
            <v xml:space="preserve">EX2 0AR </v>
          </cell>
        </row>
        <row r="8711">
          <cell r="A8711" t="str">
            <v>S1106</v>
          </cell>
          <cell r="B8711" t="str">
            <v xml:space="preserve">STRABAG UK LIMITED </v>
          </cell>
          <cell r="C8711" t="str">
            <v xml:space="preserve">COIRE GLASS EXPLORATORY WORKS </v>
          </cell>
          <cell r="D8711" t="str">
            <v xml:space="preserve">GREAT GLEN WAY, KILFINNAN </v>
          </cell>
          <cell r="E8711" t="str">
            <v xml:space="preserve">RC-KST-GB-783-5350   </v>
          </cell>
          <cell r="F8711" t="str">
            <v xml:space="preserve">ARYGYLLSHIRE </v>
          </cell>
          <cell r="G8711" t="str">
            <v>PH34 4EB</v>
          </cell>
        </row>
        <row r="8712">
          <cell r="A8712" t="str">
            <v>S1107</v>
          </cell>
          <cell r="B8712" t="str">
            <v xml:space="preserve">SHIELDS WILSON LTD   </v>
          </cell>
          <cell r="C8712" t="str">
            <v xml:space="preserve">21 HIGH STREET </v>
          </cell>
          <cell r="D8712" t="str">
            <v xml:space="preserve">THE DAIRY HOUSE        </v>
          </cell>
          <cell r="E8712" t="str">
            <v xml:space="preserve">KIRTON, BOSTON      </v>
          </cell>
          <cell r="F8712" t="str">
            <v xml:space="preserve">LINCOLNSHIRE   </v>
          </cell>
          <cell r="G8712" t="str">
            <v>PE20 1DR</v>
          </cell>
        </row>
        <row r="8713">
          <cell r="A8713" t="str">
            <v>S1108</v>
          </cell>
          <cell r="B8713" t="str">
            <v xml:space="preserve">4D STRUCTURERS LIMITED        </v>
          </cell>
          <cell r="C8713" t="str">
            <v xml:space="preserve">C/O HG CONSTRUCTION        </v>
          </cell>
          <cell r="D8713" t="str">
            <v xml:space="preserve">5-8 LONDON ROAD            </v>
          </cell>
          <cell r="E8713" t="str">
            <v xml:space="preserve">BRIGHTON   </v>
          </cell>
          <cell r="F8713" t="str">
            <v xml:space="preserve">EAST SUSSEX    </v>
          </cell>
          <cell r="G8713" t="str">
            <v xml:space="preserve">BN1 4JA </v>
          </cell>
        </row>
        <row r="8714">
          <cell r="A8714" t="str">
            <v>S1109</v>
          </cell>
          <cell r="B8714" t="str">
            <v xml:space="preserve">WILTSHIRE CONCRETE  </v>
          </cell>
          <cell r="C8714" t="str">
            <v xml:space="preserve">HOPTON PARK INDUSTRIAL ESTATE </v>
          </cell>
          <cell r="D8714" t="str">
            <v xml:space="preserve">DEVIZIES        </v>
          </cell>
          <cell r="E8714" t="str">
            <v xml:space="preserve">WILTSHIRE   </v>
          </cell>
          <cell r="G8714" t="str">
            <v>SN10 2EU</v>
          </cell>
        </row>
        <row r="8715">
          <cell r="A8715" t="str">
            <v>S110</v>
          </cell>
          <cell r="B8715" t="str">
            <v>CASTLE WASTE SERVICES LTD</v>
          </cell>
          <cell r="C8715" t="str">
            <v>CLIPPER ROAD</v>
          </cell>
          <cell r="D8715" t="str">
            <v>ROATH DOCK</v>
          </cell>
          <cell r="E8715" t="str">
            <v>CARDIFF</v>
          </cell>
          <cell r="F8715" t="str">
            <v>GLAMORGANSHIRE</v>
          </cell>
          <cell r="G8715" t="str">
            <v>CF10 4LX</v>
          </cell>
        </row>
        <row r="8716">
          <cell r="A8716" t="str">
            <v>S111</v>
          </cell>
          <cell r="B8716" t="str">
            <v>SOIL ENGINEERING GEOSERVICES</v>
          </cell>
          <cell r="C8716" t="str">
            <v>SITE COMP, TORSIDE RESERVOIR</v>
          </cell>
          <cell r="D8716" t="str">
            <v>TORSIDE EMBANKMENT REMEDIATION</v>
          </cell>
          <cell r="E8716" t="str">
            <v>GLOSSOP</v>
          </cell>
          <cell r="F8716" t="str">
            <v>CHESHIRE</v>
          </cell>
          <cell r="G8716" t="str">
            <v>SK13 1HX</v>
          </cell>
        </row>
        <row r="8717">
          <cell r="A8717" t="str">
            <v>S1110</v>
          </cell>
          <cell r="B8717" t="str">
            <v xml:space="preserve">GEOINNOVATIONS LTD        </v>
          </cell>
          <cell r="C8717" t="str">
            <v xml:space="preserve">1A VICTORIA AVENUE IND ESTATE </v>
          </cell>
          <cell r="D8717" t="str">
            <v xml:space="preserve">SWANAGE            </v>
          </cell>
          <cell r="F8717" t="str">
            <v xml:space="preserve">DORSET                        </v>
          </cell>
          <cell r="G8717" t="str">
            <v>BH19 1BJ</v>
          </cell>
        </row>
        <row r="8718">
          <cell r="A8718" t="str">
            <v>S1111</v>
          </cell>
          <cell r="B8718" t="str">
            <v xml:space="preserve">TRAVIS PERKINS TRADING CO LTD </v>
          </cell>
          <cell r="C8718" t="str">
            <v xml:space="preserve">BOG FARM  </v>
          </cell>
          <cell r="D8718" t="str">
            <v xml:space="preserve">STATION ROAD             </v>
          </cell>
          <cell r="E8718" t="str">
            <v xml:space="preserve">WIGTON           </v>
          </cell>
          <cell r="F8718" t="str">
            <v xml:space="preserve">CUMBRIA                </v>
          </cell>
          <cell r="G8718" t="str">
            <v xml:space="preserve">CA7 9AX </v>
          </cell>
        </row>
        <row r="8719">
          <cell r="A8719" t="str">
            <v>S1112</v>
          </cell>
          <cell r="B8719" t="str">
            <v xml:space="preserve">IMPACT FORMWORK            </v>
          </cell>
          <cell r="C8719" t="str">
            <v xml:space="preserve">BROAD FARM  </v>
          </cell>
          <cell r="D8719" t="str">
            <v xml:space="preserve">NORTH STREET                </v>
          </cell>
          <cell r="E8719" t="str">
            <v xml:space="preserve">HELLINGLY, HAILSHAM    </v>
          </cell>
          <cell r="F8719" t="str">
            <v xml:space="preserve">SUSSEX  </v>
          </cell>
          <cell r="G8719" t="str">
            <v>BN27 4DU</v>
          </cell>
        </row>
        <row r="8720">
          <cell r="A8720" t="str">
            <v>S1113</v>
          </cell>
          <cell r="B8720" t="str">
            <v xml:space="preserve">STEPHENSON C/O WILLMOTT DIXON </v>
          </cell>
          <cell r="C8720" t="str">
            <v xml:space="preserve">CORBYN HEAD HOTEL </v>
          </cell>
          <cell r="D8720" t="str">
            <v xml:space="preserve">TORBAY ROAD           </v>
          </cell>
          <cell r="E8720" t="str">
            <v xml:space="preserve">TORQUAY             </v>
          </cell>
          <cell r="F8720" t="str">
            <v xml:space="preserve">DEVON       </v>
          </cell>
          <cell r="G8720" t="str">
            <v xml:space="preserve">TQ2 6RH </v>
          </cell>
        </row>
        <row r="8721">
          <cell r="A8721" t="str">
            <v>S1114</v>
          </cell>
          <cell r="B8721" t="str">
            <v xml:space="preserve">STUART WHALLEY              </v>
          </cell>
          <cell r="C8721" t="str">
            <v xml:space="preserve">LILAC GROVE     </v>
          </cell>
          <cell r="D8721" t="str">
            <v xml:space="preserve">BEESTON     </v>
          </cell>
          <cell r="E8721" t="str">
            <v xml:space="preserve">NOTTINGHAM    </v>
          </cell>
          <cell r="F8721" t="str">
            <v>NOTTINGHAMSHIRE</v>
          </cell>
          <cell r="G8721" t="str">
            <v xml:space="preserve">NG9 1PF </v>
          </cell>
        </row>
        <row r="8722">
          <cell r="A8722" t="str">
            <v>S1115</v>
          </cell>
          <cell r="B8722" t="str">
            <v xml:space="preserve">SELKENT FASTENINGS LTD    </v>
          </cell>
          <cell r="C8722" t="str">
            <v xml:space="preserve">RIVERSIDE HOUSE  </v>
          </cell>
          <cell r="D8722" t="str">
            <v xml:space="preserve">UNIT 1 RIVERSIDE              </v>
          </cell>
          <cell r="E8722" t="str">
            <v xml:space="preserve">KANGLEY BRIDGE ROAD         </v>
          </cell>
          <cell r="F8722" t="str">
            <v xml:space="preserve">LONDON     </v>
          </cell>
          <cell r="G8722" t="str">
            <v>SE26 5DA</v>
          </cell>
        </row>
        <row r="8723">
          <cell r="A8723" t="str">
            <v>S1116</v>
          </cell>
          <cell r="B8723" t="str">
            <v>UNIVERSAL SITE COMPOUND</v>
          </cell>
          <cell r="C8723" t="str">
            <v xml:space="preserve">NORTHCROFT LEISURE CENTRE     </v>
          </cell>
          <cell r="D8723" t="str">
            <v xml:space="preserve">NORTHCROFT LANE            </v>
          </cell>
          <cell r="E8723" t="str">
            <v xml:space="preserve">NEWBURY </v>
          </cell>
          <cell r="F8723" t="str">
            <v xml:space="preserve">BERKSHIRE   </v>
          </cell>
          <cell r="G8723" t="str">
            <v>RG14 1RS</v>
          </cell>
        </row>
        <row r="8724">
          <cell r="A8724" t="str">
            <v>S1117</v>
          </cell>
          <cell r="B8724" t="str">
            <v xml:space="preserve">4D STRUCTURES LIMITED   </v>
          </cell>
          <cell r="C8724" t="str">
            <v xml:space="preserve">LATITUDE BLUE SITE  </v>
          </cell>
          <cell r="D8724" t="str">
            <v xml:space="preserve">FORMER MONK BRIDGE WORKS  </v>
          </cell>
          <cell r="E8724" t="str">
            <v>WHITEHALL ROAD</v>
          </cell>
          <cell r="F8724" t="str">
            <v xml:space="preserve">LEEDS     </v>
          </cell>
          <cell r="G8724" t="str">
            <v>LS12 1BE</v>
          </cell>
        </row>
        <row r="8725">
          <cell r="A8725" t="str">
            <v>S1118</v>
          </cell>
          <cell r="B8725" t="str">
            <v xml:space="preserve">SOIL ENGINEERING </v>
          </cell>
          <cell r="C8725" t="str">
            <v xml:space="preserve">A635 BILLINGLEY GREEN </v>
          </cell>
          <cell r="D8725" t="str">
            <v xml:space="preserve">BARNSLEY </v>
          </cell>
          <cell r="F8725" t="str">
            <v xml:space="preserve">SOUTH YORKSHIRE </v>
          </cell>
          <cell r="G8725" t="str">
            <v xml:space="preserve">S72 0JE </v>
          </cell>
        </row>
        <row r="8726">
          <cell r="A8726" t="str">
            <v>S1119</v>
          </cell>
          <cell r="B8726" t="str">
            <v xml:space="preserve">SIRIUS REMEDIATION        </v>
          </cell>
          <cell r="C8726" t="str">
            <v xml:space="preserve">1 DALTON LANE      </v>
          </cell>
          <cell r="D8726" t="str">
            <v xml:space="preserve">KEIGHLEY      </v>
          </cell>
          <cell r="E8726" t="str">
            <v xml:space="preserve">BRADFORD              </v>
          </cell>
          <cell r="F8726" t="str">
            <v xml:space="preserve">WEST YORKSHIRE                </v>
          </cell>
          <cell r="G8726" t="str">
            <v>BD21 4HT</v>
          </cell>
        </row>
        <row r="8727">
          <cell r="A8727" t="str">
            <v>S1120</v>
          </cell>
          <cell r="B8727" t="str">
            <v xml:space="preserve">STEPHENSON C/O WATKINS JONES </v>
          </cell>
          <cell r="C8727" t="str">
            <v xml:space="preserve">CENTRAL QUAY         </v>
          </cell>
          <cell r="D8727" t="str">
            <v xml:space="preserve">CRAWSHAY STREET               </v>
          </cell>
          <cell r="E8727" t="str">
            <v xml:space="preserve">BUTETOWN, CARDIFF             </v>
          </cell>
          <cell r="F8727" t="str">
            <v xml:space="preserve">GLAMORGAN        </v>
          </cell>
          <cell r="G8727" t="str">
            <v>CF10 5DS</v>
          </cell>
        </row>
        <row r="8728">
          <cell r="A8728" t="str">
            <v>S1121</v>
          </cell>
          <cell r="B8728" t="str">
            <v>STEPHENSON C/O ROBERTSON CONST</v>
          </cell>
          <cell r="C8728" t="str">
            <v xml:space="preserve">1 VIEW LANDS RD W             </v>
          </cell>
          <cell r="D8728" t="str">
            <v xml:space="preserve">VIEW LANDS RD WEST   </v>
          </cell>
          <cell r="E8728" t="str">
            <v xml:space="preserve">PERTH                </v>
          </cell>
          <cell r="F8728" t="str">
            <v xml:space="preserve">PERTHSHIRE   </v>
          </cell>
          <cell r="G8728" t="str">
            <v xml:space="preserve">PH1 1NA </v>
          </cell>
        </row>
        <row r="8729">
          <cell r="A8729" t="str">
            <v>S1122</v>
          </cell>
          <cell r="B8729" t="str">
            <v xml:space="preserve">SPENCER CIVIL ENGINEERING    </v>
          </cell>
          <cell r="C8729" t="str">
            <v xml:space="preserve">FIRST FLOOR,       </v>
          </cell>
          <cell r="D8729" t="str">
            <v xml:space="preserve">UNIT 1, SILKWOOD PARK         </v>
          </cell>
          <cell r="E8729" t="str">
            <v xml:space="preserve">WAKEFIELD, OSSETT             </v>
          </cell>
          <cell r="F8729" t="str">
            <v xml:space="preserve">WEST YORKSHIRE   </v>
          </cell>
          <cell r="G8729" t="str">
            <v xml:space="preserve">WF5 9TJ </v>
          </cell>
        </row>
        <row r="8730">
          <cell r="A8730" t="str">
            <v>S1123</v>
          </cell>
          <cell r="B8730" t="str">
            <v xml:space="preserve">INDEPENDENT TOOL COMPANY      </v>
          </cell>
          <cell r="C8730" t="str">
            <v xml:space="preserve">THE YARD  </v>
          </cell>
          <cell r="D8730" t="str">
            <v>THOBY LANE</v>
          </cell>
          <cell r="E8730" t="str">
            <v xml:space="preserve">MOUNTNESSING, BRENTWOOD </v>
          </cell>
          <cell r="F8730" t="str">
            <v xml:space="preserve">ESSEX                         </v>
          </cell>
          <cell r="G8730" t="str">
            <v>CM15 0TD</v>
          </cell>
        </row>
        <row r="8731">
          <cell r="A8731" t="str">
            <v>S1124</v>
          </cell>
          <cell r="B8731" t="str">
            <v>JONES HOMES</v>
          </cell>
          <cell r="C8731" t="str">
            <v>COPPICE WAY</v>
          </cell>
          <cell r="D8731" t="str">
            <v>HANDFORTH</v>
          </cell>
          <cell r="E8731" t="str">
            <v>WILMSLOW</v>
          </cell>
          <cell r="F8731" t="str">
            <v>CHESHIRE</v>
          </cell>
          <cell r="G8731" t="str">
            <v>SK9 3PB</v>
          </cell>
        </row>
        <row r="8732">
          <cell r="A8732" t="str">
            <v>S1125</v>
          </cell>
          <cell r="B8732" t="str">
            <v xml:space="preserve">SPENCER STRUCTURES LTD  </v>
          </cell>
          <cell r="C8732" t="str">
            <v xml:space="preserve">1ST FLOOR, UNIT 1           </v>
          </cell>
          <cell r="D8732" t="str">
            <v xml:space="preserve">SILKWOOD PARK               </v>
          </cell>
          <cell r="E8732" t="str">
            <v xml:space="preserve">WAKEFIELD, OSSET             </v>
          </cell>
          <cell r="F8732" t="str">
            <v xml:space="preserve">WEST YORKSHIRE       </v>
          </cell>
          <cell r="G8732" t="str">
            <v xml:space="preserve">WF5 9TJ </v>
          </cell>
        </row>
        <row r="8733">
          <cell r="A8733" t="str">
            <v>S1126</v>
          </cell>
          <cell r="B8733" t="str">
            <v xml:space="preserve">DARIUS NENORTA          </v>
          </cell>
          <cell r="C8733" t="str">
            <v xml:space="preserve">SPRINGFIELD PLACE  </v>
          </cell>
          <cell r="D8733" t="str">
            <v xml:space="preserve">BARRATS HOME SITE   </v>
          </cell>
          <cell r="E8733" t="str">
            <v>D1A GATE, TOOTING</v>
          </cell>
          <cell r="F8733" t="str">
            <v xml:space="preserve">ESSEX        </v>
          </cell>
          <cell r="G8733" t="str">
            <v>SW17 7DJ</v>
          </cell>
        </row>
        <row r="8734">
          <cell r="A8734" t="str">
            <v>S1127</v>
          </cell>
          <cell r="B8734" t="str">
            <v xml:space="preserve">SHETLAND ISLANDS COUNCIL   </v>
          </cell>
          <cell r="C8734" t="str">
            <v xml:space="preserve">SCORD QUARRY   </v>
          </cell>
          <cell r="D8734" t="str">
            <v xml:space="preserve">EASTVOE   </v>
          </cell>
          <cell r="E8734" t="str">
            <v xml:space="preserve">SCALLOWAY        </v>
          </cell>
          <cell r="F8734" t="str">
            <v xml:space="preserve">SHETLAND    </v>
          </cell>
          <cell r="G8734" t="str">
            <v xml:space="preserve">ZE1 0UR </v>
          </cell>
        </row>
        <row r="8735">
          <cell r="A8735" t="str">
            <v>S1128</v>
          </cell>
          <cell r="B8735" t="str">
            <v xml:space="preserve">CITIBANK PLC                </v>
          </cell>
          <cell r="C8735" t="str">
            <v xml:space="preserve">25 CANADA SQUARE       </v>
          </cell>
          <cell r="F8735" t="str">
            <v>LONDON</v>
          </cell>
          <cell r="G8735" t="str">
            <v xml:space="preserve">E14 5LQ </v>
          </cell>
        </row>
        <row r="8736">
          <cell r="A8736" t="str">
            <v>S1129</v>
          </cell>
          <cell r="B8736" t="str">
            <v xml:space="preserve">GREATFIELDS SCHOOL     </v>
          </cell>
          <cell r="C8736" t="str">
            <v>ZONE 3</v>
          </cell>
          <cell r="D8736" t="str">
            <v xml:space="preserve">ST MARYS                      </v>
          </cell>
          <cell r="E8736" t="str">
            <v xml:space="preserve">BARKING     </v>
          </cell>
          <cell r="F8736" t="str">
            <v xml:space="preserve">GREATER LONDON      </v>
          </cell>
          <cell r="G8736" t="str">
            <v>IG11 7TD</v>
          </cell>
        </row>
        <row r="8737">
          <cell r="A8737" t="str">
            <v>S1130</v>
          </cell>
          <cell r="B8737" t="str">
            <v xml:space="preserve">SIRIUS REMEDIATION LTD        </v>
          </cell>
          <cell r="C8737" t="str">
            <v xml:space="preserve">1 DALTON LANE    </v>
          </cell>
          <cell r="D8737" t="str">
            <v xml:space="preserve">KEIGHLEY  </v>
          </cell>
          <cell r="F8737" t="str">
            <v xml:space="preserve">WEST YORKSHIRE  </v>
          </cell>
          <cell r="G8737" t="str">
            <v>BD21 4HX</v>
          </cell>
        </row>
        <row r="8738">
          <cell r="A8738" t="str">
            <v>S1131</v>
          </cell>
          <cell r="B8738" t="str">
            <v xml:space="preserve">SRC READYMIX LTD         </v>
          </cell>
          <cell r="C8738" t="str">
            <v xml:space="preserve">CROW BUSINESS CENTRE          </v>
          </cell>
          <cell r="D8738" t="str">
            <v xml:space="preserve">OLD IPSWICH ROAD         </v>
          </cell>
          <cell r="E8738" t="str">
            <v xml:space="preserve">ARDLEIGH, COLCHESTER          </v>
          </cell>
          <cell r="F8738" t="str">
            <v xml:space="preserve">ESSEX             </v>
          </cell>
          <cell r="G8738" t="str">
            <v xml:space="preserve">CO7 7QR </v>
          </cell>
        </row>
        <row r="8739">
          <cell r="A8739" t="str">
            <v>S1132</v>
          </cell>
          <cell r="B8739" t="str">
            <v xml:space="preserve">SRC READYMIX LTD         </v>
          </cell>
          <cell r="C8739" t="str">
            <v xml:space="preserve">WEIGHBRIDGE B LODGE       </v>
          </cell>
          <cell r="D8739" t="str">
            <v xml:space="preserve">HIGHWOOD QUARRY     </v>
          </cell>
          <cell r="E8739" t="str">
            <v xml:space="preserve">STORTFORD RD, GREAT DUNMOW  </v>
          </cell>
          <cell r="F8739" t="str">
            <v xml:space="preserve">ESSEX          </v>
          </cell>
          <cell r="G8739" t="str">
            <v xml:space="preserve">CM6 1SL </v>
          </cell>
        </row>
        <row r="8740">
          <cell r="A8740" t="str">
            <v>S1133</v>
          </cell>
          <cell r="B8740" t="str">
            <v xml:space="preserve">CHORLEY CONCRETE LTD          </v>
          </cell>
          <cell r="C8740" t="str">
            <v xml:space="preserve">SKULL HOUSE LANE             </v>
          </cell>
          <cell r="D8740" t="str">
            <v xml:space="preserve">APPLEY BRIDGE     </v>
          </cell>
          <cell r="E8740" t="str">
            <v xml:space="preserve">WIGAN                    </v>
          </cell>
          <cell r="F8740" t="str">
            <v>GREATER MANCHESTER</v>
          </cell>
          <cell r="G8740" t="str">
            <v xml:space="preserve">WN6 9DR </v>
          </cell>
        </row>
        <row r="8741">
          <cell r="A8741" t="str">
            <v>S1134</v>
          </cell>
          <cell r="B8741" t="str">
            <v xml:space="preserve">SOIL ENGINEERING COMPOUND    </v>
          </cell>
          <cell r="C8741" t="str">
            <v xml:space="preserve">HMP NORWICH         </v>
          </cell>
          <cell r="D8741" t="str">
            <v xml:space="preserve">KNOX ROAD     </v>
          </cell>
          <cell r="E8741" t="str">
            <v xml:space="preserve">NORWICH  </v>
          </cell>
          <cell r="F8741" t="str">
            <v xml:space="preserve">NOFOLK                        </v>
          </cell>
          <cell r="G8741" t="str">
            <v xml:space="preserve">NR1 4LU </v>
          </cell>
        </row>
        <row r="8742">
          <cell r="A8742" t="str">
            <v>S1135</v>
          </cell>
          <cell r="B8742" t="str">
            <v xml:space="preserve">SELLAFIELD LTD                </v>
          </cell>
          <cell r="C8742" t="str">
            <v xml:space="preserve">CONCRETE MATERIAL LAB.        </v>
          </cell>
          <cell r="D8742" t="str">
            <v xml:space="preserve">B2556, SELLAFIELD WORKS    </v>
          </cell>
          <cell r="E8742" t="str">
            <v xml:space="preserve">SEASCALE          </v>
          </cell>
          <cell r="F8742" t="str">
            <v xml:space="preserve">CUMBRIA    </v>
          </cell>
          <cell r="G8742" t="str">
            <v>CA20 1PG</v>
          </cell>
        </row>
        <row r="8743">
          <cell r="A8743" t="str">
            <v>S1136</v>
          </cell>
          <cell r="B8743" t="str">
            <v xml:space="preserve">STATOM LTD              </v>
          </cell>
          <cell r="C8743" t="str">
            <v xml:space="preserve">10 STATION ROAD  </v>
          </cell>
          <cell r="D8743" t="str">
            <v xml:space="preserve">CAMBRIDGE       </v>
          </cell>
          <cell r="F8743" t="str">
            <v xml:space="preserve">CAMBRIDGESHIRE      </v>
          </cell>
          <cell r="G8743" t="str">
            <v xml:space="preserve">CB1 2JD </v>
          </cell>
        </row>
        <row r="8744">
          <cell r="A8744" t="str">
            <v>S1137</v>
          </cell>
          <cell r="B8744" t="str">
            <v xml:space="preserve">SPENCER STRUCTURES LTD     </v>
          </cell>
          <cell r="C8744" t="str">
            <v xml:space="preserve">TORSION ONE VICTORIA  </v>
          </cell>
          <cell r="D8744" t="str">
            <v xml:space="preserve">BRESLING STREET    </v>
          </cell>
          <cell r="E8744" t="str">
            <v xml:space="preserve">(NEXT TO MANCHESTER ARENA)   </v>
          </cell>
          <cell r="F8744" t="str">
            <v xml:space="preserve">MANCHESTER   </v>
          </cell>
          <cell r="G8744" t="str">
            <v>M3 1PJ</v>
          </cell>
        </row>
        <row r="8745">
          <cell r="A8745" t="str">
            <v>S1138</v>
          </cell>
          <cell r="B8745" t="str">
            <v xml:space="preserve">SIMTEC     </v>
          </cell>
          <cell r="C8745" t="str">
            <v xml:space="preserve">UNIT 114  </v>
          </cell>
          <cell r="D8745" t="str">
            <v xml:space="preserve">THE BURROWS  </v>
          </cell>
          <cell r="E8745" t="str">
            <v xml:space="preserve">EAST GOSCOTE          </v>
          </cell>
          <cell r="F8745" t="str">
            <v xml:space="preserve">LEICESTERSHIRE    </v>
          </cell>
          <cell r="G8745" t="str">
            <v xml:space="preserve">LE7 3XD </v>
          </cell>
        </row>
        <row r="8746">
          <cell r="A8746" t="str">
            <v>S1139</v>
          </cell>
          <cell r="B8746" t="str">
            <v xml:space="preserve">BRITISH ANTARCTIC SURVEY      </v>
          </cell>
          <cell r="C8746" t="str">
            <v xml:space="preserve">NERC - BAS CAMBRIDGE    </v>
          </cell>
          <cell r="D8746" t="str">
            <v xml:space="preserve">MADINGLEY ROAD   </v>
          </cell>
          <cell r="E8746" t="str">
            <v xml:space="preserve">CAMBRIDGE       </v>
          </cell>
          <cell r="F8746" t="str">
            <v xml:space="preserve">CAMBRIDGESHIRE        </v>
          </cell>
          <cell r="G8746" t="str">
            <v xml:space="preserve">CB3 0ET </v>
          </cell>
        </row>
        <row r="8747">
          <cell r="A8747" t="str">
            <v>S1140</v>
          </cell>
          <cell r="B8747" t="str">
            <v xml:space="preserve">SUBADRA CONSULTING LTD     </v>
          </cell>
          <cell r="C8747" t="str">
            <v>UNIT 13 TRIANGLE BUSINESS PARK</v>
          </cell>
          <cell r="D8747" t="str">
            <v>QUILTERS WAY ,STOKE MANDEVILLE</v>
          </cell>
          <cell r="E8747" t="str">
            <v xml:space="preserve">AYLESBURY             </v>
          </cell>
          <cell r="F8747" t="str">
            <v xml:space="preserve">BUCKINGHAMSHIRE         </v>
          </cell>
          <cell r="G8747" t="str">
            <v>HP22 5BL</v>
          </cell>
        </row>
        <row r="8748">
          <cell r="A8748" t="str">
            <v>S1141</v>
          </cell>
          <cell r="B8748" t="str">
            <v xml:space="preserve">STATOM GROUP LTS   </v>
          </cell>
          <cell r="C8748" t="str">
            <v xml:space="preserve">BISHOPSGATE HOUSE </v>
          </cell>
          <cell r="D8748" t="str">
            <v xml:space="preserve">WICK LANE </v>
          </cell>
          <cell r="E8748" t="str">
            <v xml:space="preserve">EGHAM                         </v>
          </cell>
          <cell r="F8748" t="str">
            <v xml:space="preserve">SURRREY                       </v>
          </cell>
          <cell r="G8748" t="str">
            <v>TW20 0XT</v>
          </cell>
        </row>
        <row r="8749">
          <cell r="A8749" t="str">
            <v>S1142</v>
          </cell>
          <cell r="B8749" t="str">
            <v xml:space="preserve">ABBEY PYNFORD LTD  </v>
          </cell>
          <cell r="C8749" t="str">
            <v xml:space="preserve">(CK RAIL SOLUTIONS LTD)       </v>
          </cell>
          <cell r="D8749" t="str">
            <v xml:space="preserve">2-6 BILTON WAY    </v>
          </cell>
          <cell r="E8749" t="str">
            <v xml:space="preserve">LUTON                         </v>
          </cell>
          <cell r="F8749" t="str">
            <v xml:space="preserve">BEDFORDSHIRE          </v>
          </cell>
          <cell r="G8749" t="str">
            <v xml:space="preserve">LU1 1UU </v>
          </cell>
        </row>
        <row r="8750">
          <cell r="A8750" t="str">
            <v>S1143</v>
          </cell>
          <cell r="B8750" t="str">
            <v xml:space="preserve">SSC CONSTRUCTION SERVICES LTD </v>
          </cell>
          <cell r="C8750" t="str">
            <v xml:space="preserve">STEPHENSON C/O ROBERTSON     </v>
          </cell>
          <cell r="D8750" t="str">
            <v xml:space="preserve">JOCELYN SQUARE </v>
          </cell>
          <cell r="E8750" t="str">
            <v>GLASGOW</v>
          </cell>
          <cell r="F8750" t="str">
            <v xml:space="preserve">LANARKSHIRE    </v>
          </cell>
          <cell r="G8750" t="str">
            <v>G1 5JU</v>
          </cell>
        </row>
        <row r="8751">
          <cell r="A8751" t="str">
            <v>S1144</v>
          </cell>
          <cell r="B8751" t="str">
            <v xml:space="preserve">SISK CONSTRUCTION SITE   </v>
          </cell>
          <cell r="C8751" t="str">
            <v xml:space="preserve">HOUSE LANE    </v>
          </cell>
          <cell r="E8751" t="str">
            <v xml:space="preserve">ARLESEY    </v>
          </cell>
          <cell r="F8751" t="str">
            <v xml:space="preserve">BEDFORDSHIRE   </v>
          </cell>
          <cell r="G8751" t="str">
            <v>SG15 6YA</v>
          </cell>
        </row>
        <row r="8752">
          <cell r="A8752" t="str">
            <v>S1145</v>
          </cell>
          <cell r="B8752" t="str">
            <v xml:space="preserve">ALLAN DOUGLAS RUSSELL         </v>
          </cell>
          <cell r="C8752" t="str">
            <v xml:space="preserve">UNIT 1   </v>
          </cell>
          <cell r="D8752" t="str">
            <v xml:space="preserve">BLACK BARN FARM            </v>
          </cell>
          <cell r="E8752" t="str">
            <v xml:space="preserve">NORWICH                       </v>
          </cell>
          <cell r="F8752" t="str">
            <v xml:space="preserve">NORFOLK     </v>
          </cell>
          <cell r="G8752" t="str">
            <v>NR14 7PQ</v>
          </cell>
        </row>
        <row r="8753">
          <cell r="A8753" t="str">
            <v>S1146</v>
          </cell>
          <cell r="B8753" t="str">
            <v xml:space="preserve">MAX HARLE      </v>
          </cell>
          <cell r="C8753" t="str">
            <v xml:space="preserve">39 THE BISHOPS AVENUE  </v>
          </cell>
          <cell r="F8753" t="str">
            <v xml:space="preserve">LONDON  </v>
          </cell>
          <cell r="G8753" t="str">
            <v xml:space="preserve">N2 0BN  </v>
          </cell>
        </row>
        <row r="8754">
          <cell r="A8754" t="str">
            <v>S1147</v>
          </cell>
          <cell r="B8754" t="str">
            <v xml:space="preserve">4D STRUCTURES LIMITED </v>
          </cell>
          <cell r="C8754" t="str">
            <v xml:space="preserve">SOUTH STREET CAR PARK </v>
          </cell>
          <cell r="D8754" t="str">
            <v xml:space="preserve">SOUTH STREET  </v>
          </cell>
          <cell r="E8754" t="str">
            <v xml:space="preserve">BROMLEY                       </v>
          </cell>
          <cell r="F8754" t="str">
            <v xml:space="preserve">LONDON                        </v>
          </cell>
          <cell r="G8754" t="str">
            <v xml:space="preserve">BR1 1RH </v>
          </cell>
        </row>
        <row r="8755">
          <cell r="A8755" t="str">
            <v>S1148</v>
          </cell>
          <cell r="B8755" t="str">
            <v xml:space="preserve">STORM PROCUREMENT    </v>
          </cell>
          <cell r="C8755" t="str">
            <v xml:space="preserve">CRUISEWAY   </v>
          </cell>
          <cell r="D8755" t="str">
            <v xml:space="preserve">GLEBE FARM ESTATE   </v>
          </cell>
          <cell r="E8755" t="str">
            <v xml:space="preserve">HAYWARDS HEATH ROD </v>
          </cell>
          <cell r="F8755" t="str">
            <v xml:space="preserve">BALCOMBE, SUSSEX   </v>
          </cell>
          <cell r="G8755" t="str">
            <v>RH17 6NJ</v>
          </cell>
        </row>
        <row r="8756">
          <cell r="A8756" t="str">
            <v>S1149</v>
          </cell>
          <cell r="B8756" t="str">
            <v xml:space="preserve">WESSEX WATER SERVICES LTD  </v>
          </cell>
          <cell r="C8756" t="str">
            <v xml:space="preserve">J23 FREIGHT MGMT FACILITY    </v>
          </cell>
          <cell r="D8756" t="str">
            <v xml:space="preserve">OLD WORKS ROAD, DUNBALL   </v>
          </cell>
          <cell r="E8756" t="str">
            <v xml:space="preserve">BRIDGEWATER  </v>
          </cell>
          <cell r="F8756" t="str">
            <v xml:space="preserve">SOMERSET  </v>
          </cell>
          <cell r="G8756" t="str">
            <v xml:space="preserve">TA6 4BQ </v>
          </cell>
        </row>
        <row r="8757">
          <cell r="A8757" t="str">
            <v>S1150</v>
          </cell>
          <cell r="B8757" t="str">
            <v xml:space="preserve">SITEBOX LTD </v>
          </cell>
          <cell r="C8757" t="str">
            <v xml:space="preserve">ALRESFORD DROVE (WALLERS ASH  </v>
          </cell>
          <cell r="D8757" t="str">
            <v xml:space="preserve">GUN CLUB), SOUTH WONSTON      </v>
          </cell>
          <cell r="E8757" t="str">
            <v>WINCHESTER</v>
          </cell>
          <cell r="F8757" t="str">
            <v xml:space="preserve">HAMPSHIRE    </v>
          </cell>
          <cell r="G8757" t="str">
            <v>SO21 3HW</v>
          </cell>
        </row>
        <row r="8758">
          <cell r="A8758" t="str">
            <v>S1151</v>
          </cell>
          <cell r="B8758" t="str">
            <v xml:space="preserve">4D STRUCTURES LIMITED  </v>
          </cell>
          <cell r="C8758" t="str">
            <v xml:space="preserve">GAS LANE                      </v>
          </cell>
          <cell r="E8758" t="str">
            <v xml:space="preserve">BRISTOL   </v>
          </cell>
          <cell r="F8758" t="str">
            <v>AVON</v>
          </cell>
          <cell r="G8758" t="str">
            <v xml:space="preserve">BS2 0QL </v>
          </cell>
        </row>
        <row r="8759">
          <cell r="A8759" t="str">
            <v>S1152</v>
          </cell>
          <cell r="B8759" t="str">
            <v xml:space="preserve">PLANTERS LEICESTER LIMITED  </v>
          </cell>
          <cell r="C8759" t="str">
            <v xml:space="preserve">ROOKERY BARN     </v>
          </cell>
          <cell r="D8759" t="str">
            <v xml:space="preserve">HALL LANE     </v>
          </cell>
          <cell r="E8759" t="str">
            <v xml:space="preserve">OSBASTON </v>
          </cell>
          <cell r="F8759" t="str">
            <v xml:space="preserve">LEICESTERSHIRE      </v>
          </cell>
          <cell r="G8759" t="str">
            <v>CV13 0BW</v>
          </cell>
        </row>
        <row r="8760">
          <cell r="A8760" t="str">
            <v>S1153</v>
          </cell>
          <cell r="B8760" t="str">
            <v>SUEZ RECYCLING &amp; RECOVERY UK L</v>
          </cell>
          <cell r="C8760" t="str">
            <v xml:space="preserve">SUEZ TEES VALLEY LABORATORY   </v>
          </cell>
          <cell r="D8760" t="str">
            <v xml:space="preserve">CATHERINE ROAD (DEPOT)        </v>
          </cell>
          <cell r="E8760" t="str">
            <v xml:space="preserve">NEW HERRINGTON IND ESTATE  </v>
          </cell>
          <cell r="F8760" t="str">
            <v>HOUGHTON-LE-SPRING, DURHAM</v>
          </cell>
          <cell r="G8760" t="str">
            <v xml:space="preserve">DH4 7BG </v>
          </cell>
        </row>
        <row r="8761">
          <cell r="A8761" t="str">
            <v>S1154</v>
          </cell>
          <cell r="B8761" t="str">
            <v>SOIL ENGINEERING GEOSERVICES</v>
          </cell>
          <cell r="C8761" t="str">
            <v>SOIL ENGIEERING COMPOUND</v>
          </cell>
          <cell r="D8761" t="str">
            <v xml:space="preserve">MORGAN SINDALL SITE COMPOUND </v>
          </cell>
          <cell r="E8761" t="str">
            <v>FENWICK CLOSE</v>
          </cell>
          <cell r="F8761" t="str">
            <v xml:space="preserve">ALGERNON DRIVE, NEWCASTLE </v>
          </cell>
          <cell r="G8761" t="str">
            <v>NE27 0RL</v>
          </cell>
        </row>
        <row r="8762">
          <cell r="A8762" t="str">
            <v>S1155</v>
          </cell>
          <cell r="B8762" t="str">
            <v xml:space="preserve">STORY CONTRACTING LTD    </v>
          </cell>
          <cell r="C8762" t="str">
            <v xml:space="preserve">BURGH ROAD IND ESTATE </v>
          </cell>
          <cell r="E8762" t="str">
            <v xml:space="preserve">CARLISLE  </v>
          </cell>
          <cell r="F8762" t="str">
            <v xml:space="preserve">CUMBRIA  </v>
          </cell>
          <cell r="G8762" t="str">
            <v xml:space="preserve">CA2 7NA </v>
          </cell>
        </row>
        <row r="8763">
          <cell r="A8763" t="str">
            <v>S1156</v>
          </cell>
          <cell r="B8763" t="str">
            <v xml:space="preserve">ILINE TECHNOLOGIES LTD    </v>
          </cell>
          <cell r="C8763" t="str">
            <v xml:space="preserve">UNIT 8        </v>
          </cell>
          <cell r="D8763" t="str">
            <v xml:space="preserve">VALE BUSINESS PARK   </v>
          </cell>
          <cell r="E8763" t="str">
            <v xml:space="preserve">LLANDOW </v>
          </cell>
          <cell r="F8763" t="str">
            <v xml:space="preserve">SOUTH GLAMORGAN    </v>
          </cell>
          <cell r="G8763" t="str">
            <v>CF71 7PF</v>
          </cell>
        </row>
        <row r="8764">
          <cell r="A8764" t="str">
            <v>S1158</v>
          </cell>
          <cell r="B8764" t="str">
            <v xml:space="preserve">STEPHENSON   </v>
          </cell>
          <cell r="C8764" t="str">
            <v xml:space="preserve">C/O SIR ROBERT MCALPINE       </v>
          </cell>
          <cell r="E8764" t="str">
            <v xml:space="preserve">HAYMARKET </v>
          </cell>
          <cell r="F8764" t="str">
            <v xml:space="preserve">EDINBURGH    </v>
          </cell>
          <cell r="G8764" t="str">
            <v xml:space="preserve">EH3 8AH </v>
          </cell>
        </row>
        <row r="8765">
          <cell r="A8765" t="str">
            <v>S1159</v>
          </cell>
          <cell r="B8765" t="str">
            <v xml:space="preserve">IAN ST HILAIRE </v>
          </cell>
          <cell r="C8765" t="str">
            <v xml:space="preserve">18 GRANGE ASH CLOSE    </v>
          </cell>
          <cell r="D8765" t="str">
            <v xml:space="preserve">FLOCKTON    </v>
          </cell>
          <cell r="E8765" t="str">
            <v xml:space="preserve">WAKEFIELD     </v>
          </cell>
          <cell r="F8765" t="str">
            <v xml:space="preserve">WEST YORKSHIRE  </v>
          </cell>
          <cell r="G8765" t="str">
            <v xml:space="preserve">WF4 4FF </v>
          </cell>
        </row>
        <row r="8766">
          <cell r="A8766" t="str">
            <v>S1160</v>
          </cell>
          <cell r="B8766" t="str">
            <v>STORY CONTRACTING</v>
          </cell>
          <cell r="C8766" t="str">
            <v xml:space="preserve">BROWNEY LANE   </v>
          </cell>
          <cell r="E8766" t="str">
            <v xml:space="preserve">DURHAM                        </v>
          </cell>
          <cell r="F8766" t="str">
            <v>COUNTY DURHAM</v>
          </cell>
          <cell r="G8766" t="str">
            <v xml:space="preserve">DH6 5JJ </v>
          </cell>
        </row>
        <row r="8767">
          <cell r="A8767" t="str">
            <v>S1161</v>
          </cell>
          <cell r="B8767" t="str">
            <v xml:space="preserve">KEN TAYLOR SUPPLIES LTD    </v>
          </cell>
          <cell r="C8767" t="str">
            <v>UNIT 2, HAMER VALE</v>
          </cell>
          <cell r="D8767" t="str">
            <v xml:space="preserve">BUCKLEY RD    </v>
          </cell>
          <cell r="E8767" t="str">
            <v xml:space="preserve">ROCHDALE          </v>
          </cell>
          <cell r="F8767" t="str">
            <v xml:space="preserve">GREATER MANCHESTER         </v>
          </cell>
          <cell r="G8767" t="str">
            <v>OL12 9BF</v>
          </cell>
        </row>
        <row r="8768">
          <cell r="A8768" t="str">
            <v>S1162</v>
          </cell>
          <cell r="B8768" t="str">
            <v xml:space="preserve">SAM RUSHBY    </v>
          </cell>
          <cell r="C8768" t="str">
            <v xml:space="preserve">NORTH VIEW FARM    </v>
          </cell>
          <cell r="D8768" t="str">
            <v xml:space="preserve">BACON LANE, WEST MARKHAM      </v>
          </cell>
          <cell r="E8768" t="str">
            <v xml:space="preserve">NEWARK-ON-TRENT        </v>
          </cell>
          <cell r="F8768" t="str">
            <v xml:space="preserve">NOTTINGHAMSHIRE               </v>
          </cell>
          <cell r="G8768" t="str">
            <v>NG22 0GU</v>
          </cell>
        </row>
        <row r="8769">
          <cell r="A8769" t="str">
            <v>S1163</v>
          </cell>
          <cell r="B8769" t="str">
            <v xml:space="preserve">MARGREITER CONSTRUCTION   </v>
          </cell>
          <cell r="C8769" t="str">
            <v xml:space="preserve">26 HORDER ROAD        </v>
          </cell>
          <cell r="F8769" t="str">
            <v xml:space="preserve">LONDON          </v>
          </cell>
          <cell r="G8769" t="str">
            <v xml:space="preserve">SW6 5EE </v>
          </cell>
        </row>
        <row r="8770">
          <cell r="A8770" t="str">
            <v>S1165</v>
          </cell>
          <cell r="B8770" t="str">
            <v xml:space="preserve">RIGG TECH LTD  </v>
          </cell>
          <cell r="C8770" t="str">
            <v>UNIT E3 SPRINGFIELD IND ESTATE</v>
          </cell>
          <cell r="D8770" t="str">
            <v xml:space="preserve">SAMUEL STREET     </v>
          </cell>
          <cell r="F8770" t="str">
            <v xml:space="preserve">GREATER MANCHESTER     </v>
          </cell>
          <cell r="G8770" t="str">
            <v xml:space="preserve">M35 0GA </v>
          </cell>
        </row>
        <row r="8771">
          <cell r="A8771" t="str">
            <v>S1166</v>
          </cell>
          <cell r="B8771" t="str">
            <v xml:space="preserve">RICHARD KULINSKI    </v>
          </cell>
          <cell r="C8771" t="str">
            <v xml:space="preserve">FAIRCLOTH CONSTRUCTION SITE   </v>
          </cell>
          <cell r="D8771" t="str">
            <v xml:space="preserve">FORMER RYDER TRUCKS    </v>
          </cell>
          <cell r="E8771" t="str">
            <v xml:space="preserve">511 ABBEY ROAD    </v>
          </cell>
          <cell r="F8771" t="str">
            <v xml:space="preserve">LONDON  </v>
          </cell>
          <cell r="G8771" t="str">
            <v>NW10 7SJ</v>
          </cell>
        </row>
        <row r="8772">
          <cell r="A8772" t="str">
            <v>S1167</v>
          </cell>
          <cell r="B8772" t="str">
            <v xml:space="preserve">MCVEY STONE        </v>
          </cell>
          <cell r="C8772" t="str">
            <v xml:space="preserve">GALIFORD TRY SITE            </v>
          </cell>
          <cell r="D8772" t="str">
            <v xml:space="preserve">RYE HILL PRISON, ONLEY PARK   </v>
          </cell>
          <cell r="E8772" t="str">
            <v xml:space="preserve">RUGBY                         </v>
          </cell>
          <cell r="F8772" t="str">
            <v xml:space="preserve">WARWICKSHIRE  </v>
          </cell>
          <cell r="G8772" t="str">
            <v>CV23 8SZ</v>
          </cell>
        </row>
        <row r="8773">
          <cell r="A8773" t="str">
            <v>S1168</v>
          </cell>
          <cell r="B8773" t="str">
            <v xml:space="preserve">GLASGOW KELVIN COLLEGE   </v>
          </cell>
          <cell r="C8773" t="str">
            <v xml:space="preserve">123 FLEMINGTON STREET    </v>
          </cell>
          <cell r="E8773" t="str">
            <v xml:space="preserve">GLASGOW         </v>
          </cell>
          <cell r="F8773" t="str">
            <v xml:space="preserve">LANARKSHIRE  </v>
          </cell>
          <cell r="G8773" t="str">
            <v xml:space="preserve">G21 4TD </v>
          </cell>
        </row>
        <row r="8774">
          <cell r="A8774" t="str">
            <v>S1170</v>
          </cell>
          <cell r="B8774" t="str">
            <v xml:space="preserve">STEPHENSON C/O R G GROUP   </v>
          </cell>
          <cell r="C8774" t="str">
            <v xml:space="preserve">13-14 FEEDER ROAD </v>
          </cell>
          <cell r="D8774" t="str">
            <v xml:space="preserve">BRISTOL                       </v>
          </cell>
          <cell r="F8774" t="str">
            <v xml:space="preserve">AVON                          </v>
          </cell>
          <cell r="G8774" t="str">
            <v xml:space="preserve">BS2 0SB </v>
          </cell>
        </row>
        <row r="8775">
          <cell r="A8775" t="str">
            <v>S1171</v>
          </cell>
          <cell r="B8775" t="str">
            <v xml:space="preserve">ERITH CONTRACTORS LTD  </v>
          </cell>
          <cell r="C8775" t="str">
            <v xml:space="preserve">105 VICTORIA STREET  </v>
          </cell>
          <cell r="D8775" t="str">
            <v xml:space="preserve">LONDON                        </v>
          </cell>
          <cell r="G8775" t="str">
            <v>SW1E 6QT</v>
          </cell>
        </row>
        <row r="8776">
          <cell r="A8776" t="str">
            <v>S1172</v>
          </cell>
          <cell r="B8776" t="str">
            <v xml:space="preserve">4D STRUCTURES LTD   </v>
          </cell>
          <cell r="C8776" t="str">
            <v xml:space="preserve">SAYNER ROAD </v>
          </cell>
          <cell r="D8776" t="str">
            <v xml:space="preserve">LEEDS                         </v>
          </cell>
          <cell r="F8776" t="str">
            <v>WEST YORKSHIRE</v>
          </cell>
          <cell r="G8776" t="str">
            <v>LS10 1LA</v>
          </cell>
        </row>
        <row r="8777">
          <cell r="A8777" t="str">
            <v>S1173</v>
          </cell>
          <cell r="B8777" t="str">
            <v xml:space="preserve">MARK BROWN       </v>
          </cell>
          <cell r="C8777" t="str">
            <v xml:space="preserve">FIELD BURCOTE FARM  </v>
          </cell>
          <cell r="D8777" t="str">
            <v xml:space="preserve">DUNCOTE      </v>
          </cell>
          <cell r="E8777" t="str">
            <v xml:space="preserve">TOWCESTER       </v>
          </cell>
          <cell r="F8777" t="str">
            <v xml:space="preserve">NORTHAMPTONSHIRE       </v>
          </cell>
          <cell r="G8777" t="str">
            <v>NN12 8AL</v>
          </cell>
        </row>
        <row r="8778">
          <cell r="A8778" t="str">
            <v>S1174</v>
          </cell>
          <cell r="B8778" t="str">
            <v xml:space="preserve">4D STRUCTURES LTD  </v>
          </cell>
          <cell r="C8778" t="str">
            <v xml:space="preserve">RENSHAW IND ESTATE    </v>
          </cell>
          <cell r="D8778" t="str">
            <v xml:space="preserve">28 MILL MEAD                  </v>
          </cell>
          <cell r="E8778" t="str">
            <v xml:space="preserve">STAINES                       </v>
          </cell>
          <cell r="F8778" t="str">
            <v xml:space="preserve">SURREY  </v>
          </cell>
          <cell r="G8778" t="str">
            <v>TW18 4UQ</v>
          </cell>
        </row>
        <row r="8779">
          <cell r="A8779" t="str">
            <v>S1178</v>
          </cell>
          <cell r="B8779" t="str">
            <v xml:space="preserve">STATOM PLANT LIMITED          </v>
          </cell>
          <cell r="C8779" t="str">
            <v xml:space="preserve">STATOM HOUSE                  </v>
          </cell>
          <cell r="D8779" t="str">
            <v xml:space="preserve">795 LONDON ROAD              </v>
          </cell>
          <cell r="E8779" t="str">
            <v xml:space="preserve">WEST THURROCK                 </v>
          </cell>
          <cell r="F8779" t="str">
            <v xml:space="preserve">ESSEX       </v>
          </cell>
          <cell r="G8779" t="str">
            <v>RM20 3LH</v>
          </cell>
        </row>
        <row r="8780">
          <cell r="A8780" t="str">
            <v>S1180</v>
          </cell>
          <cell r="B8780" t="str">
            <v xml:space="preserve">SURREY COUNTY COUNCIL      </v>
          </cell>
          <cell r="C8780" t="str">
            <v xml:space="preserve">WOODHATCH PLACE  </v>
          </cell>
          <cell r="D8780" t="str">
            <v xml:space="preserve">WOODHATCH PLACE11   </v>
          </cell>
          <cell r="E8780" t="str">
            <v xml:space="preserve">COCKSHOT HILL    </v>
          </cell>
          <cell r="F8780" t="str">
            <v xml:space="preserve">REIGATE, SURREY      </v>
          </cell>
          <cell r="G8780" t="str">
            <v xml:space="preserve">RH2 8EF </v>
          </cell>
        </row>
        <row r="8781">
          <cell r="A8781" t="str">
            <v>S1181</v>
          </cell>
          <cell r="B8781" t="str">
            <v xml:space="preserve">SPECTEST UK LTD        </v>
          </cell>
          <cell r="C8781" t="str">
            <v xml:space="preserve">UNIT 11 CREATIVE ENTERPRISE   </v>
          </cell>
          <cell r="D8781" t="str">
            <v xml:space="preserve">QUARTER, JAVELIN WAY      </v>
          </cell>
          <cell r="E8781" t="str">
            <v xml:space="preserve">ASHFORD         </v>
          </cell>
          <cell r="F8781" t="str">
            <v xml:space="preserve">KENT      </v>
          </cell>
          <cell r="G8781" t="str">
            <v>TN24 8DE</v>
          </cell>
        </row>
        <row r="8782">
          <cell r="A8782" t="str">
            <v>S1182</v>
          </cell>
          <cell r="B8782" t="str">
            <v xml:space="preserve">RYAN HERBST    </v>
          </cell>
          <cell r="C8782" t="str">
            <v xml:space="preserve">44 FRANCE HILL DRIVE     </v>
          </cell>
          <cell r="E8782" t="str">
            <v xml:space="preserve">CAMBERLEY   </v>
          </cell>
          <cell r="F8782" t="str">
            <v xml:space="preserve">SURREY       </v>
          </cell>
          <cell r="G8782" t="str">
            <v>GU15 3QE</v>
          </cell>
        </row>
        <row r="8783">
          <cell r="A8783" t="str">
            <v>S1183</v>
          </cell>
          <cell r="B8783" t="str">
            <v xml:space="preserve">ETM CONTRACTORS        </v>
          </cell>
          <cell r="C8783" t="str">
            <v xml:space="preserve">79-81 HARTCLIFFE WAY          </v>
          </cell>
          <cell r="E8783" t="str">
            <v xml:space="preserve">BRISTOL        </v>
          </cell>
          <cell r="F8783" t="str">
            <v xml:space="preserve">AVON </v>
          </cell>
          <cell r="G8783" t="str">
            <v xml:space="preserve">BS3 5RN </v>
          </cell>
        </row>
        <row r="8784">
          <cell r="A8784" t="str">
            <v>S1184</v>
          </cell>
          <cell r="B8784" t="str">
            <v xml:space="preserve">LEE RYAN CONSTRUCTION  </v>
          </cell>
          <cell r="C8784" t="str">
            <v xml:space="preserve">CHURCH ROAD  </v>
          </cell>
          <cell r="D8784" t="str">
            <v xml:space="preserve">MILTON-UNDER-WYCHWOOD  </v>
          </cell>
          <cell r="E8784" t="str">
            <v xml:space="preserve">CHIPPING NORTON  </v>
          </cell>
          <cell r="F8784" t="str">
            <v xml:space="preserve">OXFORDSHIRE    </v>
          </cell>
          <cell r="G8784" t="str">
            <v xml:space="preserve">OX7 6LF </v>
          </cell>
        </row>
        <row r="8785">
          <cell r="A8785" t="str">
            <v>S1185</v>
          </cell>
          <cell r="B8785" t="str">
            <v xml:space="preserve">GRAHAM CONST SITE OFFICE      </v>
          </cell>
          <cell r="C8785" t="str">
            <v xml:space="preserve">DOCK STREET   </v>
          </cell>
          <cell r="F8785" t="str">
            <v xml:space="preserve">GLASGOW        </v>
          </cell>
          <cell r="G8785" t="str">
            <v xml:space="preserve">G81 1LX </v>
          </cell>
        </row>
        <row r="8786">
          <cell r="A8786" t="str">
            <v>S1186</v>
          </cell>
          <cell r="B8786" t="str">
            <v xml:space="preserve">SB3 JOINT VENTURE    </v>
          </cell>
          <cell r="C8786" t="str">
            <v xml:space="preserve">PROJECT CMGHH204        </v>
          </cell>
          <cell r="D8786" t="str">
            <v xml:space="preserve">DS GILSON ROAD ATS, GILSON RD </v>
          </cell>
          <cell r="E8786" t="str">
            <v xml:space="preserve">M42 COLESHILL BOX, COLESHILL  </v>
          </cell>
          <cell r="F8786" t="str">
            <v xml:space="preserve">BIRIMINGHAM, WEST MIDLANDS    </v>
          </cell>
          <cell r="G8786" t="str">
            <v xml:space="preserve">B46 1LJ </v>
          </cell>
        </row>
        <row r="8787">
          <cell r="A8787" t="str">
            <v>S1188</v>
          </cell>
          <cell r="B8787" t="str">
            <v xml:space="preserve">OG CIVILS LTD   </v>
          </cell>
          <cell r="C8787" t="str">
            <v xml:space="preserve">FISHERMANS WHARF     </v>
          </cell>
          <cell r="E8787" t="str">
            <v xml:space="preserve">GRIMSBY </v>
          </cell>
          <cell r="F8787" t="str">
            <v xml:space="preserve">LINCOLNSHIRE  </v>
          </cell>
          <cell r="G8787" t="str">
            <v>DN31 1UL</v>
          </cell>
        </row>
        <row r="8788">
          <cell r="A8788" t="str">
            <v>S1189</v>
          </cell>
          <cell r="B8788" t="str">
            <v xml:space="preserve">MIKE LISTON  </v>
          </cell>
          <cell r="C8788" t="str">
            <v xml:space="preserve">BEECHES FARM         </v>
          </cell>
          <cell r="D8788" t="str">
            <v xml:space="preserve">THE TWIST            </v>
          </cell>
          <cell r="E8788" t="str">
            <v xml:space="preserve">WIGGINTON, TRING           </v>
          </cell>
          <cell r="F8788" t="str">
            <v xml:space="preserve">HERTFORDSHIRE       </v>
          </cell>
          <cell r="G8788" t="str">
            <v>HP23 6DU</v>
          </cell>
        </row>
        <row r="8789">
          <cell r="A8789" t="str">
            <v>S1193</v>
          </cell>
          <cell r="B8789" t="str">
            <v xml:space="preserve">LAING O'ROURKE PROJECT OFFICE </v>
          </cell>
          <cell r="C8789" t="str">
            <v xml:space="preserve">STEPHEN A. SCHWARZMAN CTR FOR </v>
          </cell>
          <cell r="D8789" t="str">
            <v xml:space="preserve">HUMANITIES, RADCLIFFE OBS QTR </v>
          </cell>
          <cell r="E8789" t="str">
            <v xml:space="preserve">OXFORD                        </v>
          </cell>
          <cell r="F8789" t="str">
            <v xml:space="preserve">OXFORDSHIRE    </v>
          </cell>
          <cell r="G8789" t="str">
            <v xml:space="preserve">OX2 6GG </v>
          </cell>
        </row>
        <row r="8790">
          <cell r="A8790" t="str">
            <v>S1195</v>
          </cell>
          <cell r="B8790" t="str">
            <v xml:space="preserve">STEPHENSON C/O RG GROUP   </v>
          </cell>
          <cell r="C8790" t="str">
            <v xml:space="preserve">JUBILEE HOUSE             </v>
          </cell>
          <cell r="D8790" t="str">
            <v xml:space="preserve">2 FARTHINGALE WALK        </v>
          </cell>
          <cell r="F8790" t="str">
            <v xml:space="preserve">LONDON             </v>
          </cell>
          <cell r="G8790" t="str">
            <v xml:space="preserve">E15 1AN </v>
          </cell>
        </row>
        <row r="8791">
          <cell r="A8791" t="str">
            <v>S1196</v>
          </cell>
          <cell r="B8791" t="str">
            <v xml:space="preserve">SB3 JOINT VENTURE (CMGHH204)  </v>
          </cell>
          <cell r="C8791" t="str">
            <v xml:space="preserve">MERCOTE HALL LN, GATE N11 G47 </v>
          </cell>
          <cell r="D8791" t="str">
            <v xml:space="preserve">ACCESS OFF A452 ROUNDABOUT  </v>
          </cell>
          <cell r="E8791" t="str">
            <v xml:space="preserve">BBV ROAD HEAD, KENILWORTH RD  </v>
          </cell>
          <cell r="F8791" t="str">
            <v xml:space="preserve">SOLIHULL, WEST MIDLANDS       </v>
          </cell>
          <cell r="G8791" t="str">
            <v xml:space="preserve">B92 0LR </v>
          </cell>
        </row>
        <row r="8792">
          <cell r="A8792" t="str">
            <v>S1197</v>
          </cell>
          <cell r="B8792" t="str">
            <v xml:space="preserve">E J TAYLOR &amp; SONS LTD  </v>
          </cell>
          <cell r="C8792" t="str">
            <v xml:space="preserve">MILL WORKS            </v>
          </cell>
          <cell r="D8792" t="str">
            <v>BURNHAM ROAD</v>
          </cell>
          <cell r="E8792" t="str">
            <v xml:space="preserve">HAZELEIGH      </v>
          </cell>
          <cell r="F8792" t="str">
            <v xml:space="preserve">CHELMSFORD, ESSEX     </v>
          </cell>
          <cell r="G8792" t="str">
            <v xml:space="preserve">CM3 6QT </v>
          </cell>
        </row>
        <row r="8793">
          <cell r="A8793" t="str">
            <v>S1198</v>
          </cell>
          <cell r="B8793" t="str">
            <v xml:space="preserve">STEPHENSON C/O BECT           </v>
          </cell>
          <cell r="C8793" t="str">
            <v xml:space="preserve">WELDALE ROAD                  </v>
          </cell>
          <cell r="D8793" t="str">
            <v xml:space="preserve">READING  </v>
          </cell>
          <cell r="F8793" t="str">
            <v xml:space="preserve">BERKSHIRE    </v>
          </cell>
          <cell r="G8793" t="str">
            <v xml:space="preserve">RG1 7BX </v>
          </cell>
        </row>
        <row r="8794">
          <cell r="A8794" t="str">
            <v>S1199</v>
          </cell>
          <cell r="B8794" t="str">
            <v xml:space="preserve">VIDI CONSTRUCTION LTD       </v>
          </cell>
          <cell r="C8794" t="str">
            <v xml:space="preserve">ASHFORD PLOT 1 (PHASE 2)      </v>
          </cell>
          <cell r="D8794" t="str">
            <v xml:space="preserve">VICTORIA ROAD       </v>
          </cell>
          <cell r="E8794" t="str">
            <v xml:space="preserve">ASHFORD  </v>
          </cell>
          <cell r="F8794" t="str">
            <v xml:space="preserve">KENT          </v>
          </cell>
          <cell r="G8794" t="str">
            <v>TN23 7HQ</v>
          </cell>
        </row>
        <row r="8795">
          <cell r="A8795" t="str">
            <v>S112</v>
          </cell>
          <cell r="B8795" t="str">
            <v>UNITED UTILITIES</v>
          </cell>
          <cell r="C8795" t="str">
            <v>ECCLES WWTW</v>
          </cell>
          <cell r="D8795" t="str">
            <v>PEEL GREEN ROAD</v>
          </cell>
          <cell r="E8795" t="str">
            <v>ECCLES</v>
          </cell>
          <cell r="F8795" t="str">
            <v>GREATER MANCHESTER</v>
          </cell>
          <cell r="G8795" t="str">
            <v>M30 7DR</v>
          </cell>
        </row>
        <row r="8796">
          <cell r="A8796" t="str">
            <v>S113</v>
          </cell>
          <cell r="B8796" t="str">
            <v>BOUYGUES LIMITED</v>
          </cell>
          <cell r="C8796" t="str">
            <v>CARDIFF INNOVATION CAMPUS</v>
          </cell>
          <cell r="D8796" t="str">
            <v>MAINDY ROAD</v>
          </cell>
          <cell r="E8796" t="str">
            <v>CARDIFF</v>
          </cell>
          <cell r="F8796" t="str">
            <v>SOUTH GLAMORGAN</v>
          </cell>
          <cell r="G8796" t="str">
            <v>CF24 4HQ</v>
          </cell>
        </row>
        <row r="8797">
          <cell r="A8797" t="str">
            <v>S114</v>
          </cell>
          <cell r="B8797" t="str">
            <v>WATKIN JONES</v>
          </cell>
          <cell r="C8797" t="str">
            <v>SUTTON COURT ROAD</v>
          </cell>
          <cell r="D8797" t="str">
            <v/>
          </cell>
          <cell r="E8797" t="str">
            <v>SUTTON</v>
          </cell>
          <cell r="F8797" t="str">
            <v>SURREY</v>
          </cell>
          <cell r="G8797" t="str">
            <v>SM1 4SY</v>
          </cell>
        </row>
        <row r="8798">
          <cell r="A8798" t="str">
            <v>S115</v>
          </cell>
          <cell r="B8798" t="str">
            <v>SUB SUFACE SOUTH EAST LIMITED</v>
          </cell>
          <cell r="C8798" t="str">
            <v>3 PEEL STREET</v>
          </cell>
          <cell r="D8798" t="str">
            <v/>
          </cell>
          <cell r="E8798" t="str">
            <v>PRESTON</v>
          </cell>
          <cell r="F8798" t="str">
            <v>LANCASHIRE</v>
          </cell>
          <cell r="G8798" t="str">
            <v>PR2 2QS</v>
          </cell>
        </row>
        <row r="8799">
          <cell r="A8799" t="str">
            <v>S116</v>
          </cell>
          <cell r="B8799" t="str">
            <v>SOIL TREATMENT SYSTEMS</v>
          </cell>
          <cell r="C8799" t="str">
            <v>321 AITKENHEAD ROAD</v>
          </cell>
          <cell r="D8799" t="str">
            <v/>
          </cell>
          <cell r="E8799" t="str">
            <v>GLASGOW</v>
          </cell>
          <cell r="F8799" t="str">
            <v>LANARKSHIRE</v>
          </cell>
          <cell r="G8799" t="str">
            <v>G42 0PE</v>
          </cell>
        </row>
        <row r="8800">
          <cell r="A8800" t="str">
            <v>S117</v>
          </cell>
          <cell r="B8800" t="str">
            <v>METNOR CONSTRUCTION LIMITED</v>
          </cell>
          <cell r="C8800" t="str">
            <v>HOTRNCHURCH SPORTS CENTRE</v>
          </cell>
          <cell r="D8800" t="str">
            <v>HAROOW LODGE PARK</v>
          </cell>
          <cell r="E8800" t="str">
            <v>HOTRNCHURCH</v>
          </cell>
          <cell r="F8800" t="str">
            <v>ESSEX</v>
          </cell>
          <cell r="G8800" t="str">
            <v>RM11 1JU</v>
          </cell>
        </row>
        <row r="8801">
          <cell r="A8801" t="str">
            <v>S118</v>
          </cell>
          <cell r="B8801" t="str">
            <v>ALS INSPECTION UK LIMITED</v>
          </cell>
          <cell r="C8801" t="str">
            <v>CADDICK ROAD</v>
          </cell>
          <cell r="D8801" t="str">
            <v>KNOWSLEY IND. ESTATE</v>
          </cell>
          <cell r="E8801" t="str">
            <v>KNOWSLEY</v>
          </cell>
          <cell r="F8801" t="str">
            <v>MERSEYSIDE</v>
          </cell>
          <cell r="G8801" t="str">
            <v>L34 9HP</v>
          </cell>
        </row>
        <row r="8802">
          <cell r="A8802" t="str">
            <v>S119</v>
          </cell>
          <cell r="B8802" t="str">
            <v>CEMENTATION SKANSKA</v>
          </cell>
          <cell r="C8802" t="str">
            <v>PARKSIDE CO TELFORD HOMES</v>
          </cell>
          <cell r="D8802" t="str">
            <v>MALTHOUSE RD, VIA PONTON ROAD</v>
          </cell>
          <cell r="E8802" t="str">
            <v>NINE ELMS</v>
          </cell>
          <cell r="F8802" t="str">
            <v>LONDON</v>
          </cell>
          <cell r="G8802" t="str">
            <v>SW8 5DD</v>
          </cell>
        </row>
        <row r="8803">
          <cell r="A8803" t="str">
            <v>S120</v>
          </cell>
          <cell r="B8803" t="str">
            <v>JP CONCRETE PRODUCTS</v>
          </cell>
          <cell r="C8803" t="str">
            <v>THORNFALCON WORKS</v>
          </cell>
          <cell r="D8803" t="str">
            <v>HENLADE</v>
          </cell>
          <cell r="E8803" t="str">
            <v>TAUNTON</v>
          </cell>
          <cell r="F8803" t="str">
            <v>SOMERSET</v>
          </cell>
          <cell r="G8803" t="str">
            <v>TA3 5DN</v>
          </cell>
        </row>
        <row r="8804">
          <cell r="A8804" t="str">
            <v>S1201</v>
          </cell>
          <cell r="B8804" t="str">
            <v>STORY CONTRACTING LTD</v>
          </cell>
          <cell r="C8804" t="str">
            <v xml:space="preserve">STORY COMPOUND                </v>
          </cell>
          <cell r="D8804" t="str">
            <v xml:space="preserve">QUEENS DRIVE    </v>
          </cell>
          <cell r="F8804" t="str">
            <v xml:space="preserve">ANGUS                         </v>
          </cell>
          <cell r="G8804" t="str">
            <v>DD11 1QD</v>
          </cell>
        </row>
        <row r="8805">
          <cell r="A8805" t="str">
            <v>S1202</v>
          </cell>
          <cell r="B8805" t="str">
            <v xml:space="preserve">STEPHENSON C/O R G GROUP      </v>
          </cell>
          <cell r="C8805" t="str">
            <v>BODEN STREET OFF ALFRETON ROAD</v>
          </cell>
          <cell r="E8805" t="str">
            <v xml:space="preserve">NOTTINGHAM  </v>
          </cell>
          <cell r="F8805" t="str">
            <v xml:space="preserve">NOTTINGHAMSHIRE       </v>
          </cell>
          <cell r="G8805" t="str">
            <v xml:space="preserve">NG7 3JL </v>
          </cell>
        </row>
        <row r="8806">
          <cell r="A8806" t="str">
            <v>S1203</v>
          </cell>
          <cell r="B8806" t="str">
            <v xml:space="preserve">STEPHENSON C/O WATKIN JONES   </v>
          </cell>
          <cell r="C8806" t="str">
            <v xml:space="preserve">PLOT 1 &amp; 2 CENTRAL QUAY    </v>
          </cell>
          <cell r="D8806" t="str">
            <v xml:space="preserve">CRAWSHAY STREET      </v>
          </cell>
          <cell r="E8806" t="str">
            <v xml:space="preserve">GLAMORGAN   </v>
          </cell>
          <cell r="F8806" t="str">
            <v xml:space="preserve">CARDIFF   </v>
          </cell>
          <cell r="G8806" t="str">
            <v>CF10 5DS</v>
          </cell>
        </row>
        <row r="8807">
          <cell r="A8807" t="str">
            <v>S1204</v>
          </cell>
          <cell r="B8807" t="str">
            <v xml:space="preserve">PILETEC GEOTECHNICAL LTD      </v>
          </cell>
          <cell r="C8807" t="str">
            <v xml:space="preserve">BRAMLEY WAY      </v>
          </cell>
          <cell r="D8807" t="str">
            <v xml:space="preserve">HELLABY </v>
          </cell>
          <cell r="E8807" t="str">
            <v xml:space="preserve">ROTHERHAM </v>
          </cell>
          <cell r="F8807" t="str">
            <v xml:space="preserve">SOUTH YORKSHIRE </v>
          </cell>
          <cell r="G8807" t="str">
            <v xml:space="preserve">S66 8QB </v>
          </cell>
        </row>
        <row r="8808">
          <cell r="A8808" t="str">
            <v>S1205</v>
          </cell>
          <cell r="B8808" t="str">
            <v xml:space="preserve">STEPHENSON C/O ENCON CONST    </v>
          </cell>
          <cell r="C8808" t="str">
            <v xml:space="preserve">CANTON COMMUNITY CENTRE  </v>
          </cell>
          <cell r="D8808" t="str">
            <v xml:space="preserve">LECKWITH ROAD     </v>
          </cell>
          <cell r="E8808" t="str">
            <v xml:space="preserve">GLAMORGAN  </v>
          </cell>
          <cell r="F8808" t="str">
            <v xml:space="preserve">CARDIFF                </v>
          </cell>
          <cell r="G8808" t="str">
            <v>CF11 8HJ</v>
          </cell>
        </row>
        <row r="8809">
          <cell r="A8809" t="str">
            <v>S1206</v>
          </cell>
          <cell r="B8809" t="str">
            <v xml:space="preserve">JARVEY STONE      </v>
          </cell>
          <cell r="C8809" t="str">
            <v xml:space="preserve">UNIT 53 A, BURNHOUSE IND EST  </v>
          </cell>
          <cell r="E8809" t="str">
            <v xml:space="preserve">WHITBURN   </v>
          </cell>
          <cell r="F8809" t="str">
            <v xml:space="preserve">WEST LOTHIAN     </v>
          </cell>
          <cell r="G8809" t="str">
            <v>EH47 0LQ</v>
          </cell>
        </row>
        <row r="8810">
          <cell r="A8810" t="str">
            <v>S1207</v>
          </cell>
          <cell r="B8810" t="str">
            <v xml:space="preserve">P J HEGARTY C/O      </v>
          </cell>
          <cell r="C8810" t="str">
            <v xml:space="preserve">MYRILINEOS S.A UK BRANCH      </v>
          </cell>
          <cell r="D8810" t="str">
            <v xml:space="preserve">HIRWAUN INDUSTRIAL ESTATE     </v>
          </cell>
          <cell r="E8810" t="str">
            <v xml:space="preserve">HIRWAUN, ABERDARE    </v>
          </cell>
          <cell r="F8810" t="str">
            <v xml:space="preserve">GLAMORGAN    </v>
          </cell>
          <cell r="G8810" t="str">
            <v>CF44 9UY</v>
          </cell>
        </row>
        <row r="8811">
          <cell r="A8811" t="str">
            <v>S1208</v>
          </cell>
          <cell r="B8811" t="str">
            <v xml:space="preserve">DANNY MARSHALL    </v>
          </cell>
          <cell r="C8811" t="str">
            <v xml:space="preserve">15 AMNER ROAD    </v>
          </cell>
          <cell r="F8811" t="str">
            <v xml:space="preserve">LONDON     </v>
          </cell>
          <cell r="G8811" t="str">
            <v>SW11 6AA</v>
          </cell>
        </row>
        <row r="8812">
          <cell r="A8812" t="str">
            <v>S121</v>
          </cell>
          <cell r="B8812" t="str">
            <v>STANGER TESTING</v>
          </cell>
          <cell r="C8812" t="str">
            <v>CAMBUSLANG LABORATORY</v>
          </cell>
          <cell r="D8812" t="str">
            <v>BOGLESHOLE ROAD, CAMBUSLANG</v>
          </cell>
          <cell r="E8812" t="str">
            <v>GLASGOW</v>
          </cell>
          <cell r="F8812" t="str">
            <v>LANARKSHIRE</v>
          </cell>
          <cell r="G8812" t="str">
            <v>G72 7DD</v>
          </cell>
        </row>
        <row r="8813">
          <cell r="A8813" t="str">
            <v>S1210</v>
          </cell>
          <cell r="B8813" t="str">
            <v xml:space="preserve">ADSS 97 LIMITED     </v>
          </cell>
          <cell r="C8813" t="str">
            <v xml:space="preserve">UNIT 1A KINGSTONE BUS. PARK </v>
          </cell>
          <cell r="D8813" t="str">
            <v xml:space="preserve">POTTS LANE       </v>
          </cell>
          <cell r="E8813" t="str">
            <v xml:space="preserve">KINGSTONE     </v>
          </cell>
          <cell r="F8813" t="str">
            <v xml:space="preserve">STAFFORDSHIRE         </v>
          </cell>
          <cell r="G8813" t="str">
            <v>ST14 8QS</v>
          </cell>
        </row>
        <row r="8814">
          <cell r="A8814" t="str">
            <v>S1211</v>
          </cell>
          <cell r="B8814" t="str">
            <v xml:space="preserve">TOMAS BARRETT    </v>
          </cell>
          <cell r="C8814" t="str">
            <v xml:space="preserve">1 KILLYLISS MANOR   </v>
          </cell>
          <cell r="E8814" t="str">
            <v xml:space="preserve">DUNGANNON   </v>
          </cell>
          <cell r="F8814" t="str">
            <v xml:space="preserve">COUNTY TYRONE </v>
          </cell>
          <cell r="G8814" t="str">
            <v>BT70 1UP</v>
          </cell>
        </row>
        <row r="8815">
          <cell r="A8815" t="str">
            <v>S1212</v>
          </cell>
          <cell r="B8815" t="str">
            <v xml:space="preserve">4D STRUCTURES LIMITED   </v>
          </cell>
          <cell r="C8815" t="str">
            <v xml:space="preserve">FORMER JEWSON SITE  </v>
          </cell>
          <cell r="D8815" t="str">
            <v xml:space="preserve">GROVE CRESCENT ROAD  </v>
          </cell>
          <cell r="E8815" t="str">
            <v xml:space="preserve">MARYLAND, STRATFORD </v>
          </cell>
          <cell r="F8815" t="str">
            <v xml:space="preserve">WARWICKSHIRE     </v>
          </cell>
          <cell r="G8815" t="str">
            <v xml:space="preserve">E15 1BJ </v>
          </cell>
        </row>
        <row r="8816">
          <cell r="A8816" t="str">
            <v>S1213</v>
          </cell>
          <cell r="B8816" t="str">
            <v xml:space="preserve">JACK DOMI   </v>
          </cell>
          <cell r="C8816" t="str">
            <v xml:space="preserve">BARKING HAVERING &amp; REDBRIDGE  </v>
          </cell>
          <cell r="D8816" t="str">
            <v xml:space="preserve">HOSPITALS NH, KING GEORGE     </v>
          </cell>
          <cell r="E8816" t="str">
            <v xml:space="preserve">HOSPITAL, BARLEY LANE, ILFORD </v>
          </cell>
          <cell r="F8816" t="str">
            <v xml:space="preserve">LONDON      </v>
          </cell>
          <cell r="G8816" t="str">
            <v xml:space="preserve">IG3 8YB </v>
          </cell>
        </row>
        <row r="8817">
          <cell r="A8817" t="str">
            <v>S1214</v>
          </cell>
          <cell r="B8817" t="str">
            <v xml:space="preserve">DERICK WATSON      </v>
          </cell>
          <cell r="C8817" t="str">
            <v xml:space="preserve">FLAT 3      </v>
          </cell>
          <cell r="D8817" t="str">
            <v xml:space="preserve">267 VALLEY ROAD    </v>
          </cell>
          <cell r="F8817" t="str">
            <v xml:space="preserve">LONDON    </v>
          </cell>
          <cell r="G8817" t="str">
            <v>SW16 2AB</v>
          </cell>
        </row>
        <row r="8818">
          <cell r="A8818" t="str">
            <v>S1215</v>
          </cell>
          <cell r="B8818" t="str">
            <v xml:space="preserve">SPEEDCRETE C P LIMITED </v>
          </cell>
          <cell r="C8818" t="str">
            <v xml:space="preserve">RED LOADING BAY      </v>
          </cell>
          <cell r="D8818" t="str">
            <v xml:space="preserve">43 BROMPTON ROAD       </v>
          </cell>
          <cell r="F8818" t="str">
            <v xml:space="preserve">LONDON       </v>
          </cell>
          <cell r="G8818" t="str">
            <v xml:space="preserve">SW3 1DE </v>
          </cell>
        </row>
        <row r="8819">
          <cell r="A8819" t="str">
            <v>S1218</v>
          </cell>
          <cell r="B8819" t="str">
            <v xml:space="preserve">SCOTT BROS LTD                </v>
          </cell>
          <cell r="C8819" t="str">
            <v>HAVERTON HILL ROAD</v>
          </cell>
          <cell r="D8819" t="str">
            <v>BILLINGHAM</v>
          </cell>
          <cell r="F8819" t="str">
            <v>STOCKTON-ON-TEES</v>
          </cell>
          <cell r="G8819" t="str">
            <v>TS23 1PY</v>
          </cell>
        </row>
        <row r="8820">
          <cell r="A8820" t="str">
            <v>S1219</v>
          </cell>
          <cell r="B8820" t="str">
            <v xml:space="preserve">STEPHENSON C/O RG GROUP       </v>
          </cell>
          <cell r="C8820" t="str">
            <v xml:space="preserve">ARENA POINT                 </v>
          </cell>
          <cell r="D8820" t="str">
            <v xml:space="preserve">MERRION WAY      </v>
          </cell>
          <cell r="E8820" t="str">
            <v xml:space="preserve">LEEDS              </v>
          </cell>
          <cell r="F8820" t="str">
            <v xml:space="preserve">YORKSHIRE    </v>
          </cell>
          <cell r="G8820" t="str">
            <v xml:space="preserve">LS2 8PD </v>
          </cell>
        </row>
        <row r="8821">
          <cell r="A8821" t="str">
            <v>S2116</v>
          </cell>
          <cell r="B8821" t="str">
            <v xml:space="preserve">SYKES SEAFOOD     </v>
          </cell>
          <cell r="C8821" t="str">
            <v xml:space="preserve">UNIT 1 OMEGA BOULEVARD     </v>
          </cell>
          <cell r="D8821" t="str">
            <v xml:space="preserve">GREAT SANKEY    </v>
          </cell>
          <cell r="E8821" t="str">
            <v xml:space="preserve">WARRINGTON                    </v>
          </cell>
          <cell r="F8821" t="str">
            <v xml:space="preserve">CHESHIRE   </v>
          </cell>
          <cell r="G8821" t="str">
            <v>WA5 3ZL</v>
          </cell>
        </row>
        <row r="8822">
          <cell r="A8822" t="str">
            <v>S122</v>
          </cell>
          <cell r="B8822" t="str">
            <v>CEMENTATION SKANSKA LTD</v>
          </cell>
          <cell r="C8822" t="str">
            <v>HS2 S1 EAST</v>
          </cell>
          <cell r="D8822" t="str">
            <v>ACCESS VIA PARK VILLIAGE EAST</v>
          </cell>
          <cell r="E8822" t="str">
            <v>5A GRANBY TERRACE</v>
          </cell>
          <cell r="F8822" t="str">
            <v>LONDON</v>
          </cell>
          <cell r="G8822" t="str">
            <v>NW1 3SA</v>
          </cell>
        </row>
        <row r="8823">
          <cell r="A8823" t="str">
            <v>S1221</v>
          </cell>
          <cell r="B8823" t="str">
            <v xml:space="preserve">NOBLE STRUCTURES LTD       </v>
          </cell>
          <cell r="C8823" t="str">
            <v xml:space="preserve">93 DOVEHOUSE STREET         </v>
          </cell>
          <cell r="F8823" t="str">
            <v xml:space="preserve">LONDON        </v>
          </cell>
          <cell r="G8823" t="str">
            <v xml:space="preserve">SW3 6JZ </v>
          </cell>
        </row>
        <row r="8824">
          <cell r="A8824" t="str">
            <v>S1222</v>
          </cell>
          <cell r="B8824" t="str">
            <v xml:space="preserve">VAL PRUCNAL </v>
          </cell>
          <cell r="C8824" t="str">
            <v xml:space="preserve">15 FERNSHAW ROAD  </v>
          </cell>
          <cell r="F8824" t="str">
            <v xml:space="preserve">LONDON   </v>
          </cell>
          <cell r="G8824" t="str">
            <v>SW10 0TG</v>
          </cell>
        </row>
        <row r="8825">
          <cell r="A8825" t="str">
            <v>S1224</v>
          </cell>
          <cell r="B8825" t="str">
            <v xml:space="preserve">4D STUCTURES LIMITED     </v>
          </cell>
          <cell r="C8825" t="str">
            <v xml:space="preserve">LOTS S1 &amp; S2       </v>
          </cell>
          <cell r="D8825" t="str">
            <v xml:space="preserve">ENTRANCE ON MADINGLEY ROAD    </v>
          </cell>
          <cell r="E8825" t="str">
            <v xml:space="preserve">CAMBRIDGE          </v>
          </cell>
          <cell r="F8825" t="str">
            <v xml:space="preserve">CAMBRIDGESHIRE       </v>
          </cell>
          <cell r="G8825" t="str">
            <v xml:space="preserve">CB3 0EX </v>
          </cell>
        </row>
        <row r="8826">
          <cell r="A8826" t="str">
            <v>S1225</v>
          </cell>
          <cell r="B8826" t="str">
            <v xml:space="preserve">SURESTORE   </v>
          </cell>
          <cell r="C8826" t="str">
            <v xml:space="preserve">ORLANDO STREET        </v>
          </cell>
          <cell r="E8826" t="str">
            <v xml:space="preserve">BOLTON          </v>
          </cell>
          <cell r="F8826" t="str">
            <v xml:space="preserve">LANCASHIRE       </v>
          </cell>
          <cell r="G8826" t="str">
            <v xml:space="preserve">BL2 1DU </v>
          </cell>
        </row>
        <row r="8827">
          <cell r="A8827" t="str">
            <v>S1226</v>
          </cell>
          <cell r="B8827" t="str">
            <v xml:space="preserve">BRIMS CONSTRUCTION   </v>
          </cell>
          <cell r="C8827" t="str">
            <v xml:space="preserve">MITSUBISHI CHEMICAL UK      </v>
          </cell>
          <cell r="D8827" t="str">
            <v xml:space="preserve">CASSEL WORKS, NEW ROAD    </v>
          </cell>
          <cell r="E8827" t="str">
            <v xml:space="preserve">BILLINGHAM                    </v>
          </cell>
          <cell r="F8827" t="str">
            <v xml:space="preserve">COUNTY DURHAM     </v>
          </cell>
          <cell r="G8827" t="str">
            <v>TS23 1LE</v>
          </cell>
        </row>
        <row r="8828">
          <cell r="A8828" t="str">
            <v>S1227</v>
          </cell>
          <cell r="B8828" t="str">
            <v xml:space="preserve">SRC GROUP    </v>
          </cell>
          <cell r="C8828" t="str">
            <v xml:space="preserve">MARTELLS QUARRY      </v>
          </cell>
          <cell r="D8828" t="str">
            <v xml:space="preserve">SLOUGH LANE                   </v>
          </cell>
          <cell r="E8828" t="str">
            <v xml:space="preserve">ARDLEIGH, COLCHESTER          </v>
          </cell>
          <cell r="F8828" t="str">
            <v xml:space="preserve">ESSEX                         </v>
          </cell>
          <cell r="G8828" t="str">
            <v xml:space="preserve">CO7 7RU </v>
          </cell>
        </row>
        <row r="8829">
          <cell r="A8829" t="str">
            <v>S1228</v>
          </cell>
          <cell r="B8829" t="str">
            <v xml:space="preserve">C/O SITE TESTING SERV(N/WIDE) </v>
          </cell>
          <cell r="C8829" t="str">
            <v xml:space="preserve">22 RIDGILL AVENUE             </v>
          </cell>
          <cell r="D8829" t="str">
            <v xml:space="preserve">SKELLOW                </v>
          </cell>
          <cell r="E8829" t="str">
            <v xml:space="preserve">DONCASTER       </v>
          </cell>
          <cell r="F8829" t="str">
            <v xml:space="preserve">SOUTH YORKSHIRE    </v>
          </cell>
          <cell r="G8829" t="str">
            <v xml:space="preserve">DN6 8HS </v>
          </cell>
        </row>
        <row r="8830">
          <cell r="A8830" t="str">
            <v>S123</v>
          </cell>
          <cell r="B8830" t="str">
            <v>STANFORD WEST</v>
          </cell>
          <cell r="C8830" t="str">
            <v>HILL HOUSE</v>
          </cell>
          <cell r="D8830" t="str">
            <v>BASINGSTOKE ROAD</v>
          </cell>
          <cell r="E8830" t="str">
            <v>SPENCERS WOOD</v>
          </cell>
          <cell r="F8830" t="str">
            <v>READING, BERKSHIRE</v>
          </cell>
          <cell r="G8830" t="str">
            <v>RG7 1AL</v>
          </cell>
        </row>
        <row r="8831">
          <cell r="A8831" t="str">
            <v>S1230</v>
          </cell>
          <cell r="B8831" t="str">
            <v xml:space="preserve">STEPHENSON C/O INTELLE CONST  </v>
          </cell>
          <cell r="C8831" t="str">
            <v xml:space="preserve">PLOT 5  </v>
          </cell>
          <cell r="D8831" t="str">
            <v xml:space="preserve">PIERHEAD STREET     </v>
          </cell>
          <cell r="E8831" t="str">
            <v xml:space="preserve">CARDIFF    </v>
          </cell>
          <cell r="F8831" t="str">
            <v xml:space="preserve">SOUTH GLAMORGAN      </v>
          </cell>
          <cell r="G8831" t="str">
            <v>CF10 4QP</v>
          </cell>
        </row>
        <row r="8832">
          <cell r="A8832" t="str">
            <v>S1231</v>
          </cell>
          <cell r="B8832" t="str">
            <v xml:space="preserve">STEPHENSON        </v>
          </cell>
          <cell r="C8832" t="str">
            <v>C/O R G GROUP, ALRETON RD SITE</v>
          </cell>
          <cell r="D8832" t="str">
            <v xml:space="preserve">DENMAN STREET EAST            </v>
          </cell>
          <cell r="E8832" t="str">
            <v xml:space="preserve">NOTTINGHAM           </v>
          </cell>
          <cell r="F8832" t="str">
            <v xml:space="preserve">NOTTINGHAMSHIRE               </v>
          </cell>
          <cell r="G8832" t="str">
            <v xml:space="preserve">NG7 3GX </v>
          </cell>
        </row>
        <row r="8833">
          <cell r="A8833" t="str">
            <v>S1232</v>
          </cell>
          <cell r="B8833" t="str">
            <v xml:space="preserve">SB3 JOINT VENTURE   </v>
          </cell>
          <cell r="C8833" t="str">
            <v xml:space="preserve">B4114 SALTLEY VIADUCT, EAST   </v>
          </cell>
          <cell r="D8833" t="str">
            <v xml:space="preserve">SAT COMPOUND, GATE N12 G5B   </v>
          </cell>
          <cell r="E8833" t="str">
            <v xml:space="preserve">NETWORK PARK (A2), BIRMINGHAM </v>
          </cell>
          <cell r="F8833" t="str">
            <v xml:space="preserve">WEST MIDLANDS    </v>
          </cell>
          <cell r="G8833" t="str">
            <v xml:space="preserve">B8 1AU  </v>
          </cell>
        </row>
        <row r="8834">
          <cell r="A8834" t="str">
            <v>S1233</v>
          </cell>
          <cell r="B8834" t="str">
            <v xml:space="preserve">SEGL SITE COMPOUND  </v>
          </cell>
          <cell r="C8834" t="str">
            <v xml:space="preserve">SAPPERS HILL HARVEST HILL     </v>
          </cell>
          <cell r="D8834" t="str">
            <v xml:space="preserve">WOODBURN GREEN           </v>
          </cell>
          <cell r="E8834" t="str">
            <v xml:space="preserve">HEMEL-HEMPSTEAD    </v>
          </cell>
          <cell r="F8834" t="str">
            <v xml:space="preserve">BUCKINGHAMSHIRE               </v>
          </cell>
          <cell r="G8834" t="str">
            <v>HP10 0JQ</v>
          </cell>
        </row>
        <row r="8835">
          <cell r="A8835" t="str">
            <v>S1234</v>
          </cell>
          <cell r="B8835" t="str">
            <v xml:space="preserve">STORY CONTRACTING LTD      </v>
          </cell>
          <cell r="C8835" t="str">
            <v xml:space="preserve">WHISTLEBERRY ROAD       </v>
          </cell>
          <cell r="D8835" t="str">
            <v xml:space="preserve">BLANTYRE   </v>
          </cell>
          <cell r="E8835" t="str">
            <v xml:space="preserve">GLASGOW          </v>
          </cell>
          <cell r="F8835" t="str">
            <v xml:space="preserve">LANARKSHIRE                </v>
          </cell>
          <cell r="G8835" t="str">
            <v xml:space="preserve">G72 0TA </v>
          </cell>
        </row>
        <row r="8836">
          <cell r="A8836" t="str">
            <v>S1235</v>
          </cell>
          <cell r="B8836" t="str">
            <v xml:space="preserve">SSC CONSTRUCTION SERVICES LTD </v>
          </cell>
          <cell r="C8836" t="str">
            <v xml:space="preserve">C/O WILLMOTT DIXON            </v>
          </cell>
          <cell r="D8836" t="str">
            <v xml:space="preserve">JFU, PLOT G &amp; H               </v>
          </cell>
          <cell r="E8836" t="str">
            <v xml:space="preserve">PENCOED TECH. PARK., PENCOED  </v>
          </cell>
          <cell r="F8836" t="str">
            <v xml:space="preserve">MID GLAMORGAN      </v>
          </cell>
          <cell r="G8836" t="str">
            <v>CF35 5AQ</v>
          </cell>
        </row>
        <row r="8837">
          <cell r="A8837" t="str">
            <v>S1236</v>
          </cell>
          <cell r="B8837" t="str">
            <v xml:space="preserve">SCIENTIFIC LAB SUPPLIES LTD </v>
          </cell>
          <cell r="C8837" t="str">
            <v xml:space="preserve">ORCHARD HOUSE             </v>
          </cell>
          <cell r="D8837" t="str">
            <v xml:space="preserve">THE SQUARE         </v>
          </cell>
          <cell r="E8837" t="str">
            <v xml:space="preserve">HESLE              </v>
          </cell>
          <cell r="F8837" t="str">
            <v xml:space="preserve">EAST YORKSHIRE      </v>
          </cell>
          <cell r="G8837" t="str">
            <v>HU13 0AE</v>
          </cell>
        </row>
        <row r="8838">
          <cell r="A8838" t="str">
            <v>S1237</v>
          </cell>
          <cell r="B8838" t="str">
            <v xml:space="preserve">SUTTON TRANSPORT GROUP LTD  </v>
          </cell>
          <cell r="C8838" t="str">
            <v xml:space="preserve">GORSEY LANE </v>
          </cell>
          <cell r="E8838" t="str">
            <v xml:space="preserve">WIDNES       </v>
          </cell>
          <cell r="F8838" t="str">
            <v xml:space="preserve">CHESHIRE  </v>
          </cell>
          <cell r="G8838" t="str">
            <v xml:space="preserve">WA8 0GG </v>
          </cell>
        </row>
        <row r="8839">
          <cell r="A8839" t="str">
            <v>S1238</v>
          </cell>
          <cell r="B8839" t="str">
            <v xml:space="preserve">OCTAVIUS INFRA LIMITED </v>
          </cell>
          <cell r="C8839" t="str">
            <v xml:space="preserve">LONG STAY CAR PARK       </v>
          </cell>
          <cell r="D8839" t="str">
            <v>ORIENTAL ROAD</v>
          </cell>
          <cell r="E8839" t="str">
            <v xml:space="preserve">WOKING   </v>
          </cell>
          <cell r="F8839" t="str">
            <v xml:space="preserve">SURREY   </v>
          </cell>
          <cell r="G8839" t="str">
            <v>GU22 7AN</v>
          </cell>
        </row>
        <row r="8840">
          <cell r="A8840" t="str">
            <v>S1239</v>
          </cell>
          <cell r="B8840" t="str">
            <v xml:space="preserve">PAUL RATCLIFFE </v>
          </cell>
          <cell r="C8840" t="str">
            <v xml:space="preserve">6 MANDARIN CLOSE     </v>
          </cell>
          <cell r="D8840" t="str">
            <v xml:space="preserve">FOREST TOWN  </v>
          </cell>
          <cell r="E8840" t="str">
            <v xml:space="preserve">MANSFIELD   </v>
          </cell>
          <cell r="F8840" t="str">
            <v xml:space="preserve">NOTTINGHAMSHIRE </v>
          </cell>
          <cell r="G8840" t="str">
            <v>NG19 0GS</v>
          </cell>
        </row>
        <row r="8841">
          <cell r="A8841" t="str">
            <v>S1240</v>
          </cell>
          <cell r="B8841" t="str">
            <v>STATOM PLANT LIMITED</v>
          </cell>
          <cell r="C8841" t="str">
            <v xml:space="preserve">BERKELEY HOMES </v>
          </cell>
          <cell r="D8841" t="str">
            <v xml:space="preserve">TWELVE TREES PARK </v>
          </cell>
          <cell r="E8841" t="str">
            <v xml:space="preserve">STEPHENSON STREET  </v>
          </cell>
          <cell r="F8841" t="str">
            <v xml:space="preserve">LONDON  </v>
          </cell>
          <cell r="G8841" t="str">
            <v xml:space="preserve">E16 4SA </v>
          </cell>
        </row>
        <row r="8842">
          <cell r="A8842" t="str">
            <v>S1241</v>
          </cell>
          <cell r="B8842" t="str">
            <v xml:space="preserve">MARK WADE    </v>
          </cell>
          <cell r="C8842" t="str">
            <v xml:space="preserve">HOVETON AND WROXHAM      </v>
          </cell>
          <cell r="D8842" t="str">
            <v xml:space="preserve">STATION ROAD   </v>
          </cell>
          <cell r="E8842" t="str">
            <v xml:space="preserve">HOVETON, NORWICH   </v>
          </cell>
          <cell r="F8842" t="str">
            <v xml:space="preserve">NORFOLK </v>
          </cell>
          <cell r="G8842" t="str">
            <v>NR12 8UU</v>
          </cell>
        </row>
        <row r="8843">
          <cell r="A8843" t="str">
            <v>S1242</v>
          </cell>
          <cell r="B8843" t="str">
            <v xml:space="preserve">STORY CONTRACTING LTD      </v>
          </cell>
          <cell r="C8843" t="str">
            <v xml:space="preserve">STORY COMPOUND </v>
          </cell>
          <cell r="D8843" t="str">
            <v xml:space="preserve">POPLAR ROAD   </v>
          </cell>
          <cell r="E8843" t="str">
            <v xml:space="preserve">METHIL, LEVEN     </v>
          </cell>
          <cell r="F8843" t="str">
            <v xml:space="preserve">FIFE   </v>
          </cell>
          <cell r="G8843" t="str">
            <v xml:space="preserve">KY8 2AT </v>
          </cell>
        </row>
        <row r="8844">
          <cell r="A8844" t="str">
            <v>S1243</v>
          </cell>
          <cell r="B8844" t="str">
            <v>SEWELLS RESERVOIR CONSTRUCTION</v>
          </cell>
          <cell r="C8844" t="str">
            <v xml:space="preserve">T/A SRC AGGREGATES LTD  </v>
          </cell>
          <cell r="D8844" t="str">
            <v xml:space="preserve">CROWN BUSINESS CENTRE  </v>
          </cell>
          <cell r="E8844" t="str">
            <v xml:space="preserve">OLD IPSWICH ROAD, ARDLEIGH </v>
          </cell>
          <cell r="F8844" t="str">
            <v xml:space="preserve">COLCHESTER, ESSEX  </v>
          </cell>
          <cell r="G8844" t="str">
            <v xml:space="preserve">CO7 7QR </v>
          </cell>
        </row>
        <row r="8845">
          <cell r="A8845" t="str">
            <v>S1244</v>
          </cell>
          <cell r="B8845" t="str">
            <v xml:space="preserve">MCR CONCRETE LTD  </v>
          </cell>
          <cell r="C8845" t="str">
            <v xml:space="preserve">DANIEL ADAMSON WAY        </v>
          </cell>
          <cell r="E8845" t="str">
            <v xml:space="preserve">SALFORD    </v>
          </cell>
          <cell r="F8845" t="str">
            <v xml:space="preserve">GREATER MANCHESTER            </v>
          </cell>
          <cell r="G8845" t="str">
            <v xml:space="preserve">M50 1DT </v>
          </cell>
        </row>
        <row r="8846">
          <cell r="A8846" t="str">
            <v>S1245</v>
          </cell>
          <cell r="B8846" t="str">
            <v xml:space="preserve">SIG IRELAND     </v>
          </cell>
          <cell r="C8846" t="str">
            <v xml:space="preserve">TURNPIKE ROAD     </v>
          </cell>
          <cell r="D8846" t="str">
            <v xml:space="preserve">BALLYMOUNT       </v>
          </cell>
          <cell r="E8846" t="str">
            <v xml:space="preserve">DUBLIN                  </v>
          </cell>
          <cell r="F8846" t="str">
            <v xml:space="preserve">COUNTY DUBLIN                </v>
          </cell>
          <cell r="G8846" t="str">
            <v>D22 P5R7</v>
          </cell>
        </row>
        <row r="8847">
          <cell r="A8847" t="str">
            <v>S1246</v>
          </cell>
          <cell r="B8847" t="str">
            <v>CHEETHAM HILL CONSTRUCTION</v>
          </cell>
          <cell r="C8847" t="str">
            <v xml:space="preserve">BAE SYSTEMS, BAE MEZZANINE -  </v>
          </cell>
          <cell r="D8847" t="str">
            <v xml:space="preserve">RESOLUTION BUILD, DOVA WAY   </v>
          </cell>
          <cell r="E8847" t="str">
            <v xml:space="preserve">BARROW -IN-FURNESS  </v>
          </cell>
          <cell r="F8847" t="str">
            <v xml:space="preserve">CUMBRIA              </v>
          </cell>
          <cell r="G8847" t="str">
            <v>LA14 2TZ</v>
          </cell>
        </row>
        <row r="8848">
          <cell r="A8848" t="str">
            <v>S1247</v>
          </cell>
          <cell r="B8848" t="str">
            <v xml:space="preserve">ALLAN MACMASTER  </v>
          </cell>
          <cell r="C8848" t="str">
            <v xml:space="preserve">ERROCHTY SUB STATION       </v>
          </cell>
          <cell r="D8848" t="str">
            <v xml:space="preserve">TUMMEL BRIDGE </v>
          </cell>
          <cell r="E8848" t="str">
            <v xml:space="preserve">PITLOCHRY    </v>
          </cell>
          <cell r="F8848" t="str">
            <v xml:space="preserve">PERTHSHIRE             </v>
          </cell>
          <cell r="G8848" t="str">
            <v>PH16 5SB</v>
          </cell>
        </row>
        <row r="8849">
          <cell r="A8849" t="str">
            <v>S1249</v>
          </cell>
          <cell r="B8849" t="str">
            <v xml:space="preserve">PLANTERS LEICESTER LIMITED   </v>
          </cell>
          <cell r="C8849" t="str">
            <v xml:space="preserve">ROOKERY BARN HALL LANE </v>
          </cell>
          <cell r="E8849" t="str">
            <v xml:space="preserve">OSBASTON    </v>
          </cell>
          <cell r="F8849" t="str">
            <v xml:space="preserve">WARWICKSHIRE     </v>
          </cell>
          <cell r="G8849" t="str">
            <v>CV13 0BW</v>
          </cell>
        </row>
        <row r="8850">
          <cell r="A8850" t="str">
            <v>S124</v>
          </cell>
          <cell r="B8850" t="str">
            <v>VBA COMPOUND</v>
          </cell>
          <cell r="C8850" t="str">
            <v>BROAD BOTTOM LANE</v>
          </cell>
          <cell r="D8850" t="str">
            <v/>
          </cell>
          <cell r="E8850" t="str">
            <v>HEBDEN BRIDGE</v>
          </cell>
          <cell r="F8850" t="str">
            <v>WEST YORKSHIRE</v>
          </cell>
          <cell r="G8850" t="str">
            <v>HX7 8PD</v>
          </cell>
        </row>
        <row r="8851">
          <cell r="A8851" t="str">
            <v>S125</v>
          </cell>
          <cell r="B8851" t="str">
            <v>STERLING SERVICES LTD</v>
          </cell>
          <cell r="C8851" t="str">
            <v>STATION WORKS</v>
          </cell>
          <cell r="D8851" t="str">
            <v>HATCH BEAUCHAMP</v>
          </cell>
          <cell r="E8851" t="str">
            <v/>
          </cell>
          <cell r="F8851" t="str">
            <v>SOMERSET</v>
          </cell>
          <cell r="G8851" t="str">
            <v>TA3 6SQ</v>
          </cell>
        </row>
        <row r="8852">
          <cell r="A8852" t="str">
            <v>S1250</v>
          </cell>
          <cell r="B8852" t="str">
            <v xml:space="preserve">SPENCER STRUCTURES </v>
          </cell>
          <cell r="C8852" t="str">
            <v>C/O G.M.I.</v>
          </cell>
          <cell r="D8852" t="str">
            <v xml:space="preserve">74 MABGATE, COLLEGE HSE       </v>
          </cell>
          <cell r="E8852" t="str">
            <v xml:space="preserve">LEEDS        </v>
          </cell>
          <cell r="F8852" t="str">
            <v xml:space="preserve">WEST YORKSHIRE  </v>
          </cell>
          <cell r="G8852" t="str">
            <v xml:space="preserve">LS9 7EA </v>
          </cell>
        </row>
        <row r="8853">
          <cell r="A8853" t="str">
            <v>S1251</v>
          </cell>
          <cell r="B8853" t="str">
            <v xml:space="preserve">DASHNOR MEZIMI </v>
          </cell>
          <cell r="C8853" t="str">
            <v xml:space="preserve">398 KETTERING ROAD   </v>
          </cell>
          <cell r="E8853" t="str">
            <v xml:space="preserve">NORTHAMPTON   </v>
          </cell>
          <cell r="F8853" t="str">
            <v xml:space="preserve">NORTHAMPTONSHIRE       </v>
          </cell>
          <cell r="G8853" t="str">
            <v xml:space="preserve">NN3 6QH </v>
          </cell>
        </row>
        <row r="8854">
          <cell r="A8854" t="str">
            <v>S1252</v>
          </cell>
          <cell r="B8854" t="str">
            <v xml:space="preserve">FIRST RESPONSE SITE SERVICES  </v>
          </cell>
          <cell r="C8854" t="str">
            <v xml:space="preserve">UNIT 7      </v>
          </cell>
          <cell r="D8854" t="str">
            <v xml:space="preserve">MUDLANDS INDUSTRIAL ESTATE    </v>
          </cell>
          <cell r="E8854" t="str">
            <v xml:space="preserve">MANOR WAY    </v>
          </cell>
          <cell r="F8854" t="str">
            <v xml:space="preserve">RAINHAM, ESSEX    </v>
          </cell>
          <cell r="G8854" t="str">
            <v>RM13 8RH</v>
          </cell>
        </row>
        <row r="8855">
          <cell r="A8855" t="str">
            <v>S1253</v>
          </cell>
          <cell r="B8855" t="str">
            <v xml:space="preserve">4D STRUCTURES LIMITED     </v>
          </cell>
          <cell r="C8855" t="str">
            <v xml:space="preserve">C/O GRAHAM CONSTRUCTION     </v>
          </cell>
          <cell r="D8855" t="str">
            <v xml:space="preserve">ABBEY LANE </v>
          </cell>
          <cell r="E8855" t="str">
            <v xml:space="preserve">EDINBURGH  </v>
          </cell>
          <cell r="F8855" t="str">
            <v xml:space="preserve">MIDLOTHIAN        </v>
          </cell>
          <cell r="G8855" t="str">
            <v xml:space="preserve">EH8 8HL </v>
          </cell>
        </row>
        <row r="8856">
          <cell r="A8856" t="str">
            <v>S1254</v>
          </cell>
          <cell r="B8856" t="str">
            <v xml:space="preserve">4D STRUCTURES LIMITED     </v>
          </cell>
          <cell r="C8856" t="str">
            <v xml:space="preserve">FORMER JEWSON SITE         </v>
          </cell>
          <cell r="D8856" t="str">
            <v xml:space="preserve">GROVE CRESCENT ROAD          </v>
          </cell>
          <cell r="E8856" t="str">
            <v xml:space="preserve">MARYLAND, STRATFORD       </v>
          </cell>
          <cell r="F8856" t="str">
            <v xml:space="preserve">LONDON          </v>
          </cell>
          <cell r="G8856" t="str">
            <v xml:space="preserve">E15 1BT </v>
          </cell>
        </row>
        <row r="8857">
          <cell r="A8857" t="str">
            <v>S1255</v>
          </cell>
          <cell r="B8857" t="str">
            <v xml:space="preserve">SRC GROUP   </v>
          </cell>
          <cell r="C8857" t="str">
            <v xml:space="preserve">CROWN BUSINESS CENTRE   </v>
          </cell>
          <cell r="D8857" t="str">
            <v xml:space="preserve">OLD IPSWICH ROAD   </v>
          </cell>
          <cell r="E8857" t="str">
            <v xml:space="preserve">ARDLEIGH, COLCHESTER          </v>
          </cell>
          <cell r="F8857" t="str">
            <v xml:space="preserve">ESSEX     </v>
          </cell>
          <cell r="G8857" t="str">
            <v xml:space="preserve">CO7 7QR </v>
          </cell>
        </row>
        <row r="8858">
          <cell r="A8858" t="str">
            <v>S1256</v>
          </cell>
          <cell r="B8858" t="str">
            <v xml:space="preserve">STATOM PLANT LIMITED    </v>
          </cell>
          <cell r="C8858" t="str">
            <v xml:space="preserve">NORTH SIDE ROAD </v>
          </cell>
          <cell r="D8858" t="str">
            <v xml:space="preserve">BRISTOL AIRPORT      </v>
          </cell>
          <cell r="F8858" t="str">
            <v xml:space="preserve">BRISTOL       </v>
          </cell>
          <cell r="G8858" t="str">
            <v>BS48 3AQ</v>
          </cell>
        </row>
        <row r="8859">
          <cell r="A8859" t="str">
            <v>S1257</v>
          </cell>
          <cell r="B8859" t="str">
            <v xml:space="preserve">SRC GROUP     </v>
          </cell>
          <cell r="C8859" t="str">
            <v xml:space="preserve">MARTELLS QUARRY     </v>
          </cell>
          <cell r="D8859" t="str">
            <v xml:space="preserve">SLOUGH LANE         </v>
          </cell>
          <cell r="E8859" t="str">
            <v xml:space="preserve">ARDLEIGH, COLCHESTER  </v>
          </cell>
          <cell r="F8859" t="str">
            <v xml:space="preserve">ESSEX       </v>
          </cell>
          <cell r="G8859" t="str">
            <v xml:space="preserve">CO7 7RU </v>
          </cell>
        </row>
        <row r="8860">
          <cell r="A8860" t="str">
            <v>S1258</v>
          </cell>
          <cell r="B8860" t="str">
            <v xml:space="preserve">SSC CONST SERVICES LTD   </v>
          </cell>
          <cell r="C8860" t="str">
            <v xml:space="preserve">C/O TAYLOR WIMPEY SITE    </v>
          </cell>
          <cell r="D8860" t="str">
            <v xml:space="preserve">PARC LLANDAFF    </v>
          </cell>
          <cell r="E8860" t="str">
            <v xml:space="preserve">CARDIFF         </v>
          </cell>
          <cell r="F8860" t="str">
            <v xml:space="preserve">GLAMORGAN         </v>
          </cell>
          <cell r="G8860" t="str">
            <v xml:space="preserve">CF5 2XJ </v>
          </cell>
        </row>
        <row r="8861">
          <cell r="A8861" t="str">
            <v>S1259</v>
          </cell>
          <cell r="B8861" t="str">
            <v>SCIENTIFIC LABORATORY SUPPLIES</v>
          </cell>
          <cell r="C8861" t="str">
            <v xml:space="preserve">FAIRHAM BUSINESS PARK    </v>
          </cell>
          <cell r="D8861" t="str">
            <v xml:space="preserve">FORESTERS AVENUE              </v>
          </cell>
          <cell r="E8861" t="str">
            <v xml:space="preserve">FAIRHAM, NOTTINGHAM           </v>
          </cell>
          <cell r="F8861" t="str">
            <v xml:space="preserve">NOTTINGHAMSHIRE    </v>
          </cell>
          <cell r="G8861" t="str">
            <v>NG11 2AF</v>
          </cell>
        </row>
        <row r="8862">
          <cell r="A8862" t="str">
            <v>S126</v>
          </cell>
          <cell r="B8862" t="str">
            <v>SOIL PROPERTY TESTING LIMITED</v>
          </cell>
          <cell r="C8862" t="str">
            <v>18 HALCYON COURT</v>
          </cell>
          <cell r="D8862" t="str">
            <v>ST.MARGARETS WAY</v>
          </cell>
          <cell r="E8862" t="str">
            <v>STUKELEY MEADOWS, HUNTINGDON</v>
          </cell>
          <cell r="F8862" t="str">
            <v>CAMBRIDGESHIRE</v>
          </cell>
          <cell r="G8862" t="str">
            <v>PE29 6DG</v>
          </cell>
        </row>
        <row r="8863">
          <cell r="A8863" t="str">
            <v>S1260</v>
          </cell>
          <cell r="B8863" t="str">
            <v xml:space="preserve">STORY CONTRACTING      </v>
          </cell>
          <cell r="C8863" t="str">
            <v xml:space="preserve">STORY COMPOUND                </v>
          </cell>
          <cell r="D8863" t="str">
            <v xml:space="preserve">OFF A9 DALNACARDOCH           </v>
          </cell>
          <cell r="E8863" t="str">
            <v xml:space="preserve">PERTH AND KINROSS             </v>
          </cell>
          <cell r="F8863" t="str">
            <v xml:space="preserve">PERTHSHIRE           </v>
          </cell>
          <cell r="G8863" t="str">
            <v>PH18 5UJ</v>
          </cell>
        </row>
        <row r="8864">
          <cell r="A8864" t="str">
            <v>S1261</v>
          </cell>
          <cell r="B8864" t="str">
            <v xml:space="preserve">MAUREEN STEELE       </v>
          </cell>
          <cell r="C8864" t="str">
            <v xml:space="preserve">6 MAPLE GROVE        </v>
          </cell>
          <cell r="E8864" t="str">
            <v xml:space="preserve">HUDDERSFIELD            </v>
          </cell>
          <cell r="F8864" t="str">
            <v xml:space="preserve">W. YORKSHIRE </v>
          </cell>
          <cell r="G8864" t="str">
            <v xml:space="preserve">HD2 2FG </v>
          </cell>
        </row>
        <row r="8865">
          <cell r="A8865" t="str">
            <v>S1262</v>
          </cell>
          <cell r="B8865" t="str">
            <v xml:space="preserve">SIMTEC MATERIALS TESTING LTD  </v>
          </cell>
          <cell r="C8865" t="str">
            <v xml:space="preserve">31 WIMBLEDON AVENUE           </v>
          </cell>
          <cell r="E8865" t="str">
            <v>BRANDON</v>
          </cell>
          <cell r="F8865" t="str">
            <v xml:space="preserve">SUFFOLK           </v>
          </cell>
          <cell r="G8865" t="str">
            <v>IP27 0NZ</v>
          </cell>
        </row>
        <row r="8866">
          <cell r="A8866" t="str">
            <v>S1263</v>
          </cell>
          <cell r="B8866" t="str">
            <v xml:space="preserve">BASEMENT FORCE               </v>
          </cell>
          <cell r="C8866" t="str">
            <v xml:space="preserve">37 PARKSIDE  </v>
          </cell>
          <cell r="E8866" t="str">
            <v xml:space="preserve">WIMBLEDON     </v>
          </cell>
          <cell r="F8866" t="str">
            <v xml:space="preserve">LONDON              </v>
          </cell>
          <cell r="G8866" t="str">
            <v>SW19 5NB</v>
          </cell>
        </row>
        <row r="8867">
          <cell r="A8867" t="str">
            <v>S1264</v>
          </cell>
          <cell r="B8867" t="str">
            <v xml:space="preserve">WESSEX WATER SERVICES LTD     </v>
          </cell>
          <cell r="C8867" t="str">
            <v xml:space="preserve">TOLLER PORCORUM WRC        </v>
          </cell>
          <cell r="D8867" t="str">
            <v xml:space="preserve">TOLLER LANE LOWER ROAD        </v>
          </cell>
          <cell r="E8867" t="str">
            <v xml:space="preserve">TOLLLER PORCORUM, DORCHESTER  </v>
          </cell>
          <cell r="F8867" t="str">
            <v xml:space="preserve">DORSET         </v>
          </cell>
          <cell r="G8867" t="str">
            <v xml:space="preserve">DT2 0DH </v>
          </cell>
        </row>
        <row r="8868">
          <cell r="A8868" t="str">
            <v>S1265</v>
          </cell>
          <cell r="B8868" t="str">
            <v xml:space="preserve">P &amp; D WILLIAMS CONSTRUCTION   </v>
          </cell>
          <cell r="C8868" t="str">
            <v xml:space="preserve">8 BERWYN DRIVE          </v>
          </cell>
          <cell r="D8868" t="str">
            <v xml:space="preserve">ST. MARTINS                   </v>
          </cell>
          <cell r="E8868" t="str">
            <v xml:space="preserve">OSWESTRY   </v>
          </cell>
          <cell r="F8868" t="str">
            <v xml:space="preserve">SHROPSHIRE                    </v>
          </cell>
          <cell r="G8868" t="str">
            <v>SY11 3AT</v>
          </cell>
        </row>
        <row r="8869">
          <cell r="A8869" t="str">
            <v>S1266</v>
          </cell>
          <cell r="B8869" t="str">
            <v xml:space="preserve">ZIGGY MIZERSKI                </v>
          </cell>
          <cell r="C8869" t="str">
            <v xml:space="preserve">71 PARK STREET              </v>
          </cell>
          <cell r="E8869" t="str">
            <v xml:space="preserve">BRISTOL                      </v>
          </cell>
          <cell r="F8869" t="str">
            <v xml:space="preserve">GLOUCESTERSHIRE       </v>
          </cell>
          <cell r="G8869" t="str">
            <v xml:space="preserve">BS1 5PB </v>
          </cell>
        </row>
        <row r="8870">
          <cell r="A8870" t="str">
            <v>S1267</v>
          </cell>
          <cell r="B8870" t="str">
            <v xml:space="preserve">LUDDON CONSTRUCTION LTD    </v>
          </cell>
          <cell r="C8870" t="str">
            <v xml:space="preserve">FIR TREE FARM  </v>
          </cell>
          <cell r="D8870" t="str">
            <v xml:space="preserve">MOON RIVER PINES, FIR TREE LN </v>
          </cell>
          <cell r="E8870" t="str">
            <v xml:space="preserve">EASTLEIGH, SOUTHAMPTON      </v>
          </cell>
          <cell r="F8870" t="str">
            <v xml:space="preserve">HAMPSHIRE                     </v>
          </cell>
          <cell r="G8870" t="str">
            <v>SO50 7DF</v>
          </cell>
        </row>
        <row r="8871">
          <cell r="A8871" t="str">
            <v>S1268</v>
          </cell>
          <cell r="B8871" t="str">
            <v xml:space="preserve">STATOM GROUP                  </v>
          </cell>
          <cell r="C8871" t="str">
            <v xml:space="preserve">MARIAN PLACE       </v>
          </cell>
          <cell r="D8871" t="str">
            <v xml:space="preserve">BETHNAL GREEN       </v>
          </cell>
          <cell r="F8871" t="str">
            <v xml:space="preserve">LONDON            </v>
          </cell>
          <cell r="G8871" t="str">
            <v xml:space="preserve">E2 9AP  </v>
          </cell>
        </row>
        <row r="8872">
          <cell r="A8872" t="str">
            <v>S1269</v>
          </cell>
          <cell r="B8872" t="str">
            <v xml:space="preserve">WESSEX WATER PLC      </v>
          </cell>
          <cell r="C8872" t="str">
            <v xml:space="preserve">AVONMOUTH STW GATE C WELFARE  </v>
          </cell>
          <cell r="D8872" t="str">
            <v xml:space="preserve">KINGS WESTON LANE </v>
          </cell>
          <cell r="F8872" t="str">
            <v xml:space="preserve">BRISTOL     </v>
          </cell>
          <cell r="G8872" t="str">
            <v>BS11 0YS</v>
          </cell>
        </row>
        <row r="8873">
          <cell r="A8873" t="str">
            <v>S1270</v>
          </cell>
          <cell r="B8873" t="str">
            <v xml:space="preserve">BAE SYSTEMS MARINE LIMITED    </v>
          </cell>
          <cell r="C8873" t="str">
            <v xml:space="preserve">BUILDING E08         </v>
          </cell>
          <cell r="D8873" t="str">
            <v xml:space="preserve">BRIDGE ROAD    </v>
          </cell>
          <cell r="E8873" t="str">
            <v xml:space="preserve">BARROW                        </v>
          </cell>
          <cell r="F8873" t="str">
            <v xml:space="preserve">CUMBRIA           </v>
          </cell>
          <cell r="G8873" t="str">
            <v>LA14 1AF</v>
          </cell>
        </row>
        <row r="8874">
          <cell r="A8874" t="str">
            <v>S1271</v>
          </cell>
          <cell r="B8874" t="str">
            <v xml:space="preserve">ASHLEY MEAD    </v>
          </cell>
          <cell r="C8874" t="str">
            <v>6 THE TYTHINGS</v>
          </cell>
          <cell r="E8874" t="str">
            <v xml:space="preserve">HALSTEAD  </v>
          </cell>
          <cell r="F8874" t="str">
            <v xml:space="preserve">ESSEX    </v>
          </cell>
          <cell r="G8874" t="str">
            <v xml:space="preserve">CO9 1EP </v>
          </cell>
        </row>
        <row r="8875">
          <cell r="A8875" t="str">
            <v>S1272</v>
          </cell>
          <cell r="B8875" t="str">
            <v xml:space="preserve">STEPHENSON </v>
          </cell>
          <cell r="C8875" t="str">
            <v xml:space="preserve">C/O R G GROUP  </v>
          </cell>
          <cell r="D8875" t="str">
            <v xml:space="preserve">POTTERY LANE   </v>
          </cell>
          <cell r="E8875" t="str">
            <v>NEWCASTLE</v>
          </cell>
          <cell r="F8875" t="str">
            <v xml:space="preserve">TYNE AND WEAR        </v>
          </cell>
          <cell r="G8875" t="str">
            <v xml:space="preserve">NE1 3SQ </v>
          </cell>
        </row>
        <row r="8876">
          <cell r="A8876" t="str">
            <v>S1273</v>
          </cell>
          <cell r="B8876" t="str">
            <v xml:space="preserve">OLD MILL HOUSE     </v>
          </cell>
          <cell r="C8876" t="str">
            <v xml:space="preserve">60 SCHOOL LANE   </v>
          </cell>
          <cell r="D8876" t="str">
            <v xml:space="preserve">BAMBER BRIDGE       </v>
          </cell>
          <cell r="E8876" t="str">
            <v xml:space="preserve">PRESTON </v>
          </cell>
          <cell r="F8876" t="str">
            <v>LANCASHIRE</v>
          </cell>
          <cell r="G8876" t="str">
            <v xml:space="preserve">PR5 6QE </v>
          </cell>
        </row>
        <row r="8877">
          <cell r="A8877" t="str">
            <v>S1274</v>
          </cell>
          <cell r="B8877" t="str">
            <v xml:space="preserve">SPENCER STRUCTURES LTD      </v>
          </cell>
          <cell r="C8877" t="str">
            <v xml:space="preserve">BURLEY STREET - RC FRAME      </v>
          </cell>
          <cell r="D8877" t="str">
            <v xml:space="preserve">BURLEY STREET   </v>
          </cell>
          <cell r="E8877" t="str">
            <v xml:space="preserve">LEEDS           </v>
          </cell>
          <cell r="F8877" t="str">
            <v xml:space="preserve">WEST YORKSHIRE          </v>
          </cell>
          <cell r="G8877" t="str">
            <v xml:space="preserve">LS3 1LB </v>
          </cell>
        </row>
        <row r="8878">
          <cell r="A8878" t="str">
            <v>S1275</v>
          </cell>
          <cell r="B8878" t="str">
            <v xml:space="preserve">STEPHENSON C/O IHP   </v>
          </cell>
          <cell r="C8878" t="str">
            <v xml:space="preserve">ROYAL HAMPSHIRE INT HOSPITAL  </v>
          </cell>
          <cell r="D8878" t="str">
            <v xml:space="preserve">ROMSEY ROAD           </v>
          </cell>
          <cell r="E8878" t="str">
            <v xml:space="preserve">WINCHESTER </v>
          </cell>
          <cell r="F8878" t="str">
            <v xml:space="preserve">HAMPSHIRE  </v>
          </cell>
          <cell r="G8878" t="str">
            <v>SO22 5DG</v>
          </cell>
        </row>
        <row r="8879">
          <cell r="A8879" t="str">
            <v>S1276</v>
          </cell>
          <cell r="B8879" t="str">
            <v xml:space="preserve">4D STRUCTURES LIMITED   </v>
          </cell>
          <cell r="C8879" t="str">
            <v xml:space="preserve">FORMER JEWSON SITE       </v>
          </cell>
          <cell r="D8879" t="str">
            <v xml:space="preserve">GROVE CRESCENT ROAD    </v>
          </cell>
          <cell r="E8879" t="str">
            <v xml:space="preserve">MARYLAND, STRATFORD     </v>
          </cell>
          <cell r="F8879" t="str">
            <v xml:space="preserve">WARWICKSHIRE   </v>
          </cell>
          <cell r="G8879" t="str">
            <v xml:space="preserve">E15 1BT </v>
          </cell>
        </row>
        <row r="8880">
          <cell r="A8880" t="str">
            <v>S1277</v>
          </cell>
          <cell r="B8880" t="str">
            <v xml:space="preserve">CHILTON TRINITY WRC   </v>
          </cell>
          <cell r="C8880" t="str">
            <v xml:space="preserve">OFF WESTERN WAY               </v>
          </cell>
          <cell r="D8880" t="str">
            <v xml:space="preserve">BRIDGWATER                    </v>
          </cell>
          <cell r="E8880" t="str">
            <v xml:space="preserve">CHILTON TRINITY    </v>
          </cell>
          <cell r="F8880" t="str">
            <v xml:space="preserve">SOMERSET           </v>
          </cell>
          <cell r="G8880" t="str">
            <v xml:space="preserve">TA6 3JS </v>
          </cell>
        </row>
        <row r="8881">
          <cell r="A8881" t="str">
            <v>S1278</v>
          </cell>
          <cell r="B8881" t="str">
            <v>RHODRI HOPKINS</v>
          </cell>
          <cell r="C8881" t="str">
            <v xml:space="preserve">FFYNNONLAS </v>
          </cell>
          <cell r="D8881" t="str">
            <v xml:space="preserve">LLANRHYSTUD  </v>
          </cell>
          <cell r="E8881" t="str">
            <v xml:space="preserve">ABERYSTWYTH   </v>
          </cell>
          <cell r="F8881" t="str">
            <v xml:space="preserve">CEREDIGION     </v>
          </cell>
          <cell r="G8881" t="str">
            <v>SY23 5AD</v>
          </cell>
        </row>
        <row r="8882">
          <cell r="A8882" t="str">
            <v>S1279</v>
          </cell>
          <cell r="B8882" t="str">
            <v xml:space="preserve">STEPHENSON C/O BOWMER &amp; -   </v>
          </cell>
          <cell r="C8882" t="str">
            <v xml:space="preserve">KIRKLAND, PILGRIMS PLACE     </v>
          </cell>
          <cell r="D8882" t="str">
            <v xml:space="preserve">1 CARILOL SQUARE          </v>
          </cell>
          <cell r="E8882" t="str">
            <v xml:space="preserve">NEWCASTLE         </v>
          </cell>
          <cell r="F8882" t="str">
            <v xml:space="preserve">TYNE &amp; WEAR           </v>
          </cell>
          <cell r="G8882" t="str">
            <v xml:space="preserve">NE1 6UF </v>
          </cell>
        </row>
        <row r="8883">
          <cell r="A8883" t="str">
            <v>S1280</v>
          </cell>
          <cell r="B8883" t="str">
            <v>GRANT HAZE LTD</v>
          </cell>
          <cell r="C8883" t="str">
            <v xml:space="preserve">THE OLD WEST BARN             </v>
          </cell>
          <cell r="D8883" t="str">
            <v xml:space="preserve">SOUTHFLEET, GRAVESEND         </v>
          </cell>
          <cell r="F8883" t="str">
            <v xml:space="preserve">KENT        </v>
          </cell>
          <cell r="G8883" t="str">
            <v>DA13 9PH</v>
          </cell>
        </row>
        <row r="8884">
          <cell r="A8884" t="str">
            <v>S1281</v>
          </cell>
          <cell r="B8884" t="str">
            <v xml:space="preserve">GALLIFORD TRY </v>
          </cell>
          <cell r="C8884" t="str">
            <v xml:space="preserve">IBSTOCK SEWAGE WORKS    </v>
          </cell>
          <cell r="D8884" t="str">
            <v xml:space="preserve">GLEBE KENNELS ENTRANCE  </v>
          </cell>
          <cell r="E8884" t="str">
            <v xml:space="preserve">HINCKLEY ROAD, IBSTOCK     </v>
          </cell>
          <cell r="F8884" t="str">
            <v xml:space="preserve">LEICESTERSHIRE     </v>
          </cell>
          <cell r="G8884" t="str">
            <v>LE67 6PA</v>
          </cell>
        </row>
        <row r="8885">
          <cell r="A8885" t="str">
            <v>S1282</v>
          </cell>
          <cell r="B8885" t="str">
            <v xml:space="preserve">SOIL ENGINEERING COMPOUND C/O </v>
          </cell>
          <cell r="C8885" t="str">
            <v xml:space="preserve">MORGAN SINDALL SITE COMP      </v>
          </cell>
          <cell r="D8885" t="str">
            <v xml:space="preserve">HOTSPUR NORTH       </v>
          </cell>
          <cell r="E8885" t="str">
            <v>BACKWORTH, NEWCASTLE</v>
          </cell>
          <cell r="F8885" t="str">
            <v xml:space="preserve">TYNE AND WEAR </v>
          </cell>
          <cell r="G8885" t="str">
            <v>NE27 0GN</v>
          </cell>
        </row>
        <row r="8886">
          <cell r="A8886" t="str">
            <v>S1283</v>
          </cell>
          <cell r="B8886" t="str">
            <v xml:space="preserve">PIOTR POPOWICZ  </v>
          </cell>
          <cell r="C8886" t="str">
            <v xml:space="preserve">111 THE FAIRWAY   </v>
          </cell>
          <cell r="E8886" t="str">
            <v xml:space="preserve">NORTHOLT   </v>
          </cell>
          <cell r="F8886" t="str">
            <v xml:space="preserve">LONDON      </v>
          </cell>
          <cell r="G8886" t="str">
            <v xml:space="preserve">UB5 4SW </v>
          </cell>
        </row>
        <row r="8887">
          <cell r="A8887" t="str">
            <v>S1284</v>
          </cell>
          <cell r="B8887" t="str">
            <v xml:space="preserve">G SANDERS BUILDING LTD     </v>
          </cell>
          <cell r="C8887" t="str">
            <v xml:space="preserve">OFFICE 1 ANSTON HOUSE </v>
          </cell>
          <cell r="D8887" t="str">
            <v xml:space="preserve">73 RYTON ROAD                 </v>
          </cell>
          <cell r="E8887" t="str">
            <v xml:space="preserve">SHEFFIELD       </v>
          </cell>
          <cell r="F8887" t="str">
            <v xml:space="preserve">SOUTH YORKSHIRE    </v>
          </cell>
          <cell r="G8887" t="str">
            <v xml:space="preserve">S25 4DL </v>
          </cell>
        </row>
        <row r="8888">
          <cell r="A8888" t="str">
            <v>S1285</v>
          </cell>
          <cell r="B8888" t="str">
            <v xml:space="preserve">SWANTON CONSULTING LTD  </v>
          </cell>
          <cell r="C8888" t="str">
            <v xml:space="preserve">SWANTEST YARDS     </v>
          </cell>
          <cell r="D8888" t="str">
            <v xml:space="preserve">EBBSFLEET VALLEY      </v>
          </cell>
          <cell r="E8888" t="str">
            <v xml:space="preserve">GREENHITHE, DARTFORD          </v>
          </cell>
          <cell r="F8888" t="str">
            <v xml:space="preserve">KENT               </v>
          </cell>
          <cell r="G8888" t="str">
            <v xml:space="preserve">DA2 8AH </v>
          </cell>
        </row>
        <row r="8889">
          <cell r="A8889" t="str">
            <v>S1286</v>
          </cell>
          <cell r="B8889" t="str">
            <v>4D STRUCTURES C/O GRAHAM CONST</v>
          </cell>
          <cell r="C8889" t="str">
            <v xml:space="preserve">STRATFORD MILLS        </v>
          </cell>
          <cell r="D8889" t="str">
            <v xml:space="preserve">MARSHGATE LANE   </v>
          </cell>
          <cell r="E8889" t="str">
            <v xml:space="preserve">STRATFORD  </v>
          </cell>
          <cell r="F8889" t="str">
            <v xml:space="preserve">LONDON       </v>
          </cell>
          <cell r="G8889" t="str">
            <v xml:space="preserve">E15 2NH </v>
          </cell>
        </row>
        <row r="8890">
          <cell r="A8890" t="str">
            <v>S127</v>
          </cell>
          <cell r="B8890" t="str">
            <v>STRESSLINE</v>
          </cell>
          <cell r="C8890" t="str">
            <v>STATION ROAD</v>
          </cell>
          <cell r="D8890" t="str">
            <v/>
          </cell>
          <cell r="E8890" t="str">
            <v>STONEY STANTON</v>
          </cell>
          <cell r="F8890" t="str">
            <v>LEICESTERSHIRE</v>
          </cell>
          <cell r="G8890" t="str">
            <v>LE9 4LX</v>
          </cell>
        </row>
        <row r="8891">
          <cell r="A8891" t="str">
            <v>S128</v>
          </cell>
          <cell r="B8891" t="str">
            <v>WATKIN JONES</v>
          </cell>
          <cell r="C8891" t="str">
            <v>ALBION WAY</v>
          </cell>
          <cell r="D8891" t="str">
            <v/>
          </cell>
          <cell r="E8891" t="str">
            <v>WEMBLEY</v>
          </cell>
          <cell r="F8891" t="str">
            <v>LONDON</v>
          </cell>
          <cell r="G8891" t="str">
            <v>HA9 0LP</v>
          </cell>
        </row>
        <row r="8892">
          <cell r="A8892" t="str">
            <v>S1287</v>
          </cell>
          <cell r="B8892" t="str">
            <v>WILMOTT DIXON</v>
          </cell>
          <cell r="C8892" t="str">
            <v>UNIT 1, PENCOED TECH. PARK</v>
          </cell>
          <cell r="D8892" t="str">
            <v>GLAN EWENNY MEADOWS</v>
          </cell>
          <cell r="E8892" t="str">
            <v xml:space="preserve">PENCOED    </v>
          </cell>
          <cell r="F8892" t="str">
            <v>MID GLAMORGAN</v>
          </cell>
          <cell r="G8892" t="str">
            <v>CF35 5HU</v>
          </cell>
        </row>
        <row r="8893">
          <cell r="A8893" t="str">
            <v>S1288</v>
          </cell>
          <cell r="B8893" t="str">
            <v xml:space="preserve">BRIMS CONSTRUCTION    </v>
          </cell>
          <cell r="C8893" t="str">
            <v>CONTRACTORS COMPOUND,WT3 ROAD</v>
          </cell>
          <cell r="D8893" t="str">
            <v xml:space="preserve">WILTON    </v>
          </cell>
          <cell r="E8893" t="str">
            <v xml:space="preserve">REDCAR       </v>
          </cell>
          <cell r="F8893" t="str">
            <v xml:space="preserve">CLEVELAND      </v>
          </cell>
          <cell r="G8893" t="str">
            <v>TS10 4RG</v>
          </cell>
        </row>
        <row r="8894">
          <cell r="A8894" t="str">
            <v>S189</v>
          </cell>
          <cell r="B8894" t="str">
            <v xml:space="preserve">JOHNNY HUNT      </v>
          </cell>
          <cell r="C8894" t="str">
            <v xml:space="preserve">UNIT 08         </v>
          </cell>
          <cell r="D8894" t="str">
            <v xml:space="preserve">TRELOGGAN INDUSTRIAL ESTATE </v>
          </cell>
          <cell r="E8894" t="str">
            <v xml:space="preserve">NEWQUAY </v>
          </cell>
          <cell r="F8894" t="str">
            <v>CORNWALL</v>
          </cell>
          <cell r="G8894" t="str">
            <v>TR7 2QL</v>
          </cell>
        </row>
        <row r="8895">
          <cell r="A8895" t="str">
            <v>S129</v>
          </cell>
          <cell r="B8895" t="str">
            <v>ORKNEY AGGREGATES LIMITED</v>
          </cell>
          <cell r="C8895" t="str">
            <v>CROWNESS CRESCENT</v>
          </cell>
          <cell r="D8895" t="str">
            <v>HATSTON INDUSTRIAL ESTATE</v>
          </cell>
          <cell r="E8895" t="str">
            <v>KIRKWALL</v>
          </cell>
          <cell r="F8895" t="str">
            <v>ORKNEY</v>
          </cell>
          <cell r="G8895" t="str">
            <v>KW15 1RE</v>
          </cell>
        </row>
        <row r="8896">
          <cell r="A8896" t="str">
            <v>S1290</v>
          </cell>
          <cell r="B8896" t="str">
            <v xml:space="preserve">SITECRETE LIMITED   </v>
          </cell>
          <cell r="C8896" t="str">
            <v xml:space="preserve">MAGNA PARK NORTH  </v>
          </cell>
          <cell r="D8896" t="str">
            <v xml:space="preserve">WESTLAND WAY                  </v>
          </cell>
          <cell r="E8896" t="str">
            <v>LUTTERWORTH</v>
          </cell>
          <cell r="F8896" t="str">
            <v>LEICESTERSHIRE</v>
          </cell>
          <cell r="G8896" t="str">
            <v>LEICESTERSHIRE</v>
          </cell>
        </row>
        <row r="8897">
          <cell r="A8897" t="str">
            <v>S1291</v>
          </cell>
          <cell r="B8897" t="str">
            <v xml:space="preserve">STEPHENSON C/O DANDARA   </v>
          </cell>
          <cell r="C8897" t="str">
            <v>CHEAPSIDE STREET</v>
          </cell>
          <cell r="E8897" t="str">
            <v xml:space="preserve">GLASGOW        </v>
          </cell>
          <cell r="F8897" t="str">
            <v xml:space="preserve">LANARKSHIRE   </v>
          </cell>
          <cell r="G8897" t="str">
            <v xml:space="preserve">G3 8DA  </v>
          </cell>
        </row>
        <row r="8898">
          <cell r="A8898" t="str">
            <v>S1292</v>
          </cell>
          <cell r="B8898" t="str">
            <v xml:space="preserve">TRITON CONSTRUCTION   </v>
          </cell>
          <cell r="C8898" t="str">
            <v xml:space="preserve">ARCHES 1-10    </v>
          </cell>
          <cell r="D8898" t="str">
            <v xml:space="preserve">NORTON STREET     </v>
          </cell>
          <cell r="E8898" t="str">
            <v xml:space="preserve">SALFORD       </v>
          </cell>
          <cell r="F8898" t="str">
            <v xml:space="preserve">GREATER MANCHESTER  </v>
          </cell>
          <cell r="G8898" t="str">
            <v xml:space="preserve">M3 7NW  </v>
          </cell>
        </row>
        <row r="8899">
          <cell r="A8899" t="str">
            <v>S1293</v>
          </cell>
          <cell r="B8899" t="str">
            <v xml:space="preserve">STORY CONTRACTING LTD         </v>
          </cell>
          <cell r="C8899" t="str">
            <v xml:space="preserve">STORY SITE COMPOUND    </v>
          </cell>
          <cell r="D8899" t="str">
            <v xml:space="preserve">THORNLIEBANK ROAD     </v>
          </cell>
          <cell r="E8899" t="str">
            <v xml:space="preserve">GLASGOW    </v>
          </cell>
          <cell r="F8899" t="str">
            <v xml:space="preserve">LANARKSHIRE      </v>
          </cell>
          <cell r="G8899" t="str">
            <v xml:space="preserve">G46 7RG </v>
          </cell>
        </row>
        <row r="8900">
          <cell r="A8900" t="str">
            <v>S1294</v>
          </cell>
          <cell r="B8900" t="str">
            <v xml:space="preserve">VASTINT           </v>
          </cell>
          <cell r="C8900" t="str">
            <v xml:space="preserve">1 CROWN POINT ROAD      </v>
          </cell>
          <cell r="E8900" t="str">
            <v xml:space="preserve">LEEDS    </v>
          </cell>
          <cell r="F8900" t="str">
            <v xml:space="preserve">WEST YORKSHIRE     </v>
          </cell>
          <cell r="G8900" t="str">
            <v>LS10 1FR</v>
          </cell>
        </row>
        <row r="8901">
          <cell r="A8901" t="str">
            <v>S1295</v>
          </cell>
          <cell r="B8901" t="str">
            <v>HIGH MEAD DEVELOPMENTS LTD C/O</v>
          </cell>
          <cell r="C8901" t="str">
            <v xml:space="preserve">MARKHAM MOOR        </v>
          </cell>
          <cell r="D8901" t="str">
            <v>(BEHIND ELIZABETH AND STEVENS)</v>
          </cell>
          <cell r="E8901" t="str">
            <v xml:space="preserve">RETFORD   </v>
          </cell>
          <cell r="F8901" t="str">
            <v xml:space="preserve">NOTTINGHAMSHIRE </v>
          </cell>
          <cell r="G8901" t="str">
            <v>DN22 0QU</v>
          </cell>
        </row>
        <row r="8902">
          <cell r="A8902" t="str">
            <v>S1296</v>
          </cell>
          <cell r="B8902" t="str">
            <v xml:space="preserve">BALFOUR BEATTY CIVILS LTD     </v>
          </cell>
          <cell r="C8902" t="str">
            <v xml:space="preserve">A56 EAST RUNCORN CONNECTIVITY </v>
          </cell>
          <cell r="D8902" t="str">
            <v xml:space="preserve">BEFORE CHESTER ROAD   </v>
          </cell>
          <cell r="E8902" t="str">
            <v xml:space="preserve">NR DARESBURY      </v>
          </cell>
          <cell r="F8902" t="str">
            <v xml:space="preserve">CHESHIRE    </v>
          </cell>
          <cell r="G8902" t="str">
            <v xml:space="preserve">WA4 4AJ </v>
          </cell>
        </row>
        <row r="8903">
          <cell r="A8903" t="str">
            <v>S1297</v>
          </cell>
          <cell r="B8903" t="str">
            <v xml:space="preserve">4D STRUCTURES LIMITED      </v>
          </cell>
          <cell r="C8903" t="str">
            <v xml:space="preserve">HEAPS MILL      </v>
          </cell>
          <cell r="D8903" t="str">
            <v xml:space="preserve">BECKWITH STREET </v>
          </cell>
          <cell r="E8903" t="str">
            <v xml:space="preserve">LIVEROOL </v>
          </cell>
          <cell r="F8903" t="str">
            <v xml:space="preserve">MERSEYSIDE          </v>
          </cell>
          <cell r="G8903" t="str">
            <v xml:space="preserve">L1 8LY  </v>
          </cell>
        </row>
        <row r="8904">
          <cell r="A8904" t="str">
            <v>S1298</v>
          </cell>
          <cell r="B8904" t="str">
            <v xml:space="preserve">CIVILS LTD  </v>
          </cell>
          <cell r="C8904" t="str">
            <v xml:space="preserve">UNIT 21 LANDGATE IND ESTATE   </v>
          </cell>
          <cell r="E8904" t="str">
            <v xml:space="preserve">WIGAN   </v>
          </cell>
          <cell r="F8904" t="str">
            <v xml:space="preserve">LANCASHIRE    </v>
          </cell>
          <cell r="G8904" t="str">
            <v xml:space="preserve">WN4 0BW </v>
          </cell>
        </row>
        <row r="8905">
          <cell r="A8905" t="str">
            <v>S1299</v>
          </cell>
          <cell r="B8905" t="str">
            <v xml:space="preserve">4D STRUCTURES LIMITED   </v>
          </cell>
          <cell r="C8905" t="str">
            <v xml:space="preserve">292 ST VINCENT STREET         </v>
          </cell>
          <cell r="E8905" t="str">
            <v xml:space="preserve">GLASGOW                       </v>
          </cell>
          <cell r="F8905" t="str">
            <v xml:space="preserve">LANARKSHIRE       </v>
          </cell>
          <cell r="G8905" t="str">
            <v xml:space="preserve">G2 5RU  </v>
          </cell>
        </row>
        <row r="8906">
          <cell r="A8906" t="str">
            <v>S130</v>
          </cell>
          <cell r="B8906" t="str">
            <v>SITE SAFETY LTD</v>
          </cell>
          <cell r="C8906" t="str">
            <v>UNIT 6 LINDBERGH ROAD</v>
          </cell>
          <cell r="D8906" t="str">
            <v>FERNSIDE PARK, FERNDOWN IND ES</v>
          </cell>
          <cell r="E8906" t="str">
            <v>WIMBORNE</v>
          </cell>
          <cell r="F8906" t="str">
            <v>DORSET</v>
          </cell>
          <cell r="G8906" t="str">
            <v>BH21 7SP</v>
          </cell>
        </row>
        <row r="8907">
          <cell r="A8907" t="str">
            <v>S1300</v>
          </cell>
          <cell r="B8907" t="str">
            <v xml:space="preserve">MERMAID LEISURE LTD        </v>
          </cell>
          <cell r="C8907" t="str">
            <v xml:space="preserve">OAKLANDS FARM        </v>
          </cell>
          <cell r="D8907" t="str">
            <v xml:space="preserve">BODIAM ROAD           </v>
          </cell>
          <cell r="E8907" t="str">
            <v xml:space="preserve">SANDHURST        </v>
          </cell>
          <cell r="F8907" t="str">
            <v xml:space="preserve">BERKSHIRE                 </v>
          </cell>
          <cell r="G8907" t="str">
            <v>TN18 5LE</v>
          </cell>
        </row>
        <row r="8908">
          <cell r="A8908" t="str">
            <v>S1301</v>
          </cell>
          <cell r="B8908" t="str">
            <v xml:space="preserve">SAM PERRINS  </v>
          </cell>
          <cell r="C8908" t="str">
            <v xml:space="preserve">MOSS FARM    </v>
          </cell>
          <cell r="D8908" t="str">
            <v xml:space="preserve">GLAZEBROOK LANE    </v>
          </cell>
          <cell r="E8908" t="str">
            <v xml:space="preserve">WARRINGTON   </v>
          </cell>
          <cell r="F8908" t="str">
            <v xml:space="preserve">CHESHIRE      </v>
          </cell>
          <cell r="G8908" t="str">
            <v xml:space="preserve">WA3 5AY </v>
          </cell>
        </row>
        <row r="8909">
          <cell r="A8909" t="str">
            <v>S1302</v>
          </cell>
          <cell r="B8909" t="str">
            <v xml:space="preserve">STEPHENSON C/O RG GROUP </v>
          </cell>
          <cell r="C8909" t="str">
            <v xml:space="preserve">FAIRFAX HOUSE, BETLEY STREET  </v>
          </cell>
          <cell r="D8909" t="str">
            <v xml:space="preserve">OFF HEYROD STREET  </v>
          </cell>
          <cell r="F8909" t="str">
            <v xml:space="preserve">MANCHESTER  </v>
          </cell>
          <cell r="G8909" t="str">
            <v xml:space="preserve">M1 2WW  </v>
          </cell>
        </row>
        <row r="8910">
          <cell r="A8910" t="str">
            <v>S1303</v>
          </cell>
          <cell r="B8910" t="str">
            <v>4D STRUCTURES LIMITED</v>
          </cell>
          <cell r="C8910" t="str">
            <v xml:space="preserve">14/11 HALMYRE STREET </v>
          </cell>
          <cell r="E8910" t="str">
            <v xml:space="preserve">EDINBURGH    </v>
          </cell>
          <cell r="F8910" t="str">
            <v xml:space="preserve">MIDLOTHIAN    </v>
          </cell>
          <cell r="G8910" t="str">
            <v xml:space="preserve">EH6 8PZ </v>
          </cell>
        </row>
        <row r="8911">
          <cell r="A8911" t="str">
            <v>S1304</v>
          </cell>
          <cell r="B8911" t="str">
            <v xml:space="preserve">UNITED LIVING         </v>
          </cell>
          <cell r="C8911" t="str">
            <v xml:space="preserve">ULIS SITE COMPOUND   </v>
          </cell>
          <cell r="D8911" t="str">
            <v xml:space="preserve">PINFOLD LANE       </v>
          </cell>
          <cell r="E8911" t="str">
            <v xml:space="preserve">MANCHESTER                    </v>
          </cell>
          <cell r="F8911" t="str">
            <v>GREATER MANCHESTER</v>
          </cell>
          <cell r="G8911" t="str">
            <v xml:space="preserve">M90 5XA </v>
          </cell>
        </row>
        <row r="8912">
          <cell r="A8912" t="str">
            <v>S1305</v>
          </cell>
          <cell r="B8912" t="str">
            <v xml:space="preserve">SIS GROUP UK      </v>
          </cell>
          <cell r="C8912" t="str">
            <v xml:space="preserve">C/O SAFESTORE, DIXON BLAZES   </v>
          </cell>
          <cell r="D8912" t="str">
            <v xml:space="preserve">588 LAWMOOR STREET          </v>
          </cell>
          <cell r="E8912" t="str">
            <v xml:space="preserve">GLASGOW                  </v>
          </cell>
          <cell r="F8912" t="str">
            <v xml:space="preserve">LANARKSHIRE    </v>
          </cell>
          <cell r="G8912" t="str">
            <v xml:space="preserve">G5 0TY  </v>
          </cell>
        </row>
        <row r="8913">
          <cell r="A8913" t="str">
            <v>S1306</v>
          </cell>
          <cell r="B8913" t="str">
            <v xml:space="preserve">EMMESS LTD      </v>
          </cell>
          <cell r="C8913" t="str">
            <v>UNIT C1</v>
          </cell>
          <cell r="D8913" t="str">
            <v xml:space="preserve">OLD WALESWOOD COLLIER         </v>
          </cell>
          <cell r="E8913" t="str">
            <v xml:space="preserve">MANSFIELD ROAD, SHEFFIELD   </v>
          </cell>
          <cell r="F8913" t="str">
            <v xml:space="preserve">SOUTH YORKSHIRE   </v>
          </cell>
          <cell r="G8913" t="str">
            <v>S26 5PQ</v>
          </cell>
        </row>
        <row r="8914">
          <cell r="A8914" t="str">
            <v>S1308</v>
          </cell>
          <cell r="B8914" t="str">
            <v xml:space="preserve">AQUA SOURCE LTD   </v>
          </cell>
          <cell r="C8914" t="str">
            <v xml:space="preserve">HALLOON YARD   </v>
          </cell>
          <cell r="D8914" t="str">
            <v xml:space="preserve">MOORLAND ROAD </v>
          </cell>
          <cell r="E8914" t="str">
            <v xml:space="preserve">ST COLUMB  </v>
          </cell>
          <cell r="F8914" t="str">
            <v xml:space="preserve">CORNWALL      </v>
          </cell>
          <cell r="G8914" t="str">
            <v xml:space="preserve">TR9 6GH </v>
          </cell>
        </row>
        <row r="8915">
          <cell r="A8915" t="str">
            <v>S1309</v>
          </cell>
          <cell r="B8915" t="str">
            <v xml:space="preserve">4D STRUCTURES LIMITED   </v>
          </cell>
          <cell r="C8915" t="str">
            <v xml:space="preserve">FORMER CHANSON                </v>
          </cell>
          <cell r="D8915" t="str">
            <v xml:space="preserve">FOODS BUILDING  </v>
          </cell>
          <cell r="E8915" t="str">
            <v xml:space="preserve">AVON STREET              </v>
          </cell>
          <cell r="F8915" t="str">
            <v xml:space="preserve">BRISTOL </v>
          </cell>
          <cell r="G8915" t="str">
            <v xml:space="preserve">BS2 0PS </v>
          </cell>
        </row>
        <row r="8916">
          <cell r="A8916" t="str">
            <v>S1310</v>
          </cell>
          <cell r="B8916" t="str">
            <v xml:space="preserve">MILBANK CONCRETE PRODUCTS LTD </v>
          </cell>
          <cell r="C8916" t="str">
            <v xml:space="preserve">MILBANK HOUSE, LANCASTER WAY  </v>
          </cell>
          <cell r="D8916" t="str">
            <v xml:space="preserve">EARLS COLNE BUS PK, AIRFIELD  </v>
          </cell>
          <cell r="E8916" t="str">
            <v xml:space="preserve">COLCHESTER  </v>
          </cell>
          <cell r="F8916" t="str">
            <v xml:space="preserve">ESSEX </v>
          </cell>
          <cell r="G8916" t="str">
            <v xml:space="preserve">CO6 2NS </v>
          </cell>
        </row>
        <row r="8917">
          <cell r="A8917" t="str">
            <v>S1311</v>
          </cell>
          <cell r="B8917" t="str">
            <v xml:space="preserve">DAWSON WAM       </v>
          </cell>
          <cell r="C8917" t="str">
            <v xml:space="preserve">THE HARBOUR    </v>
          </cell>
          <cell r="D8917" t="str">
            <v xml:space="preserve">OLD QUAY    </v>
          </cell>
          <cell r="E8917" t="str">
            <v xml:space="preserve">CAMPBELTOWN   </v>
          </cell>
          <cell r="F8917" t="str">
            <v xml:space="preserve">ARGYLLSHIRE </v>
          </cell>
          <cell r="G8917" t="str">
            <v>PA28 6ED</v>
          </cell>
        </row>
        <row r="8918">
          <cell r="A8918" t="str">
            <v>S1312</v>
          </cell>
          <cell r="B8918" t="str">
            <v xml:space="preserve">SSC CONST SERVICES LTD  </v>
          </cell>
          <cell r="C8918" t="str">
            <v xml:space="preserve">C/O WATES    </v>
          </cell>
          <cell r="D8918" t="str">
            <v xml:space="preserve">CHANNEL VIEW     </v>
          </cell>
          <cell r="E8918" t="str">
            <v xml:space="preserve">GRANGETOWN  </v>
          </cell>
          <cell r="F8918" t="str">
            <v xml:space="preserve">GLAMORGAN, CARDIFF    </v>
          </cell>
          <cell r="G8918" t="str">
            <v>CF11 7HB</v>
          </cell>
        </row>
        <row r="8919">
          <cell r="A8919" t="str">
            <v>S1313</v>
          </cell>
          <cell r="B8919" t="str">
            <v xml:space="preserve">STORM PROCUREMENT LTD </v>
          </cell>
          <cell r="C8919" t="str">
            <v xml:space="preserve">31 GREENHILL CRESCENT     </v>
          </cell>
          <cell r="D8919" t="str">
            <v xml:space="preserve">WATFORD BUSINESS PARK      </v>
          </cell>
          <cell r="E8919" t="str">
            <v>WATFORD</v>
          </cell>
          <cell r="F8919" t="str">
            <v xml:space="preserve">HERTFORDSHIRE </v>
          </cell>
          <cell r="G8919" t="str">
            <v>WD18 8YB</v>
          </cell>
        </row>
        <row r="8920">
          <cell r="A8920" t="str">
            <v>S1314</v>
          </cell>
          <cell r="B8920" t="str">
            <v xml:space="preserve">CHORLEY CONCRETE LTD   </v>
          </cell>
          <cell r="C8920" t="str">
            <v xml:space="preserve">APPLEY LANE NORTH       </v>
          </cell>
          <cell r="D8920" t="str">
            <v xml:space="preserve">APPLEY BRIDGE </v>
          </cell>
          <cell r="E8920" t="str">
            <v xml:space="preserve">WIGAN     </v>
          </cell>
          <cell r="F8920" t="str">
            <v>GREATER MANCHESTER</v>
          </cell>
          <cell r="G8920" t="str">
            <v xml:space="preserve">WN6 9AE </v>
          </cell>
        </row>
        <row r="8921">
          <cell r="A8921" t="str">
            <v>S1315</v>
          </cell>
          <cell r="B8921" t="str">
            <v xml:space="preserve">DOME TECHNOLOOGY IND GROUP UK </v>
          </cell>
          <cell r="C8921" t="str">
            <v xml:space="preserve">PLOT 40A, PORT OF TILBURY LDN </v>
          </cell>
          <cell r="D8921" t="str">
            <v xml:space="preserve">TILBURY DOCKS </v>
          </cell>
          <cell r="E8921" t="str">
            <v xml:space="preserve">TILBURY    </v>
          </cell>
          <cell r="F8921" t="str">
            <v xml:space="preserve">ESSEX         </v>
          </cell>
          <cell r="G8921" t="str">
            <v>RM18 7EH</v>
          </cell>
        </row>
        <row r="8922">
          <cell r="A8922" t="str">
            <v>S1316</v>
          </cell>
          <cell r="B8922" t="str">
            <v xml:space="preserve">WESSEX WATER SERVICES LTD     </v>
          </cell>
          <cell r="C8922" t="str">
            <v xml:space="preserve">FURZEHILL </v>
          </cell>
          <cell r="D8922" t="str">
            <v xml:space="preserve">CHARD           </v>
          </cell>
          <cell r="F8922" t="str">
            <v xml:space="preserve">SOMERSET                      </v>
          </cell>
          <cell r="G8922" t="str">
            <v>TA20 1AT</v>
          </cell>
        </row>
        <row r="8923">
          <cell r="A8923" t="str">
            <v>S1317</v>
          </cell>
          <cell r="B8923" t="str">
            <v xml:space="preserve">A&amp;L MCCRAE               </v>
          </cell>
          <cell r="C8923" t="str">
            <v xml:space="preserve">CLACHAN OFFICES        </v>
          </cell>
          <cell r="D8923" t="str">
            <v xml:space="preserve">CAIRNDOW       </v>
          </cell>
          <cell r="F8923" t="str">
            <v xml:space="preserve">ARGYLL &amp; BUTE     </v>
          </cell>
          <cell r="G8923" t="str">
            <v>PA26 8BL</v>
          </cell>
        </row>
        <row r="8924">
          <cell r="A8924" t="str">
            <v>S1318</v>
          </cell>
          <cell r="B8924" t="str">
            <v xml:space="preserve">STATOM GROUP         </v>
          </cell>
          <cell r="C8924" t="str">
            <v xml:space="preserve">TOWN QUAY       </v>
          </cell>
          <cell r="D8924" t="str">
            <v xml:space="preserve">ABBEY ROAD / ST PAULS RD </v>
          </cell>
          <cell r="E8924" t="str">
            <v xml:space="preserve">BARKING      </v>
          </cell>
          <cell r="F8924" t="str">
            <v xml:space="preserve">LONDON         </v>
          </cell>
          <cell r="G8924" t="str">
            <v>IG11 7BZ</v>
          </cell>
        </row>
        <row r="8925">
          <cell r="A8925" t="str">
            <v>S1319</v>
          </cell>
          <cell r="B8925" t="str">
            <v xml:space="preserve">SELKENT FASTENINGS LTD        </v>
          </cell>
          <cell r="C8925" t="str">
            <v xml:space="preserve">VANTAGE HOUSE, UNIT 140       </v>
          </cell>
          <cell r="D8925" t="str">
            <v xml:space="preserve">TRINITY TRADING ESTATE        </v>
          </cell>
          <cell r="E8925" t="str">
            <v xml:space="preserve">MILL WAY, SITTINGBOURNE  </v>
          </cell>
          <cell r="F8925" t="str">
            <v xml:space="preserve">KENT                  </v>
          </cell>
          <cell r="G8925" t="str">
            <v>ME10 2PD</v>
          </cell>
        </row>
        <row r="8926">
          <cell r="A8926" t="str">
            <v>S1320</v>
          </cell>
          <cell r="B8926" t="str">
            <v xml:space="preserve">STEPHENSON C/O WILLMOTT DIXON </v>
          </cell>
          <cell r="C8926" t="str">
            <v xml:space="preserve">UKHO    </v>
          </cell>
          <cell r="D8926" t="str">
            <v xml:space="preserve">ADMIRALTY WAY  </v>
          </cell>
          <cell r="E8926" t="str">
            <v>TAUNTON</v>
          </cell>
          <cell r="F8926" t="str">
            <v xml:space="preserve">SOMERSET </v>
          </cell>
          <cell r="G8926" t="str">
            <v xml:space="preserve">TA1 2DN </v>
          </cell>
        </row>
        <row r="8927">
          <cell r="A8927" t="str">
            <v>S1321</v>
          </cell>
          <cell r="B8927" t="str">
            <v xml:space="preserve">JZ CONSTRUCTION LTD   </v>
          </cell>
          <cell r="C8927" t="str">
            <v xml:space="preserve">UNIT 14    </v>
          </cell>
          <cell r="D8927" t="str">
            <v xml:space="preserve">715 NORTH CIRCULAR ROAD </v>
          </cell>
          <cell r="F8927" t="str">
            <v>LONDON</v>
          </cell>
          <cell r="G8927" t="str">
            <v xml:space="preserve">NW2 7AQ </v>
          </cell>
        </row>
        <row r="8928">
          <cell r="A8928" t="str">
            <v>S1322</v>
          </cell>
          <cell r="B8928" t="str">
            <v>STEPHENSON</v>
          </cell>
          <cell r="C8928" t="str">
            <v xml:space="preserve">C/O BOWMER &amp; KIRKLAND </v>
          </cell>
          <cell r="D8928" t="str">
            <v>45-47 LEAZES PARK ROAD</v>
          </cell>
          <cell r="E8928" t="str">
            <v xml:space="preserve">NEWCASTLE UPON TYNE  </v>
          </cell>
          <cell r="F8928" t="str">
            <v xml:space="preserve">TYNE &amp; WEAR   </v>
          </cell>
          <cell r="G8928" t="str">
            <v xml:space="preserve">NE1 4PG </v>
          </cell>
        </row>
        <row r="8929">
          <cell r="A8929" t="str">
            <v>S1323</v>
          </cell>
          <cell r="B8929" t="str">
            <v xml:space="preserve">ROWETT INSTITUTE </v>
          </cell>
          <cell r="C8929" t="str">
            <v xml:space="preserve">THE COOMBES    </v>
          </cell>
          <cell r="D8929" t="str">
            <v xml:space="preserve">POLPERRO          </v>
          </cell>
          <cell r="E8929" t="str">
            <v xml:space="preserve">LOOE    </v>
          </cell>
          <cell r="F8929" t="str">
            <v xml:space="preserve">CORNWALL    </v>
          </cell>
          <cell r="G8929" t="str">
            <v>PL13 2RG</v>
          </cell>
        </row>
        <row r="8930">
          <cell r="A8930" t="str">
            <v>S1324</v>
          </cell>
          <cell r="B8930" t="str">
            <v xml:space="preserve">STEPHENSON C/O WILLMOTT DIXON </v>
          </cell>
          <cell r="C8930" t="str">
            <v xml:space="preserve">BRIDGEND COLLEGE  </v>
          </cell>
          <cell r="D8930" t="str">
            <v xml:space="preserve">CHEAPSIDE  </v>
          </cell>
          <cell r="E8930" t="str">
            <v>BRIDGEND</v>
          </cell>
          <cell r="F8930" t="str">
            <v>MID GLAMORGAN</v>
          </cell>
          <cell r="G8930" t="str">
            <v>CF31 1DD</v>
          </cell>
        </row>
        <row r="8931">
          <cell r="A8931" t="str">
            <v>S1325</v>
          </cell>
          <cell r="B8931" t="str">
            <v xml:space="preserve">CIARAN DOHERTY   </v>
          </cell>
          <cell r="C8931" t="str">
            <v xml:space="preserve">51 SHERBORNE CRESCENT </v>
          </cell>
          <cell r="D8931" t="str">
            <v xml:space="preserve">CARSHALTON </v>
          </cell>
          <cell r="E8931" t="str">
            <v>SUTTON</v>
          </cell>
          <cell r="F8931" t="str">
            <v xml:space="preserve">LONDON  </v>
          </cell>
          <cell r="G8931" t="str">
            <v xml:space="preserve">SM5 1JU </v>
          </cell>
        </row>
        <row r="8932">
          <cell r="A8932" t="str">
            <v>S1326</v>
          </cell>
          <cell r="B8932" t="str">
            <v xml:space="preserve">MOGDEN STW      </v>
          </cell>
          <cell r="C8932" t="str">
            <v xml:space="preserve">TWICKENHAM C/O KIER     </v>
          </cell>
          <cell r="D8932" t="str">
            <v>MOGDEN LANE</v>
          </cell>
          <cell r="E8932" t="str">
            <v>ISLEWORTH, TWICKENHAM</v>
          </cell>
          <cell r="F8932" t="str">
            <v>MIDDLESEX</v>
          </cell>
          <cell r="G8932" t="str">
            <v xml:space="preserve">TW7 7LR </v>
          </cell>
        </row>
        <row r="8933">
          <cell r="A8933" t="str">
            <v>S1327</v>
          </cell>
          <cell r="B8933" t="str">
            <v xml:space="preserve">STEPHENSON C/O WILLMOTT DIXON </v>
          </cell>
          <cell r="C8933" t="str">
            <v xml:space="preserve">CHEAPSIDE      </v>
          </cell>
          <cell r="D8933" t="str">
            <v xml:space="preserve">OFF BRACKLA ST,     </v>
          </cell>
          <cell r="E8933" t="str">
            <v xml:space="preserve">BRIDGEND      </v>
          </cell>
          <cell r="F8933" t="str">
            <v xml:space="preserve">GLAMORGAN            </v>
          </cell>
          <cell r="G8933" t="str">
            <v>CF31 1BZ</v>
          </cell>
        </row>
        <row r="8934">
          <cell r="A8934" t="str">
            <v>S1329</v>
          </cell>
          <cell r="B8934" t="str">
            <v xml:space="preserve">JOSH B  </v>
          </cell>
          <cell r="C8934" t="str">
            <v xml:space="preserve">60 RADNOR WALK    </v>
          </cell>
          <cell r="F8934" t="str">
            <v xml:space="preserve">LONDON   </v>
          </cell>
          <cell r="G8934" t="str">
            <v xml:space="preserve">SW3 4BN </v>
          </cell>
        </row>
        <row r="8935">
          <cell r="A8935" t="str">
            <v>S131</v>
          </cell>
          <cell r="B8935" t="str">
            <v>SKANSKA INFRASTRUCTURE SERVICE</v>
          </cell>
          <cell r="C8935" t="str">
            <v>5TH FLOOR</v>
          </cell>
          <cell r="D8935" t="str">
            <v>DOBSON WAY</v>
          </cell>
          <cell r="E8935" t="str">
            <v>GLOUCESTER</v>
          </cell>
          <cell r="F8935" t="str">
            <v>GLOUCESTERSHIRE</v>
          </cell>
          <cell r="G8935" t="str">
            <v>GL1 2TH</v>
          </cell>
        </row>
        <row r="8936">
          <cell r="A8936" t="str">
            <v>S132</v>
          </cell>
          <cell r="B8936" t="str">
            <v>TOLENT CONSTRUCTION</v>
          </cell>
          <cell r="C8936" t="str">
            <v>TORWOOD STREET</v>
          </cell>
          <cell r="D8936" t="str">
            <v/>
          </cell>
          <cell r="E8936" t="str">
            <v>TORQUAY</v>
          </cell>
          <cell r="F8936" t="str">
            <v>DEVON</v>
          </cell>
          <cell r="G8936" t="str">
            <v>TQ1 1EB</v>
          </cell>
        </row>
        <row r="8937">
          <cell r="A8937" t="str">
            <v>S133</v>
          </cell>
          <cell r="B8937" t="str">
            <v>SPECIALISED TOOLS &amp; EQUIP LTD</v>
          </cell>
          <cell r="C8937" t="str">
            <v>STEL - UNIT 4 &amp; 5</v>
          </cell>
          <cell r="D8937" t="str">
            <v>COLEFORD ROAD BUSINESS CENTRE</v>
          </cell>
          <cell r="E8937" t="str">
            <v>SHEFFIELD</v>
          </cell>
          <cell r="F8937" t="str">
            <v>SOUTH YORKSHIRE</v>
          </cell>
          <cell r="G8937" t="str">
            <v>S9 5NF</v>
          </cell>
        </row>
        <row r="8938">
          <cell r="A8938" t="str">
            <v>S1330</v>
          </cell>
          <cell r="B8938" t="str">
            <v xml:space="preserve">SPECTEST UK LTD     </v>
          </cell>
          <cell r="C8938" t="str">
            <v>UNIT 11 CREATIVE ENT. QUARTER</v>
          </cell>
          <cell r="D8938" t="str">
            <v xml:space="preserve">JAVELIN WAY            </v>
          </cell>
          <cell r="E8938" t="str">
            <v xml:space="preserve">ASHFORD       </v>
          </cell>
          <cell r="F8938" t="str">
            <v>KENT</v>
          </cell>
          <cell r="G8938" t="str">
            <v>TN24 8FN</v>
          </cell>
        </row>
        <row r="8939">
          <cell r="A8939" t="str">
            <v>S1331</v>
          </cell>
          <cell r="B8939" t="str">
            <v xml:space="preserve">STANGER TESTING SERVICES LTD </v>
          </cell>
          <cell r="C8939" t="str">
            <v>GEDDES GROUP</v>
          </cell>
          <cell r="D8939" t="str">
            <v xml:space="preserve">ARDOWNIE QUARRY   </v>
          </cell>
          <cell r="E8939" t="str">
            <v>MONIFIETH</v>
          </cell>
          <cell r="F8939" t="str">
            <v>ANGUS</v>
          </cell>
          <cell r="G8939" t="str">
            <v xml:space="preserve">DD5 4HW </v>
          </cell>
        </row>
        <row r="8940">
          <cell r="A8940" t="str">
            <v>S1332</v>
          </cell>
          <cell r="B8940" t="str">
            <v xml:space="preserve">STEWART WEST </v>
          </cell>
          <cell r="C8940" t="str">
            <v xml:space="preserve">SWISS COTTAGE    </v>
          </cell>
          <cell r="D8940" t="str">
            <v>WESTMINSTER LANE</v>
          </cell>
          <cell r="E8940" t="str">
            <v xml:space="preserve">NEWPORT   </v>
          </cell>
          <cell r="F8940" t="str">
            <v xml:space="preserve">GWENT                         </v>
          </cell>
          <cell r="G8940" t="str">
            <v>PO30 5DP</v>
          </cell>
        </row>
        <row r="8941">
          <cell r="A8941" t="str">
            <v>S1333</v>
          </cell>
          <cell r="B8941" t="str">
            <v xml:space="preserve">TRACKWORK-MOLL LTD   </v>
          </cell>
          <cell r="C8941" t="str">
            <v xml:space="preserve">TEN POUND WALK    </v>
          </cell>
          <cell r="E8941" t="str">
            <v>DONCASTER</v>
          </cell>
          <cell r="F8941" t="str">
            <v xml:space="preserve">SOUTH YORKSHIRE </v>
          </cell>
          <cell r="G8941" t="str">
            <v xml:space="preserve">DN4 5HX </v>
          </cell>
        </row>
        <row r="8942">
          <cell r="A8942" t="str">
            <v>S1334</v>
          </cell>
          <cell r="B8942" t="str">
            <v>GATEWAY CONSTRUCTION SERVICES</v>
          </cell>
          <cell r="C8942" t="str">
            <v>UNIT 21</v>
          </cell>
          <cell r="D8942" t="str">
            <v>CAPSTAN CENTRE</v>
          </cell>
          <cell r="E8942" t="str">
            <v>THURROCK PARK WAY</v>
          </cell>
          <cell r="F8942" t="str">
            <v>TILBURY</v>
          </cell>
          <cell r="G8942" t="str">
            <v>RM18 7HH</v>
          </cell>
        </row>
        <row r="8943">
          <cell r="A8943" t="str">
            <v>S1335</v>
          </cell>
          <cell r="B8943" t="str">
            <v xml:space="preserve">COLIN WIGMORE  </v>
          </cell>
          <cell r="C8943" t="str">
            <v xml:space="preserve">SNARLTON SOLAR FARM   </v>
          </cell>
          <cell r="D8943" t="str">
            <v>SANDRIDGE HILL</v>
          </cell>
          <cell r="E8943" t="str">
            <v xml:space="preserve">MELKSHAM </v>
          </cell>
          <cell r="F8943" t="str">
            <v xml:space="preserve">WILTSHIRE  </v>
          </cell>
          <cell r="G8943" t="str">
            <v>SN15 2FQ</v>
          </cell>
        </row>
        <row r="8944">
          <cell r="A8944" t="str">
            <v>S1336</v>
          </cell>
          <cell r="B8944" t="str">
            <v xml:space="preserve">SOUTHAMPTON SOLENT UNIVERSITY </v>
          </cell>
          <cell r="C8944" t="str">
            <v xml:space="preserve">EAST PARK TERRACE   </v>
          </cell>
          <cell r="E8944" t="str">
            <v xml:space="preserve">SOUTHAMPTON  </v>
          </cell>
          <cell r="F8944" t="str">
            <v xml:space="preserve">HAMPSHIRE     </v>
          </cell>
          <cell r="G8944" t="str">
            <v>SO14 0YN</v>
          </cell>
        </row>
        <row r="8945">
          <cell r="A8945" t="str">
            <v>S1337</v>
          </cell>
          <cell r="B8945" t="str">
            <v xml:space="preserve">NEDWARD GRAND               </v>
          </cell>
          <cell r="C8945" t="str">
            <v xml:space="preserve">4 LODGE PLACE  </v>
          </cell>
          <cell r="E8945" t="str">
            <v xml:space="preserve">SUTTON               </v>
          </cell>
          <cell r="F8945" t="str">
            <v xml:space="preserve">LONDON              </v>
          </cell>
          <cell r="G8945" t="str">
            <v xml:space="preserve">SM1 4AU </v>
          </cell>
        </row>
        <row r="8946">
          <cell r="A8946" t="str">
            <v>S1338</v>
          </cell>
          <cell r="B8946" t="str">
            <v xml:space="preserve">UNIVERSITY OF CAMBRIDGE    </v>
          </cell>
          <cell r="C8946" t="str">
            <v xml:space="preserve">DEPT OF ENGINEERING     </v>
          </cell>
          <cell r="D8946" t="str">
            <v xml:space="preserve">TRUMPINGTON STREET           </v>
          </cell>
          <cell r="E8946" t="str">
            <v xml:space="preserve">CAMBRIDGE            </v>
          </cell>
          <cell r="F8946" t="str">
            <v>CAMBRIDGESHIRE</v>
          </cell>
          <cell r="G8946" t="str">
            <v xml:space="preserve">CB2 1PZ </v>
          </cell>
        </row>
        <row r="8947">
          <cell r="A8947" t="str">
            <v>S1339</v>
          </cell>
          <cell r="B8947" t="str">
            <v xml:space="preserve">STEPHENSON                </v>
          </cell>
          <cell r="C8947" t="str">
            <v xml:space="preserve">C/O CROSSMAN BUILD LTD     </v>
          </cell>
          <cell r="D8947" t="str">
            <v>122 BATH ROAD</v>
          </cell>
          <cell r="F8947" t="str">
            <v xml:space="preserve">BRISTOL       </v>
          </cell>
          <cell r="G8947" t="str">
            <v xml:space="preserve">BS4 3ED </v>
          </cell>
        </row>
        <row r="8948">
          <cell r="A8948" t="str">
            <v>S134</v>
          </cell>
          <cell r="B8948" t="str">
            <v>SOCOTEC</v>
          </cell>
          <cell r="C8948" t="str">
            <v>C/O KIER INFRASTRUCTURE</v>
          </cell>
          <cell r="D8948" t="str">
            <v>THE OLD CITROEN GARAGE</v>
          </cell>
          <cell r="E8948" t="str">
            <v>ORSETT</v>
          </cell>
          <cell r="F8948" t="str">
            <v>ESSEX</v>
          </cell>
          <cell r="G8948" t="str">
            <v>RM16 3DU</v>
          </cell>
        </row>
        <row r="8949">
          <cell r="A8949" t="str">
            <v>S1340</v>
          </cell>
          <cell r="B8949" t="str">
            <v xml:space="preserve">SGS AGRICULTURE &amp; FOOD    </v>
          </cell>
          <cell r="C8949" t="str">
            <v xml:space="preserve">MIDDLEPLATT ROAD </v>
          </cell>
          <cell r="E8949" t="str">
            <v xml:space="preserve">IMMINGHAM  </v>
          </cell>
          <cell r="F8949" t="str">
            <v xml:space="preserve">LINCOLNSHIRE  </v>
          </cell>
          <cell r="G8949" t="str">
            <v>DN40 1AH</v>
          </cell>
        </row>
        <row r="8950">
          <cell r="A8950" t="str">
            <v>S1341</v>
          </cell>
          <cell r="B8950" t="str">
            <v xml:space="preserve">STEPHENSON C/O WINVIC     </v>
          </cell>
          <cell r="C8950" t="str">
            <v xml:space="preserve">STATION ROAD                  </v>
          </cell>
          <cell r="D8950" t="str">
            <v xml:space="preserve">BEESTON     </v>
          </cell>
          <cell r="E8950" t="str">
            <v xml:space="preserve">NOTTINGHAM  </v>
          </cell>
          <cell r="F8950" t="str">
            <v xml:space="preserve">NOTTINGHAMSHIRE     </v>
          </cell>
          <cell r="G8950" t="str">
            <v xml:space="preserve">NG9 2WJ </v>
          </cell>
        </row>
        <row r="8951">
          <cell r="A8951" t="str">
            <v>S1342</v>
          </cell>
          <cell r="B8951" t="str">
            <v>ROPETECH ACCESS SOLUTIONS LTD</v>
          </cell>
          <cell r="C8951" t="str">
            <v xml:space="preserve">60 SCHOOL LANE   </v>
          </cell>
          <cell r="E8951" t="str">
            <v xml:space="preserve">BAMBER BRIDGE     </v>
          </cell>
          <cell r="F8951" t="str">
            <v xml:space="preserve">LANCASHIRE    </v>
          </cell>
          <cell r="G8951" t="str">
            <v xml:space="preserve">PR5 6QE </v>
          </cell>
        </row>
        <row r="8952">
          <cell r="A8952" t="str">
            <v>S135</v>
          </cell>
          <cell r="B8952" t="str">
            <v>SELKENT FASTENINGS LTD</v>
          </cell>
          <cell r="C8952" t="str">
            <v xml:space="preserve">OSPREY HOUSE  </v>
          </cell>
          <cell r="D8952" t="str">
            <v xml:space="preserve">NEW MILL ROAD    </v>
          </cell>
          <cell r="E8952" t="str">
            <v xml:space="preserve">ORPINGTON </v>
          </cell>
          <cell r="F8952" t="str">
            <v>LONDON</v>
          </cell>
          <cell r="G8952" t="str">
            <v xml:space="preserve">BR5 3QJ </v>
          </cell>
        </row>
        <row r="8953">
          <cell r="A8953" t="str">
            <v>S136</v>
          </cell>
          <cell r="B8953" t="str">
            <v>KATHRYN SPEERS</v>
          </cell>
          <cell r="C8953" t="str">
            <v>SALMON LANE</v>
          </cell>
          <cell r="D8953" t="str">
            <v>RIVERSIDE</v>
          </cell>
          <cell r="E8953" t="str">
            <v>STONEHAVEN</v>
          </cell>
          <cell r="F8953" t="str">
            <v>ABERDEENSHIRE</v>
          </cell>
          <cell r="G8953" t="str">
            <v>AB39 2NZ</v>
          </cell>
        </row>
        <row r="8954">
          <cell r="A8954" t="str">
            <v>S137</v>
          </cell>
          <cell r="B8954" t="str">
            <v>SHACKERLEY HOLDINGS GROUP</v>
          </cell>
          <cell r="C8954" t="str">
            <v>139 WIGAN ROAD</v>
          </cell>
          <cell r="D8954" t="str">
            <v/>
          </cell>
          <cell r="E8954" t="str">
            <v>CHORLEY</v>
          </cell>
          <cell r="F8954" t="str">
            <v>LANCASHIRE</v>
          </cell>
          <cell r="G8954" t="str">
            <v>PR7 6JH</v>
          </cell>
        </row>
        <row r="8955">
          <cell r="A8955" t="str">
            <v>S138</v>
          </cell>
          <cell r="B8955" t="str">
            <v>WESSEX WATER SERVICES LTD</v>
          </cell>
          <cell r="C8955" t="str">
            <v>AVONMOUTH STW</v>
          </cell>
          <cell r="D8955" t="str">
            <v>KINGSWESTON LANE</v>
          </cell>
          <cell r="E8955" t="str">
            <v>AVONMOUTH, BRISTOL</v>
          </cell>
          <cell r="F8955" t="str">
            <v>AVON</v>
          </cell>
          <cell r="G8955" t="str">
            <v>BS11 0YS</v>
          </cell>
        </row>
        <row r="8956">
          <cell r="A8956" t="str">
            <v>S139</v>
          </cell>
          <cell r="B8956" t="str">
            <v>INIVOS SCIENTIFIC LTD</v>
          </cell>
          <cell r="C8956" t="str">
            <v>T/A SCIENTIFIC &amp; CHEMICAL SUPP</v>
          </cell>
          <cell r="D8956" t="str">
            <v>TECH. CENTRE, GLAISHER DR</v>
          </cell>
          <cell r="E8956" t="str">
            <v>WOLVERHAMPTON</v>
          </cell>
          <cell r="F8956" t="str">
            <v>WEST MIDLANDS</v>
          </cell>
          <cell r="G8956" t="str">
            <v>WV10 9RU</v>
          </cell>
        </row>
        <row r="8957">
          <cell r="A8957" t="str">
            <v>S140</v>
          </cell>
          <cell r="B8957" t="str">
            <v>SKIPS R US</v>
          </cell>
          <cell r="C8957" t="str">
            <v>132A CONCESSION ROAD</v>
          </cell>
          <cell r="D8957" t="str">
            <v>CROSSMAGLEN</v>
          </cell>
          <cell r="E8957" t="str">
            <v>NEWRY</v>
          </cell>
          <cell r="F8957" t="str">
            <v>CO. DOWN</v>
          </cell>
          <cell r="G8957" t="str">
            <v>BT35 9JE</v>
          </cell>
        </row>
        <row r="8958">
          <cell r="A8958" t="str">
            <v>S141</v>
          </cell>
          <cell r="B8958" t="str">
            <v>SOCOTEC COMPOUND</v>
          </cell>
          <cell r="C8958" t="str">
            <v>TILBURY POWER STATION</v>
          </cell>
          <cell r="D8958" t="str">
            <v>FORT ROAD</v>
          </cell>
          <cell r="E8958" t="str">
            <v>TILBURY</v>
          </cell>
          <cell r="F8958" t="str">
            <v>ESSEX</v>
          </cell>
          <cell r="G8958" t="str">
            <v>RM18 8UJ</v>
          </cell>
        </row>
        <row r="8959">
          <cell r="A8959" t="str">
            <v>S142</v>
          </cell>
          <cell r="B8959" t="str">
            <v>SINAR TECHNOLOGY</v>
          </cell>
          <cell r="C8959" t="str">
            <v>UNIT 5 CAMBERLEY BUS CENTRE</v>
          </cell>
          <cell r="D8959" t="str">
            <v>BRACEBRIDGE</v>
          </cell>
          <cell r="E8959" t="str">
            <v>CAMBERLEY</v>
          </cell>
          <cell r="F8959" t="str">
            <v>SURREY</v>
          </cell>
          <cell r="G8959" t="str">
            <v>GU15 3DP</v>
          </cell>
        </row>
        <row r="8960">
          <cell r="A8960" t="str">
            <v>S143</v>
          </cell>
          <cell r="B8960" t="str">
            <v>SITE ANALYTICAL SERVICES LTD</v>
          </cell>
          <cell r="C8960" t="str">
            <v>UNITS 14 + 15 RIVER RD BUS PRK</v>
          </cell>
          <cell r="D8960" t="str">
            <v>33 RIVER ROAD</v>
          </cell>
          <cell r="E8960" t="str">
            <v>BARKING</v>
          </cell>
          <cell r="F8960" t="str">
            <v>ESSEX</v>
          </cell>
          <cell r="G8960" t="str">
            <v>IG11 0EA</v>
          </cell>
        </row>
        <row r="8961">
          <cell r="A8961" t="str">
            <v>S144</v>
          </cell>
          <cell r="B8961" t="str">
            <v>SANCTUS</v>
          </cell>
          <cell r="C8961" t="str">
            <v>PLOT A6</v>
          </cell>
          <cell r="D8961" t="str">
            <v>LOGISTICS NORTH, CUTACRE</v>
          </cell>
          <cell r="E8961" t="str">
            <v>BOLTON</v>
          </cell>
          <cell r="F8961" t="str">
            <v>LANCASHIRE</v>
          </cell>
          <cell r="G8961" t="str">
            <v>BL5 1BU</v>
          </cell>
        </row>
        <row r="8962">
          <cell r="A8962" t="str">
            <v>S145</v>
          </cell>
          <cell r="B8962" t="str">
            <v>SPUR ELECTRON LTD</v>
          </cell>
          <cell r="C8962" t="str">
            <v>HAYWARD HOUSE</v>
          </cell>
          <cell r="D8962" t="str">
            <v>HAYWARD BUSINESS PARK</v>
          </cell>
          <cell r="E8962" t="str">
            <v>NEW LANE, HAVANT</v>
          </cell>
          <cell r="F8962" t="str">
            <v>HAMPSHIRE</v>
          </cell>
          <cell r="G8962" t="str">
            <v>PO9 2NL</v>
          </cell>
        </row>
        <row r="8963">
          <cell r="A8963" t="str">
            <v>S146</v>
          </cell>
          <cell r="B8963" t="str">
            <v>NORTH MIDLAND CONSTRUCTION</v>
          </cell>
          <cell r="C8963" t="str">
            <v>BIRMINGHAM RESILENCE PROJECT</v>
          </cell>
          <cell r="D8963" t="str">
            <v>FRANKLEY WATER TREAMENT WORKS</v>
          </cell>
          <cell r="E8963" t="str">
            <v>WATERWORKS DRIVE, FRANKLEY</v>
          </cell>
          <cell r="F8963" t="str">
            <v>BIRMINGHAM, WEST MIDLANDS</v>
          </cell>
          <cell r="G8963" t="str">
            <v>B31 5RS</v>
          </cell>
        </row>
        <row r="8964">
          <cell r="A8964" t="str">
            <v>S147</v>
          </cell>
          <cell r="B8964" t="str">
            <v>STRESS UK</v>
          </cell>
          <cell r="C8964" t="str">
            <v>CANBUILD HOUSE</v>
          </cell>
          <cell r="D8964" t="str">
            <v>BRISTOL WAY</v>
          </cell>
          <cell r="E8964" t="str">
            <v>SLOUGH</v>
          </cell>
          <cell r="F8964" t="str">
            <v>BERKSHIRE</v>
          </cell>
          <cell r="G8964" t="str">
            <v>SL1 3QE</v>
          </cell>
        </row>
        <row r="8965">
          <cell r="A8965" t="str">
            <v>S148</v>
          </cell>
          <cell r="B8965" t="str">
            <v>SIG DISTRIBUTION CONS. ACCS</v>
          </cell>
          <cell r="C8965" t="str">
            <v>VICTOR HOUSE</v>
          </cell>
          <cell r="D8965" t="str">
            <v>BAY MANOR LANE</v>
          </cell>
          <cell r="E8965" t="str">
            <v>GRAYS</v>
          </cell>
          <cell r="F8965" t="str">
            <v>ESSEX</v>
          </cell>
          <cell r="G8965" t="str">
            <v>RM20 3LL</v>
          </cell>
        </row>
        <row r="8966">
          <cell r="A8966" t="str">
            <v>S149</v>
          </cell>
          <cell r="B8966" t="str">
            <v>SOCOTEC</v>
          </cell>
          <cell r="C8966" t="str">
            <v>UNIT 1 FAIRWAY BUSINESS PARK</v>
          </cell>
          <cell r="D8966" t="str">
            <v>CASTLE ROAD, EUROLINK NORTH</v>
          </cell>
          <cell r="E8966" t="str">
            <v>SITTINGBOURNE</v>
          </cell>
          <cell r="F8966" t="str">
            <v>KENT</v>
          </cell>
          <cell r="G8966" t="str">
            <v>ME10 3FB</v>
          </cell>
        </row>
        <row r="8967">
          <cell r="A8967" t="str">
            <v>S150</v>
          </cell>
          <cell r="B8967" t="str">
            <v>SCOTTISH BORDERS COUNCIL</v>
          </cell>
          <cell r="C8967" t="str">
            <v>DLO OPERATIONS -REIVER COMPLEX</v>
          </cell>
          <cell r="D8967" t="str">
            <v>BOWDEN ROAD</v>
          </cell>
          <cell r="E8967" t="str">
            <v>NEWTON ST, BOSWELLS</v>
          </cell>
          <cell r="F8967" t="str">
            <v>MELROSE, ROXBOROUGH</v>
          </cell>
          <cell r="G8967" t="str">
            <v>TD6 0SA</v>
          </cell>
        </row>
        <row r="8968">
          <cell r="A8968" t="str">
            <v>S151</v>
          </cell>
          <cell r="B8968" t="str">
            <v>SCOTTISH BORDERS COUNCIL</v>
          </cell>
          <cell r="C8968" t="str">
            <v>SURFACING</v>
          </cell>
          <cell r="D8968" t="str">
            <v>BOWDEN ROAD</v>
          </cell>
          <cell r="E8968" t="str">
            <v>NEWTON ST, BOSWELLS</v>
          </cell>
          <cell r="F8968" t="str">
            <v>MELROSE, ROXBOROUGH</v>
          </cell>
          <cell r="G8968" t="str">
            <v>TD6 0SA</v>
          </cell>
        </row>
        <row r="8969">
          <cell r="A8969" t="str">
            <v>S152</v>
          </cell>
          <cell r="B8969" t="str">
            <v>SPECIALIST SCREED (FLOORING)</v>
          </cell>
          <cell r="C8969" t="str">
            <v>SOLUTIONS LTD, EAST MALLING</v>
          </cell>
          <cell r="D8969" t="str">
            <v>ENTERPRISE CENTRE</v>
          </cell>
          <cell r="E8969" t="str">
            <v>NEW ROAD, EAST MALLING</v>
          </cell>
          <cell r="F8969" t="str">
            <v>KENT</v>
          </cell>
          <cell r="G8969" t="str">
            <v>ME19 6BJ</v>
          </cell>
        </row>
        <row r="8970">
          <cell r="A8970" t="str">
            <v>S153</v>
          </cell>
          <cell r="B8970" t="str">
            <v>RSK STATS LTD</v>
          </cell>
          <cell r="C8970" t="str">
            <v>THE ENTERPRISE CENTRE</v>
          </cell>
          <cell r="D8970" t="str">
            <v>PUMA WAY</v>
          </cell>
          <cell r="E8970" t="str">
            <v>COVENTRY</v>
          </cell>
          <cell r="F8970" t="str">
            <v>WEST MIDLANDS</v>
          </cell>
          <cell r="G8970" t="str">
            <v>CV1 2TX</v>
          </cell>
        </row>
        <row r="8971">
          <cell r="A8971" t="str">
            <v>S154</v>
          </cell>
          <cell r="B8971" t="str">
            <v>SIG IRELAND</v>
          </cell>
          <cell r="C8971" t="str">
            <v>6 BALMORAL ROAD</v>
          </cell>
          <cell r="D8971" t="str">
            <v>BARMORAL IND EST</v>
          </cell>
          <cell r="E8971" t="str">
            <v>BELFAST</v>
          </cell>
          <cell r="F8971" t="str">
            <v>CO. ANTRIM</v>
          </cell>
          <cell r="G8971" t="str">
            <v>BT12 6QA</v>
          </cell>
        </row>
        <row r="8972">
          <cell r="A8972" t="str">
            <v>S155</v>
          </cell>
          <cell r="B8972" t="str">
            <v>CAPCO CPD BELFAST</v>
          </cell>
          <cell r="C8972" t="str">
            <v>6 BALMORAL ROAD</v>
          </cell>
          <cell r="D8972" t="str">
            <v>BARMORAL IND EST</v>
          </cell>
          <cell r="E8972" t="str">
            <v>BELFAST</v>
          </cell>
          <cell r="F8972" t="str">
            <v>CO. ANTRIM</v>
          </cell>
          <cell r="G8972" t="str">
            <v>BT12 6QA</v>
          </cell>
        </row>
        <row r="8973">
          <cell r="A8973" t="str">
            <v>S156</v>
          </cell>
          <cell r="B8973" t="str">
            <v>SLIPSTRUCTURES LTD</v>
          </cell>
          <cell r="C8973" t="str">
            <v>4 ELSTREE WAY</v>
          </cell>
          <cell r="D8973" t="str">
            <v/>
          </cell>
          <cell r="E8973" t="str">
            <v>BOREHAMWOOD</v>
          </cell>
          <cell r="F8973" t="str">
            <v>HERTFORDSHIRE</v>
          </cell>
          <cell r="G8973" t="str">
            <v>WD6 1RH</v>
          </cell>
        </row>
        <row r="8974">
          <cell r="A8974" t="str">
            <v>S157</v>
          </cell>
          <cell r="B8974" t="str">
            <v>SCOTTISH LIME CENTRE TRUST</v>
          </cell>
          <cell r="C8974" t="str">
            <v>CHARLESTOWN WORKSHOPS</v>
          </cell>
          <cell r="D8974" t="str">
            <v>ROCKS ROAD</v>
          </cell>
          <cell r="E8974" t="str">
            <v>CHARLESTOWN</v>
          </cell>
          <cell r="F8974" t="str">
            <v>FIFE</v>
          </cell>
          <cell r="G8974" t="str">
            <v>KY11 3EN</v>
          </cell>
        </row>
        <row r="8975">
          <cell r="A8975" t="str">
            <v>S158</v>
          </cell>
          <cell r="B8975" t="str">
            <v>SCIENTIFIC GLASS BLOWING CO</v>
          </cell>
          <cell r="C8975" t="str">
            <v>163 HIGGINSHAW LANE</v>
          </cell>
          <cell r="D8975" t="str">
            <v>ROYTON</v>
          </cell>
          <cell r="E8975" t="str">
            <v>OLDHAM</v>
          </cell>
          <cell r="F8975" t="str">
            <v>LANCASHIRE</v>
          </cell>
          <cell r="G8975" t="str">
            <v>OL2 6HQ</v>
          </cell>
        </row>
        <row r="8976">
          <cell r="A8976" t="str">
            <v>S159</v>
          </cell>
          <cell r="B8976" t="str">
            <v>STABILISED PAVEMENTS</v>
          </cell>
          <cell r="C8976" t="str">
            <v>IRONSTONE HOUSE</v>
          </cell>
          <cell r="D8976" t="str">
            <v>HIGH STREET</v>
          </cell>
          <cell r="E8976" t="str">
            <v>SCALDWELL</v>
          </cell>
          <cell r="F8976" t="str">
            <v>NORTHAMPTONSHIRE</v>
          </cell>
          <cell r="G8976" t="str">
            <v>NN6 9JS</v>
          </cell>
        </row>
        <row r="8977">
          <cell r="A8977" t="str">
            <v>S160</v>
          </cell>
          <cell r="B8977" t="str">
            <v>SOILS LIMITED</v>
          </cell>
          <cell r="C8977" t="str">
            <v>UNIT 11 SUN VALLEY BUSINESS PK</v>
          </cell>
          <cell r="D8977" t="str">
            <v>WINNAL CLOSE</v>
          </cell>
          <cell r="E8977" t="str">
            <v>WINCHESTER</v>
          </cell>
          <cell r="F8977" t="str">
            <v>HAMPSHIRE</v>
          </cell>
          <cell r="G8977" t="str">
            <v>SO23 0LB</v>
          </cell>
        </row>
        <row r="8978">
          <cell r="A8978" t="str">
            <v>S161</v>
          </cell>
          <cell r="B8978" t="str">
            <v>STRESS TEC (UK) LIMITED</v>
          </cell>
          <cell r="C8978" t="str">
            <v>1 UPLANDS</v>
          </cell>
          <cell r="D8978" t="str">
            <v/>
          </cell>
          <cell r="E8978" t="str">
            <v>KEIGHLEY</v>
          </cell>
          <cell r="F8978" t="str">
            <v>WEST YORKSHIRE</v>
          </cell>
          <cell r="G8978" t="str">
            <v>BD20 6LG</v>
          </cell>
        </row>
        <row r="8979">
          <cell r="A8979" t="str">
            <v>S162</v>
          </cell>
          <cell r="B8979" t="str">
            <v>WATKINS JONES</v>
          </cell>
          <cell r="C8979" t="str">
            <v>MILITARY ROAD</v>
          </cell>
          <cell r="D8979" t="str">
            <v/>
          </cell>
          <cell r="E8979" t="str">
            <v>CANTERBURY</v>
          </cell>
          <cell r="F8979" t="str">
            <v>KENT</v>
          </cell>
          <cell r="G8979" t="str">
            <v>CT1 1DJ</v>
          </cell>
        </row>
        <row r="8980">
          <cell r="A8980" t="str">
            <v>S163A</v>
          </cell>
          <cell r="B8980" t="str">
            <v>SHAW RENWABLE LINKS LTD</v>
          </cell>
          <cell r="C8980" t="str">
            <v>69 SHAW HILL</v>
          </cell>
          <cell r="D8980" t="str">
            <v>SHAW</v>
          </cell>
          <cell r="E8980" t="str">
            <v>MELKSHAM</v>
          </cell>
          <cell r="F8980" t="str">
            <v>WILTSHIRE</v>
          </cell>
          <cell r="G8980" t="str">
            <v>SN12 8EN</v>
          </cell>
        </row>
        <row r="8981">
          <cell r="A8981" t="str">
            <v>S164</v>
          </cell>
          <cell r="B8981" t="str">
            <v>P J HEGARTY UK LTD</v>
          </cell>
          <cell r="C8981" t="str">
            <v>HZI ROOKERY PIT, GREEN LANE</v>
          </cell>
          <cell r="D8981" t="str">
            <v/>
          </cell>
          <cell r="E8981" t="str">
            <v>STEWARTBY</v>
          </cell>
          <cell r="F8981" t="str">
            <v>BEDFORDSHIRE</v>
          </cell>
          <cell r="G8981" t="str">
            <v>MK43 9LY</v>
          </cell>
        </row>
        <row r="8982">
          <cell r="A8982" t="str">
            <v>S165</v>
          </cell>
          <cell r="B8982" t="str">
            <v>KIER</v>
          </cell>
          <cell r="C8982" t="str">
            <v>CASTLEPOINT PHASE 4A&amp; B</v>
          </cell>
          <cell r="D8982" t="str">
            <v>STEPHENSON C/O KIER</v>
          </cell>
          <cell r="E8982" t="str">
            <v>CASTLEPOINT SHOPPING CENTRE,</v>
          </cell>
          <cell r="F8982" t="str">
            <v>HAMBLIN WAY, BOURNEMOUTH</v>
          </cell>
          <cell r="G8982" t="str">
            <v>BH8 9UW</v>
          </cell>
        </row>
        <row r="8983">
          <cell r="A8983" t="str">
            <v>S166</v>
          </cell>
          <cell r="B8983" t="str">
            <v>UNIVERSAL GROUP</v>
          </cell>
          <cell r="C8983" t="str">
            <v>UNIT 4 NUNN CLOSE</v>
          </cell>
          <cell r="D8983" t="str">
            <v/>
          </cell>
          <cell r="E8983" t="str">
            <v>HUTHWAITE</v>
          </cell>
          <cell r="F8983" t="str">
            <v>NOTTINGHAMSHIRE</v>
          </cell>
          <cell r="G8983" t="str">
            <v>NG17 2HW</v>
          </cell>
        </row>
        <row r="8984">
          <cell r="A8984" t="str">
            <v>S167</v>
          </cell>
          <cell r="B8984" t="str">
            <v>SITEBATCHED LTD</v>
          </cell>
          <cell r="C8984" t="str">
            <v>OFFICE 5</v>
          </cell>
          <cell r="D8984" t="str">
            <v/>
          </cell>
          <cell r="E8984" t="str">
            <v>LANCASTER</v>
          </cell>
          <cell r="F8984" t="str">
            <v>LANCASHIRE</v>
          </cell>
          <cell r="G8984" t="str">
            <v>LA2 0HY</v>
          </cell>
        </row>
        <row r="8985">
          <cell r="A8985" t="str">
            <v>S168</v>
          </cell>
          <cell r="B8985" t="str">
            <v>SURVEYTECH</v>
          </cell>
          <cell r="C8985" t="str">
            <v>133 ASHBOURNE ROAD</v>
          </cell>
          <cell r="D8985" t="str">
            <v/>
          </cell>
          <cell r="E8985" t="str">
            <v>MITCHAM</v>
          </cell>
          <cell r="F8985" t="str">
            <v>SURREY</v>
          </cell>
          <cell r="G8985" t="str">
            <v>CR4 2DQ</v>
          </cell>
        </row>
        <row r="8986">
          <cell r="A8986" t="str">
            <v>S169</v>
          </cell>
          <cell r="B8986" t="str">
            <v>SOCOTEC</v>
          </cell>
          <cell r="C8986" t="str">
            <v>LABORATORY, UNIT 4</v>
          </cell>
          <cell r="D8986" t="str">
            <v>GAINSBOROUGH TRADING ESTATE</v>
          </cell>
          <cell r="E8986" t="str">
            <v>BOURNE END, KINETON ROAD</v>
          </cell>
          <cell r="F8986" t="str">
            <v>SOUTHAM, WARWICKSHIRE</v>
          </cell>
          <cell r="G8986" t="str">
            <v>CV47 0NA</v>
          </cell>
        </row>
        <row r="8987">
          <cell r="A8987" t="str">
            <v>S170</v>
          </cell>
          <cell r="B8987" t="str">
            <v>SAND &amp; GRAVEL LTD</v>
          </cell>
          <cell r="C8987" t="str">
            <v>CAMLOCK ROAD</v>
          </cell>
          <cell r="D8987" t="str">
            <v/>
          </cell>
          <cell r="E8987" t="str">
            <v>POMEROY</v>
          </cell>
          <cell r="F8987" t="str">
            <v>CO TYRONE</v>
          </cell>
          <cell r="G8987" t="str">
            <v>BT70 2SS</v>
          </cell>
        </row>
        <row r="8988">
          <cell r="A8988" t="str">
            <v>S171</v>
          </cell>
          <cell r="B8988" t="str">
            <v>STRUCTURAL SOILS LTD</v>
          </cell>
          <cell r="C8988" t="str">
            <v>ALIGN COMPOUND</v>
          </cell>
          <cell r="D8988" t="str">
            <v>CHESHAM ROAD</v>
          </cell>
          <cell r="E8988" t="str">
            <v>CHALFONT ST PETER</v>
          </cell>
          <cell r="F8988" t="str">
            <v>BUCKINGHAMSHIRE</v>
          </cell>
          <cell r="G8988" t="str">
            <v>SL9 0PJ</v>
          </cell>
        </row>
        <row r="8989">
          <cell r="A8989" t="str">
            <v>S172</v>
          </cell>
          <cell r="B8989" t="str">
            <v>SITEBOX LTD</v>
          </cell>
          <cell r="C8989" t="str">
            <v>FK PROJECTS SITE COMPOUND</v>
          </cell>
          <cell r="D8989" t="str">
            <v>SPRINGFIELD LANE</v>
          </cell>
          <cell r="E8989" t="str">
            <v>SALFORD</v>
          </cell>
          <cell r="F8989" t="str">
            <v>LANCASHIRE</v>
          </cell>
          <cell r="G8989" t="str">
            <v>M3 7EH</v>
          </cell>
        </row>
        <row r="8990">
          <cell r="A8990" t="str">
            <v>S172A</v>
          </cell>
          <cell r="B8990" t="str">
            <v>SOLWAY PRECAST</v>
          </cell>
          <cell r="C8990" t="str">
            <v>PRODUCTION UNIT</v>
          </cell>
          <cell r="D8990" t="str">
            <v>BRAEHEAD</v>
          </cell>
          <cell r="E8990" t="str">
            <v>BARRHILL</v>
          </cell>
          <cell r="F8990" t="str">
            <v>AYRSHIRE</v>
          </cell>
          <cell r="G8990" t="str">
            <v>KA26 0QR</v>
          </cell>
        </row>
        <row r="8991">
          <cell r="A8991" t="str">
            <v>S173</v>
          </cell>
          <cell r="B8991" t="str">
            <v>PQS SURVEY LTD</v>
          </cell>
          <cell r="C8991" t="str">
            <v>CITADEL TRADING PARK</v>
          </cell>
          <cell r="D8991" t="str">
            <v>CITADEL WAY</v>
          </cell>
          <cell r="E8991" t="str">
            <v>HULL</v>
          </cell>
          <cell r="F8991" t="str">
            <v>YORKSHIRE</v>
          </cell>
          <cell r="G8991" t="str">
            <v>HU9 1TQ</v>
          </cell>
        </row>
        <row r="8992">
          <cell r="A8992" t="str">
            <v>S174</v>
          </cell>
          <cell r="B8992" t="str">
            <v>STOCK BROS LTD</v>
          </cell>
          <cell r="C8992" t="str">
            <v>KNOWSTHORPE GATE</v>
          </cell>
          <cell r="D8992" t="str">
            <v>CROSS GREEN INDUSTRIAL ESTATE</v>
          </cell>
          <cell r="E8992" t="str">
            <v>LEEDS</v>
          </cell>
          <cell r="F8992" t="str">
            <v>YORKSHIRE</v>
          </cell>
          <cell r="G8992" t="str">
            <v>LS9 0NP</v>
          </cell>
        </row>
        <row r="8993">
          <cell r="A8993" t="str">
            <v>S175</v>
          </cell>
          <cell r="B8993" t="str">
            <v>SPRINGFIELD FARM LTD</v>
          </cell>
          <cell r="C8993" t="str">
            <v>SPRINGFIELD FARM QUARRY</v>
          </cell>
          <cell r="D8993" t="str">
            <v>BROAD LANE</v>
          </cell>
          <cell r="E8993" t="str">
            <v>BEACONSFIELD</v>
          </cell>
          <cell r="F8993" t="str">
            <v>BUCKINGHAMSHIRE</v>
          </cell>
          <cell r="G8993" t="str">
            <v>HP9 1XD</v>
          </cell>
        </row>
        <row r="8994">
          <cell r="A8994" t="str">
            <v>S176</v>
          </cell>
          <cell r="B8994" t="str">
            <v>SKANSKA CONSTRUCTION UK LTD</v>
          </cell>
          <cell r="C8994" t="str">
            <v>HIGHWAYS DEPOT</v>
          </cell>
          <cell r="D8994" t="str">
            <v>DOBSON WAY</v>
          </cell>
          <cell r="E8994" t="str">
            <v>PETERBOROUGH</v>
          </cell>
          <cell r="F8994" t="str">
            <v>CAMBRIDGESHIRE</v>
          </cell>
          <cell r="G8994" t="str">
            <v>PE15 5XJ</v>
          </cell>
        </row>
        <row r="8995">
          <cell r="A8995" t="str">
            <v>S177</v>
          </cell>
          <cell r="B8995" t="str">
            <v>SAS ENGINEERING SUPPLIES LTD</v>
          </cell>
          <cell r="C8995" t="str">
            <v>16 LITTLEGREEN ROAD</v>
          </cell>
          <cell r="D8995" t="str">
            <v>WOODTHORPE</v>
          </cell>
          <cell r="E8995" t="str">
            <v>NOTTINGHAM</v>
          </cell>
          <cell r="F8995" t="str">
            <v>NOTTINGHAMSHIRE</v>
          </cell>
          <cell r="G8995" t="str">
            <v>NG5 4LN</v>
          </cell>
        </row>
        <row r="8996">
          <cell r="A8996" t="str">
            <v>S178</v>
          </cell>
          <cell r="B8996" t="str">
            <v>STREAMLINE SHIPPING GROUP</v>
          </cell>
          <cell r="C8996" t="str">
            <v>GARTHSPOOL</v>
          </cell>
          <cell r="D8996" t="str">
            <v/>
          </cell>
          <cell r="E8996" t="str">
            <v>LERWICK</v>
          </cell>
          <cell r="F8996" t="str">
            <v>SHETLAND</v>
          </cell>
          <cell r="G8996" t="str">
            <v>ZE1 0NP</v>
          </cell>
        </row>
        <row r="8997">
          <cell r="A8997" t="str">
            <v>S179</v>
          </cell>
          <cell r="B8997" t="str">
            <v>SCOTTISH WATER</v>
          </cell>
          <cell r="C8997" t="str">
            <v>OLD QUARRY ROAD</v>
          </cell>
          <cell r="D8997" t="str">
            <v/>
          </cell>
          <cell r="E8997" t="str">
            <v>CUMBERNAULD</v>
          </cell>
          <cell r="F8997" t="str">
            <v>LANARKSHIRE</v>
          </cell>
          <cell r="G8997" t="str">
            <v>G68 9NB</v>
          </cell>
        </row>
        <row r="8998">
          <cell r="A8998" t="str">
            <v>S180</v>
          </cell>
          <cell r="B8998" t="str">
            <v>SOLWAY PRECAST</v>
          </cell>
          <cell r="C8998" t="str">
            <v>BRAEHEAD MAIN STREET</v>
          </cell>
          <cell r="D8998" t="str">
            <v>BARRHILL</v>
          </cell>
          <cell r="E8998" t="str">
            <v>GIRVAN</v>
          </cell>
          <cell r="F8998" t="str">
            <v>AYRSHIRE</v>
          </cell>
          <cell r="G8998" t="str">
            <v>KA26 0QR</v>
          </cell>
        </row>
        <row r="8999">
          <cell r="A8999" t="str">
            <v>S181</v>
          </cell>
          <cell r="B8999" t="str">
            <v xml:space="preserve">KARL PERKES    </v>
          </cell>
          <cell r="C8999" t="str">
            <v xml:space="preserve">UNIT 2   </v>
          </cell>
          <cell r="D8999" t="str">
            <v xml:space="preserve">BRIDGE ROAD BUSINESS CENTRE   </v>
          </cell>
          <cell r="E8999" t="str">
            <v xml:space="preserve">ASHFORD  </v>
          </cell>
          <cell r="F8999" t="str">
            <v xml:space="preserve">KENT         </v>
          </cell>
          <cell r="G8999" t="str">
            <v>TN23 1BB</v>
          </cell>
        </row>
        <row r="9000">
          <cell r="A9000" t="str">
            <v>S182</v>
          </cell>
          <cell r="B9000" t="str">
            <v>FORMATION D &amp; B LIMITED</v>
          </cell>
          <cell r="C9000" t="str">
            <v>BUILDING 1A</v>
          </cell>
          <cell r="D9000" t="str">
            <v>ASHLEY GARDENS</v>
          </cell>
          <cell r="E9000" t="str">
            <v>TOTTENHAM HALE</v>
          </cell>
          <cell r="F9000" t="str">
            <v>LONDON</v>
          </cell>
          <cell r="G9000" t="str">
            <v>N17 9LJ</v>
          </cell>
        </row>
        <row r="9001">
          <cell r="A9001" t="str">
            <v>S183</v>
          </cell>
          <cell r="B9001" t="str">
            <v>SCIENTIFIC &amp; CHEMICAL SUPP.LTD</v>
          </cell>
          <cell r="C9001" t="str">
            <v>UNIT 13 AIRWAYS INDUSTRIAL ES</v>
          </cell>
          <cell r="D9001" t="str">
            <v>PITMEDDEN ROAD</v>
          </cell>
          <cell r="E9001" t="str">
            <v>DYCE</v>
          </cell>
          <cell r="F9001" t="str">
            <v>ABERDEEN</v>
          </cell>
          <cell r="G9001" t="str">
            <v>AB21 0DT</v>
          </cell>
        </row>
        <row r="9002">
          <cell r="A9002" t="str">
            <v>S184</v>
          </cell>
          <cell r="B9002" t="str">
            <v>SCIENTIFIC LAB SUPPLIES LTD</v>
          </cell>
          <cell r="C9002" t="str">
            <v>UNIT 21-23 WILFORD IND ESTATE</v>
          </cell>
          <cell r="D9002" t="str">
            <v>RUDDINGTON LANE</v>
          </cell>
          <cell r="E9002" t="str">
            <v>WILFORD</v>
          </cell>
          <cell r="F9002" t="str">
            <v>NOTTINHAMSHIRE</v>
          </cell>
          <cell r="G9002" t="str">
            <v>NG11 7EP</v>
          </cell>
        </row>
        <row r="9003">
          <cell r="A9003" t="str">
            <v>S185</v>
          </cell>
          <cell r="B9003" t="str">
            <v>JOHN F HUNT LTD</v>
          </cell>
          <cell r="C9003" t="str">
            <v>50 EASTBOURNE TERRACE</v>
          </cell>
          <cell r="D9003" t="str">
            <v/>
          </cell>
          <cell r="E9003" t="str">
            <v/>
          </cell>
          <cell r="F9003" t="str">
            <v>LONDON</v>
          </cell>
          <cell r="G9003" t="str">
            <v>W2 6LG</v>
          </cell>
        </row>
        <row r="9004">
          <cell r="A9004" t="str">
            <v>S186</v>
          </cell>
          <cell r="B9004" t="str">
            <v>STORY CONTRACTING</v>
          </cell>
          <cell r="C9004" t="str">
            <v>STORES ONLY</v>
          </cell>
          <cell r="D9004" t="str">
            <v>MARCONI ROAD</v>
          </cell>
          <cell r="E9004" t="str">
            <v>BURGH ROAD INDUSTRIAL ESTATE</v>
          </cell>
          <cell r="F9004" t="str">
            <v>CARLISLE, CUMBRIA</v>
          </cell>
          <cell r="G9004" t="str">
            <v>CA2 7NA</v>
          </cell>
        </row>
        <row r="9005">
          <cell r="A9005" t="str">
            <v>S187</v>
          </cell>
          <cell r="B9005" t="str">
            <v>SPORT TEST EQUIP LTD</v>
          </cell>
          <cell r="C9005" t="str">
            <v>1 ADAM SQUARE</v>
          </cell>
          <cell r="D9005" t="str">
            <v>BRUCEFIELD INDUSTRY PARK</v>
          </cell>
          <cell r="E9005" t="str">
            <v>LIVINGSTON</v>
          </cell>
          <cell r="F9005" t="str">
            <v>WEST LOTHIAN</v>
          </cell>
          <cell r="G9005" t="str">
            <v>EH54 9DE</v>
          </cell>
        </row>
        <row r="9006">
          <cell r="A9006" t="str">
            <v>S188</v>
          </cell>
          <cell r="B9006" t="str">
            <v>STRUCTURAL SOILS</v>
          </cell>
          <cell r="C9006" t="str">
            <v>THE POTTERIES</v>
          </cell>
          <cell r="D9006" t="str">
            <v>POTTERY STREET</v>
          </cell>
          <cell r="E9006" t="str">
            <v>CASTLEFORD</v>
          </cell>
          <cell r="F9006" t="str">
            <v>WEST YORKS</v>
          </cell>
          <cell r="G9006" t="str">
            <v>WF10 1NJ</v>
          </cell>
        </row>
        <row r="9007">
          <cell r="A9007" t="str">
            <v>S189</v>
          </cell>
          <cell r="B9007" t="str">
            <v>BUILD 4 GROWTH LTD</v>
          </cell>
          <cell r="C9007" t="str">
            <v>GARTER STREET</v>
          </cell>
          <cell r="D9007" t="str">
            <v/>
          </cell>
          <cell r="E9007" t="str">
            <v>SHEFFIELD</v>
          </cell>
          <cell r="F9007" t="str">
            <v>YORKSHIRE</v>
          </cell>
          <cell r="G9007" t="str">
            <v>S4 7QX</v>
          </cell>
        </row>
        <row r="9008">
          <cell r="A9008" t="str">
            <v>S190</v>
          </cell>
          <cell r="B9008" t="str">
            <v>SANDWICH CONSULTANTS LTD</v>
          </cell>
          <cell r="C9008" t="str">
            <v>INNOVATION HOUSE</v>
          </cell>
          <cell r="D9008" t="str">
            <v>DISCOVERY PARK</v>
          </cell>
          <cell r="E9008" t="str">
            <v>SANDWICH</v>
          </cell>
          <cell r="F9008" t="str">
            <v>KENT</v>
          </cell>
          <cell r="G9008" t="str">
            <v>CT13 9FF</v>
          </cell>
        </row>
        <row r="9009">
          <cell r="A9009" t="str">
            <v>S191</v>
          </cell>
          <cell r="B9009" t="str">
            <v>SOCOTEC</v>
          </cell>
          <cell r="C9009" t="str">
            <v>UNIT 16 &amp; 17 OXFORD COURT</v>
          </cell>
          <cell r="D9009" t="str">
            <v>CAMBRIDGE ROAD</v>
          </cell>
          <cell r="E9009" t="str">
            <v>GRANBY INDUSTRIAL ESTATE</v>
          </cell>
          <cell r="F9009" t="str">
            <v>WEYMOUTH,  DORSET</v>
          </cell>
          <cell r="G9009" t="str">
            <v>DT4 9GH</v>
          </cell>
        </row>
        <row r="9010">
          <cell r="A9010" t="str">
            <v>S192</v>
          </cell>
          <cell r="B9010" t="str">
            <v>AECOM INFRASTRUCTRE&amp;ENV UK LTD</v>
          </cell>
          <cell r="C9010" t="str">
            <v>12 REGAN WAY</v>
          </cell>
          <cell r="D9010" t="str">
            <v>CHETWYND BUS PARK, CHILWELL</v>
          </cell>
          <cell r="E9010" t="str">
            <v>NOTTINGHAM</v>
          </cell>
          <cell r="F9010" t="str">
            <v>NOTTINGHAMSHIRE</v>
          </cell>
          <cell r="G9010" t="str">
            <v>NG9 6RZ</v>
          </cell>
        </row>
        <row r="9011">
          <cell r="A9011" t="str">
            <v>S193</v>
          </cell>
          <cell r="B9011" t="str">
            <v>LUCION GROUND ENGINEERING  LTD</v>
          </cell>
          <cell r="C9011" t="str">
            <v>NEWARK ROAD</v>
          </cell>
          <cell r="D9011" t="str">
            <v/>
          </cell>
          <cell r="E9011" t="str">
            <v>PETERBOROUGH</v>
          </cell>
          <cell r="F9011" t="str">
            <v>CAMBRIDGESHIRE</v>
          </cell>
          <cell r="G9011" t="str">
            <v>PE1 5UA</v>
          </cell>
        </row>
        <row r="9012">
          <cell r="A9012" t="str">
            <v>S194</v>
          </cell>
          <cell r="B9012" t="str">
            <v>SUTTON ASBESTOS SURVEYS LTD</v>
          </cell>
          <cell r="C9012" t="str">
            <v>UNIT 8 MORTIMER TRADING EST</v>
          </cell>
          <cell r="D9012" t="str">
            <v>MORTIMER ROAD</v>
          </cell>
          <cell r="E9012" t="str">
            <v>HEREFORD</v>
          </cell>
          <cell r="F9012" t="str">
            <v>HEREFORDSHIRE</v>
          </cell>
          <cell r="G9012" t="str">
            <v>HR4 9SP</v>
          </cell>
        </row>
        <row r="9013">
          <cell r="A9013" t="str">
            <v>S195</v>
          </cell>
          <cell r="B9013" t="str">
            <v>STANGER TESTING SERVICES</v>
          </cell>
          <cell r="C9013" t="str">
            <v>DUNDEE LABORATORY</v>
          </cell>
          <cell r="D9013" t="str">
            <v>ARDOWNIE QUARRY, MONIFIETH</v>
          </cell>
          <cell r="E9013" t="str">
            <v>DUNDEE</v>
          </cell>
          <cell r="F9013" t="str">
            <v>ANGUS</v>
          </cell>
          <cell r="G9013" t="str">
            <v>DD5 4HW</v>
          </cell>
        </row>
        <row r="9014">
          <cell r="A9014" t="str">
            <v>S196</v>
          </cell>
          <cell r="B9014" t="str">
            <v>SOIL ENGINEERING GEOSERVICES</v>
          </cell>
          <cell r="C9014" t="str">
            <v>PARKSIDE LANE</v>
          </cell>
          <cell r="D9014" t="str">
            <v>DEWSBURY ROAD</v>
          </cell>
          <cell r="E9014" t="str">
            <v>LEEDS</v>
          </cell>
          <cell r="F9014" t="str">
            <v>YORKSHIRE</v>
          </cell>
          <cell r="G9014" t="str">
            <v>LS11 5SX</v>
          </cell>
        </row>
        <row r="9015">
          <cell r="A9015" t="str">
            <v>S197</v>
          </cell>
          <cell r="B9015" t="str">
            <v>STEPHENSON C/O WRW</v>
          </cell>
          <cell r="C9015" t="str">
            <v>PREMIER INN</v>
          </cell>
          <cell r="D9015" t="str">
            <v>CUSTOM HOUSE STREET</v>
          </cell>
          <cell r="E9015" t="str">
            <v>CARDIFF</v>
          </cell>
          <cell r="F9015" t="str">
            <v>SOUTH GLAMORGAN</v>
          </cell>
          <cell r="G9015" t="str">
            <v>CF10 1AP</v>
          </cell>
        </row>
        <row r="9016">
          <cell r="A9016" t="str">
            <v>S198</v>
          </cell>
          <cell r="B9016" t="str">
            <v>S W ATTWOOD &amp; PARTNERS</v>
          </cell>
          <cell r="C9016" t="str">
            <v>NEW HOOK FARM</v>
          </cell>
          <cell r="D9016" t="str">
            <v>LOWER ROAD, EAST CHURCH</v>
          </cell>
          <cell r="E9016" t="str">
            <v>SHEERNESS</v>
          </cell>
          <cell r="F9016" t="str">
            <v>KENT</v>
          </cell>
          <cell r="G9016" t="str">
            <v>ME12 3SU</v>
          </cell>
        </row>
        <row r="9017">
          <cell r="A9017" t="str">
            <v>S199</v>
          </cell>
          <cell r="B9017" t="str">
            <v>SOUTH WEST TOOL HIRE</v>
          </cell>
          <cell r="C9017" t="str">
            <v>VALE LANE</v>
          </cell>
          <cell r="D9017" t="str">
            <v>BEDMINSTER</v>
          </cell>
          <cell r="E9017" t="str">
            <v>BRISTOL</v>
          </cell>
          <cell r="F9017" t="str">
            <v>AVON</v>
          </cell>
          <cell r="G9017" t="str">
            <v>BS3 5RU</v>
          </cell>
        </row>
        <row r="9018">
          <cell r="A9018" t="str">
            <v>S200</v>
          </cell>
          <cell r="B9018" t="str">
            <v>RG GROUP-DERBY ROAD NOTTINGHAM</v>
          </cell>
          <cell r="C9018" t="str">
            <v>RG GROUP C/O STEPHENSON</v>
          </cell>
          <cell r="D9018" t="str">
            <v>RADMARSH ROAD</v>
          </cell>
          <cell r="E9018" t="str">
            <v>LENTON, NOTTINGHAM</v>
          </cell>
          <cell r="F9018" t="str">
            <v>NOTTINGHAMSHIRE</v>
          </cell>
          <cell r="G9018" t="str">
            <v>NG7 2GJ</v>
          </cell>
        </row>
        <row r="9019">
          <cell r="A9019" t="str">
            <v>S201</v>
          </cell>
          <cell r="B9019" t="str">
            <v>SET IN STONE FLOORING LTD</v>
          </cell>
          <cell r="C9019" t="str">
            <v>UNIT 6 , DARROWS ESTATE</v>
          </cell>
          <cell r="D9019" t="str">
            <v>JOHN BRANNAN WAY</v>
          </cell>
          <cell r="E9019" t="str">
            <v>BELLSHILL</v>
          </cell>
          <cell r="F9019" t="str">
            <v>RENFREWSHIRE</v>
          </cell>
          <cell r="G9019" t="str">
            <v>ML4 3HD</v>
          </cell>
        </row>
        <row r="9020">
          <cell r="A9020" t="str">
            <v>S202</v>
          </cell>
          <cell r="B9020" t="str">
            <v>SHETLAND TRANSPORT LTD</v>
          </cell>
          <cell r="C9020" t="str">
            <v>UNIT 7, VIEWFIELD PARK</v>
          </cell>
          <cell r="D9020" t="str">
            <v>VIEWFIELD ROAD</v>
          </cell>
          <cell r="E9020" t="str">
            <v>COATBRIDGE</v>
          </cell>
          <cell r="F9020" t="str">
            <v>LANARKSHIRE</v>
          </cell>
          <cell r="G9020" t="str">
            <v>ML5 5QS</v>
          </cell>
        </row>
        <row r="9021">
          <cell r="A9021" t="str">
            <v>S203</v>
          </cell>
          <cell r="B9021" t="str">
            <v>SCIENTIFIC LAB SUPPLIES LTD</v>
          </cell>
          <cell r="C9021" t="str">
            <v>COATBRIDGE BUSINESS CENTRE</v>
          </cell>
          <cell r="D9021" t="str">
            <v>204 MAIN STREET</v>
          </cell>
          <cell r="E9021" t="str">
            <v>COATBRIDGE</v>
          </cell>
          <cell r="F9021" t="str">
            <v>LANARKSHIRE</v>
          </cell>
          <cell r="G9021" t="str">
            <v>ML5 3RB</v>
          </cell>
        </row>
        <row r="9022">
          <cell r="A9022" t="str">
            <v>S204</v>
          </cell>
          <cell r="B9022" t="str">
            <v>BATH SPA UNIVESRITY</v>
          </cell>
          <cell r="C9022" t="str">
            <v>SOIL ENGINEERING SITE COMPOUND</v>
          </cell>
          <cell r="D9022" t="str">
            <v>NEWTON PARK, NEWTON ST LOE</v>
          </cell>
          <cell r="E9022" t="str">
            <v>BATH</v>
          </cell>
          <cell r="F9022" t="str">
            <v>SOMERSET</v>
          </cell>
          <cell r="G9022" t="str">
            <v>BA2 9BN</v>
          </cell>
        </row>
        <row r="9023">
          <cell r="A9023" t="str">
            <v>S205</v>
          </cell>
          <cell r="B9023" t="str">
            <v>MORRISON CONSTRUCTION</v>
          </cell>
          <cell r="C9023" t="str">
            <v>5020 016849/00</v>
          </cell>
          <cell r="D9023" t="str">
            <v>FERGUSON TRANSPORT</v>
          </cell>
          <cell r="E9023" t="str">
            <v>KISHORN BASE, KISHORN</v>
          </cell>
          <cell r="F9023" t="str">
            <v>STRATHCARRON, ROSS-SHIRE</v>
          </cell>
          <cell r="G9023" t="str">
            <v>IV54 8XA</v>
          </cell>
        </row>
        <row r="9024">
          <cell r="A9024" t="str">
            <v>S206</v>
          </cell>
          <cell r="B9024" t="str">
            <v>SCOTTISH ENV PROTECTION AGENCY</v>
          </cell>
          <cell r="C9024" t="str">
            <v>STRATHALLEN HOUSE</v>
          </cell>
          <cell r="D9024" t="str">
            <v>CASTLE BUSINESS PARK</v>
          </cell>
          <cell r="E9024" t="str">
            <v>STIRLING</v>
          </cell>
          <cell r="F9024" t="str">
            <v>STIRLINGSHIRE</v>
          </cell>
          <cell r="G9024" t="str">
            <v>FK9 4TZ</v>
          </cell>
        </row>
        <row r="9025">
          <cell r="A9025" t="str">
            <v>S207</v>
          </cell>
          <cell r="B9025" t="str">
            <v>SCA ROPE ACCESS LTD</v>
          </cell>
          <cell r="C9025" t="str">
            <v>7 CRANE WAY</v>
          </cell>
          <cell r="D9025" t="str">
            <v>WOOLSBRIDGE IND PARK</v>
          </cell>
          <cell r="E9025" t="str">
            <v>WIMBORNE</v>
          </cell>
          <cell r="F9025" t="str">
            <v>DORSET</v>
          </cell>
          <cell r="G9025" t="str">
            <v>BH21 6FA</v>
          </cell>
        </row>
        <row r="9026">
          <cell r="A9026" t="str">
            <v>S208</v>
          </cell>
          <cell r="B9026" t="str">
            <v>ORKNEY BUILDERS (CONTRACTORS)</v>
          </cell>
          <cell r="C9026" t="str">
            <v>CROWNESS ROAD</v>
          </cell>
          <cell r="D9026" t="str">
            <v>HATSTON</v>
          </cell>
          <cell r="E9026" t="str">
            <v>KIRKWALL</v>
          </cell>
          <cell r="F9026" t="str">
            <v>ORKNEY</v>
          </cell>
          <cell r="G9026" t="str">
            <v>KW15 1RG</v>
          </cell>
        </row>
        <row r="9027">
          <cell r="A9027" t="str">
            <v>S209</v>
          </cell>
          <cell r="B9027" t="str">
            <v>SOUTHERN STRUCTURES</v>
          </cell>
          <cell r="C9027" t="str">
            <v>THE DALE</v>
          </cell>
          <cell r="D9027" t="str">
            <v>PRICKETTS HILL</v>
          </cell>
          <cell r="E9027" t="str">
            <v>SHEDFIELD, SOUTHAMPTON</v>
          </cell>
          <cell r="F9027" t="str">
            <v>HAMPSHIRE</v>
          </cell>
          <cell r="G9027" t="str">
            <v>SO32 2J</v>
          </cell>
        </row>
        <row r="9028">
          <cell r="A9028" t="str">
            <v>S210</v>
          </cell>
          <cell r="B9028" t="str">
            <v>BRACKEN HIDE HOTEL</v>
          </cell>
          <cell r="C9028" t="str">
            <v>STRAUN ROAD</v>
          </cell>
          <cell r="D9028" t="str">
            <v>PORTREE</v>
          </cell>
          <cell r="E9028" t="str">
            <v>ISLE OF SKYE</v>
          </cell>
          <cell r="F9028" t="str">
            <v>INVERNESS-SHIRE</v>
          </cell>
          <cell r="G9028" t="str">
            <v>IV51 9EG</v>
          </cell>
        </row>
        <row r="9029">
          <cell r="A9029" t="str">
            <v>S211</v>
          </cell>
          <cell r="B9029" t="str">
            <v>SITEBOX LIMITED</v>
          </cell>
          <cell r="C9029" t="str">
            <v>ELM TREE BARN</v>
          </cell>
          <cell r="D9029" t="str">
            <v>HETHEL ROAD</v>
          </cell>
          <cell r="E9029" t="str">
            <v>WRENINGHAM</v>
          </cell>
          <cell r="F9029" t="str">
            <v>NORWICH</v>
          </cell>
          <cell r="G9029" t="str">
            <v>NR16 1BB</v>
          </cell>
        </row>
        <row r="9030">
          <cell r="A9030" t="str">
            <v>S212</v>
          </cell>
          <cell r="B9030" t="str">
            <v>ALL SAINTS BUILDING SITE</v>
          </cell>
          <cell r="C9030" t="str">
            <v>AUSTRAL STREET</v>
          </cell>
          <cell r="D9030" t="str">
            <v/>
          </cell>
          <cell r="E9030" t="str">
            <v/>
          </cell>
          <cell r="F9030" t="str">
            <v>LONDON</v>
          </cell>
          <cell r="G9030" t="str">
            <v>SE11 4SJ</v>
          </cell>
        </row>
        <row r="9031">
          <cell r="A9031" t="str">
            <v>S213</v>
          </cell>
          <cell r="B9031" t="str">
            <v>STACEY ASPHALT LTD</v>
          </cell>
          <cell r="C9031" t="str">
            <v>RYDER POINT WORKS</v>
          </cell>
          <cell r="D9031" t="str">
            <v>WIRKSWORTH</v>
          </cell>
          <cell r="E9031" t="str">
            <v>MATLOCK</v>
          </cell>
          <cell r="F9031" t="str">
            <v>DERBYSHIRE</v>
          </cell>
          <cell r="G9031" t="str">
            <v>DE4 4HE</v>
          </cell>
        </row>
        <row r="9032">
          <cell r="A9032" t="str">
            <v>S214</v>
          </cell>
          <cell r="B9032" t="str">
            <v>SMD LTD</v>
          </cell>
          <cell r="C9032" t="str">
            <v>TURBINIA WORKS</v>
          </cell>
          <cell r="D9032" t="str">
            <v>WALLSEND</v>
          </cell>
          <cell r="E9032" t="str">
            <v>NEWCASTLE UPON TYNE</v>
          </cell>
          <cell r="F9032" t="str">
            <v>TYNE &amp; WEAR</v>
          </cell>
          <cell r="G9032" t="str">
            <v>NE28 6UZ</v>
          </cell>
        </row>
        <row r="9033">
          <cell r="A9033" t="str">
            <v>S215</v>
          </cell>
          <cell r="B9033" t="str">
            <v>LOR SITE OFFICES</v>
          </cell>
          <cell r="C9033" t="str">
            <v>MANCHESTER AIRPORT T2</v>
          </cell>
          <cell r="D9033" t="str">
            <v>MELBOURNE AVENUE</v>
          </cell>
          <cell r="E9033" t="str">
            <v/>
          </cell>
          <cell r="F9033" t="str">
            <v>MANCHESTER</v>
          </cell>
          <cell r="G9033" t="str">
            <v>M90 1QX</v>
          </cell>
        </row>
        <row r="9034">
          <cell r="A9034" t="str">
            <v>S216</v>
          </cell>
          <cell r="B9034" t="str">
            <v>SDG CONSTRUCTION TECH  LTD</v>
          </cell>
          <cell r="C9034" t="str">
            <v>CREAGH CONCRETE</v>
          </cell>
          <cell r="D9034" t="str">
            <v>SIR ROBERT MCALPINE SITE</v>
          </cell>
          <cell r="E9034" t="str">
            <v>PINEWOOD ROAD, IVER HEATH</v>
          </cell>
          <cell r="F9034" t="str">
            <v>BUCKINGHAMSHIRE</v>
          </cell>
          <cell r="G9034" t="str">
            <v>SL0 0NH</v>
          </cell>
        </row>
        <row r="9035">
          <cell r="A9035" t="str">
            <v>S217</v>
          </cell>
          <cell r="B9035" t="str">
            <v>SOCOTEC</v>
          </cell>
          <cell r="C9035" t="str">
            <v>ASKERN ROAD</v>
          </cell>
          <cell r="D9035" t="str">
            <v>CARCROFT</v>
          </cell>
          <cell r="E9035" t="str">
            <v>DONCASTER</v>
          </cell>
          <cell r="F9035" t="str">
            <v>SOUTH YORKSHIRE</v>
          </cell>
          <cell r="G9035" t="str">
            <v>DN6 8DG</v>
          </cell>
        </row>
        <row r="9036">
          <cell r="A9036" t="str">
            <v>S218</v>
          </cell>
          <cell r="B9036" t="str">
            <v>WIENERBERGER LTD</v>
          </cell>
          <cell r="C9036" t="str">
            <v>OFF TONGUE LANE</v>
          </cell>
          <cell r="D9036" t="str">
            <v>ROUGH</v>
          </cell>
          <cell r="E9036" t="str">
            <v>GOOLE</v>
          </cell>
          <cell r="F9036" t="str">
            <v>EAST YORKSHIRE</v>
          </cell>
          <cell r="G9036" t="str">
            <v>DN14 7YS</v>
          </cell>
        </row>
        <row r="9037">
          <cell r="A9037" t="str">
            <v>S219</v>
          </cell>
          <cell r="B9037" t="str">
            <v>JONATHAN BAGLEY</v>
          </cell>
          <cell r="C9037" t="str">
            <v>UNIT 4 HAWKSHEAD ROAD</v>
          </cell>
          <cell r="D9037" t="str">
            <v>BROMBOROUGH</v>
          </cell>
          <cell r="E9037" t="str">
            <v>WIRRAL</v>
          </cell>
          <cell r="F9037" t="str">
            <v>MERSEYSIDE</v>
          </cell>
          <cell r="G9037" t="str">
            <v>CH62 3RJ</v>
          </cell>
        </row>
        <row r="9038">
          <cell r="A9038" t="str">
            <v>S220</v>
          </cell>
          <cell r="B9038" t="str">
            <v>SWEDCO</v>
          </cell>
          <cell r="C9038" t="str">
            <v>GROVE HOUSE</v>
          </cell>
          <cell r="D9038" t="str">
            <v>MANSION GATE DRIVE</v>
          </cell>
          <cell r="E9038" t="str">
            <v>LEEDS</v>
          </cell>
          <cell r="F9038" t="str">
            <v>WEST YORKSHIRE</v>
          </cell>
          <cell r="G9038" t="str">
            <v>LS7 4DN</v>
          </cell>
        </row>
        <row r="9039">
          <cell r="A9039" t="str">
            <v>S221</v>
          </cell>
          <cell r="B9039" t="str">
            <v>ADAM DUNNETT</v>
          </cell>
          <cell r="C9039" t="str">
            <v>29 SADDLERS PLACE</v>
          </cell>
          <cell r="D9039" t="str">
            <v>MARTLESHAM HEATH</v>
          </cell>
          <cell r="E9039" t="str">
            <v>IPSWICH</v>
          </cell>
          <cell r="F9039" t="str">
            <v>SUFFOLK</v>
          </cell>
          <cell r="G9039" t="str">
            <v>IP5 3SS</v>
          </cell>
        </row>
        <row r="9040">
          <cell r="A9040" t="str">
            <v>S222</v>
          </cell>
          <cell r="B9040" t="str">
            <v>SHOTCRETE SERVICES LTD</v>
          </cell>
          <cell r="C9040" t="str">
            <v>TIDEWAY CENTRAL</v>
          </cell>
          <cell r="D9040" t="str">
            <v/>
          </cell>
          <cell r="E9040" t="str">
            <v>HEATHWALL</v>
          </cell>
          <cell r="F9040" t="str">
            <v>LONDON</v>
          </cell>
          <cell r="G9040" t="str">
            <v>SW8 5DA</v>
          </cell>
        </row>
        <row r="9041">
          <cell r="A9041" t="str">
            <v>S223</v>
          </cell>
          <cell r="B9041" t="str">
            <v>STIRLING COUNCIL</v>
          </cell>
          <cell r="C9041" t="str">
            <v>ROADS MAINTENANCE</v>
          </cell>
          <cell r="D9041" t="str">
            <v>SPRINGKERSE DEPOT, SPRINGKERSE</v>
          </cell>
          <cell r="E9041" t="str">
            <v>ROAD, STIRLING</v>
          </cell>
          <cell r="F9041" t="str">
            <v>STIRLINGSHIRE</v>
          </cell>
          <cell r="G9041" t="str">
            <v>FK7 7SN</v>
          </cell>
        </row>
        <row r="9042">
          <cell r="A9042" t="str">
            <v>S224</v>
          </cell>
          <cell r="B9042" t="str">
            <v>STRATUM DRILLING SOLUTIONS</v>
          </cell>
          <cell r="C9042" t="str">
            <v>UNIT1, COWIE INDUSTRIAL ESTATE</v>
          </cell>
          <cell r="D9042" t="str">
            <v>MAIN STREET</v>
          </cell>
          <cell r="E9042" t="str">
            <v>COWIE</v>
          </cell>
          <cell r="F9042" t="str">
            <v>STIRLINGSHIRE</v>
          </cell>
          <cell r="G9042" t="str">
            <v>FK7 7BN</v>
          </cell>
        </row>
        <row r="9043">
          <cell r="A9043" t="str">
            <v>S225</v>
          </cell>
          <cell r="B9043" t="str">
            <v>4D STRUCTURES</v>
          </cell>
          <cell r="C9043" t="str">
            <v>IONA STREET</v>
          </cell>
          <cell r="D9043" t="str">
            <v/>
          </cell>
          <cell r="E9043" t="str">
            <v>EDINBURGH</v>
          </cell>
          <cell r="F9043" t="str">
            <v>MIDLOTHIAN</v>
          </cell>
          <cell r="G9043" t="str">
            <v>EH6 8SP</v>
          </cell>
        </row>
        <row r="9044">
          <cell r="A9044" t="str">
            <v>S226</v>
          </cell>
          <cell r="B9044" t="str">
            <v>ANDY FROST</v>
          </cell>
          <cell r="C9044" t="str">
            <v>58 GROVE END ROAD</v>
          </cell>
          <cell r="D9044" t="str">
            <v/>
          </cell>
          <cell r="E9044" t="str">
            <v/>
          </cell>
          <cell r="F9044" t="str">
            <v>LONDON</v>
          </cell>
          <cell r="G9044" t="str">
            <v>NW8 9NE</v>
          </cell>
        </row>
        <row r="9045">
          <cell r="A9045" t="str">
            <v>S227</v>
          </cell>
          <cell r="B9045" t="str">
            <v>JACOB BABBINGTON</v>
          </cell>
          <cell r="C9045" t="str">
            <v>3 GRASPIN LANE</v>
          </cell>
          <cell r="D9045" t="str">
            <v/>
          </cell>
          <cell r="E9045" t="str">
            <v>NORTHAMTON</v>
          </cell>
          <cell r="F9045" t="str">
            <v>NORTHAMTONSHIRE</v>
          </cell>
          <cell r="G9045" t="str">
            <v>NN3 3BU</v>
          </cell>
        </row>
        <row r="9046">
          <cell r="A9046" t="str">
            <v>S228</v>
          </cell>
          <cell r="B9046" t="str">
            <v>STRUCTURAL SOILS</v>
          </cell>
          <cell r="C9046" t="str">
            <v>THE POTTERIES</v>
          </cell>
          <cell r="D9046" t="str">
            <v>POTTERY STREET</v>
          </cell>
          <cell r="E9046" t="str">
            <v>CASTLEFORD</v>
          </cell>
          <cell r="F9046" t="str">
            <v>WEST YORKSHIRE</v>
          </cell>
          <cell r="G9046" t="str">
            <v>WF10 1NJ</v>
          </cell>
        </row>
        <row r="9047">
          <cell r="A9047" t="str">
            <v>S229</v>
          </cell>
          <cell r="B9047" t="str">
            <v>SATKO UK</v>
          </cell>
          <cell r="C9047" t="str">
            <v>129 RAWNSLEY HOUSE</v>
          </cell>
          <cell r="D9047" t="str">
            <v>GOODHIND STREET</v>
          </cell>
          <cell r="E9047" t="str">
            <v>BRISTOL</v>
          </cell>
          <cell r="F9047" t="str">
            <v>AVON  ATTN MR. ASHRAF MAGID</v>
          </cell>
          <cell r="G9047" t="str">
            <v>BS5 0UQ</v>
          </cell>
        </row>
        <row r="9048">
          <cell r="A9048" t="str">
            <v>S230</v>
          </cell>
          <cell r="B9048" t="str">
            <v>MICHAEL LENNON</v>
          </cell>
          <cell r="C9048" t="str">
            <v>6 WAYNEFLETE TOWER AVENUE</v>
          </cell>
          <cell r="D9048" t="str">
            <v/>
          </cell>
          <cell r="E9048" t="str">
            <v>ESHER</v>
          </cell>
          <cell r="F9048" t="str">
            <v>LONDON</v>
          </cell>
          <cell r="G9048" t="str">
            <v>KT10 8QG</v>
          </cell>
        </row>
        <row r="9049">
          <cell r="A9049" t="str">
            <v>S231</v>
          </cell>
          <cell r="B9049" t="str">
            <v>SKANSKA CONSTRUCTION UK LTD</v>
          </cell>
          <cell r="C9049" t="str">
            <v>SOUTH MOLTON PATHFIELDS DEPOT</v>
          </cell>
          <cell r="D9049" t="str">
            <v>PATHFIELDS INDUSTRAIL ESTATE</v>
          </cell>
          <cell r="E9049" t="str">
            <v>SOUTH MOLTON</v>
          </cell>
          <cell r="F9049" t="str">
            <v>DEVON</v>
          </cell>
          <cell r="G9049" t="str">
            <v>EX36 3LH</v>
          </cell>
        </row>
        <row r="9050">
          <cell r="A9050" t="str">
            <v>S232</v>
          </cell>
          <cell r="B9050" t="str">
            <v>FIXINGS PLUS LTD</v>
          </cell>
          <cell r="C9050" t="str">
            <v>UNIT 1 MILL STREET</v>
          </cell>
          <cell r="D9050" t="str">
            <v/>
          </cell>
          <cell r="E9050" t="str">
            <v>BIRMINGHAM</v>
          </cell>
          <cell r="F9050" t="str">
            <v>WEST MIDLANDS</v>
          </cell>
          <cell r="G9050" t="str">
            <v>B6 4BS</v>
          </cell>
        </row>
        <row r="9051">
          <cell r="A9051" t="str">
            <v>S233</v>
          </cell>
          <cell r="B9051" t="str">
            <v xml:space="preserve">HILLHOUSE QUARRY GROUP LTD </v>
          </cell>
          <cell r="C9051" t="str">
            <v>PHOENIX WORKS</v>
          </cell>
          <cell r="D9051" t="str">
            <v>CROSSGATES</v>
          </cell>
          <cell r="E9051" t="str">
            <v>DUNFERMLINE</v>
          </cell>
          <cell r="F9051" t="str">
            <v>FIFE</v>
          </cell>
          <cell r="G9051" t="str">
            <v>KY4 8HF</v>
          </cell>
        </row>
        <row r="9052">
          <cell r="A9052" t="str">
            <v>S234</v>
          </cell>
          <cell r="B9052" t="str">
            <v>R G GROUP</v>
          </cell>
          <cell r="C9052" t="str">
            <v>C/O STEPHENSON</v>
          </cell>
          <cell r="D9052" t="str">
            <v>BEDMINSTER ROAD</v>
          </cell>
          <cell r="E9052" t="str">
            <v>BRISTOL</v>
          </cell>
          <cell r="F9052" t="str">
            <v>AVON</v>
          </cell>
          <cell r="G9052" t="str">
            <v>BS3 5NR</v>
          </cell>
        </row>
        <row r="9053">
          <cell r="A9053" t="str">
            <v>S235</v>
          </cell>
          <cell r="B9053" t="str">
            <v>SAINT CECILLA'S CHURCH OF</v>
          </cell>
          <cell r="C9053" t="str">
            <v>ENGLAND SCHOOL</v>
          </cell>
          <cell r="D9053" t="str">
            <v>SUTHERLAND GROVE</v>
          </cell>
          <cell r="E9053" t="str">
            <v>SOUTHFIELDS</v>
          </cell>
          <cell r="F9053" t="str">
            <v>LONDON</v>
          </cell>
          <cell r="G9053" t="str">
            <v>SW18 5JR</v>
          </cell>
        </row>
        <row r="9054">
          <cell r="A9054" t="str">
            <v>S236</v>
          </cell>
          <cell r="B9054" t="str">
            <v>SKANSKA INFRASTRUCTURE SERVICE</v>
          </cell>
          <cell r="C9054" t="str">
            <v>WOODHOUSE LANE</v>
          </cell>
          <cell r="D9054" t="str">
            <v/>
          </cell>
          <cell r="E9054" t="str">
            <v/>
          </cell>
          <cell r="F9054" t="str">
            <v>HAMPSHIRE</v>
          </cell>
          <cell r="G9054" t="str">
            <v>SO30 2EZ</v>
          </cell>
        </row>
        <row r="9055">
          <cell r="A9055" t="str">
            <v>S237</v>
          </cell>
          <cell r="B9055" t="str">
            <v>C SPENCER LTD</v>
          </cell>
          <cell r="C9055" t="str">
            <v>WHITE ROSE COMPOUND</v>
          </cell>
          <cell r="D9055" t="str">
            <v>OPEN FIELD NEXT TO RAILWAY</v>
          </cell>
          <cell r="E9055" t="str">
            <v>ELLAND ROAD, LEEDS</v>
          </cell>
          <cell r="F9055" t="str">
            <v>WEST YORKSHIRE</v>
          </cell>
          <cell r="G9055" t="str">
            <v>LS27 7SD</v>
          </cell>
        </row>
        <row r="9056">
          <cell r="A9056" t="str">
            <v>S238</v>
          </cell>
          <cell r="B9056" t="str">
            <v>SAINT-GOBAIN CONST.CHEM UK LTD</v>
          </cell>
          <cell r="C9056" t="str">
            <v>GATEWAY</v>
          </cell>
          <cell r="D9056" t="str">
            <v>GATE STREET</v>
          </cell>
          <cell r="E9056" t="str">
            <v>DUKINFIELD</v>
          </cell>
          <cell r="F9056" t="str">
            <v>CHESHIRE</v>
          </cell>
          <cell r="G9056" t="str">
            <v>SK16 4RU</v>
          </cell>
        </row>
        <row r="9057">
          <cell r="A9057" t="str">
            <v>S239</v>
          </cell>
          <cell r="B9057" t="str">
            <v>SID BOURNE INDEPENDENT INSPEC</v>
          </cell>
          <cell r="C9057" t="str">
            <v>56 LOXLEY AVENUE</v>
          </cell>
          <cell r="D9057" t="str">
            <v>SHIRLEY</v>
          </cell>
          <cell r="E9057" t="str">
            <v>SOLIHULL</v>
          </cell>
          <cell r="F9057" t="str">
            <v>WEST MIDLANDS</v>
          </cell>
          <cell r="G9057" t="str">
            <v>B90 2QL</v>
          </cell>
        </row>
        <row r="9058">
          <cell r="A9058" t="str">
            <v>S240</v>
          </cell>
          <cell r="B9058" t="str">
            <v>SMET BUILDING PRODUCTS LIMITED</v>
          </cell>
          <cell r="C9058" t="str">
            <v>93A BELFAST ROAD</v>
          </cell>
          <cell r="D9058" t="str">
            <v/>
          </cell>
          <cell r="E9058" t="str">
            <v>NEWRY</v>
          </cell>
          <cell r="F9058" t="str">
            <v>CO. DOWN</v>
          </cell>
          <cell r="G9058" t="str">
            <v>BT34 1QH</v>
          </cell>
        </row>
        <row r="9059">
          <cell r="A9059" t="str">
            <v>S241</v>
          </cell>
          <cell r="B9059" t="str">
            <v>SUBADRA LTD</v>
          </cell>
          <cell r="C9059" t="str">
            <v>UNIT 13 TRIANGLE BUSINESS PARK</v>
          </cell>
          <cell r="D9059" t="str">
            <v>QUILTERS WAY, STOKE MANDEVILLE</v>
          </cell>
          <cell r="E9059" t="str">
            <v>AYLESBURY</v>
          </cell>
          <cell r="F9059" t="str">
            <v>BUCKINGHAMSHIRE</v>
          </cell>
          <cell r="G9059" t="str">
            <v>HP22 5BL</v>
          </cell>
        </row>
        <row r="9060">
          <cell r="A9060" t="str">
            <v>S242</v>
          </cell>
          <cell r="B9060" t="str">
            <v>C SPRATT MULTI UTILITY LIMITED</v>
          </cell>
          <cell r="C9060" t="str">
            <v>440 HELEN STREET</v>
          </cell>
          <cell r="D9060" t="str">
            <v/>
          </cell>
          <cell r="E9060" t="str">
            <v>GLASGOW</v>
          </cell>
          <cell r="F9060" t="str">
            <v>LANARKSHIRE</v>
          </cell>
          <cell r="G9060" t="str">
            <v>G51 3HR</v>
          </cell>
        </row>
        <row r="9061">
          <cell r="A9061" t="str">
            <v>S243</v>
          </cell>
          <cell r="B9061" t="str">
            <v>FOUNDOCEAN LIMITED</v>
          </cell>
          <cell r="C9061" t="str">
            <v>3-4 TELFORD SQUARE</v>
          </cell>
          <cell r="D9061" t="str">
            <v>HOUSTOUN IND EST</v>
          </cell>
          <cell r="E9061" t="str">
            <v>LIVINGSTON</v>
          </cell>
          <cell r="F9061" t="str">
            <v>WEST LOTHIAN</v>
          </cell>
          <cell r="G9061" t="str">
            <v>EH54 5PQ</v>
          </cell>
        </row>
        <row r="9062">
          <cell r="A9062" t="str">
            <v>S244</v>
          </cell>
          <cell r="B9062" t="str">
            <v>VANESSA STEPHENSON</v>
          </cell>
          <cell r="C9062" t="str">
            <v>64 DARSLEY GARDENS</v>
          </cell>
          <cell r="D9062" t="str">
            <v>BENTON</v>
          </cell>
          <cell r="E9062" t="str">
            <v>NEWCASTLE-UPON-TYNE</v>
          </cell>
          <cell r="F9062" t="str">
            <v>NORTHUMBERLAND</v>
          </cell>
          <cell r="G9062" t="str">
            <v>NE12 9RG</v>
          </cell>
        </row>
        <row r="9063">
          <cell r="A9063" t="str">
            <v>S245</v>
          </cell>
          <cell r="B9063" t="str">
            <v>FLOCON VALVES &amp; FITTINGS LTD</v>
          </cell>
          <cell r="C9063" t="str">
            <v>UNIT B8-3, TREFOREST COURT</v>
          </cell>
          <cell r="D9063" t="str">
            <v>MAIN AVENUE</v>
          </cell>
          <cell r="E9063" t="str">
            <v>PONTYPRIDD</v>
          </cell>
          <cell r="F9063" t="str">
            <v>MID GLAMORGAN</v>
          </cell>
          <cell r="G9063" t="str">
            <v>CF37 5UR</v>
          </cell>
        </row>
        <row r="9064">
          <cell r="A9064" t="str">
            <v>S246</v>
          </cell>
          <cell r="B9064" t="str">
            <v>UNIVERSITY OF TEESIDE</v>
          </cell>
          <cell r="C9064" t="str">
            <v>STEPHENSON BLDG, STEPHENSON HS</v>
          </cell>
          <cell r="D9064" t="str">
            <v>BOROUGH ROAD</v>
          </cell>
          <cell r="E9064" t="str">
            <v>MIDDLESBOROUGH</v>
          </cell>
          <cell r="F9064" t="str">
            <v/>
          </cell>
          <cell r="G9064" t="str">
            <v>TS1 3BA</v>
          </cell>
        </row>
        <row r="9065">
          <cell r="A9065" t="str">
            <v>S247</v>
          </cell>
          <cell r="B9065" t="str">
            <v>STORY CONSTRUCTION LTD</v>
          </cell>
          <cell r="C9065" t="str">
            <v>WHISTLEBERRY ROAD</v>
          </cell>
          <cell r="D9065" t="str">
            <v>BLANTYRE</v>
          </cell>
          <cell r="E9065" t="str">
            <v>GLASGOW</v>
          </cell>
          <cell r="F9065" t="str">
            <v>LANARKSHIRE</v>
          </cell>
          <cell r="G9065" t="str">
            <v>G72 0TA</v>
          </cell>
        </row>
        <row r="9066">
          <cell r="A9066" t="str">
            <v>S248</v>
          </cell>
          <cell r="B9066" t="str">
            <v>SCS JV - HS2 MWCC</v>
          </cell>
          <cell r="C9066" t="str">
            <v>HS2 CENTRE, BRAITRIM HOUSE</v>
          </cell>
          <cell r="D9066" t="str">
            <v>98 VICTORIA ROAD</v>
          </cell>
          <cell r="E9066" t="str">
            <v>NORTH ACTON</v>
          </cell>
          <cell r="F9066" t="str">
            <v>LONDON</v>
          </cell>
          <cell r="G9066" t="str">
            <v>NW10 6NB</v>
          </cell>
        </row>
        <row r="9067">
          <cell r="A9067" t="str">
            <v>S249</v>
          </cell>
          <cell r="B9067" t="str">
            <v>SDG CONSTRUCTION TECH  LTD</v>
          </cell>
          <cell r="C9067" t="str">
            <v>UNIT 21A TULLYGOONIGAN IND EST</v>
          </cell>
          <cell r="D9067" t="str">
            <v>MOY ROAD</v>
          </cell>
          <cell r="E9067" t="str">
            <v>ARMAGH</v>
          </cell>
          <cell r="F9067" t="str">
            <v>CO. ARMAGH</v>
          </cell>
          <cell r="G9067" t="str">
            <v>BT61 8DR</v>
          </cell>
        </row>
        <row r="9068">
          <cell r="A9068" t="str">
            <v>S250</v>
          </cell>
          <cell r="B9068" t="str">
            <v>SCCS</v>
          </cell>
          <cell r="C9068" t="str">
            <v>ALPHA HOUSE</v>
          </cell>
          <cell r="D9068" t="str">
            <v>ALPHA PARK</v>
          </cell>
          <cell r="E9068" t="str">
            <v>EATON SOCON</v>
          </cell>
          <cell r="F9068" t="str">
            <v>CAMBRIDGESHIRE</v>
          </cell>
          <cell r="G9068" t="str">
            <v>PE19 8JJ</v>
          </cell>
        </row>
        <row r="9069">
          <cell r="A9069" t="str">
            <v>S251</v>
          </cell>
          <cell r="B9069" t="str">
            <v>TNV CONSTRUCTION LTD</v>
          </cell>
          <cell r="C9069" t="str">
            <v>ST JOHNS HOTEL</v>
          </cell>
          <cell r="D9069" t="str">
            <v>651 WARWICK ROAD</v>
          </cell>
          <cell r="E9069" t="str">
            <v>SOLIHULL</v>
          </cell>
          <cell r="F9069" t="str">
            <v>WEST MIDLANDS</v>
          </cell>
          <cell r="G9069" t="str">
            <v>B91 1AT</v>
          </cell>
        </row>
        <row r="9070">
          <cell r="A9070" t="str">
            <v>S252</v>
          </cell>
          <cell r="B9070" t="str">
            <v>LARSEN BUILDING PRODUCTS</v>
          </cell>
          <cell r="C9070" t="str">
            <v>4 WEST BANK ROAD</v>
          </cell>
          <cell r="D9070" t="str">
            <v/>
          </cell>
          <cell r="E9070" t="str">
            <v>BELFAST</v>
          </cell>
          <cell r="F9070" t="str">
            <v>CO. ANTRIM</v>
          </cell>
          <cell r="G9070" t="str">
            <v>BT3 9JL</v>
          </cell>
        </row>
        <row r="9071">
          <cell r="A9071" t="str">
            <v>S253</v>
          </cell>
          <cell r="B9071" t="str">
            <v>SKANSKA CONSTRUCTION</v>
          </cell>
          <cell r="C9071" t="str">
            <v>SOUTHWEST HIGHWAYS</v>
          </cell>
          <cell r="D9071" t="str">
            <v>PIXON LANE</v>
          </cell>
          <cell r="E9071" t="str">
            <v>TAVISTOCK</v>
          </cell>
          <cell r="F9071" t="str">
            <v>DEVON</v>
          </cell>
          <cell r="G9071" t="str">
            <v>PL19 8DH</v>
          </cell>
        </row>
        <row r="9072">
          <cell r="A9072" t="str">
            <v>S254</v>
          </cell>
          <cell r="B9072" t="str">
            <v>SEER CONSTRUCTION</v>
          </cell>
          <cell r="C9072" t="str">
            <v>NEW POLICE HEADQUARTERS</v>
          </cell>
          <cell r="D9072" t="str">
            <v>LLANTARNAM INDUSTRIAL PARK</v>
          </cell>
          <cell r="E9072" t="str">
            <v>CWMBRAN</v>
          </cell>
          <cell r="F9072" t="str">
            <v>MONMOUTHSHIRE</v>
          </cell>
          <cell r="G9072" t="str">
            <v>NP44 3AW</v>
          </cell>
        </row>
        <row r="9073">
          <cell r="A9073" t="str">
            <v>S255</v>
          </cell>
          <cell r="B9073" t="str">
            <v>SKANSKA</v>
          </cell>
          <cell r="C9073" t="str">
            <v>NORTHWOOD HQ</v>
          </cell>
          <cell r="D9073" t="str">
            <v>SANDY LANE</v>
          </cell>
          <cell r="E9073" t="str">
            <v>NORTHWOOD</v>
          </cell>
          <cell r="F9073" t="str">
            <v>MIDDLESEX</v>
          </cell>
          <cell r="G9073" t="str">
            <v>HA6 3HP</v>
          </cell>
        </row>
        <row r="9074">
          <cell r="A9074" t="str">
            <v>S256</v>
          </cell>
          <cell r="B9074" t="str">
            <v>NEWCASTLE UNIVERSITY</v>
          </cell>
          <cell r="C9074" t="str">
            <v>SCHOOL OF ENGINEERING</v>
          </cell>
          <cell r="D9074" t="str">
            <v>MERZ COURT</v>
          </cell>
          <cell r="E9074" t="str">
            <v>NEWCASTLE</v>
          </cell>
          <cell r="F9074" t="str">
            <v>TYNE &amp; WEAR</v>
          </cell>
          <cell r="G9074" t="str">
            <v>NE1 7RU</v>
          </cell>
        </row>
        <row r="9075">
          <cell r="A9075" t="str">
            <v>S257</v>
          </cell>
          <cell r="B9075" t="str">
            <v>SELECT MEDICAL</v>
          </cell>
          <cell r="C9075" t="str">
            <v>WHITEBIRK INDUSTRIAL ESTATE</v>
          </cell>
          <cell r="D9075" t="str">
            <v>10 PHILIPS ROAD</v>
          </cell>
          <cell r="E9075" t="str">
            <v>BLACKBURN</v>
          </cell>
          <cell r="F9075" t="str">
            <v>LANCASHIRE</v>
          </cell>
          <cell r="G9075" t="str">
            <v>BB1 5NA</v>
          </cell>
        </row>
        <row r="9076">
          <cell r="A9076" t="str">
            <v>S258</v>
          </cell>
          <cell r="B9076" t="str">
            <v>SIGMA - HSE (UK) LTD</v>
          </cell>
          <cell r="C9076" t="str">
            <v>UNIT 2, MOORSIDE POINT</v>
          </cell>
          <cell r="D9076" t="str">
            <v>MOORSIDE ROAD</v>
          </cell>
          <cell r="E9076" t="str">
            <v>WINCHESTER</v>
          </cell>
          <cell r="F9076" t="str">
            <v>HAMPSHIRE</v>
          </cell>
          <cell r="G9076" t="str">
            <v>SO23 7RX</v>
          </cell>
        </row>
        <row r="9077">
          <cell r="A9077" t="str">
            <v>S259</v>
          </cell>
          <cell r="B9077" t="str">
            <v>O'REILLY PRECAST LTD</v>
          </cell>
          <cell r="C9077" t="str">
            <v>SHED B ATLANTIC WAY</v>
          </cell>
          <cell r="D9077" t="str">
            <v>BARRY PORT</v>
          </cell>
          <cell r="E9077" t="str">
            <v>BARRY</v>
          </cell>
          <cell r="F9077" t="str">
            <v>GLAMORGAN</v>
          </cell>
          <cell r="G9077" t="str">
            <v>CF63 3US</v>
          </cell>
        </row>
        <row r="9078">
          <cell r="A9078" t="str">
            <v>S260</v>
          </cell>
          <cell r="B9078" t="str">
            <v>SITEBOX LTD</v>
          </cell>
          <cell r="C9078" t="str">
            <v>7 PRINCESS GATE MEWS</v>
          </cell>
          <cell r="D9078" t="str">
            <v/>
          </cell>
          <cell r="E9078" t="str">
            <v/>
          </cell>
          <cell r="F9078" t="str">
            <v>LONDON</v>
          </cell>
          <cell r="G9078" t="str">
            <v>SW7 2PS</v>
          </cell>
        </row>
        <row r="9079">
          <cell r="A9079" t="str">
            <v>S261</v>
          </cell>
          <cell r="B9079" t="str">
            <v>SENKO ADVANCED COMPONENTS(EURO</v>
          </cell>
          <cell r="C9079" t="str">
            <v>2 RANKINE ROAD</v>
          </cell>
          <cell r="D9079" t="str">
            <v>DANESHILL</v>
          </cell>
          <cell r="E9079" t="str">
            <v>BASINGSTOCK</v>
          </cell>
          <cell r="F9079" t="str">
            <v>HAMPSHIRE</v>
          </cell>
          <cell r="G9079" t="str">
            <v>RG24 8PP</v>
          </cell>
        </row>
        <row r="9080">
          <cell r="A9080" t="str">
            <v>S262</v>
          </cell>
          <cell r="B9080" t="str">
            <v>SKENE GROUP CONSTRUCTION SERVI</v>
          </cell>
          <cell r="C9080" t="str">
            <v>SKENE HOUSE, VIEWFIELD ROAD</v>
          </cell>
          <cell r="D9080" t="str">
            <v>VIEWFIELD IND ESTATE</v>
          </cell>
          <cell r="E9080" t="str">
            <v>GLENROTHES</v>
          </cell>
          <cell r="F9080" t="str">
            <v>FIFE</v>
          </cell>
          <cell r="G9080" t="str">
            <v>KY6 1ZZ</v>
          </cell>
        </row>
        <row r="9081">
          <cell r="A9081" t="str">
            <v>S263</v>
          </cell>
          <cell r="B9081" t="str">
            <v>SOCOTEC</v>
          </cell>
          <cell r="C9081" t="str">
            <v>UNIT M</v>
          </cell>
          <cell r="D9081" t="str">
            <v>280 COMBER ROAD</v>
          </cell>
          <cell r="E9081" t="str">
            <v>LISBURN</v>
          </cell>
          <cell r="F9081" t="str">
            <v>CO. DOWN</v>
          </cell>
          <cell r="G9081" t="str">
            <v>BT27 6TA</v>
          </cell>
        </row>
        <row r="9082">
          <cell r="A9082" t="str">
            <v>S264</v>
          </cell>
          <cell r="B9082" t="str">
            <v>CORRIE CONSTRUCTION LTD</v>
          </cell>
          <cell r="C9082" t="str">
            <v>NEILSTON SUBSTATION</v>
          </cell>
          <cell r="D9082" t="str">
            <v>GLENIFFER ROAD</v>
          </cell>
          <cell r="E9082" t="str">
            <v>PAISLEY</v>
          </cell>
          <cell r="F9082" t="str">
            <v>RENFREWSHIRE</v>
          </cell>
          <cell r="G9082" t="str">
            <v>PA2 8UL</v>
          </cell>
        </row>
        <row r="9083">
          <cell r="A9083" t="str">
            <v>S265</v>
          </cell>
          <cell r="B9083" t="str">
            <v>STEVEN WILLIAMS</v>
          </cell>
          <cell r="C9083" t="str">
            <v>CITY CAMPUS</v>
          </cell>
          <cell r="D9083" t="str">
            <v>HOWARD STREET</v>
          </cell>
          <cell r="E9083" t="str">
            <v>HARMER 2004, SHEFFIELD</v>
          </cell>
          <cell r="F9083" t="str">
            <v>YORKSHIRE</v>
          </cell>
          <cell r="G9083" t="str">
            <v>S1 1WB</v>
          </cell>
        </row>
        <row r="9084">
          <cell r="A9084" t="str">
            <v>S266</v>
          </cell>
          <cell r="B9084" t="str">
            <v>STAG ASSOCIATES LTD T/A SSP</v>
          </cell>
          <cell r="C9084" t="str">
            <v>UNIT 7 HORTONWOOD 33</v>
          </cell>
          <cell r="D9084" t="str">
            <v/>
          </cell>
          <cell r="E9084" t="str">
            <v>TELFORD</v>
          </cell>
          <cell r="F9084" t="str">
            <v>SHROPSHIRE</v>
          </cell>
          <cell r="G9084" t="str">
            <v>TF1 7YT</v>
          </cell>
        </row>
        <row r="9085">
          <cell r="A9085" t="str">
            <v>S267</v>
          </cell>
          <cell r="B9085" t="str">
            <v>SITE TECNICAL SERVICES</v>
          </cell>
          <cell r="C9085" t="str">
            <v>35 GUNTERS LANE</v>
          </cell>
          <cell r="D9085" t="str">
            <v/>
          </cell>
          <cell r="E9085" t="str">
            <v>BEXHILL-ON-SEA</v>
          </cell>
          <cell r="F9085" t="str">
            <v>EAST SUSSEX</v>
          </cell>
          <cell r="G9085" t="str">
            <v>TN39 4EN</v>
          </cell>
        </row>
        <row r="9086">
          <cell r="A9086" t="str">
            <v>S268</v>
          </cell>
          <cell r="B9086" t="str">
            <v>STEM TEC SERVICES LTD</v>
          </cell>
          <cell r="C9086" t="str">
            <v>44 HIGH SANDS AVE</v>
          </cell>
          <cell r="D9086" t="str">
            <v/>
          </cell>
          <cell r="E9086" t="str">
            <v>RUFFORD</v>
          </cell>
          <cell r="F9086" t="str">
            <v>LANCASHIRE</v>
          </cell>
          <cell r="G9086" t="str">
            <v>L40 1TF</v>
          </cell>
        </row>
        <row r="9087">
          <cell r="A9087" t="str">
            <v>S269</v>
          </cell>
          <cell r="B9087" t="str">
            <v>WATKIN JONES</v>
          </cell>
          <cell r="C9087" t="str">
            <v>CRANFIELD UNIVERSITY, WEST RD</v>
          </cell>
          <cell r="D9087" t="str">
            <v>WHARLEY ROAD</v>
          </cell>
          <cell r="E9087" t="str">
            <v>BEDFORD</v>
          </cell>
          <cell r="F9087" t="str">
            <v>BEDFORDSHIRE</v>
          </cell>
          <cell r="G9087" t="str">
            <v>MK43 0TA</v>
          </cell>
        </row>
        <row r="9088">
          <cell r="A9088" t="str">
            <v>S270</v>
          </cell>
          <cell r="B9088" t="str">
            <v>SURFACE PERFORMANCE LTD</v>
          </cell>
          <cell r="C9088" t="str">
            <v>UNIT 16 VICKERAGE FARM</v>
          </cell>
          <cell r="D9088" t="str">
            <v/>
          </cell>
          <cell r="E9088" t="str">
            <v>SUNBURY ON THAMES</v>
          </cell>
          <cell r="F9088" t="str">
            <v>MIDDLESEX</v>
          </cell>
          <cell r="G9088" t="str">
            <v>TW16 6DW</v>
          </cell>
        </row>
        <row r="9089">
          <cell r="A9089" t="str">
            <v>S271</v>
          </cell>
          <cell r="B9089" t="str">
            <v>H &amp; ASKHAM</v>
          </cell>
          <cell r="C9089" t="str">
            <v>HINCKLEY POINT POSTAL CENTRE</v>
          </cell>
          <cell r="D9089" t="str">
            <v>EDF FREIGHT MANAGEMENT FACILIY</v>
          </cell>
          <cell r="E9089" t="str">
            <v>JUNCTION 24 HUNTWORTH BIZ PARK</v>
          </cell>
          <cell r="F9089" t="str">
            <v>NORTH PETHERTON, SOMERSET</v>
          </cell>
          <cell r="G9089" t="str">
            <v>TA6 6TS</v>
          </cell>
        </row>
        <row r="9090">
          <cell r="A9090" t="str">
            <v>S272</v>
          </cell>
          <cell r="B9090" t="str">
            <v>SITEBOX LTD</v>
          </cell>
          <cell r="C9090" t="str">
            <v>UNITS B2 B3 &amp; B4</v>
          </cell>
          <cell r="D9090" t="str">
            <v>GOVENHILL INDUSTRIAL ESTATE</v>
          </cell>
          <cell r="E9090" t="str">
            <v>BEVERLEY</v>
          </cell>
          <cell r="F9090" t="str">
            <v>EAST RIDING OF YORKSHIRE</v>
          </cell>
          <cell r="G9090" t="str">
            <v>HU17 0LF</v>
          </cell>
        </row>
        <row r="9091">
          <cell r="A9091" t="str">
            <v>S273</v>
          </cell>
          <cell r="B9091" t="str">
            <v>SYRI LTD</v>
          </cell>
          <cell r="C9091" t="str">
            <v>UNIT 4 BRADFIELD ROAD</v>
          </cell>
          <cell r="D9091" t="str">
            <v/>
          </cell>
          <cell r="E9091" t="str">
            <v>RUISLIP</v>
          </cell>
          <cell r="F9091" t="str">
            <v>MIDDLESEX</v>
          </cell>
          <cell r="G9091" t="str">
            <v>HA4 0NU</v>
          </cell>
        </row>
        <row r="9092">
          <cell r="A9092" t="str">
            <v>S274</v>
          </cell>
          <cell r="B9092" t="str">
            <v>DORSET FLINT &amp; STONE BLOCKS LT</v>
          </cell>
          <cell r="C9092" t="str">
            <v>WINTERBOURNE STICKLAND</v>
          </cell>
          <cell r="D9092" t="str">
            <v/>
          </cell>
          <cell r="E9092" t="str">
            <v>BLANDFORD, FORUM</v>
          </cell>
          <cell r="F9092" t="str">
            <v>DORSET</v>
          </cell>
          <cell r="G9092" t="str">
            <v>DT11 0ED</v>
          </cell>
        </row>
        <row r="9093">
          <cell r="A9093" t="str">
            <v>S275</v>
          </cell>
          <cell r="B9093" t="str">
            <v>TOUREEN CONTRACTORS LTD</v>
          </cell>
          <cell r="C9093" t="str">
            <v>RAF LAKENHEATH</v>
          </cell>
          <cell r="D9093" t="str">
            <v>SITE OFFICE, GATE 8</v>
          </cell>
          <cell r="E9093" t="str">
            <v>A1065 BRANDON</v>
          </cell>
          <cell r="F9093" t="str">
            <v>SUFFOLK</v>
          </cell>
          <cell r="G9093" t="str">
            <v>IP27 9PS</v>
          </cell>
        </row>
        <row r="9094">
          <cell r="A9094" t="str">
            <v>S276</v>
          </cell>
          <cell r="B9094" t="str">
            <v>SEP LTD</v>
          </cell>
          <cell r="C9094" t="str">
            <v>4 REDFERN AVE</v>
          </cell>
          <cell r="D9094" t="str">
            <v/>
          </cell>
          <cell r="E9094" t="str">
            <v/>
          </cell>
          <cell r="F9094" t="str">
            <v>WORCESTER</v>
          </cell>
          <cell r="G9094" t="str">
            <v>WR5 1PZ</v>
          </cell>
        </row>
        <row r="9095">
          <cell r="A9095" t="str">
            <v>S277</v>
          </cell>
          <cell r="B9095" t="str">
            <v>SOCOTEC</v>
          </cell>
          <cell r="C9095" t="str">
            <v>34 BELL LANE</v>
          </cell>
          <cell r="D9095" t="str">
            <v/>
          </cell>
          <cell r="E9095" t="str">
            <v>UCKFIELD</v>
          </cell>
          <cell r="F9095" t="str">
            <v>EAST SUSSEX</v>
          </cell>
          <cell r="G9095" t="str">
            <v>TN22 1QL</v>
          </cell>
        </row>
        <row r="9096">
          <cell r="A9096" t="str">
            <v>S278</v>
          </cell>
          <cell r="B9096" t="str">
            <v>SEADS CONSULTANTS LTD</v>
          </cell>
          <cell r="C9096" t="str">
            <v>UNIT 1 CARDEN CLOSE</v>
          </cell>
          <cell r="D9096" t="str">
            <v/>
          </cell>
          <cell r="E9096" t="str">
            <v>WORCESTER</v>
          </cell>
          <cell r="F9096" t="str">
            <v>WORCESTERSHIRE</v>
          </cell>
          <cell r="G9096" t="str">
            <v>WR1 2AR</v>
          </cell>
        </row>
        <row r="9097">
          <cell r="A9097" t="str">
            <v>S279</v>
          </cell>
          <cell r="B9097" t="str">
            <v>SARAH STEELE</v>
          </cell>
          <cell r="C9097" t="str">
            <v>22 WESTWAY</v>
          </cell>
          <cell r="D9097" t="str">
            <v/>
          </cell>
          <cell r="E9097" t="str">
            <v>BARROW IN FURNESS</v>
          </cell>
          <cell r="F9097" t="str">
            <v>CUMBRIA</v>
          </cell>
          <cell r="G9097" t="str">
            <v>LA13 0DY</v>
          </cell>
        </row>
        <row r="9098">
          <cell r="A9098" t="str">
            <v>S280</v>
          </cell>
          <cell r="B9098" t="str">
            <v>SSC CONST SERVICES LTD</v>
          </cell>
          <cell r="C9098" t="str">
            <v>CALEDONIAN MODULAR - FALMOUTH</v>
          </cell>
          <cell r="D9098" t="str">
            <v>STUDYTEL, PARKENGUE ROAD</v>
          </cell>
          <cell r="E9098" t="str">
            <v>KERNICK IND EST, PENRYN</v>
          </cell>
          <cell r="F9098" t="str">
            <v>CORNWALL</v>
          </cell>
          <cell r="G9098" t="str">
            <v>TR10 9EP</v>
          </cell>
        </row>
        <row r="9099">
          <cell r="A9099" t="str">
            <v>S281</v>
          </cell>
          <cell r="B9099" t="str">
            <v>METNOR CONSTRUCTION LIMITED</v>
          </cell>
          <cell r="C9099" t="str">
            <v>51 WHITEHALL &amp; BORDON ENT.PARK</v>
          </cell>
          <cell r="D9099" t="str">
            <v>BUDDS LANE</v>
          </cell>
          <cell r="E9099" t="str">
            <v>BORDON</v>
          </cell>
          <cell r="F9099" t="str">
            <v>HAMPSHIRE</v>
          </cell>
          <cell r="G9099" t="str">
            <v>GU35 0JE</v>
          </cell>
        </row>
        <row r="9100">
          <cell r="A9100" t="str">
            <v>S282</v>
          </cell>
          <cell r="B9100" t="str">
            <v>SITEBOX LTD</v>
          </cell>
          <cell r="C9100" t="str">
            <v>UNIT 4 STERLING PARK</v>
          </cell>
          <cell r="D9100" t="str">
            <v>GATWICK ROAD</v>
          </cell>
          <cell r="E9100" t="str">
            <v>CRAWLEY</v>
          </cell>
          <cell r="F9100" t="str">
            <v>WEST SUSSEX</v>
          </cell>
          <cell r="G9100" t="str">
            <v>RH10 9QT</v>
          </cell>
        </row>
        <row r="9101">
          <cell r="A9101" t="str">
            <v>S283</v>
          </cell>
          <cell r="B9101" t="str">
            <v>IVOR KING</v>
          </cell>
          <cell r="C9101" t="str">
            <v>HAUNCWOOD PARK IND EST</v>
          </cell>
          <cell r="D9101" t="str">
            <v>GALLEY COMMON</v>
          </cell>
          <cell r="E9101" t="str">
            <v>NUNEATON</v>
          </cell>
          <cell r="F9101" t="str">
            <v>WARWICKSHIRE</v>
          </cell>
          <cell r="G9101" t="str">
            <v>CV10 9PD</v>
          </cell>
        </row>
        <row r="9102">
          <cell r="A9102" t="str">
            <v>S284</v>
          </cell>
          <cell r="B9102" t="str">
            <v>SPORTS LABS LIMITED</v>
          </cell>
          <cell r="C9102" t="str">
            <v>1 ADAM SQUARE</v>
          </cell>
          <cell r="D9102" t="str">
            <v>BRUCEFIELD INDUSTRY PARK</v>
          </cell>
          <cell r="E9102" t="str">
            <v>LIVINGSTON</v>
          </cell>
          <cell r="F9102" t="str">
            <v>WEST LOTHIAN</v>
          </cell>
          <cell r="G9102" t="str">
            <v>EH5 9DE</v>
          </cell>
        </row>
        <row r="9103">
          <cell r="A9103" t="str">
            <v>S285</v>
          </cell>
          <cell r="B9103" t="str">
            <v>SUB SURFACE NORTH EAST LTD</v>
          </cell>
          <cell r="C9103" t="str">
            <v>RCM BUSSINESS CENTRE</v>
          </cell>
          <cell r="D9103" t="str">
            <v>DEWSBURY ROAD</v>
          </cell>
          <cell r="E9103" t="str">
            <v>OSSETT WAKEFIELD</v>
          </cell>
          <cell r="F9103" t="str">
            <v>WEST YORKSHIRE</v>
          </cell>
          <cell r="G9103" t="str">
            <v>WF5 9ND</v>
          </cell>
        </row>
        <row r="9104">
          <cell r="A9104" t="str">
            <v>S286</v>
          </cell>
          <cell r="B9104" t="str">
            <v>SCC DB LIMITED</v>
          </cell>
          <cell r="C9104" t="str">
            <v>KENWOOD ROAD, OFF STATION RD</v>
          </cell>
          <cell r="D9104" t="str">
            <v>REDDISH</v>
          </cell>
          <cell r="E9104" t="str">
            <v>STOCKPORT</v>
          </cell>
          <cell r="F9104" t="str">
            <v>CHESHIRE</v>
          </cell>
          <cell r="G9104" t="str">
            <v>SK5 6PH</v>
          </cell>
        </row>
        <row r="9105">
          <cell r="A9105" t="str">
            <v>S287</v>
          </cell>
          <cell r="B9105" t="str">
            <v>SCC DB LIMITED</v>
          </cell>
          <cell r="C9105" t="str">
            <v>KENWOOD ROAD</v>
          </cell>
          <cell r="D9105" t="str">
            <v>REDDISH</v>
          </cell>
          <cell r="E9105" t="str">
            <v>STOCKPORT</v>
          </cell>
          <cell r="F9105" t="str">
            <v>LANCASHIRE</v>
          </cell>
          <cell r="G9105" t="str">
            <v>SK5 6PH</v>
          </cell>
        </row>
        <row r="9106">
          <cell r="A9106" t="str">
            <v>S288</v>
          </cell>
          <cell r="B9106" t="str">
            <v>CLARK CONTRCTS-MAYFIELD RD STE</v>
          </cell>
          <cell r="C9106" t="str">
            <v>C/O CLARKS CONTRACTS</v>
          </cell>
          <cell r="D9106" t="str">
            <v>232 MAYFIELD ROAD</v>
          </cell>
          <cell r="E9106" t="str">
            <v>EDINBURGH</v>
          </cell>
          <cell r="F9106" t="str">
            <v>MIDLOTHIAN</v>
          </cell>
          <cell r="G9106" t="str">
            <v>EH9 3BG</v>
          </cell>
        </row>
        <row r="9107">
          <cell r="A9107" t="str">
            <v>S289</v>
          </cell>
          <cell r="B9107" t="str">
            <v>KANE BELL</v>
          </cell>
          <cell r="C9107" t="str">
            <v>126 FRIMLEY ROAD</v>
          </cell>
          <cell r="D9107" t="str">
            <v/>
          </cell>
          <cell r="E9107" t="str">
            <v>CAMBERLEY</v>
          </cell>
          <cell r="F9107" t="str">
            <v>SURREY</v>
          </cell>
          <cell r="G9107" t="str">
            <v>GU15 2QN</v>
          </cell>
        </row>
        <row r="9108">
          <cell r="A9108" t="str">
            <v>S290</v>
          </cell>
          <cell r="B9108" t="str">
            <v>SOCOTEC UK LTD</v>
          </cell>
          <cell r="C9108" t="str">
            <v>C/O JOHN GRAHAM CONSTRUCTION</v>
          </cell>
          <cell r="D9108" t="str">
            <v>LLWR SITE, OLD SHORE ROAD</v>
          </cell>
          <cell r="E9108" t="str">
            <v>HOLMROCK</v>
          </cell>
          <cell r="F9108" t="str">
            <v>CUMBRIA</v>
          </cell>
          <cell r="G9108" t="str">
            <v>CA19 1XP</v>
          </cell>
        </row>
        <row r="9109">
          <cell r="A9109" t="str">
            <v>S291</v>
          </cell>
          <cell r="B9109" t="str">
            <v>SOTAINE LIMITED</v>
          </cell>
          <cell r="C9109" t="str">
            <v>C/O BUXTON CONTRACTS</v>
          </cell>
          <cell r="D9109" t="str">
            <v>4 BATTERSEA PARK ROAD</v>
          </cell>
          <cell r="E9109" t="str">
            <v/>
          </cell>
          <cell r="F9109" t="str">
            <v>LONDON</v>
          </cell>
          <cell r="G9109" t="str">
            <v>SW8 4AA</v>
          </cell>
        </row>
        <row r="9110">
          <cell r="A9110" t="str">
            <v>S292</v>
          </cell>
          <cell r="B9110" t="str">
            <v>SIGD NORTH WEST</v>
          </cell>
          <cell r="C9110" t="str">
            <v>TRAFFORD POINT 1</v>
          </cell>
          <cell r="D9110" t="str">
            <v>TWINNING ROAD</v>
          </cell>
          <cell r="E9110" t="str">
            <v>MANCHESTER</v>
          </cell>
          <cell r="F9110" t="str">
            <v>GREATER MANCHESTER</v>
          </cell>
          <cell r="G9110" t="str">
            <v>M17 1SH</v>
          </cell>
        </row>
        <row r="9111">
          <cell r="A9111" t="str">
            <v>S293</v>
          </cell>
          <cell r="B9111" t="str">
            <v>MAQUIRE CST</v>
          </cell>
          <cell r="C9111" t="str">
            <v>61/3001289 CARGIL</v>
          </cell>
          <cell r="D9111" t="str">
            <v>TAFFORD PARK ROAD</v>
          </cell>
          <cell r="E9111" t="str">
            <v>TAFFORD PARK</v>
          </cell>
          <cell r="F9111" t="str">
            <v>MANCHESTER</v>
          </cell>
          <cell r="G9111" t="str">
            <v>M17 1NX</v>
          </cell>
        </row>
        <row r="9112">
          <cell r="A9112" t="str">
            <v>S294</v>
          </cell>
          <cell r="B9112" t="str">
            <v>SOUTH LANARKSHIRE COLLEGE</v>
          </cell>
          <cell r="C9112" t="str">
            <v>RECEPTION</v>
          </cell>
          <cell r="D9112" t="str">
            <v>COLLEGE WAY</v>
          </cell>
          <cell r="E9112" t="str">
            <v>EAST KILBRIDE</v>
          </cell>
          <cell r="F9112" t="str">
            <v>LANARKSHIRE</v>
          </cell>
          <cell r="G9112" t="str">
            <v>G75 0NE</v>
          </cell>
        </row>
        <row r="9113">
          <cell r="A9113" t="str">
            <v>S295</v>
          </cell>
          <cell r="B9113" t="str">
            <v>SOCOTEC SITE COMPOUND</v>
          </cell>
          <cell r="C9113" t="str">
            <v>C/O TRANSCO LNPG DEPOT</v>
          </cell>
          <cell r="D9113" t="str">
            <v>A465</v>
          </cell>
          <cell r="E9113" t="str">
            <v>ABERDARE</v>
          </cell>
          <cell r="F9113" t="str">
            <v>MID GLAMORGAN</v>
          </cell>
          <cell r="G9113" t="str">
            <v>CF44 0LX</v>
          </cell>
        </row>
        <row r="9114">
          <cell r="A9114" t="str">
            <v>S296</v>
          </cell>
          <cell r="B9114" t="str">
            <v>SOLMEK LIMITED</v>
          </cell>
          <cell r="C9114" t="str">
            <v>12 YARM ROAD</v>
          </cell>
          <cell r="D9114" t="str">
            <v/>
          </cell>
          <cell r="E9114" t="str">
            <v>STOCKTON - ON - TEES</v>
          </cell>
          <cell r="F9114" t="str">
            <v>CLEVELAND</v>
          </cell>
          <cell r="G9114" t="str">
            <v>TS18 3NA</v>
          </cell>
        </row>
        <row r="9115">
          <cell r="A9115" t="str">
            <v>S297</v>
          </cell>
          <cell r="B9115" t="str">
            <v>SHREWSBURY COLLEGES GROUP</v>
          </cell>
          <cell r="C9115" t="str">
            <v>LONDON ROAD</v>
          </cell>
          <cell r="D9115" t="str">
            <v/>
          </cell>
          <cell r="E9115" t="str">
            <v>SHREWSBURY</v>
          </cell>
          <cell r="F9115" t="str">
            <v>SHROPSHIRE</v>
          </cell>
          <cell r="G9115" t="str">
            <v>SY2 6PR</v>
          </cell>
        </row>
        <row r="9116">
          <cell r="A9116" t="str">
            <v>S298</v>
          </cell>
          <cell r="B9116" t="str">
            <v>4D STRUCTURES</v>
          </cell>
          <cell r="C9116" t="str">
            <v>CENTRAL QUAY</v>
          </cell>
          <cell r="D9116" t="str">
            <v>WARROCH STREET</v>
          </cell>
          <cell r="E9116" t="str">
            <v>GLASGOW</v>
          </cell>
          <cell r="F9116" t="str">
            <v>LANARKSHIRE</v>
          </cell>
          <cell r="G9116" t="str">
            <v>G3 8BL</v>
          </cell>
        </row>
        <row r="9117">
          <cell r="A9117" t="str">
            <v>S299</v>
          </cell>
          <cell r="B9117" t="str">
            <v>ON TIME CARGO</v>
          </cell>
          <cell r="C9117" t="str">
            <v>200 RIPPLE ROAD</v>
          </cell>
          <cell r="D9117" t="str">
            <v/>
          </cell>
          <cell r="E9117" t="str">
            <v>BARKING</v>
          </cell>
          <cell r="F9117" t="str">
            <v>ESSEX</v>
          </cell>
          <cell r="G9117" t="str">
            <v>IG11 7PR</v>
          </cell>
        </row>
        <row r="9118">
          <cell r="A9118" t="str">
            <v>S300</v>
          </cell>
          <cell r="B9118" t="str">
            <v>STAINFORTH CONSTRUCTION</v>
          </cell>
          <cell r="C9118" t="str">
            <v>UNIT 60 MELMERBY IND ESTATE</v>
          </cell>
          <cell r="D9118" t="str">
            <v>GREEN LANE</v>
          </cell>
          <cell r="E9118" t="str">
            <v>RIPON</v>
          </cell>
          <cell r="F9118" t="str">
            <v>NORTH YORKSHIRE</v>
          </cell>
          <cell r="G9118" t="str">
            <v>HG4 5HP</v>
          </cell>
        </row>
        <row r="9119">
          <cell r="A9119" t="str">
            <v>S301</v>
          </cell>
          <cell r="B9119" t="str">
            <v>SOCOTEC UK LTD PREP LAB</v>
          </cell>
          <cell r="C9119" t="str">
            <v>SOUTH ENTRANCE</v>
          </cell>
          <cell r="D9119" t="str">
            <v>DRAX POWER STATION</v>
          </cell>
          <cell r="E9119" t="str">
            <v>SELBY</v>
          </cell>
          <cell r="F9119" t="str">
            <v>NORTH YORKSHIRE</v>
          </cell>
          <cell r="G9119" t="str">
            <v>YO8 8PJ</v>
          </cell>
        </row>
        <row r="9120">
          <cell r="A9120" t="str">
            <v>S302</v>
          </cell>
          <cell r="B9120" t="str">
            <v>WATKIN JONES</v>
          </cell>
          <cell r="C9120" t="str">
            <v>HAWKINS ROAD</v>
          </cell>
          <cell r="D9120" t="str">
            <v>BEHIND WESTON BUSINESS CENTRE</v>
          </cell>
          <cell r="E9120" t="str">
            <v>COLCHESTER</v>
          </cell>
          <cell r="F9120" t="str">
            <v>ESSEX</v>
          </cell>
          <cell r="G9120" t="str">
            <v>CO2 8JX</v>
          </cell>
        </row>
        <row r="9121">
          <cell r="A9121" t="str">
            <v>S303</v>
          </cell>
          <cell r="B9121" t="str">
            <v>STRABAG UK</v>
          </cell>
          <cell r="C9121" t="str">
            <v>GATE NO 3</v>
          </cell>
          <cell r="D9121" t="str">
            <v>WILTON SITE OFFICE</v>
          </cell>
          <cell r="E9121" t="str">
            <v>REDCAR</v>
          </cell>
          <cell r="F9121" t="str">
            <v>NORTH YORKSHIRE</v>
          </cell>
          <cell r="G9121" t="str">
            <v>TS10 4RG</v>
          </cell>
        </row>
        <row r="9122">
          <cell r="A9122" t="str">
            <v>S304</v>
          </cell>
          <cell r="B9122" t="str">
            <v>R K BELL PROJECTS LTD</v>
          </cell>
          <cell r="C9122" t="str">
            <v>RIVER LANE</v>
          </cell>
          <cell r="D9122" t="str">
            <v>DUNWEAR</v>
          </cell>
          <cell r="E9122" t="str">
            <v>BRIDGWATER</v>
          </cell>
          <cell r="F9122" t="str">
            <v>SOMERSET</v>
          </cell>
          <cell r="G9122" t="str">
            <v>TA7 0AA</v>
          </cell>
        </row>
        <row r="9123">
          <cell r="A9123" t="str">
            <v>S305</v>
          </cell>
          <cell r="B9123" t="str">
            <v>SITERIGHT CONST SUPP LIMITED</v>
          </cell>
          <cell r="C9123" t="str">
            <v>UNIT 19/21, BRIDGE STREET</v>
          </cell>
          <cell r="D9123" t="str">
            <v>BAILEYGATE INDUSTRIAL ESTATE</v>
          </cell>
          <cell r="E9123" t="str">
            <v>STURMINSTER MARSHALL, WIMBORNE</v>
          </cell>
          <cell r="F9123" t="str">
            <v>DORSET</v>
          </cell>
          <cell r="G9123" t="str">
            <v>BH21 4DB</v>
          </cell>
        </row>
        <row r="9124">
          <cell r="A9124" t="str">
            <v>S306</v>
          </cell>
          <cell r="B9124" t="str">
            <v>STRABAG AG - UK BRANCH</v>
          </cell>
          <cell r="C9124" t="str">
            <v>THE TOWER</v>
          </cell>
          <cell r="D9124" t="str">
            <v>65 BUCKINGHAM GATE</v>
          </cell>
          <cell r="E9124" t="str">
            <v>RC-KST-GB-788-5030</v>
          </cell>
          <cell r="F9124" t="str">
            <v>LONDON</v>
          </cell>
          <cell r="G9124" t="str">
            <v>SW1E 6AS</v>
          </cell>
        </row>
        <row r="9125">
          <cell r="A9125" t="str">
            <v>S307</v>
          </cell>
          <cell r="B9125" t="str">
            <v>SEALAND SURVEY AND SAFETY CENT</v>
          </cell>
          <cell r="C9125" t="str">
            <v>UNIT 4</v>
          </cell>
          <cell r="D9125" t="str">
            <v>EXPRESSWAY BUSINESS PARK</v>
          </cell>
          <cell r="E9125" t="str">
            <v>QUEENSFERRY</v>
          </cell>
          <cell r="F9125" t="str">
            <v>FLINTSHIRE</v>
          </cell>
          <cell r="G9125" t="str">
            <v>CH5 2TF</v>
          </cell>
        </row>
        <row r="9126">
          <cell r="A9126" t="str">
            <v>S308</v>
          </cell>
          <cell r="B9126" t="str">
            <v>SURFACING STANDARDS LIMITED</v>
          </cell>
          <cell r="C9126" t="str">
            <v>1A PERTH HOUSE</v>
          </cell>
          <cell r="D9126" t="str">
            <v>CORBYGATE BUSINESS PARK</v>
          </cell>
          <cell r="E9126" t="str">
            <v>PRIORS HAW ROAD, CORBY</v>
          </cell>
          <cell r="F9126" t="str">
            <v>NORTHAMPTIONSHIRE</v>
          </cell>
          <cell r="G9126" t="str">
            <v>NN17 5JG</v>
          </cell>
        </row>
        <row r="9127">
          <cell r="A9127" t="str">
            <v>S309</v>
          </cell>
          <cell r="B9127" t="str">
            <v>SURREY COUNTY COUNCIL</v>
          </cell>
          <cell r="C9127" t="str">
            <v>PAYMENTS TEAM, DAKOTA BUILDING</v>
          </cell>
          <cell r="D9127" t="str">
            <v>SOPWITH DRIVE</v>
          </cell>
          <cell r="E9127" t="str">
            <v>WEYBRIDGE</v>
          </cell>
          <cell r="F9127" t="str">
            <v>SURREY</v>
          </cell>
          <cell r="G9127" t="str">
            <v>KT13 0YP</v>
          </cell>
        </row>
        <row r="9128">
          <cell r="A9128" t="str">
            <v>S310</v>
          </cell>
          <cell r="B9128" t="str">
            <v>STANDARD CHARTERED</v>
          </cell>
          <cell r="C9128" t="str">
            <v>6TH FLOOR, 1 BASINGHALL AVENUE</v>
          </cell>
          <cell r="D9128" t="str">
            <v/>
          </cell>
          <cell r="E9128" t="str">
            <v/>
          </cell>
          <cell r="F9128" t="str">
            <v>LONDON</v>
          </cell>
          <cell r="G9128" t="str">
            <v>EC2V 5DD</v>
          </cell>
        </row>
        <row r="9129">
          <cell r="A9129" t="str">
            <v>S311</v>
          </cell>
          <cell r="B9129" t="str">
            <v>SSC CONST SERVICES LTD</v>
          </cell>
          <cell r="C9129" t="str">
            <v>MIDAS, 536 -546 PORTSWOOD ROAD</v>
          </cell>
          <cell r="D9129" t="str">
            <v/>
          </cell>
          <cell r="E9129" t="str">
            <v>SOUTHAMPTON</v>
          </cell>
          <cell r="F9129" t="str">
            <v>HAMPSHIRE</v>
          </cell>
          <cell r="G9129" t="str">
            <v>SO17 3SP</v>
          </cell>
        </row>
        <row r="9130">
          <cell r="A9130" t="str">
            <v>S312</v>
          </cell>
          <cell r="B9130" t="str">
            <v>MICHAEL BOWER</v>
          </cell>
          <cell r="C9130" t="str">
            <v>19 RUFFORD DRIVE</v>
          </cell>
          <cell r="D9130" t="str">
            <v>YEADON</v>
          </cell>
          <cell r="E9130" t="str">
            <v>LEEDS</v>
          </cell>
          <cell r="F9130" t="str">
            <v>WEST YORKSHIRE</v>
          </cell>
          <cell r="G9130" t="str">
            <v>LS19 7JE</v>
          </cell>
        </row>
        <row r="9131">
          <cell r="A9131" t="str">
            <v>S313</v>
          </cell>
          <cell r="B9131" t="str">
            <v>SEVERN SALES LAB EQUIPMENT</v>
          </cell>
          <cell r="C9131" t="str">
            <v>UNIT 2, VERNON DRIVE</v>
          </cell>
          <cell r="D9131" t="str">
            <v>BATTLEFIELD ENTPRISE PARK</v>
          </cell>
          <cell r="E9131" t="str">
            <v>SHREWSBURY</v>
          </cell>
          <cell r="F9131" t="str">
            <v>SHROPSHIRE</v>
          </cell>
          <cell r="G9131" t="str">
            <v>SY1 3TF</v>
          </cell>
        </row>
        <row r="9132">
          <cell r="A9132" t="str">
            <v>S314</v>
          </cell>
          <cell r="B9132" t="str">
            <v>INIVOS SCIENTIFIC LTD T/A SCIE</v>
          </cell>
          <cell r="C9132" t="str">
            <v>&amp; CHEMICAL SUPPLIES LTD</v>
          </cell>
          <cell r="D9132" t="str">
            <v>NORTHGATE PARK</v>
          </cell>
          <cell r="E9132" t="str">
            <v>TERRINGTON ST CLEMENTS</v>
          </cell>
          <cell r="F9132" t="str">
            <v>NORFOLK</v>
          </cell>
          <cell r="G9132" t="str">
            <v>PE34 4LD</v>
          </cell>
        </row>
        <row r="9133">
          <cell r="A9133" t="str">
            <v>S315</v>
          </cell>
          <cell r="B9133" t="str">
            <v>EH SMITH (BUILDERS MERCHANTS)</v>
          </cell>
          <cell r="C9133" t="str">
            <v>WESTHAVEN HOUSE</v>
          </cell>
          <cell r="D9133" t="str">
            <v>ARLESTON WAY</v>
          </cell>
          <cell r="E9133" t="str">
            <v>SHIRLEY, SOLIHULL</v>
          </cell>
          <cell r="F9133" t="str">
            <v>WARWICKSHIRE</v>
          </cell>
          <cell r="G9133" t="str">
            <v>B90 4LH</v>
          </cell>
        </row>
        <row r="9134">
          <cell r="A9134" t="str">
            <v>S316</v>
          </cell>
          <cell r="B9134" t="str">
            <v>G OLONIYO</v>
          </cell>
          <cell r="C9134" t="str">
            <v>126 PLUNGINGTON ROAD</v>
          </cell>
          <cell r="D9134" t="str">
            <v/>
          </cell>
          <cell r="E9134" t="str">
            <v>PRESTON</v>
          </cell>
          <cell r="F9134" t="str">
            <v>LANCASHIRE</v>
          </cell>
          <cell r="G9134" t="str">
            <v>PR1 7UE</v>
          </cell>
        </row>
        <row r="9135">
          <cell r="A9135" t="str">
            <v>S317</v>
          </cell>
          <cell r="B9135" t="str">
            <v>S &amp; D PAVING 2011 LTD</v>
          </cell>
          <cell r="C9135" t="str">
            <v>UNIT 7 PAN DEPOT</v>
          </cell>
          <cell r="D9135" t="str">
            <v>HARLESTONE ROAD</v>
          </cell>
          <cell r="E9135" t="str">
            <v>NORTHAMPTON</v>
          </cell>
          <cell r="F9135" t="str">
            <v>NORTHAMPTONSHIRE</v>
          </cell>
          <cell r="G9135" t="str">
            <v>NN5 6NU</v>
          </cell>
        </row>
        <row r="9136">
          <cell r="A9136" t="str">
            <v>S318</v>
          </cell>
          <cell r="B9136" t="str">
            <v>SEM GROUP</v>
          </cell>
          <cell r="C9136" t="str">
            <v>UNIT 17-19 INOVATION CENTRE</v>
          </cell>
          <cell r="D9136" t="str">
            <v>EXPLORATION DRIVE</v>
          </cell>
          <cell r="E9136" t="str">
            <v>BRIDGE OF DON</v>
          </cell>
          <cell r="F9136" t="str">
            <v>ABERDEENSHIRE</v>
          </cell>
          <cell r="G9136" t="str">
            <v>AB23 8GX</v>
          </cell>
        </row>
        <row r="9137">
          <cell r="A9137" t="str">
            <v>S319</v>
          </cell>
          <cell r="B9137" t="str">
            <v>SELECT PLANT HIRE COMPANY LTD</v>
          </cell>
          <cell r="C9137" t="str">
            <v>BRIDGE PLACE, ANCHOR BOULEVARD</v>
          </cell>
          <cell r="D9137" t="str">
            <v>ADMIRALS PARK, CROSSWAYS</v>
          </cell>
          <cell r="E9137" t="str">
            <v>DARTFORD</v>
          </cell>
          <cell r="F9137" t="str">
            <v>KENT</v>
          </cell>
          <cell r="G9137" t="str">
            <v>DA2 6SN</v>
          </cell>
        </row>
        <row r="9138">
          <cell r="A9138" t="str">
            <v>S319A</v>
          </cell>
          <cell r="B9138" t="str">
            <v>EXPANDED LTD</v>
          </cell>
          <cell r="C9138" t="str">
            <v>HIGHWAY SAFETY &amp; PROTECTION</v>
          </cell>
          <cell r="D9138" t="str">
            <v>HORIBA MIRA LTD (GATE 2)</v>
          </cell>
          <cell r="E9138" t="str">
            <v>WATLING STREET</v>
          </cell>
          <cell r="F9138" t="str">
            <v>NUNEATON, WARWICKSHIRE</v>
          </cell>
          <cell r="G9138" t="str">
            <v>CV10 0TU</v>
          </cell>
        </row>
        <row r="9139">
          <cell r="A9139" t="str">
            <v>S320</v>
          </cell>
          <cell r="B9139" t="str">
            <v>SSC CONST SERVICES LTD</v>
          </cell>
          <cell r="C9139" t="str">
            <v>UNIT 2B VALE BUSINESS PARK</v>
          </cell>
          <cell r="D9139" t="str">
            <v>LLANDOW</v>
          </cell>
          <cell r="E9139" t="str">
            <v>BRIDGEND</v>
          </cell>
          <cell r="F9139" t="str">
            <v>MID GLAMORGAN</v>
          </cell>
          <cell r="G9139" t="str">
            <v>CF71 7PF</v>
          </cell>
        </row>
        <row r="9140">
          <cell r="A9140" t="str">
            <v>S321</v>
          </cell>
          <cell r="B9140" t="str">
            <v>SMS</v>
          </cell>
          <cell r="C9140" t="str">
            <v>UNIT 11 &amp; 12 ENERGY DEVELOPMEN</v>
          </cell>
          <cell r="D9140" t="str">
            <v>ABEERDEEN SCIENCE PARK</v>
          </cell>
          <cell r="E9140" t="str">
            <v>ABEERDEEN</v>
          </cell>
          <cell r="F9140" t="str">
            <v>ABERDEENSHIRE</v>
          </cell>
          <cell r="G9140" t="str">
            <v>AB23 8GD</v>
          </cell>
        </row>
        <row r="9141">
          <cell r="A9141" t="str">
            <v>S322</v>
          </cell>
          <cell r="B9141" t="str">
            <v>SOIL ENGINEERING GEOSERVICES</v>
          </cell>
          <cell r="C9141" t="str">
            <v>SCOTTISH OFFICE</v>
          </cell>
          <cell r="D9141" t="str">
            <v>BLOCK 6, GREENHILL INDUSTRIAL</v>
          </cell>
          <cell r="E9141" t="str">
            <v>ESTATE, COATBRIDGE</v>
          </cell>
          <cell r="F9141" t="str">
            <v>LANARKSHIRE</v>
          </cell>
          <cell r="G9141" t="str">
            <v>ML5 2AG</v>
          </cell>
        </row>
        <row r="9142">
          <cell r="A9142" t="str">
            <v>S323</v>
          </cell>
          <cell r="B9142" t="str">
            <v>SHIRE CONSULTING</v>
          </cell>
          <cell r="C9142" t="str">
            <v>THE CHAPEL</v>
          </cell>
          <cell r="D9142" t="str">
            <v>BARNSLEY HALL ROAD</v>
          </cell>
          <cell r="E9142" t="str">
            <v>BROMSGROVE</v>
          </cell>
          <cell r="F9142" t="str">
            <v>WORCESTERSHIRE</v>
          </cell>
          <cell r="G9142" t="str">
            <v>B61 0SZ</v>
          </cell>
        </row>
        <row r="9143">
          <cell r="A9143" t="str">
            <v>S324</v>
          </cell>
          <cell r="B9143" t="str">
            <v>SIKA LIMITED</v>
          </cell>
          <cell r="C9143" t="str">
            <v>SIKA C/OW BREEDON</v>
          </cell>
          <cell r="D9143" t="str">
            <v>BORRAS QUARRY</v>
          </cell>
          <cell r="E9143" t="str">
            <v>BORRAS AIRFILED</v>
          </cell>
          <cell r="F9143" t="str">
            <v>HOLT ROAD, WREXHAM</v>
          </cell>
          <cell r="G9143" t="str">
            <v>LL13 9SE</v>
          </cell>
        </row>
        <row r="9144">
          <cell r="A9144" t="str">
            <v>S325</v>
          </cell>
          <cell r="B9144" t="str">
            <v>R G GROUP</v>
          </cell>
          <cell r="C9144" t="str">
            <v>C/O STEPHENSON</v>
          </cell>
          <cell r="D9144" t="str">
            <v>38 GOULSTON STREET</v>
          </cell>
          <cell r="E9144" t="str">
            <v>CORNER OF WHITECHAPLE HIGH ST</v>
          </cell>
          <cell r="F9144" t="str">
            <v>LONDON</v>
          </cell>
          <cell r="G9144" t="str">
            <v>E1 7NT</v>
          </cell>
        </row>
        <row r="9145">
          <cell r="A9145" t="str">
            <v>S326</v>
          </cell>
          <cell r="B9145" t="str">
            <v>SSC CONST SERVICES LTD</v>
          </cell>
          <cell r="C9145" t="str">
            <v>PROVENDER MILL</v>
          </cell>
          <cell r="D9145" t="str">
            <v>MILL BAY LANE</v>
          </cell>
          <cell r="E9145" t="str">
            <v>HORSHAM</v>
          </cell>
          <cell r="F9145" t="str">
            <v>WEST SUSSEX</v>
          </cell>
          <cell r="G9145" t="str">
            <v>RH12 1SS</v>
          </cell>
        </row>
        <row r="9146">
          <cell r="A9146" t="str">
            <v>S327</v>
          </cell>
          <cell r="B9146" t="str">
            <v>SELECT PLANT HIRE COMPANY LTD</v>
          </cell>
          <cell r="C9146" t="str">
            <v>CHEAPSIDE WORKS</v>
          </cell>
          <cell r="D9146" t="str">
            <v>WALTHAM</v>
          </cell>
          <cell r="E9146" t="str">
            <v>GRIMSBY</v>
          </cell>
          <cell r="F9146" t="str">
            <v>LINCOLNSHIRE</v>
          </cell>
          <cell r="G9146" t="str">
            <v>DN37 0JD</v>
          </cell>
        </row>
        <row r="9147">
          <cell r="A9147" t="str">
            <v>S328</v>
          </cell>
          <cell r="B9147" t="str">
            <v>SOCOTEC</v>
          </cell>
          <cell r="C9147" t="str">
            <v>UNIT H1, INTEGRA 2</v>
          </cell>
          <cell r="D9147" t="str">
            <v>BIRCHOLT ROAD</v>
          </cell>
          <cell r="E9147" t="str">
            <v>PARKWOOD</v>
          </cell>
          <cell r="F9147" t="str">
            <v>KENT</v>
          </cell>
          <cell r="G9147" t="str">
            <v>ME15 9GQ</v>
          </cell>
        </row>
        <row r="9148">
          <cell r="A9148" t="str">
            <v>S329</v>
          </cell>
          <cell r="B9148" t="str">
            <v>SPIRE SCIENTIFIC LIMTED</v>
          </cell>
          <cell r="C9148" t="str">
            <v>UNIT B3,HARLOW BUSINESS CENTRE</v>
          </cell>
          <cell r="D9148" t="str">
            <v/>
          </cell>
          <cell r="E9148" t="str">
            <v>HARLOW</v>
          </cell>
          <cell r="F9148" t="str">
            <v>ESSEX</v>
          </cell>
          <cell r="G9148" t="str">
            <v>CM19 5AF</v>
          </cell>
        </row>
        <row r="9149">
          <cell r="A9149" t="str">
            <v>S330</v>
          </cell>
          <cell r="B9149" t="str">
            <v>STEPHENSON</v>
          </cell>
          <cell r="C9149" t="str">
            <v>C/O MIDAS - PERRETT HOUSE</v>
          </cell>
          <cell r="D9149" t="str">
            <v>REDCROSS STREET</v>
          </cell>
          <cell r="E9149" t="str">
            <v>BRISTOL</v>
          </cell>
          <cell r="F9149" t="str">
            <v>AVON</v>
          </cell>
          <cell r="G9149" t="str">
            <v>BS2 0BB</v>
          </cell>
        </row>
        <row r="9150">
          <cell r="A9150" t="str">
            <v>S331</v>
          </cell>
          <cell r="B9150" t="str">
            <v>THOMAS BROS EXCAVATIONS LTD</v>
          </cell>
          <cell r="C9150" t="str">
            <v>TOP FARM</v>
          </cell>
          <cell r="D9150" t="str">
            <v>SHEFFORD ROAD</v>
          </cell>
          <cell r="E9150" t="str">
            <v>BEADLOW</v>
          </cell>
          <cell r="F9150" t="str">
            <v>BEDFORDSHIRE</v>
          </cell>
          <cell r="G9150" t="str">
            <v>SG17 5PL</v>
          </cell>
        </row>
        <row r="9151">
          <cell r="A9151" t="str">
            <v>S332</v>
          </cell>
          <cell r="B9151" t="str">
            <v>SIGRAM FLUE SYSTEMS LIMITED</v>
          </cell>
          <cell r="C9151" t="str">
            <v>MEADOWBANK BUSINESS PARK</v>
          </cell>
          <cell r="D9151" t="str">
            <v>TWEEDALE WAY</v>
          </cell>
          <cell r="E9151" t="str">
            <v>OLDHAM</v>
          </cell>
          <cell r="F9151" t="str">
            <v>MANCHESTER</v>
          </cell>
          <cell r="G9151" t="str">
            <v>OL9 8EH</v>
          </cell>
        </row>
        <row r="9152">
          <cell r="A9152" t="str">
            <v>S333</v>
          </cell>
          <cell r="B9152" t="str">
            <v>SELECT PLANT HIRE COMPANY LTD</v>
          </cell>
          <cell r="C9152" t="str">
            <v>CHURCH MANORWAY</v>
          </cell>
          <cell r="D9152" t="str">
            <v/>
          </cell>
          <cell r="E9152" t="str">
            <v>ERITH</v>
          </cell>
          <cell r="F9152" t="str">
            <v>KENT</v>
          </cell>
          <cell r="G9152" t="str">
            <v>DA8 1DG</v>
          </cell>
        </row>
        <row r="9153">
          <cell r="A9153" t="str">
            <v>S334</v>
          </cell>
          <cell r="B9153" t="str">
            <v>VUBA BUILDING PRODUCT LTD</v>
          </cell>
          <cell r="C9153" t="str">
            <v>ROBIN CLOSE</v>
          </cell>
          <cell r="D9153" t="str">
            <v/>
          </cell>
          <cell r="E9153" t="str">
            <v>BROUGH</v>
          </cell>
          <cell r="F9153" t="str">
            <v>EAST YORKSHIRE</v>
          </cell>
          <cell r="G9153" t="str">
            <v>HU15 1RY</v>
          </cell>
        </row>
        <row r="9154">
          <cell r="A9154" t="str">
            <v>S335</v>
          </cell>
          <cell r="B9154" t="str">
            <v>STRATLAB LIMITED</v>
          </cell>
          <cell r="C9154" t="str">
            <v>UNIT 1</v>
          </cell>
          <cell r="D9154" t="str">
            <v>NORWOOD ROAD</v>
          </cell>
          <cell r="E9154" t="str">
            <v>MARCH</v>
          </cell>
          <cell r="F9154" t="str">
            <v>CAMBRIDGESHIRE</v>
          </cell>
          <cell r="G9154" t="str">
            <v>PE15 8QD</v>
          </cell>
        </row>
        <row r="9155">
          <cell r="A9155" t="str">
            <v>S336</v>
          </cell>
          <cell r="B9155" t="str">
            <v>MY CONSTRUCTION &amp; CARPENTRY LT</v>
          </cell>
          <cell r="C9155" t="str">
            <v>10 WINDMILL ROAD</v>
          </cell>
          <cell r="D9155" t="str">
            <v/>
          </cell>
          <cell r="E9155" t="str">
            <v>CHISWICK</v>
          </cell>
          <cell r="F9155" t="str">
            <v>LONDON</v>
          </cell>
          <cell r="G9155" t="str">
            <v>W4 1SD</v>
          </cell>
        </row>
        <row r="9156">
          <cell r="A9156" t="str">
            <v>S337</v>
          </cell>
          <cell r="B9156" t="str">
            <v>MCLAREN SITE OFFICES</v>
          </cell>
          <cell r="C9156" t="str">
            <v>ACKLAND STREET</v>
          </cell>
          <cell r="D9156" t="str">
            <v/>
          </cell>
          <cell r="E9156" t="str">
            <v>PETERBOUROUGH</v>
          </cell>
          <cell r="F9156" t="str">
            <v>CAMBRIDGESHIRE</v>
          </cell>
          <cell r="G9156" t="str">
            <v>PE1 2AA</v>
          </cell>
        </row>
        <row r="9157">
          <cell r="A9157" t="str">
            <v>S338</v>
          </cell>
          <cell r="B9157" t="str">
            <v>R &amp; W RAIL LTD</v>
          </cell>
          <cell r="C9157" t="str">
            <v>KENNINGTON ROAD</v>
          </cell>
          <cell r="D9157" t="str">
            <v>KENNINGTON</v>
          </cell>
          <cell r="E9157" t="str">
            <v>OXFORD</v>
          </cell>
          <cell r="F9157" t="str">
            <v>OXFORDSHIRE</v>
          </cell>
          <cell r="G9157" t="str">
            <v>OX1 5NY</v>
          </cell>
        </row>
        <row r="9158">
          <cell r="A9158" t="str">
            <v>S339</v>
          </cell>
          <cell r="B9158" t="str">
            <v>SITE TESTING SERVICES LTD</v>
          </cell>
          <cell r="C9158" t="str">
            <v>137 HERMITAGE ROAD</v>
          </cell>
          <cell r="D9158" t="str">
            <v/>
          </cell>
          <cell r="E9158" t="str">
            <v>HALE</v>
          </cell>
          <cell r="F9158" t="str">
            <v>CHESHIRE</v>
          </cell>
          <cell r="G9158" t="str">
            <v>WA15 8BP</v>
          </cell>
        </row>
        <row r="9159">
          <cell r="A9159" t="str">
            <v>S340</v>
          </cell>
          <cell r="B9159" t="str">
            <v>SKANSKA CONSTRUCTION UK LTD</v>
          </cell>
          <cell r="C9159" t="str">
            <v>HOOK MOTORWAY COMPOUND</v>
          </cell>
          <cell r="D9159" t="str">
            <v/>
          </cell>
          <cell r="E9159" t="str">
            <v>HOOK</v>
          </cell>
          <cell r="F9159" t="str">
            <v>HAMPSHIRE</v>
          </cell>
          <cell r="G9159" t="str">
            <v>RG27 9AA</v>
          </cell>
        </row>
        <row r="9160">
          <cell r="A9160" t="str">
            <v>S341</v>
          </cell>
          <cell r="B9160" t="str">
            <v>SKANSKA CONSTRUCTION UK LTD</v>
          </cell>
          <cell r="C9160" t="str">
            <v>BOROUGH ROAD</v>
          </cell>
          <cell r="D9160" t="str">
            <v/>
          </cell>
          <cell r="E9160" t="str">
            <v>PETERSFIELD</v>
          </cell>
          <cell r="F9160" t="str">
            <v>HAMPSHIRE</v>
          </cell>
          <cell r="G9160" t="str">
            <v>GU32 3ND</v>
          </cell>
        </row>
        <row r="9161">
          <cell r="A9161" t="str">
            <v>S342</v>
          </cell>
          <cell r="B9161" t="str">
            <v>SYKES SEAFOOD LIMITED</v>
          </cell>
          <cell r="C9161" t="str">
            <v>SEFTON LANE INDUSTRIAL ESTATE</v>
          </cell>
          <cell r="D9161" t="str">
            <v/>
          </cell>
          <cell r="E9161" t="str">
            <v>LIVERPOOL</v>
          </cell>
          <cell r="F9161" t="str">
            <v>MERSEYSIDE</v>
          </cell>
          <cell r="G9161" t="str">
            <v>L31 8BX</v>
          </cell>
        </row>
        <row r="9162">
          <cell r="A9162" t="str">
            <v>S343</v>
          </cell>
          <cell r="B9162" t="str">
            <v>SURREY COUNTY COUNCIL</v>
          </cell>
          <cell r="C9162" t="str">
            <v>TRANS - ASSET MANAGEMENT</v>
          </cell>
          <cell r="D9162" t="str">
            <v>ROOM 340, COUNTY HALL</v>
          </cell>
          <cell r="E9162" t="str">
            <v>PENRHYN ROAD</v>
          </cell>
          <cell r="F9162" t="str">
            <v>KINGSTON UPON THAMES, SURREY</v>
          </cell>
          <cell r="G9162" t="str">
            <v>KT1 2DN</v>
          </cell>
        </row>
        <row r="9163">
          <cell r="A9163" t="str">
            <v>S344</v>
          </cell>
          <cell r="B9163" t="str">
            <v>NECTON ONSHORE</v>
          </cell>
          <cell r="C9163" t="str">
            <v>SUBSTATION, OFF A47</v>
          </cell>
          <cell r="D9163" t="str">
            <v/>
          </cell>
          <cell r="E9163" t="str">
            <v>SWAFFHAM</v>
          </cell>
          <cell r="F9163" t="str">
            <v>NORFOLK</v>
          </cell>
          <cell r="G9163" t="str">
            <v>PE37 8DL</v>
          </cell>
        </row>
        <row r="9164">
          <cell r="A9164" t="str">
            <v>S345</v>
          </cell>
          <cell r="B9164" t="str">
            <v>SAFEHINGE PRIMERA</v>
          </cell>
          <cell r="C9164" t="str">
            <v>44 SPIERS WHARF</v>
          </cell>
          <cell r="D9164" t="str">
            <v/>
          </cell>
          <cell r="E9164" t="str">
            <v>GLASGOW</v>
          </cell>
          <cell r="F9164" t="str">
            <v>LANARKSHIRE</v>
          </cell>
          <cell r="G9164" t="str">
            <v>G4 9TH</v>
          </cell>
        </row>
        <row r="9165">
          <cell r="A9165" t="str">
            <v>S346</v>
          </cell>
          <cell r="B9165" t="str">
            <v>SLR CONSULTING LTD</v>
          </cell>
          <cell r="C9165" t="str">
            <v>15 MIDDLE PAVEMENT</v>
          </cell>
          <cell r="D9165" t="str">
            <v/>
          </cell>
          <cell r="E9165" t="str">
            <v>NOTTINGHAM</v>
          </cell>
          <cell r="F9165" t="str">
            <v>NOTTINGHAMSHIRE</v>
          </cell>
          <cell r="G9165" t="str">
            <v>NG1 7DX</v>
          </cell>
        </row>
        <row r="9166">
          <cell r="A9166" t="str">
            <v>S347</v>
          </cell>
          <cell r="B9166" t="str">
            <v>SIRIUS REEDIATION LTD SITE</v>
          </cell>
          <cell r="C9166" t="str">
            <v>BRIGHTWELL LAKE</v>
          </cell>
          <cell r="D9166" t="str">
            <v/>
          </cell>
          <cell r="E9166" t="str">
            <v>IPSWICH</v>
          </cell>
          <cell r="F9166" t="str">
            <v>SUFFOLK</v>
          </cell>
          <cell r="G9166" t="str">
            <v>IP10 0BZ</v>
          </cell>
        </row>
        <row r="9167">
          <cell r="A9167" t="str">
            <v>S348</v>
          </cell>
          <cell r="B9167" t="str">
            <v>STEPHENSON C/O WATKIN JONES</v>
          </cell>
          <cell r="C9167" t="str">
            <v>KINGS MEADOW ROAD</v>
          </cell>
          <cell r="D9167" t="str">
            <v/>
          </cell>
          <cell r="E9167" t="str">
            <v>READING</v>
          </cell>
          <cell r="F9167" t="str">
            <v>BERKSHIRE</v>
          </cell>
          <cell r="G9167" t="str">
            <v>RG1 8BN</v>
          </cell>
        </row>
        <row r="9168">
          <cell r="A9168" t="str">
            <v>S349</v>
          </cell>
          <cell r="B9168" t="str">
            <v>SOUTHERN TESTING LAB LTD</v>
          </cell>
          <cell r="C9168" t="str">
            <v>UNITS 20A &amp; B</v>
          </cell>
          <cell r="D9168" t="str">
            <v>DURKINS ROAD</v>
          </cell>
          <cell r="E9168" t="str">
            <v>EAST GRINSTEAD</v>
          </cell>
          <cell r="F9168" t="str">
            <v>WEST SUSSEX</v>
          </cell>
          <cell r="G9168" t="str">
            <v>RH19 2RW</v>
          </cell>
        </row>
        <row r="9169">
          <cell r="A9169" t="str">
            <v>S350</v>
          </cell>
          <cell r="B9169" t="str">
            <v>SOUTHERN TESTING LABS LIMITED</v>
          </cell>
          <cell r="C9169" t="str">
            <v>ST CONSULT UNIT 7 TWIGDEN BARN</v>
          </cell>
          <cell r="D9169" t="str">
            <v>BRIXWORTH ROAD</v>
          </cell>
          <cell r="E9169" t="str">
            <v>CREATON</v>
          </cell>
          <cell r="F9169" t="str">
            <v>NORTHAMPTONSHIRE</v>
          </cell>
          <cell r="G9169" t="str">
            <v>NN6 8NN</v>
          </cell>
        </row>
        <row r="9170">
          <cell r="A9170" t="str">
            <v>S351</v>
          </cell>
          <cell r="B9170" t="str">
            <v>4 SEASONS TREECARE LTD</v>
          </cell>
          <cell r="C9170" t="str">
            <v>1 BEECH ROAD</v>
          </cell>
          <cell r="D9170" t="str">
            <v>THAME</v>
          </cell>
          <cell r="E9170" t="str">
            <v>OXON</v>
          </cell>
          <cell r="F9170" t="str">
            <v>OXFORDSHIRE</v>
          </cell>
          <cell r="G9170" t="str">
            <v>OX9 2AL</v>
          </cell>
        </row>
        <row r="9171">
          <cell r="A9171" t="str">
            <v>S352</v>
          </cell>
          <cell r="B9171" t="str">
            <v>SOUTH WEST GEOTECHNICAL LTD</v>
          </cell>
          <cell r="C9171" t="str">
            <v>MOORINGS HOTEL</v>
          </cell>
          <cell r="D9171" t="str">
            <v>BANAVIE</v>
          </cell>
          <cell r="E9171" t="str">
            <v>FORT WILLIAM</v>
          </cell>
          <cell r="F9171" t="str">
            <v>INVERNESS-SHIRE</v>
          </cell>
          <cell r="G9171" t="str">
            <v>PH33 7LY</v>
          </cell>
        </row>
        <row r="9172">
          <cell r="A9172" t="str">
            <v>S353</v>
          </cell>
          <cell r="B9172" t="str">
            <v>BIKER GROUP</v>
          </cell>
          <cell r="C9172" t="str">
            <v>MOOR PARK</v>
          </cell>
          <cell r="D9172" t="str">
            <v>MOOR ROAD</v>
          </cell>
          <cell r="E9172" t="str">
            <v>LEYBURN</v>
          </cell>
          <cell r="F9172" t="str">
            <v>NORTH YORKSHIRE</v>
          </cell>
          <cell r="G9172" t="str">
            <v>DL8 5LA</v>
          </cell>
        </row>
        <row r="9173">
          <cell r="A9173" t="str">
            <v>S354</v>
          </cell>
          <cell r="B9173" t="str">
            <v>GEOMECHNICAL ENGINEERING LTD</v>
          </cell>
          <cell r="C9173" t="str">
            <v>UNIT 28, THE METRO CENTRE</v>
          </cell>
          <cell r="D9173" t="str">
            <v>DWIGHT ROAD</v>
          </cell>
          <cell r="E9173" t="str">
            <v>WATFORD</v>
          </cell>
          <cell r="F9173" t="str">
            <v>HERTFORDSHIRE</v>
          </cell>
          <cell r="G9173" t="str">
            <v>WD18 9SB</v>
          </cell>
        </row>
        <row r="9174">
          <cell r="A9174" t="str">
            <v>S355</v>
          </cell>
          <cell r="B9174" t="str">
            <v>SIKA LIMITED</v>
          </cell>
          <cell r="C9174" t="str">
            <v>C/O BREEDON GROUP</v>
          </cell>
          <cell r="D9174" t="str">
            <v>DRUMSHORELAND ROAD</v>
          </cell>
          <cell r="E9174" t="str">
            <v>PUMPHERSTON</v>
          </cell>
          <cell r="F9174" t="str">
            <v>BROXBURN</v>
          </cell>
          <cell r="G9174" t="str">
            <v>EH53 0LG</v>
          </cell>
        </row>
        <row r="9175">
          <cell r="A9175" t="str">
            <v>S356</v>
          </cell>
          <cell r="B9175" t="str">
            <v>SOILTECHNICS LIMITED</v>
          </cell>
          <cell r="C9175" t="str">
            <v>CEDAR BARN</v>
          </cell>
          <cell r="D9175" t="str">
            <v>WHITE LODGE</v>
          </cell>
          <cell r="E9175" t="str">
            <v>WALGRAVE</v>
          </cell>
          <cell r="F9175" t="str">
            <v>NORTHAMPTONSHIRE</v>
          </cell>
          <cell r="G9175" t="str">
            <v>NN6 9PY</v>
          </cell>
        </row>
        <row r="9176">
          <cell r="A9176" t="str">
            <v>S357</v>
          </cell>
          <cell r="B9176" t="str">
            <v>SOILTECHNICS LIMITED</v>
          </cell>
          <cell r="C9176" t="str">
            <v>BELGROVE HOUSE</v>
          </cell>
          <cell r="D9176" t="str">
            <v>BELGROVE STREET</v>
          </cell>
          <cell r="E9176" t="str">
            <v/>
          </cell>
          <cell r="F9176" t="str">
            <v>LONDON</v>
          </cell>
          <cell r="G9176" t="str">
            <v>WC1H 8AA</v>
          </cell>
        </row>
        <row r="9177">
          <cell r="A9177" t="str">
            <v>S358</v>
          </cell>
          <cell r="B9177" t="str">
            <v>SP AUTOMATION &amp; ROBOTICS</v>
          </cell>
          <cell r="C9177" t="str">
            <v>3 GEORGE BUCKMAN DRIVE</v>
          </cell>
          <cell r="D9177" t="str">
            <v>CAMPERDOWN INDUSTRIAL EST</v>
          </cell>
          <cell r="E9177" t="str">
            <v>DUNDEE</v>
          </cell>
          <cell r="F9177" t="str">
            <v>ANGUS</v>
          </cell>
          <cell r="G9177" t="str">
            <v>DD2 3SP</v>
          </cell>
        </row>
        <row r="9178">
          <cell r="A9178" t="str">
            <v>S359</v>
          </cell>
          <cell r="B9178" t="str">
            <v>RS CONSTRUCTION UK LONDON LTD</v>
          </cell>
          <cell r="C9178" t="str">
            <v>32 CRONDACE ROAD</v>
          </cell>
          <cell r="D9178" t="str">
            <v/>
          </cell>
          <cell r="E9178" t="str">
            <v/>
          </cell>
          <cell r="F9178" t="str">
            <v>LONDON</v>
          </cell>
          <cell r="G9178" t="str">
            <v>SW6 4BT</v>
          </cell>
        </row>
        <row r="9179">
          <cell r="A9179" t="str">
            <v>S360</v>
          </cell>
          <cell r="B9179" t="str">
            <v>HG CONSTRUCTION</v>
          </cell>
          <cell r="C9179" t="str">
            <v>MOULSECOOMB WAY</v>
          </cell>
          <cell r="D9179" t="str">
            <v/>
          </cell>
          <cell r="E9179" t="str">
            <v>BRIGHTON</v>
          </cell>
          <cell r="F9179" t="str">
            <v>EAST SUSSEX</v>
          </cell>
          <cell r="G9179" t="str">
            <v>BN2 4PB</v>
          </cell>
        </row>
        <row r="9180">
          <cell r="A9180" t="str">
            <v>S361</v>
          </cell>
          <cell r="B9180" t="str">
            <v>SIKA LIMITED</v>
          </cell>
          <cell r="C9180" t="str">
            <v>ARENSON CENTRE</v>
          </cell>
          <cell r="D9180" t="str">
            <v>ARENSON WAY</v>
          </cell>
          <cell r="E9180" t="str">
            <v>DUNSTABLE</v>
          </cell>
          <cell r="F9180" t="str">
            <v>BEDFORDSHIRE</v>
          </cell>
          <cell r="G9180" t="str">
            <v>LU5 5UL</v>
          </cell>
        </row>
        <row r="9181">
          <cell r="A9181" t="str">
            <v>S362</v>
          </cell>
          <cell r="B9181" t="str">
            <v>JAMES COYLE</v>
          </cell>
          <cell r="C9181" t="str">
            <v>UNIT 1 OTTERSWOOD SQUARE</v>
          </cell>
          <cell r="D9181" t="str">
            <v>MARTLAND PARK</v>
          </cell>
          <cell r="E9181" t="str">
            <v>WIGAN</v>
          </cell>
          <cell r="F9181" t="str">
            <v>LANCASHIRE</v>
          </cell>
          <cell r="G9181" t="str">
            <v>WN5 0LF</v>
          </cell>
        </row>
        <row r="9182">
          <cell r="A9182" t="str">
            <v>S363</v>
          </cell>
          <cell r="B9182" t="str">
            <v>SMITH EQUIPMENT HIRE LTD</v>
          </cell>
          <cell r="C9182" t="str">
            <v>200 NORTH ROAD</v>
          </cell>
          <cell r="D9182" t="str">
            <v>PRESTON</v>
          </cell>
          <cell r="E9182" t="str">
            <v/>
          </cell>
          <cell r="F9182" t="str">
            <v>LANCASHIRE</v>
          </cell>
          <cell r="G9182" t="str">
            <v>PR1 1YP</v>
          </cell>
        </row>
        <row r="9183">
          <cell r="A9183" t="str">
            <v>S364</v>
          </cell>
          <cell r="B9183" t="str">
            <v>SOUTH WEST GEOTECHNICAL LTD</v>
          </cell>
          <cell r="C9183" t="str">
            <v>UNIT 3 BROOKLANDS</v>
          </cell>
          <cell r="D9183" t="str">
            <v>HOWDEN ROAD</v>
          </cell>
          <cell r="E9183" t="str">
            <v>TIVERTON</v>
          </cell>
          <cell r="F9183" t="str">
            <v>DEVON</v>
          </cell>
          <cell r="G9183" t="str">
            <v>EX16 5HW</v>
          </cell>
        </row>
        <row r="9184">
          <cell r="A9184" t="str">
            <v>S365</v>
          </cell>
          <cell r="B9184" t="str">
            <v>SITEBOX</v>
          </cell>
          <cell r="C9184" t="str">
            <v>112 EATON SQUARE</v>
          </cell>
          <cell r="D9184" t="str">
            <v/>
          </cell>
          <cell r="E9184" t="str">
            <v/>
          </cell>
          <cell r="F9184" t="str">
            <v>LONDON</v>
          </cell>
          <cell r="G9184" t="str">
            <v>SW1W 9AE</v>
          </cell>
        </row>
        <row r="9185">
          <cell r="A9185" t="str">
            <v>S366</v>
          </cell>
          <cell r="B9185" t="str">
            <v>SITEBOX</v>
          </cell>
          <cell r="C9185" t="str">
            <v>61 PIMLICO ROAD</v>
          </cell>
          <cell r="D9185" t="str">
            <v/>
          </cell>
          <cell r="E9185" t="str">
            <v/>
          </cell>
          <cell r="F9185" t="str">
            <v>LONDON</v>
          </cell>
          <cell r="G9185" t="str">
            <v>SW1W 8NE</v>
          </cell>
        </row>
        <row r="9186">
          <cell r="A9186" t="str">
            <v>S367</v>
          </cell>
          <cell r="B9186" t="str">
            <v>SOCOTEC INFRASTRUCTURE SERVICE</v>
          </cell>
          <cell r="C9186" t="str">
            <v>&amp; ENERGY LEOFRIC PROJECT</v>
          </cell>
          <cell r="D9186" t="str">
            <v>SOCOTEC HOUSE, BRETBY BUS PARK</v>
          </cell>
          <cell r="E9186" t="str">
            <v>ASHBY RD, BURTON ON TRENT</v>
          </cell>
          <cell r="F9186" t="str">
            <v>STAFFORDSHIRE</v>
          </cell>
          <cell r="G9186" t="str">
            <v>DE15 0YZ</v>
          </cell>
        </row>
        <row r="9187">
          <cell r="A9187" t="str">
            <v>S368</v>
          </cell>
          <cell r="B9187" t="str">
            <v>STEPHENSON C/O BALFOUR BEATTY</v>
          </cell>
          <cell r="C9187" t="str">
            <v>EDINBURGH FUTURES INSTITUTE</v>
          </cell>
          <cell r="D9187" t="str">
            <v>LAURISTON PLACE</v>
          </cell>
          <cell r="E9187" t="str">
            <v/>
          </cell>
          <cell r="F9187" t="str">
            <v>MIDLOTHIAN</v>
          </cell>
          <cell r="G9187" t="str">
            <v>EH3 9EP</v>
          </cell>
        </row>
        <row r="9188">
          <cell r="A9188" t="str">
            <v>S369</v>
          </cell>
          <cell r="B9188" t="str">
            <v>MALAKOFF LIMITED</v>
          </cell>
          <cell r="C9188" t="str">
            <v>NORTH NESS</v>
          </cell>
          <cell r="D9188" t="str">
            <v/>
          </cell>
          <cell r="E9188" t="str">
            <v>LERWICK</v>
          </cell>
          <cell r="F9188" t="str">
            <v>SHETLAND ISLAND</v>
          </cell>
          <cell r="G9188" t="str">
            <v>ZE1 0LZ</v>
          </cell>
        </row>
        <row r="9189">
          <cell r="A9189" t="str">
            <v>S370</v>
          </cell>
          <cell r="B9189" t="str">
            <v>SITEBOX LTD</v>
          </cell>
          <cell r="C9189" t="str">
            <v>ELIZABETH FRY CHOCOLATE</v>
          </cell>
          <cell r="D9189" t="str">
            <v>FACTORY, SITE OFFICE GREEN OAK</v>
          </cell>
          <cell r="E9189" t="str">
            <v>CRESCENT, GREENBAN</v>
          </cell>
          <cell r="F9189" t="str">
            <v>BRISTOL</v>
          </cell>
          <cell r="G9189" t="str">
            <v>BS5 6FB</v>
          </cell>
        </row>
        <row r="9190">
          <cell r="A9190" t="str">
            <v>S371</v>
          </cell>
          <cell r="B9190" t="str">
            <v>SANDBERGS LLP</v>
          </cell>
          <cell r="C9190" t="str">
            <v>TESTING LABORATORIES</v>
          </cell>
          <cell r="D9190" t="str">
            <v>5 CARPENTERS PLACE</v>
          </cell>
          <cell r="E9190" t="str">
            <v>CLAPHAM HIGH STREET</v>
          </cell>
          <cell r="F9190" t="str">
            <v>CLAPHAM, LONDON</v>
          </cell>
          <cell r="G9190" t="str">
            <v>SW4 7TD</v>
          </cell>
        </row>
        <row r="9191">
          <cell r="A9191" t="str">
            <v>S372</v>
          </cell>
          <cell r="B9191" t="str">
            <v>SUEZ RECYCLING &amp; RECOVERY UK</v>
          </cell>
          <cell r="C9191" t="str">
            <v>HIGHER SWAN LANE</v>
          </cell>
          <cell r="D9191" t="str">
            <v/>
          </cell>
          <cell r="E9191" t="str">
            <v>BOLTON</v>
          </cell>
          <cell r="F9191" t="str">
            <v>LANCASHIRE</v>
          </cell>
          <cell r="G9191" t="str">
            <v>BL3 3AJ</v>
          </cell>
        </row>
        <row r="9192">
          <cell r="A9192" t="str">
            <v>S373</v>
          </cell>
          <cell r="B9192" t="str">
            <v>SUBSEA TECHNOLOGY &amp; RENTAL LTD</v>
          </cell>
          <cell r="C9192" t="str">
            <v>SONAR HOUSE</v>
          </cell>
          <cell r="D9192" t="str">
            <v>36 RIVERSIDE ROAD</v>
          </cell>
          <cell r="E9192" t="str">
            <v>GORLESTON - ON - SEA</v>
          </cell>
          <cell r="F9192" t="str">
            <v>GREAT YARMOUTH, NORFOLK</v>
          </cell>
          <cell r="G9192" t="str">
            <v>NR31 6PX</v>
          </cell>
        </row>
        <row r="9193">
          <cell r="A9193" t="str">
            <v>S374</v>
          </cell>
          <cell r="B9193" t="str">
            <v>SKANSKA - PORR-A.HAK JV</v>
          </cell>
          <cell r="C9193" t="str">
            <v>NEELENDS HOUSE</v>
          </cell>
          <cell r="D9193" t="str">
            <v>JOSSEY LANE</v>
          </cell>
          <cell r="E9193" t="str">
            <v>DONCASTER</v>
          </cell>
          <cell r="F9193" t="str">
            <v>YORKSHIRE</v>
          </cell>
          <cell r="G9193" t="str">
            <v>DN5 9NB</v>
          </cell>
        </row>
        <row r="9194">
          <cell r="A9194" t="str">
            <v>S375</v>
          </cell>
          <cell r="B9194" t="str">
            <v>SCOTTISH WATER ACCOUNTS PAYABL</v>
          </cell>
          <cell r="C9194" t="str">
            <v>JUNIPER HOUSE</v>
          </cell>
          <cell r="D9194" t="str">
            <v>HERIOT WATT RESEARCH PARK</v>
          </cell>
          <cell r="E9194" t="str">
            <v>AVENUE NORTH, EDINBURGH</v>
          </cell>
          <cell r="F9194" t="str">
            <v>MIDLOTHIAN</v>
          </cell>
          <cell r="G9194" t="str">
            <v>EH14 4AP</v>
          </cell>
        </row>
        <row r="9195">
          <cell r="A9195" t="str">
            <v>S376</v>
          </cell>
          <cell r="B9195" t="str">
            <v>SCOTTISH WATER</v>
          </cell>
          <cell r="C9195" t="str">
            <v>6 CASTLE DRIVE</v>
          </cell>
          <cell r="D9195" t="str">
            <v/>
          </cell>
          <cell r="E9195" t="str">
            <v>DUNFERMLINE</v>
          </cell>
          <cell r="F9195" t="str">
            <v>FIFE</v>
          </cell>
          <cell r="G9195" t="str">
            <v>KY11 8GG</v>
          </cell>
        </row>
        <row r="9196">
          <cell r="A9196" t="str">
            <v>S377</v>
          </cell>
          <cell r="B9196" t="str">
            <v>SOCOTEC</v>
          </cell>
          <cell r="C9196" t="str">
            <v>MARYWELL FACILITY</v>
          </cell>
          <cell r="D9196" t="str">
            <v>CAIRNROBIN PIPEYARD, COVE</v>
          </cell>
          <cell r="E9196" t="str">
            <v>ABERDEEN</v>
          </cell>
          <cell r="F9196" t="str">
            <v>ABERDEENSHIRE</v>
          </cell>
          <cell r="G9196" t="str">
            <v>AB12 4SB</v>
          </cell>
        </row>
        <row r="9197">
          <cell r="A9197" t="str">
            <v>S378</v>
          </cell>
          <cell r="B9197" t="str">
            <v>SOUTHERN PILING LIMITED</v>
          </cell>
          <cell r="C9197" t="str">
            <v>UNIT 40, THE HENFIELD BUS.PARK</v>
          </cell>
          <cell r="D9197" t="str">
            <v>SHOREHAM ROAD</v>
          </cell>
          <cell r="E9197" t="str">
            <v/>
          </cell>
          <cell r="F9197" t="str">
            <v>WEST SUSSEX</v>
          </cell>
          <cell r="G9197" t="str">
            <v>BN5 9SL</v>
          </cell>
        </row>
        <row r="9198">
          <cell r="A9198" t="str">
            <v>S379</v>
          </cell>
          <cell r="B9198" t="str">
            <v>S J JOHNSON ASSOCIATES LTD</v>
          </cell>
          <cell r="C9198" t="str">
            <v>CARLTON HOUSE</v>
          </cell>
          <cell r="D9198" t="str">
            <v>BATTLEDOWN DRIVE</v>
          </cell>
          <cell r="E9198" t="str">
            <v>CHELTENHAM</v>
          </cell>
          <cell r="F9198" t="str">
            <v>GLOUCESTERSHIRE</v>
          </cell>
          <cell r="G9198" t="str">
            <v>GL52 6RX</v>
          </cell>
        </row>
        <row r="9199">
          <cell r="A9199" t="str">
            <v>S380</v>
          </cell>
          <cell r="B9199" t="str">
            <v>SHIRE GROUND AND CONCRETE</v>
          </cell>
          <cell r="C9199" t="str">
            <v>TESTING LTD, UNIT 3D MEADOW</v>
          </cell>
          <cell r="D9199" t="str">
            <v>IND EST, GREAT NORTH ROAD</v>
          </cell>
          <cell r="E9199" t="str">
            <v>BARNET</v>
          </cell>
          <cell r="F9199" t="str">
            <v>HERTFORDSHIRE</v>
          </cell>
          <cell r="G9199" t="str">
            <v>EN5 1AU</v>
          </cell>
        </row>
        <row r="9200">
          <cell r="A9200" t="str">
            <v>S381</v>
          </cell>
          <cell r="B9200" t="str">
            <v>PRYMIAN CABLES &amp; SYSTEMS LTD</v>
          </cell>
          <cell r="C9200" t="str">
            <v>CHICKENHALL LANE</v>
          </cell>
          <cell r="D9200" t="str">
            <v/>
          </cell>
          <cell r="E9200" t="str">
            <v>BISHOPSTOKE</v>
          </cell>
          <cell r="F9200" t="str">
            <v>SOUTHAMPTON</v>
          </cell>
          <cell r="G9200" t="str">
            <v>SO50 6YU</v>
          </cell>
        </row>
        <row r="9201">
          <cell r="A9201" t="str">
            <v>S382</v>
          </cell>
          <cell r="B9201" t="str">
            <v>THOMAS SWAN &amp; CO LTD</v>
          </cell>
          <cell r="C9201" t="str">
            <v>ROTARY WAY</v>
          </cell>
          <cell r="D9201" t="str">
            <v/>
          </cell>
          <cell r="E9201" t="str">
            <v>CONSETT</v>
          </cell>
          <cell r="F9201" t="str">
            <v>COUNTY DURHAM</v>
          </cell>
          <cell r="G9201" t="str">
            <v>DH8 7ND</v>
          </cell>
        </row>
        <row r="9202">
          <cell r="A9202" t="str">
            <v>S383</v>
          </cell>
          <cell r="B9202" t="str">
            <v>SSC CONST SERVICES LTD</v>
          </cell>
          <cell r="C9202" t="str">
            <v>C/O ROBERTSON COURT</v>
          </cell>
          <cell r="D9202" t="str">
            <v>DARK STREET</v>
          </cell>
          <cell r="E9202" t="str">
            <v>SHEFFIELD</v>
          </cell>
          <cell r="F9202" t="str">
            <v>SOUTH YORKSHIRE</v>
          </cell>
          <cell r="G9202" t="str">
            <v>S3 7ND</v>
          </cell>
        </row>
        <row r="9203">
          <cell r="A9203" t="str">
            <v>S384</v>
          </cell>
          <cell r="B9203" t="str">
            <v>SUSSEX DOWNS COLLEGE</v>
          </cell>
          <cell r="C9203" t="str">
            <v>CROSS LEVELS WAY</v>
          </cell>
          <cell r="D9203" t="str">
            <v/>
          </cell>
          <cell r="E9203" t="str">
            <v>EASTBOURNE</v>
          </cell>
          <cell r="F9203" t="str">
            <v>EAST SUSSEX</v>
          </cell>
          <cell r="G9203" t="str">
            <v>BN21 2UF</v>
          </cell>
        </row>
        <row r="9204">
          <cell r="A9204" t="str">
            <v>S385</v>
          </cell>
          <cell r="B9204" t="str">
            <v>SOLENT COMPOSITE SOLUTIONS LTD</v>
          </cell>
          <cell r="C9204" t="str">
            <v>UNIT 20 BROADFIELDS PARK</v>
          </cell>
          <cell r="D9204" t="str">
            <v>SEAVIEW ROAD</v>
          </cell>
          <cell r="E9204" t="str">
            <v>COWES</v>
          </cell>
          <cell r="F9204" t="str">
            <v>ISLE OF WRIGHT</v>
          </cell>
          <cell r="G9204" t="str">
            <v>PO31 7US</v>
          </cell>
        </row>
        <row r="9205">
          <cell r="A9205" t="str">
            <v>S386</v>
          </cell>
          <cell r="B9205" t="str">
            <v>SCS S1 JV - HS2 MWCC</v>
          </cell>
          <cell r="C9205" t="str">
            <v>HS2 EAST</v>
          </cell>
          <cell r="D9205" t="str">
            <v>GRANBY TERRACE</v>
          </cell>
          <cell r="E9205" t="str">
            <v>EUSTON</v>
          </cell>
          <cell r="F9205" t="str">
            <v>LONDON</v>
          </cell>
          <cell r="G9205" t="str">
            <v>NW1 3SA</v>
          </cell>
        </row>
        <row r="9206">
          <cell r="A9206" t="str">
            <v>S387</v>
          </cell>
          <cell r="B9206" t="str">
            <v>SPEEDY ASSET SERVICES LTD</v>
          </cell>
          <cell r="C9206" t="str">
            <v>UNIT 9B WARKE FLATT</v>
          </cell>
          <cell r="D9206" t="str">
            <v>WILLOW FARM BUSINESS PARK</v>
          </cell>
          <cell r="E9206" t="str">
            <v>CASTLE DONINGTON</v>
          </cell>
          <cell r="F9206" t="str">
            <v>DERBYSHIRE</v>
          </cell>
          <cell r="G9206" t="str">
            <v>DE74 2UB</v>
          </cell>
        </row>
        <row r="9207">
          <cell r="A9207" t="str">
            <v>S388</v>
          </cell>
          <cell r="B9207" t="str">
            <v>STATOM GROUP LTD</v>
          </cell>
          <cell r="C9207" t="str">
            <v>BELLWAY FIELDER'S QUARTER</v>
          </cell>
          <cell r="D9207" t="str">
            <v>BARKING RIVERSIDE GATE A</v>
          </cell>
          <cell r="E9207" t="str">
            <v>CHOATE ROAD,INFRASTRUCTURE WAY</v>
          </cell>
          <cell r="F9207" t="str">
            <v>BARKING, ESSEX</v>
          </cell>
          <cell r="G9207" t="str">
            <v>IG11 0YN</v>
          </cell>
        </row>
        <row r="9208">
          <cell r="A9208" t="str">
            <v>S389</v>
          </cell>
          <cell r="B9208" t="str">
            <v>HAMMOND ECS LTD</v>
          </cell>
          <cell r="C9208" t="str">
            <v>CANAL ROAD</v>
          </cell>
          <cell r="D9208" t="str">
            <v/>
          </cell>
          <cell r="E9208" t="str">
            <v>ABERDARE</v>
          </cell>
          <cell r="F9208" t="str">
            <v>MID GLAMORGAN</v>
          </cell>
          <cell r="G9208" t="str">
            <v>CF44 0AG</v>
          </cell>
        </row>
        <row r="9209">
          <cell r="A9209" t="str">
            <v>S390</v>
          </cell>
          <cell r="B9209" t="str">
            <v>STM ENVIRONMENTAL CONSULTANTS</v>
          </cell>
          <cell r="C9209" t="str">
            <v>UNIT 6,CRANE MEWS, 32 GOULD RD</v>
          </cell>
          <cell r="D9209" t="str">
            <v/>
          </cell>
          <cell r="E9209" t="str">
            <v/>
          </cell>
          <cell r="F9209" t="str">
            <v>LONDON</v>
          </cell>
          <cell r="G9209" t="str">
            <v>TW2 6RS</v>
          </cell>
        </row>
        <row r="9210">
          <cell r="A9210" t="str">
            <v>S391</v>
          </cell>
          <cell r="B9210" t="str">
            <v>CONCEPT LIFE SCIENCES</v>
          </cell>
          <cell r="C9210" t="str">
            <v>HADFIELD HOUSE</v>
          </cell>
          <cell r="D9210" t="str">
            <v>HADFIELD STREET, CORNBROOK</v>
          </cell>
          <cell r="E9210" t="str">
            <v>OLD TRAFFORD</v>
          </cell>
          <cell r="F9210" t="str">
            <v>GREATER MANCHESTER</v>
          </cell>
          <cell r="G9210" t="str">
            <v>M16 9FE</v>
          </cell>
        </row>
        <row r="9211">
          <cell r="A9211" t="str">
            <v>S392</v>
          </cell>
          <cell r="B9211" t="str">
            <v>SSC CONST SERVICES LTD</v>
          </cell>
          <cell r="C9211" t="str">
            <v>C/O CITY &amp; COUNTRY</v>
          </cell>
          <cell r="D9211" t="str">
            <v>FACTORY NO 1, ST JOHNS ROAD</v>
          </cell>
          <cell r="E9211" t="str">
            <v>BEDMINSTER, BRISTOL</v>
          </cell>
          <cell r="F9211" t="str">
            <v>AVON</v>
          </cell>
          <cell r="G9211" t="str">
            <v>BS3 1AL</v>
          </cell>
        </row>
        <row r="9212">
          <cell r="A9212" t="str">
            <v>S393</v>
          </cell>
          <cell r="B9212" t="str">
            <v>KNOCKBAWN LTD</v>
          </cell>
          <cell r="C9212" t="str">
            <v>30 ELLERTON ROAD</v>
          </cell>
          <cell r="D9212" t="str">
            <v/>
          </cell>
          <cell r="E9212" t="str">
            <v/>
          </cell>
          <cell r="F9212" t="str">
            <v>LONDON</v>
          </cell>
          <cell r="G9212" t="str">
            <v>SW18 3NN</v>
          </cell>
        </row>
        <row r="9213">
          <cell r="A9213" t="str">
            <v>S394</v>
          </cell>
          <cell r="B9213" t="str">
            <v>SKANSKA</v>
          </cell>
          <cell r="C9213" t="str">
            <v>JACOBS GUTTER LANE</v>
          </cell>
          <cell r="D9213" t="str">
            <v/>
          </cell>
          <cell r="E9213" t="str">
            <v>TOTTON</v>
          </cell>
          <cell r="F9213" t="str">
            <v>SOUTHAMPTON</v>
          </cell>
          <cell r="G9213" t="str">
            <v>SO40 9TQ</v>
          </cell>
        </row>
        <row r="9214">
          <cell r="A9214" t="str">
            <v>S395</v>
          </cell>
          <cell r="B9214" t="str">
            <v>SKANSKA CONSTRUCTION UK LTD</v>
          </cell>
          <cell r="C9214" t="str">
            <v>BOTLEY ROAD</v>
          </cell>
          <cell r="D9214" t="str">
            <v/>
          </cell>
          <cell r="E9214" t="str">
            <v>BISHOPS WALTHAM</v>
          </cell>
          <cell r="F9214" t="str">
            <v>HAMPSHIRE</v>
          </cell>
          <cell r="G9214" t="str">
            <v>S032 1DR</v>
          </cell>
        </row>
        <row r="9215">
          <cell r="A9215" t="str">
            <v>S396</v>
          </cell>
          <cell r="B9215" t="str">
            <v>DANIEL WOODHAM</v>
          </cell>
          <cell r="C9215" t="str">
            <v>116 DENNETTS ROAD</v>
          </cell>
          <cell r="D9215" t="str">
            <v/>
          </cell>
          <cell r="E9215" t="str">
            <v/>
          </cell>
          <cell r="F9215" t="str">
            <v>LONDON</v>
          </cell>
          <cell r="G9215" t="str">
            <v>SE14 5LW</v>
          </cell>
        </row>
        <row r="9216">
          <cell r="A9216" t="str">
            <v>S397</v>
          </cell>
          <cell r="B9216" t="str">
            <v>ROB NICHOLSON</v>
          </cell>
          <cell r="C9216" t="str">
            <v>8 SAW MILL WAY</v>
          </cell>
          <cell r="D9216" t="str">
            <v>LITTLEBOROUGH</v>
          </cell>
          <cell r="E9216" t="str">
            <v>MANCHESTER</v>
          </cell>
          <cell r="F9216" t="str">
            <v>MANCHESTER</v>
          </cell>
          <cell r="G9216" t="str">
            <v>OL15 8SD</v>
          </cell>
        </row>
        <row r="9217">
          <cell r="A9217" t="str">
            <v>S398</v>
          </cell>
          <cell r="B9217" t="str">
            <v>M/S SAHARA TRADING</v>
          </cell>
          <cell r="C9217" t="str">
            <v>MEDINA AIR CARGO</v>
          </cell>
          <cell r="D9217" t="str">
            <v>443 KATHERINE ROAD</v>
          </cell>
          <cell r="E9217" t="str">
            <v/>
          </cell>
          <cell r="F9217" t="str">
            <v>LONDON</v>
          </cell>
          <cell r="G9217" t="str">
            <v>E7 8LS</v>
          </cell>
        </row>
        <row r="9218">
          <cell r="A9218" t="str">
            <v>S399</v>
          </cell>
          <cell r="B9218" t="str">
            <v>STEPHENSON SSC</v>
          </cell>
          <cell r="C9218" t="str">
            <v>THE STRAND</v>
          </cell>
          <cell r="D9218" t="str">
            <v>RED CROSS STREET</v>
          </cell>
          <cell r="E9218" t="str">
            <v>LIVERPOOL</v>
          </cell>
          <cell r="F9218" t="str">
            <v>MERSEYSIDE</v>
          </cell>
          <cell r="G9218" t="str">
            <v>L2 0PP</v>
          </cell>
        </row>
        <row r="9219">
          <cell r="A9219" t="str">
            <v>S400</v>
          </cell>
          <cell r="B9219" t="str">
            <v>KENT P H K LTD</v>
          </cell>
          <cell r="C9219" t="str">
            <v>6E LANGLANDS SQUARE</v>
          </cell>
          <cell r="D9219" t="str">
            <v>GLASGOW</v>
          </cell>
          <cell r="E9219" t="str">
            <v>EAST KILBRIDE</v>
          </cell>
          <cell r="F9219" t="str">
            <v>LANARKSHIRE</v>
          </cell>
          <cell r="G9219" t="str">
            <v>G75 0YY</v>
          </cell>
        </row>
        <row r="9220">
          <cell r="A9220" t="str">
            <v>S401</v>
          </cell>
          <cell r="B9220" t="str">
            <v>SOCOTEC</v>
          </cell>
          <cell r="C9220" t="str">
            <v>THE RIVER LABORATORY LAB</v>
          </cell>
          <cell r="D9220" t="str">
            <v>CHURCH LANE, EAST STOKE</v>
          </cell>
          <cell r="E9220" t="str">
            <v>WAREHAM</v>
          </cell>
          <cell r="F9220" t="str">
            <v>DORSET</v>
          </cell>
          <cell r="G9220" t="str">
            <v>BH20 6BB</v>
          </cell>
        </row>
        <row r="9221">
          <cell r="A9221" t="str">
            <v>S402</v>
          </cell>
          <cell r="B9221" t="str">
            <v>THOMAS BOW LTD</v>
          </cell>
          <cell r="C9221" t="str">
            <v>ASHBOW COURT</v>
          </cell>
          <cell r="D9221" t="str">
            <v>4-12 MIDDLETON STREET</v>
          </cell>
          <cell r="E9221" t="str">
            <v>LENTON</v>
          </cell>
          <cell r="F9221" t="str">
            <v>NOTTINGHAMSHIRE</v>
          </cell>
          <cell r="G9221" t="str">
            <v>NG7 2AL</v>
          </cell>
        </row>
        <row r="9222">
          <cell r="A9222" t="str">
            <v>S403</v>
          </cell>
          <cell r="B9222" t="str">
            <v>FOUNDOCEAN</v>
          </cell>
          <cell r="C9222" t="str">
            <v>POCRA QUAY</v>
          </cell>
          <cell r="D9222" t="str">
            <v>ABERDEEN</v>
          </cell>
          <cell r="E9222" t="str">
            <v/>
          </cell>
          <cell r="F9222" t="str">
            <v>ABERDEENSHIRE</v>
          </cell>
          <cell r="G9222" t="str">
            <v>AB11 5DQ</v>
          </cell>
        </row>
        <row r="9223">
          <cell r="A9223" t="str">
            <v>S404</v>
          </cell>
          <cell r="B9223" t="str">
            <v>SPEEDY HIRE SERVICES</v>
          </cell>
          <cell r="C9223" t="str">
            <v>UNIT 6 GRANDE VISSE</v>
          </cell>
          <cell r="D9223" t="str">
            <v>INDUSTRIAL CENTRE</v>
          </cell>
          <cell r="E9223" t="str">
            <v>38 GREAT SUFFOLK ST</v>
          </cell>
          <cell r="F9223" t="str">
            <v>LONDON</v>
          </cell>
          <cell r="G9223" t="str">
            <v>SE1 0UE</v>
          </cell>
        </row>
        <row r="9224">
          <cell r="A9224" t="str">
            <v>S405</v>
          </cell>
          <cell r="B9224" t="str">
            <v>STRUCTURAL SOILS LTD</v>
          </cell>
          <cell r="C9224" t="str">
            <v xml:space="preserve">BRIDGE HOUSE     </v>
          </cell>
          <cell r="D9224" t="str">
            <v xml:space="preserve">NORTH FARM ROAD         </v>
          </cell>
          <cell r="E9224" t="str">
            <v xml:space="preserve">SOUTHBOROUGH, TUNBRIDGE WELLS </v>
          </cell>
          <cell r="F9224" t="str">
            <v>KENT</v>
          </cell>
          <cell r="G9224" t="str">
            <v>TN2 3DR</v>
          </cell>
        </row>
        <row r="9225">
          <cell r="A9225" t="str">
            <v>S406</v>
          </cell>
          <cell r="B9225" t="str">
            <v>STRUCTURAL SOILS LTD</v>
          </cell>
          <cell r="C9225" t="str">
            <v>CAERNARVON ROAD</v>
          </cell>
          <cell r="D9225" t="str">
            <v>KEYNSHAM</v>
          </cell>
          <cell r="E9225" t="str">
            <v>BRISTOL</v>
          </cell>
          <cell r="F9225" t="str">
            <v>AVON</v>
          </cell>
          <cell r="G9225" t="str">
            <v>BS31 2PF</v>
          </cell>
        </row>
        <row r="9226">
          <cell r="A9226" t="str">
            <v>S407</v>
          </cell>
          <cell r="B9226" t="str">
            <v>THOMAS BROS EXCAVATIONS (LUTON</v>
          </cell>
          <cell r="C9226" t="str">
            <v>TOP FARM</v>
          </cell>
          <cell r="D9226" t="str">
            <v>SHEFFORD ROAD</v>
          </cell>
          <cell r="E9226" t="str">
            <v>BEADLOW</v>
          </cell>
          <cell r="F9226" t="str">
            <v>BEDFORDSHIRE</v>
          </cell>
          <cell r="G9226" t="str">
            <v>MK45 4AD</v>
          </cell>
        </row>
        <row r="9227">
          <cell r="A9227" t="str">
            <v>S408</v>
          </cell>
          <cell r="B9227" t="str">
            <v>DEAN GLASBEY</v>
          </cell>
          <cell r="C9227" t="str">
            <v>6 PENYRHEOL DRIVE</v>
          </cell>
          <cell r="D9227" t="str">
            <v>LLANELLI</v>
          </cell>
          <cell r="E9227" t="str">
            <v/>
          </cell>
          <cell r="F9227" t="str">
            <v>CARMARTENHSHIRE</v>
          </cell>
          <cell r="G9227" t="str">
            <v>SA15 3AY</v>
          </cell>
        </row>
        <row r="9228">
          <cell r="A9228" t="str">
            <v>S409</v>
          </cell>
          <cell r="B9228" t="str">
            <v>SUPREME CONCRETE LIMITED</v>
          </cell>
          <cell r="C9228" t="str">
            <v>AMPTHILL ROAD</v>
          </cell>
          <cell r="D9228" t="str">
            <v>KEMPSTONE HARDWICK</v>
          </cell>
          <cell r="E9228" t="str">
            <v>BEDFORD</v>
          </cell>
          <cell r="F9228" t="str">
            <v>BEDFORDSHIRE</v>
          </cell>
          <cell r="G9228" t="str">
            <v>MK45 3JE</v>
          </cell>
        </row>
        <row r="9229">
          <cell r="A9229" t="str">
            <v>S410</v>
          </cell>
          <cell r="B9229" t="str">
            <v>ELISSA MURPHY</v>
          </cell>
          <cell r="C9229" t="str">
            <v>22 WALMESLEY ROAD</v>
          </cell>
          <cell r="D9229" t="str">
            <v>CS CIVILS</v>
          </cell>
          <cell r="E9229" t="str">
            <v>LEIGH</v>
          </cell>
          <cell r="F9229" t="str">
            <v>LANCASHIRE</v>
          </cell>
          <cell r="G9229" t="str">
            <v>WN7 1YE</v>
          </cell>
        </row>
        <row r="9230">
          <cell r="A9230" t="str">
            <v>S411</v>
          </cell>
          <cell r="B9230" t="str">
            <v>SUEZ RECYCLING &amp; RECOVERY UK</v>
          </cell>
          <cell r="C9230" t="str">
            <v>LONLEY LANE MRF</v>
          </cell>
          <cell r="D9230" t="str">
            <v/>
          </cell>
          <cell r="E9230" t="str">
            <v>SHARSTON</v>
          </cell>
          <cell r="F9230" t="str">
            <v>MANCHESTER</v>
          </cell>
          <cell r="G9230" t="str">
            <v>M22 4RQ</v>
          </cell>
        </row>
        <row r="9231">
          <cell r="A9231" t="str">
            <v>S412</v>
          </cell>
          <cell r="B9231" t="str">
            <v>SAYNOR SALES CONSULTANCY LTD</v>
          </cell>
          <cell r="C9231" t="str">
            <v>UNIT 46 TYNE ROAD</v>
          </cell>
          <cell r="D9231" t="str">
            <v/>
          </cell>
          <cell r="E9231" t="str">
            <v>SANDY</v>
          </cell>
          <cell r="F9231" t="str">
            <v>BEDFORDSHIRE</v>
          </cell>
          <cell r="G9231" t="str">
            <v>SG19 1SA</v>
          </cell>
        </row>
        <row r="9232">
          <cell r="A9232" t="str">
            <v>S413</v>
          </cell>
          <cell r="B9232" t="str">
            <v>SIRIUS GEO</v>
          </cell>
          <cell r="C9232" t="str">
            <v>SCC GREENGAIRS LANDFILL</v>
          </cell>
          <cell r="D9232" t="str">
            <v>GREENCAIRS ROAD</v>
          </cell>
          <cell r="E9232" t="str">
            <v>AIRDRIE</v>
          </cell>
          <cell r="F9232" t="str">
            <v>NORTH LANARKSHIRE</v>
          </cell>
          <cell r="G9232" t="str">
            <v>ML6 7TY</v>
          </cell>
        </row>
        <row r="9233">
          <cell r="A9233" t="str">
            <v>S414</v>
          </cell>
          <cell r="B9233" t="str">
            <v>BUCKINGHAM GROUP</v>
          </cell>
          <cell r="C9233" t="str">
            <v>LAYDOWN AREA WEST</v>
          </cell>
          <cell r="D9233" t="str">
            <v>LOWER HALL LANE</v>
          </cell>
          <cell r="E9233" t="str">
            <v/>
          </cell>
          <cell r="F9233" t="str">
            <v>LONDON</v>
          </cell>
          <cell r="G9233" t="str">
            <v>E4 8JA</v>
          </cell>
        </row>
        <row r="9234">
          <cell r="A9234" t="str">
            <v>S415</v>
          </cell>
          <cell r="B9234" t="str">
            <v>4D STRUCTURES LIMITED</v>
          </cell>
          <cell r="C9234" t="str">
            <v>MOUNT ANVIL, ROYAL EDEN DOCKS</v>
          </cell>
          <cell r="D9234" t="str">
            <v>SEAGULL LANE, ROYAL VICTORIA</v>
          </cell>
          <cell r="E9234" t="str">
            <v>DOCKLANDS</v>
          </cell>
          <cell r="F9234" t="str">
            <v>LONDON</v>
          </cell>
          <cell r="G9234" t="str">
            <v>E16 1AZ</v>
          </cell>
        </row>
        <row r="9235">
          <cell r="A9235" t="str">
            <v>S416</v>
          </cell>
          <cell r="B9235" t="str">
            <v>SCOTSCREED LTD</v>
          </cell>
          <cell r="C9235" t="str">
            <v>23 BERTHA PART VIEW</v>
          </cell>
          <cell r="D9235" t="str">
            <v>IVERALMOND</v>
          </cell>
          <cell r="E9235" t="str">
            <v>PERTH</v>
          </cell>
          <cell r="F9235" t="str">
            <v>PERTHSHIRE</v>
          </cell>
          <cell r="G9235" t="str">
            <v>PH1 3JE</v>
          </cell>
        </row>
        <row r="9236">
          <cell r="A9236" t="str">
            <v>S417</v>
          </cell>
          <cell r="B9236" t="str">
            <v>ALUN GRIFFITHS LTD</v>
          </cell>
          <cell r="C9236" t="str">
            <v>SITE COMPOUND WOOLAVINGTON RD</v>
          </cell>
          <cell r="D9236" t="str">
            <v/>
          </cell>
          <cell r="E9236" t="str">
            <v>PURITON</v>
          </cell>
          <cell r="F9236" t="str">
            <v>SOMERSET</v>
          </cell>
          <cell r="G9236" t="str">
            <v>TA7 8BQ</v>
          </cell>
        </row>
        <row r="9237">
          <cell r="A9237" t="str">
            <v>S418</v>
          </cell>
          <cell r="B9237" t="str">
            <v>4D STANSTED</v>
          </cell>
          <cell r="C9237" t="str">
            <v>NEXT TO WALTHEM HALL</v>
          </cell>
          <cell r="D9237" t="str">
            <v>THE GRAIN BARN</v>
          </cell>
          <cell r="E9237" t="str">
            <v>MOLEHILL GREEN</v>
          </cell>
          <cell r="F9237" t="str">
            <v>ESSEX</v>
          </cell>
          <cell r="G9237" t="str">
            <v>CM22 6PF</v>
          </cell>
        </row>
        <row r="9238">
          <cell r="A9238" t="str">
            <v>S419</v>
          </cell>
          <cell r="B9238" t="str">
            <v>STRUCTURAL SOILS LTD**</v>
          </cell>
          <cell r="C9238" t="str">
            <v>SPRING LODGE</v>
          </cell>
          <cell r="D9238" t="str">
            <v>172 CHESTER ROAD, HELSBY</v>
          </cell>
          <cell r="E9238" t="str">
            <v>FRODSHAM</v>
          </cell>
          <cell r="F9238" t="str">
            <v>CHESHIRE</v>
          </cell>
          <cell r="G9238" t="str">
            <v>WA6 0AR</v>
          </cell>
        </row>
        <row r="9239">
          <cell r="A9239" t="str">
            <v>S420</v>
          </cell>
          <cell r="B9239" t="str">
            <v>STRUCTURAL SOILS LTD</v>
          </cell>
          <cell r="C9239" t="str">
            <v>UNIT 1A, PRINCESS STREET</v>
          </cell>
          <cell r="D9239" t="str">
            <v/>
          </cell>
          <cell r="E9239" t="str">
            <v>BRISTOL</v>
          </cell>
          <cell r="F9239" t="str">
            <v>AVON</v>
          </cell>
          <cell r="G9239" t="str">
            <v>BS1 6NE</v>
          </cell>
        </row>
        <row r="9240">
          <cell r="A9240" t="str">
            <v>S421</v>
          </cell>
          <cell r="B9240" t="str">
            <v>STRUCTURAL SOILS/PERFECT CIRCL</v>
          </cell>
          <cell r="C9240" t="str">
            <v>COMPOUND, APEX BUINESS PARK</v>
          </cell>
          <cell r="D9240" t="str">
            <v>QUEEN'S FARM ROAD</v>
          </cell>
          <cell r="E9240" t="str">
            <v>LOWER SHORNE, GRAVESEND</v>
          </cell>
          <cell r="F9240" t="str">
            <v>KENT</v>
          </cell>
          <cell r="G9240" t="str">
            <v>DA12 3HU</v>
          </cell>
        </row>
        <row r="9241">
          <cell r="A9241" t="str">
            <v>S422</v>
          </cell>
          <cell r="B9241" t="str">
            <v>JN BENTLEY-INGS PUMPING STATIO</v>
          </cell>
          <cell r="C9241" t="str">
            <v>INGS ROAD</v>
          </cell>
          <cell r="D9241" t="str">
            <v/>
          </cell>
          <cell r="E9241" t="str">
            <v>DONCASTER</v>
          </cell>
          <cell r="F9241" t="str">
            <v>YORKS</v>
          </cell>
          <cell r="G9241" t="str">
            <v>DN5 9TL</v>
          </cell>
        </row>
        <row r="9242">
          <cell r="A9242" t="str">
            <v>S423</v>
          </cell>
          <cell r="B9242" t="str">
            <v>SOIL SCIENCE LTD</v>
          </cell>
          <cell r="C9242" t="str">
            <v>VETURE HOUSE, REGUS</v>
          </cell>
          <cell r="D9242" t="str">
            <v>ARLINGTON SQUARE</v>
          </cell>
          <cell r="E9242" t="str">
            <v>BRACKNELL</v>
          </cell>
          <cell r="F9242" t="str">
            <v>BERKSHIRE</v>
          </cell>
          <cell r="G9242" t="str">
            <v>RG12 1WG</v>
          </cell>
        </row>
        <row r="9243">
          <cell r="A9243" t="str">
            <v>S424</v>
          </cell>
          <cell r="B9243" t="str">
            <v>SURF DYNAMIC SOLUTIONS LTD</v>
          </cell>
          <cell r="C9243" t="str">
            <v>14 SHIELHILL AVENUE</v>
          </cell>
          <cell r="D9243" t="str">
            <v/>
          </cell>
          <cell r="E9243" t="str">
            <v>ABERDEEN</v>
          </cell>
          <cell r="F9243" t="str">
            <v>ABERDEENSHIRE</v>
          </cell>
          <cell r="G9243" t="str">
            <v>AB23 8JE</v>
          </cell>
        </row>
        <row r="9244">
          <cell r="A9244" t="str">
            <v>S425</v>
          </cell>
          <cell r="B9244" t="str">
            <v>SITEBOX LTD</v>
          </cell>
          <cell r="C9244" t="str">
            <v>C/O BALFOUR BEATTY LAMBLEY</v>
          </cell>
          <cell r="D9244" t="str">
            <v>LANE, GEDLING</v>
          </cell>
          <cell r="E9244" t="str">
            <v>NOTTINGHAM</v>
          </cell>
          <cell r="F9244" t="str">
            <v>NOTTINGHAMSHIRE</v>
          </cell>
          <cell r="G9244" t="str">
            <v>NG4 4PA</v>
          </cell>
        </row>
        <row r="9245">
          <cell r="A9245" t="str">
            <v>S426</v>
          </cell>
          <cell r="B9245" t="str">
            <v>R &amp; W RAIL LTD</v>
          </cell>
          <cell r="C9245" t="str">
            <v>SITE COMPOUND, BY NETWORK RAIL</v>
          </cell>
          <cell r="D9245" t="str">
            <v>SIGNAL BOX, OFF GRENVILLE ROAD</v>
          </cell>
          <cell r="E9245" t="str">
            <v>LOSTWITHIEL</v>
          </cell>
          <cell r="F9245" t="str">
            <v>CORNWALL</v>
          </cell>
          <cell r="G9245" t="str">
            <v>PL22 0EW</v>
          </cell>
        </row>
        <row r="9246">
          <cell r="A9246" t="str">
            <v>S427</v>
          </cell>
          <cell r="B9246" t="str">
            <v>STEPHENSON GROUP</v>
          </cell>
          <cell r="C9246" t="str">
            <v>C/O KIER</v>
          </cell>
          <cell r="D9246" t="str">
            <v>BRADLEY COURT, PARK PLACE</v>
          </cell>
          <cell r="E9246" t="str">
            <v>CARDIFF</v>
          </cell>
          <cell r="F9246" t="str">
            <v>GLAMORGAN</v>
          </cell>
          <cell r="G9246" t="str">
            <v>CF10 3DR</v>
          </cell>
        </row>
        <row r="9247">
          <cell r="A9247" t="str">
            <v>S428</v>
          </cell>
          <cell r="B9247" t="str">
            <v>THE SHADBOLT GROUP</v>
          </cell>
          <cell r="C9247" t="str">
            <v>18 BEWICK ROAD</v>
          </cell>
          <cell r="D9247" t="str">
            <v/>
          </cell>
          <cell r="E9247" t="str">
            <v>GATESHEAD</v>
          </cell>
          <cell r="F9247" t="str">
            <v>TYNE &amp; WEAR</v>
          </cell>
          <cell r="G9247" t="str">
            <v>NE8 4DP</v>
          </cell>
        </row>
        <row r="9248">
          <cell r="A9248" t="str">
            <v>S429</v>
          </cell>
          <cell r="B9248" t="str">
            <v>SOILFIX</v>
          </cell>
          <cell r="C9248" t="str">
            <v>UNIT 10 ST MARTINS IND PARK</v>
          </cell>
          <cell r="D9248" t="str">
            <v/>
          </cell>
          <cell r="E9248" t="str">
            <v>BRISTOL</v>
          </cell>
          <cell r="F9248" t="str">
            <v>GLOUCESTERSHIRE</v>
          </cell>
          <cell r="G9248" t="str">
            <v>BS11 0RS</v>
          </cell>
        </row>
        <row r="9249">
          <cell r="A9249" t="str">
            <v>S430</v>
          </cell>
          <cell r="B9249" t="str">
            <v>RSK STATS LIMITED</v>
          </cell>
          <cell r="C9249" t="str">
            <v>AMERICAN EXPRESS BUILDING</v>
          </cell>
          <cell r="D9249" t="str">
            <v>MIGHELL STREET</v>
          </cell>
          <cell r="E9249" t="str">
            <v>BRIGHTON</v>
          </cell>
          <cell r="F9249" t="str">
            <v>EAST SUSSEX</v>
          </cell>
          <cell r="G9249" t="str">
            <v>BN2 0JF</v>
          </cell>
        </row>
        <row r="9250">
          <cell r="A9250" t="str">
            <v>S431</v>
          </cell>
          <cell r="B9250" t="str">
            <v>STEPHENSON CONSTRUCTION</v>
          </cell>
          <cell r="C9250" t="str">
            <v>UNIT 3, SUITE 6, RED DRAGON</v>
          </cell>
          <cell r="D9250" t="str">
            <v>COURT, BRIDGEND IND. ESTATE</v>
          </cell>
          <cell r="E9250" t="str">
            <v>BRIDGEND</v>
          </cell>
          <cell r="F9250" t="str">
            <v>GLAMORGAN</v>
          </cell>
          <cell r="G9250" t="str">
            <v>CF31 3PT</v>
          </cell>
        </row>
        <row r="9251">
          <cell r="A9251" t="str">
            <v>S432</v>
          </cell>
          <cell r="B9251" t="str">
            <v>CREAGH CONCRETE</v>
          </cell>
          <cell r="C9251" t="str">
            <v>ST MARTINS PLACE, 115 BROAD ST</v>
          </cell>
          <cell r="D9251" t="str">
            <v>(DEL ENTRANCE TENNANT STREET)</v>
          </cell>
          <cell r="E9251" t="str">
            <v>BIRMINGHAM</v>
          </cell>
          <cell r="F9251" t="str">
            <v>WARWICKSHIRE</v>
          </cell>
          <cell r="G9251" t="str">
            <v>B15 1HA</v>
          </cell>
        </row>
        <row r="9252">
          <cell r="A9252" t="str">
            <v>S433</v>
          </cell>
          <cell r="B9252" t="str">
            <v>STRATEX LTD</v>
          </cell>
          <cell r="C9252" t="str">
            <v>95 AGHAFAD ROAD</v>
          </cell>
          <cell r="D9252" t="str">
            <v>DUNAMANAGH</v>
          </cell>
          <cell r="E9252" t="str">
            <v>STRABANE</v>
          </cell>
          <cell r="F9252" t="str">
            <v>CO. TYRONE</v>
          </cell>
          <cell r="G9252" t="str">
            <v>BT82 0QQ</v>
          </cell>
        </row>
        <row r="9253">
          <cell r="A9253" t="str">
            <v>S434</v>
          </cell>
          <cell r="B9253" t="str">
            <v>SHIELDS WILSON LIMITED</v>
          </cell>
          <cell r="C9253" t="str">
            <v>BANK HOUSE</v>
          </cell>
          <cell r="D9253" t="str">
            <v>BROAD STREET</v>
          </cell>
          <cell r="E9253" t="str">
            <v>SPALDING</v>
          </cell>
          <cell r="F9253" t="str">
            <v>LINCOLNSHIRE</v>
          </cell>
          <cell r="G9253" t="str">
            <v>PE11 1TB</v>
          </cell>
        </row>
        <row r="9254">
          <cell r="A9254" t="str">
            <v>S435</v>
          </cell>
          <cell r="B9254" t="str">
            <v>RSK STATS LIMITED</v>
          </cell>
          <cell r="C9254" t="str">
            <v>18 FROGMORE ROAD</v>
          </cell>
          <cell r="D9254" t="str">
            <v/>
          </cell>
          <cell r="E9254" t="str">
            <v>HEMEL HEMPSTEAD</v>
          </cell>
          <cell r="F9254" t="str">
            <v>HERTFORDSHIRE</v>
          </cell>
          <cell r="G9254" t="str">
            <v>HP3 9RJ</v>
          </cell>
        </row>
        <row r="9255">
          <cell r="A9255" t="str">
            <v>S436</v>
          </cell>
          <cell r="B9255" t="str">
            <v>RSK STATS LIMITED</v>
          </cell>
          <cell r="C9255" t="str">
            <v>PORTERSWOOD HOUSE</v>
          </cell>
          <cell r="D9255" t="str">
            <v>PORTERS WOOD</v>
          </cell>
          <cell r="E9255" t="str">
            <v>ST ALBANS</v>
          </cell>
          <cell r="F9255" t="str">
            <v>HERTFORDSHIRE</v>
          </cell>
          <cell r="G9255" t="str">
            <v>AL3 6PQ</v>
          </cell>
        </row>
        <row r="9256">
          <cell r="A9256" t="str">
            <v>S437</v>
          </cell>
          <cell r="B9256" t="str">
            <v>TMS C/O PREMIER MARINAS</v>
          </cell>
          <cell r="C9256" t="str">
            <v>NOSS ON DART MARINA</v>
          </cell>
          <cell r="D9256" t="str">
            <v>KINGSWEAR</v>
          </cell>
          <cell r="E9256" t="str">
            <v>DARTMOUTH</v>
          </cell>
          <cell r="F9256" t="str">
            <v>DEVON</v>
          </cell>
          <cell r="G9256" t="str">
            <v>TQ6 0EA</v>
          </cell>
        </row>
        <row r="9257">
          <cell r="A9257" t="str">
            <v>S438</v>
          </cell>
          <cell r="B9257" t="str">
            <v>SWAN ENVIROMENTAL SERVICES LTD</v>
          </cell>
          <cell r="C9257" t="str">
            <v>OFFICES 24/25</v>
          </cell>
          <cell r="D9257" t="str">
            <v>THE REAR WALLED GARDEN</v>
          </cell>
          <cell r="E9257" t="str">
            <v>THE NOSTELL EST, WAKEFIELD</v>
          </cell>
          <cell r="F9257" t="str">
            <v>YORKSHIRE</v>
          </cell>
          <cell r="G9257" t="str">
            <v>WF4 1AB</v>
          </cell>
        </row>
        <row r="9258">
          <cell r="A9258" t="str">
            <v>S439</v>
          </cell>
          <cell r="B9258" t="str">
            <v>FIDA SHAH</v>
          </cell>
          <cell r="C9258" t="str">
            <v>33 ROSECROFT DRIVE</v>
          </cell>
          <cell r="D9258" t="str">
            <v/>
          </cell>
          <cell r="E9258" t="str">
            <v>WATFORD</v>
          </cell>
          <cell r="F9258" t="str">
            <v>HERTFORDSHIRE</v>
          </cell>
          <cell r="G9258" t="str">
            <v>WD17 4JG</v>
          </cell>
        </row>
        <row r="9259">
          <cell r="A9259" t="str">
            <v>S440</v>
          </cell>
          <cell r="B9259" t="str">
            <v>VOLKER STEVIN LTD</v>
          </cell>
          <cell r="C9259" t="str">
            <v>CLOCK TOWER</v>
          </cell>
          <cell r="D9259" t="str">
            <v>THE ESPLANADE</v>
          </cell>
          <cell r="E9259" t="str">
            <v>DOVER</v>
          </cell>
          <cell r="F9259" t="str">
            <v>KENT</v>
          </cell>
          <cell r="G9259" t="str">
            <v>CT17 9BX</v>
          </cell>
        </row>
        <row r="9260">
          <cell r="A9260" t="str">
            <v>S441</v>
          </cell>
          <cell r="B9260" t="str">
            <v>SAND ENGINEERING CONSULTANTS</v>
          </cell>
          <cell r="C9260" t="str">
            <v>BEGGARS ROOST</v>
          </cell>
          <cell r="D9260" t="str">
            <v>SAND WEDMORE</v>
          </cell>
          <cell r="E9260" t="str">
            <v/>
          </cell>
          <cell r="F9260" t="str">
            <v>SOMERSET</v>
          </cell>
          <cell r="G9260" t="str">
            <v>BS28 4XF</v>
          </cell>
        </row>
        <row r="9261">
          <cell r="A9261" t="str">
            <v>S442</v>
          </cell>
          <cell r="B9261" t="str">
            <v>THE SHEFFIELD COLLEGE</v>
          </cell>
          <cell r="C9261" t="str">
            <v>OLIVE GROVE CAMPUS</v>
          </cell>
          <cell r="D9261" t="str">
            <v>OLIVE GROVE ROAD</v>
          </cell>
          <cell r="E9261" t="str">
            <v>SHEFFIELD</v>
          </cell>
          <cell r="F9261" t="str">
            <v>SOUTH YORKSHIRE</v>
          </cell>
          <cell r="G9261" t="str">
            <v>S2 3GE</v>
          </cell>
        </row>
        <row r="9262">
          <cell r="A9262" t="str">
            <v>S443</v>
          </cell>
          <cell r="B9262" t="str">
            <v>SKANSKA</v>
          </cell>
          <cell r="C9262" t="str">
            <v>29 MOLINEUX ROAD</v>
          </cell>
          <cell r="D9262" t="str">
            <v>MINSTER</v>
          </cell>
          <cell r="E9262" t="str">
            <v>RAMSGATE</v>
          </cell>
          <cell r="F9262" t="str">
            <v>KEBT</v>
          </cell>
          <cell r="G9262" t="str">
            <v>CT12 4DS</v>
          </cell>
        </row>
        <row r="9263">
          <cell r="A9263" t="str">
            <v>S444</v>
          </cell>
          <cell r="B9263" t="str">
            <v>STRUCTRAL SOILS LTD</v>
          </cell>
          <cell r="C9263" t="str">
            <v>ADJACENT TO WEYMARKS OLD FARM</v>
          </cell>
          <cell r="D9263" t="str">
            <v>BRADWELL ON SEA</v>
          </cell>
          <cell r="E9263" t="str">
            <v>SOUTHMINSTER</v>
          </cell>
          <cell r="F9263" t="str">
            <v>ESSEX</v>
          </cell>
          <cell r="G9263" t="str">
            <v>CM0 7JB</v>
          </cell>
        </row>
        <row r="9264">
          <cell r="A9264" t="str">
            <v>S445</v>
          </cell>
          <cell r="B9264" t="str">
            <v>SKANSKA</v>
          </cell>
          <cell r="C9264" t="str">
            <v>MERRIVALE ROAD</v>
          </cell>
          <cell r="D9264" t="str">
            <v>EXETER ROAD INDUSTRIAL ESTATE</v>
          </cell>
          <cell r="E9264" t="str">
            <v>OKEHAMPTON</v>
          </cell>
          <cell r="F9264" t="str">
            <v>DEVON</v>
          </cell>
          <cell r="G9264" t="str">
            <v>EX20 1UD</v>
          </cell>
        </row>
        <row r="9265">
          <cell r="A9265" t="str">
            <v>S446</v>
          </cell>
          <cell r="B9265" t="str">
            <v>GUILDMORE SITE OFFICES</v>
          </cell>
          <cell r="C9265" t="str">
            <v>WINDRUSH LANE, BAMPTON ESTATE</v>
          </cell>
          <cell r="D9265" t="str">
            <v>FORREST HILL, LEWISHAM</v>
          </cell>
          <cell r="E9265" t="str">
            <v>LONDON</v>
          </cell>
          <cell r="F9265" t="str">
            <v>KENT</v>
          </cell>
          <cell r="G9265" t="str">
            <v>SE23 2XB</v>
          </cell>
        </row>
        <row r="9266">
          <cell r="A9266" t="str">
            <v>S447</v>
          </cell>
          <cell r="B9266" t="str">
            <v>SPEEDECK</v>
          </cell>
          <cell r="C9266" t="str">
            <v>A1 BRAMINGHAM BUSINESS CENTRE</v>
          </cell>
          <cell r="D9266" t="str">
            <v>ENTERPRISE WAY</v>
          </cell>
          <cell r="E9266" t="str">
            <v>LUTON</v>
          </cell>
          <cell r="F9266" t="str">
            <v>BEDFORDSHIRE</v>
          </cell>
          <cell r="G9266" t="str">
            <v>LU3 4BU</v>
          </cell>
        </row>
        <row r="9267">
          <cell r="A9267" t="str">
            <v>S448</v>
          </cell>
          <cell r="B9267" t="str">
            <v>STRUCTURAL SOILS LTD</v>
          </cell>
          <cell r="C9267" t="str">
            <v>UNIT 1A</v>
          </cell>
          <cell r="D9267" t="str">
            <v>PRINCESS STREET</v>
          </cell>
          <cell r="E9267" t="str">
            <v>BEDMINSTER</v>
          </cell>
          <cell r="F9267" t="str">
            <v>AVON</v>
          </cell>
          <cell r="G9267" t="str">
            <v>BS3 4AG</v>
          </cell>
        </row>
        <row r="9268">
          <cell r="A9268" t="str">
            <v>S449</v>
          </cell>
          <cell r="B9268" t="str">
            <v>SPARECRAFT LTD</v>
          </cell>
          <cell r="C9268" t="str">
            <v>MALLARD HOUSE</v>
          </cell>
          <cell r="D9268" t="str">
            <v>DUCK ISLAND LANE</v>
          </cell>
          <cell r="E9268" t="str">
            <v>RINGWOOD</v>
          </cell>
          <cell r="F9268" t="str">
            <v>HAMPSHIRE</v>
          </cell>
          <cell r="G9268" t="str">
            <v>BH24 3AA</v>
          </cell>
        </row>
        <row r="9269">
          <cell r="A9269" t="str">
            <v>S450</v>
          </cell>
          <cell r="B9269" t="str">
            <v>STATOM PLANT LTD</v>
          </cell>
          <cell r="C9269" t="str">
            <v>BROADWAY</v>
          </cell>
          <cell r="D9269" t="str">
            <v/>
          </cell>
          <cell r="E9269" t="str">
            <v>BEXLEYHEATH</v>
          </cell>
          <cell r="F9269" t="str">
            <v>LONDON</v>
          </cell>
          <cell r="G9269" t="str">
            <v>DA6 7LB</v>
          </cell>
        </row>
        <row r="9270">
          <cell r="A9270" t="str">
            <v>S451</v>
          </cell>
          <cell r="B9270" t="str">
            <v>STALYBRIDGE READYMIX LTD</v>
          </cell>
          <cell r="C9270" t="str">
            <v>BRIDGE STREET</v>
          </cell>
          <cell r="D9270" t="str">
            <v/>
          </cell>
          <cell r="E9270" t="str">
            <v>STALYBRIDGE</v>
          </cell>
          <cell r="F9270" t="str">
            <v>CHESHIRE</v>
          </cell>
          <cell r="G9270" t="str">
            <v>SK15 1PF</v>
          </cell>
        </row>
        <row r="9271">
          <cell r="A9271" t="str">
            <v>S452</v>
          </cell>
          <cell r="B9271" t="str">
            <v>SELECT PLANT HIRE COMPANY LTD</v>
          </cell>
          <cell r="C9271" t="str">
            <v>WINCHAM LANE</v>
          </cell>
          <cell r="D9271" t="str">
            <v>WINCHAM</v>
          </cell>
          <cell r="E9271" t="str">
            <v>NORTHWICH</v>
          </cell>
          <cell r="F9271" t="str">
            <v>CHESHIRE</v>
          </cell>
          <cell r="G9271" t="str">
            <v>CW9 6DE</v>
          </cell>
        </row>
        <row r="9272">
          <cell r="A9272" t="str">
            <v>S453</v>
          </cell>
          <cell r="B9272" t="str">
            <v>SPELLER METCALFE - AQUILA BATH</v>
          </cell>
          <cell r="C9272" t="str">
            <v>STEPHENSON C/O SPELLER METCALF</v>
          </cell>
          <cell r="D9272" t="str">
            <v>PROJECT AQUILA,  34-35 LOWER</v>
          </cell>
          <cell r="E9272" t="str">
            <v>BRISTOL RD, WESTMOORLAND, BATH</v>
          </cell>
          <cell r="F9272" t="str">
            <v>SOMERSET</v>
          </cell>
          <cell r="G9272" t="str">
            <v>BA2 3AZ</v>
          </cell>
        </row>
        <row r="9273">
          <cell r="A9273" t="str">
            <v>S454</v>
          </cell>
          <cell r="B9273" t="str">
            <v>SPEEDCRETE LIMITED</v>
          </cell>
          <cell r="C9273" t="str">
            <v>1 ASHFIELD TRADING ESTATE</v>
          </cell>
          <cell r="D9273" t="str">
            <v>ASHFIELD ROAD</v>
          </cell>
          <cell r="E9273" t="str">
            <v>SALISBURY</v>
          </cell>
          <cell r="F9273" t="str">
            <v>WILTSHIRE</v>
          </cell>
          <cell r="G9273" t="str">
            <v>SP2 7HL</v>
          </cell>
        </row>
        <row r="9274">
          <cell r="A9274" t="str">
            <v>S455</v>
          </cell>
          <cell r="B9274" t="str">
            <v>SAXTON DRILLING LTD</v>
          </cell>
          <cell r="C9274" t="str">
            <v>CARDREW WAY</v>
          </cell>
          <cell r="D9274" t="str">
            <v>CARDREW</v>
          </cell>
          <cell r="E9274" t="str">
            <v>REDRUTH</v>
          </cell>
          <cell r="F9274" t="str">
            <v>CORNWALL</v>
          </cell>
          <cell r="G9274" t="str">
            <v>TR15 1SS</v>
          </cell>
        </row>
        <row r="9275">
          <cell r="A9275" t="str">
            <v>S456</v>
          </cell>
          <cell r="B9275" t="str">
            <v>SPEEDCRETE</v>
          </cell>
          <cell r="C9275" t="str">
            <v>UNIT 2 STUART IND ESTATE</v>
          </cell>
          <cell r="D9275" t="str">
            <v>29 RIVERPARK IND EST</v>
          </cell>
          <cell r="E9275" t="str">
            <v>LINWOOD</v>
          </cell>
          <cell r="F9275" t="str">
            <v>RENFREWSHIRE</v>
          </cell>
          <cell r="G9275" t="str">
            <v>PA3 3AJ</v>
          </cell>
        </row>
        <row r="9276">
          <cell r="A9276" t="str">
            <v>S457</v>
          </cell>
          <cell r="B9276" t="str">
            <v>MIDAS CONSTRUCTION LTD</v>
          </cell>
          <cell r="C9276" t="str">
            <v>EAST QUAY COMMUNITY</v>
          </cell>
          <cell r="D9276" t="str">
            <v>HARBOUR STUDIOS</v>
          </cell>
          <cell r="E9276" t="str">
            <v>WATCHET</v>
          </cell>
          <cell r="F9276" t="str">
            <v>SOMERSET</v>
          </cell>
          <cell r="G9276" t="str">
            <v>TA23 0AQ</v>
          </cell>
        </row>
        <row r="9277">
          <cell r="A9277" t="str">
            <v>S458</v>
          </cell>
          <cell r="B9277" t="str">
            <v>UK ASTRONOMY CENTRE</v>
          </cell>
          <cell r="C9277" t="str">
            <v>ROYAL OBSEVATORY</v>
          </cell>
          <cell r="D9277" t="str">
            <v>BLACKFORD HILL VIEW</v>
          </cell>
          <cell r="E9277" t="str">
            <v>EDINBURGH</v>
          </cell>
          <cell r="F9277" t="str">
            <v>MIDLOTHIAN</v>
          </cell>
          <cell r="G9277" t="str">
            <v>EH9 3HJ</v>
          </cell>
        </row>
        <row r="9278">
          <cell r="A9278" t="str">
            <v>S459</v>
          </cell>
          <cell r="B9278" t="str">
            <v>BALFOUR BEATTY CONSTRUCTION</v>
          </cell>
          <cell r="C9278" t="str">
            <v>STOCKINGFIELD JUNCTION SITE</v>
          </cell>
          <cell r="D9278" t="str">
            <v>BRASSEY STREET</v>
          </cell>
          <cell r="E9278" t="str">
            <v>GLASGOW</v>
          </cell>
          <cell r="F9278" t="str">
            <v>LANARKSHIRE</v>
          </cell>
          <cell r="G9278" t="str">
            <v>G20 9HJ</v>
          </cell>
        </row>
        <row r="9279">
          <cell r="A9279" t="str">
            <v>S460</v>
          </cell>
          <cell r="B9279" t="str">
            <v>SIG TRADING</v>
          </cell>
          <cell r="C9279" t="str">
            <v>EUROCENTRAL</v>
          </cell>
          <cell r="D9279" t="str">
            <v>CODDINGTON CRESCENT</v>
          </cell>
          <cell r="E9279" t="str">
            <v>HOLYTOWN, MOTHERWELL</v>
          </cell>
          <cell r="F9279" t="str">
            <v>LANARKSHIRE</v>
          </cell>
          <cell r="G9279" t="str">
            <v>ML1 4YF</v>
          </cell>
        </row>
        <row r="9280">
          <cell r="A9280" t="str">
            <v>S461</v>
          </cell>
          <cell r="B9280" t="str">
            <v>S CLEWLOW CIVILS LTD</v>
          </cell>
          <cell r="C9280" t="str">
            <v>OLD TRAMWAY</v>
          </cell>
          <cell r="D9280" t="str">
            <v/>
          </cell>
          <cell r="E9280" t="str">
            <v>FENTON</v>
          </cell>
          <cell r="F9280" t="str">
            <v>STOKE - ON - TRENT</v>
          </cell>
          <cell r="G9280" t="str">
            <v>ST4 3PX</v>
          </cell>
        </row>
        <row r="9281">
          <cell r="A9281" t="str">
            <v>S462</v>
          </cell>
          <cell r="B9281" t="str">
            <v>SUPREME CONCRETE LIMITED</v>
          </cell>
          <cell r="C9281" t="str">
            <v>BARNWELL ROAD</v>
          </cell>
          <cell r="D9281" t="str">
            <v>BARNWELL</v>
          </cell>
          <cell r="E9281" t="str">
            <v>PETERBOROUGH</v>
          </cell>
          <cell r="F9281" t="str">
            <v>CAMBRIDGESHIRE</v>
          </cell>
          <cell r="G9281" t="str">
            <v>PE8 5PD</v>
          </cell>
        </row>
        <row r="9282">
          <cell r="A9282" t="str">
            <v>S463</v>
          </cell>
          <cell r="B9282" t="str">
            <v>NOBLE STRUCTURES LTD</v>
          </cell>
          <cell r="C9282" t="str">
            <v>28 WILTON ROW</v>
          </cell>
          <cell r="D9282" t="str">
            <v/>
          </cell>
          <cell r="E9282" t="str">
            <v/>
          </cell>
          <cell r="F9282" t="str">
            <v>LONDON</v>
          </cell>
          <cell r="G9282" t="str">
            <v>SW1X 7NS</v>
          </cell>
        </row>
        <row r="9283">
          <cell r="A9283" t="str">
            <v>S464</v>
          </cell>
          <cell r="B9283" t="str">
            <v>SITEBOX LIMITED</v>
          </cell>
          <cell r="C9283" t="str">
            <v>2 SENIOR LANE</v>
          </cell>
          <cell r="D9283" t="str">
            <v/>
          </cell>
          <cell r="E9283" t="str">
            <v>SALFORD</v>
          </cell>
          <cell r="F9283" t="str">
            <v>MANCHESTER</v>
          </cell>
          <cell r="G9283" t="str">
            <v>M3 7FE</v>
          </cell>
        </row>
        <row r="9284">
          <cell r="A9284" t="str">
            <v>S465</v>
          </cell>
          <cell r="B9284" t="str">
            <v>STRUCTURAL INVESTIGATION SERV</v>
          </cell>
          <cell r="C9284" t="str">
            <v>27A CHAPEL STREET</v>
          </cell>
          <cell r="D9284" t="str">
            <v/>
          </cell>
          <cell r="E9284" t="str">
            <v>LEIGH</v>
          </cell>
          <cell r="F9284" t="str">
            <v>LANCASHIRE</v>
          </cell>
          <cell r="G9284" t="str">
            <v>WN7 2PB</v>
          </cell>
        </row>
        <row r="9285">
          <cell r="A9285" t="str">
            <v>S466</v>
          </cell>
          <cell r="B9285" t="str">
            <v>SIG CONSTRUCTION ACCS</v>
          </cell>
          <cell r="C9285" t="str">
            <v>95 WESTBURN DRIVE</v>
          </cell>
          <cell r="D9285" t="str">
            <v>CAMBUSLANG</v>
          </cell>
          <cell r="E9285" t="str">
            <v>GLASGOW</v>
          </cell>
          <cell r="F9285" t="str">
            <v>LANARKSHIRE</v>
          </cell>
          <cell r="G9285" t="str">
            <v>G72 7NA</v>
          </cell>
        </row>
        <row r="9286">
          <cell r="A9286" t="str">
            <v>S467</v>
          </cell>
          <cell r="B9286" t="str">
            <v>ROBERTSON CONSTRUCTION GROUP l</v>
          </cell>
          <cell r="C9286" t="str">
            <v>HUNTER ROAD</v>
          </cell>
          <cell r="D9286" t="str">
            <v/>
          </cell>
          <cell r="E9286" t="str">
            <v>LIVINGSTON</v>
          </cell>
          <cell r="F9286" t="str">
            <v>WEST LOTHIAN</v>
          </cell>
          <cell r="G9286" t="str">
            <v>EH54 5EG</v>
          </cell>
        </row>
        <row r="9287">
          <cell r="A9287" t="str">
            <v>S468</v>
          </cell>
          <cell r="B9287" t="str">
            <v>BASHUR ALI</v>
          </cell>
          <cell r="C9287" t="str">
            <v>UNIT 3D MEADOW WORKS</v>
          </cell>
          <cell r="D9287" t="str">
            <v>GREAT NORTH ROAD</v>
          </cell>
          <cell r="E9287" t="str">
            <v>BARNET</v>
          </cell>
          <cell r="F9287" t="str">
            <v>HERTFORDSHIRE</v>
          </cell>
          <cell r="G9287" t="str">
            <v>EN5 1AU</v>
          </cell>
        </row>
        <row r="9288">
          <cell r="A9288" t="str">
            <v>S469</v>
          </cell>
          <cell r="B9288" t="str">
            <v>SMITH COFFEE COMPANY</v>
          </cell>
          <cell r="C9288" t="str">
            <v>ARABICA HOUSE</v>
          </cell>
          <cell r="D9288" t="str">
            <v>EBBERNS ROAD</v>
          </cell>
          <cell r="E9288" t="str">
            <v>HEMEL HEMPSTEAD</v>
          </cell>
          <cell r="F9288" t="str">
            <v>HERTFORDSHIRE</v>
          </cell>
          <cell r="G9288" t="str">
            <v>HP3 9RD</v>
          </cell>
        </row>
        <row r="9289">
          <cell r="A9289" t="str">
            <v>S470</v>
          </cell>
          <cell r="B9289" t="str">
            <v>SIG DISTRIBUTION</v>
          </cell>
          <cell r="C9289" t="str">
            <v>SOUTHPOINT</v>
          </cell>
          <cell r="D9289" t="str">
            <v>FORSHORE ROAD</v>
          </cell>
          <cell r="E9289" t="str">
            <v>CARDIFF</v>
          </cell>
          <cell r="F9289" t="str">
            <v>GLAMORGANSHIRE</v>
          </cell>
          <cell r="G9289" t="str">
            <v>CF10 4SP</v>
          </cell>
        </row>
        <row r="9290">
          <cell r="A9290" t="str">
            <v>S471</v>
          </cell>
          <cell r="B9290" t="str">
            <v>SIG</v>
          </cell>
          <cell r="C9290" t="str">
            <v>NEWTON ROAD</v>
          </cell>
          <cell r="D9290" t="str">
            <v/>
          </cell>
          <cell r="E9290" t="str">
            <v>MILTON KEYNES</v>
          </cell>
          <cell r="F9290" t="str">
            <v/>
          </cell>
          <cell r="G9290" t="str">
            <v>MK17 0AA</v>
          </cell>
        </row>
        <row r="9291">
          <cell r="A9291" t="str">
            <v>S472</v>
          </cell>
          <cell r="B9291" t="str">
            <v>SUBADRA LTD</v>
          </cell>
          <cell r="C9291" t="str">
            <v>PETROL MILLBRIDGE</v>
          </cell>
          <cell r="D9291" t="str">
            <v>BRADFORD ROAD</v>
          </cell>
          <cell r="E9291" t="str">
            <v>LIVERSEDGE</v>
          </cell>
          <cell r="F9291" t="str">
            <v>WEST YORKSHIRE</v>
          </cell>
          <cell r="G9291" t="str">
            <v>WF15 6JE</v>
          </cell>
        </row>
        <row r="9292">
          <cell r="A9292" t="str">
            <v>S473</v>
          </cell>
          <cell r="B9292" t="str">
            <v>KIER- KAPLAN</v>
          </cell>
          <cell r="C9292" t="str">
            <v>LIVERPOOL INT. COLLEGE</v>
          </cell>
          <cell r="D9292" t="str">
            <v>BETWEEN SMITHSDOWN LV/ELMGROVE</v>
          </cell>
          <cell r="E9292" t="str">
            <v>LIVERPOOL</v>
          </cell>
          <cell r="F9292" t="str">
            <v>MERSEYSIDE</v>
          </cell>
          <cell r="G9292" t="str">
            <v>L7 3EH</v>
          </cell>
        </row>
        <row r="9293">
          <cell r="A9293" t="str">
            <v>S474</v>
          </cell>
          <cell r="B9293" t="str">
            <v>UNIVERSAL PILING &amp; CONSTRUCTIO</v>
          </cell>
          <cell r="C9293" t="str">
            <v>LTD, CO AMCO</v>
          </cell>
          <cell r="D9293" t="str">
            <v>SITE ACCESS FORESTY TRACK OFF</v>
          </cell>
          <cell r="E9293" t="str">
            <v>A38, DOUBLEBOIS, LISKEARD</v>
          </cell>
          <cell r="F9293" t="str">
            <v>CORNWALL</v>
          </cell>
          <cell r="G9293" t="str">
            <v>PL14 6LE</v>
          </cell>
        </row>
        <row r="9294">
          <cell r="A9294" t="str">
            <v>S475</v>
          </cell>
          <cell r="B9294" t="str">
            <v>SRK CONSULTING (UK) LIMITED</v>
          </cell>
          <cell r="C9294" t="str">
            <v>6TH FLOOR CHURCHILL HOUSE</v>
          </cell>
          <cell r="D9294" t="str">
            <v>17 CHURCHILL WAY</v>
          </cell>
          <cell r="E9294" t="str">
            <v>CARDIFF</v>
          </cell>
          <cell r="F9294" t="str">
            <v>SOUTH GLAMORGAN</v>
          </cell>
          <cell r="G9294" t="str">
            <v>CF10 2HH</v>
          </cell>
        </row>
        <row r="9295">
          <cell r="A9295" t="str">
            <v>S476</v>
          </cell>
          <cell r="B9295" t="str">
            <v>BRIAN LANGLEY</v>
          </cell>
          <cell r="C9295" t="str">
            <v>55 CHAMBER STREET</v>
          </cell>
          <cell r="D9295" t="str">
            <v/>
          </cell>
          <cell r="E9295" t="str">
            <v/>
          </cell>
          <cell r="F9295" t="str">
            <v>LONDON</v>
          </cell>
          <cell r="G9295" t="str">
            <v>E1 8BL</v>
          </cell>
        </row>
        <row r="9296">
          <cell r="A9296" t="str">
            <v>S477</v>
          </cell>
          <cell r="B9296" t="str">
            <v>CK RAIL</v>
          </cell>
          <cell r="C9296" t="str">
            <v>TILEHURST LANE</v>
          </cell>
          <cell r="D9296" t="str">
            <v/>
          </cell>
          <cell r="E9296" t="str">
            <v>DORKING</v>
          </cell>
          <cell r="F9296" t="str">
            <v>SURREY</v>
          </cell>
          <cell r="G9296" t="str">
            <v>RH5 4DZ</v>
          </cell>
        </row>
        <row r="9297">
          <cell r="A9297" t="str">
            <v>S478</v>
          </cell>
          <cell r="B9297" t="str">
            <v>SOLID GREY LTD</v>
          </cell>
          <cell r="C9297" t="str">
            <v>172 SPRINGWELL ROAD</v>
          </cell>
          <cell r="D9297" t="str">
            <v/>
          </cell>
          <cell r="E9297" t="str">
            <v>BANGOR</v>
          </cell>
          <cell r="F9297" t="str">
            <v>CO.DOWN</v>
          </cell>
          <cell r="G9297" t="str">
            <v>BT19 6LY</v>
          </cell>
        </row>
        <row r="9298">
          <cell r="A9298" t="str">
            <v>S479</v>
          </cell>
          <cell r="B9298" t="str">
            <v>SOCOTEC</v>
          </cell>
          <cell r="C9298" t="str">
            <v>ST FITTICKS ROAD</v>
          </cell>
          <cell r="D9298" t="str">
            <v/>
          </cell>
          <cell r="E9298" t="str">
            <v>ABERDEEN</v>
          </cell>
          <cell r="F9298" t="str">
            <v>ABERDEENSHIRE</v>
          </cell>
          <cell r="G9298" t="str">
            <v>AB11 8TN</v>
          </cell>
        </row>
        <row r="9299">
          <cell r="A9299" t="str">
            <v>S480</v>
          </cell>
          <cell r="B9299" t="str">
            <v>JAS SINGH</v>
          </cell>
          <cell r="C9299" t="str">
            <v>42 GROVE HALL COURT</v>
          </cell>
          <cell r="D9299" t="str">
            <v>HALL ROAD</v>
          </cell>
          <cell r="E9299" t="str">
            <v/>
          </cell>
          <cell r="F9299" t="str">
            <v>LONDON</v>
          </cell>
          <cell r="G9299" t="str">
            <v>NW8 9NY</v>
          </cell>
        </row>
        <row r="9300">
          <cell r="A9300" t="str">
            <v>S481</v>
          </cell>
          <cell r="B9300" t="str">
            <v>SALESMADE FABRICATIONS LTD</v>
          </cell>
          <cell r="C9300" t="str">
            <v>UNIT 17 FARMBOROUGH CLOSE</v>
          </cell>
          <cell r="D9300" t="str">
            <v>STOCKLAKE IND ESTATE</v>
          </cell>
          <cell r="E9300" t="str">
            <v/>
          </cell>
          <cell r="F9300" t="str">
            <v>BUCKINGHAMSHIRE</v>
          </cell>
          <cell r="G9300" t="str">
            <v>HP20 1DQ</v>
          </cell>
        </row>
        <row r="9301">
          <cell r="A9301" t="str">
            <v>S482</v>
          </cell>
          <cell r="B9301" t="str">
            <v>IBEX TECHNICAL ACCESS</v>
          </cell>
          <cell r="C9301" t="str">
            <v>UNIT 18</v>
          </cell>
          <cell r="D9301" t="str">
            <v>LITTLE CASTLE BUSINESS PARK</v>
          </cell>
          <cell r="E9301" t="str">
            <v>RAGLAN</v>
          </cell>
          <cell r="F9301" t="str">
            <v>MONMOUTHSHIRE</v>
          </cell>
          <cell r="G9301" t="str">
            <v>NP15 2BX</v>
          </cell>
        </row>
        <row r="9302">
          <cell r="A9302" t="str">
            <v>S483</v>
          </cell>
          <cell r="B9302" t="str">
            <v>POWER GRID CIVILS GRANTHAM</v>
          </cell>
          <cell r="C9302" t="str">
            <v>MORRISONS COMPOUND</v>
          </cell>
          <cell r="D9302" t="str">
            <v>HONEYPOT LANE</v>
          </cell>
          <cell r="E9302" t="str">
            <v>GRANTHAM</v>
          </cell>
          <cell r="F9302" t="str">
            <v>LINCOLNSHIRE</v>
          </cell>
          <cell r="G9302" t="str">
            <v>NG33 5LY</v>
          </cell>
        </row>
        <row r="9303">
          <cell r="A9303" t="str">
            <v>S484</v>
          </cell>
          <cell r="B9303" t="str">
            <v>JAMES WILLIAMS</v>
          </cell>
          <cell r="C9303" t="str">
            <v>30 AISTON PLACE</v>
          </cell>
          <cell r="D9303" t="str">
            <v/>
          </cell>
          <cell r="E9303" t="str">
            <v>AYLESBURY</v>
          </cell>
          <cell r="F9303" t="str">
            <v>BUCKINGHAMSHIRE</v>
          </cell>
          <cell r="G9303" t="str">
            <v>HP20 2BS</v>
          </cell>
        </row>
        <row r="9304">
          <cell r="A9304" t="str">
            <v>S485</v>
          </cell>
          <cell r="B9304" t="str">
            <v>C SPENCER</v>
          </cell>
          <cell r="C9304" t="str">
            <v/>
          </cell>
          <cell r="D9304" t="str">
            <v/>
          </cell>
          <cell r="E9304" t="str">
            <v/>
          </cell>
          <cell r="F9304" t="str">
            <v>LONDON</v>
          </cell>
          <cell r="G9304" t="str">
            <v>N22 7SN</v>
          </cell>
        </row>
        <row r="9305">
          <cell r="A9305" t="str">
            <v>S486</v>
          </cell>
          <cell r="B9305" t="str">
            <v>PATRICK COLLINS</v>
          </cell>
          <cell r="C9305" t="str">
            <v>2 VARCOE ROAD</v>
          </cell>
          <cell r="D9305" t="str">
            <v/>
          </cell>
          <cell r="E9305" t="str">
            <v/>
          </cell>
          <cell r="F9305" t="str">
            <v>LONDON</v>
          </cell>
          <cell r="G9305" t="str">
            <v>SE16 3DG</v>
          </cell>
        </row>
        <row r="9306">
          <cell r="A9306" t="str">
            <v>S487</v>
          </cell>
          <cell r="B9306" t="str">
            <v>STRUCTUCO LTD</v>
          </cell>
          <cell r="C9306" t="str">
            <v>7 THE QUADRANGLE</v>
          </cell>
          <cell r="D9306" t="str">
            <v/>
          </cell>
          <cell r="E9306" t="str">
            <v/>
          </cell>
          <cell r="F9306" t="str">
            <v>HIGH WYCOMBE</v>
          </cell>
          <cell r="G9306" t="str">
            <v>HP13 7QR</v>
          </cell>
        </row>
        <row r="9307">
          <cell r="A9307" t="str">
            <v>S488</v>
          </cell>
          <cell r="B9307" t="str">
            <v>STATOM PLANT LTD</v>
          </cell>
          <cell r="C9307" t="str">
            <v>BELLAWAY FIELDERS QUARTER</v>
          </cell>
          <cell r="D9307" t="str">
            <v>BARKING RIVERSIDE</v>
          </cell>
          <cell r="E9307" t="str">
            <v>GATE A, CHOATES ROAD</v>
          </cell>
          <cell r="F9307" t="str">
            <v>BARKING, ESSEX</v>
          </cell>
          <cell r="G9307" t="str">
            <v>IG11 0XF</v>
          </cell>
        </row>
        <row r="9308">
          <cell r="A9308" t="str">
            <v>S489</v>
          </cell>
          <cell r="B9308" t="str">
            <v>STRUCTURAL SOILS LTD</v>
          </cell>
          <cell r="C9308" t="str">
            <v>UNIT 1A</v>
          </cell>
          <cell r="D9308" t="str">
            <v>PRINCESS STREET</v>
          </cell>
          <cell r="E9308" t="str">
            <v>BEDMINSTER</v>
          </cell>
          <cell r="F9308" t="str">
            <v>AVON</v>
          </cell>
          <cell r="G9308" t="str">
            <v>BS3 4AG</v>
          </cell>
        </row>
        <row r="9309">
          <cell r="A9309" t="str">
            <v>S490</v>
          </cell>
          <cell r="B9309" t="str">
            <v>SDS PROPERTY SOLUTIONS LTD</v>
          </cell>
          <cell r="C9309" t="str">
            <v>21 RICHARDSON ROAD</v>
          </cell>
          <cell r="D9309" t="str">
            <v/>
          </cell>
          <cell r="E9309" t="str">
            <v>THORNABY, STOCKTON - ON - TEES</v>
          </cell>
          <cell r="F9309" t="str">
            <v>YORKSHIRE</v>
          </cell>
          <cell r="G9309" t="str">
            <v>TS17 8QA</v>
          </cell>
        </row>
        <row r="9310">
          <cell r="A9310" t="str">
            <v>S491</v>
          </cell>
          <cell r="B9310" t="str">
            <v>SIRIUS REMEDIATION LIMITED</v>
          </cell>
          <cell r="C9310" t="str">
            <v>SUITE 10 A STONE CROSS PLACE</v>
          </cell>
          <cell r="D9310" t="str">
            <v>STONE CROSS LANE NORTH</v>
          </cell>
          <cell r="E9310" t="str">
            <v>LOWTON</v>
          </cell>
          <cell r="F9310" t="str">
            <v>WARRINGTON</v>
          </cell>
          <cell r="G9310" t="str">
            <v>WA3 2SH</v>
          </cell>
        </row>
        <row r="9311">
          <cell r="A9311" t="str">
            <v>S492</v>
          </cell>
          <cell r="B9311" t="str">
            <v>SIRIUS REMEDIATION LIMITED</v>
          </cell>
          <cell r="C9311" t="str">
            <v>OUGHTIBRIDGE ROAD (OFF A6102)</v>
          </cell>
          <cell r="D9311" t="str">
            <v>WHARNECLIFFE SIDE</v>
          </cell>
          <cell r="E9311" t="str">
            <v>SHEFFIELD</v>
          </cell>
          <cell r="F9311" t="str">
            <v>YORKSHIRE</v>
          </cell>
          <cell r="G9311" t="str">
            <v>S35 0DN</v>
          </cell>
        </row>
        <row r="9312">
          <cell r="A9312" t="str">
            <v>S493</v>
          </cell>
          <cell r="B9312" t="str">
            <v>SITEBOX LTD</v>
          </cell>
          <cell r="C9312" t="str">
            <v>91 PENTLAND AVENUE</v>
          </cell>
          <cell r="D9312" t="str">
            <v>SHOEBURYNESS</v>
          </cell>
          <cell r="E9312" t="str">
            <v>SOUTHERN ON SEA</v>
          </cell>
          <cell r="F9312" t="str">
            <v>ESSEX</v>
          </cell>
          <cell r="G9312" t="str">
            <v>SS3 9ND</v>
          </cell>
        </row>
        <row r="9313">
          <cell r="A9313" t="str">
            <v>S494</v>
          </cell>
          <cell r="B9313" t="str">
            <v>SIRIUS REMEDIATION LIMITED</v>
          </cell>
          <cell r="C9313" t="str">
            <v>4245 PARK APPROACH</v>
          </cell>
          <cell r="D9313" t="str">
            <v>THORPE PARK</v>
          </cell>
          <cell r="E9313" t="str">
            <v>LEEDS</v>
          </cell>
          <cell r="F9313" t="str">
            <v>WEST YORKSHIRE</v>
          </cell>
          <cell r="G9313" t="str">
            <v>LS15 8GB</v>
          </cell>
        </row>
        <row r="9314">
          <cell r="A9314" t="str">
            <v>S495</v>
          </cell>
          <cell r="B9314" t="str">
            <v>MRS MANN</v>
          </cell>
          <cell r="C9314" t="str">
            <v>6-8 BROOK WAY</v>
          </cell>
          <cell r="D9314" t="str">
            <v>IVYHOUSE LANE</v>
          </cell>
          <cell r="E9314" t="str">
            <v>HASTINGS</v>
          </cell>
          <cell r="F9314" t="str">
            <v>EAST SUSSEX</v>
          </cell>
          <cell r="G9314" t="str">
            <v>TN35 4NN</v>
          </cell>
        </row>
        <row r="9315">
          <cell r="A9315" t="str">
            <v>S496</v>
          </cell>
          <cell r="B9315" t="str">
            <v>IFORCE</v>
          </cell>
          <cell r="C9315" t="str">
            <v>REDD 42 RAVENSBANK BUS PARK</v>
          </cell>
          <cell r="D9315" t="str">
            <v>HEDERA ROAD</v>
          </cell>
          <cell r="E9315" t="str">
            <v>REDDICH</v>
          </cell>
          <cell r="F9315" t="str">
            <v>WORCHESTERSHIRE</v>
          </cell>
          <cell r="G9315" t="str">
            <v>B98 9EY</v>
          </cell>
        </row>
        <row r="9316">
          <cell r="A9316" t="str">
            <v>S497</v>
          </cell>
          <cell r="B9316" t="str">
            <v>RNAD</v>
          </cell>
          <cell r="C9316" t="str">
            <v>COULPORT</v>
          </cell>
          <cell r="D9316" t="str">
            <v/>
          </cell>
          <cell r="E9316" t="str">
            <v>HELENSBURGH</v>
          </cell>
          <cell r="F9316" t="str">
            <v>ARGYLL &amp; BUTE</v>
          </cell>
          <cell r="G9316" t="str">
            <v>G84 0PD</v>
          </cell>
        </row>
        <row r="9317">
          <cell r="A9317" t="str">
            <v>S498</v>
          </cell>
          <cell r="B9317" t="str">
            <v>STRUCTURAL SOILS LTD</v>
          </cell>
          <cell r="C9317" t="str">
            <v>SITE COMPOUND</v>
          </cell>
          <cell r="D9317" t="str">
            <v>SIZEWELL B POWER STATION</v>
          </cell>
          <cell r="E9317" t="str">
            <v>LEISTON</v>
          </cell>
          <cell r="F9317" t="str">
            <v>SUFFOLK</v>
          </cell>
          <cell r="G9317" t="str">
            <v>IP16 4UR</v>
          </cell>
        </row>
        <row r="9318">
          <cell r="A9318" t="str">
            <v>S499</v>
          </cell>
          <cell r="B9318" t="str">
            <v>SOUTH LINCS CONSULTING LTD</v>
          </cell>
          <cell r="C9318" t="str">
            <v>10 BEAR LANE</v>
          </cell>
          <cell r="D9318" t="str">
            <v>PINCHBECK</v>
          </cell>
          <cell r="E9318" t="str">
            <v>SPALDING</v>
          </cell>
          <cell r="F9318" t="str">
            <v>LINCOLNSHIRE</v>
          </cell>
          <cell r="G9318" t="str">
            <v>PE11 1US</v>
          </cell>
        </row>
        <row r="9319">
          <cell r="A9319" t="str">
            <v>S500</v>
          </cell>
          <cell r="B9319" t="str">
            <v>SANDBERG LLP</v>
          </cell>
          <cell r="C9319" t="str">
            <v>5 CARPENTERS PLACE</v>
          </cell>
          <cell r="D9319" t="str">
            <v/>
          </cell>
          <cell r="E9319" t="str">
            <v/>
          </cell>
          <cell r="F9319" t="str">
            <v>LONDON</v>
          </cell>
          <cell r="G9319" t="str">
            <v>SW4 7TD</v>
          </cell>
        </row>
        <row r="9320">
          <cell r="A9320" t="str">
            <v>S501</v>
          </cell>
          <cell r="B9320" t="str">
            <v>SMART DRAIN UK LTD</v>
          </cell>
          <cell r="C9320" t="str">
            <v>SOLUTIONS HOUSE</v>
          </cell>
          <cell r="D9320" t="str">
            <v>UNIT 8, GLEBE FARM ROAD</v>
          </cell>
          <cell r="E9320" t="str">
            <v>RUGBY</v>
          </cell>
          <cell r="F9320" t="str">
            <v>WARWICKSHIRE</v>
          </cell>
          <cell r="G9320" t="str">
            <v>CV21 1GQ</v>
          </cell>
        </row>
        <row r="9321">
          <cell r="A9321" t="str">
            <v>S502</v>
          </cell>
          <cell r="B9321" t="str">
            <v>SOUTHERN TESTING LABS LIMITED</v>
          </cell>
          <cell r="C9321" t="str">
            <v>KEEBLE HOUSE</v>
          </cell>
          <cell r="D9321" t="str">
            <v>STUART WAY</v>
          </cell>
          <cell r="E9321" t="str">
            <v>EAST GRINSTEAD</v>
          </cell>
          <cell r="F9321" t="str">
            <v>WEST SUSSEX</v>
          </cell>
          <cell r="G9321" t="str">
            <v>RH19 4QA</v>
          </cell>
        </row>
        <row r="9322">
          <cell r="A9322" t="str">
            <v>S503</v>
          </cell>
          <cell r="B9322" t="str">
            <v>HMNB DEVONPORT</v>
          </cell>
          <cell r="C9322" t="str">
            <v>CAMELS HEAD GATE</v>
          </cell>
          <cell r="D9322" t="str">
            <v/>
          </cell>
          <cell r="E9322" t="str">
            <v>PLYMOUTH</v>
          </cell>
          <cell r="F9322" t="str">
            <v>DEVON</v>
          </cell>
          <cell r="G9322" t="str">
            <v>PL2 2DR</v>
          </cell>
        </row>
        <row r="9323">
          <cell r="A9323" t="str">
            <v>S504</v>
          </cell>
          <cell r="B9323" t="str">
            <v>STANTEC</v>
          </cell>
          <cell r="C9323" t="str">
            <v>CAVERSHAM BRIDGE HOUSE</v>
          </cell>
          <cell r="D9323" t="str">
            <v>WATERMAN PLACE</v>
          </cell>
          <cell r="E9323" t="str">
            <v>READING</v>
          </cell>
          <cell r="F9323" t="str">
            <v>BERKSHIRE</v>
          </cell>
          <cell r="G9323" t="str">
            <v>RG1 8DN</v>
          </cell>
        </row>
        <row r="9324">
          <cell r="A9324" t="str">
            <v>S505</v>
          </cell>
          <cell r="B9324" t="str">
            <v>SEP LIMITED</v>
          </cell>
          <cell r="C9324" t="str">
            <v>UNIT 6, HOLLAND BUSINESS PARK</v>
          </cell>
          <cell r="D9324" t="str">
            <v>SPA LANE</v>
          </cell>
          <cell r="E9324" t="str">
            <v>LATHOM</v>
          </cell>
          <cell r="F9324" t="str">
            <v>LANCASHIRE</v>
          </cell>
          <cell r="G9324" t="str">
            <v>L40 6LN</v>
          </cell>
        </row>
        <row r="9325">
          <cell r="A9325" t="str">
            <v>S506</v>
          </cell>
          <cell r="B9325" t="str">
            <v>MELISSA AGORO</v>
          </cell>
          <cell r="C9325" t="str">
            <v>80 GRIERSON ROAD</v>
          </cell>
          <cell r="D9325" t="str">
            <v/>
          </cell>
          <cell r="E9325" t="str">
            <v/>
          </cell>
          <cell r="F9325" t="str">
            <v>LONDON</v>
          </cell>
          <cell r="G9325" t="str">
            <v>SE23 1PE</v>
          </cell>
        </row>
        <row r="9326">
          <cell r="A9326" t="str">
            <v>S507</v>
          </cell>
          <cell r="B9326" t="str">
            <v>DAVID SHAKESHAFT</v>
          </cell>
          <cell r="C9326" t="str">
            <v>4 SHIRLEY AVENUE</v>
          </cell>
          <cell r="D9326" t="str">
            <v>ECCLES</v>
          </cell>
          <cell r="E9326" t="str">
            <v/>
          </cell>
          <cell r="F9326" t="str">
            <v>GREATER MANCHESTER</v>
          </cell>
          <cell r="G9326" t="str">
            <v>M30 7EW</v>
          </cell>
        </row>
        <row r="9327">
          <cell r="A9327" t="str">
            <v>S508</v>
          </cell>
          <cell r="B9327" t="str">
            <v>SPHERA</v>
          </cell>
          <cell r="C9327" t="str">
            <v>UNIT 2, FISHBURN IND ESTATE</v>
          </cell>
          <cell r="D9327" t="str">
            <v/>
          </cell>
          <cell r="E9327" t="str">
            <v/>
          </cell>
          <cell r="F9327" t="str">
            <v>STOCKTON-ON-TEES</v>
          </cell>
          <cell r="G9327" t="str">
            <v>TS21 4AJ</v>
          </cell>
        </row>
        <row r="9328">
          <cell r="A9328" t="str">
            <v>S509</v>
          </cell>
          <cell r="B9328" t="str">
            <v>HG CONSTRUCTION</v>
          </cell>
          <cell r="C9328" t="str">
            <v>TOTTENHAM HALE</v>
          </cell>
          <cell r="D9328" t="str">
            <v>NORTH ISLAND</v>
          </cell>
          <cell r="E9328" t="str">
            <v/>
          </cell>
          <cell r="F9328" t="str">
            <v>LONDON</v>
          </cell>
          <cell r="G9328" t="str">
            <v>N17 9LR</v>
          </cell>
        </row>
        <row r="9329">
          <cell r="A9329" t="str">
            <v>S510</v>
          </cell>
          <cell r="B9329" t="str">
            <v>SUN CREAM DAIRIES</v>
          </cell>
          <cell r="C9329" t="str">
            <v>UNIT 7D CLAYMORE</v>
          </cell>
          <cell r="D9329" t="str">
            <v>TAME VALLEY IND ESTATE</v>
          </cell>
          <cell r="E9329" t="str">
            <v>TAMWORTH</v>
          </cell>
          <cell r="F9329" t="str">
            <v>STAFFS</v>
          </cell>
          <cell r="G9329" t="str">
            <v>B77 5DQ</v>
          </cell>
        </row>
        <row r="9330">
          <cell r="A9330" t="str">
            <v>S511</v>
          </cell>
          <cell r="B9330" t="str">
            <v>STANSTED ENVIRONMENTAL SERVICE</v>
          </cell>
          <cell r="C9330" t="str">
            <v>STANSTED CENTRE</v>
          </cell>
          <cell r="D9330" t="str">
            <v>PARSONAGE ROAD</v>
          </cell>
          <cell r="E9330" t="str">
            <v>TAKELEY</v>
          </cell>
          <cell r="F9330" t="str">
            <v>ESSEX</v>
          </cell>
          <cell r="G9330" t="str">
            <v>CM22 6PU</v>
          </cell>
        </row>
        <row r="9331">
          <cell r="A9331" t="str">
            <v>S512</v>
          </cell>
          <cell r="B9331" t="str">
            <v>RSK STATS LIMITED</v>
          </cell>
          <cell r="C9331" t="str">
            <v>ACCOUNTS DEPT</v>
          </cell>
          <cell r="D9331" t="str">
            <v>SPRING LODGE, 172 CHESTER ROAD</v>
          </cell>
          <cell r="E9331" t="str">
            <v>HELSBY</v>
          </cell>
          <cell r="F9331" t="str">
            <v>CHESHIRE</v>
          </cell>
          <cell r="G9331" t="str">
            <v>WA6 0AR</v>
          </cell>
        </row>
        <row r="9332">
          <cell r="A9332" t="str">
            <v>S513</v>
          </cell>
          <cell r="B9332" t="str">
            <v>MILESTONE INFRSTURCTURE LTD</v>
          </cell>
          <cell r="C9332" t="str">
            <v>UNIT 1A VANTAGE HOUSE</v>
          </cell>
          <cell r="D9332" t="str">
            <v>VANTAGE PARK, WASHINGLEY ROAD</v>
          </cell>
          <cell r="E9332" t="str">
            <v>HUNTINGDON</v>
          </cell>
          <cell r="F9332" t="str">
            <v>CAMBRIDGESHIRE</v>
          </cell>
          <cell r="G9332" t="str">
            <v>PE29 6SR</v>
          </cell>
        </row>
        <row r="9333">
          <cell r="A9333" t="str">
            <v>S514</v>
          </cell>
          <cell r="B9333" t="str">
            <v>SPECIALIST TECHNICAL SERVICES</v>
          </cell>
          <cell r="C9333" t="str">
            <v>UNIT 8</v>
          </cell>
          <cell r="D9333" t="str">
            <v>HUNTERS CRESCENT</v>
          </cell>
          <cell r="E9333" t="str">
            <v>CHESTER</v>
          </cell>
          <cell r="F9333" t="str">
            <v>CHESHIRE</v>
          </cell>
          <cell r="G9333" t="str">
            <v>CH3 8EY</v>
          </cell>
        </row>
        <row r="9334">
          <cell r="A9334" t="str">
            <v>S515</v>
          </cell>
          <cell r="B9334" t="str">
            <v>SOUTHERN GROUND TESTING LTD</v>
          </cell>
          <cell r="C9334" t="str">
            <v>UNITS 3 &amp; 4, BLOCK 2</v>
          </cell>
          <cell r="D9334" t="str">
            <v>NEWLANDS AVE, BRACKLA IND EST</v>
          </cell>
          <cell r="E9334" t="str">
            <v>BRIDGEND</v>
          </cell>
          <cell r="F9334" t="str">
            <v>MID GLAMORGAN</v>
          </cell>
          <cell r="G9334" t="str">
            <v>CF31 2DA</v>
          </cell>
        </row>
        <row r="9335">
          <cell r="A9335" t="str">
            <v>S516</v>
          </cell>
          <cell r="B9335" t="str">
            <v>SGZ CONONISH LTD</v>
          </cell>
          <cell r="C9335" t="str">
            <v>UPPER TYNDRUM STATION</v>
          </cell>
          <cell r="D9335" t="str">
            <v/>
          </cell>
          <cell r="E9335" t="str">
            <v>TYNDRUM</v>
          </cell>
          <cell r="F9335" t="str">
            <v>STIRLINGSHIRE</v>
          </cell>
          <cell r="G9335" t="str">
            <v>FK21 8RX</v>
          </cell>
        </row>
        <row r="9336">
          <cell r="A9336" t="str">
            <v>S517</v>
          </cell>
          <cell r="B9336" t="str">
            <v>SWP CONCRETE SOLUTIONS LTD</v>
          </cell>
          <cell r="C9336" t="str">
            <v xml:space="preserve">SQUIBBERS WAY,     </v>
          </cell>
          <cell r="D9336" t="str">
            <v xml:space="preserve">SOMERSET BRIDGE,              </v>
          </cell>
          <cell r="E9336" t="str">
            <v xml:space="preserve">BRIDGEWATER            </v>
          </cell>
          <cell r="F9336" t="str">
            <v>SOMERSET</v>
          </cell>
          <cell r="G9336" t="str">
            <v>TA6 6LL</v>
          </cell>
        </row>
        <row r="9337">
          <cell r="A9337" t="str">
            <v>S518</v>
          </cell>
          <cell r="B9337" t="str">
            <v>STRUCTURAL SOILS LTD</v>
          </cell>
          <cell r="C9337" t="str">
            <v>THE OLD SCHOOL</v>
          </cell>
          <cell r="D9337" t="str">
            <v>STILLHOUSE LANE, BEDMINSTER</v>
          </cell>
          <cell r="E9337" t="str">
            <v>BRISTOL</v>
          </cell>
          <cell r="F9337" t="str">
            <v>AVON</v>
          </cell>
          <cell r="G9337" t="str">
            <v>BS3 4EB</v>
          </cell>
        </row>
        <row r="9338">
          <cell r="A9338" t="str">
            <v>S519</v>
          </cell>
          <cell r="B9338" t="str">
            <v>KNIGHT BUILD LTD</v>
          </cell>
          <cell r="C9338" t="str">
            <v>10 ILCHESTER PLACE</v>
          </cell>
          <cell r="D9338" t="str">
            <v/>
          </cell>
          <cell r="E9338" t="str">
            <v/>
          </cell>
          <cell r="F9338" t="str">
            <v>LONDON</v>
          </cell>
          <cell r="G9338" t="str">
            <v>W14 8AA</v>
          </cell>
        </row>
        <row r="9339">
          <cell r="A9339" t="str">
            <v>S520</v>
          </cell>
          <cell r="B9339" t="str">
            <v>SITEBOX LTD</v>
          </cell>
          <cell r="C9339" t="str">
            <v>UNIT B THE COURTYARD</v>
          </cell>
          <cell r="D9339" t="str">
            <v>TEWKESBURY BUSINESS PARK</v>
          </cell>
          <cell r="E9339" t="str">
            <v>TEWKESBURY</v>
          </cell>
          <cell r="F9339" t="str">
            <v>GLOUCESTERSHIRE</v>
          </cell>
          <cell r="G9339" t="str">
            <v>GL20 8GD</v>
          </cell>
        </row>
        <row r="9340">
          <cell r="A9340" t="str">
            <v>S521</v>
          </cell>
          <cell r="B9340" t="str">
            <v>SOUTHERN GROUND TESTING LTD</v>
          </cell>
          <cell r="C9340" t="str">
            <v>89 WOODLAND AVE</v>
          </cell>
          <cell r="D9340" t="str">
            <v>PORTHCAWL</v>
          </cell>
          <cell r="E9340" t="str">
            <v>BIRDGEND</v>
          </cell>
          <cell r="F9340" t="str">
            <v>MID GLAMORGAN</v>
          </cell>
          <cell r="G9340" t="str">
            <v>CF36 5HW</v>
          </cell>
        </row>
        <row r="9341">
          <cell r="A9341" t="str">
            <v>S522</v>
          </cell>
          <cell r="B9341" t="str">
            <v>STILPRIME LTD</v>
          </cell>
          <cell r="C9341" t="str">
            <v>T/A MIXAMATE CONCRETE</v>
          </cell>
          <cell r="D9341" t="str">
            <v>REAR OF UNIT 3, ANTHONY WAY</v>
          </cell>
          <cell r="E9341" t="str">
            <v>UPPER EDMONTON</v>
          </cell>
          <cell r="F9341" t="str">
            <v>LONDON</v>
          </cell>
          <cell r="G9341" t="str">
            <v>N18 3QT</v>
          </cell>
        </row>
        <row r="9342">
          <cell r="A9342" t="str">
            <v>S523</v>
          </cell>
          <cell r="B9342" t="str">
            <v>MICHAEL WYSOKINSKI</v>
          </cell>
          <cell r="C9342" t="str">
            <v>7 CROMPTON AVENUE</v>
          </cell>
          <cell r="D9342" t="str">
            <v/>
          </cell>
          <cell r="E9342" t="str">
            <v/>
          </cell>
          <cell r="F9342" t="str">
            <v>LONDON</v>
          </cell>
          <cell r="G9342" t="str">
            <v>N1 2XD</v>
          </cell>
        </row>
        <row r="9343">
          <cell r="A9343" t="str">
            <v>S524</v>
          </cell>
          <cell r="B9343" t="str">
            <v>STANMORE QUALITY SURFACING LTD</v>
          </cell>
          <cell r="C9343" t="str">
            <v>LONDON GATEWAY SERVICES</v>
          </cell>
          <cell r="D9343" t="str">
            <v>JUNCTION 3 M1</v>
          </cell>
          <cell r="E9343" t="str">
            <v>MILL HILL</v>
          </cell>
          <cell r="F9343" t="str">
            <v>LONDON</v>
          </cell>
          <cell r="G9343" t="str">
            <v>NW7 3HU</v>
          </cell>
        </row>
        <row r="9344">
          <cell r="A9344" t="str">
            <v>S525</v>
          </cell>
          <cell r="B9344" t="str">
            <v>SOILS LTD</v>
          </cell>
          <cell r="C9344" t="str">
            <v>UNIT 4, WHEELBUSY HOUSE</v>
          </cell>
          <cell r="D9344" t="str">
            <v>UNITED DOWN IND ESTATE</v>
          </cell>
          <cell r="E9344" t="str">
            <v>REDRUTH</v>
          </cell>
          <cell r="F9344" t="str">
            <v>CORNWALL</v>
          </cell>
          <cell r="G9344" t="str">
            <v>TR16 5HY</v>
          </cell>
        </row>
        <row r="9345">
          <cell r="A9345" t="str">
            <v>S526</v>
          </cell>
          <cell r="B9345" t="str">
            <v>SGZ CONONISH LTD</v>
          </cell>
          <cell r="C9345" t="str">
            <v>CONONISH GOLD MINE</v>
          </cell>
          <cell r="D9345" t="str">
            <v>TYNDRUM</v>
          </cell>
          <cell r="E9345" t="str">
            <v/>
          </cell>
          <cell r="F9345" t="str">
            <v>STIRLINGSHIRE</v>
          </cell>
          <cell r="G9345" t="str">
            <v>FK20 8RX</v>
          </cell>
        </row>
        <row r="9346">
          <cell r="A9346" t="str">
            <v>S527</v>
          </cell>
          <cell r="B9346" t="str">
            <v>SLR CONSULTING LTD</v>
          </cell>
          <cell r="C9346" t="str">
            <v>WARNFORD COURT</v>
          </cell>
          <cell r="D9346" t="str">
            <v>29 THROGMORTON STREET</v>
          </cell>
          <cell r="E9346" t="str">
            <v/>
          </cell>
          <cell r="F9346" t="str">
            <v>LONDON</v>
          </cell>
          <cell r="G9346" t="str">
            <v>EC2N 2AT</v>
          </cell>
        </row>
        <row r="9347">
          <cell r="A9347" t="str">
            <v>S528</v>
          </cell>
          <cell r="B9347" t="str">
            <v>STRUCTURAL SOILS LTD</v>
          </cell>
          <cell r="C9347" t="str">
            <v>C/O BALFOUR BEATTY COMPOUND</v>
          </cell>
          <cell r="D9347" t="str">
            <v>ADJ A51 STONE RD/A519 ROUNDABT</v>
          </cell>
          <cell r="E9347" t="str">
            <v>NEWCASTLE RD, SWYNNERTON</v>
          </cell>
          <cell r="F9347" t="str">
            <v>STAFFORDSHIRE</v>
          </cell>
          <cell r="G9347" t="str">
            <v>ST15 0QS</v>
          </cell>
        </row>
        <row r="9348">
          <cell r="A9348" t="str">
            <v>S529</v>
          </cell>
          <cell r="B9348" t="str">
            <v>STUDIO STRUCTURE LTD</v>
          </cell>
          <cell r="C9348" t="str">
            <v>AZURE BUSINESS CENTRE</v>
          </cell>
          <cell r="D9348" t="str">
            <v>HIGH STREET</v>
          </cell>
          <cell r="E9348" t="str">
            <v>NEWBURN</v>
          </cell>
          <cell r="F9348" t="str">
            <v>NEWCASTLE UPON TYNE</v>
          </cell>
          <cell r="G9348" t="str">
            <v>NE15 8LN</v>
          </cell>
        </row>
        <row r="9349">
          <cell r="A9349" t="str">
            <v>S530</v>
          </cell>
          <cell r="B9349" t="str">
            <v>BATH CAST &amp; STONE LTD</v>
          </cell>
          <cell r="C9349" t="str">
            <v>UNIT 4 MELLS PIT WORKS</v>
          </cell>
          <cell r="D9349" t="str">
            <v>MELLS</v>
          </cell>
          <cell r="E9349" t="str">
            <v>FROME</v>
          </cell>
          <cell r="F9349" t="str">
            <v>SOMERSET</v>
          </cell>
          <cell r="G9349" t="str">
            <v>BA11 3RH</v>
          </cell>
        </row>
        <row r="9350">
          <cell r="A9350" t="str">
            <v>S531</v>
          </cell>
          <cell r="B9350" t="str">
            <v>STATOM GROUP LTD</v>
          </cell>
          <cell r="C9350" t="str">
            <v>REGUS HOUSE, VICTORY WAY</v>
          </cell>
          <cell r="D9350" t="str">
            <v>ADMIRALS PARK</v>
          </cell>
          <cell r="E9350" t="str">
            <v>DARTFORD</v>
          </cell>
          <cell r="F9350" t="str">
            <v>KENT</v>
          </cell>
          <cell r="G9350" t="str">
            <v>DA2 6QD</v>
          </cell>
        </row>
        <row r="9351">
          <cell r="A9351" t="str">
            <v>S532</v>
          </cell>
          <cell r="B9351" t="str">
            <v>WINVIC CONSTRUCTION SITE</v>
          </cell>
          <cell r="C9351" t="str">
            <v>MARL ROAD</v>
          </cell>
          <cell r="D9351" t="str">
            <v>LAND OFF LEE ROAD</v>
          </cell>
          <cell r="E9351" t="str">
            <v>KNOWSLEY IND EST</v>
          </cell>
          <cell r="F9351" t="str">
            <v>LIVERPOOL</v>
          </cell>
          <cell r="G9351" t="str">
            <v>L33 7UZ</v>
          </cell>
        </row>
        <row r="9352">
          <cell r="A9352" t="str">
            <v>S533</v>
          </cell>
          <cell r="B9352" t="str">
            <v>SIG DISTRIBUTION</v>
          </cell>
          <cell r="C9352" t="str">
            <v>UNIT 13 CONCORDE ROAD</v>
          </cell>
          <cell r="D9352" t="str">
            <v>PATCHWAY TRADING ESTATE</v>
          </cell>
          <cell r="E9352" t="str">
            <v>BRISTOL</v>
          </cell>
          <cell r="F9352" t="str">
            <v>GLOUCESTERSHIRE</v>
          </cell>
          <cell r="G9352" t="str">
            <v>BS34 5TB</v>
          </cell>
        </row>
        <row r="9353">
          <cell r="A9353" t="str">
            <v>S534</v>
          </cell>
          <cell r="B9353" t="str">
            <v>SITEBOX LTD</v>
          </cell>
          <cell r="C9353" t="str">
            <v>BEACON HILL FARM</v>
          </cell>
          <cell r="D9353" t="str">
            <v>OLD WAREHAME ROAD,</v>
          </cell>
          <cell r="E9353" t="str">
            <v>CORFE MULLEN, WIMBORNE</v>
          </cell>
          <cell r="F9353" t="str">
            <v>DORSET</v>
          </cell>
          <cell r="G9353" t="str">
            <v>BH21 3RZ</v>
          </cell>
        </row>
        <row r="9354">
          <cell r="A9354" t="str">
            <v>S535</v>
          </cell>
          <cell r="B9354" t="str">
            <v>SSC CONST SERVICES LTD</v>
          </cell>
          <cell r="C9354" t="str">
            <v>C/O CLARK CONTRACTS</v>
          </cell>
          <cell r="D9354" t="str">
            <v>STANLEY PLACE STUDENT  ACCOM.</v>
          </cell>
          <cell r="E9354" t="str">
            <v>EDINBURGH</v>
          </cell>
          <cell r="F9354" t="str">
            <v>MID LOTHIAN</v>
          </cell>
          <cell r="G9354" t="str">
            <v>EH7 5TD</v>
          </cell>
        </row>
        <row r="9355">
          <cell r="A9355" t="str">
            <v>S536</v>
          </cell>
          <cell r="B9355" t="str">
            <v>STEPHENSON CONSTRUCTION</v>
          </cell>
          <cell r="C9355" t="str">
            <v>C/O GRAHAM CONSTRUCTION</v>
          </cell>
          <cell r="D9355" t="str">
            <v>GATE 2, FORRESTERHILL ROAD</v>
          </cell>
          <cell r="E9355" t="str">
            <v>ABERDEEN</v>
          </cell>
          <cell r="F9355" t="str">
            <v>ABERDEENSHIRE</v>
          </cell>
          <cell r="G9355" t="str">
            <v>AB25 2AY</v>
          </cell>
        </row>
        <row r="9356">
          <cell r="A9356" t="str">
            <v>S537</v>
          </cell>
          <cell r="B9356" t="str">
            <v>C SPENCER LTD</v>
          </cell>
          <cell r="C9356" t="str">
            <v>TYSELEY DEPOT, LMRCA BUILDING</v>
          </cell>
          <cell r="D9356" t="str">
            <v>WARWICK ROAD</v>
          </cell>
          <cell r="E9356" t="str">
            <v>BIRMINGHAM</v>
          </cell>
          <cell r="F9356" t="str">
            <v>WEST MIDLANDS</v>
          </cell>
          <cell r="G9356" t="str">
            <v>B11 2HL</v>
          </cell>
        </row>
        <row r="9357">
          <cell r="A9357" t="str">
            <v>S538</v>
          </cell>
          <cell r="B9357" t="str">
            <v>SOIL ENVIRONMENT SERVICES LTD</v>
          </cell>
          <cell r="C9357" t="str">
            <v>UNIT 8, STOCKSFIELD HOUSE HALL</v>
          </cell>
          <cell r="D9357" t="str">
            <v/>
          </cell>
          <cell r="E9357" t="str">
            <v>STOCKSFIELD</v>
          </cell>
          <cell r="F9357" t="str">
            <v>NORTHUMBERLAND</v>
          </cell>
          <cell r="G9357" t="str">
            <v>NE43 7TN</v>
          </cell>
        </row>
        <row r="9358">
          <cell r="A9358" t="str">
            <v>S539</v>
          </cell>
          <cell r="B9358" t="str">
            <v>JOHN SISK &amp; SON LIMITED</v>
          </cell>
          <cell r="C9358" t="str">
            <v>1 CURO PARK</v>
          </cell>
          <cell r="D9358" t="str">
            <v>FROGMORE</v>
          </cell>
          <cell r="E9358" t="str">
            <v>ST ALBANS</v>
          </cell>
          <cell r="F9358" t="str">
            <v>HERTFORDSHIRE</v>
          </cell>
          <cell r="G9358" t="str">
            <v>AL2 2DD</v>
          </cell>
        </row>
        <row r="9359">
          <cell r="A9359" t="str">
            <v>S540</v>
          </cell>
          <cell r="B9359" t="str">
            <v>SSC CONST SERVICES LTD</v>
          </cell>
          <cell r="C9359" t="str">
            <v>STEPHENSON C/O WATKIN JONES</v>
          </cell>
          <cell r="D9359" t="str">
            <v>CATHEDRAL STREET</v>
          </cell>
          <cell r="E9359" t="str">
            <v>GLASGOW</v>
          </cell>
          <cell r="F9359" t="str">
            <v>LANARKSHIRE</v>
          </cell>
          <cell r="G9359" t="str">
            <v>G1 2BQ</v>
          </cell>
        </row>
        <row r="9360">
          <cell r="A9360" t="str">
            <v>S541</v>
          </cell>
          <cell r="B9360" t="str">
            <v>SOIL ENVIRONMENT SERVICES LTD</v>
          </cell>
          <cell r="C9360" t="str">
            <v>UNIT 2, ROE HOUSE</v>
          </cell>
          <cell r="D9360" t="str">
            <v/>
          </cell>
          <cell r="E9360" t="str">
            <v>BROOMLEY</v>
          </cell>
          <cell r="F9360" t="str">
            <v>NORTHUMBERLAND</v>
          </cell>
          <cell r="G9360" t="str">
            <v>NE43 7HP</v>
          </cell>
        </row>
        <row r="9361">
          <cell r="A9361" t="str">
            <v>S542</v>
          </cell>
          <cell r="B9361" t="str">
            <v>STRATA CORING LTD</v>
          </cell>
          <cell r="C9361" t="str">
            <v xml:space="preserve">UNIT 2B PRIXMORE IND. EST.    </v>
          </cell>
          <cell r="D9361" t="str">
            <v xml:space="preserve">PRIXMORE AVENUE   </v>
          </cell>
          <cell r="E9361" t="str">
            <v xml:space="preserve">LETCHWORTH    </v>
          </cell>
          <cell r="F9361" t="str">
            <v xml:space="preserve">HERTFORDSHIRE       </v>
          </cell>
          <cell r="G9361" t="str">
            <v>SG6 IJJ</v>
          </cell>
        </row>
        <row r="9362">
          <cell r="A9362" t="str">
            <v>S543</v>
          </cell>
          <cell r="B9362" t="str">
            <v>JOSE DELGADO</v>
          </cell>
          <cell r="C9362" t="str">
            <v>44 ELFORT ROAD</v>
          </cell>
          <cell r="D9362" t="str">
            <v/>
          </cell>
          <cell r="E9362" t="str">
            <v>MIDDLESEX</v>
          </cell>
          <cell r="F9362" t="str">
            <v>LONDON</v>
          </cell>
          <cell r="G9362" t="str">
            <v>N5 1AZ</v>
          </cell>
        </row>
        <row r="9363">
          <cell r="A9363" t="str">
            <v>S544</v>
          </cell>
          <cell r="B9363" t="str">
            <v>STORY CONSTRUCTION LTD</v>
          </cell>
          <cell r="C9363" t="str">
            <v>UNIT 6, DON PEDRO CLOSE</v>
          </cell>
          <cell r="D9363" t="str">
            <v/>
          </cell>
          <cell r="E9363" t="str">
            <v>NORMANTION</v>
          </cell>
          <cell r="F9363" t="str">
            <v>WEST YORKSHIRE</v>
          </cell>
          <cell r="G9363" t="str">
            <v>WF6 1TD</v>
          </cell>
        </row>
        <row r="9364">
          <cell r="A9364" t="str">
            <v>S545</v>
          </cell>
          <cell r="B9364" t="str">
            <v>MID GROUP - BATH ROAD BRISTOL</v>
          </cell>
          <cell r="C9364" t="str">
            <v>C/O STEPHENSON</v>
          </cell>
          <cell r="D9364" t="str">
            <v>BATH ROAD</v>
          </cell>
          <cell r="E9364" t="str">
            <v>TOTTERDOWN</v>
          </cell>
          <cell r="F9364" t="str">
            <v>BRISLINGTON, AVON</v>
          </cell>
          <cell r="G9364" t="str">
            <v>BS4 3BH</v>
          </cell>
        </row>
        <row r="9365">
          <cell r="A9365" t="str">
            <v>S546</v>
          </cell>
          <cell r="B9365" t="str">
            <v>SITE SAFETY CONST PROD LTD</v>
          </cell>
          <cell r="C9365" t="str">
            <v>UNIT 6 APEX BUSINESS PARK</v>
          </cell>
          <cell r="D9365" t="str">
            <v>APEX WAY</v>
          </cell>
          <cell r="E9365" t="str">
            <v>LEEDS</v>
          </cell>
          <cell r="F9365" t="str">
            <v>WEST YORKSHIRE</v>
          </cell>
          <cell r="G9365" t="str">
            <v>LS11 5LN</v>
          </cell>
        </row>
        <row r="9366">
          <cell r="A9366" t="str">
            <v>S547</v>
          </cell>
          <cell r="B9366" t="str">
            <v>STAFFORDSHIRE COUNTY COUNCIL</v>
          </cell>
          <cell r="C9366" t="str">
            <v>DEVELOPMENT SERVIES DEPT</v>
          </cell>
          <cell r="D9366" t="str">
            <v>RIVERWAY</v>
          </cell>
          <cell r="E9366" t="str">
            <v>STAFFORD</v>
          </cell>
          <cell r="F9366" t="str">
            <v>STAFFORDSHIRE</v>
          </cell>
          <cell r="G9366" t="str">
            <v>ST16 3TJ</v>
          </cell>
        </row>
        <row r="9367">
          <cell r="A9367" t="str">
            <v>S548</v>
          </cell>
          <cell r="B9367" t="str">
            <v>SPEEDCRETE, CONCRETE PLACE</v>
          </cell>
          <cell r="C9367" t="str">
            <v>COMMON ROAD INDUSTRIAL EST</v>
          </cell>
          <cell r="D9367" t="str">
            <v>ST ALBANS ROAD</v>
          </cell>
          <cell r="E9367" t="str">
            <v>STAFFORD</v>
          </cell>
          <cell r="F9367" t="str">
            <v>STAFFORDSHIRE</v>
          </cell>
          <cell r="G9367" t="str">
            <v>ST16 3DR</v>
          </cell>
        </row>
        <row r="9368">
          <cell r="A9368" t="str">
            <v>S549</v>
          </cell>
          <cell r="B9368" t="str">
            <v>CAMCRETE LTD</v>
          </cell>
          <cell r="C9368" t="str">
            <v>12, OLD SLADE LANE</v>
          </cell>
          <cell r="D9368" t="str">
            <v>RICHING PARK</v>
          </cell>
          <cell r="E9368" t="str">
            <v>IVER</v>
          </cell>
          <cell r="F9368" t="str">
            <v>BUCKINGHAMSHIRE</v>
          </cell>
          <cell r="G9368" t="str">
            <v>SL0 9DR</v>
          </cell>
        </row>
        <row r="9369">
          <cell r="A9369" t="str">
            <v>S550</v>
          </cell>
          <cell r="B9369" t="str">
            <v>STORM PROCUREMENT</v>
          </cell>
          <cell r="C9369" t="str">
            <v>1 MILLFIELD WOODSHOTS MEADOW</v>
          </cell>
          <cell r="D9369" t="str">
            <v>WATFORD</v>
          </cell>
          <cell r="E9369" t="str">
            <v/>
          </cell>
          <cell r="F9369" t="str">
            <v>HERTFORDSHIRE</v>
          </cell>
          <cell r="G9369" t="str">
            <v>WD18 8YX</v>
          </cell>
        </row>
        <row r="9370">
          <cell r="A9370" t="str">
            <v>S551</v>
          </cell>
          <cell r="B9370" t="str">
            <v>SPADEOAK</v>
          </cell>
          <cell r="C9370" t="str">
            <v>TOWN LANE</v>
          </cell>
          <cell r="D9370" t="str">
            <v>WOOBURN GREEN</v>
          </cell>
          <cell r="E9370" t="str">
            <v>HIGH WYCOMBE</v>
          </cell>
          <cell r="F9370" t="str">
            <v>BUCKINGHAMSHIRE</v>
          </cell>
          <cell r="G9370" t="str">
            <v>HP10 0PD</v>
          </cell>
        </row>
        <row r="9371">
          <cell r="A9371" t="str">
            <v>S552</v>
          </cell>
          <cell r="B9371" t="str">
            <v>SIG CONST ACCS. GLASGOW</v>
          </cell>
          <cell r="C9371" t="str">
            <v>21 DAVA STREET</v>
          </cell>
          <cell r="D9371" t="str">
            <v>GOVAN</v>
          </cell>
          <cell r="E9371" t="str">
            <v>GLASGOW</v>
          </cell>
          <cell r="F9371" t="str">
            <v>LANARKSHIRE</v>
          </cell>
          <cell r="G9371" t="str">
            <v>G51 2JA</v>
          </cell>
        </row>
        <row r="9372">
          <cell r="A9372" t="str">
            <v>S553</v>
          </cell>
          <cell r="B9372" t="str">
            <v>SIMPSON QUARRIES LTD</v>
          </cell>
          <cell r="C9372" t="str">
            <v>ASHCOURT HOUSE</v>
          </cell>
          <cell r="D9372" t="str">
            <v>60 COTTINGHAM RD</v>
          </cell>
          <cell r="E9372" t="str">
            <v>HULL</v>
          </cell>
          <cell r="F9372" t="str">
            <v>EAST YORKSHIRE</v>
          </cell>
          <cell r="G9372" t="str">
            <v>HU6 7SD</v>
          </cell>
        </row>
        <row r="9373">
          <cell r="A9373" t="str">
            <v>S554</v>
          </cell>
          <cell r="B9373" t="str">
            <v>CRUISEWAY</v>
          </cell>
          <cell r="C9373" t="str">
            <v>21 CROMPTON WAY</v>
          </cell>
          <cell r="D9373" t="str">
            <v>OFF MANOR ROYAL INDUSTRIAL</v>
          </cell>
          <cell r="E9373" t="str">
            <v>ESTATE, CRAWLEY</v>
          </cell>
          <cell r="F9373" t="str">
            <v>WEST SUSSEX</v>
          </cell>
          <cell r="G9373" t="str">
            <v>RH10 9QR</v>
          </cell>
        </row>
        <row r="9374">
          <cell r="A9374" t="str">
            <v>S555</v>
          </cell>
          <cell r="B9374" t="str">
            <v>SOCOTEC CENTRAL</v>
          </cell>
          <cell r="C9374" t="str">
            <v>PROGRESS CLOSE</v>
          </cell>
          <cell r="D9374" t="str">
            <v>BINLEY WOODS IND ESTATE</v>
          </cell>
          <cell r="E9374" t="str">
            <v>COVENTRY</v>
          </cell>
          <cell r="F9374" t="str">
            <v>WARWICKSHIRE</v>
          </cell>
          <cell r="G9374" t="str">
            <v>CV3 2TF</v>
          </cell>
        </row>
        <row r="9375">
          <cell r="A9375" t="str">
            <v>S556</v>
          </cell>
          <cell r="B9375" t="str">
            <v>SMR (UK) LIMITED</v>
          </cell>
          <cell r="C9375" t="str">
            <v>SUITE 5, ST PAULS HOUSE</v>
          </cell>
          <cell r="D9375" t="str">
            <v>***NOW USE ACC S728*****</v>
          </cell>
          <cell r="E9375" t="str">
            <v>FARNHAM</v>
          </cell>
          <cell r="F9375" t="str">
            <v>SURREY</v>
          </cell>
          <cell r="G9375" t="str">
            <v>GU9 7TJ</v>
          </cell>
        </row>
        <row r="9376">
          <cell r="A9376" t="str">
            <v>S557</v>
          </cell>
          <cell r="B9376" t="str">
            <v>SAF MARINE</v>
          </cell>
          <cell r="C9376" t="str">
            <v>THE PLAZA, 12 FLOOR</v>
          </cell>
          <cell r="D9376" t="str">
            <v>100 OLD HALL STREET</v>
          </cell>
          <cell r="E9376" t="str">
            <v>LIVERPOOL</v>
          </cell>
          <cell r="F9376" t="str">
            <v>MERSEYSIDE</v>
          </cell>
          <cell r="G9376" t="str">
            <v>L3 9QJ</v>
          </cell>
        </row>
        <row r="9377">
          <cell r="A9377" t="str">
            <v>S558</v>
          </cell>
          <cell r="B9377" t="str">
            <v>SOCOTEC INFRASTRUCTURE SERVICE</v>
          </cell>
          <cell r="C9377" t="str">
            <v>PROGRESS CLOSE</v>
          </cell>
          <cell r="D9377" t="str">
            <v>BINLEY WOODS ESTATE</v>
          </cell>
          <cell r="E9377" t="str">
            <v>COVENTRY</v>
          </cell>
          <cell r="F9377" t="str">
            <v>WARWICKSHIRE</v>
          </cell>
          <cell r="G9377" t="str">
            <v>CV3 2TF</v>
          </cell>
        </row>
        <row r="9378">
          <cell r="A9378" t="str">
            <v>S559</v>
          </cell>
          <cell r="B9378" t="str">
            <v>MARTIN GWATKIN</v>
          </cell>
          <cell r="C9378" t="str">
            <v>26 REDBRINK CRESCENT</v>
          </cell>
          <cell r="D9378" t="str">
            <v/>
          </cell>
          <cell r="E9378" t="str">
            <v>BARRY</v>
          </cell>
          <cell r="F9378" t="str">
            <v>GLAMORGAN</v>
          </cell>
          <cell r="G9378" t="str">
            <v>CF62 5TT</v>
          </cell>
        </row>
        <row r="9379">
          <cell r="A9379" t="str">
            <v>S560</v>
          </cell>
          <cell r="B9379" t="str">
            <v>SOCOTEC</v>
          </cell>
          <cell r="C9379" t="str">
            <v>FORMER TRADE CENTER WALES DEP</v>
          </cell>
          <cell r="D9379" t="str">
            <v>PANT INDUSTRIAL ESTATE</v>
          </cell>
          <cell r="E9379" t="str">
            <v>POASARN ROAD</v>
          </cell>
          <cell r="F9379" t="str">
            <v>MERTHYR TYDFIL</v>
          </cell>
          <cell r="G9379" t="str">
            <v>CF48 2PN</v>
          </cell>
        </row>
        <row r="9380">
          <cell r="A9380" t="str">
            <v>S561</v>
          </cell>
          <cell r="B9380" t="str">
            <v>MINSTERSTONE LIMITED</v>
          </cell>
          <cell r="C9380" t="str">
            <v>HARTS CLOSE</v>
          </cell>
          <cell r="D9380" t="str">
            <v/>
          </cell>
          <cell r="E9380" t="str">
            <v>ILMINSTER</v>
          </cell>
          <cell r="F9380" t="str">
            <v>SOMERSET</v>
          </cell>
          <cell r="G9380" t="str">
            <v>TA19 9DJ</v>
          </cell>
        </row>
        <row r="9381">
          <cell r="A9381" t="str">
            <v>S562</v>
          </cell>
          <cell r="B9381" t="str">
            <v>CEMENTATION SKANSKA</v>
          </cell>
          <cell r="C9381" t="str">
            <v>C/O ABLE MODULAR TECHNOLOGIES</v>
          </cell>
          <cell r="D9381" t="str">
            <v>LYNCASTLE ROAD</v>
          </cell>
          <cell r="E9381" t="str">
            <v>WARRINGTON</v>
          </cell>
          <cell r="F9381" t="str">
            <v>CHESHIRE</v>
          </cell>
          <cell r="G9381" t="str">
            <v>WA4 4RE</v>
          </cell>
        </row>
        <row r="9382">
          <cell r="A9382" t="str">
            <v>S563</v>
          </cell>
          <cell r="B9382" t="str">
            <v>STEPNELL LIMITED</v>
          </cell>
          <cell r="C9382" t="str">
            <v>STEPNELL HOUSE</v>
          </cell>
          <cell r="D9382" t="str">
            <v>LAWFORD ROAD</v>
          </cell>
          <cell r="E9382" t="str">
            <v>RUGBY</v>
          </cell>
          <cell r="F9382" t="str">
            <v>WARWICKSHIRE</v>
          </cell>
          <cell r="G9382" t="str">
            <v>CV21 2UU</v>
          </cell>
        </row>
        <row r="9383">
          <cell r="A9383" t="str">
            <v>S564</v>
          </cell>
          <cell r="B9383" t="str">
            <v>SITEBATCHED LTD</v>
          </cell>
          <cell r="C9383" t="str">
            <v>FIRST FLOOR</v>
          </cell>
          <cell r="D9383" t="str">
            <v>45 NORTHGATE, WHITE LUND IND</v>
          </cell>
          <cell r="E9383" t="str">
            <v>MORECAMBE</v>
          </cell>
          <cell r="F9383" t="str">
            <v>LANCASHIRE</v>
          </cell>
          <cell r="G9383" t="str">
            <v>LA3 3PA</v>
          </cell>
        </row>
        <row r="9384">
          <cell r="A9384" t="str">
            <v>S565</v>
          </cell>
          <cell r="B9384" t="str">
            <v>NOBLE STRUCTURES LTD</v>
          </cell>
          <cell r="C9384" t="str">
            <v>25 BROOMHOUSE ROAD</v>
          </cell>
          <cell r="D9384" t="str">
            <v/>
          </cell>
          <cell r="E9384" t="str">
            <v/>
          </cell>
          <cell r="F9384" t="str">
            <v>LONDON</v>
          </cell>
          <cell r="G9384" t="str">
            <v>SW6 3QU</v>
          </cell>
        </row>
        <row r="9385">
          <cell r="A9385" t="str">
            <v>S566</v>
          </cell>
          <cell r="B9385" t="str">
            <v>SMS WALES</v>
          </cell>
          <cell r="C9385" t="str">
            <v>INGLESIDE</v>
          </cell>
          <cell r="D9385" t="str">
            <v>14 GLAFFYNNON ROAD</v>
          </cell>
          <cell r="E9385" t="str">
            <v>LLANRUG, GWYNEDD</v>
          </cell>
          <cell r="F9385" t="str">
            <v>CAERNARFONSHIRE</v>
          </cell>
          <cell r="G9385" t="str">
            <v>LL55 4PS</v>
          </cell>
        </row>
        <row r="9386">
          <cell r="A9386" t="str">
            <v>S567</v>
          </cell>
          <cell r="B9386" t="str">
            <v>TRUCKPARKTS WORLDWIDE</v>
          </cell>
          <cell r="C9386" t="str">
            <v>UNIT 28 CALDERSHAW CENTRE</v>
          </cell>
          <cell r="D9386" t="str">
            <v>INGS LANE</v>
          </cell>
          <cell r="E9386" t="str">
            <v>ROCHDALE</v>
          </cell>
          <cell r="F9386" t="str">
            <v>LANCASHIRE</v>
          </cell>
          <cell r="G9386" t="str">
            <v>OL12 7LQ</v>
          </cell>
        </row>
        <row r="9387">
          <cell r="A9387" t="str">
            <v>S568</v>
          </cell>
          <cell r="B9387" t="str">
            <v>SOLIFIX SITE OFFICE</v>
          </cell>
          <cell r="C9387" t="str">
            <v>OFF HEMPSTED LANE</v>
          </cell>
          <cell r="D9387" t="str">
            <v/>
          </cell>
          <cell r="E9387" t="str">
            <v>GLOUCESTER</v>
          </cell>
          <cell r="F9387" t="str">
            <v/>
          </cell>
          <cell r="G9387" t="str">
            <v>GL2 5SA</v>
          </cell>
        </row>
        <row r="9388">
          <cell r="A9388" t="str">
            <v>S569</v>
          </cell>
          <cell r="B9388" t="str">
            <v>RE USE</v>
          </cell>
          <cell r="C9388" t="str">
            <v>422 WARE ROAD</v>
          </cell>
          <cell r="D9388" t="str">
            <v/>
          </cell>
          <cell r="E9388" t="str">
            <v/>
          </cell>
          <cell r="F9388" t="str">
            <v>HERTFORD</v>
          </cell>
          <cell r="G9388" t="str">
            <v>SG13 7EW</v>
          </cell>
        </row>
        <row r="9389">
          <cell r="A9389" t="str">
            <v>S570</v>
          </cell>
          <cell r="B9389" t="str">
            <v>SUPERMIX LTD</v>
          </cell>
          <cell r="C9389" t="str">
            <v>76 STRABANE ROAD</v>
          </cell>
          <cell r="D9389" t="str">
            <v>NEWTOWNSTEWART</v>
          </cell>
          <cell r="E9389" t="str">
            <v/>
          </cell>
          <cell r="F9389" t="str">
            <v>COUNTY TYRONE</v>
          </cell>
          <cell r="G9389" t="str">
            <v>BT78 4JZ</v>
          </cell>
        </row>
        <row r="9390">
          <cell r="A9390" t="str">
            <v>S571</v>
          </cell>
          <cell r="B9390" t="str">
            <v>SITEBOX LIMITED</v>
          </cell>
          <cell r="C9390" t="str">
            <v>PINDER PLANT, 2 CHALD LANE</v>
          </cell>
          <cell r="D9390" t="str">
            <v>WAKEFIELD</v>
          </cell>
          <cell r="E9390" t="str">
            <v/>
          </cell>
          <cell r="F9390" t="str">
            <v>YORKSHIRE</v>
          </cell>
          <cell r="G9390" t="str">
            <v>WF2 9RH</v>
          </cell>
        </row>
        <row r="9391">
          <cell r="A9391" t="str">
            <v>S572</v>
          </cell>
          <cell r="B9391" t="str">
            <v>LLYODS &amp; JONES ENGINEERS LTD</v>
          </cell>
          <cell r="C9391" t="str">
            <v>KATHERINE STREET</v>
          </cell>
          <cell r="D9391" t="str">
            <v/>
          </cell>
          <cell r="E9391" t="str">
            <v>ASHTON-UNDER-LYNE</v>
          </cell>
          <cell r="F9391" t="str">
            <v>LANCASHIRE</v>
          </cell>
          <cell r="G9391" t="str">
            <v>OL6 7BD</v>
          </cell>
        </row>
        <row r="9392">
          <cell r="A9392" t="str">
            <v>S573</v>
          </cell>
          <cell r="B9392" t="str">
            <v>SOTEX INTERNATIONAL LTD</v>
          </cell>
          <cell r="C9392" t="str">
            <v>UNIT 7, AERODROME CLOSE</v>
          </cell>
          <cell r="D9392" t="str">
            <v>BISHOP MEADOW ROAD</v>
          </cell>
          <cell r="E9392" t="str">
            <v>LOUGHBOROUGH</v>
          </cell>
          <cell r="F9392" t="str">
            <v>LEICESTERSHIRE</v>
          </cell>
          <cell r="G9392" t="str">
            <v>LE11 5RJ</v>
          </cell>
        </row>
        <row r="9393">
          <cell r="A9393" t="str">
            <v>S574</v>
          </cell>
          <cell r="B9393" t="str">
            <v>RG GROUP - HOVE GARDENS</v>
          </cell>
          <cell r="C9393" t="str">
            <v>STEPHENSON C/O R G GROUP</v>
          </cell>
          <cell r="D9393" t="str">
            <v>HOVE GARDENS</v>
          </cell>
          <cell r="E9393" t="str">
            <v>ELLEN STREET, HOVE</v>
          </cell>
          <cell r="F9393" t="str">
            <v>SUSSEX</v>
          </cell>
          <cell r="G9393" t="str">
            <v>BN3 3LN</v>
          </cell>
        </row>
        <row r="9394">
          <cell r="A9394" t="str">
            <v>S575</v>
          </cell>
          <cell r="B9394" t="str">
            <v>BCS ROBERTSON</v>
          </cell>
          <cell r="C9394" t="str">
            <v>UNIT 3 WELLINGTON HOUSE</v>
          </cell>
          <cell r="D9394" t="str">
            <v>CAMDEN STREET</v>
          </cell>
          <cell r="E9394" t="str">
            <v>BRIGHTON</v>
          </cell>
          <cell r="F9394" t="str">
            <v>EAST SUSSEX</v>
          </cell>
          <cell r="G9394" t="str">
            <v>BN41 1DU</v>
          </cell>
        </row>
        <row r="9395">
          <cell r="A9395" t="str">
            <v>S576</v>
          </cell>
          <cell r="B9395" t="str">
            <v>SITEBOX LTD</v>
          </cell>
          <cell r="C9395" t="str">
            <v>PARKLANDS</v>
          </cell>
          <cell r="D9395" t="str">
            <v>PILSWORTH ROAD</v>
          </cell>
          <cell r="E9395" t="str">
            <v>HEYWOOD</v>
          </cell>
          <cell r="F9395" t="str">
            <v>LANCASHIRE</v>
          </cell>
          <cell r="G9395" t="str">
            <v>OL10 2TT</v>
          </cell>
        </row>
        <row r="9396">
          <cell r="A9396" t="str">
            <v>S577</v>
          </cell>
          <cell r="B9396" t="str">
            <v>SPECTEST UK LTD</v>
          </cell>
          <cell r="C9396" t="str">
            <v>5 FARM ROAD</v>
          </cell>
          <cell r="D9396" t="str">
            <v>CHATHAM</v>
          </cell>
          <cell r="E9396" t="str">
            <v/>
          </cell>
          <cell r="F9396" t="str">
            <v>KENT</v>
          </cell>
          <cell r="G9396" t="str">
            <v>ME5 9HD</v>
          </cell>
        </row>
        <row r="9397">
          <cell r="A9397" t="str">
            <v>S578</v>
          </cell>
          <cell r="B9397" t="str">
            <v>SALTS HEALTHCARE</v>
          </cell>
          <cell r="C9397" t="str">
            <v>UNIT 1, RICHARD STREET</v>
          </cell>
          <cell r="D9397" t="str">
            <v/>
          </cell>
          <cell r="E9397" t="str">
            <v>BIRMINGHAM</v>
          </cell>
          <cell r="F9397" t="str">
            <v>WARWICKSHIRE</v>
          </cell>
          <cell r="G9397" t="str">
            <v>B4 7AA</v>
          </cell>
        </row>
        <row r="9398">
          <cell r="A9398" t="str">
            <v>S579</v>
          </cell>
          <cell r="B9398" t="str">
            <v>LUCIDEON LTD</v>
          </cell>
          <cell r="C9398" t="str">
            <v>QUEENS ROAD</v>
          </cell>
          <cell r="D9398" t="str">
            <v>PENKHULL</v>
          </cell>
          <cell r="E9398" t="str">
            <v>STOKE ON TRENT</v>
          </cell>
          <cell r="F9398" t="str">
            <v>STAFFORDSHIRE</v>
          </cell>
          <cell r="G9398" t="str">
            <v>ST4 7LQ</v>
          </cell>
        </row>
        <row r="9399">
          <cell r="A9399" t="str">
            <v>S580</v>
          </cell>
          <cell r="B9399" t="str">
            <v>SPEEDCRETE</v>
          </cell>
          <cell r="C9399" t="str">
            <v>TIDEWAY CENTRAL</v>
          </cell>
          <cell r="D9399" t="str">
            <v/>
          </cell>
          <cell r="E9399" t="str">
            <v>HEATHWALL</v>
          </cell>
          <cell r="F9399" t="str">
            <v>LONDON</v>
          </cell>
          <cell r="G9399" t="str">
            <v>SW8 5DA</v>
          </cell>
        </row>
        <row r="9400">
          <cell r="A9400" t="str">
            <v>S581</v>
          </cell>
          <cell r="B9400" t="str">
            <v>SOLIHULL COLLEGE</v>
          </cell>
          <cell r="C9400" t="str">
            <v>BLOSSOMFIELD ROAD</v>
          </cell>
          <cell r="D9400" t="str">
            <v/>
          </cell>
          <cell r="E9400" t="str">
            <v>SOLIHULL</v>
          </cell>
          <cell r="F9400" t="str">
            <v>WARWICKSHIRE</v>
          </cell>
          <cell r="G9400" t="str">
            <v>B91 1SB</v>
          </cell>
        </row>
        <row r="9401">
          <cell r="A9401" t="str">
            <v>S582</v>
          </cell>
          <cell r="B9401" t="str">
            <v>SKANSKA RASHLEIGH WETHERFOIL L</v>
          </cell>
          <cell r="C9401" t="str">
            <v>T/A SKANSKA FACILITES SERVICES</v>
          </cell>
          <cell r="D9401" t="str">
            <v>NEELANDS HOUSE PIPERING LANE</v>
          </cell>
          <cell r="E9401" t="str">
            <v>DONCASTER</v>
          </cell>
          <cell r="F9401" t="str">
            <v>YORKSHIRE</v>
          </cell>
          <cell r="G9401" t="str">
            <v>DN5 9NB</v>
          </cell>
        </row>
        <row r="9402">
          <cell r="A9402" t="str">
            <v>S583</v>
          </cell>
          <cell r="B9402" t="str">
            <v>NATHAN WHARF</v>
          </cell>
          <cell r="C9402" t="str">
            <v>95 PROPERTY LTD</v>
          </cell>
          <cell r="D9402" t="str">
            <v>GROUNDWORKS</v>
          </cell>
          <cell r="E9402" t="str">
            <v>EGHAM</v>
          </cell>
          <cell r="F9402" t="str">
            <v>SURREY</v>
          </cell>
          <cell r="G9402" t="str">
            <v>TW20 8HD</v>
          </cell>
        </row>
        <row r="9403">
          <cell r="A9403" t="str">
            <v>S584</v>
          </cell>
          <cell r="B9403" t="str">
            <v>SOCOTEC</v>
          </cell>
          <cell r="C9403" t="str">
            <v>C/O ALIGN JV SITE OFFICES</v>
          </cell>
          <cell r="D9403" t="str">
            <v>SOUTH PORTAL, CHALFONT LANE</v>
          </cell>
          <cell r="E9403" t="str">
            <v>WEST HYDE</v>
          </cell>
          <cell r="F9403" t="str">
            <v>HERTS</v>
          </cell>
          <cell r="G9403" t="str">
            <v>WD3 9XN</v>
          </cell>
        </row>
        <row r="9404">
          <cell r="A9404" t="str">
            <v>S585</v>
          </cell>
          <cell r="B9404" t="str">
            <v>SITEBOX LTD</v>
          </cell>
          <cell r="C9404" t="str">
            <v>23 HEATHFIELD ROAD</v>
          </cell>
          <cell r="D9404" t="str">
            <v/>
          </cell>
          <cell r="E9404" t="str">
            <v>CROYDON</v>
          </cell>
          <cell r="F9404" t="str">
            <v>SURREY</v>
          </cell>
          <cell r="G9404" t="str">
            <v>CR0 1EY</v>
          </cell>
        </row>
        <row r="9405">
          <cell r="A9405" t="str">
            <v>S586</v>
          </cell>
          <cell r="B9405" t="str">
            <v>GUILDMORE LTD</v>
          </cell>
          <cell r="C9405" t="str">
            <v>KNAPDALE CLOSE</v>
          </cell>
          <cell r="D9405" t="str">
            <v/>
          </cell>
          <cell r="E9405" t="str">
            <v/>
          </cell>
          <cell r="F9405" t="str">
            <v>LONDON</v>
          </cell>
          <cell r="G9405" t="str">
            <v>SE23 3XG</v>
          </cell>
        </row>
        <row r="9406">
          <cell r="A9406" t="str">
            <v>S587</v>
          </cell>
          <cell r="B9406" t="str">
            <v>SBZ CONONISH LTD</v>
          </cell>
          <cell r="C9406" t="str">
            <v>SGZZ CONONISH TYNDRUM</v>
          </cell>
          <cell r="D9406" t="str">
            <v>UPPER TYNDRUM STATION</v>
          </cell>
          <cell r="E9406" t="str">
            <v/>
          </cell>
          <cell r="F9406" t="str">
            <v>CRIANLARICH</v>
          </cell>
          <cell r="G9406" t="str">
            <v>FK20 8RY</v>
          </cell>
        </row>
        <row r="9407">
          <cell r="A9407" t="str">
            <v>S588</v>
          </cell>
          <cell r="B9407" t="str">
            <v>WEAVERS</v>
          </cell>
          <cell r="C9407" t="str">
            <v>BOTTOM LANE</v>
          </cell>
          <cell r="D9407" t="str">
            <v>SEER GREEN</v>
          </cell>
          <cell r="E9407" t="str">
            <v>BEACONSFIELD</v>
          </cell>
          <cell r="F9407" t="str">
            <v>BUCKINGHAMSHIRE</v>
          </cell>
          <cell r="G9407" t="str">
            <v>HP9 2RH</v>
          </cell>
        </row>
        <row r="9408">
          <cell r="A9408" t="str">
            <v>S589</v>
          </cell>
          <cell r="B9408" t="str">
            <v>SOIL ENGINEERING GEOSERVICES</v>
          </cell>
          <cell r="C9408" t="str">
            <v>C/O TAYLOR WIMPEY SITE</v>
          </cell>
          <cell r="D9408" t="str">
            <v>NEWTON HILL</v>
          </cell>
          <cell r="E9408" t="str">
            <v>WAKEFIELD</v>
          </cell>
          <cell r="F9408" t="str">
            <v>YORKSHIRE</v>
          </cell>
          <cell r="G9408" t="str">
            <v>WF1 2HY</v>
          </cell>
        </row>
        <row r="9409">
          <cell r="A9409" t="str">
            <v>S590</v>
          </cell>
          <cell r="B9409" t="str">
            <v>LAURENCE SNAPE</v>
          </cell>
          <cell r="C9409" t="str">
            <v>2 FOREST GLADE</v>
          </cell>
          <cell r="D9409" t="str">
            <v/>
          </cell>
          <cell r="E9409" t="str">
            <v/>
          </cell>
          <cell r="F9409" t="str">
            <v>LONDON</v>
          </cell>
          <cell r="G9409" t="str">
            <v>E4 9RH</v>
          </cell>
        </row>
        <row r="9410">
          <cell r="A9410" t="str">
            <v>S591</v>
          </cell>
          <cell r="B9410" t="str">
            <v>WILMOTT DIXON</v>
          </cell>
          <cell r="C9410" t="str">
            <v>C/O STEPHENSON</v>
          </cell>
          <cell r="D9410" t="str">
            <v>BRISTOL BEACON, THE STAGE</v>
          </cell>
          <cell r="E9410" t="str">
            <v>BRISTOL</v>
          </cell>
          <cell r="F9410" t="str">
            <v>AVON</v>
          </cell>
          <cell r="G9410" t="str">
            <v>BS1 5AR</v>
          </cell>
        </row>
        <row r="9411">
          <cell r="A9411" t="str">
            <v>S592</v>
          </cell>
          <cell r="B9411" t="str">
            <v>SAFEGUARD EUROPE LTD</v>
          </cell>
          <cell r="C9411" t="str">
            <v>REDKILN CLOSE</v>
          </cell>
          <cell r="D9411" t="str">
            <v/>
          </cell>
          <cell r="E9411" t="str">
            <v>HORSHAM</v>
          </cell>
          <cell r="F9411" t="str">
            <v>SUSSEX</v>
          </cell>
          <cell r="G9411" t="str">
            <v>RH13 5QL</v>
          </cell>
        </row>
        <row r="9412">
          <cell r="A9412" t="str">
            <v>S593</v>
          </cell>
          <cell r="B9412" t="str">
            <v>CIVILS &amp; LINTELS LONDON WEST</v>
          </cell>
          <cell r="C9412" t="str">
            <v>HAYES C/O NEIL CONSTRUCTION LT</v>
          </cell>
          <cell r="D9412" t="str">
            <v>BREWERS HALL, ALDERMANBURY</v>
          </cell>
          <cell r="E9412" t="str">
            <v>SQUARE, THE BARBICAN</v>
          </cell>
          <cell r="F9412" t="str">
            <v>LONDON</v>
          </cell>
          <cell r="G9412" t="str">
            <v>EC2V 7HR</v>
          </cell>
        </row>
        <row r="9413">
          <cell r="A9413" t="str">
            <v>S594</v>
          </cell>
          <cell r="B9413" t="str">
            <v>SIKA LIMITED - SITE A</v>
          </cell>
          <cell r="C9413" t="str">
            <v>CONCRETE LAB</v>
          </cell>
          <cell r="D9413" t="str">
            <v>WATCHMEAD</v>
          </cell>
          <cell r="E9413" t="str">
            <v>WELWYN GARDEN CITY</v>
          </cell>
          <cell r="F9413" t="str">
            <v>HERTFORDSHIRE</v>
          </cell>
          <cell r="G9413" t="str">
            <v>AL7 1BQ</v>
          </cell>
        </row>
        <row r="9414">
          <cell r="A9414" t="str">
            <v>S595</v>
          </cell>
          <cell r="B9414" t="str">
            <v>WXW LYTCHETT MINSTER OXIDATION</v>
          </cell>
          <cell r="C9414" t="str">
            <v>LAGOON,</v>
          </cell>
          <cell r="D9414" t="str">
            <v>SLOUGH LANE</v>
          </cell>
          <cell r="E9414" t="str">
            <v>POOLE</v>
          </cell>
          <cell r="F9414" t="str">
            <v>DORSET</v>
          </cell>
          <cell r="G9414" t="str">
            <v>BH16 5NB</v>
          </cell>
        </row>
        <row r="9415">
          <cell r="A9415" t="str">
            <v>S596</v>
          </cell>
          <cell r="B9415" t="str">
            <v>SIG DISTRIBUTION</v>
          </cell>
          <cell r="C9415" t="str">
            <v>APOLLO PARK, ROUNDS GREEN RD</v>
          </cell>
          <cell r="D9415" t="str">
            <v>OLDBURY</v>
          </cell>
          <cell r="E9415" t="str">
            <v/>
          </cell>
          <cell r="F9415" t="str">
            <v>WORCESTERSHIRE</v>
          </cell>
          <cell r="G9415" t="str">
            <v>B69 2DF</v>
          </cell>
        </row>
        <row r="9416">
          <cell r="A9416" t="str">
            <v>S597</v>
          </cell>
          <cell r="B9416" t="str">
            <v>UK CONCRETE LTD</v>
          </cell>
          <cell r="C9416" t="str">
            <v>148A BEDDINGTON LANE</v>
          </cell>
          <cell r="D9416" t="str">
            <v>CROYDON</v>
          </cell>
          <cell r="E9416" t="str">
            <v/>
          </cell>
          <cell r="F9416" t="str">
            <v>SURREY</v>
          </cell>
          <cell r="G9416" t="str">
            <v>CR0 4TD</v>
          </cell>
        </row>
        <row r="9417">
          <cell r="A9417" t="str">
            <v>S598</v>
          </cell>
          <cell r="B9417" t="str">
            <v>BLENHEIMHOUSE CONSTRUCTION LTD</v>
          </cell>
          <cell r="C9417" t="str">
            <v>68 -70 CHURCH STREET EAST</v>
          </cell>
          <cell r="D9417" t="str">
            <v/>
          </cell>
          <cell r="E9417" t="str">
            <v>WOKING</v>
          </cell>
          <cell r="F9417" t="str">
            <v>SURREY</v>
          </cell>
          <cell r="G9417" t="str">
            <v>GU21 6HA</v>
          </cell>
        </row>
        <row r="9418">
          <cell r="A9418" t="str">
            <v>S599</v>
          </cell>
          <cell r="B9418" t="str">
            <v>SGS UNITED KINGDOM LIMITED</v>
          </cell>
          <cell r="C9418" t="str">
            <v>AURORA COURT</v>
          </cell>
          <cell r="D9418" t="str">
            <v>BARTON ROAD, RIVERSIDE IND EST</v>
          </cell>
          <cell r="E9418" t="str">
            <v>MIDDLESBROUGH</v>
          </cell>
          <cell r="F9418" t="str">
            <v>N YORKSHIRE</v>
          </cell>
          <cell r="G9418" t="str">
            <v>TS2 1RY</v>
          </cell>
        </row>
        <row r="9419">
          <cell r="A9419" t="str">
            <v>S600</v>
          </cell>
          <cell r="B9419" t="str">
            <v>NORTHUMBERLAND LINE AIP</v>
          </cell>
          <cell r="C9419" t="str">
            <v>AECOM COMPOUND</v>
          </cell>
          <cell r="D9419" t="str">
            <v>OFF A1147, WEST SLEEKBURN FARM</v>
          </cell>
          <cell r="E9419" t="str">
            <v>NEWCASTLE AREA</v>
          </cell>
          <cell r="F9419" t="str">
            <v>NORTHUMBERLAND</v>
          </cell>
          <cell r="G9419" t="str">
            <v>NE22 7AD</v>
          </cell>
        </row>
        <row r="9420">
          <cell r="A9420" t="str">
            <v>S601</v>
          </cell>
          <cell r="B9420" t="str">
            <v>ST LEWIS DESIGN</v>
          </cell>
          <cell r="C9420" t="str">
            <v>JUBILEE HOUSE</v>
          </cell>
          <cell r="D9420" t="str">
            <v>3 THE DRIVE, WARLEY</v>
          </cell>
          <cell r="E9420" t="str">
            <v>BRENTWOOD</v>
          </cell>
          <cell r="F9420" t="str">
            <v>ESSEX</v>
          </cell>
          <cell r="G9420" t="str">
            <v>CM13 3FR</v>
          </cell>
        </row>
        <row r="9421">
          <cell r="A9421" t="str">
            <v>S602</v>
          </cell>
          <cell r="B9421" t="str">
            <v>SOUTHWEST PATHOLOGY SERVICES</v>
          </cell>
          <cell r="C9421" t="str">
            <v>LISIEUX WAY</v>
          </cell>
          <cell r="D9421" t="str">
            <v/>
          </cell>
          <cell r="E9421" t="str">
            <v>TAUNTON</v>
          </cell>
          <cell r="F9421" t="str">
            <v>SOMERSET</v>
          </cell>
          <cell r="G9421" t="str">
            <v>TA1 2LB</v>
          </cell>
        </row>
        <row r="9422">
          <cell r="A9422" t="str">
            <v>S603</v>
          </cell>
          <cell r="B9422" t="str">
            <v>SCINTACOR</v>
          </cell>
          <cell r="C9422" t="str">
            <v>125 COWLEY ROAD</v>
          </cell>
          <cell r="D9422" t="str">
            <v>CAMBRIDGE COMMERCIAL PARK</v>
          </cell>
          <cell r="E9422" t="str">
            <v>CAMBRIDGE</v>
          </cell>
          <cell r="F9422" t="str">
            <v>CAMBRIDGESHIRE</v>
          </cell>
          <cell r="G9422" t="str">
            <v>CB4 0DL</v>
          </cell>
        </row>
        <row r="9423">
          <cell r="A9423" t="str">
            <v>S604</v>
          </cell>
          <cell r="B9423" t="str">
            <v>SHACA CONSTRUCTION LTD</v>
          </cell>
          <cell r="C9423" t="str">
            <v>1-4 WARWICK STREET</v>
          </cell>
          <cell r="D9423" t="str">
            <v/>
          </cell>
          <cell r="E9423" t="str">
            <v/>
          </cell>
          <cell r="F9423" t="str">
            <v>LONDON</v>
          </cell>
          <cell r="G9423" t="str">
            <v>W1B 5LT</v>
          </cell>
        </row>
        <row r="9424">
          <cell r="A9424" t="str">
            <v>S605</v>
          </cell>
          <cell r="B9424" t="str">
            <v>SOIL ENGINEERING GEOSERVICES</v>
          </cell>
          <cell r="C9424" t="str">
            <v>BRAES O'YETTS FARM</v>
          </cell>
          <cell r="D9424" t="str">
            <v/>
          </cell>
          <cell r="E9424" t="str">
            <v>KIRKINTILLOCH</v>
          </cell>
          <cell r="F9424" t="str">
            <v>LANARKSHIRE</v>
          </cell>
          <cell r="G9424" t="str">
            <v>G66 3TQ</v>
          </cell>
        </row>
        <row r="9425">
          <cell r="A9425" t="str">
            <v>S606</v>
          </cell>
          <cell r="B9425" t="str">
            <v>SGS</v>
          </cell>
          <cell r="C9425" t="str">
            <v>859 LONDON ROAD</v>
          </cell>
          <cell r="D9425" t="str">
            <v>WEST THURROCK</v>
          </cell>
          <cell r="E9425" t="str">
            <v/>
          </cell>
          <cell r="F9425" t="str">
            <v>ESSEX</v>
          </cell>
          <cell r="G9425" t="str">
            <v>RM20 3LG</v>
          </cell>
        </row>
        <row r="9426">
          <cell r="A9426" t="str">
            <v>S607</v>
          </cell>
          <cell r="B9426" t="str">
            <v>STORIE ARGYLL</v>
          </cell>
          <cell r="C9426" t="str">
            <v>49 KILBRIDE ROAD</v>
          </cell>
          <cell r="D9426" t="str">
            <v/>
          </cell>
          <cell r="E9426" t="str">
            <v>DUNOON</v>
          </cell>
          <cell r="F9426" t="str">
            <v>ARGYLL</v>
          </cell>
          <cell r="G9426" t="str">
            <v>PA23 7LN</v>
          </cell>
        </row>
        <row r="9427">
          <cell r="A9427" t="str">
            <v>S608</v>
          </cell>
          <cell r="B9427" t="str">
            <v xml:space="preserve">PETER VINCENT   </v>
          </cell>
          <cell r="C9427" t="str">
            <v xml:space="preserve">5 MILLENIUM DRIVE    </v>
          </cell>
          <cell r="D9427" t="str">
            <v xml:space="preserve">LEEDS </v>
          </cell>
          <cell r="F9427" t="str">
            <v xml:space="preserve">YORKSHIRE   </v>
          </cell>
          <cell r="G9427" t="str">
            <v>LS11 5BP</v>
          </cell>
        </row>
        <row r="9428">
          <cell r="A9428" t="str">
            <v>S609</v>
          </cell>
          <cell r="B9428" t="str">
            <v>SITEBOX LTD</v>
          </cell>
          <cell r="C9428" t="str">
            <v>BOLNEY SUBSTATION</v>
          </cell>
          <cell r="D9428" t="str">
            <v>WINEHAME LANE , WINEHAM</v>
          </cell>
          <cell r="E9428" t="str">
            <v>HENFIELD</v>
          </cell>
          <cell r="F9428" t="str">
            <v>WEST SUSSEX</v>
          </cell>
          <cell r="G9428" t="str">
            <v>BN5 9AZ</v>
          </cell>
        </row>
        <row r="9429">
          <cell r="A9429" t="str">
            <v>S610</v>
          </cell>
          <cell r="B9429" t="str">
            <v>SITECH LTD</v>
          </cell>
          <cell r="C9429" t="str">
            <v>UNIT 17 MORGANS BUSINESS PARK</v>
          </cell>
          <cell r="D9429" t="str">
            <v>BETTYS LANE, NORTON CANES</v>
          </cell>
          <cell r="E9429" t="str">
            <v>CANNOCK</v>
          </cell>
          <cell r="F9429" t="str">
            <v>STAFFORDSHIRE</v>
          </cell>
          <cell r="G9429" t="str">
            <v>WS11 9UU</v>
          </cell>
        </row>
        <row r="9430">
          <cell r="A9430" t="str">
            <v>S611</v>
          </cell>
          <cell r="B9430" t="str">
            <v>STEPHENSON C/O MIDAS</v>
          </cell>
          <cell r="C9430" t="str">
            <v>COBURG STREET</v>
          </cell>
          <cell r="D9430" t="str">
            <v/>
          </cell>
          <cell r="E9430" t="str">
            <v>PORTSMOUTH</v>
          </cell>
          <cell r="F9430" t="str">
            <v>HAMPSHIRE</v>
          </cell>
          <cell r="G9430" t="str">
            <v>PO1 1JA</v>
          </cell>
        </row>
        <row r="9431">
          <cell r="A9431" t="str">
            <v>S612</v>
          </cell>
          <cell r="B9431" t="str">
            <v>MARK HEDGES</v>
          </cell>
          <cell r="C9431" t="str">
            <v>NAVIGATION HOUSE</v>
          </cell>
          <cell r="D9431" t="str">
            <v>SHARPNESS DOCKS</v>
          </cell>
          <cell r="E9431" t="str">
            <v>BERKELEY</v>
          </cell>
          <cell r="F9431" t="str">
            <v>GLOUCESTERSHIRE</v>
          </cell>
          <cell r="G9431" t="str">
            <v>GL13 9UD</v>
          </cell>
        </row>
        <row r="9432">
          <cell r="A9432" t="str">
            <v>S613</v>
          </cell>
          <cell r="B9432" t="str">
            <v>SWANTON CONSULTING LTD</v>
          </cell>
          <cell r="C9432" t="str">
            <v>52-54 ST JOHN STREET</v>
          </cell>
          <cell r="D9432" t="str">
            <v>CLERKENWELL</v>
          </cell>
          <cell r="E9432" t="str">
            <v/>
          </cell>
          <cell r="F9432" t="str">
            <v>LONDON</v>
          </cell>
          <cell r="G9432" t="str">
            <v>EC1M 4HF</v>
          </cell>
        </row>
        <row r="9433">
          <cell r="A9433" t="str">
            <v>S614</v>
          </cell>
          <cell r="B9433" t="str">
            <v>SOIL CONSULTANTS</v>
          </cell>
          <cell r="C9433" t="str">
            <v>CHILTERN HOUSE, EARL HOWE ROAD</v>
          </cell>
          <cell r="D9433" t="str">
            <v>HOLMER GREEN</v>
          </cell>
          <cell r="E9433" t="str">
            <v>HIGH WYCOMBE</v>
          </cell>
          <cell r="F9433" t="str">
            <v>BUCKINGHAMSHIRE</v>
          </cell>
          <cell r="G9433" t="str">
            <v>HP15 6QT</v>
          </cell>
        </row>
        <row r="9434">
          <cell r="A9434" t="str">
            <v>S615</v>
          </cell>
          <cell r="B9434" t="str">
            <v>WESSEX WATER SERVICES</v>
          </cell>
          <cell r="C9434" t="str">
            <v>MARNHULL WRC</v>
          </cell>
          <cell r="D9434" t="str">
            <v>PLECK</v>
          </cell>
          <cell r="E9434" t="str">
            <v>MARNHULL STURMINSTER NEWTON</v>
          </cell>
          <cell r="F9434" t="str">
            <v>DORSET</v>
          </cell>
          <cell r="G9434" t="str">
            <v>DT10 1PH</v>
          </cell>
        </row>
        <row r="9435">
          <cell r="A9435" t="str">
            <v>S616</v>
          </cell>
          <cell r="B9435" t="str">
            <v>SIMS ENVIRONMENTAL &amp; REC SERV</v>
          </cell>
          <cell r="C9435" t="str">
            <v>BURROWS FARM</v>
          </cell>
          <cell r="D9435" t="str">
            <v>BRENTWOOD ROAD</v>
          </cell>
          <cell r="E9435" t="str">
            <v>BULPHAN</v>
          </cell>
          <cell r="F9435" t="str">
            <v>ESSEX</v>
          </cell>
          <cell r="G9435" t="str">
            <v>RM14 3TL</v>
          </cell>
        </row>
        <row r="9436">
          <cell r="A9436" t="str">
            <v>S617</v>
          </cell>
          <cell r="B9436" t="str">
            <v>SIMS GROUP UK LTD</v>
          </cell>
          <cell r="C9436" t="str">
            <v>LONG MARSTON</v>
          </cell>
          <cell r="D9436" t="str">
            <v/>
          </cell>
          <cell r="E9436" t="str">
            <v>STRATFORD UPON AVON</v>
          </cell>
          <cell r="F9436" t="str">
            <v>WARWICKSHIRE</v>
          </cell>
          <cell r="G9436" t="str">
            <v>CV37 8AQ</v>
          </cell>
        </row>
        <row r="9437">
          <cell r="A9437" t="str">
            <v>S618</v>
          </cell>
          <cell r="B9437" t="str">
            <v>SIVYER</v>
          </cell>
          <cell r="C9437" t="str">
            <v>3 HERRINGHAM ROAD</v>
          </cell>
          <cell r="D9437" t="str">
            <v/>
          </cell>
          <cell r="E9437" t="str">
            <v>CHARLTON</v>
          </cell>
          <cell r="F9437" t="str">
            <v>LONDON</v>
          </cell>
          <cell r="G9437" t="str">
            <v>SE7 8NJ</v>
          </cell>
        </row>
        <row r="9438">
          <cell r="A9438" t="str">
            <v>S619</v>
          </cell>
          <cell r="B9438" t="str">
            <v>SAMPLING SYSTEMS LTD</v>
          </cell>
          <cell r="C9438" t="str">
            <v>2 TRILLENNIUM POINT</v>
          </cell>
          <cell r="D9438" t="str">
            <v xml:space="preserve">GORSEY LANE             </v>
          </cell>
          <cell r="E9438" t="str">
            <v>COLESHILL</v>
          </cell>
          <cell r="F9438" t="str">
            <v>WARWICKSHIRE</v>
          </cell>
          <cell r="G9438" t="str">
            <v xml:space="preserve">B46 1JU </v>
          </cell>
        </row>
        <row r="9439">
          <cell r="A9439" t="str">
            <v>S620</v>
          </cell>
          <cell r="B9439" t="str">
            <v>SPENCER GROUP</v>
          </cell>
          <cell r="C9439" t="str">
            <v>HOPETOUN COMPOUND</v>
          </cell>
          <cell r="D9439" t="str">
            <v>FARQUAR TERRACE</v>
          </cell>
          <cell r="E9439" t="str">
            <v>SOUTH QUEENSFERRY</v>
          </cell>
          <cell r="F9439" t="str">
            <v>WEST LOTHIAN</v>
          </cell>
          <cell r="G9439" t="str">
            <v>EH30 9RH</v>
          </cell>
        </row>
        <row r="9440">
          <cell r="A9440" t="str">
            <v>S621</v>
          </cell>
          <cell r="B9440" t="str">
            <v>SITEBOX LTD</v>
          </cell>
          <cell r="C9440" t="str">
            <v>9 CRABTREE GROVE</v>
          </cell>
          <cell r="D9440" t="str">
            <v/>
          </cell>
          <cell r="E9440" t="str">
            <v>CREWE</v>
          </cell>
          <cell r="F9440" t="str">
            <v>CHESHIRE</v>
          </cell>
          <cell r="G9440" t="str">
            <v>CW1 4HA</v>
          </cell>
        </row>
        <row r="9441">
          <cell r="A9441" t="str">
            <v>S622</v>
          </cell>
          <cell r="B9441" t="str">
            <v>SPEED SCREED LIMITED</v>
          </cell>
          <cell r="C9441" t="str">
            <v>MILLSTONE BARN</v>
          </cell>
          <cell r="D9441" t="str">
            <v>TOWN STREET</v>
          </cell>
          <cell r="E9441" t="str">
            <v>TRESWELL, RETFORD</v>
          </cell>
          <cell r="F9441" t="str">
            <v>NOTTINGHAMSHIRE</v>
          </cell>
          <cell r="G9441" t="str">
            <v>DN22 0EG</v>
          </cell>
        </row>
        <row r="9442">
          <cell r="A9442" t="str">
            <v>S623</v>
          </cell>
          <cell r="B9442" t="str">
            <v>MODERN PLANT HIRE</v>
          </cell>
          <cell r="C9442" t="str">
            <v>6 SOMERS ROAD</v>
          </cell>
          <cell r="D9442" t="str">
            <v/>
          </cell>
          <cell r="E9442" t="str">
            <v>RUGBY</v>
          </cell>
          <cell r="F9442" t="str">
            <v>WARWICKSHIRE</v>
          </cell>
          <cell r="G9442" t="str">
            <v>CV22 7DE</v>
          </cell>
        </row>
        <row r="9443">
          <cell r="A9443" t="str">
            <v>S624</v>
          </cell>
          <cell r="B9443" t="str">
            <v>STEPHENSON C/O SWEET CONSTRUCT</v>
          </cell>
          <cell r="C9443" t="str">
            <v>THE CHOCOLATE FACTORY</v>
          </cell>
          <cell r="D9443" t="str">
            <v>GREEN BANK ROAD</v>
          </cell>
          <cell r="E9443" t="str">
            <v>BRISTOL</v>
          </cell>
          <cell r="F9443" t="str">
            <v>GLOUCESTERSHIRE</v>
          </cell>
          <cell r="G9443" t="str">
            <v>BS5 6FB</v>
          </cell>
        </row>
        <row r="9444">
          <cell r="A9444" t="str">
            <v>S625</v>
          </cell>
          <cell r="B9444" t="str">
            <v>SOCOTEC UK LTD</v>
          </cell>
          <cell r="C9444" t="str">
            <v>YORK POTASH WOODSMITH MINE</v>
          </cell>
          <cell r="D9444" t="str">
            <v>C/O SIRIUS MINERALS</v>
          </cell>
          <cell r="E9444" t="str">
            <v>SNEATONTHROPE (OFF B1416)</v>
          </cell>
          <cell r="F9444" t="str">
            <v>NORTH YORKSHIRE</v>
          </cell>
          <cell r="G9444" t="str">
            <v>YO22 5HZ</v>
          </cell>
        </row>
        <row r="9445">
          <cell r="A9445" t="str">
            <v>S626</v>
          </cell>
          <cell r="B9445" t="str">
            <v>SKANSKA</v>
          </cell>
          <cell r="C9445" t="str">
            <v>JACOBS GUTTER LANE</v>
          </cell>
          <cell r="D9445" t="str">
            <v/>
          </cell>
          <cell r="E9445" t="str">
            <v>TOTTON</v>
          </cell>
          <cell r="F9445" t="str">
            <v>SOUTHAMPTON</v>
          </cell>
          <cell r="G9445" t="str">
            <v>SO40 9TQ</v>
          </cell>
        </row>
        <row r="9446">
          <cell r="A9446" t="str">
            <v>S627</v>
          </cell>
          <cell r="B9446" t="str">
            <v>MPB STRUCTURES LIMITED</v>
          </cell>
          <cell r="C9446" t="str">
            <v>WINDMILL HILL</v>
          </cell>
          <cell r="D9446" t="str">
            <v>ERNEST STREET - OFF BATH RD</v>
          </cell>
          <cell r="E9446" t="str">
            <v>BIRMINGHAM</v>
          </cell>
          <cell r="F9446" t="str">
            <v/>
          </cell>
          <cell r="G9446" t="str">
            <v>B1 1NS</v>
          </cell>
        </row>
        <row r="9447">
          <cell r="A9447" t="str">
            <v>S628</v>
          </cell>
          <cell r="B9447" t="str">
            <v>SOIL ENGINEERING COMPOUND</v>
          </cell>
          <cell r="C9447" t="str">
            <v>QUEENS PARK</v>
          </cell>
          <cell r="D9447" t="str">
            <v>VICTORIA RD/ QUEES DRIVE JUNCT</v>
          </cell>
          <cell r="E9447" t="str">
            <v>GLASGOW</v>
          </cell>
          <cell r="F9447" t="str">
            <v>LANARKSHIRE</v>
          </cell>
          <cell r="G9447" t="str">
            <v>G42 8QN</v>
          </cell>
        </row>
        <row r="9448">
          <cell r="A9448" t="str">
            <v>S629</v>
          </cell>
          <cell r="B9448" t="str">
            <v>STRATA CORING LTD</v>
          </cell>
          <cell r="C9448" t="str">
            <v>461 LONDON ROAD</v>
          </cell>
          <cell r="D9448" t="str">
            <v>FINTEC PARK</v>
          </cell>
          <cell r="E9448" t="str">
            <v>HIGH WYCOMBE</v>
          </cell>
          <cell r="F9448" t="str">
            <v>BUCKINGHAMSHIRE</v>
          </cell>
          <cell r="G9448" t="str">
            <v>HP11 1EL</v>
          </cell>
        </row>
        <row r="9449">
          <cell r="A9449" t="str">
            <v>S630</v>
          </cell>
          <cell r="B9449" t="str">
            <v>GS8 CONSTRUCTION B SITE</v>
          </cell>
          <cell r="C9449" t="str">
            <v>147-161 ORFORD ROAD</v>
          </cell>
          <cell r="D9449" t="str">
            <v/>
          </cell>
          <cell r="E9449" t="str">
            <v/>
          </cell>
          <cell r="F9449" t="str">
            <v>LONDON</v>
          </cell>
          <cell r="G9449" t="str">
            <v>E17 9QU</v>
          </cell>
        </row>
        <row r="9450">
          <cell r="A9450" t="str">
            <v>S631</v>
          </cell>
          <cell r="B9450" t="str">
            <v>STRONGFORCE ENGINEERING PLC</v>
          </cell>
          <cell r="C9450" t="str">
            <v>2 BRIDGE PLACE, ANCHOR BLVD</v>
          </cell>
          <cell r="D9450" t="str">
            <v>ADMIRALS PARK CROSSWAYS</v>
          </cell>
          <cell r="E9450" t="str">
            <v>DARTFORD</v>
          </cell>
          <cell r="F9450" t="str">
            <v>KENT</v>
          </cell>
          <cell r="G9450" t="str">
            <v>DA2 6SN</v>
          </cell>
        </row>
        <row r="9451">
          <cell r="A9451" t="str">
            <v>S632</v>
          </cell>
          <cell r="B9451" t="str">
            <v>ROCKFIELD</v>
          </cell>
          <cell r="C9451" t="str">
            <v>C/O BUCKENHAM GROUP</v>
          </cell>
          <cell r="D9451" t="str">
            <v>HANWORTH ROAD, SUNBURY ON</v>
          </cell>
          <cell r="E9451" t="str">
            <v>THAMES, NEXT TO COSCO</v>
          </cell>
          <cell r="F9451" t="str">
            <v>SURREY</v>
          </cell>
          <cell r="G9451" t="str">
            <v>TW16 5LN</v>
          </cell>
        </row>
        <row r="9452">
          <cell r="A9452" t="str">
            <v>S633</v>
          </cell>
          <cell r="B9452" t="str">
            <v>JONES BROS.RITHIN</v>
          </cell>
          <cell r="C9452" t="str">
            <v>CIVIL DIMMER LANE</v>
          </cell>
          <cell r="D9452" t="str">
            <v/>
          </cell>
          <cell r="E9452" t="str">
            <v>CASTLE CAREY</v>
          </cell>
          <cell r="F9452" t="str">
            <v>SOMERSET</v>
          </cell>
          <cell r="G9452" t="str">
            <v>BA7 7NR</v>
          </cell>
        </row>
        <row r="9453">
          <cell r="A9453" t="str">
            <v>S634</v>
          </cell>
          <cell r="B9453" t="str">
            <v>SOIL ENGINEERING GEOSERVICES</v>
          </cell>
          <cell r="C9453" t="str">
            <v>HENDERSON HOUSE</v>
          </cell>
          <cell r="D9453" t="str">
            <v>LANGLEY PLACE</v>
          </cell>
          <cell r="E9453" t="str">
            <v>BURSCOUGH</v>
          </cell>
          <cell r="F9453" t="str">
            <v>LANCASHIRE</v>
          </cell>
          <cell r="G9453" t="str">
            <v>L40 8JS</v>
          </cell>
        </row>
        <row r="9454">
          <cell r="A9454" t="str">
            <v>S634A</v>
          </cell>
          <cell r="B9454" t="str">
            <v>SOIL ENGINEERING GEOSERVICES L</v>
          </cell>
          <cell r="C9454" t="str">
            <v>ST MARYS PRIMARY SCHOOL</v>
          </cell>
          <cell r="D9454" t="str">
            <v>POLTON STREET</v>
          </cell>
          <cell r="E9454" t="str">
            <v>BONNYRIG</v>
          </cell>
          <cell r="F9454" t="str">
            <v>EDINBURGH, MIDLOTHIAN</v>
          </cell>
          <cell r="G9454" t="str">
            <v>EH19 3YD</v>
          </cell>
        </row>
        <row r="9455">
          <cell r="A9455" t="str">
            <v>S635</v>
          </cell>
          <cell r="B9455" t="str">
            <v>SOIL ENGINEERING GEOSERVICES</v>
          </cell>
          <cell r="C9455" t="str">
            <v>LEEDS LABORATORY</v>
          </cell>
          <cell r="D9455" t="str">
            <v>PARKSIDE LANE, DEWSBURY ROAD</v>
          </cell>
          <cell r="E9455" t="str">
            <v>LEEDS</v>
          </cell>
          <cell r="F9455" t="str">
            <v>WEST YORKSHIRE</v>
          </cell>
          <cell r="G9455" t="str">
            <v>LS11 5SX</v>
          </cell>
        </row>
        <row r="9456">
          <cell r="A9456" t="str">
            <v>S636</v>
          </cell>
          <cell r="B9456" t="str">
            <v>SOIL ENGINEERING GEOSERVICES</v>
          </cell>
          <cell r="C9456" t="str">
            <v>HS2 PHASE 1 SECTION C2</v>
          </cell>
          <cell r="D9456" t="str">
            <v>BICESTER SITE H, PALMER AVE</v>
          </cell>
          <cell r="E9456" t="str">
            <v>ARNCOTT</v>
          </cell>
          <cell r="F9456" t="str">
            <v>OXFORDSHIRE</v>
          </cell>
          <cell r="G9456" t="str">
            <v>OX25 3QS</v>
          </cell>
        </row>
        <row r="9457">
          <cell r="A9457" t="str">
            <v>S637</v>
          </cell>
          <cell r="B9457" t="str">
            <v>SCOTIA INSTRUMENTATION LTD</v>
          </cell>
          <cell r="C9457" t="str">
            <v>CAMPUS 1</v>
          </cell>
          <cell r="D9457" t="str">
            <v>ABERDEEN SCIENCE &amp; TECH PARK</v>
          </cell>
          <cell r="E9457" t="str">
            <v>BALGOWNIE ROAD, BRIDGE OF DON</v>
          </cell>
          <cell r="F9457" t="str">
            <v>ABERDEENSHIRE</v>
          </cell>
          <cell r="G9457" t="str">
            <v>AB22 8GT</v>
          </cell>
        </row>
        <row r="9458">
          <cell r="A9458" t="str">
            <v>S638</v>
          </cell>
          <cell r="B9458" t="str">
            <v>SLR CONSULTING LIMITED</v>
          </cell>
          <cell r="C9458" t="str">
            <v>4/5 LOCHSIDE VIEW</v>
          </cell>
          <cell r="D9458" t="str">
            <v>EDINBURGH PARK</v>
          </cell>
          <cell r="E9458" t="str">
            <v>EDINBURGH</v>
          </cell>
          <cell r="F9458" t="str">
            <v>MIDLOTHIAN</v>
          </cell>
          <cell r="G9458" t="str">
            <v>EH12 9DH</v>
          </cell>
        </row>
        <row r="9459">
          <cell r="A9459" t="str">
            <v>S639</v>
          </cell>
          <cell r="B9459" t="str">
            <v>SOIL ENGINEERING GEOSERVICES</v>
          </cell>
          <cell r="C9459" t="str">
            <v>24-27 BROOMLEA</v>
          </cell>
          <cell r="D9459" t="str">
            <v>NEW YORK, NORTH SHIELDS</v>
          </cell>
          <cell r="E9459" t="str">
            <v>NEWCASTLE</v>
          </cell>
          <cell r="F9459" t="str">
            <v>TYNE AND WEAR</v>
          </cell>
          <cell r="G9459" t="str">
            <v>NE29 8AN</v>
          </cell>
        </row>
        <row r="9460">
          <cell r="A9460" t="str">
            <v>S640</v>
          </cell>
          <cell r="B9460" t="str">
            <v>SUB SUFACE SOUTH EAST LIMITED</v>
          </cell>
          <cell r="C9460" t="str">
            <v>SUITE H, OAKRIDGE HOUSE</v>
          </cell>
          <cell r="D9460" t="str">
            <v>CRESSEX BUSINESS PARK</v>
          </cell>
          <cell r="E9460" t="str">
            <v>WELLINGTON ROAD</v>
          </cell>
          <cell r="F9460" t="str">
            <v>HIGH WYCOME</v>
          </cell>
          <cell r="G9460" t="str">
            <v>HP12 3PR</v>
          </cell>
        </row>
        <row r="9461">
          <cell r="A9461" t="str">
            <v>S641</v>
          </cell>
          <cell r="B9461" t="str">
            <v>SWANTON CONSULTING</v>
          </cell>
          <cell r="C9461" t="str">
            <v>ANCHOR BAY WHARF</v>
          </cell>
          <cell r="D9461" t="str">
            <v>MANOR WAY</v>
          </cell>
          <cell r="E9461" t="str">
            <v>ERITH</v>
          </cell>
          <cell r="F9461" t="str">
            <v>KENT</v>
          </cell>
          <cell r="G9461" t="str">
            <v>DA8 2AW</v>
          </cell>
        </row>
        <row r="9462">
          <cell r="A9462" t="str">
            <v>S642</v>
          </cell>
          <cell r="B9462" t="str">
            <v>NICOLAE SANDU</v>
          </cell>
          <cell r="C9462" t="str">
            <v>15 BLIGH BOND ROAD</v>
          </cell>
          <cell r="D9462" t="str">
            <v>GLASTONBURY</v>
          </cell>
          <cell r="E9462" t="str">
            <v/>
          </cell>
          <cell r="F9462" t="str">
            <v>SOMERSET</v>
          </cell>
          <cell r="G9462" t="str">
            <v>BA6 9RB</v>
          </cell>
        </row>
        <row r="9463">
          <cell r="A9463" t="str">
            <v>S643</v>
          </cell>
          <cell r="B9463" t="str">
            <v>SUSSEX STABILISATION GROUP LTD</v>
          </cell>
          <cell r="C9463" t="str">
            <v>EDMUNDS FARM</v>
          </cell>
          <cell r="D9463" t="str">
            <v>MILL LANE</v>
          </cell>
          <cell r="E9463" t="str">
            <v>BAILCOMBE</v>
          </cell>
          <cell r="F9463" t="str">
            <v>WEST SUSSEX</v>
          </cell>
          <cell r="G9463" t="str">
            <v>RH17 6QU</v>
          </cell>
        </row>
        <row r="9464">
          <cell r="A9464" t="str">
            <v>S644</v>
          </cell>
          <cell r="B9464" t="str">
            <v>SGS UNITED KINGDOM LTD</v>
          </cell>
          <cell r="C9464" t="str">
            <v>SGS HOUSE</v>
          </cell>
          <cell r="D9464" t="str">
            <v>WELLHEADS DRIVE</v>
          </cell>
          <cell r="E9464" t="str">
            <v>DYCE</v>
          </cell>
          <cell r="F9464" t="str">
            <v>ABERDEENSHIRE</v>
          </cell>
          <cell r="G9464" t="str">
            <v>AB21 7GQ</v>
          </cell>
        </row>
        <row r="9465">
          <cell r="A9465" t="str">
            <v>S645</v>
          </cell>
          <cell r="B9465" t="str">
            <v xml:space="preserve">SEVENOAKS ENV CONSULTANCY LTD </v>
          </cell>
          <cell r="C9465" t="str">
            <v xml:space="preserve">145A HASTINGS ROAD    </v>
          </cell>
          <cell r="D9465" t="str">
            <v xml:space="preserve">PEMBURY   </v>
          </cell>
          <cell r="E9465" t="str">
            <v>TUNBRIDGE WELLS</v>
          </cell>
          <cell r="F9465" t="str">
            <v>KENT</v>
          </cell>
          <cell r="G9465" t="str">
            <v>TN2 4JU</v>
          </cell>
        </row>
        <row r="9466">
          <cell r="A9466" t="str">
            <v>S646</v>
          </cell>
          <cell r="B9466" t="str">
            <v>CK RAIL SERVICES</v>
          </cell>
          <cell r="C9466" t="str">
            <v>COMPOUND ACCROSS THE ROAD FROM</v>
          </cell>
          <cell r="D9466" t="str">
            <v>36 OLD SHOREHAM ROAD</v>
          </cell>
          <cell r="E9466" t="str">
            <v>HOVE</v>
          </cell>
          <cell r="F9466" t="str">
            <v>SUSSEX</v>
          </cell>
          <cell r="G9466" t="str">
            <v>BN3 6ET</v>
          </cell>
        </row>
        <row r="9467">
          <cell r="A9467" t="str">
            <v>S647</v>
          </cell>
          <cell r="B9467" t="str">
            <v>I &amp; H BROWN SITE COMPOUND</v>
          </cell>
          <cell r="C9467" t="str">
            <v>WHITE QUARRIES IND ESTATE</v>
          </cell>
          <cell r="D9467" t="str">
            <v>NXT TO NEW HOPETOUN GARDEN CNT</v>
          </cell>
          <cell r="E9467" t="str">
            <v>NEWTON,BROXBURN,EDINBURGH AREA</v>
          </cell>
          <cell r="F9467" t="str">
            <v>WEST LOTHIAN</v>
          </cell>
          <cell r="G9467" t="str">
            <v>EH52 6QZ</v>
          </cell>
        </row>
        <row r="9468">
          <cell r="A9468" t="str">
            <v>S648</v>
          </cell>
          <cell r="B9468" t="str">
            <v>SHETLAND ISLANDS COUNCIL</v>
          </cell>
          <cell r="C9468" t="str">
            <v>MATERIAL TESTING LAB</v>
          </cell>
          <cell r="D9468" t="str">
            <v>HAYFIELD HOUSE, HAYFIELD LANE</v>
          </cell>
          <cell r="E9468" t="str">
            <v>LERWICK</v>
          </cell>
          <cell r="F9468" t="str">
            <v>SHETLAND</v>
          </cell>
          <cell r="G9468" t="str">
            <v>ZE1 0QD</v>
          </cell>
        </row>
        <row r="9469">
          <cell r="A9469" t="str">
            <v>S649</v>
          </cell>
          <cell r="B9469" t="str">
            <v>SHETLAND ISLAND COUNCIL</v>
          </cell>
          <cell r="C9469" t="str">
            <v>INFRASTUCTURE SERVICES DEPT</v>
          </cell>
          <cell r="D9469" t="str">
            <v>GREMISTA</v>
          </cell>
          <cell r="E9469" t="str">
            <v>LERWICK</v>
          </cell>
          <cell r="F9469" t="str">
            <v>SHETLAND</v>
          </cell>
          <cell r="G9469" t="str">
            <v>ZE1 0PX</v>
          </cell>
        </row>
        <row r="9470">
          <cell r="A9470" t="str">
            <v>S650</v>
          </cell>
          <cell r="B9470" t="str">
            <v>ROCKFIELD UK</v>
          </cell>
          <cell r="C9470" t="str">
            <v>C/O HUBER</v>
          </cell>
          <cell r="D9470" t="str">
            <v>HOUGHTON BUSINESS PARK</v>
          </cell>
          <cell r="E9470" t="str">
            <v>DUNSTABLE</v>
          </cell>
          <cell r="F9470" t="str">
            <v>BEDFORDSHIRE</v>
          </cell>
          <cell r="G9470" t="str">
            <v>LU5 5XE</v>
          </cell>
        </row>
        <row r="9471">
          <cell r="A9471" t="str">
            <v>S651</v>
          </cell>
          <cell r="B9471" t="str">
            <v>MILESTONE INFRASTRUCTURE LTD</v>
          </cell>
          <cell r="C9471" t="str">
            <v>HIGHWAYS DEPT, STANTON HSE</v>
          </cell>
          <cell r="D9471" t="str">
            <v>STANTON WAY</v>
          </cell>
          <cell r="E9471" t="str">
            <v>HUNTINGDON</v>
          </cell>
          <cell r="F9471" t="str">
            <v>HUNTINGDONSHIRE</v>
          </cell>
          <cell r="G9471" t="str">
            <v>PE29 6PY</v>
          </cell>
        </row>
        <row r="9472">
          <cell r="A9472" t="str">
            <v>S652</v>
          </cell>
          <cell r="B9472" t="str">
            <v>SOIL ENGINEERING GEOSERVICES</v>
          </cell>
          <cell r="C9472" t="str">
            <v>JURA STREET</v>
          </cell>
          <cell r="D9472" t="str">
            <v/>
          </cell>
          <cell r="E9472" t="str">
            <v>GLASGOW</v>
          </cell>
          <cell r="F9472" t="str">
            <v>LANARKSHIRE</v>
          </cell>
          <cell r="G9472" t="str">
            <v>G52 1DQ</v>
          </cell>
        </row>
        <row r="9473">
          <cell r="A9473" t="str">
            <v>S653</v>
          </cell>
          <cell r="B9473" t="str">
            <v>SOUTH GLOS COUNCIL</v>
          </cell>
          <cell r="C9473" t="str">
            <v>BROAD LANE MAIN BUILDING</v>
          </cell>
          <cell r="D9473" t="str">
            <v>BROAD LANE</v>
          </cell>
          <cell r="E9473" t="str">
            <v>YATE</v>
          </cell>
          <cell r="F9473" t="str">
            <v>GLOUCESTERSHIRE</v>
          </cell>
          <cell r="G9473" t="str">
            <v>BS37 7PN</v>
          </cell>
        </row>
        <row r="9474">
          <cell r="A9474" t="str">
            <v>S654</v>
          </cell>
          <cell r="B9474" t="str">
            <v>SPOOR-TECH LTD</v>
          </cell>
          <cell r="C9474" t="str">
            <v>UNIT 12</v>
          </cell>
          <cell r="D9474" t="str">
            <v>DOLPHIN POINT</v>
          </cell>
          <cell r="E9474" t="str">
            <v>LONDON</v>
          </cell>
          <cell r="F9474" t="str">
            <v>MIDDLESEX</v>
          </cell>
          <cell r="G9474" t="str">
            <v>RM19 1NR</v>
          </cell>
        </row>
        <row r="9475">
          <cell r="A9475" t="str">
            <v>S655</v>
          </cell>
          <cell r="B9475" t="str">
            <v>G SCOTT &amp; CO</v>
          </cell>
          <cell r="C9475" t="str">
            <v>GATESIDE FARM</v>
          </cell>
          <cell r="D9475" t="str">
            <v/>
          </cell>
          <cell r="E9475" t="str">
            <v>LINLITHGOW</v>
          </cell>
          <cell r="F9475" t="str">
            <v>WEST LOTHIAN</v>
          </cell>
          <cell r="G9475" t="str">
            <v>EH49 6NE</v>
          </cell>
        </row>
        <row r="9476">
          <cell r="A9476" t="str">
            <v>S656</v>
          </cell>
          <cell r="B9476" t="str">
            <v>STRI GROUP</v>
          </cell>
          <cell r="C9476" t="str">
            <v>ST IVES ESTATE</v>
          </cell>
          <cell r="D9476" t="str">
            <v/>
          </cell>
          <cell r="E9476" t="str">
            <v>BINGLEY</v>
          </cell>
          <cell r="F9476" t="str">
            <v>WEST YORSKHIRE</v>
          </cell>
          <cell r="G9476" t="str">
            <v>BD16 1AU</v>
          </cell>
        </row>
        <row r="9477">
          <cell r="A9477" t="str">
            <v>S657</v>
          </cell>
          <cell r="B9477" t="str">
            <v>SURREY COUNTY COUNCIL</v>
          </cell>
          <cell r="C9477" t="str">
            <v>C/O S D INSTRUMENTATION LTD</v>
          </cell>
          <cell r="D9477" t="str">
            <v>TOP FARM, TELLISFORD</v>
          </cell>
          <cell r="E9477" t="str">
            <v>BATH</v>
          </cell>
          <cell r="F9477" t="str">
            <v>SOMERSET</v>
          </cell>
          <cell r="G9477" t="str">
            <v>BA2 7RL</v>
          </cell>
        </row>
        <row r="9478">
          <cell r="A9478" t="str">
            <v>S658</v>
          </cell>
          <cell r="B9478" t="str">
            <v>SOIL ENGINEERING GEOSERVICES</v>
          </cell>
          <cell r="C9478" t="str">
            <v>(MAIN COMPOUND) BBV SITE WORKS</v>
          </cell>
          <cell r="D9478" t="str">
            <v>COLESHILL</v>
          </cell>
          <cell r="E9478" t="str">
            <v>BIRMINGHAM</v>
          </cell>
          <cell r="F9478" t="str">
            <v>WEST MIDLANDS</v>
          </cell>
          <cell r="G9478" t="str">
            <v>B46 3FE</v>
          </cell>
        </row>
        <row r="9479">
          <cell r="A9479" t="str">
            <v>S659</v>
          </cell>
          <cell r="B9479" t="str">
            <v>SAL</v>
          </cell>
          <cell r="C9479" t="str">
            <v>HADFIELD HOUSE</v>
          </cell>
          <cell r="D9479" t="str">
            <v>HADFIELD STREET, CORNBROOK</v>
          </cell>
          <cell r="E9479" t="str">
            <v>MANCHESTER</v>
          </cell>
          <cell r="F9479" t="str">
            <v>GREATER MANCHESTER</v>
          </cell>
          <cell r="G9479" t="str">
            <v>M16 9FE</v>
          </cell>
        </row>
        <row r="9480">
          <cell r="A9480" t="str">
            <v>S660</v>
          </cell>
          <cell r="B9480" t="str">
            <v>SUFFOLK NEW COLLEGE</v>
          </cell>
          <cell r="C9480" t="str">
            <v>CIVIL ENGINEERING DEPARTMENT</v>
          </cell>
          <cell r="D9480" t="str">
            <v>ROPE WALK</v>
          </cell>
          <cell r="E9480" t="str">
            <v>IPSWICH</v>
          </cell>
          <cell r="F9480" t="str">
            <v>SUFFOLK</v>
          </cell>
          <cell r="G9480" t="str">
            <v>IP4 1LT</v>
          </cell>
        </row>
        <row r="9481">
          <cell r="A9481" t="str">
            <v>S661</v>
          </cell>
          <cell r="B9481" t="str">
            <v>R &amp; W CIVIL ENGINEERING LTD</v>
          </cell>
          <cell r="C9481" t="str">
            <v>ALMONDSBURT MOTORWAY DEPOT</v>
          </cell>
          <cell r="D9481" t="str">
            <v>M5 JUNCTION 17-18</v>
          </cell>
          <cell r="E9481" t="str">
            <v>ALMONDSBURY, BRISTOL</v>
          </cell>
          <cell r="F9481" t="str">
            <v>AVON</v>
          </cell>
          <cell r="G9481" t="str">
            <v>BS32 4AG</v>
          </cell>
        </row>
        <row r="9482">
          <cell r="A9482" t="str">
            <v>S662</v>
          </cell>
          <cell r="B9482" t="str">
            <v>SHOTCRETE SERVICES LTD</v>
          </cell>
          <cell r="C9482" t="str">
            <v>SHOTCRETE YARD</v>
          </cell>
          <cell r="D9482" t="str">
            <v>SWATTENDEN LANE</v>
          </cell>
          <cell r="E9482" t="str">
            <v>CRANBROOK</v>
          </cell>
          <cell r="F9482" t="str">
            <v>KENT</v>
          </cell>
          <cell r="G9482" t="str">
            <v>TN17 3PS</v>
          </cell>
        </row>
        <row r="9483">
          <cell r="A9483" t="str">
            <v>S663</v>
          </cell>
          <cell r="B9483" t="str">
            <v>SHOTCRETE SERVICES LTD</v>
          </cell>
          <cell r="C9483" t="str">
            <v>OPP GLYNNE SKIPS</v>
          </cell>
          <cell r="D9483" t="str">
            <v>FIFTH WAY</v>
          </cell>
          <cell r="E9483" t="str">
            <v>WEMBLEY</v>
          </cell>
          <cell r="F9483" t="str">
            <v>LONDON</v>
          </cell>
          <cell r="G9483" t="str">
            <v>HA9 0DE</v>
          </cell>
        </row>
        <row r="9484">
          <cell r="A9484" t="str">
            <v>S664</v>
          </cell>
          <cell r="B9484" t="str">
            <v>SOUTH WEST COLLEGE</v>
          </cell>
          <cell r="C9484" t="str">
            <v>INNOTECH INTEC BUILDING</v>
          </cell>
          <cell r="D9484" t="str">
            <v>36 EAST BRIDGE STREET</v>
          </cell>
          <cell r="E9484" t="str">
            <v>ENISKILLEN</v>
          </cell>
          <cell r="F9484" t="str">
            <v>CO FERMANGH</v>
          </cell>
          <cell r="G9484" t="str">
            <v>BT74 7BT</v>
          </cell>
        </row>
        <row r="9485">
          <cell r="A9485" t="str">
            <v>S665</v>
          </cell>
          <cell r="B9485" t="str">
            <v>SCOTT PARNELL</v>
          </cell>
          <cell r="C9485" t="str">
            <v>UNIT 18 ASHETON BUSINESS FARM</v>
          </cell>
          <cell r="D9485" t="str">
            <v>TYSEA HILL</v>
          </cell>
          <cell r="E9485" t="str">
            <v>STAPLEFORD ABBOTTS</v>
          </cell>
          <cell r="F9485" t="str">
            <v>HERTFORDHIRE</v>
          </cell>
          <cell r="G9485" t="str">
            <v>RM4 1JU</v>
          </cell>
        </row>
        <row r="9486">
          <cell r="A9486" t="str">
            <v>S666</v>
          </cell>
          <cell r="B9486" t="str">
            <v>SEFTON SURFACING LTD</v>
          </cell>
          <cell r="C9486" t="str">
            <v>UNIT 11</v>
          </cell>
          <cell r="D9486" t="str">
            <v>BECHERS BUSINESS PARK</v>
          </cell>
          <cell r="E9486" t="str">
            <v>HEYSHAM ROAD</v>
          </cell>
          <cell r="F9486" t="str">
            <v>BOOTLE</v>
          </cell>
          <cell r="G9486" t="str">
            <v>L30 6UZ</v>
          </cell>
        </row>
        <row r="9487">
          <cell r="A9487" t="str">
            <v>S667</v>
          </cell>
          <cell r="B9487" t="str">
            <v>SAABINC LTD</v>
          </cell>
          <cell r="C9487" t="str">
            <v>FALCON WAY</v>
          </cell>
          <cell r="D9487" t="str">
            <v>NORTH FELTHAM TRADING ESTATE</v>
          </cell>
          <cell r="E9487" t="str">
            <v>FELTHAM</v>
          </cell>
          <cell r="F9487" t="str">
            <v>MIDDLESEX</v>
          </cell>
          <cell r="G9487" t="str">
            <v>TW14 0UQ</v>
          </cell>
        </row>
        <row r="9488">
          <cell r="A9488" t="str">
            <v>S668</v>
          </cell>
          <cell r="B9488" t="str">
            <v>STRUCTURAL SOILS LTD</v>
          </cell>
          <cell r="C9488" t="str">
            <v>65 SUSSEX STREET</v>
          </cell>
          <cell r="D9488" t="str">
            <v/>
          </cell>
          <cell r="E9488" t="str">
            <v>GLASGOW</v>
          </cell>
          <cell r="F9488" t="str">
            <v>LANARKSHIRE</v>
          </cell>
          <cell r="G9488" t="str">
            <v>G41 1DX</v>
          </cell>
        </row>
        <row r="9489">
          <cell r="A9489" t="str">
            <v>S669</v>
          </cell>
          <cell r="B9489" t="str">
            <v>NOBLE STRUCTURES LTD</v>
          </cell>
          <cell r="C9489" t="str">
            <v>14 WILTON ROW</v>
          </cell>
          <cell r="D9489" t="str">
            <v/>
          </cell>
          <cell r="E9489" t="str">
            <v/>
          </cell>
          <cell r="F9489" t="str">
            <v>LONDON</v>
          </cell>
          <cell r="G9489" t="str">
            <v>SW1X 7NR</v>
          </cell>
        </row>
        <row r="9490">
          <cell r="A9490" t="str">
            <v>S670</v>
          </cell>
          <cell r="B9490" t="str">
            <v>STATOM GROUP LTD</v>
          </cell>
          <cell r="C9490" t="str">
            <v>20 STATION ROAD</v>
          </cell>
          <cell r="D9490" t="str">
            <v/>
          </cell>
          <cell r="E9490" t="str">
            <v>CAMBRIDGE</v>
          </cell>
          <cell r="F9490" t="str">
            <v>CB1 2RE</v>
          </cell>
          <cell r="G9490" t="str">
            <v>ST3 7XA</v>
          </cell>
        </row>
        <row r="9491">
          <cell r="A9491" t="str">
            <v>S671</v>
          </cell>
          <cell r="B9491" t="str">
            <v>MANDERS BUILDING CONTRACTORS</v>
          </cell>
          <cell r="C9491" t="str">
            <v>WHITEGATES</v>
          </cell>
          <cell r="D9491" t="str">
            <v>YORK ROAD</v>
          </cell>
          <cell r="E9491" t="str">
            <v>EARLS COLNE, COLCHESTER</v>
          </cell>
          <cell r="F9491" t="str">
            <v>ESSEX</v>
          </cell>
          <cell r="G9491" t="str">
            <v>CO6 2RN</v>
          </cell>
        </row>
        <row r="9492">
          <cell r="A9492" t="str">
            <v>S672</v>
          </cell>
          <cell r="B9492" t="str">
            <v>SKANSKA CONSTRUCTION UK LTD</v>
          </cell>
          <cell r="C9492" t="str">
            <v>RYDON QUARRY DEPOT</v>
          </cell>
          <cell r="D9492" t="str">
            <v>RYDON ROAD</v>
          </cell>
          <cell r="E9492" t="str">
            <v>NEWTON ABBOT</v>
          </cell>
          <cell r="F9492" t="str">
            <v>DEVON</v>
          </cell>
          <cell r="G9492" t="str">
            <v>TQ12 3LB</v>
          </cell>
        </row>
        <row r="9493">
          <cell r="A9493" t="str">
            <v>S673</v>
          </cell>
          <cell r="B9493" t="str">
            <v>SANCTUS LTD</v>
          </cell>
          <cell r="C9493" t="str">
            <v>SANCTUS HOUSE, THE WATERFRONT</v>
          </cell>
          <cell r="D9493" t="str">
            <v>STONEHOUSE PARK</v>
          </cell>
          <cell r="E9493" t="str">
            <v>STONEHOUSE</v>
          </cell>
          <cell r="F9493" t="str">
            <v>GLOUCESTERSHIRE</v>
          </cell>
          <cell r="G9493" t="str">
            <v>GL10 3UT</v>
          </cell>
        </row>
        <row r="9494">
          <cell r="A9494" t="str">
            <v>S674</v>
          </cell>
          <cell r="B9494" t="str">
            <v>CEMENTATION SKANSKA</v>
          </cell>
          <cell r="C9494" t="str">
            <v>C/O MASE</v>
          </cell>
          <cell r="D9494" t="str">
            <v>21 MOORFIELD</v>
          </cell>
          <cell r="E9494" t="str">
            <v>MOOR LANE</v>
          </cell>
          <cell r="F9494" t="str">
            <v>LONDON</v>
          </cell>
          <cell r="G9494" t="str">
            <v>EC2Y 9DP</v>
          </cell>
        </row>
        <row r="9495">
          <cell r="A9495" t="str">
            <v>S675</v>
          </cell>
          <cell r="B9495" t="str">
            <v>ADVANCE PLUS</v>
          </cell>
          <cell r="C9495" t="str">
            <v>SCCS</v>
          </cell>
          <cell r="D9495" t="str">
            <v>GARSTANG ROAD</v>
          </cell>
          <cell r="E9495" t="str">
            <v>BILSBORROW LANE</v>
          </cell>
          <cell r="F9495" t="str">
            <v>PRESTON</v>
          </cell>
          <cell r="G9495" t="str">
            <v>PR3 0RP</v>
          </cell>
        </row>
        <row r="9496">
          <cell r="A9496" t="str">
            <v>S676</v>
          </cell>
          <cell r="B9496" t="str">
            <v>SBBJV</v>
          </cell>
          <cell r="C9496" t="str">
            <v>M25 JUNCTIONS 5-7 MANAGED</v>
          </cell>
          <cell r="D9496" t="str">
            <v>MOTORWAY, JUNCTION 6 COMPOUND</v>
          </cell>
          <cell r="E9496" t="str">
            <v>ROOKS NEST, GODSTONE</v>
          </cell>
          <cell r="F9496" t="str">
            <v>SURREY</v>
          </cell>
          <cell r="G9496" t="str">
            <v>RH9 8BY</v>
          </cell>
        </row>
        <row r="9497">
          <cell r="A9497" t="str">
            <v>S677</v>
          </cell>
          <cell r="B9497" t="str">
            <v>STRABAG AG UK BRANCH</v>
          </cell>
          <cell r="C9497" t="str">
            <v>LOCKWOOD BECK SITE</v>
          </cell>
          <cell r="D9497" t="str">
            <v>SWINDALE LANE</v>
          </cell>
          <cell r="E9497" t="str">
            <v>LINGDALE</v>
          </cell>
          <cell r="F9497" t="str">
            <v>SALTBURN-BY-THE-SEA</v>
          </cell>
          <cell r="G9497" t="str">
            <v>TS12 3HU</v>
          </cell>
        </row>
        <row r="9498">
          <cell r="A9498" t="str">
            <v>S678</v>
          </cell>
          <cell r="B9498" t="str">
            <v>QUADRO SERVICES LTD</v>
          </cell>
          <cell r="C9498" t="str">
            <v>UNIT 3 , EASTBORO FIELDS</v>
          </cell>
          <cell r="D9498" t="str">
            <v>HEMDALE BUSINESS</v>
          </cell>
          <cell r="E9498" t="str">
            <v>NUNEATON</v>
          </cell>
          <cell r="F9498" t="str">
            <v>WARWICKSHIRE</v>
          </cell>
          <cell r="G9498" t="str">
            <v>CV11 6GL</v>
          </cell>
        </row>
        <row r="9499">
          <cell r="A9499" t="str">
            <v>S679</v>
          </cell>
          <cell r="B9499" t="str">
            <v>JAMIE DEMPSTER</v>
          </cell>
          <cell r="C9499" t="str">
            <v>SUITE 11 DUNSTON HOUSE</v>
          </cell>
          <cell r="D9499" t="str">
            <v/>
          </cell>
          <cell r="E9499" t="str">
            <v>HESSLE</v>
          </cell>
          <cell r="F9499" t="str">
            <v>YORKSHIRE</v>
          </cell>
          <cell r="G9499" t="str">
            <v>HU13 0EG</v>
          </cell>
        </row>
        <row r="9500">
          <cell r="A9500" t="str">
            <v>S680</v>
          </cell>
          <cell r="B9500" t="str">
            <v>SWINDON COLLEGE</v>
          </cell>
          <cell r="C9500" t="str">
            <v>NORTH STAR AVENUE</v>
          </cell>
          <cell r="D9500" t="str">
            <v/>
          </cell>
          <cell r="E9500" t="str">
            <v>SWINDON</v>
          </cell>
          <cell r="F9500" t="str">
            <v>WILTSHIRE</v>
          </cell>
          <cell r="G9500" t="str">
            <v>SN2 1DY</v>
          </cell>
        </row>
        <row r="9501">
          <cell r="A9501" t="str">
            <v>S681</v>
          </cell>
          <cell r="B9501" t="str">
            <v>SILKSTONE ENVIRONMENTAL LTD</v>
          </cell>
          <cell r="C9501" t="str">
            <v>6 RYECROFT, HARDEN</v>
          </cell>
          <cell r="D9501" t="str">
            <v>WEST YORKS</v>
          </cell>
          <cell r="E9501" t="str">
            <v>BINGLEY</v>
          </cell>
          <cell r="F9501" t="str">
            <v>YORKSHIRE</v>
          </cell>
          <cell r="G9501" t="str">
            <v>BD16 1DH</v>
          </cell>
        </row>
        <row r="9502">
          <cell r="A9502" t="str">
            <v>S682</v>
          </cell>
          <cell r="B9502" t="str">
            <v>FAIRWAY CONTRACTS LTD</v>
          </cell>
          <cell r="C9502" t="str">
            <v>C/O GALLIFORD TRY</v>
          </cell>
          <cell r="D9502" t="str">
            <v>OFF ALLENDALE ROAD</v>
          </cell>
          <cell r="E9502" t="str">
            <v>HEXHAM</v>
          </cell>
          <cell r="F9502" t="str">
            <v>NORTHUMBERLAND</v>
          </cell>
          <cell r="G9502" t="str">
            <v>NE46 3JB</v>
          </cell>
        </row>
        <row r="9503">
          <cell r="A9503" t="str">
            <v>S683</v>
          </cell>
          <cell r="B9503" t="str">
            <v>TOUREEEN CONTRACTORS LTD</v>
          </cell>
          <cell r="C9503" t="str">
            <v>C/O BAM CONSTRUCTION</v>
          </cell>
          <cell r="D9503" t="str">
            <v>SEBASTAIN STREET GOSWELL ROAD</v>
          </cell>
          <cell r="E9503" t="str">
            <v>ISLINGTON</v>
          </cell>
          <cell r="F9503" t="str">
            <v>LONDON</v>
          </cell>
          <cell r="G9503" t="str">
            <v>EC1V 7HD</v>
          </cell>
        </row>
        <row r="9504">
          <cell r="A9504" t="str">
            <v>S684</v>
          </cell>
          <cell r="B9504" t="str">
            <v>SWINDON BOROUGH COUNCIL</v>
          </cell>
          <cell r="C9504" t="str">
            <v>WAT TYLER HOUSE</v>
          </cell>
          <cell r="D9504" t="str">
            <v/>
          </cell>
          <cell r="E9504" t="str">
            <v>SWINDON</v>
          </cell>
          <cell r="F9504" t="str">
            <v>WILTSHIRE</v>
          </cell>
          <cell r="G9504" t="str">
            <v>SN2 1DY</v>
          </cell>
        </row>
        <row r="9505">
          <cell r="A9505" t="str">
            <v>S685</v>
          </cell>
          <cell r="B9505" t="str">
            <v>GOLDEN HOUSE INTERIORS LTD</v>
          </cell>
          <cell r="C9505" t="str">
            <v>32 GLENILLA ROAD</v>
          </cell>
          <cell r="D9505" t="str">
            <v/>
          </cell>
          <cell r="E9505" t="str">
            <v/>
          </cell>
          <cell r="F9505" t="str">
            <v>LONDON</v>
          </cell>
          <cell r="G9505" t="str">
            <v>NW3 4AN</v>
          </cell>
        </row>
        <row r="9506">
          <cell r="A9506" t="str">
            <v>S686</v>
          </cell>
          <cell r="B9506" t="str">
            <v>SPECIAL TECHNIQUES GROUP</v>
          </cell>
          <cell r="C9506" t="str">
            <v>UK AUTOMIC ENERGY AUTHORITY</v>
          </cell>
          <cell r="D9506" t="str">
            <v>CULHAM SCIENCE CENTRE</v>
          </cell>
          <cell r="E9506" t="str">
            <v>ABINGDON</v>
          </cell>
          <cell r="F9506" t="str">
            <v>OXFORDSHIRE</v>
          </cell>
          <cell r="G9506" t="str">
            <v>OX14 3DB</v>
          </cell>
        </row>
        <row r="9507">
          <cell r="A9507" t="str">
            <v>S687</v>
          </cell>
          <cell r="B9507" t="str">
            <v>SITE TESTING SERVICES LTD</v>
          </cell>
          <cell r="C9507" t="str">
            <v>PLIMSTOCK QUARRY</v>
          </cell>
          <cell r="D9507" t="str">
            <v>THE RIDE, PLIMSTOCK</v>
          </cell>
          <cell r="E9507" t="str">
            <v>PLYMOUTH</v>
          </cell>
          <cell r="F9507" t="str">
            <v>DEVON</v>
          </cell>
          <cell r="G9507" t="str">
            <v>PL9 7JA</v>
          </cell>
        </row>
        <row r="9508">
          <cell r="A9508" t="str">
            <v>S688</v>
          </cell>
          <cell r="B9508" t="str">
            <v>SURE SET UK LTD</v>
          </cell>
          <cell r="C9508" t="str">
            <v>32 DEVERILL ROAD TRADING EST</v>
          </cell>
          <cell r="D9508" t="str">
            <v>SUTTON VENY</v>
          </cell>
          <cell r="E9508" t="str">
            <v>WARMINSTER</v>
          </cell>
          <cell r="F9508" t="str">
            <v>WILTSHIRE</v>
          </cell>
          <cell r="G9508" t="str">
            <v>BA12 7BZ</v>
          </cell>
        </row>
        <row r="9509">
          <cell r="A9509" t="str">
            <v>S689</v>
          </cell>
          <cell r="B9509" t="str">
            <v>SUREWAY LIFTING</v>
          </cell>
          <cell r="C9509" t="str">
            <v>UNIT 4 BONEHILL FARM</v>
          </cell>
          <cell r="D9509" t="str">
            <v>BONEHILL ROAD</v>
          </cell>
          <cell r="E9509" t="str">
            <v>TAMWORTH</v>
          </cell>
          <cell r="F9509" t="str">
            <v>STAFFORDSHIRE</v>
          </cell>
          <cell r="G9509" t="str">
            <v>B78 3HP</v>
          </cell>
        </row>
        <row r="9510">
          <cell r="A9510" t="str">
            <v>S690</v>
          </cell>
          <cell r="B9510" t="str">
            <v>SOCOTEC</v>
          </cell>
          <cell r="C9510" t="str">
            <v>UNIT 16 &amp; 17 OXFORD COURT</v>
          </cell>
          <cell r="D9510" t="str">
            <v>CAMBRIDGE ROAD</v>
          </cell>
          <cell r="E9510" t="str">
            <v>GRANBY INDUSTRIAL ESTATE</v>
          </cell>
          <cell r="F9510" t="str">
            <v>WEYMOUTH, DORSET</v>
          </cell>
          <cell r="G9510" t="str">
            <v>DT4 9GH</v>
          </cell>
        </row>
        <row r="9511">
          <cell r="A9511" t="str">
            <v>S691</v>
          </cell>
          <cell r="B9511" t="str">
            <v>SCOTT BROS LTD</v>
          </cell>
          <cell r="C9511" t="str">
            <v>SCOTT BUSINESS PARK</v>
          </cell>
          <cell r="D9511" t="str">
            <v>HAVERTON HILL ROAD</v>
          </cell>
          <cell r="E9511" t="str">
            <v>STOCKTON ON TEES</v>
          </cell>
          <cell r="F9511" t="str">
            <v>NORTH YORKSHIRE</v>
          </cell>
          <cell r="G9511" t="str">
            <v>TS23 1PY</v>
          </cell>
        </row>
        <row r="9512">
          <cell r="A9512" t="str">
            <v>S692</v>
          </cell>
          <cell r="B9512" t="str">
            <v>SOLWAY GEOSCIENCE LTD</v>
          </cell>
          <cell r="C9512" t="str">
            <v>FISHERS CROSS</v>
          </cell>
          <cell r="D9512" t="str">
            <v>PORT CARLISLE</v>
          </cell>
          <cell r="E9512" t="str">
            <v>WIGTON</v>
          </cell>
          <cell r="F9512" t="str">
            <v>CUMBRIA</v>
          </cell>
          <cell r="G9512" t="str">
            <v>CA7 5BU</v>
          </cell>
        </row>
        <row r="9513">
          <cell r="A9513" t="str">
            <v>S693</v>
          </cell>
          <cell r="B9513" t="str">
            <v>SKYFORM (SCOTLAND) LTD</v>
          </cell>
          <cell r="C9513" t="str">
            <v>HEAD OFFICE</v>
          </cell>
          <cell r="D9513" t="str">
            <v>35 -37 WATT RD, HILLINGTON PRK</v>
          </cell>
          <cell r="E9513" t="str">
            <v>GLASGOW</v>
          </cell>
          <cell r="F9513" t="str">
            <v>LANARKSHIRE</v>
          </cell>
          <cell r="G9513" t="str">
            <v>G52 4SS</v>
          </cell>
        </row>
        <row r="9514">
          <cell r="A9514" t="str">
            <v>S694</v>
          </cell>
          <cell r="B9514" t="str">
            <v>GRAHAM CONSTRUCTION LTD</v>
          </cell>
          <cell r="C9514" t="str">
            <v>CENTRAL QUAY</v>
          </cell>
          <cell r="D9514" t="str">
            <v>WARROCH STREET</v>
          </cell>
          <cell r="E9514" t="str">
            <v>GLASGOW</v>
          </cell>
          <cell r="F9514" t="str">
            <v>LANARKSHIRE</v>
          </cell>
          <cell r="G9514" t="str">
            <v>G3 8BL</v>
          </cell>
        </row>
        <row r="9515">
          <cell r="A9515" t="str">
            <v>S695</v>
          </cell>
          <cell r="B9515" t="str">
            <v>SCOTT PARNELL LTD</v>
          </cell>
          <cell r="C9515" t="str">
            <v>ACHETON FARM BUSINESS ESTATE</v>
          </cell>
          <cell r="D9515" t="str">
            <v>ASHETON FARM BUSINESS CENTRE</v>
          </cell>
          <cell r="E9515" t="str">
            <v>STAPLEFORD ABBOTTS</v>
          </cell>
          <cell r="F9515" t="str">
            <v>ESSEX</v>
          </cell>
          <cell r="G9515" t="str">
            <v>RM4 1JU</v>
          </cell>
        </row>
        <row r="9516">
          <cell r="A9516" t="str">
            <v>S696</v>
          </cell>
          <cell r="B9516" t="str">
            <v>SOIL ENGINEERING GEOSERVICES L</v>
          </cell>
          <cell r="C9516" t="str">
            <v>COMPOUND VIA EKFB</v>
          </cell>
          <cell r="D9516" t="str">
            <v>SOUTHAM ROAD</v>
          </cell>
          <cell r="E9516" t="str">
            <v>SOUTHAM</v>
          </cell>
          <cell r="F9516" t="str">
            <v>WARWICKSHIRE</v>
          </cell>
          <cell r="G9516" t="str">
            <v>CV47 2BL</v>
          </cell>
        </row>
        <row r="9517">
          <cell r="A9517" t="str">
            <v>S697</v>
          </cell>
          <cell r="B9517" t="str">
            <v>SHURTON SITE COLM COLLINS</v>
          </cell>
          <cell r="C9517" t="str">
            <v>HINCKLEY POINT POWER STATION</v>
          </cell>
          <cell r="D9517" t="str">
            <v>WICK MOOR DRIVE</v>
          </cell>
          <cell r="E9517" t="str">
            <v>BRIDGEWATER</v>
          </cell>
          <cell r="F9517" t="str">
            <v>SOMERSET</v>
          </cell>
          <cell r="G9517" t="str">
            <v>TA5 1UD</v>
          </cell>
        </row>
        <row r="9518">
          <cell r="A9518" t="str">
            <v>S698</v>
          </cell>
          <cell r="B9518" t="str">
            <v>SOIL ENGINEERING GEOSERVICES</v>
          </cell>
          <cell r="C9518" t="str">
            <v>BUCKHAVEN - LEVENMOUTH H S</v>
          </cell>
          <cell r="D9518" t="str">
            <v>METHILHAVEN ROAD</v>
          </cell>
          <cell r="E9518" t="str">
            <v>BUCKHAVEN</v>
          </cell>
          <cell r="F9518" t="str">
            <v>FIFE</v>
          </cell>
          <cell r="G9518" t="str">
            <v>KY8 1HL</v>
          </cell>
        </row>
        <row r="9519">
          <cell r="A9519" t="str">
            <v>S699</v>
          </cell>
          <cell r="B9519" t="str">
            <v>JOHN SISK &amp; SON LIMITED</v>
          </cell>
          <cell r="C9519" t="str">
            <v>7 FEEDER ROAD</v>
          </cell>
          <cell r="D9519" t="str">
            <v>ST PHILLIPS MARSH</v>
          </cell>
          <cell r="E9519" t="str">
            <v>BRISTOL</v>
          </cell>
          <cell r="F9519" t="str">
            <v>GLOUCESTERSHIRE</v>
          </cell>
          <cell r="G9519" t="str">
            <v>BS2 0SB</v>
          </cell>
        </row>
        <row r="9520">
          <cell r="A9520" t="str">
            <v>S700</v>
          </cell>
          <cell r="B9520" t="str">
            <v>STAFFORDSHIRE COUNTY COUNCIL</v>
          </cell>
          <cell r="C9520" t="str">
            <v>HIGHWAYS LABORATORY</v>
          </cell>
          <cell r="D9520" t="str">
            <v>51A SANDYFORD STREET</v>
          </cell>
          <cell r="E9520" t="str">
            <v>STAFFORD</v>
          </cell>
          <cell r="F9520" t="str">
            <v>STAFFORDSHIRE</v>
          </cell>
          <cell r="G9520" t="str">
            <v>ST16 3NF</v>
          </cell>
        </row>
        <row r="9521">
          <cell r="A9521" t="str">
            <v>S701</v>
          </cell>
          <cell r="B9521" t="str">
            <v>METALTEST UK</v>
          </cell>
          <cell r="C9521" t="str">
            <v>INNOVATION DRIVE, UNIT 38C</v>
          </cell>
          <cell r="D9521" t="str">
            <v>MILTON PARK</v>
          </cell>
          <cell r="E9521" t="str">
            <v>ABINGDON</v>
          </cell>
          <cell r="F9521" t="str">
            <v>OXFORDSHIRE</v>
          </cell>
          <cell r="G9521" t="str">
            <v>OX14 4RT</v>
          </cell>
        </row>
        <row r="9522">
          <cell r="A9522" t="str">
            <v>S702</v>
          </cell>
          <cell r="B9522" t="str">
            <v>SPECTEST UK LTD</v>
          </cell>
          <cell r="C9522" t="str">
            <v>KENT SPACE</v>
          </cell>
          <cell r="D9522" t="str">
            <v>LETRASET BUILDING</v>
          </cell>
          <cell r="E9522" t="str">
            <v>WOTTON ROAD, ASHFORD</v>
          </cell>
          <cell r="F9522" t="str">
            <v>KENT</v>
          </cell>
          <cell r="G9522" t="str">
            <v>TN23 6LN</v>
          </cell>
        </row>
        <row r="9523">
          <cell r="A9523" t="str">
            <v>S703</v>
          </cell>
          <cell r="B9523" t="str">
            <v>SURREY COUNTY COUNCIL</v>
          </cell>
          <cell r="C9523" t="str">
            <v>HIGHWAYS LAB</v>
          </cell>
          <cell r="D9523" t="str">
            <v>MERROW LANE</v>
          </cell>
          <cell r="E9523" t="str">
            <v>GUILDFORD</v>
          </cell>
          <cell r="F9523" t="str">
            <v>SURREY</v>
          </cell>
          <cell r="G9523" t="str">
            <v>GU4 7BQ</v>
          </cell>
        </row>
        <row r="9524">
          <cell r="A9524" t="str">
            <v>S704</v>
          </cell>
          <cell r="B9524" t="str">
            <v>STAFFORDSHIRE COUNTY COUNCIL</v>
          </cell>
          <cell r="C9524" t="str">
            <v>HIGHWAYS LABORATORY</v>
          </cell>
          <cell r="D9524" t="str">
            <v>51A SANDYFORD STREE</v>
          </cell>
          <cell r="E9524" t="str">
            <v>STAFFORD</v>
          </cell>
          <cell r="F9524" t="str">
            <v>STAFFORDSHIRE</v>
          </cell>
          <cell r="G9524" t="str">
            <v>ST16 3NF</v>
          </cell>
        </row>
        <row r="9525">
          <cell r="A9525" t="str">
            <v>S705</v>
          </cell>
          <cell r="B9525" t="str">
            <v>SHOLA SHITTU</v>
          </cell>
          <cell r="C9525" t="str">
            <v>FLAT 1, CYGNET HOUSE</v>
          </cell>
          <cell r="D9525" t="str">
            <v>DRAKE WAY</v>
          </cell>
          <cell r="E9525" t="str">
            <v>READING</v>
          </cell>
          <cell r="F9525" t="str">
            <v/>
          </cell>
          <cell r="G9525" t="str">
            <v>RG2 0NX</v>
          </cell>
        </row>
        <row r="9526">
          <cell r="A9526" t="str">
            <v>S706</v>
          </cell>
          <cell r="B9526" t="str">
            <v>SKANSKA CONSTRUCTION UK LTD</v>
          </cell>
          <cell r="C9526" t="str">
            <v>THE GARRISON CHURCH OF ST BARB</v>
          </cell>
          <cell r="D9526" t="str">
            <v>DEEPCUT BRIDGE ROAD</v>
          </cell>
          <cell r="E9526" t="str">
            <v>DEEPCUT, CAMBERLEY</v>
          </cell>
          <cell r="F9526" t="str">
            <v>SURREY</v>
          </cell>
          <cell r="G9526" t="str">
            <v>GU16 6QT</v>
          </cell>
        </row>
        <row r="9527">
          <cell r="A9527" t="str">
            <v>S707</v>
          </cell>
          <cell r="B9527" t="str">
            <v>SURECHEM PRODUCTS LIMITED</v>
          </cell>
          <cell r="C9527" t="str">
            <v>UNIT 14 LION BARN IND ESTATE</v>
          </cell>
          <cell r="D9527" t="str">
            <v/>
          </cell>
          <cell r="E9527" t="str">
            <v>NEEDHAM MARKET</v>
          </cell>
          <cell r="F9527" t="str">
            <v>SUFFOLK</v>
          </cell>
          <cell r="G9527" t="str">
            <v>IP6 8NZ</v>
          </cell>
        </row>
        <row r="9528">
          <cell r="A9528" t="str">
            <v>S708</v>
          </cell>
          <cell r="B9528" t="str">
            <v>SOUTHWEST CONCRETE REPAIR</v>
          </cell>
          <cell r="C9528" t="str">
            <v>24 FURNEAUX ROAD</v>
          </cell>
          <cell r="D9528" t="str">
            <v/>
          </cell>
          <cell r="E9528" t="str">
            <v>PLYMOUTH</v>
          </cell>
          <cell r="F9528" t="str">
            <v>DEVON</v>
          </cell>
          <cell r="G9528" t="str">
            <v>PL2 3ES</v>
          </cell>
        </row>
        <row r="9529">
          <cell r="A9529" t="str">
            <v>S709</v>
          </cell>
          <cell r="B9529" t="str">
            <v>SIMTEC MATERIALS TESTING LTD</v>
          </cell>
          <cell r="C9529" t="str">
            <v>UNIT 116 THE BURROWS</v>
          </cell>
          <cell r="D9529" t="str">
            <v>EAST GOSCOTE IND EST</v>
          </cell>
          <cell r="E9529" t="str">
            <v>EAST GOSCOTE</v>
          </cell>
          <cell r="F9529" t="str">
            <v>LEICESTERSHIRE</v>
          </cell>
          <cell r="G9529" t="str">
            <v>LE7 3XD</v>
          </cell>
        </row>
        <row r="9530">
          <cell r="A9530" t="str">
            <v>S710</v>
          </cell>
          <cell r="B9530" t="str">
            <v>SKANSKA CONSTRUCTION UK LTD</v>
          </cell>
          <cell r="C9530" t="str">
            <v>BENTLEY WORKS</v>
          </cell>
          <cell r="D9530" t="str">
            <v>PIPERING LANE</v>
          </cell>
          <cell r="E9530" t="str">
            <v>DONCASTER</v>
          </cell>
          <cell r="F9530" t="str">
            <v>SOUTH YORKSHIRE</v>
          </cell>
          <cell r="G9530" t="str">
            <v>DN5 9NB</v>
          </cell>
        </row>
        <row r="9531">
          <cell r="A9531" t="str">
            <v>S711</v>
          </cell>
          <cell r="B9531" t="str">
            <v>SKANSKA CONSTRUCTION UK LTD</v>
          </cell>
          <cell r="C9531" t="str">
            <v>IVYBRIDGE DEPOT</v>
          </cell>
          <cell r="D9531" t="str">
            <v>NR FACTORY BRIDGE</v>
          </cell>
          <cell r="E9531" t="str">
            <v>IVYBRIDGE</v>
          </cell>
          <cell r="F9531" t="str">
            <v>DEVON</v>
          </cell>
          <cell r="G9531" t="str">
            <v>PL21 9ES</v>
          </cell>
        </row>
        <row r="9532">
          <cell r="A9532" t="str">
            <v>S712</v>
          </cell>
          <cell r="B9532" t="str">
            <v>SKENE GROUP CONST SERVICE</v>
          </cell>
          <cell r="C9532" t="str">
            <v>SOUTRA MAINS QUARRY</v>
          </cell>
          <cell r="D9532" t="str">
            <v>PATHHEAD</v>
          </cell>
          <cell r="E9532" t="str">
            <v>EDINBURGH</v>
          </cell>
          <cell r="F9532" t="str">
            <v>MIDLOTHIAN</v>
          </cell>
          <cell r="G9532" t="str">
            <v>EH37 5TF</v>
          </cell>
        </row>
        <row r="9533">
          <cell r="A9533" t="str">
            <v>S713</v>
          </cell>
          <cell r="B9533" t="str">
            <v>STRATUS ENVIRONMENTAL</v>
          </cell>
          <cell r="C9533" t="str">
            <v>4245 PARK APPROACH</v>
          </cell>
          <cell r="D9533" t="str">
            <v>THORPE PARK</v>
          </cell>
          <cell r="E9533" t="str">
            <v>LEEDS</v>
          </cell>
          <cell r="F9533" t="str">
            <v>WEST YORKSHIRE</v>
          </cell>
          <cell r="G9533" t="str">
            <v>LS15 8GB</v>
          </cell>
        </row>
        <row r="9534">
          <cell r="A9534" t="str">
            <v>S714</v>
          </cell>
          <cell r="B9534" t="str">
            <v>ERITH CONTRACTORS LTD</v>
          </cell>
          <cell r="C9534" t="str">
            <v>22 HANOVER SQUARE</v>
          </cell>
          <cell r="D9534" t="str">
            <v/>
          </cell>
          <cell r="E9534" t="str">
            <v>MAYFAIR</v>
          </cell>
          <cell r="F9534" t="str">
            <v>LONDON</v>
          </cell>
          <cell r="G9534" t="str">
            <v>W1S 1JA</v>
          </cell>
        </row>
        <row r="9535">
          <cell r="A9535" t="str">
            <v>S715</v>
          </cell>
          <cell r="B9535" t="str">
            <v>EAST KENT HIRE LTD</v>
          </cell>
          <cell r="C9535" t="str">
            <v>UNIT 18 BLENHEIM CLOSE</v>
          </cell>
          <cell r="D9535" t="str">
            <v>PYSONS ROAD INDU</v>
          </cell>
          <cell r="E9535" t="str">
            <v>BROADSTAIRS</v>
          </cell>
          <cell r="F9535" t="str">
            <v>KENT</v>
          </cell>
          <cell r="G9535" t="str">
            <v>CT10 2YF</v>
          </cell>
        </row>
        <row r="9536">
          <cell r="A9536" t="str">
            <v>S716</v>
          </cell>
          <cell r="B9536" t="str">
            <v>SOILTEC LABORATORIES LIMITED</v>
          </cell>
          <cell r="C9536" t="str">
            <v>SOILTEC HOUSE, LANGLEY PARK</v>
          </cell>
          <cell r="D9536" t="str">
            <v>SUTTON ROAD, LANGLEY</v>
          </cell>
          <cell r="E9536" t="str">
            <v>MAIDSTONE</v>
          </cell>
          <cell r="F9536" t="str">
            <v>KENT</v>
          </cell>
          <cell r="G9536" t="str">
            <v>ME17 3NQ</v>
          </cell>
        </row>
        <row r="9537">
          <cell r="A9537" t="str">
            <v>S717</v>
          </cell>
          <cell r="B9537" t="str">
            <v>SKANSKA SITE COMPOUND</v>
          </cell>
          <cell r="C9537" t="str">
            <v>WHITELEY WAY, M27 JCT 9</v>
          </cell>
          <cell r="D9537" t="str">
            <v/>
          </cell>
          <cell r="E9537" t="str">
            <v>FAREHAM</v>
          </cell>
          <cell r="F9537" t="str">
            <v>HAMPSHIRE</v>
          </cell>
          <cell r="G9537" t="str">
            <v>PO15 7BS</v>
          </cell>
        </row>
        <row r="9538">
          <cell r="A9538" t="str">
            <v>S718</v>
          </cell>
          <cell r="B9538" t="str">
            <v>SB3 JOINT VENTURE</v>
          </cell>
          <cell r="C9538" t="str">
            <v>PROJECT CMGHH204</v>
          </cell>
          <cell r="D9538" t="str">
            <v>CIRZON STREET</v>
          </cell>
          <cell r="E9538" t="str">
            <v>BIRMINGHAM</v>
          </cell>
          <cell r="F9538" t="str">
            <v>WEST MIDLANDS</v>
          </cell>
          <cell r="G9538" t="str">
            <v>B4 7XG</v>
          </cell>
        </row>
        <row r="9539">
          <cell r="A9539" t="str">
            <v>S719</v>
          </cell>
          <cell r="B9539" t="str">
            <v>TRAVIS PERKINS TRADING CO LTD</v>
          </cell>
          <cell r="C9539" t="str">
            <v>C/O NETWORK RAIL CIVILS</v>
          </cell>
          <cell r="D9539" t="str">
            <v>NORTHEND ROAD, LONG LANE</v>
          </cell>
          <cell r="E9539" t="str">
            <v>SOUTHAM</v>
          </cell>
          <cell r="F9539" t="str">
            <v/>
          </cell>
          <cell r="G9539" t="str">
            <v>CV47 2WG</v>
          </cell>
        </row>
        <row r="9540">
          <cell r="A9540" t="str">
            <v>S720</v>
          </cell>
          <cell r="B9540" t="str">
            <v>SB3 C/O BBV HS2</v>
          </cell>
          <cell r="C9540" t="str">
            <v>WASHWOOD HEATH/BROMFORD WEST</v>
          </cell>
          <cell r="D9540" t="str">
            <v>PORTAL</v>
          </cell>
          <cell r="E9540" t="str">
            <v>WOLSELEY DRIVE</v>
          </cell>
          <cell r="F9540" t="str">
            <v>BIRMINGHAM</v>
          </cell>
          <cell r="G9540" t="str">
            <v>B8 2SH</v>
          </cell>
        </row>
        <row r="9541">
          <cell r="A9541" t="str">
            <v>S721</v>
          </cell>
          <cell r="B9541" t="str">
            <v>STAINLESS RESTORATION LTD</v>
          </cell>
          <cell r="C9541" t="str">
            <v>UNIT M ADMANSON IND EST</v>
          </cell>
          <cell r="D9541" t="str">
            <v>CROFT STREET</v>
          </cell>
          <cell r="E9541" t="str">
            <v>HYDE</v>
          </cell>
          <cell r="F9541" t="str">
            <v>CHESHIRE</v>
          </cell>
          <cell r="G9541" t="str">
            <v>SK14 1EE</v>
          </cell>
        </row>
        <row r="9542">
          <cell r="A9542" t="str">
            <v>S722</v>
          </cell>
          <cell r="B9542" t="str">
            <v>STAINLESS RESTORATION LTD</v>
          </cell>
          <cell r="C9542" t="str">
            <v>BARNFIELD MILL</v>
          </cell>
          <cell r="D9542" t="str">
            <v>RAGLAN STREET</v>
          </cell>
          <cell r="E9542" t="str">
            <v>HYDE</v>
          </cell>
          <cell r="F9542" t="str">
            <v>CHESHIRE</v>
          </cell>
          <cell r="G9542" t="str">
            <v>SK14 1DX</v>
          </cell>
        </row>
        <row r="9543">
          <cell r="A9543" t="str">
            <v>S723</v>
          </cell>
          <cell r="B9543" t="str">
            <v>SGS UNITED KINGDOM LIMITED</v>
          </cell>
          <cell r="C9543" t="str">
            <v>BOWBURN INDUSTRAIL ESTATE</v>
          </cell>
          <cell r="D9543" t="str">
            <v>UNIT 12A -12B</v>
          </cell>
          <cell r="E9543" t="str">
            <v/>
          </cell>
          <cell r="F9543" t="str">
            <v>COUNTY DURHAM</v>
          </cell>
          <cell r="G9543" t="str">
            <v>DH6 5AD</v>
          </cell>
        </row>
        <row r="9544">
          <cell r="A9544" t="str">
            <v>S724</v>
          </cell>
          <cell r="B9544" t="str">
            <v>THOMAS ARMSTRONG</v>
          </cell>
          <cell r="C9544" t="str">
            <v>EDEN DEVELOPMENT &amp; HOSTEL</v>
          </cell>
          <cell r="D9544" t="str">
            <v>CARLETON AVE</v>
          </cell>
          <cell r="E9544" t="str">
            <v>PENRITH</v>
          </cell>
          <cell r="F9544" t="str">
            <v>CUMBRIA</v>
          </cell>
          <cell r="G9544" t="str">
            <v>CA10 2BA</v>
          </cell>
        </row>
        <row r="9545">
          <cell r="A9545" t="str">
            <v>S725</v>
          </cell>
          <cell r="B9545" t="str">
            <v>BRITANNIA SUPERFINE LTD</v>
          </cell>
          <cell r="C9545" t="str">
            <v>BRITANNIA HOUSE</v>
          </cell>
          <cell r="D9545" t="str">
            <v>CHAUCER INDUSTRAIL DITTONS RD</v>
          </cell>
          <cell r="E9545" t="str">
            <v>POLEGATE</v>
          </cell>
          <cell r="F9545" t="str">
            <v>EAST SUSSEX</v>
          </cell>
          <cell r="G9545" t="str">
            <v>BN26 6JF</v>
          </cell>
        </row>
        <row r="9546">
          <cell r="A9546" t="str">
            <v>S726</v>
          </cell>
          <cell r="B9546" t="str">
            <v>STIRLIN DEVELOPMENTS LTD</v>
          </cell>
          <cell r="C9546" t="str">
            <v>11 SADLER COURT</v>
          </cell>
          <cell r="D9546" t="str">
            <v>STIRLIN POINT</v>
          </cell>
          <cell r="E9546" t="str">
            <v>LINCOLN</v>
          </cell>
          <cell r="F9546" t="str">
            <v>LINCOLNSHIRE</v>
          </cell>
          <cell r="G9546" t="str">
            <v>LN6 3RG</v>
          </cell>
        </row>
        <row r="9547">
          <cell r="A9547" t="str">
            <v>S727</v>
          </cell>
          <cell r="B9547" t="str">
            <v>CONDOR PROJECTS LTD</v>
          </cell>
          <cell r="C9547" t="str">
            <v>BIRCHWOOD LODGE,</v>
          </cell>
          <cell r="D9547" t="str">
            <v>A163 MARKET WEIGHTON ROAD</v>
          </cell>
          <cell r="E9547" t="str">
            <v>SELBY</v>
          </cell>
          <cell r="F9547" t="str">
            <v>YORKSHIRE</v>
          </cell>
          <cell r="G9547" t="str">
            <v>YO8 5LE</v>
          </cell>
        </row>
        <row r="9548">
          <cell r="A9548" t="str">
            <v>S728</v>
          </cell>
          <cell r="B9548" t="str">
            <v>SURVEY EXPRESS SERVICES</v>
          </cell>
          <cell r="C9548" t="str">
            <v>UNIT 14, HAIGH PARK</v>
          </cell>
          <cell r="D9548" t="str">
            <v>WHITEHALL INDUSTRAIL ESTATE</v>
          </cell>
          <cell r="E9548" t="str">
            <v>STOCKPORT</v>
          </cell>
          <cell r="F9548" t="str">
            <v>CHESHIRE</v>
          </cell>
          <cell r="G9548" t="str">
            <v>SK14 1QR</v>
          </cell>
        </row>
        <row r="9549">
          <cell r="A9549" t="str">
            <v>S729</v>
          </cell>
          <cell r="B9549" t="str">
            <v>NETWORK RAIL</v>
          </cell>
          <cell r="C9549" t="str">
            <v>UNIT C1 THE EMBANKMENT</v>
          </cell>
          <cell r="D9549" t="str">
            <v>HEATON MERSEY</v>
          </cell>
          <cell r="E9549" t="str">
            <v>STOCKPORT</v>
          </cell>
          <cell r="F9549" t="str">
            <v>CHESHIRE</v>
          </cell>
          <cell r="G9549" t="str">
            <v>SK4 3GL</v>
          </cell>
        </row>
        <row r="9550">
          <cell r="A9550" t="str">
            <v>S730</v>
          </cell>
          <cell r="B9550" t="str">
            <v>PAULIUS PETRONIS</v>
          </cell>
          <cell r="C9550" t="str">
            <v>FLAT A</v>
          </cell>
          <cell r="D9550" t="str">
            <v>7 CHARLES STREEN</v>
          </cell>
          <cell r="E9550" t="str">
            <v/>
          </cell>
          <cell r="F9550" t="str">
            <v>LONDON</v>
          </cell>
          <cell r="G9550" t="str">
            <v>W1J 5DQ</v>
          </cell>
        </row>
        <row r="9551">
          <cell r="A9551" t="str">
            <v>S731</v>
          </cell>
          <cell r="B9551" t="str">
            <v>SACYR UK LTD</v>
          </cell>
          <cell r="C9551" t="str">
            <v>55 FOREGLEN ROAD</v>
          </cell>
          <cell r="D9551" t="str">
            <v/>
          </cell>
          <cell r="E9551" t="str">
            <v>LONDONDERRY</v>
          </cell>
          <cell r="F9551" t="str">
            <v>COUNTY LONDONDERRY</v>
          </cell>
          <cell r="G9551" t="str">
            <v>BT47 3TP</v>
          </cell>
        </row>
        <row r="9552">
          <cell r="A9552" t="str">
            <v>S732</v>
          </cell>
          <cell r="B9552" t="str">
            <v>SCYTRONIX LTD</v>
          </cell>
          <cell r="C9552" t="str">
            <v>69 VICTORY WAY</v>
          </cell>
          <cell r="D9552" t="str">
            <v/>
          </cell>
          <cell r="E9552" t="str">
            <v>COTTENHAM</v>
          </cell>
          <cell r="F9552" t="str">
            <v>CAMBRIDGESHIRE</v>
          </cell>
          <cell r="G9552" t="str">
            <v>CB24 8TG</v>
          </cell>
        </row>
        <row r="9553">
          <cell r="A9553" t="str">
            <v>S733</v>
          </cell>
          <cell r="B9553" t="str">
            <v>SAINT GOBAIN IND CERAMICS LTD</v>
          </cell>
          <cell r="C9553" t="str">
            <v>MILL LANE</v>
          </cell>
          <cell r="D9553" t="str">
            <v>RAINFORD</v>
          </cell>
          <cell r="E9553" t="str">
            <v>ST HELENS</v>
          </cell>
          <cell r="F9553" t="str">
            <v>MERSEYSIDE</v>
          </cell>
          <cell r="G9553" t="str">
            <v>WA11 8LP</v>
          </cell>
        </row>
        <row r="9554">
          <cell r="A9554" t="str">
            <v>S734</v>
          </cell>
          <cell r="B9554" t="str">
            <v>4D STRUCTURES LIMITED</v>
          </cell>
          <cell r="C9554" t="str">
            <v>FORMER CAR PARKS, TESCO STORE</v>
          </cell>
          <cell r="D9554" t="str">
            <v>209 CONINGTON ROAD</v>
          </cell>
          <cell r="E9554" t="str">
            <v>LEWISHAM</v>
          </cell>
          <cell r="F9554" t="str">
            <v>LONDON</v>
          </cell>
          <cell r="G9554" t="str">
            <v>SE13 7FJ</v>
          </cell>
        </row>
        <row r="9555">
          <cell r="A9555" t="str">
            <v>S735</v>
          </cell>
          <cell r="B9555" t="str">
            <v>CX UTILITIES</v>
          </cell>
          <cell r="C9555" t="str">
            <v>9 MOORSIDE BUSINESS PARK</v>
          </cell>
          <cell r="D9555" t="str">
            <v>MOORSIDE</v>
          </cell>
          <cell r="E9555" t="str">
            <v>COLCHESTER</v>
          </cell>
          <cell r="F9555" t="str">
            <v>ESSEX</v>
          </cell>
          <cell r="G9555" t="str">
            <v>CO1 2ZF</v>
          </cell>
        </row>
        <row r="9556">
          <cell r="A9556" t="str">
            <v>S736</v>
          </cell>
          <cell r="B9556" t="str">
            <v>SOCOTEC UK</v>
          </cell>
          <cell r="C9556" t="str">
            <v>BEACON BUSINESS PARK</v>
          </cell>
          <cell r="D9556" t="str">
            <v>STAFFORD</v>
          </cell>
          <cell r="E9556" t="str">
            <v/>
          </cell>
          <cell r="F9556" t="str">
            <v>STAFFORDSHIRE</v>
          </cell>
          <cell r="G9556" t="str">
            <v>ST18 0WL</v>
          </cell>
        </row>
        <row r="9557">
          <cell r="A9557" t="str">
            <v>S737</v>
          </cell>
          <cell r="B9557" t="str">
            <v>SOUTH WEST COLLEGE</v>
          </cell>
          <cell r="C9557" t="str">
            <v>SKILLS CENTRE</v>
          </cell>
          <cell r="D9557" t="str">
            <v>KILLYHEVLIN IND EST</v>
          </cell>
          <cell r="E9557" t="str">
            <v>ENNISKILLEN</v>
          </cell>
          <cell r="F9557" t="str">
            <v>CO. FERMANAGH</v>
          </cell>
          <cell r="G9557" t="str">
            <v>BT74 4EJ</v>
          </cell>
        </row>
        <row r="9558">
          <cell r="A9558" t="str">
            <v>S738</v>
          </cell>
          <cell r="B9558" t="str">
            <v>SPEEDY ASSET SERVICES LTD</v>
          </cell>
          <cell r="C9558" t="str">
            <v>CHASE HOUSE</v>
          </cell>
          <cell r="D9558" t="str">
            <v>16 THE PARKS</v>
          </cell>
          <cell r="E9558" t="str">
            <v>NEWTON LE WILLOWS</v>
          </cell>
          <cell r="F9558" t="str">
            <v>WARRINGTON</v>
          </cell>
          <cell r="G9558" t="str">
            <v>WA12 0JQ</v>
          </cell>
        </row>
        <row r="9559">
          <cell r="A9559" t="str">
            <v>S739</v>
          </cell>
          <cell r="B9559" t="str">
            <v>SPEEDY ASSET SERVICES LTD</v>
          </cell>
          <cell r="C9559" t="str">
            <v>39 NEW SUMMER STREET</v>
          </cell>
          <cell r="D9559" t="str">
            <v/>
          </cell>
          <cell r="E9559" t="str">
            <v>BIRMINGHAM</v>
          </cell>
          <cell r="F9559" t="str">
            <v>WEST MIDLANDS</v>
          </cell>
          <cell r="G9559" t="str">
            <v>B19 3QN</v>
          </cell>
        </row>
        <row r="9560">
          <cell r="A9560" t="str">
            <v>S740</v>
          </cell>
          <cell r="B9560" t="str">
            <v>SANDWELL UK LTD</v>
          </cell>
          <cell r="C9560" t="str">
            <v>2 FOUNDRY PLACE</v>
          </cell>
          <cell r="D9560" t="str">
            <v>OLD TIFFIELD ROAD</v>
          </cell>
          <cell r="E9560" t="str">
            <v>TOWERCESTER</v>
          </cell>
          <cell r="F9560" t="str">
            <v>NORTHAMPTONSHIRE</v>
          </cell>
          <cell r="G9560" t="str">
            <v>NN12 6FP</v>
          </cell>
        </row>
        <row r="9561">
          <cell r="A9561" t="str">
            <v>S741</v>
          </cell>
          <cell r="B9561" t="str">
            <v>ST CONSULT</v>
          </cell>
          <cell r="C9561" t="str">
            <v>TWIGDEN BARNS</v>
          </cell>
          <cell r="D9561" t="str">
            <v>BRIXWORTH ROAD</v>
          </cell>
          <cell r="E9561" t="str">
            <v>CREATON</v>
          </cell>
          <cell r="F9561" t="str">
            <v>NORTHAMPTONSHIRE</v>
          </cell>
          <cell r="G9561" t="str">
            <v>NN6 8LU</v>
          </cell>
        </row>
        <row r="9562">
          <cell r="A9562" t="str">
            <v>S742</v>
          </cell>
          <cell r="B9562" t="str">
            <v>SMP SECURITY SOLUTIONS</v>
          </cell>
          <cell r="C9562" t="str">
            <v>HALESFIELD 24, UNIT 5-6</v>
          </cell>
          <cell r="D9562" t="str">
            <v>TELFORD</v>
          </cell>
          <cell r="E9562" t="str">
            <v/>
          </cell>
          <cell r="F9562" t="str">
            <v>SHROPSHIRE</v>
          </cell>
          <cell r="G9562" t="str">
            <v>TF7 4NZ</v>
          </cell>
        </row>
        <row r="9563">
          <cell r="A9563" t="str">
            <v>S743</v>
          </cell>
          <cell r="B9563" t="str">
            <v>SHETLAND ISLAND COUNCIL</v>
          </cell>
          <cell r="C9563" t="str">
            <v>MATERIALS TESTING LAB</v>
          </cell>
          <cell r="D9563" t="str">
            <v>GREMISTA</v>
          </cell>
          <cell r="E9563" t="str">
            <v>LERWICK</v>
          </cell>
          <cell r="F9563" t="str">
            <v>SHETLAND</v>
          </cell>
          <cell r="G9563" t="str">
            <v>ZE1 0PX</v>
          </cell>
        </row>
        <row r="9564">
          <cell r="A9564" t="str">
            <v>S744</v>
          </cell>
          <cell r="B9564" t="str">
            <v>KNOCKBAWN LTD</v>
          </cell>
          <cell r="C9564" t="str">
            <v>WALNUT TREE CLOSE</v>
          </cell>
          <cell r="D9564" t="str">
            <v/>
          </cell>
          <cell r="E9564" t="str">
            <v>GUILDFORD</v>
          </cell>
          <cell r="F9564" t="str">
            <v>SURREY</v>
          </cell>
          <cell r="G9564" t="str">
            <v>GU1 4TR</v>
          </cell>
        </row>
        <row r="9565">
          <cell r="A9565" t="str">
            <v>S745</v>
          </cell>
          <cell r="B9565" t="str">
            <v>NICK BROWN LTD</v>
          </cell>
          <cell r="C9565" t="str">
            <v>UNIT G3, SPRINGHEAD ENTERPRISE</v>
          </cell>
          <cell r="D9565" t="str">
            <v>PARK, SPRINGHEAD ROAD</v>
          </cell>
          <cell r="E9565" t="str">
            <v>GRAVESEND</v>
          </cell>
          <cell r="F9565" t="str">
            <v>KENT</v>
          </cell>
          <cell r="G9565" t="str">
            <v>DA11 8HH</v>
          </cell>
        </row>
        <row r="9566">
          <cell r="A9566" t="str">
            <v>S746</v>
          </cell>
          <cell r="B9566" t="str">
            <v>SOMERS ENGINEERING</v>
          </cell>
          <cell r="C9566" t="str">
            <v>PYGMALLION</v>
          </cell>
          <cell r="D9566" t="str">
            <v>THORNASH WAY</v>
          </cell>
          <cell r="E9566" t="str">
            <v>HORSELL, WOKING</v>
          </cell>
          <cell r="F9566" t="str">
            <v>SURREY</v>
          </cell>
          <cell r="G9566" t="str">
            <v>GU21 4UN</v>
          </cell>
        </row>
        <row r="9567">
          <cell r="A9567" t="str">
            <v>S747</v>
          </cell>
          <cell r="B9567" t="str">
            <v>SOIL ENGINEERING GEOSERVICES</v>
          </cell>
          <cell r="C9567" t="str">
            <v>FOUNDATION COURT</v>
          </cell>
          <cell r="D9567" t="str">
            <v>WATCHMOOR PARK</v>
          </cell>
          <cell r="E9567" t="str">
            <v>CAMBERLEY</v>
          </cell>
          <cell r="F9567" t="str">
            <v>SURREY</v>
          </cell>
          <cell r="G9567" t="str">
            <v>GU15 3RG</v>
          </cell>
        </row>
        <row r="9568">
          <cell r="A9568" t="str">
            <v>S748</v>
          </cell>
          <cell r="B9568" t="str">
            <v>SWANTEST</v>
          </cell>
          <cell r="C9568" t="str">
            <v>ERITH HOUSE</v>
          </cell>
          <cell r="D9568" t="str">
            <v>QUEEN STREET</v>
          </cell>
          <cell r="E9568" t="str">
            <v>ERITH</v>
          </cell>
          <cell r="F9568" t="str">
            <v>KENT</v>
          </cell>
          <cell r="G9568" t="str">
            <v>DA8 1RP</v>
          </cell>
        </row>
        <row r="9569">
          <cell r="A9569" t="str">
            <v>S749</v>
          </cell>
          <cell r="B9569" t="str">
            <v>STRUCTURAL SOILS LTD</v>
          </cell>
          <cell r="C9569" t="str">
            <v>BALFOUR BEATTY COMPOUND</v>
          </cell>
          <cell r="D9569" t="str">
            <v>LYMM ROAD</v>
          </cell>
          <cell r="E9569" t="str">
            <v>LITTLE BOLLINGTON, ALTRINCHAM</v>
          </cell>
          <cell r="F9569" t="str">
            <v>CHESHIRE</v>
          </cell>
          <cell r="G9569" t="str">
            <v>WA14 4TP</v>
          </cell>
        </row>
        <row r="9570">
          <cell r="A9570" t="str">
            <v>S750</v>
          </cell>
          <cell r="B9570" t="str">
            <v>SITEBOX LTD</v>
          </cell>
          <cell r="C9570" t="str">
            <v>BERKLEY KAY</v>
          </cell>
          <cell r="D9570" t="str">
            <v>7 WESTBURY AVE</v>
          </cell>
          <cell r="E9570" t="str">
            <v>WIGAN</v>
          </cell>
          <cell r="F9570" t="str">
            <v>MANCHESTER</v>
          </cell>
          <cell r="G9570" t="str">
            <v>WN3 6HW</v>
          </cell>
        </row>
        <row r="9571">
          <cell r="A9571" t="str">
            <v>S751</v>
          </cell>
          <cell r="B9571" t="str">
            <v>MOSS FARM</v>
          </cell>
          <cell r="C9571" t="str">
            <v>GLAZEBROOK LANE</v>
          </cell>
          <cell r="D9571" t="str">
            <v>GLAZEBROOK</v>
          </cell>
          <cell r="E9571" t="str">
            <v>WARRINGTON</v>
          </cell>
          <cell r="F9571" t="str">
            <v>CHESHIRE</v>
          </cell>
          <cell r="G9571" t="str">
            <v>WA3 5AY</v>
          </cell>
        </row>
        <row r="9572">
          <cell r="A9572" t="str">
            <v>S752</v>
          </cell>
          <cell r="B9572" t="str">
            <v>TEST AND CALIBRATION</v>
          </cell>
          <cell r="C9572" t="str">
            <v>HEATHROW (467)</v>
          </cell>
          <cell r="D9572" t="str">
            <v>242 -252 LONDON ROAD</v>
          </cell>
          <cell r="E9572" t="str">
            <v>STAINES UPON THAMES</v>
          </cell>
          <cell r="F9572" t="str">
            <v>SURREY</v>
          </cell>
          <cell r="G9572" t="str">
            <v>TW18 4JQ</v>
          </cell>
        </row>
        <row r="9573">
          <cell r="A9573" t="str">
            <v>S753</v>
          </cell>
          <cell r="B9573" t="str">
            <v>POWER GRID CIVILS</v>
          </cell>
          <cell r="C9573" t="str">
            <v>WICK MOOR DROVE</v>
          </cell>
          <cell r="D9573" t="str">
            <v>BRIDGEWATER</v>
          </cell>
          <cell r="E9573" t="str">
            <v/>
          </cell>
          <cell r="F9573" t="str">
            <v>SOMERSET</v>
          </cell>
          <cell r="G9573" t="str">
            <v>TA5 1QQ</v>
          </cell>
        </row>
        <row r="9574">
          <cell r="A9574" t="str">
            <v>S754</v>
          </cell>
          <cell r="B9574" t="str">
            <v>NAOMI GRAHAM</v>
          </cell>
          <cell r="C9574" t="str">
            <v>45 HARWOOD VALE</v>
          </cell>
          <cell r="D9574" t="str">
            <v/>
          </cell>
          <cell r="E9574" t="str">
            <v>BOLTON</v>
          </cell>
          <cell r="F9574" t="str">
            <v>LANCASHIRE</v>
          </cell>
          <cell r="G9574" t="str">
            <v>B12 3QX</v>
          </cell>
        </row>
        <row r="9575">
          <cell r="A9575" t="str">
            <v>S755</v>
          </cell>
          <cell r="B9575" t="str">
            <v>HAC PLANT HIRE LTD</v>
          </cell>
          <cell r="C9575" t="str">
            <v>2A SMAILLFORD WORKS</v>
          </cell>
          <cell r="D9575" t="str">
            <v>SMALLFORD LANE</v>
          </cell>
          <cell r="E9575" t="str">
            <v>ST ALBANS</v>
          </cell>
          <cell r="F9575" t="str">
            <v>HERTFORDSHIRE</v>
          </cell>
          <cell r="G9575" t="str">
            <v>AL4 0SA</v>
          </cell>
        </row>
        <row r="9576">
          <cell r="A9576" t="str">
            <v>S756</v>
          </cell>
          <cell r="B9576" t="str">
            <v>MILES WATER ENGINEERING LTD</v>
          </cell>
          <cell r="C9576" t="str">
            <v>SCHOOL HOUSE</v>
          </cell>
          <cell r="D9576" t="str">
            <v>NORTON ROAD</v>
          </cell>
          <cell r="E9576" t="str">
            <v>BURY ST EDMONDS</v>
          </cell>
          <cell r="F9576" t="str">
            <v>SUFFOLK</v>
          </cell>
          <cell r="G9576" t="str">
            <v>IP31 3HJ</v>
          </cell>
        </row>
        <row r="9577">
          <cell r="A9577" t="str">
            <v>S757</v>
          </cell>
          <cell r="B9577" t="str">
            <v>SLR CONSULTING</v>
          </cell>
          <cell r="C9577" t="str">
            <v>C/O NICKOLLS QUARRY</v>
          </cell>
          <cell r="D9577" t="str">
            <v>DYMCHURCH ROAD</v>
          </cell>
          <cell r="E9577" t="str">
            <v>WEST HYTHE</v>
          </cell>
          <cell r="F9577" t="str">
            <v>KENT</v>
          </cell>
          <cell r="G9577" t="str">
            <v>CT21 4NE</v>
          </cell>
        </row>
        <row r="9578">
          <cell r="A9578" t="str">
            <v>S758</v>
          </cell>
          <cell r="B9578" t="str">
            <v>SILVER WOLF TRANSPORT LTD</v>
          </cell>
          <cell r="C9578" t="str">
            <v>MERRYDALE WORKS, LINFORD RD</v>
          </cell>
          <cell r="D9578" t="str">
            <v>CHADWELL, ST MARY</v>
          </cell>
          <cell r="E9578" t="str">
            <v>GRAYS,</v>
          </cell>
          <cell r="F9578" t="str">
            <v>ESSEX</v>
          </cell>
          <cell r="G9578" t="str">
            <v>RM16 4LQ</v>
          </cell>
        </row>
        <row r="9579">
          <cell r="A9579" t="str">
            <v>S759</v>
          </cell>
          <cell r="B9579" t="str">
            <v>STAFFORDSHIRE COUNTY COUNCIL</v>
          </cell>
          <cell r="C9579" t="str">
            <v>FINANCE DEPARTMENT</v>
          </cell>
          <cell r="D9579" t="str">
            <v>2 STAFFORDSHIRE PLACE</v>
          </cell>
          <cell r="E9579" t="str">
            <v>TIPPING STREET</v>
          </cell>
          <cell r="F9579" t="str">
            <v>STAFFORDSHIRE</v>
          </cell>
          <cell r="G9579" t="str">
            <v>ST16 2DH</v>
          </cell>
        </row>
        <row r="9580">
          <cell r="A9580" t="str">
            <v>S760</v>
          </cell>
          <cell r="B9580" t="str">
            <v>STAFFORDSHIRE COUNTY COUNCIL</v>
          </cell>
          <cell r="C9580" t="str">
            <v>STAFFORDSHIRE PLACE NO.01</v>
          </cell>
          <cell r="D9580" t="str">
            <v>3RD FLOOR</v>
          </cell>
          <cell r="E9580" t="str">
            <v>TIPPING STREET</v>
          </cell>
          <cell r="F9580" t="str">
            <v>STAFFORDSHIRE</v>
          </cell>
          <cell r="G9580" t="str">
            <v>ST16 2LP</v>
          </cell>
        </row>
        <row r="9581">
          <cell r="A9581" t="str">
            <v>S761</v>
          </cell>
          <cell r="B9581" t="str">
            <v>SHOTCRETE SERVICES LTD</v>
          </cell>
          <cell r="C9581" t="str">
            <v>SHORTCRETE YARD</v>
          </cell>
          <cell r="D9581" t="str">
            <v>SWATTENDEN LANE</v>
          </cell>
          <cell r="E9581" t="str">
            <v>CRANBROOK</v>
          </cell>
          <cell r="F9581" t="str">
            <v>KENT</v>
          </cell>
          <cell r="G9581" t="str">
            <v>TN17 3PS</v>
          </cell>
        </row>
        <row r="9582">
          <cell r="A9582" t="str">
            <v>S762</v>
          </cell>
          <cell r="B9582" t="str">
            <v>SCREWFAST FOUNDATIONS LTD</v>
          </cell>
          <cell r="C9582" t="str">
            <v>42-50 KIMPTON ROAD</v>
          </cell>
          <cell r="D9582" t="str">
            <v/>
          </cell>
          <cell r="E9582" t="str">
            <v>LUTON</v>
          </cell>
          <cell r="F9582" t="str">
            <v>BEDFORDSHIRE</v>
          </cell>
          <cell r="G9582" t="str">
            <v>LU2 0FP</v>
          </cell>
        </row>
        <row r="9583">
          <cell r="A9583" t="str">
            <v>S763</v>
          </cell>
          <cell r="B9583" t="str">
            <v>SCREWFAST FOUNDATIONS LTD</v>
          </cell>
          <cell r="C9583" t="str">
            <v>2 LORDS FORD</v>
          </cell>
          <cell r="D9583" t="str">
            <v/>
          </cell>
          <cell r="E9583" t="str">
            <v>RAINFORD</v>
          </cell>
          <cell r="F9583" t="str">
            <v>MERSEYSIDE</v>
          </cell>
          <cell r="G9583" t="str">
            <v>WA11 8HP</v>
          </cell>
        </row>
        <row r="9584">
          <cell r="A9584" t="str">
            <v>S764</v>
          </cell>
          <cell r="B9584" t="str">
            <v>SANCTUS LTD</v>
          </cell>
          <cell r="C9584" t="str">
            <v>1 OLYMPUS PARK BUSINESS CENTRE</v>
          </cell>
          <cell r="D9584" t="str">
            <v/>
          </cell>
          <cell r="E9584" t="str">
            <v>GLOUCESTER</v>
          </cell>
          <cell r="F9584" t="str">
            <v>GLOUCESTERSHIRE</v>
          </cell>
          <cell r="G9584" t="str">
            <v>GL2 4DH</v>
          </cell>
        </row>
        <row r="9585">
          <cell r="A9585" t="str">
            <v>S765</v>
          </cell>
          <cell r="B9585" t="str">
            <v>SOUTHERN TESTING LAB LTD</v>
          </cell>
          <cell r="C9585" t="str">
            <v>FACTORY 11</v>
          </cell>
          <cell r="D9585" t="str">
            <v>CHARLWOODS ROAD</v>
          </cell>
          <cell r="E9585" t="str">
            <v>EAST GRINSTEAD</v>
          </cell>
          <cell r="F9585" t="str">
            <v>WEST SUSSEX</v>
          </cell>
          <cell r="G9585" t="str">
            <v>RH19 2HU</v>
          </cell>
        </row>
        <row r="9586">
          <cell r="A9586" t="str">
            <v>S766</v>
          </cell>
          <cell r="B9586" t="str">
            <v>STRUCTURAL SOILS LTD</v>
          </cell>
          <cell r="C9586" t="str">
            <v>UNIT B (WAREHOUSE BEHIND MON</v>
          </cell>
          <cell r="D9586" t="str">
            <v>CARAVANS) PENTRAETH ROAD</v>
          </cell>
          <cell r="E9586" t="str">
            <v>FOUR CROSSES, MENAI BRIDGE</v>
          </cell>
          <cell r="F9586" t="str">
            <v>ANGLESEY</v>
          </cell>
          <cell r="G9586" t="str">
            <v>LL59 5RW</v>
          </cell>
        </row>
        <row r="9587">
          <cell r="A9587" t="str">
            <v>S767</v>
          </cell>
          <cell r="B9587" t="str">
            <v>CHEETHAM HILL CONSTRUCTION</v>
          </cell>
          <cell r="C9587" t="str">
            <v>PARADISE STREET</v>
          </cell>
          <cell r="D9587" t="str">
            <v/>
          </cell>
          <cell r="E9587" t="str">
            <v>ACCRINGTON</v>
          </cell>
          <cell r="F9587" t="str">
            <v>LANCASHIRE</v>
          </cell>
          <cell r="G9587" t="str">
            <v>BB5 1PB</v>
          </cell>
        </row>
        <row r="9588">
          <cell r="A9588" t="str">
            <v>S768</v>
          </cell>
          <cell r="B9588" t="str">
            <v>SLR CONSULTING LIMITED</v>
          </cell>
          <cell r="C9588" t="str">
            <v>ASPECT HOUSE</v>
          </cell>
          <cell r="D9588" t="str">
            <v>ASPECT BUSINESS PARK</v>
          </cell>
          <cell r="E9588" t="str">
            <v>BENNERLEY ROAD</v>
          </cell>
          <cell r="F9588" t="str">
            <v>NOTTINGHAM</v>
          </cell>
          <cell r="G9588" t="str">
            <v>NG6 8WR</v>
          </cell>
        </row>
        <row r="9589">
          <cell r="A9589" t="str">
            <v>S769</v>
          </cell>
          <cell r="B9589" t="str">
            <v>STOBART RAIL</v>
          </cell>
          <cell r="C9589" t="str">
            <v>CHORLEY TUNNEL &amp; ARCHES</v>
          </cell>
          <cell r="D9589" t="str">
            <v>ALKER LANE COMPOUND</v>
          </cell>
          <cell r="E9589" t="str">
            <v>EUXTON</v>
          </cell>
          <cell r="F9589" t="str">
            <v>LANCASHIRE</v>
          </cell>
          <cell r="G9589" t="str">
            <v>PR7 6DW</v>
          </cell>
        </row>
        <row r="9590">
          <cell r="A9590" t="str">
            <v>S770</v>
          </cell>
          <cell r="B9590" t="str">
            <v>SLR CONSULTING</v>
          </cell>
          <cell r="C9590" t="str">
            <v>73 HOSELETT FIELD ROAD</v>
          </cell>
          <cell r="D9590" t="str">
            <v/>
          </cell>
          <cell r="E9590" t="str">
            <v>LONG EATON</v>
          </cell>
          <cell r="F9590" t="str">
            <v>NOTTINGHAMSHIRE</v>
          </cell>
          <cell r="G9590" t="str">
            <v>NG10 1PU</v>
          </cell>
        </row>
        <row r="9591">
          <cell r="A9591" t="str">
            <v>S771</v>
          </cell>
          <cell r="B9591" t="str">
            <v>SLR CONSULTING</v>
          </cell>
          <cell r="C9591" t="str">
            <v>7 WORNAL PARK</v>
          </cell>
          <cell r="D9591" t="str">
            <v>MENMARSH ROAD</v>
          </cell>
          <cell r="E9591" t="str">
            <v>WORMINGHALL</v>
          </cell>
          <cell r="F9591" t="str">
            <v>AYLESBURY, BUCKINGHAMSHIRE</v>
          </cell>
          <cell r="G9591" t="str">
            <v>HP18 9PH</v>
          </cell>
        </row>
        <row r="9592">
          <cell r="A9592" t="str">
            <v>S772</v>
          </cell>
          <cell r="B9592" t="str">
            <v>SILVIBIO LIMITED</v>
          </cell>
          <cell r="C9592" t="str">
            <v>MIDLOTHIAN INNOVATION CENTRE</v>
          </cell>
          <cell r="D9592" t="str">
            <v>ROSLIN</v>
          </cell>
          <cell r="E9592" t="str">
            <v/>
          </cell>
          <cell r="F9592" t="str">
            <v>MIDLOTHIAN</v>
          </cell>
          <cell r="G9592" t="str">
            <v>EH25 9RE</v>
          </cell>
        </row>
        <row r="9593">
          <cell r="A9593" t="str">
            <v>S773</v>
          </cell>
          <cell r="B9593" t="str">
            <v>MUSTAPHA BIO COLLINS</v>
          </cell>
          <cell r="C9593" t="str">
            <v>FLAT 1 CARLTON COURT</v>
          </cell>
          <cell r="D9593" t="str">
            <v>23 BECKENHAM ROAD</v>
          </cell>
          <cell r="E9593" t="str">
            <v>BECKENHAM</v>
          </cell>
          <cell r="F9593" t="str">
            <v>LONDON</v>
          </cell>
          <cell r="G9593" t="str">
            <v>BR3 4PP</v>
          </cell>
        </row>
        <row r="9594">
          <cell r="A9594" t="str">
            <v>S774</v>
          </cell>
          <cell r="B9594" t="str">
            <v>SIKA LTD</v>
          </cell>
          <cell r="C9594" t="str">
            <v>WATCHMEAD</v>
          </cell>
          <cell r="D9594" t="str">
            <v/>
          </cell>
          <cell r="E9594" t="str">
            <v>WELWYN GARDEN CITY</v>
          </cell>
          <cell r="F9594" t="str">
            <v>HERTFORDSHIRE</v>
          </cell>
          <cell r="G9594" t="str">
            <v>AL7 1QB</v>
          </cell>
        </row>
        <row r="9595">
          <cell r="A9595" t="str">
            <v>S775</v>
          </cell>
          <cell r="B9595" t="str">
            <v>IMPACT FORMWORK LTD</v>
          </cell>
          <cell r="C9595" t="str">
            <v>18 SWINBURNE AVENUE</v>
          </cell>
          <cell r="D9595" t="str">
            <v>EASTBOURNE</v>
          </cell>
          <cell r="E9595" t="str">
            <v/>
          </cell>
          <cell r="F9595" t="str">
            <v>SUSSEX</v>
          </cell>
          <cell r="G9595" t="str">
            <v>BN22 0PJ</v>
          </cell>
        </row>
        <row r="9596">
          <cell r="A9596" t="str">
            <v>S776</v>
          </cell>
          <cell r="B9596" t="str">
            <v>COREFIX DRILLING LTD</v>
          </cell>
          <cell r="C9596" t="str">
            <v>UNIT 2</v>
          </cell>
          <cell r="D9596" t="str">
            <v>NEW BARN BUSINESS PARK</v>
          </cell>
          <cell r="E9596" t="str">
            <v>NEWPORT</v>
          </cell>
          <cell r="F9596" t="str">
            <v>ISLE OF WIGHT</v>
          </cell>
          <cell r="G9596" t="str">
            <v>PO30 3BT</v>
          </cell>
        </row>
        <row r="9597">
          <cell r="A9597" t="str">
            <v>S777</v>
          </cell>
          <cell r="B9597" t="str">
            <v>SLR CONSULTING LIMITED</v>
          </cell>
          <cell r="C9597" t="str">
            <v>SUITE 5</v>
          </cell>
          <cell r="D9597" t="str">
            <v>BRINDLEY COURT, GRESLEY ROAD</v>
          </cell>
          <cell r="E9597" t="str">
            <v>SHIRE BUSINESS PARK</v>
          </cell>
          <cell r="F9597" t="str">
            <v>WORCHESTER, WORCHESTERSHIRE</v>
          </cell>
          <cell r="G9597" t="str">
            <v>WR4 9FD</v>
          </cell>
        </row>
        <row r="9598">
          <cell r="A9598" t="str">
            <v>S778</v>
          </cell>
          <cell r="B9598" t="str">
            <v>SKANSKA CIVIL ENGINEERING</v>
          </cell>
          <cell r="C9598" t="str">
            <v>THAMES TIDEWAY CENTRAL</v>
          </cell>
          <cell r="D9598" t="str">
            <v>DENHAM WAY, MAPLE CROSS</v>
          </cell>
          <cell r="E9598" t="str">
            <v>RICKMANSWORTH</v>
          </cell>
          <cell r="F9598" t="str">
            <v>HERTFORDSHIRE</v>
          </cell>
          <cell r="G9598" t="str">
            <v>WD3 9SW</v>
          </cell>
        </row>
        <row r="9599">
          <cell r="A9599" t="str">
            <v>S779</v>
          </cell>
          <cell r="B9599" t="str">
            <v>SKANSKA CONSTRUCTION UK LTD</v>
          </cell>
          <cell r="C9599" t="str">
            <v>OXFORDSHIRE HIGHWAYS</v>
          </cell>
          <cell r="D9599" t="str">
            <v>MILTON ROAD</v>
          </cell>
          <cell r="E9599" t="str">
            <v>DRAYTON</v>
          </cell>
          <cell r="F9599" t="str">
            <v>OXFORDSHIRE</v>
          </cell>
          <cell r="G9599" t="str">
            <v>OX14 4EZ</v>
          </cell>
        </row>
        <row r="9600">
          <cell r="A9600" t="str">
            <v>S780</v>
          </cell>
          <cell r="B9600" t="str">
            <v>SOCOTEC UK</v>
          </cell>
          <cell r="C9600" t="str">
            <v>UNIT 2</v>
          </cell>
          <cell r="D9600" t="str">
            <v>CROWN BUSINESS CENTRE</v>
          </cell>
          <cell r="E9600" t="str">
            <v>WEST DRAYTON</v>
          </cell>
          <cell r="F9600" t="str">
            <v>MIDDLESEX</v>
          </cell>
          <cell r="G9600" t="str">
            <v>UB7 8HP</v>
          </cell>
        </row>
        <row r="9601">
          <cell r="A9601" t="str">
            <v>S781</v>
          </cell>
          <cell r="B9601" t="str">
            <v>SOIL PROPERTY TESTING LIMITED</v>
          </cell>
          <cell r="C9601" t="str">
            <v>UNIT 18, ST.MARGARETS WAY</v>
          </cell>
          <cell r="D9601" t="str">
            <v>STUKELEY MEADOWS IND ESTATE</v>
          </cell>
          <cell r="E9601" t="str">
            <v>HUNTINGDON</v>
          </cell>
          <cell r="F9601" t="str">
            <v>CAMBRIDGESHIRE</v>
          </cell>
          <cell r="G9601" t="str">
            <v>PE29 6DG</v>
          </cell>
        </row>
        <row r="9602">
          <cell r="A9602" t="str">
            <v>S782</v>
          </cell>
          <cell r="B9602" t="str">
            <v>STONTON WYVILLE FARMS LIMITED</v>
          </cell>
          <cell r="C9602" t="str">
            <v>FOX AND HOUNDS FARM</v>
          </cell>
          <cell r="D9602" t="str">
            <v>STONTON WYVILLE</v>
          </cell>
          <cell r="E9602" t="str">
            <v>MARKET HARBOROUGH</v>
          </cell>
          <cell r="F9602" t="str">
            <v>LEICESTERSHIRE</v>
          </cell>
          <cell r="G9602" t="str">
            <v>LE16 7UG</v>
          </cell>
        </row>
        <row r="9603">
          <cell r="A9603" t="str">
            <v>S783</v>
          </cell>
          <cell r="B9603" t="str">
            <v>SKANSKA CONSTRUCTION UK LTD</v>
          </cell>
          <cell r="C9603" t="str">
            <v>OXFORDSHIRE HIGHWAYS</v>
          </cell>
          <cell r="D9603" t="str">
            <v>WELLS ROAD</v>
          </cell>
          <cell r="E9603" t="str">
            <v>GLASTONBURY</v>
          </cell>
          <cell r="F9603" t="str">
            <v>SOMERSET</v>
          </cell>
          <cell r="G9603" t="str">
            <v>BA6 9AS</v>
          </cell>
        </row>
        <row r="9604">
          <cell r="A9604" t="str">
            <v>S784</v>
          </cell>
          <cell r="B9604" t="str">
            <v>SKANSKA CONSTRUCTION UK LTD</v>
          </cell>
          <cell r="C9604" t="str">
            <v>OXFORDSHIRE HIGHWAYS</v>
          </cell>
          <cell r="D9604" t="str">
            <v>BANBURY ROAD</v>
          </cell>
          <cell r="E9604" t="str">
            <v>DEDDINGTON</v>
          </cell>
          <cell r="F9604" t="str">
            <v>OXFORDSHIRE</v>
          </cell>
          <cell r="G9604" t="str">
            <v>OX15 0TS</v>
          </cell>
        </row>
        <row r="9605">
          <cell r="A9605" t="str">
            <v>S785</v>
          </cell>
          <cell r="B9605" t="str">
            <v>SPENCER GROUP</v>
          </cell>
          <cell r="C9605" t="str">
            <v>EAST HAM (DEPOT COMPOUND)</v>
          </cell>
          <cell r="D9605" t="str">
            <v>STEVENAGE ROAD</v>
          </cell>
          <cell r="E9605" t="str">
            <v/>
          </cell>
          <cell r="F9605" t="str">
            <v>LONDON</v>
          </cell>
          <cell r="G9605" t="str">
            <v>E6 2AU</v>
          </cell>
        </row>
        <row r="9606">
          <cell r="A9606" t="str">
            <v>S786</v>
          </cell>
          <cell r="B9606" t="str">
            <v>SES CONTRACTING LTD</v>
          </cell>
          <cell r="C9606" t="str">
            <v>HARWORTH COLLIERY</v>
          </cell>
          <cell r="D9606" t="str">
            <v>SCROOBY ROAD</v>
          </cell>
          <cell r="E9606" t="str">
            <v>BIRCOTES, DONCASTER</v>
          </cell>
          <cell r="F9606" t="str">
            <v>SOUTH YORKSHIRE</v>
          </cell>
          <cell r="G9606" t="str">
            <v>DN11 8AB</v>
          </cell>
        </row>
        <row r="9607">
          <cell r="A9607" t="str">
            <v>S787</v>
          </cell>
          <cell r="B9607" t="str">
            <v>STEPHENSON C/O GRAHAM CONSTRUC</v>
          </cell>
          <cell r="C9607" t="str">
            <v>BAIRD &amp; ANCHOR ABERDEEN</v>
          </cell>
          <cell r="D9607" t="str">
            <v>ABERDEEN ROYAL INFIRMARY</v>
          </cell>
          <cell r="E9607" t="str">
            <v>LAND EAST LADY HELEN PARKING</v>
          </cell>
          <cell r="F9607" t="str">
            <v>WESTBURN ROAD, ABERDEEN</v>
          </cell>
          <cell r="G9607" t="str">
            <v>AB25 2ZN</v>
          </cell>
        </row>
        <row r="9608">
          <cell r="A9608" t="str">
            <v>S788</v>
          </cell>
          <cell r="B9608" t="str">
            <v>MORGAN SINDALL</v>
          </cell>
          <cell r="C9608" t="str">
            <v>ARISTOTLE LANE SITE COMPOUND</v>
          </cell>
          <cell r="D9608" t="str">
            <v>ARISTOTLE LANE</v>
          </cell>
          <cell r="E9608" t="str">
            <v>OXFORD</v>
          </cell>
          <cell r="F9608" t="str">
            <v>OXFORDSHIRE</v>
          </cell>
          <cell r="G9608" t="str">
            <v>OX2 6AB</v>
          </cell>
        </row>
        <row r="9609">
          <cell r="A9609" t="str">
            <v>S789</v>
          </cell>
          <cell r="B9609" t="str">
            <v>JOHN SISK &amp; SON LIMITED</v>
          </cell>
          <cell r="C9609" t="str">
            <v>7 FEEDER ROAD</v>
          </cell>
          <cell r="D9609" t="str">
            <v>ST PHILLIPS MARSH</v>
          </cell>
          <cell r="E9609" t="str">
            <v>BRISTOL</v>
          </cell>
          <cell r="F9609" t="str">
            <v>GLOUCESTERSHIRE</v>
          </cell>
          <cell r="G9609" t="str">
            <v>BS2 0SB</v>
          </cell>
        </row>
        <row r="9610">
          <cell r="A9610" t="str">
            <v>S790</v>
          </cell>
          <cell r="B9610" t="str">
            <v>SITE - LAB LTD</v>
          </cell>
          <cell r="C9610" t="str">
            <v>14 TORVER CLOSE</v>
          </cell>
          <cell r="D9610" t="str">
            <v>WIDEOPEN</v>
          </cell>
          <cell r="E9610" t="str">
            <v>NEWCASTLE UPON TYNE</v>
          </cell>
          <cell r="F9610" t="str">
            <v>TYNE &amp; WEAR</v>
          </cell>
          <cell r="G9610" t="str">
            <v>NE13 7HJ</v>
          </cell>
        </row>
        <row r="9611">
          <cell r="A9611" t="str">
            <v>S791</v>
          </cell>
          <cell r="B9611" t="str">
            <v>SOIL ENGINEERING GEOSERVICES</v>
          </cell>
          <cell r="C9611" t="str">
            <v>OLD PERPPER LANE</v>
          </cell>
          <cell r="D9611" t="str">
            <v>STANDISH</v>
          </cell>
          <cell r="E9611" t="str">
            <v>WIGAN</v>
          </cell>
          <cell r="F9611" t="str">
            <v>LANCASHIRE</v>
          </cell>
          <cell r="G9611" t="str">
            <v>WN6 0PH</v>
          </cell>
        </row>
        <row r="9612">
          <cell r="A9612" t="str">
            <v>S792</v>
          </cell>
          <cell r="B9612" t="str">
            <v>MIDAS PREMIER INN TORQUAY</v>
          </cell>
          <cell r="C9612" t="str">
            <v>STEPHENSON C/O MIDAS</v>
          </cell>
          <cell r="D9612" t="str">
            <v>PREMIER INN TERRACE CAR PARK</v>
          </cell>
          <cell r="E9612" t="str">
            <v>MONPELLIER RD THE TERRACE</v>
          </cell>
          <cell r="F9612" t="str">
            <v>TORQUAY, DEVON</v>
          </cell>
          <cell r="G9612" t="str">
            <v>TQ1 1DD</v>
          </cell>
        </row>
        <row r="9613">
          <cell r="A9613" t="str">
            <v>S793</v>
          </cell>
          <cell r="B9613" t="str">
            <v>JO SIMS LTD</v>
          </cell>
          <cell r="C9613" t="str">
            <v>PUDDING LANE</v>
          </cell>
          <cell r="D9613" t="str">
            <v/>
          </cell>
          <cell r="E9613" t="str">
            <v>SPALDING</v>
          </cell>
          <cell r="F9613" t="str">
            <v>LINCOLNSHIRE</v>
          </cell>
          <cell r="G9613" t="str">
            <v>PE11 3TJ</v>
          </cell>
        </row>
        <row r="9614">
          <cell r="A9614" t="str">
            <v>S794</v>
          </cell>
          <cell r="B9614" t="str">
            <v>SIRIUS REMEDIATION LIMITED</v>
          </cell>
          <cell r="C9614" t="str">
            <v>SUITE 2, RUSSEL HOUSE</v>
          </cell>
          <cell r="D9614" t="str">
            <v>MILL ROAD</v>
          </cell>
          <cell r="E9614" t="str">
            <v>LANGLEY MOOR</v>
          </cell>
          <cell r="F9614" t="str">
            <v>DURHAM</v>
          </cell>
          <cell r="G9614" t="str">
            <v>DH7 8HJ</v>
          </cell>
        </row>
        <row r="9615">
          <cell r="A9615" t="str">
            <v>S795</v>
          </cell>
          <cell r="B9615" t="str">
            <v>FERNANDO FERNANDES</v>
          </cell>
          <cell r="C9615" t="str">
            <v>10 GLEMORE ROAD</v>
          </cell>
          <cell r="D9615" t="str">
            <v/>
          </cell>
          <cell r="E9615" t="str">
            <v/>
          </cell>
          <cell r="F9615" t="str">
            <v>LONDON</v>
          </cell>
          <cell r="G9615" t="str">
            <v>NW3 4DB</v>
          </cell>
        </row>
        <row r="9616">
          <cell r="A9616" t="str">
            <v>S796</v>
          </cell>
          <cell r="B9616" t="str">
            <v>SIRIUS REMEDIATION LRD</v>
          </cell>
          <cell r="C9616" t="str">
            <v>WOODSIDE QUARRY SITE</v>
          </cell>
          <cell r="D9616" t="str">
            <v>CLAYTON WOOD ROAD</v>
          </cell>
          <cell r="E9616" t="str">
            <v>LEEDS</v>
          </cell>
          <cell r="F9616" t="str">
            <v>YORKSHIRE</v>
          </cell>
          <cell r="G9616" t="str">
            <v>LS16 6RA</v>
          </cell>
        </row>
        <row r="9617">
          <cell r="A9617" t="str">
            <v>S797</v>
          </cell>
          <cell r="B9617" t="str">
            <v>WATKIN JONES</v>
          </cell>
          <cell r="C9617" t="str">
            <v>UTILITY STREET</v>
          </cell>
          <cell r="D9617" t="str">
            <v/>
          </cell>
          <cell r="E9617" t="str">
            <v>BRISTOL</v>
          </cell>
          <cell r="F9617" t="str">
            <v>AVON</v>
          </cell>
          <cell r="G9617" t="str">
            <v>BS2 0HN</v>
          </cell>
        </row>
        <row r="9618">
          <cell r="A9618" t="str">
            <v>S798</v>
          </cell>
          <cell r="B9618" t="str">
            <v>BAM NUTTALL LTD</v>
          </cell>
          <cell r="C9618" t="str">
            <v>BAM NUTTALL SITE COMPOUND</v>
          </cell>
          <cell r="D9618" t="str">
            <v>WHITELANDS ROAD</v>
          </cell>
          <cell r="E9618" t="str">
            <v>ASHTON-UNDER-LYNE</v>
          </cell>
          <cell r="F9618" t="str">
            <v>GREATER MANCHESTER</v>
          </cell>
          <cell r="G9618" t="str">
            <v>OL6 6UG</v>
          </cell>
        </row>
        <row r="9619">
          <cell r="A9619" t="str">
            <v>S799</v>
          </cell>
          <cell r="B9619" t="str">
            <v>PAUL MCGOWAN</v>
          </cell>
          <cell r="C9619" t="str">
            <v>27 GREENBANK ROAD</v>
          </cell>
          <cell r="D9619" t="str">
            <v/>
          </cell>
          <cell r="E9619" t="str">
            <v>WATFORD</v>
          </cell>
          <cell r="F9619" t="str">
            <v>HERTFORDSHIRE</v>
          </cell>
          <cell r="G9619" t="str">
            <v>WD17 4JJ</v>
          </cell>
        </row>
        <row r="9620">
          <cell r="A9620" t="str">
            <v>S800</v>
          </cell>
          <cell r="B9620" t="str">
            <v>4D STRUCTURES LTD</v>
          </cell>
          <cell r="C9620" t="str">
            <v>FREE WHARF</v>
          </cell>
          <cell r="D9620" t="str">
            <v>BRIGHTON ROAD</v>
          </cell>
          <cell r="E9620" t="str">
            <v>SHOREHAM BY SEA</v>
          </cell>
          <cell r="F9620" t="str">
            <v>HERTFORSHIRE</v>
          </cell>
          <cell r="G9620" t="str">
            <v>BN43 6RE</v>
          </cell>
        </row>
        <row r="9621">
          <cell r="A9621" t="str">
            <v>S801</v>
          </cell>
          <cell r="B9621" t="str">
            <v>SKANSKA</v>
          </cell>
          <cell r="C9621" t="str">
            <v>BERMONSEY DIVE UNDER</v>
          </cell>
          <cell r="D9621" t="str">
            <v>BOLINA ROAD</v>
          </cell>
          <cell r="E9621" t="str">
            <v>ROTHERHITHE</v>
          </cell>
          <cell r="F9621" t="str">
            <v>LONDON</v>
          </cell>
          <cell r="G9621" t="str">
            <v>SE16 3LD</v>
          </cell>
        </row>
        <row r="9622">
          <cell r="A9622" t="str">
            <v>S802</v>
          </cell>
          <cell r="B9622" t="str">
            <v>STANMORE QUALITY SURFACING LTD</v>
          </cell>
          <cell r="C9622" t="str">
            <v>12 PRIESTLEY WAY</v>
          </cell>
          <cell r="D9622" t="str">
            <v/>
          </cell>
          <cell r="E9622" t="str">
            <v/>
          </cell>
          <cell r="F9622" t="str">
            <v>LONDON</v>
          </cell>
          <cell r="G9622" t="str">
            <v>NW2 7AP</v>
          </cell>
        </row>
        <row r="9623">
          <cell r="A9623" t="str">
            <v>S803</v>
          </cell>
          <cell r="B9623" t="str">
            <v>SIMPLY INTERIORS CONTRACTS LTD</v>
          </cell>
          <cell r="C9623" t="str">
            <v>NORTH END</v>
          </cell>
          <cell r="D9623" t="str">
            <v/>
          </cell>
          <cell r="E9623" t="str">
            <v>WISBECH</v>
          </cell>
          <cell r="F9623" t="str">
            <v>CAMBRIDGESHIRE</v>
          </cell>
          <cell r="G9623" t="str">
            <v>PE13 1PE</v>
          </cell>
        </row>
        <row r="9624">
          <cell r="A9624" t="str">
            <v>S804</v>
          </cell>
          <cell r="B9624" t="str">
            <v>STRATEX LTD</v>
          </cell>
          <cell r="C9624" t="str">
            <v>70 CARRICKAYNE ROAD</v>
          </cell>
          <cell r="D9624" t="str">
            <v>CLAUDE</v>
          </cell>
          <cell r="E9624" t="str">
            <v>LONDONDERRY</v>
          </cell>
          <cell r="F9624" t="str">
            <v>CO. DERRY</v>
          </cell>
          <cell r="G9624" t="str">
            <v>BT47 4JW</v>
          </cell>
        </row>
        <row r="9625">
          <cell r="A9625" t="str">
            <v>S805</v>
          </cell>
          <cell r="B9625" t="str">
            <v>SKYLINE GLOBAL LOGISTICS LTD</v>
          </cell>
          <cell r="C9625" t="str">
            <v>C/O FREIGHTNET HANDLING</v>
          </cell>
          <cell r="D9625" t="str">
            <v>X2 UNIT 5</v>
          </cell>
          <cell r="E9625" t="str">
            <v>EASTERN PERIMETER ROAD</v>
          </cell>
          <cell r="F9625" t="str">
            <v>HATTON CROSS, LONDON</v>
          </cell>
          <cell r="G9625" t="str">
            <v>TW6 2GE</v>
          </cell>
        </row>
        <row r="9626">
          <cell r="A9626" t="str">
            <v>S806</v>
          </cell>
          <cell r="B9626" t="str">
            <v>SSD SAFETY LTD</v>
          </cell>
          <cell r="C9626" t="str">
            <v>15 GATWICK METRO CENTRE</v>
          </cell>
          <cell r="D9626" t="str">
            <v>BALCOMBE ROAD</v>
          </cell>
          <cell r="E9626" t="str">
            <v>HORLEY</v>
          </cell>
          <cell r="F9626" t="str">
            <v>SURREY</v>
          </cell>
          <cell r="G9626" t="str">
            <v>RH6 9GA</v>
          </cell>
        </row>
        <row r="9627">
          <cell r="A9627" t="str">
            <v>S807</v>
          </cell>
          <cell r="B9627" t="str">
            <v>ANTVIC LTD</v>
          </cell>
          <cell r="C9627" t="str">
            <v>80 GOODHALL STREET</v>
          </cell>
          <cell r="D9627" t="str">
            <v/>
          </cell>
          <cell r="E9627" t="str">
            <v/>
          </cell>
          <cell r="F9627" t="str">
            <v>LONDON</v>
          </cell>
          <cell r="G9627" t="str">
            <v>NW10 6TS</v>
          </cell>
        </row>
        <row r="9628">
          <cell r="A9628" t="str">
            <v>S808</v>
          </cell>
          <cell r="B9628" t="str">
            <v>STOBART RAIL</v>
          </cell>
          <cell r="C9628" t="str">
            <v>CARLISLE AIRPORT</v>
          </cell>
          <cell r="D9628" t="str">
            <v>CRASHGATE 2</v>
          </cell>
          <cell r="E9628" t="str">
            <v>IRTHINGTON LANE, CARLISLE</v>
          </cell>
          <cell r="F9628" t="str">
            <v>CUMBRIA</v>
          </cell>
          <cell r="G9628" t="str">
            <v>CA6 4BY</v>
          </cell>
        </row>
        <row r="9629">
          <cell r="A9629" t="str">
            <v>S809</v>
          </cell>
          <cell r="B9629" t="str">
            <v>SB3 C/O BBV HS2</v>
          </cell>
          <cell r="C9629" t="str">
            <v>18 CURZON STREET</v>
          </cell>
          <cell r="D9629" t="str">
            <v/>
          </cell>
          <cell r="E9629" t="str">
            <v>BIRMINGHAM</v>
          </cell>
          <cell r="F9629" t="str">
            <v>WEST MIDLANDS</v>
          </cell>
          <cell r="G9629" t="str">
            <v>B4 7XG</v>
          </cell>
        </row>
        <row r="9630">
          <cell r="A9630" t="str">
            <v>S810</v>
          </cell>
          <cell r="B9630" t="str">
            <v>SIRIUS REMEDIATION LIMITED</v>
          </cell>
          <cell r="C9630" t="str">
            <v>FORMER MAGNESIA WORKS</v>
          </cell>
          <cell r="D9630" t="str">
            <v>OLD CEMETERY ROAD</v>
          </cell>
          <cell r="E9630" t="str">
            <v>HARTLEPOOL</v>
          </cell>
          <cell r="F9630" t="str">
            <v>CO. DURHAM</v>
          </cell>
          <cell r="G9630" t="str">
            <v>TS24 0NA</v>
          </cell>
        </row>
        <row r="9631">
          <cell r="A9631" t="str">
            <v>S811</v>
          </cell>
          <cell r="B9631" t="str">
            <v>SES CONTRACTING LTD</v>
          </cell>
          <cell r="C9631" t="str">
            <v>BLACKPIT FARM</v>
          </cell>
          <cell r="D9631" t="str">
            <v/>
          </cell>
          <cell r="E9631" t="str">
            <v>HELMDON</v>
          </cell>
          <cell r="F9631" t="str">
            <v>NORTHAMPTONSHIRE</v>
          </cell>
          <cell r="G9631" t="str">
            <v>NN13 5QD</v>
          </cell>
        </row>
        <row r="9632">
          <cell r="A9632" t="str">
            <v>S812</v>
          </cell>
          <cell r="B9632" t="str">
            <v>SGS UNITED KINGDOM LIMITED</v>
          </cell>
          <cell r="C9632" t="str">
            <v>INWARD WAY</v>
          </cell>
          <cell r="D9632" t="str">
            <v>ROSSMORE BUSINESS PARK</v>
          </cell>
          <cell r="E9632" t="str">
            <v>ELLESMERE PORT</v>
          </cell>
          <cell r="F9632" t="str">
            <v>CHESHIRE</v>
          </cell>
          <cell r="G9632" t="str">
            <v>CH65 3EN</v>
          </cell>
        </row>
        <row r="9633">
          <cell r="A9633" t="str">
            <v>S813</v>
          </cell>
          <cell r="B9633" t="str">
            <v>SERENE STONE LTD</v>
          </cell>
          <cell r="C9633" t="str">
            <v>30 BROOKHILL ROAD</v>
          </cell>
          <cell r="D9633" t="str">
            <v/>
          </cell>
          <cell r="E9633" t="str">
            <v>PINXTON</v>
          </cell>
          <cell r="F9633" t="str">
            <v>NOTTINGHAMSHIRE</v>
          </cell>
          <cell r="G9633" t="str">
            <v>NG16 6NT</v>
          </cell>
        </row>
        <row r="9634">
          <cell r="A9634" t="str">
            <v>S814</v>
          </cell>
          <cell r="B9634" t="str">
            <v>ANTVIC LTD</v>
          </cell>
          <cell r="C9634" t="str">
            <v>80 GOODHALL STREET</v>
          </cell>
          <cell r="D9634" t="str">
            <v/>
          </cell>
          <cell r="E9634" t="str">
            <v/>
          </cell>
          <cell r="F9634" t="str">
            <v>LONDON</v>
          </cell>
          <cell r="G9634" t="str">
            <v>NW10 6TS</v>
          </cell>
        </row>
        <row r="9635">
          <cell r="A9635" t="str">
            <v>S815</v>
          </cell>
          <cell r="B9635" t="str">
            <v>SOUTH WEST CONCRETE REPAIR LTD</v>
          </cell>
          <cell r="C9635" t="str">
            <v>UNIT 2, 5 CADLEIGH CLOSE</v>
          </cell>
          <cell r="D9635" t="str">
            <v>LEE MILL INDUSTRIAL ESTATE</v>
          </cell>
          <cell r="E9635" t="str">
            <v>IVYBRIDGE</v>
          </cell>
          <cell r="F9635" t="str">
            <v>DEVON</v>
          </cell>
          <cell r="G9635" t="str">
            <v>PL21 9GB</v>
          </cell>
        </row>
        <row r="9636">
          <cell r="A9636" t="str">
            <v>S816</v>
          </cell>
          <cell r="B9636" t="str">
            <v xml:space="preserve">SCS JV-HS2 MWCC  </v>
          </cell>
          <cell r="C9636" t="str">
            <v xml:space="preserve">109-111 CANTERBURY ROAD  </v>
          </cell>
          <cell r="D9636" t="str">
            <v>NORTH MAIDA VALE</v>
          </cell>
          <cell r="F9636" t="str">
            <v>LONDON</v>
          </cell>
          <cell r="G9636" t="str">
            <v>NW6 5FR</v>
          </cell>
        </row>
        <row r="9637">
          <cell r="A9637" t="str">
            <v>S817</v>
          </cell>
          <cell r="B9637" t="str">
            <v>SES CONTRACTING LTD</v>
          </cell>
          <cell r="C9637" t="str">
            <v>GRINKLE BECK REPAIRS</v>
          </cell>
          <cell r="D9637" t="str">
            <v>CLEVELAND POTASH LTD</v>
          </cell>
          <cell r="E9637" t="str">
            <v>BOULBY MINE, LOFTAS</v>
          </cell>
          <cell r="F9637" t="str">
            <v>SALTBURN, CLEVELAND</v>
          </cell>
          <cell r="G9637" t="str">
            <v>TS13 5UZ</v>
          </cell>
        </row>
        <row r="9638">
          <cell r="A9638" t="str">
            <v>S818</v>
          </cell>
          <cell r="B9638" t="str">
            <v>SES CONTRACTING LTD</v>
          </cell>
          <cell r="C9638" t="str">
            <v>SES HOUSE</v>
          </cell>
          <cell r="D9638" t="str">
            <v>HARWORTH PARK</v>
          </cell>
          <cell r="E9638" t="str">
            <v>BLYTH ROAD, HARWORTH</v>
          </cell>
          <cell r="F9638" t="str">
            <v>NOTTINGHAM</v>
          </cell>
          <cell r="G9638" t="str">
            <v>EN11 8DB</v>
          </cell>
        </row>
        <row r="9639">
          <cell r="A9639" t="str">
            <v>S819</v>
          </cell>
          <cell r="B9639" t="str">
            <v>STENOR ENVIRONMENTAL SERVICES</v>
          </cell>
          <cell r="C9639" t="str">
            <v>KINGS DOCK</v>
          </cell>
          <cell r="D9639" t="str">
            <v/>
          </cell>
          <cell r="E9639" t="str">
            <v>SWANSEA</v>
          </cell>
          <cell r="F9639" t="str">
            <v>WEST GLAMORGAN</v>
          </cell>
          <cell r="G9639" t="str">
            <v>SA1 8QT</v>
          </cell>
        </row>
        <row r="9640">
          <cell r="A9640" t="str">
            <v>S820</v>
          </cell>
          <cell r="B9640" t="str">
            <v>SMITH SPORTS CIVILS</v>
          </cell>
          <cell r="C9640" t="str">
            <v>21 GRANTHAM ROAD</v>
          </cell>
          <cell r="D9640" t="str">
            <v/>
          </cell>
          <cell r="E9640" t="str">
            <v>SLEAFORD</v>
          </cell>
          <cell r="F9640" t="str">
            <v>LINCOLNSHIRE</v>
          </cell>
          <cell r="G9640" t="str">
            <v>NG34 7ND</v>
          </cell>
        </row>
        <row r="9641">
          <cell r="A9641" t="str">
            <v>S821</v>
          </cell>
          <cell r="B9641" t="str">
            <v>SITEBOX LTD</v>
          </cell>
          <cell r="C9641" t="str">
            <v>DANIEL DAVIES</v>
          </cell>
          <cell r="D9641" t="str">
            <v>12 CROMWELL STREET</v>
          </cell>
          <cell r="E9641" t="str">
            <v>PEMBROKE DOCK</v>
          </cell>
          <cell r="F9641" t="str">
            <v>PEMBROKESHIRE</v>
          </cell>
          <cell r="G9641" t="str">
            <v>SA72 6HP</v>
          </cell>
        </row>
        <row r="9642">
          <cell r="A9642" t="str">
            <v>S822</v>
          </cell>
          <cell r="B9642" t="str">
            <v>SMITH CONST.(HECKINGTON) LTD</v>
          </cell>
          <cell r="C9642" t="str">
            <v>STATION ROAD</v>
          </cell>
          <cell r="D9642" t="str">
            <v/>
          </cell>
          <cell r="E9642" t="str">
            <v>HECKINGTON</v>
          </cell>
          <cell r="F9642" t="str">
            <v>LINCOLNSHIRE</v>
          </cell>
          <cell r="G9642" t="str">
            <v>NG34 9NF</v>
          </cell>
        </row>
        <row r="9643">
          <cell r="A9643" t="str">
            <v>S823</v>
          </cell>
          <cell r="B9643" t="str">
            <v>STENOR ENVIRONMENTAL SERVICES</v>
          </cell>
          <cell r="C9643" t="str">
            <v>KINGS DOCK</v>
          </cell>
          <cell r="D9643" t="str">
            <v/>
          </cell>
          <cell r="E9643" t="str">
            <v>SWANSEA</v>
          </cell>
          <cell r="F9643" t="str">
            <v>WEST GLAMORGAN</v>
          </cell>
          <cell r="G9643" t="str">
            <v>SA1 8QT</v>
          </cell>
        </row>
        <row r="9644">
          <cell r="A9644" t="str">
            <v>S824</v>
          </cell>
          <cell r="B9644" t="str">
            <v>SPEEDYHIRE</v>
          </cell>
          <cell r="C9644" t="str">
            <v>UNIT 9B HALLFIELD ROAD</v>
          </cell>
          <cell r="D9644" t="str">
            <v>EBOR IND EST</v>
          </cell>
          <cell r="E9644" t="str">
            <v>YORK</v>
          </cell>
          <cell r="F9644" t="str">
            <v>NORTH YORKSHIRE</v>
          </cell>
          <cell r="G9644" t="str">
            <v>Y031 7XD</v>
          </cell>
        </row>
        <row r="9645">
          <cell r="A9645" t="str">
            <v>S825</v>
          </cell>
          <cell r="B9645" t="str">
            <v>SWORD CONSTRUCTION UK LTD</v>
          </cell>
          <cell r="C9645" t="str">
            <v>BUILDING WORKS</v>
          </cell>
          <cell r="D9645" t="str">
            <v>BWSC, TILBURY DOCKS</v>
          </cell>
          <cell r="E9645" t="str">
            <v>OFF ST ANDREWS ROAD, TILBURY</v>
          </cell>
          <cell r="F9645" t="str">
            <v>ESSEX</v>
          </cell>
          <cell r="G9645" t="str">
            <v>RM18 7LA</v>
          </cell>
        </row>
        <row r="9646">
          <cell r="A9646" t="str">
            <v>S826</v>
          </cell>
          <cell r="B9646" t="str">
            <v>SIMTEC MATERIALS TESTING</v>
          </cell>
          <cell r="C9646" t="str">
            <v>UNIT 72 THE BURROWS</v>
          </cell>
          <cell r="D9646" t="str">
            <v>EAST GOSCOTE IND EST</v>
          </cell>
          <cell r="E9646" t="str">
            <v>EAST GOSCOTE</v>
          </cell>
          <cell r="F9646" t="str">
            <v>LEICESTERSHIRE</v>
          </cell>
          <cell r="G9646" t="str">
            <v>LE7 3XD</v>
          </cell>
        </row>
        <row r="9647">
          <cell r="A9647" t="str">
            <v>S827</v>
          </cell>
          <cell r="B9647" t="str">
            <v>SECURITY INITIATIVES LIMITED</v>
          </cell>
          <cell r="C9647" t="str">
            <v>T/A CONCRETE SCOTLAND</v>
          </cell>
          <cell r="D9647" t="str">
            <v>31 MUIRHEAD AVEMUE</v>
          </cell>
          <cell r="E9647" t="str">
            <v>FALKIRK</v>
          </cell>
          <cell r="F9647" t="str">
            <v>STIRLINGSHIRE</v>
          </cell>
          <cell r="G9647" t="str">
            <v>FK2 7SQ</v>
          </cell>
        </row>
        <row r="9648">
          <cell r="A9648" t="str">
            <v>S828</v>
          </cell>
          <cell r="B9648" t="str">
            <v>SLR CONSULTING LIMITED</v>
          </cell>
          <cell r="C9648" t="str">
            <v>3RD FLOOR, BREW HOUSE</v>
          </cell>
          <cell r="D9648" t="str">
            <v>JACOB STREET</v>
          </cell>
          <cell r="E9648" t="str">
            <v>BRISTOL</v>
          </cell>
          <cell r="F9648" t="str">
            <v>AVON</v>
          </cell>
          <cell r="G9648" t="str">
            <v>BS2 0EQ</v>
          </cell>
        </row>
        <row r="9649">
          <cell r="A9649" t="str">
            <v>S829</v>
          </cell>
          <cell r="B9649" t="str">
            <v>SITEBOX</v>
          </cell>
          <cell r="C9649" t="str">
            <v>BAIRD HOUSE</v>
          </cell>
          <cell r="D9649" t="str">
            <v>DARKLANE CLOSE</v>
          </cell>
          <cell r="E9649" t="str">
            <v>PLYMOUTH</v>
          </cell>
          <cell r="F9649" t="str">
            <v>DEVON</v>
          </cell>
          <cell r="G9649" t="str">
            <v>PL6 7TJ</v>
          </cell>
        </row>
        <row r="9650">
          <cell r="A9650" t="str">
            <v>S830</v>
          </cell>
          <cell r="B9650" t="str">
            <v>STOCKS BROS LTD</v>
          </cell>
          <cell r="C9650" t="str">
            <v>9 LANDS LANE</v>
          </cell>
          <cell r="D9650" t="str">
            <v>GARFORTH</v>
          </cell>
          <cell r="E9650" t="str">
            <v>LEEDS</v>
          </cell>
          <cell r="F9650" t="str">
            <v/>
          </cell>
          <cell r="G9650" t="str">
            <v>LS25 1NT</v>
          </cell>
        </row>
        <row r="9651">
          <cell r="A9651" t="str">
            <v>S831</v>
          </cell>
          <cell r="B9651" t="str">
            <v>GALLAGHER CONTRACTORS LTD</v>
          </cell>
          <cell r="C9651" t="str">
            <v>ARCHBISHOP LANFRANC ACADEMY</v>
          </cell>
          <cell r="D9651" t="str">
            <v>MITCHAM ROAD</v>
          </cell>
          <cell r="E9651" t="str">
            <v>MITCHAM, CROYDON</v>
          </cell>
          <cell r="F9651" t="str">
            <v>LONDON</v>
          </cell>
          <cell r="G9651" t="str">
            <v>CR9 3AS</v>
          </cell>
        </row>
        <row r="9652">
          <cell r="A9652" t="str">
            <v>S832</v>
          </cell>
          <cell r="B9652" t="str">
            <v>MIDAS PRINT HALL BRISTOL</v>
          </cell>
          <cell r="C9652" t="str">
            <v>C/O MIDAS CONSTRUCTION</v>
          </cell>
          <cell r="D9652" t="str">
            <v>HAWKIN STREET</v>
          </cell>
          <cell r="E9652" t="str">
            <v>BRISTOL</v>
          </cell>
          <cell r="F9652" t="str">
            <v>AVON</v>
          </cell>
          <cell r="G9652" t="str">
            <v>BS2 0HS</v>
          </cell>
        </row>
        <row r="9653">
          <cell r="A9653" t="str">
            <v>S833</v>
          </cell>
          <cell r="B9653" t="str">
            <v>STEPHENSON C/O RG GROUP</v>
          </cell>
          <cell r="C9653" t="str">
            <v>LEONARDO BUILDING</v>
          </cell>
          <cell r="D9653" t="str">
            <v>ROSSINGTON STREET</v>
          </cell>
          <cell r="E9653" t="str">
            <v>LEEDS</v>
          </cell>
          <cell r="F9653" t="str">
            <v>YORKSHIRE</v>
          </cell>
          <cell r="G9653" t="str">
            <v>LS2 8BA</v>
          </cell>
        </row>
        <row r="9654">
          <cell r="A9654" t="str">
            <v>S834</v>
          </cell>
          <cell r="B9654" t="str">
            <v>BALFOUR BEATTY - NORTH PLYMOUT</v>
          </cell>
          <cell r="C9654" t="str">
            <v>NORTH PLYMOUTH WATER TREATMENT</v>
          </cell>
          <cell r="D9654" t="str">
            <v>LITTLE DOWN LANE</v>
          </cell>
          <cell r="E9654" t="str">
            <v>ROBOROUGH  PLYMOUTH</v>
          </cell>
          <cell r="F9654" t="str">
            <v>DEVON</v>
          </cell>
          <cell r="G9654" t="str">
            <v>PL6 7AS</v>
          </cell>
        </row>
        <row r="9655">
          <cell r="A9655" t="str">
            <v>S835</v>
          </cell>
          <cell r="B9655" t="str">
            <v>SOIL ENGINEERING COMPOUND</v>
          </cell>
          <cell r="C9655" t="str">
            <v>ANIE OFF A84 ROAD</v>
          </cell>
          <cell r="D9655" t="str">
            <v>NEAR KILMAHOG</v>
          </cell>
          <cell r="E9655" t="str">
            <v>CALLANDER</v>
          </cell>
          <cell r="F9655" t="str">
            <v>STIRLINGSHIRE</v>
          </cell>
          <cell r="G9655" t="str">
            <v>FK17 8HF</v>
          </cell>
        </row>
        <row r="9656">
          <cell r="A9656" t="str">
            <v>S836</v>
          </cell>
          <cell r="B9656" t="str">
            <v>SOIL ENGINEERING COMPOUND</v>
          </cell>
          <cell r="C9656" t="str">
            <v>(ACCESS TO SITE ALONG LANE</v>
          </cell>
          <cell r="D9656" t="str">
            <v>ADJ TO GL FLOORS) WHITEHILL ST</v>
          </cell>
          <cell r="E9656" t="str">
            <v>NEWCRAIGHALL, EDINBURGH</v>
          </cell>
          <cell r="F9656" t="str">
            <v>MIDLOTHIAN</v>
          </cell>
          <cell r="G9656" t="str">
            <v>EH21 8QY</v>
          </cell>
        </row>
        <row r="9657">
          <cell r="A9657" t="str">
            <v>S837</v>
          </cell>
          <cell r="B9657" t="str">
            <v>O'KEEFE CONST (GREENWICH) LTD</v>
          </cell>
          <cell r="C9657" t="str">
            <v>C/O ESSENTIAL LIVING LTD</v>
          </cell>
          <cell r="D9657" t="str">
            <v>COPPERAS STREET</v>
          </cell>
          <cell r="E9657" t="str">
            <v>GREENWICH CREEKSIDE</v>
          </cell>
          <cell r="F9657" t="str">
            <v>LONDON</v>
          </cell>
          <cell r="G9657" t="str">
            <v>SE8 3FB</v>
          </cell>
        </row>
        <row r="9658">
          <cell r="A9658" t="str">
            <v>S838</v>
          </cell>
          <cell r="B9658" t="str">
            <v>SITEBOX</v>
          </cell>
          <cell r="C9658" t="str">
            <v>COLE GARDENS SITE COMPOUND</v>
          </cell>
          <cell r="D9658" t="str">
            <v>GUNITE WASTERN LTD C/O UNITED</v>
          </cell>
          <cell r="E9658" t="str">
            <v>HOUNSLOW</v>
          </cell>
          <cell r="F9658" t="str">
            <v>LONDON</v>
          </cell>
          <cell r="G9658" t="str">
            <v>TW5 9RJ</v>
          </cell>
        </row>
        <row r="9659">
          <cell r="A9659" t="str">
            <v>S839</v>
          </cell>
          <cell r="B9659" t="str">
            <v>MATTHEW STOUT</v>
          </cell>
          <cell r="C9659" t="str">
            <v>7 KNIGHTS COURT</v>
          </cell>
          <cell r="D9659" t="str">
            <v>WESTON WAY</v>
          </cell>
          <cell r="E9659" t="str">
            <v>BALDOCK</v>
          </cell>
          <cell r="F9659" t="str">
            <v>HERTFORDSHIRE</v>
          </cell>
          <cell r="G9659" t="str">
            <v>SG7 6JG</v>
          </cell>
        </row>
        <row r="9660">
          <cell r="A9660" t="str">
            <v>S840</v>
          </cell>
          <cell r="B9660" t="str">
            <v>MATTHEW STOUT</v>
          </cell>
          <cell r="C9660" t="str">
            <v>LADYWALK, QUEEN HOO LANE</v>
          </cell>
          <cell r="D9660" t="str">
            <v>TEWIN</v>
          </cell>
          <cell r="E9660" t="str">
            <v>WELWYN</v>
          </cell>
          <cell r="F9660" t="str">
            <v>HERTFORDSHIRE</v>
          </cell>
          <cell r="G9660" t="str">
            <v>AL6 0LT</v>
          </cell>
        </row>
        <row r="9661">
          <cell r="A9661" t="str">
            <v>S841</v>
          </cell>
          <cell r="B9661" t="str">
            <v>SALFORD CITY COLLEGE</v>
          </cell>
          <cell r="C9661" t="str">
            <v>CITY SIXTH FORM CENTRE</v>
          </cell>
          <cell r="D9661" t="str">
            <v>50 FREDERICK ROAD</v>
          </cell>
          <cell r="E9661" t="str">
            <v>SALFORD</v>
          </cell>
          <cell r="F9661" t="str">
            <v>MANCHESTER</v>
          </cell>
          <cell r="G9661" t="str">
            <v>M6 6QH</v>
          </cell>
        </row>
        <row r="9662">
          <cell r="A9662" t="str">
            <v>S842</v>
          </cell>
          <cell r="B9662" t="str">
            <v>STREVAL LTD</v>
          </cell>
          <cell r="C9662" t="str">
            <v>86A LOWER SHELTON ROAD</v>
          </cell>
          <cell r="D9662" t="str">
            <v>MARSTON MORETAINE</v>
          </cell>
          <cell r="E9662" t="str">
            <v>BEDFORD</v>
          </cell>
          <cell r="F9662" t="str">
            <v>BEDFORDSHIRE</v>
          </cell>
          <cell r="G9662" t="str">
            <v>MK43 0LP</v>
          </cell>
        </row>
        <row r="9663">
          <cell r="A9663" t="str">
            <v>S843</v>
          </cell>
          <cell r="B9663" t="str">
            <v>O'HAGAN CONSTRACTS LTD</v>
          </cell>
          <cell r="C9663" t="str">
            <v>119 HOME PARK ROAD</v>
          </cell>
          <cell r="D9663" t="str">
            <v/>
          </cell>
          <cell r="E9663" t="str">
            <v/>
          </cell>
          <cell r="F9663" t="str">
            <v>LONDON</v>
          </cell>
          <cell r="G9663" t="str">
            <v>SW19 7HT</v>
          </cell>
        </row>
        <row r="9664">
          <cell r="A9664" t="str">
            <v>S844</v>
          </cell>
          <cell r="B9664" t="str">
            <v>SOIL ENGINEERING</v>
          </cell>
          <cell r="C9664" t="str">
            <v>PARKSIDE LANE</v>
          </cell>
          <cell r="D9664" t="str">
            <v>DEWSBURY ROAD</v>
          </cell>
          <cell r="E9664" t="str">
            <v>LEEDS</v>
          </cell>
          <cell r="F9664" t="str">
            <v>WEST YORKSHIRE</v>
          </cell>
          <cell r="G9664" t="str">
            <v>WF14 8HW</v>
          </cell>
        </row>
        <row r="9665">
          <cell r="A9665" t="str">
            <v>S845</v>
          </cell>
          <cell r="B9665" t="str">
            <v>STANFORDS</v>
          </cell>
          <cell r="C9665" t="str">
            <v>20-22 SHELTON STREET</v>
          </cell>
          <cell r="D9665" t="str">
            <v/>
          </cell>
          <cell r="E9665" t="str">
            <v/>
          </cell>
          <cell r="F9665" t="str">
            <v>LONDON</v>
          </cell>
          <cell r="G9665" t="str">
            <v>WC2H 9JJ</v>
          </cell>
        </row>
        <row r="9666">
          <cell r="A9666" t="str">
            <v>S846</v>
          </cell>
          <cell r="B9666" t="str">
            <v>EG CARTER - WYCLIFFE COLLEGE</v>
          </cell>
          <cell r="C9666" t="str">
            <v>C/O E G CARTER, WARD HOUSE</v>
          </cell>
          <cell r="D9666" t="str">
            <v>BATH ROAD</v>
          </cell>
          <cell r="E9666" t="str">
            <v>STONEHOUSE</v>
          </cell>
          <cell r="F9666" t="str">
            <v>GLOUCS</v>
          </cell>
          <cell r="G9666" t="str">
            <v>GL10 2AF</v>
          </cell>
        </row>
        <row r="9667">
          <cell r="A9667" t="str">
            <v>S847</v>
          </cell>
          <cell r="B9667" t="str">
            <v>STAINFORTH CONSTRUCTION</v>
          </cell>
          <cell r="C9667" t="str">
            <v>1 BUTTERFIELD PARK</v>
          </cell>
          <cell r="D9667" t="str">
            <v>OTLEY ROAD</v>
          </cell>
          <cell r="E9667" t="str">
            <v>SHIPLEY</v>
          </cell>
          <cell r="F9667" t="str">
            <v>WEST YORKSHIRE</v>
          </cell>
          <cell r="G9667" t="str">
            <v>BD17 7HE</v>
          </cell>
        </row>
        <row r="9668">
          <cell r="A9668" t="str">
            <v>S848</v>
          </cell>
          <cell r="B9668" t="str">
            <v>MOORTOWN GROUP</v>
          </cell>
          <cell r="C9668" t="str">
            <v>BRITISH GYPSUM</v>
          </cell>
          <cell r="D9668" t="str">
            <v>BUNNY LANE</v>
          </cell>
          <cell r="E9668" t="str">
            <v>EAST LEAKE</v>
          </cell>
          <cell r="F9668" t="str">
            <v>LEICESTERSHIRE</v>
          </cell>
          <cell r="G9668" t="str">
            <v>LE12 6GE</v>
          </cell>
        </row>
        <row r="9669">
          <cell r="A9669" t="str">
            <v>S849</v>
          </cell>
          <cell r="B9669" t="str">
            <v>STATOM GROUP</v>
          </cell>
          <cell r="C9669" t="str">
            <v>WESTON HOMES</v>
          </cell>
          <cell r="D9669" t="str">
            <v>ROYAL ENGINEERS ROAD</v>
          </cell>
          <cell r="E9669" t="str">
            <v>MAIDSTONE*YELLOW TOWER CRANES*</v>
          </cell>
          <cell r="F9669" t="str">
            <v>KENT</v>
          </cell>
          <cell r="G9669" t="str">
            <v>ME14 2LE</v>
          </cell>
        </row>
        <row r="9670">
          <cell r="A9670" t="str">
            <v>S850</v>
          </cell>
          <cell r="B9670" t="str">
            <v>BYLOR HINKLEY POINT C EWC</v>
          </cell>
          <cell r="C9670" t="str">
            <v>WICK MOOR DROVE</v>
          </cell>
          <cell r="D9670" t="str">
            <v/>
          </cell>
          <cell r="E9670" t="str">
            <v/>
          </cell>
          <cell r="F9670" t="str">
            <v>SOMERSET</v>
          </cell>
          <cell r="G9670" t="str">
            <v>TA5 1UD</v>
          </cell>
        </row>
        <row r="9671">
          <cell r="A9671" t="str">
            <v>S851</v>
          </cell>
          <cell r="B9671" t="str">
            <v>SQS LTD</v>
          </cell>
          <cell r="C9671" t="str">
            <v>C/O UK POWER NETWORKS</v>
          </cell>
          <cell r="D9671" t="str">
            <v>25 FACTORY LANE</v>
          </cell>
          <cell r="E9671" t="str">
            <v>CROYDON</v>
          </cell>
          <cell r="F9671" t="str">
            <v>LONDON</v>
          </cell>
          <cell r="G9671" t="str">
            <v>CR0 3RL</v>
          </cell>
        </row>
        <row r="9672">
          <cell r="A9672" t="str">
            <v>S852</v>
          </cell>
          <cell r="B9672" t="str">
            <v>GARY WATTS</v>
          </cell>
          <cell r="C9672" t="str">
            <v>11 CRANSLEY STREET</v>
          </cell>
          <cell r="D9672" t="str">
            <v/>
          </cell>
          <cell r="E9672" t="str">
            <v>BROUGHTON</v>
          </cell>
          <cell r="F9672" t="str">
            <v>NORTHAMPTONSHIRE</v>
          </cell>
          <cell r="G9672" t="str">
            <v>NN14 1UJ</v>
          </cell>
        </row>
        <row r="9673">
          <cell r="A9673" t="str">
            <v>S853</v>
          </cell>
          <cell r="B9673" t="str">
            <v>SKANSKA CONSTRUCTION UK LTD</v>
          </cell>
          <cell r="C9673" t="str">
            <v>CROWN INDUSTRIAL ESTATE</v>
          </cell>
          <cell r="D9673" t="str">
            <v>PRIORSWOOD</v>
          </cell>
          <cell r="E9673" t="str">
            <v>TAUNTON</v>
          </cell>
          <cell r="F9673" t="str">
            <v>SOMERSET</v>
          </cell>
          <cell r="G9673" t="str">
            <v>TA2 8QY</v>
          </cell>
        </row>
        <row r="9674">
          <cell r="A9674" t="str">
            <v>S854</v>
          </cell>
          <cell r="B9674" t="str">
            <v>SEP LTD</v>
          </cell>
          <cell r="C9674" t="str">
            <v>33 SANDY LANE</v>
          </cell>
          <cell r="D9674" t="str">
            <v>SKELMERSDALE</v>
          </cell>
          <cell r="E9674" t="str">
            <v/>
          </cell>
          <cell r="F9674" t="str">
            <v>LANCASHIRE</v>
          </cell>
          <cell r="G9674" t="str">
            <v>WN8 8LA</v>
          </cell>
        </row>
        <row r="9675">
          <cell r="A9675" t="str">
            <v>S855</v>
          </cell>
          <cell r="B9675" t="str">
            <v>ROBERT DONNELY</v>
          </cell>
          <cell r="C9675" t="str">
            <v>1B LINDSAY QUADRANT</v>
          </cell>
          <cell r="D9675" t="str">
            <v>BALLOCH</v>
          </cell>
          <cell r="E9675" t="str">
            <v>ALEXANDRIA</v>
          </cell>
          <cell r="F9675" t="str">
            <v>WEST DUNBARTONSHIRE</v>
          </cell>
          <cell r="G9675" t="str">
            <v>G83 8DT</v>
          </cell>
        </row>
        <row r="9676">
          <cell r="A9676" t="str">
            <v>S856</v>
          </cell>
          <cell r="B9676" t="str">
            <v>SWES &amp; ASHCROFT LTD</v>
          </cell>
          <cell r="C9676" t="str">
            <v>278 CLIFFTON ROAD</v>
          </cell>
          <cell r="D9676" t="str">
            <v/>
          </cell>
          <cell r="E9676" t="str">
            <v>ABERDEEN</v>
          </cell>
          <cell r="F9676" t="str">
            <v>ABERDEENSHIRE</v>
          </cell>
          <cell r="G9676" t="str">
            <v>AB24 4HP</v>
          </cell>
        </row>
        <row r="9677">
          <cell r="A9677" t="str">
            <v>S857</v>
          </cell>
          <cell r="B9677" t="str">
            <v>VOLKERSTEVIN LTD</v>
          </cell>
          <cell r="C9677" t="str">
            <v>HIGH STREET  (B1225)</v>
          </cell>
          <cell r="D9677" t="str">
            <v>HEMIGBY</v>
          </cell>
          <cell r="E9677" t="str">
            <v>HORNCASTLE</v>
          </cell>
          <cell r="F9677" t="str">
            <v>LINCOLNSHIRE</v>
          </cell>
          <cell r="G9677" t="str">
            <v>LN9 5NF</v>
          </cell>
        </row>
        <row r="9678">
          <cell r="A9678" t="str">
            <v>S858</v>
          </cell>
          <cell r="B9678" t="str">
            <v>HERCULES SITE SERVICES LTD</v>
          </cell>
          <cell r="C9678" t="str">
            <v>C/O GALLIFORD TRY</v>
          </cell>
          <cell r="D9678" t="str">
            <v>SALISBURY ROAD</v>
          </cell>
          <cell r="E9678" t="str">
            <v>SHIPTON BELLINGER STW,TIDWORTH</v>
          </cell>
          <cell r="F9678" t="str">
            <v>WILTSHIRE</v>
          </cell>
          <cell r="G9678" t="str">
            <v>SP9 7UW</v>
          </cell>
        </row>
        <row r="9679">
          <cell r="A9679" t="str">
            <v>S859</v>
          </cell>
          <cell r="B9679" t="str">
            <v>MINI PILING PLANT HIRE</v>
          </cell>
          <cell r="C9679" t="str">
            <v>UNIT 9 BELGRAVE MILL</v>
          </cell>
          <cell r="D9679" t="str">
            <v>HONEYWELL LANE</v>
          </cell>
          <cell r="E9679" t="str">
            <v>OLDHAM</v>
          </cell>
          <cell r="F9679" t="str">
            <v>LANCASHIRE</v>
          </cell>
          <cell r="G9679" t="str">
            <v>OL8 2JP</v>
          </cell>
        </row>
        <row r="9680">
          <cell r="A9680" t="str">
            <v>S860</v>
          </cell>
          <cell r="B9680" t="str">
            <v>SAMWORTH BROTHERS</v>
          </cell>
          <cell r="C9680" t="str">
            <v>MANTON WOOD</v>
          </cell>
          <cell r="D9680" t="str">
            <v>ENTERPRISE PARK</v>
          </cell>
          <cell r="E9680" t="str">
            <v>WORKSOP</v>
          </cell>
          <cell r="F9680" t="str">
            <v>NOTTINGHAMSHIRE</v>
          </cell>
          <cell r="G9680" t="str">
            <v>S80 2RS</v>
          </cell>
        </row>
        <row r="9681">
          <cell r="A9681" t="str">
            <v>S861</v>
          </cell>
          <cell r="B9681" t="str">
            <v>SIG TYNESIDE</v>
          </cell>
          <cell r="C9681" t="str">
            <v>ST OMERS ROAD</v>
          </cell>
          <cell r="D9681" t="str">
            <v>GATESHEAD</v>
          </cell>
          <cell r="E9681" t="str">
            <v/>
          </cell>
          <cell r="F9681" t="str">
            <v>TYNE &amp; WEAR</v>
          </cell>
          <cell r="G9681" t="str">
            <v>NE11 9EZ</v>
          </cell>
        </row>
        <row r="9682">
          <cell r="A9682" t="str">
            <v>S861A</v>
          </cell>
          <cell r="B9682" t="str">
            <v>SIG DISTRIBUTION</v>
          </cell>
          <cell r="C9682" t="str">
            <v>FEDERATION BUISNESS PARK</v>
          </cell>
          <cell r="D9682" t="str">
            <v>ST OMERS ROAD</v>
          </cell>
          <cell r="E9682" t="str">
            <v>DUNSTON</v>
          </cell>
          <cell r="F9682" t="str">
            <v>TYNE &amp; WEAR</v>
          </cell>
          <cell r="G9682" t="str">
            <v>NE11 9EZ</v>
          </cell>
        </row>
        <row r="9683">
          <cell r="A9683" t="str">
            <v>S862</v>
          </cell>
          <cell r="B9683" t="str">
            <v>JACOB STOBBART</v>
          </cell>
          <cell r="C9683" t="str">
            <v>B641 BLACKWOOD ROAD</v>
          </cell>
          <cell r="D9683" t="str">
            <v>LILLYHALL INDUSTRIAL ESTATE</v>
          </cell>
          <cell r="E9683" t="str">
            <v>WORKINGTON</v>
          </cell>
          <cell r="F9683" t="str">
            <v>CUMBRIA</v>
          </cell>
          <cell r="G9683" t="str">
            <v>CA14 4JW</v>
          </cell>
        </row>
        <row r="9684">
          <cell r="A9684" t="str">
            <v>S863</v>
          </cell>
          <cell r="B9684" t="str">
            <v>SIRIUS MINERALS PLC</v>
          </cell>
          <cell r="C9684" t="str">
            <v>7-10 MANOR COURT</v>
          </cell>
          <cell r="D9684" t="str">
            <v/>
          </cell>
          <cell r="E9684" t="str">
            <v>SCARBOROUGH</v>
          </cell>
          <cell r="F9684" t="str">
            <v>YORKSHIRE</v>
          </cell>
          <cell r="G9684" t="str">
            <v>YO11 3TU</v>
          </cell>
        </row>
        <row r="9685">
          <cell r="A9685" t="str">
            <v>S864</v>
          </cell>
          <cell r="B9685" t="str">
            <v>SST TECHNOLOGY</v>
          </cell>
          <cell r="C9685" t="str">
            <v>SUTTON FARM</v>
          </cell>
          <cell r="D9685" t="str">
            <v/>
          </cell>
          <cell r="E9685" t="str">
            <v>WITNEY</v>
          </cell>
          <cell r="F9685" t="str">
            <v>OXFORDSHIRE</v>
          </cell>
          <cell r="G9685" t="str">
            <v>OX29 5RD</v>
          </cell>
        </row>
        <row r="9686">
          <cell r="A9686" t="str">
            <v>S865</v>
          </cell>
          <cell r="B9686" t="str">
            <v>ALLEN CONCRETE LTD</v>
          </cell>
          <cell r="C9686" t="str">
            <v>35-37 RIXON ROAD</v>
          </cell>
          <cell r="D9686" t="str">
            <v/>
          </cell>
          <cell r="E9686" t="str">
            <v>WELLINGBOROUGH</v>
          </cell>
          <cell r="F9686" t="str">
            <v>NORTHAMPTONSHIRE</v>
          </cell>
          <cell r="G9686" t="str">
            <v>NN8 4BA</v>
          </cell>
        </row>
        <row r="9687">
          <cell r="A9687" t="str">
            <v>S866</v>
          </cell>
          <cell r="B9687" t="str">
            <v>BALFOUR BEATTY - IRR EDINBURGH</v>
          </cell>
          <cell r="C9687" t="str">
            <v>STEPHENSON C/O BALFOUR BEATTY</v>
          </cell>
          <cell r="D9687" t="str">
            <v>IRR PLOT 4 EXPANSION BUILDING</v>
          </cell>
          <cell r="E9687" t="str">
            <v>LITTLE FRANCE ROAD</v>
          </cell>
          <cell r="F9687" t="str">
            <v>EDINBURGH</v>
          </cell>
          <cell r="G9687" t="str">
            <v>EH16 4UU</v>
          </cell>
        </row>
        <row r="9688">
          <cell r="A9688" t="str">
            <v>S867</v>
          </cell>
          <cell r="B9688" t="str">
            <v>WEYMOUTH</v>
          </cell>
          <cell r="C9688" t="str">
            <v>C/O SKANSKA CONSTRUCTION UK LT</v>
          </cell>
          <cell r="D9688" t="str">
            <v>SITE OFFICE ,WEYMOUTH RELIF RD</v>
          </cell>
          <cell r="E9688" t="str">
            <v>LITTLEMOOR ROAD, WEYMOUTH</v>
          </cell>
          <cell r="F9688" t="str">
            <v>DORSET</v>
          </cell>
          <cell r="G9688" t="str">
            <v>DT3 5PN</v>
          </cell>
        </row>
        <row r="9689">
          <cell r="A9689" t="str">
            <v>S868</v>
          </cell>
          <cell r="B9689" t="str">
            <v>SIMTEC MATERIALS TESTING LTD</v>
          </cell>
          <cell r="C9689" t="str">
            <v>UNIT 40 THE WARREN</v>
          </cell>
          <cell r="D9689" t="str">
            <v/>
          </cell>
          <cell r="E9689" t="str">
            <v>EAST GOSCOTE</v>
          </cell>
          <cell r="F9689" t="str">
            <v>LEICESTERSHIRE</v>
          </cell>
          <cell r="G9689" t="str">
            <v>LE7 3XA</v>
          </cell>
        </row>
        <row r="9690">
          <cell r="A9690" t="str">
            <v>S869</v>
          </cell>
          <cell r="B9690" t="str">
            <v>R G GROUP - UNITED OXFORD</v>
          </cell>
          <cell r="C9690" t="str">
            <v>UNITED STUDENT ACCOMODATION</v>
          </cell>
          <cell r="D9690" t="str">
            <v>JAMES WOLFE ROAD</v>
          </cell>
          <cell r="E9690" t="str">
            <v>OXFORD</v>
          </cell>
          <cell r="F9690" t="str">
            <v>OXFORDSHIRE</v>
          </cell>
          <cell r="G9690" t="str">
            <v>OX4 2PY</v>
          </cell>
        </row>
        <row r="9691">
          <cell r="A9691" t="str">
            <v>S870</v>
          </cell>
          <cell r="B9691" t="str">
            <v>DEVON COUNTY COUNCIL</v>
          </cell>
          <cell r="C9691" t="str">
            <v>GAS LANE</v>
          </cell>
          <cell r="D9691" t="str">
            <v/>
          </cell>
          <cell r="E9691" t="str">
            <v>TORRINGTON</v>
          </cell>
          <cell r="F9691" t="str">
            <v>DEVON</v>
          </cell>
          <cell r="G9691" t="str">
            <v>EX38 7BB</v>
          </cell>
        </row>
        <row r="9692">
          <cell r="A9692" t="str">
            <v>S871</v>
          </cell>
          <cell r="B9692" t="str">
            <v>SOCOTEC UK LTD</v>
          </cell>
          <cell r="C9692" t="str">
            <v>WOODSMITH MINES</v>
          </cell>
          <cell r="D9692" t="str">
            <v>SNEATON WHITBY</v>
          </cell>
          <cell r="E9692" t="str">
            <v/>
          </cell>
          <cell r="F9692" t="str">
            <v>YORKSHIRE</v>
          </cell>
          <cell r="G9692" t="str">
            <v>YO22 5JF</v>
          </cell>
        </row>
        <row r="9693">
          <cell r="A9693" t="str">
            <v>S872</v>
          </cell>
          <cell r="B9693" t="str">
            <v>OLUTOYIN SOSANYA</v>
          </cell>
          <cell r="C9693" t="str">
            <v>20 FAIRVIEW DRIVE</v>
          </cell>
          <cell r="D9693" t="str">
            <v/>
          </cell>
          <cell r="E9693" t="str">
            <v>ASHFORD</v>
          </cell>
          <cell r="F9693" t="str">
            <v>KENT</v>
          </cell>
          <cell r="G9693" t="str">
            <v>TN24 0RP</v>
          </cell>
        </row>
        <row r="9694">
          <cell r="A9694" t="str">
            <v>S873</v>
          </cell>
          <cell r="B9694" t="str">
            <v>VERTICAL ACCESS</v>
          </cell>
          <cell r="C9694" t="str">
            <v>UNIT E211</v>
          </cell>
          <cell r="D9694" t="str">
            <v>WARMCO IND PARK</v>
          </cell>
          <cell r="E9694" t="str">
            <v>ASHTON UNDER LYNE</v>
          </cell>
          <cell r="F9694" t="str">
            <v>MANCHESTER</v>
          </cell>
          <cell r="G9694" t="str">
            <v>OL5 9AY</v>
          </cell>
        </row>
        <row r="9695">
          <cell r="A9695" t="str">
            <v>S874</v>
          </cell>
          <cell r="B9695" t="str">
            <v>CO OP</v>
          </cell>
          <cell r="C9695" t="str">
            <v>RED, MEDIA CITY UK</v>
          </cell>
          <cell r="D9695" t="str">
            <v/>
          </cell>
          <cell r="E9695" t="str">
            <v>SALFORD</v>
          </cell>
          <cell r="F9695" t="str">
            <v>GREATER MANCHESTER</v>
          </cell>
          <cell r="G9695" t="str">
            <v>M50 2BS</v>
          </cell>
        </row>
        <row r="9696">
          <cell r="A9696" t="str">
            <v>S875</v>
          </cell>
          <cell r="B9696" t="str">
            <v>CORRIE CONSTRUCTION</v>
          </cell>
          <cell r="C9696" t="str">
            <v>KINTORE SUBSTATION</v>
          </cell>
          <cell r="D9696" t="str">
            <v>LEYLODGE KINTORE</v>
          </cell>
          <cell r="E9696" t="str">
            <v>KINTORE</v>
          </cell>
          <cell r="F9696" t="str">
            <v>ABERDEENSHIRE</v>
          </cell>
          <cell r="G9696" t="str">
            <v>AB51 0XZ</v>
          </cell>
        </row>
        <row r="9697">
          <cell r="A9697" t="str">
            <v>S876</v>
          </cell>
          <cell r="B9697" t="str">
            <v>SKYLINE GLOBAL LOGISTICS LTD</v>
          </cell>
          <cell r="C9697" t="str">
            <v>C/O FREIGHTNET HANDLING</v>
          </cell>
          <cell r="D9697" t="str">
            <v>X2 UNIT 5</v>
          </cell>
          <cell r="E9697" t="str">
            <v>EASTERN PERIMETER ROAD</v>
          </cell>
          <cell r="F9697" t="str">
            <v>HATTON CROSS</v>
          </cell>
          <cell r="G9697" t="str">
            <v>TW6 2GE</v>
          </cell>
        </row>
        <row r="9698">
          <cell r="A9698" t="str">
            <v>S877</v>
          </cell>
          <cell r="B9698" t="str">
            <v>BALFOUR BEATTY SITE OFFICE</v>
          </cell>
          <cell r="C9698" t="str">
            <v>PRINCE &amp; PRINCESS WALES HOSP</v>
          </cell>
          <cell r="D9698" t="str">
            <v>BELLAHOUSTON PARK</v>
          </cell>
          <cell r="E9698" t="str">
            <v>GLASGOW</v>
          </cell>
          <cell r="F9698" t="str">
            <v>LANARKSHIRE</v>
          </cell>
          <cell r="G9698" t="str">
            <v>G41 5BW</v>
          </cell>
        </row>
        <row r="9699">
          <cell r="A9699" t="str">
            <v>S878</v>
          </cell>
          <cell r="B9699" t="str">
            <v>SPENCER GROUP</v>
          </cell>
          <cell r="C9699" t="str">
            <v>UNION CHAIN BRIDGE - ENGLISH</v>
          </cell>
          <cell r="D9699" t="str">
            <v>COMPOUND NXT TO CHAIN BRIDGE</v>
          </cell>
          <cell r="E9699" t="str">
            <v>HONEY FARM,BERWICK UPON TWEED</v>
          </cell>
          <cell r="F9699" t="str">
            <v>NORTHUMBERLAND</v>
          </cell>
          <cell r="G9699" t="str">
            <v>TD15 2XT</v>
          </cell>
        </row>
        <row r="9700">
          <cell r="A9700" t="str">
            <v>S879</v>
          </cell>
          <cell r="B9700" t="str">
            <v>CATALIN HUZUM</v>
          </cell>
          <cell r="C9700" t="str">
            <v>53A STRAND ON THE GREEN</v>
          </cell>
          <cell r="D9700" t="str">
            <v/>
          </cell>
          <cell r="E9700" t="str">
            <v/>
          </cell>
          <cell r="F9700" t="str">
            <v>LONDON</v>
          </cell>
          <cell r="G9700" t="str">
            <v>W4 3PD</v>
          </cell>
        </row>
        <row r="9701">
          <cell r="A9701" t="str">
            <v>S880</v>
          </cell>
          <cell r="B9701" t="str">
            <v>SITEBOX LTD</v>
          </cell>
          <cell r="C9701" t="str">
            <v>WESTERN CARBONS</v>
          </cell>
          <cell r="D9701" t="str">
            <v>UNIT 3 THE QUEENSWAY</v>
          </cell>
          <cell r="E9701" t="str">
            <v>FFORESTFACH, SWANSEA</v>
          </cell>
          <cell r="F9701" t="str">
            <v>WEST GLAMORGAN</v>
          </cell>
          <cell r="G9701" t="str">
            <v>SA5 4DJ</v>
          </cell>
        </row>
        <row r="9702">
          <cell r="A9702" t="str">
            <v>S881</v>
          </cell>
          <cell r="B9702" t="str">
            <v>RICOH UK PRODUCTS LIMITED</v>
          </cell>
          <cell r="C9702" t="str">
            <v>RPL 1 MAINTENANCE &amp; AD HOC</v>
          </cell>
          <cell r="D9702" t="str">
            <v>PRIORSLEE</v>
          </cell>
          <cell r="E9702" t="str">
            <v>TELFORD</v>
          </cell>
          <cell r="F9702" t="str">
            <v>SHROPSHIRE</v>
          </cell>
          <cell r="G9702" t="str">
            <v>TF2 9NS</v>
          </cell>
        </row>
        <row r="9703">
          <cell r="A9703" t="str">
            <v>S882</v>
          </cell>
          <cell r="B9703" t="str">
            <v>STANFORDS</v>
          </cell>
          <cell r="C9703" t="str">
            <v>7 MERCER WALK</v>
          </cell>
          <cell r="D9703" t="str">
            <v/>
          </cell>
          <cell r="E9703" t="str">
            <v/>
          </cell>
          <cell r="F9703" t="str">
            <v>LONDON</v>
          </cell>
          <cell r="G9703" t="str">
            <v>WC2H 9FA</v>
          </cell>
        </row>
        <row r="9704">
          <cell r="A9704" t="str">
            <v>S883</v>
          </cell>
          <cell r="B9704" t="str">
            <v>ANGELIS ROUSSEL</v>
          </cell>
          <cell r="C9704" t="str">
            <v>PINE TREES SANDY HOOK</v>
          </cell>
          <cell r="D9704" t="str">
            <v/>
          </cell>
          <cell r="E9704" t="str">
            <v/>
          </cell>
          <cell r="F9704" t="str">
            <v>GUERNSEY</v>
          </cell>
          <cell r="G9704" t="str">
            <v>GY2 4EU</v>
          </cell>
        </row>
        <row r="9705">
          <cell r="A9705" t="str">
            <v>S884</v>
          </cell>
          <cell r="B9705" t="str">
            <v>MIDAS - NCFN BRIDGEWATER</v>
          </cell>
          <cell r="C9705" t="str">
            <v>BRIDGEWATER COLLEGE</v>
          </cell>
          <cell r="D9705" t="str">
            <v/>
          </cell>
          <cell r="E9705" t="str">
            <v>CANNINGTON</v>
          </cell>
          <cell r="F9705" t="str">
            <v>SOMERSET</v>
          </cell>
          <cell r="G9705" t="str">
            <v>TA5 2LS</v>
          </cell>
        </row>
        <row r="9706">
          <cell r="A9706" t="str">
            <v>S885</v>
          </cell>
          <cell r="B9706" t="str">
            <v>SITEBOX LTD</v>
          </cell>
          <cell r="C9706" t="str">
            <v>34 PEMBERTON ROAD</v>
          </cell>
          <cell r="D9706" t="str">
            <v/>
          </cell>
          <cell r="E9706" t="str">
            <v/>
          </cell>
          <cell r="F9706" t="str">
            <v>LONDON</v>
          </cell>
          <cell r="G9706" t="str">
            <v>N4 1AZ</v>
          </cell>
        </row>
        <row r="9707">
          <cell r="A9707" t="str">
            <v>S886</v>
          </cell>
          <cell r="B9707" t="str">
            <v>SUBEO UK LTD</v>
          </cell>
          <cell r="C9707" t="str">
            <v>4C RIVERSIDE AVENUE WEST</v>
          </cell>
          <cell r="D9707" t="str">
            <v>LAWFORD</v>
          </cell>
          <cell r="E9707" t="str">
            <v>MANNINGTREE</v>
          </cell>
          <cell r="F9707" t="str">
            <v>ESSEX</v>
          </cell>
          <cell r="G9707" t="str">
            <v>CO11 1UN</v>
          </cell>
        </row>
        <row r="9708">
          <cell r="A9708" t="str">
            <v>S887</v>
          </cell>
          <cell r="B9708" t="str">
            <v>SUEZ RECYCLING &amp; RECOVERY UK</v>
          </cell>
          <cell r="C9708" t="str">
            <v>PO BOX 49</v>
          </cell>
          <cell r="D9708" t="str">
            <v/>
          </cell>
          <cell r="E9708" t="str">
            <v>SHEFFIELD</v>
          </cell>
          <cell r="F9708" t="str">
            <v>SOUTH YORKSHIRE</v>
          </cell>
          <cell r="G9708" t="str">
            <v>S98 1DT</v>
          </cell>
        </row>
        <row r="9709">
          <cell r="A9709" t="str">
            <v>S888</v>
          </cell>
          <cell r="B9709" t="str">
            <v>ROYAL LIVERPOOL UNI</v>
          </cell>
          <cell r="C9709" t="str">
            <v>PRESCOT STREET</v>
          </cell>
          <cell r="D9709" t="str">
            <v/>
          </cell>
          <cell r="E9709" t="str">
            <v>LIVERPOOL</v>
          </cell>
          <cell r="F9709" t="str">
            <v>MERSEYSIDE</v>
          </cell>
          <cell r="G9709" t="str">
            <v>L7 8XP</v>
          </cell>
        </row>
        <row r="9710">
          <cell r="A9710" t="str">
            <v>S889</v>
          </cell>
          <cell r="B9710" t="str">
            <v>SOIL ENGINEERING COUMPOUND</v>
          </cell>
          <cell r="C9710" t="str">
            <v>DARNLEY ROAD</v>
          </cell>
          <cell r="D9710" t="str">
            <v/>
          </cell>
          <cell r="E9710" t="str">
            <v>GLASGOW</v>
          </cell>
          <cell r="F9710" t="str">
            <v>LANARKSHIRE</v>
          </cell>
          <cell r="G9710" t="str">
            <v>G41 2DJ</v>
          </cell>
        </row>
        <row r="9711">
          <cell r="A9711" t="str">
            <v>S890</v>
          </cell>
          <cell r="B9711" t="str">
            <v>KILKEEL SEA FOODS</v>
          </cell>
          <cell r="C9711" t="str">
            <v>HARBOUR ROAD</v>
          </cell>
          <cell r="D9711" t="str">
            <v>KILKEEL</v>
          </cell>
          <cell r="E9711" t="str">
            <v>NEWRY</v>
          </cell>
          <cell r="F9711" t="str">
            <v>COUNTY DOWN</v>
          </cell>
          <cell r="G9711" t="str">
            <v>BT34 4AX</v>
          </cell>
        </row>
        <row r="9712">
          <cell r="A9712" t="str">
            <v>S891</v>
          </cell>
          <cell r="B9712" t="str">
            <v>GALLIFORD TRY</v>
          </cell>
          <cell r="C9712" t="str">
            <v>SAMPSON COURT, BLOCK A &amp; B</v>
          </cell>
          <cell r="D9712" t="str">
            <v>PHASE 1, REDCLIFF STREET</v>
          </cell>
          <cell r="E9712" t="str">
            <v>BRISTOL</v>
          </cell>
          <cell r="F9712" t="str">
            <v>AVON</v>
          </cell>
          <cell r="G9712" t="str">
            <v>BS1 6GT</v>
          </cell>
        </row>
        <row r="9713">
          <cell r="A9713" t="str">
            <v>S892</v>
          </cell>
          <cell r="B9713" t="str">
            <v>S &amp; A GROUP PRODUCE</v>
          </cell>
          <cell r="C9713" t="str">
            <v>BROOK FARM</v>
          </cell>
          <cell r="D9713" t="str">
            <v/>
          </cell>
          <cell r="E9713" t="str">
            <v>MARDEN</v>
          </cell>
          <cell r="F9713" t="str">
            <v>HEREFORDSHIRE</v>
          </cell>
          <cell r="G9713" t="str">
            <v>HR1 3ET</v>
          </cell>
        </row>
        <row r="9714">
          <cell r="A9714" t="str">
            <v>S893</v>
          </cell>
          <cell r="B9714" t="str">
            <v>CONTRACT SERVICES LTD</v>
          </cell>
          <cell r="C9714" t="str">
            <v>CHINGFORD LUL DEPOT</v>
          </cell>
          <cell r="D9714" t="str">
            <v>(OPP.DOUGLAS ROAD) C/O CLESHAR</v>
          </cell>
          <cell r="E9714" t="str">
            <v>BERESF, CHINGFORD</v>
          </cell>
          <cell r="F9714" t="str">
            <v>LONDON</v>
          </cell>
          <cell r="G9714" t="str">
            <v>E4 6EE</v>
          </cell>
        </row>
        <row r="9715">
          <cell r="A9715" t="str">
            <v>S894</v>
          </cell>
          <cell r="B9715" t="str">
            <v>SHEPPARD PILING LTD</v>
          </cell>
          <cell r="C9715" t="str">
            <v>FETCHAM PARK HOUSE</v>
          </cell>
          <cell r="D9715" t="str">
            <v>LOWER ROAD</v>
          </cell>
          <cell r="E9715" t="str">
            <v>FETCHEM</v>
          </cell>
          <cell r="F9715" t="str">
            <v>SURREY</v>
          </cell>
          <cell r="G9715" t="str">
            <v>KT22 9HD</v>
          </cell>
        </row>
        <row r="9716">
          <cell r="A9716" t="str">
            <v>S895</v>
          </cell>
          <cell r="B9716" t="str">
            <v>SITEBOX LTD</v>
          </cell>
          <cell r="C9716" t="str">
            <v>UNIT 19 ORMSIDE WAY</v>
          </cell>
          <cell r="D9716" t="str">
            <v>HOLMETHORPE INDUSTRIAL ESTATE</v>
          </cell>
          <cell r="E9716" t="str">
            <v>REDHILL</v>
          </cell>
          <cell r="F9716" t="str">
            <v>SURREY</v>
          </cell>
          <cell r="G9716" t="str">
            <v>RH1 2LW</v>
          </cell>
        </row>
        <row r="9717">
          <cell r="A9717" t="str">
            <v>S895A</v>
          </cell>
          <cell r="B9717" t="str">
            <v>NOBLE STRUCTURE LTD</v>
          </cell>
          <cell r="C9717" t="str">
            <v>4 CHESTER SQUARE</v>
          </cell>
          <cell r="D9717" t="str">
            <v/>
          </cell>
          <cell r="E9717" t="str">
            <v/>
          </cell>
          <cell r="F9717" t="str">
            <v>LONDON</v>
          </cell>
          <cell r="G9717" t="str">
            <v>SW1W 9HH</v>
          </cell>
        </row>
        <row r="9718">
          <cell r="A9718" t="str">
            <v>S895B</v>
          </cell>
          <cell r="B9718" t="str">
            <v>SITEBOX LIMITED</v>
          </cell>
          <cell r="C9718" t="str">
            <v>38 CHALLIS STREET</v>
          </cell>
          <cell r="D9718" t="str">
            <v/>
          </cell>
          <cell r="E9718" t="str">
            <v>BRIKENHEAD</v>
          </cell>
          <cell r="F9718" t="str">
            <v>CHESHIRE</v>
          </cell>
          <cell r="G9718" t="str">
            <v>CH41 7DH</v>
          </cell>
        </row>
        <row r="9719">
          <cell r="A9719" t="str">
            <v>S895C</v>
          </cell>
          <cell r="B9719" t="str">
            <v>ABTECH BASEMENTS</v>
          </cell>
          <cell r="C9719" t="str">
            <v>2 FIFE ROAD</v>
          </cell>
          <cell r="D9719" t="str">
            <v/>
          </cell>
          <cell r="E9719" t="str">
            <v/>
          </cell>
          <cell r="F9719" t="str">
            <v>LONDON</v>
          </cell>
          <cell r="G9719" t="str">
            <v>SW14 7EP</v>
          </cell>
        </row>
        <row r="9720">
          <cell r="A9720" t="str">
            <v>S896</v>
          </cell>
          <cell r="B9720" t="str">
            <v>COLIN TANNAHILL</v>
          </cell>
          <cell r="C9720" t="str">
            <v>2 BAGGERIDGE CLOSE</v>
          </cell>
          <cell r="D9720" t="str">
            <v>GOSPEL END</v>
          </cell>
          <cell r="E9720" t="str">
            <v>DUDLEY</v>
          </cell>
          <cell r="F9720" t="str">
            <v>WEST MIDLANDS</v>
          </cell>
          <cell r="G9720" t="str">
            <v>DY3 4AD</v>
          </cell>
        </row>
        <row r="9721">
          <cell r="A9721" t="str">
            <v>S897</v>
          </cell>
          <cell r="B9721" t="str">
            <v>SC CIVILS</v>
          </cell>
          <cell r="C9721" t="str">
            <v>13 GLEN LOCHAY GARDENS</v>
          </cell>
          <cell r="D9721" t="str">
            <v/>
          </cell>
          <cell r="E9721" t="str">
            <v>CUMBERNAULD</v>
          </cell>
          <cell r="F9721" t="str">
            <v>LANARKSHIRE</v>
          </cell>
          <cell r="G9721" t="str">
            <v>G68 0DY</v>
          </cell>
        </row>
        <row r="9722">
          <cell r="A9722" t="str">
            <v>S898</v>
          </cell>
          <cell r="B9722" t="str">
            <v>SC CIVILS</v>
          </cell>
          <cell r="C9722" t="str">
            <v>C/O CEEJ LTD</v>
          </cell>
          <cell r="D9722" t="str">
            <v>JARVEY STREET</v>
          </cell>
          <cell r="E9722" t="str">
            <v>BATHGATE</v>
          </cell>
          <cell r="F9722" t="str">
            <v>WEST LOTHIAN</v>
          </cell>
          <cell r="G9722" t="str">
            <v>EH48 4EZ</v>
          </cell>
        </row>
        <row r="9723">
          <cell r="A9723" t="str">
            <v>S899</v>
          </cell>
          <cell r="B9723" t="str">
            <v>THOMAS SMITH</v>
          </cell>
          <cell r="C9723" t="str">
            <v>3-4 TELFORD SQUARE</v>
          </cell>
          <cell r="D9723" t="str">
            <v>HOUSTOUN IND EST</v>
          </cell>
          <cell r="E9723" t="str">
            <v>LIVINGSTON</v>
          </cell>
          <cell r="F9723" t="str">
            <v>WEST LOTHIAN</v>
          </cell>
          <cell r="G9723" t="str">
            <v>EH54 5PQ</v>
          </cell>
        </row>
        <row r="9724">
          <cell r="A9724" t="str">
            <v>S900</v>
          </cell>
          <cell r="B9724" t="str">
            <v>SUEZ R &amp; R UK LTD</v>
          </cell>
          <cell r="C9724" t="str">
            <v>32/33 BERTH</v>
          </cell>
          <cell r="D9724" t="str">
            <v/>
          </cell>
          <cell r="E9724" t="str">
            <v>TILBURY PORT</v>
          </cell>
          <cell r="F9724" t="str">
            <v>ESSEX</v>
          </cell>
          <cell r="G9724" t="str">
            <v>RM18 7HB</v>
          </cell>
        </row>
        <row r="9725">
          <cell r="A9725" t="str">
            <v>S901</v>
          </cell>
          <cell r="B9725" t="str">
            <v>STERLING DEFENCE</v>
          </cell>
          <cell r="C9725" t="str">
            <v>UNIT B7 MILLBROOK CLOSE</v>
          </cell>
          <cell r="D9725" t="str">
            <v>CHANDLERS FORD</v>
          </cell>
          <cell r="E9725" t="str">
            <v/>
          </cell>
          <cell r="F9725" t="str">
            <v>HAMPSHIRE</v>
          </cell>
          <cell r="G9725" t="str">
            <v>SO53 4BZ</v>
          </cell>
        </row>
        <row r="9726">
          <cell r="A9726" t="str">
            <v>S902</v>
          </cell>
          <cell r="B9726" t="str">
            <v>WARWICK UNIVERSITY</v>
          </cell>
          <cell r="C9726" t="str">
            <v>MPB SITE OFFICES</v>
          </cell>
          <cell r="D9726" t="str">
            <v>ACADEMIC LOOP ROAD</v>
          </cell>
          <cell r="E9726" t="str">
            <v/>
          </cell>
          <cell r="F9726" t="str">
            <v>WARWICKSHIRE</v>
          </cell>
          <cell r="G9726" t="str">
            <v>CV4 7AL</v>
          </cell>
        </row>
        <row r="9727">
          <cell r="A9727" t="str">
            <v>S903</v>
          </cell>
          <cell r="B9727" t="str">
            <v>BRUNEL UNIVERSITY</v>
          </cell>
          <cell r="C9727" t="str">
            <v>KINGSTON LANE</v>
          </cell>
          <cell r="D9727" t="str">
            <v/>
          </cell>
          <cell r="E9727" t="str">
            <v>UXBRIDGE</v>
          </cell>
          <cell r="F9727" t="str">
            <v>MIDDLESEX</v>
          </cell>
          <cell r="G9727" t="str">
            <v>UB8 3PH</v>
          </cell>
        </row>
        <row r="9728">
          <cell r="A9728" t="str">
            <v>S904</v>
          </cell>
          <cell r="B9728" t="str">
            <v>KENAM BUILDING SITE</v>
          </cell>
          <cell r="C9728" t="str">
            <v>LINCOLN AVENUE</v>
          </cell>
          <cell r="D9728" t="str">
            <v/>
          </cell>
          <cell r="E9728" t="str">
            <v/>
          </cell>
          <cell r="F9728" t="str">
            <v>LONDON</v>
          </cell>
          <cell r="G9728" t="str">
            <v>SW19 5JT</v>
          </cell>
        </row>
        <row r="9729">
          <cell r="A9729" t="str">
            <v>S905</v>
          </cell>
          <cell r="B9729" t="str">
            <v>SITEBOX LTD</v>
          </cell>
          <cell r="C9729" t="str">
            <v>2 COWLEZE FARM COTTAGES</v>
          </cell>
          <cell r="D9729" t="str">
            <v>266 ROCHESTER ROAD</v>
          </cell>
          <cell r="E9729" t="str">
            <v>AYLESFORD</v>
          </cell>
          <cell r="F9729" t="str">
            <v>KENT</v>
          </cell>
          <cell r="G9729" t="str">
            <v>ME20 7EB</v>
          </cell>
        </row>
        <row r="9730">
          <cell r="A9730" t="str">
            <v>S906</v>
          </cell>
          <cell r="B9730" t="str">
            <v>JA BURKE CONSTRUCTION LTD</v>
          </cell>
          <cell r="C9730" t="str">
            <v>BRISTNALL HALL ACADEMY</v>
          </cell>
          <cell r="D9730" t="str">
            <v>BRISTNALL HALL LANE</v>
          </cell>
          <cell r="E9730" t="str">
            <v>OLDBURY</v>
          </cell>
          <cell r="F9730" t="str">
            <v>BIRMINGHAM</v>
          </cell>
          <cell r="G9730" t="str">
            <v>B68 9NJ</v>
          </cell>
        </row>
        <row r="9731">
          <cell r="A9731" t="str">
            <v>S907</v>
          </cell>
          <cell r="B9731" t="str">
            <v>STEPHENSON COLLEGE</v>
          </cell>
          <cell r="C9731" t="str">
            <v>THORNBOROUGH ROAD</v>
          </cell>
          <cell r="D9731" t="str">
            <v/>
          </cell>
          <cell r="E9731" t="str">
            <v>COALVILLE</v>
          </cell>
          <cell r="F9731" t="str">
            <v>LEICESTERSHIRE</v>
          </cell>
          <cell r="G9731" t="str">
            <v>LE67 3TN</v>
          </cell>
        </row>
        <row r="9732">
          <cell r="A9732" t="str">
            <v>S908</v>
          </cell>
          <cell r="B9732" t="str">
            <v>ERMIR OIRJO</v>
          </cell>
          <cell r="C9732" t="str">
            <v>HOLLYBANK COTTAGE</v>
          </cell>
          <cell r="D9732" t="str">
            <v>MUSWELL HILL</v>
          </cell>
          <cell r="E9732" t="str">
            <v/>
          </cell>
          <cell r="F9732" t="str">
            <v>LONDON</v>
          </cell>
          <cell r="G9732" t="str">
            <v>N10 3TN</v>
          </cell>
        </row>
        <row r="9733">
          <cell r="A9733" t="str">
            <v>S909</v>
          </cell>
          <cell r="B9733" t="str">
            <v>MARTIN PURCHON</v>
          </cell>
          <cell r="C9733" t="str">
            <v>C/O CROPREDY MARINA</v>
          </cell>
          <cell r="D9733" t="str">
            <v>CLAYDON LANE</v>
          </cell>
          <cell r="E9733" t="str">
            <v>CROPREDY</v>
          </cell>
          <cell r="F9733" t="str">
            <v>OXFORDSHIRE</v>
          </cell>
          <cell r="G9733" t="str">
            <v>OX17 1JP</v>
          </cell>
        </row>
        <row r="9734">
          <cell r="A9734" t="str">
            <v>S910</v>
          </cell>
          <cell r="B9734" t="str">
            <v>SPENCER GROUP</v>
          </cell>
          <cell r="C9734" t="str">
            <v>WORCESTER TRAIN DEPOT</v>
          </cell>
          <cell r="D9734" t="str">
            <v>OFF TOLLANDINE ROAD</v>
          </cell>
          <cell r="E9734" t="str">
            <v>WORCESTER</v>
          </cell>
          <cell r="F9734" t="str">
            <v>WORCESTERSHIRE</v>
          </cell>
          <cell r="G9734" t="str">
            <v>WR4 9PS</v>
          </cell>
        </row>
        <row r="9735">
          <cell r="A9735" t="str">
            <v>S911</v>
          </cell>
          <cell r="B9735" t="str">
            <v>SOIL BIO LAB LTD</v>
          </cell>
          <cell r="C9735" t="str">
            <v>213 THE COMMERCIAL CENTRE</v>
          </cell>
          <cell r="D9735" t="str">
            <v>PICKET PIECE</v>
          </cell>
          <cell r="E9735" t="str">
            <v>ANDOVER</v>
          </cell>
          <cell r="F9735" t="str">
            <v>HAMPSHIRE</v>
          </cell>
          <cell r="G9735" t="str">
            <v>SP11 6RU</v>
          </cell>
        </row>
        <row r="9736">
          <cell r="A9736" t="str">
            <v>S912</v>
          </cell>
          <cell r="B9736" t="str">
            <v>SITEBOX LTD</v>
          </cell>
          <cell r="C9736" t="str">
            <v>C/O BOWMER AND KIRKLAND</v>
          </cell>
          <cell r="D9736" t="str">
            <v>CORNER OF GEORGE AND OXFORD ST</v>
          </cell>
          <cell r="E9736" t="str">
            <v>MANCHESTER</v>
          </cell>
          <cell r="F9736" t="str">
            <v>GREATER MANCHESTER</v>
          </cell>
          <cell r="G9736" t="str">
            <v>M1 4LF</v>
          </cell>
        </row>
        <row r="9737">
          <cell r="A9737" t="str">
            <v>S913</v>
          </cell>
          <cell r="B9737" t="str">
            <v>SOUTHERN GEOTECHNICAL DESIGN</v>
          </cell>
          <cell r="C9737" t="str">
            <v>33 MALVERN WAY</v>
          </cell>
          <cell r="D9737" t="str">
            <v>TWYFORD</v>
          </cell>
          <cell r="E9737" t="str">
            <v>READING</v>
          </cell>
          <cell r="F9737" t="str">
            <v>BERKSHIRE</v>
          </cell>
          <cell r="G9737" t="str">
            <v>RG10 9PY</v>
          </cell>
        </row>
        <row r="9738">
          <cell r="A9738" t="str">
            <v>S914</v>
          </cell>
          <cell r="B9738" t="str">
            <v>SMR UK LTD</v>
          </cell>
          <cell r="C9738" t="str">
            <v>7B HENDY INDUSTRIAL ESTATE</v>
          </cell>
          <cell r="D9738" t="str">
            <v>HENDY</v>
          </cell>
          <cell r="E9738" t="str">
            <v>SWANSEA</v>
          </cell>
          <cell r="F9738" t="str">
            <v>GLAMORGAN</v>
          </cell>
          <cell r="G9738" t="str">
            <v>SA4 0XP</v>
          </cell>
        </row>
        <row r="9739">
          <cell r="A9739" t="str">
            <v>S915</v>
          </cell>
          <cell r="B9739" t="str">
            <v>HULL BOTANICAL GARDENS</v>
          </cell>
          <cell r="C9739" t="str">
            <v>NORTHERN TRAIN DEPOT</v>
          </cell>
          <cell r="D9739" t="str">
            <v/>
          </cell>
          <cell r="E9739" t="str">
            <v>HULL</v>
          </cell>
          <cell r="F9739" t="str">
            <v>EAST RIDING OF YORKSHIRE</v>
          </cell>
          <cell r="G9739" t="str">
            <v>HU3 1HH</v>
          </cell>
        </row>
        <row r="9740">
          <cell r="A9740" t="str">
            <v>S916</v>
          </cell>
          <cell r="B9740" t="str">
            <v>CEMENTATION SKANSKA</v>
          </cell>
          <cell r="C9740" t="str">
            <v>1 - 5 GROSVENOR PLACE</v>
          </cell>
          <cell r="D9740" t="str">
            <v>OPPOSITE 1 HALKIN STREET</v>
          </cell>
          <cell r="E9740" t="str">
            <v/>
          </cell>
          <cell r="F9740" t="str">
            <v>LONDON</v>
          </cell>
          <cell r="G9740" t="str">
            <v>SW1X 7HU</v>
          </cell>
        </row>
        <row r="9741">
          <cell r="A9741" t="str">
            <v>S917</v>
          </cell>
          <cell r="B9741" t="str">
            <v>SOIL SAFE</v>
          </cell>
          <cell r="C9741" t="str">
            <v>522, 40 HILTON STREET</v>
          </cell>
          <cell r="D9741" t="str">
            <v/>
          </cell>
          <cell r="E9741" t="str">
            <v>MANCHESTER</v>
          </cell>
          <cell r="F9741" t="str">
            <v>LANCASHIRE</v>
          </cell>
          <cell r="G9741" t="str">
            <v>M1 2BL</v>
          </cell>
        </row>
        <row r="9742">
          <cell r="A9742" t="str">
            <v>S918</v>
          </cell>
          <cell r="B9742" t="str">
            <v>SIR ROBERT MCALPINE SITE</v>
          </cell>
          <cell r="C9742" t="str">
            <v>CARISBROOOKE COL</v>
          </cell>
          <cell r="D9742" t="str">
            <v>MOUNTBATTEN DRIVE</v>
          </cell>
          <cell r="E9742" t="str">
            <v>NEWPORT</v>
          </cell>
          <cell r="F9742" t="str">
            <v>HAMPSHIRE</v>
          </cell>
          <cell r="G9742" t="str">
            <v>PO30 5QU</v>
          </cell>
        </row>
        <row r="9743">
          <cell r="A9743" t="str">
            <v>S919</v>
          </cell>
          <cell r="B9743" t="str">
            <v>EAST WEST RAIL ALLIANCE</v>
          </cell>
          <cell r="C9743" t="str">
            <v>VOLKER LASER STORES</v>
          </cell>
          <cell r="D9743" t="str">
            <v>WELLINGTON RAIL PLACE</v>
          </cell>
          <cell r="E9743" t="str">
            <v>WATER EATON ROAD, BLETCHLEY</v>
          </cell>
          <cell r="F9743" t="str">
            <v>BUCKINGHAMSHIRE</v>
          </cell>
          <cell r="G9743" t="str">
            <v>MK3 5NA</v>
          </cell>
        </row>
        <row r="9744">
          <cell r="A9744" t="str">
            <v>S920</v>
          </cell>
          <cell r="B9744" t="str">
            <v>BARKING RIVERSIDE LTD</v>
          </cell>
          <cell r="C9744" t="str">
            <v>PROJECT OFFICE</v>
          </cell>
          <cell r="D9744" t="str">
            <v>PROJECT ROAD</v>
          </cell>
          <cell r="E9744" t="str">
            <v>BARKING</v>
          </cell>
          <cell r="F9744" t="str">
            <v>ESSEX</v>
          </cell>
          <cell r="G9744" t="str">
            <v>IG11 0YP</v>
          </cell>
        </row>
        <row r="9745">
          <cell r="A9745" t="str">
            <v>S921</v>
          </cell>
          <cell r="B9745" t="str">
            <v>ABM PRECAST SOLUTIONS LTD</v>
          </cell>
          <cell r="C9745" t="str">
            <v>OLLERTON RD</v>
          </cell>
          <cell r="D9745" t="str">
            <v>TUXFORD</v>
          </cell>
          <cell r="E9745" t="str">
            <v>NEWARK</v>
          </cell>
          <cell r="F9745" t="str">
            <v>NOTTINGHAMSHIRE</v>
          </cell>
          <cell r="G9745" t="str">
            <v>NG22 0PQ</v>
          </cell>
        </row>
        <row r="9746">
          <cell r="A9746" t="str">
            <v>S922</v>
          </cell>
          <cell r="B9746" t="str">
            <v>STRUCTURE HAUS</v>
          </cell>
          <cell r="C9746" t="str">
            <v>3 THE COURTYARD</v>
          </cell>
          <cell r="D9746" t="str">
            <v>NEW NORTH ROAD</v>
          </cell>
          <cell r="E9746" t="str">
            <v>EXETER</v>
          </cell>
          <cell r="F9746" t="str">
            <v>DEVON</v>
          </cell>
          <cell r="G9746" t="str">
            <v>EX4 4EP</v>
          </cell>
        </row>
        <row r="9747">
          <cell r="A9747" t="str">
            <v>S923</v>
          </cell>
          <cell r="B9747" t="str">
            <v>BOUYGUES UK LTD</v>
          </cell>
          <cell r="C9747" t="str">
            <v>HG1897474</v>
          </cell>
          <cell r="D9747" t="str">
            <v>ETHC - GASCOIGNE ESTATE</v>
          </cell>
          <cell r="E9747" t="str">
            <v>ST MARGARETS, BARKING</v>
          </cell>
          <cell r="F9747" t="str">
            <v>ESSEX</v>
          </cell>
          <cell r="G9747" t="str">
            <v>IG11 7JL</v>
          </cell>
        </row>
        <row r="9748">
          <cell r="A9748" t="str">
            <v>S924</v>
          </cell>
          <cell r="B9748" t="str">
            <v>SCIAKY ELECTRIC WELDING MACHIN</v>
          </cell>
          <cell r="C9748" t="str">
            <v>UNIT 3 WESSEX PK IND ESTATE</v>
          </cell>
          <cell r="D9748" t="str">
            <v>WESSEX ROAD</v>
          </cell>
          <cell r="E9748" t="str">
            <v>BOURNE END</v>
          </cell>
          <cell r="F9748" t="str">
            <v>BUCKINHAMSHIRE</v>
          </cell>
          <cell r="G9748" t="str">
            <v>SL8 5DT</v>
          </cell>
        </row>
        <row r="9749">
          <cell r="A9749" t="str">
            <v>S925</v>
          </cell>
          <cell r="B9749" t="str">
            <v>SITEBOX LTD</v>
          </cell>
          <cell r="C9749" t="str">
            <v>UNIT 11 CREDENDA ROAD</v>
          </cell>
          <cell r="D9749" t="str">
            <v/>
          </cell>
          <cell r="E9749" t="str">
            <v>WEST BROMWICH</v>
          </cell>
          <cell r="F9749" t="str">
            <v>STAFFORDSHIRE</v>
          </cell>
          <cell r="G9749" t="str">
            <v>B70 7JE</v>
          </cell>
        </row>
        <row r="9750">
          <cell r="A9750" t="str">
            <v>S926</v>
          </cell>
          <cell r="B9750" t="str">
            <v>SLR CONSULTING LIMITED</v>
          </cell>
          <cell r="C9750" t="str">
            <v>50 STIRLING BUSINESS CENTRE</v>
          </cell>
          <cell r="D9750" t="str">
            <v/>
          </cell>
          <cell r="E9750" t="str">
            <v>STIRLING</v>
          </cell>
          <cell r="F9750" t="str">
            <v>STIRLINGSHIRE</v>
          </cell>
          <cell r="G9750" t="str">
            <v>FK8 2DZ</v>
          </cell>
        </row>
        <row r="9751">
          <cell r="A9751" t="str">
            <v>S927</v>
          </cell>
          <cell r="B9751" t="str">
            <v>SITEBOX LTD</v>
          </cell>
          <cell r="C9751" t="str">
            <v>HADDONFIELD ESTATE</v>
          </cell>
          <cell r="D9751" t="str">
            <v>HADDONFIELD</v>
          </cell>
          <cell r="E9751" t="str">
            <v/>
          </cell>
          <cell r="F9751" t="str">
            <v>LONDON</v>
          </cell>
          <cell r="G9751" t="str">
            <v>SE8 5AU</v>
          </cell>
        </row>
        <row r="9752">
          <cell r="A9752" t="str">
            <v>S928</v>
          </cell>
          <cell r="B9752" t="str">
            <v>EXPANDED STRUCTURES</v>
          </cell>
          <cell r="C9752" t="str">
            <v>OLD OAK COMMON STATION SITE</v>
          </cell>
          <cell r="D9752" t="str">
            <v>OLD OAK LANE</v>
          </cell>
          <cell r="E9752" t="str">
            <v/>
          </cell>
          <cell r="F9752" t="str">
            <v>LONDON</v>
          </cell>
          <cell r="G9752" t="str">
            <v>NW10 6ED</v>
          </cell>
        </row>
        <row r="9753">
          <cell r="A9753" t="str">
            <v>S929</v>
          </cell>
          <cell r="B9753" t="str">
            <v>PES UK LTD</v>
          </cell>
          <cell r="C9753" t="str">
            <v>UNIT1 WATLING CLOSE</v>
          </cell>
          <cell r="D9753" t="str">
            <v>SKETCHELY MEADOWS BUSINESS</v>
          </cell>
          <cell r="E9753" t="str">
            <v>PARK, HINKLEY</v>
          </cell>
          <cell r="F9753" t="str">
            <v>LEICESTERSHIRE</v>
          </cell>
          <cell r="G9753" t="str">
            <v>LE10 3EZ</v>
          </cell>
        </row>
        <row r="9754">
          <cell r="A9754" t="str">
            <v>S930</v>
          </cell>
          <cell r="B9754" t="str">
            <v>SKANSKA BALFOUR BEATTY M25JV</v>
          </cell>
          <cell r="C9754" t="str">
            <v>M25 LUS SECTION 5</v>
          </cell>
          <cell r="D9754" t="str">
            <v>JUNCTION 22 COMPOUND</v>
          </cell>
          <cell r="E9754" t="str">
            <v>OFF M25 AT JUNCTION 22 ON SLIP</v>
          </cell>
          <cell r="F9754" t="str">
            <v>COLNEY HEATH  HERTFORDSHIRE</v>
          </cell>
          <cell r="G9754" t="str">
            <v>AL2 1FF</v>
          </cell>
        </row>
        <row r="9755">
          <cell r="A9755" t="str">
            <v>S931</v>
          </cell>
          <cell r="B9755" t="str">
            <v>SRC GROUP-MATERIALS TESTING -</v>
          </cell>
          <cell r="C9755" t="str">
            <v>SERVICES AND PRICE,</v>
          </cell>
          <cell r="D9755" t="str">
            <v>MARTELLS QUARRY, SLOUGH LANE</v>
          </cell>
          <cell r="E9755" t="str">
            <v>ARDLEIGH,  COLCHESTER</v>
          </cell>
          <cell r="F9755" t="str">
            <v>ESSEX</v>
          </cell>
          <cell r="G9755" t="str">
            <v>CO7 7RU</v>
          </cell>
        </row>
        <row r="9756">
          <cell r="A9756" t="str">
            <v>S932</v>
          </cell>
          <cell r="B9756" t="str">
            <v>BELA STRUCTURES</v>
          </cell>
          <cell r="C9756" t="str">
            <v>18 THORNTON ROAD</v>
          </cell>
          <cell r="D9756" t="str">
            <v>BALHAM</v>
          </cell>
          <cell r="E9756" t="str">
            <v/>
          </cell>
          <cell r="F9756" t="str">
            <v>LONDON</v>
          </cell>
          <cell r="G9756" t="str">
            <v>SW12 0LF</v>
          </cell>
        </row>
        <row r="9757">
          <cell r="A9757" t="str">
            <v>S933</v>
          </cell>
          <cell r="B9757" t="str">
            <v>SCOTBARK UK</v>
          </cell>
          <cell r="C9757" t="str">
            <v>220 BLAIRTUMMOCK ROAD</v>
          </cell>
          <cell r="D9757" t="str">
            <v>QUEENSLIE IND EST</v>
          </cell>
          <cell r="E9757" t="str">
            <v>GLASGOW</v>
          </cell>
          <cell r="F9757" t="str">
            <v>LANARKSHIRE</v>
          </cell>
          <cell r="G9757" t="str">
            <v>G33 4ED</v>
          </cell>
        </row>
        <row r="9758">
          <cell r="A9758" t="str">
            <v>S934</v>
          </cell>
          <cell r="B9758" t="str">
            <v>SKYLINE GLOBAL LOGISTICS LTD</v>
          </cell>
          <cell r="C9758" t="str">
            <v>C/O FRIEGHTNET HANDLING</v>
          </cell>
          <cell r="D9758" t="str">
            <v>X2 UNIT 5 EASTERN PERIMETER RD</v>
          </cell>
          <cell r="E9758" t="str">
            <v>HATTON CROSS, HEATHROW</v>
          </cell>
          <cell r="F9758" t="str">
            <v>LONDON</v>
          </cell>
          <cell r="G9758" t="str">
            <v>TW6 2GE</v>
          </cell>
        </row>
        <row r="9759">
          <cell r="A9759" t="str">
            <v>S935</v>
          </cell>
          <cell r="B9759" t="str">
            <v>STANFORD FLOORING</v>
          </cell>
          <cell r="C9759" t="str">
            <v>C/O ISG RETAIL LIMITED</v>
          </cell>
          <cell r="D9759" t="str">
            <v>AMAZON MMEI FULFILLMENT CENTRE</v>
          </cell>
          <cell r="E9759" t="str">
            <v>SYMMETRY PARK, OFF A66 LINK RD</v>
          </cell>
          <cell r="F9759" t="str">
            <v>DARLINGTON, CO. DURHAM</v>
          </cell>
          <cell r="G9759" t="str">
            <v>DL1 4BF</v>
          </cell>
        </row>
        <row r="9760">
          <cell r="A9760" t="str">
            <v>S936</v>
          </cell>
          <cell r="B9760" t="str">
            <v>SWORD CONSTRUCTION</v>
          </cell>
          <cell r="C9760" t="str">
            <v>039AL110615</v>
          </cell>
          <cell r="D9760" t="str">
            <v>CHALK LANE</v>
          </cell>
          <cell r="E9760" t="str">
            <v>SNETTERTON</v>
          </cell>
          <cell r="F9760" t="str">
            <v>NORWICH</v>
          </cell>
          <cell r="G9760" t="str">
            <v>NR16 2JZ</v>
          </cell>
        </row>
        <row r="9761">
          <cell r="A9761" t="str">
            <v>S937</v>
          </cell>
          <cell r="B9761" t="str">
            <v>SUPPLY UK HIRE SHOPS LTD</v>
          </cell>
          <cell r="C9761" t="str">
            <v>UNIT 10-11</v>
          </cell>
          <cell r="D9761" t="str">
            <v>MARSHGATE BUSINESS CENTRE</v>
          </cell>
          <cell r="E9761" t="str">
            <v>MARSHGATE LANE</v>
          </cell>
          <cell r="F9761" t="str">
            <v>LONDON</v>
          </cell>
          <cell r="G9761" t="str">
            <v>E15 2NH</v>
          </cell>
        </row>
        <row r="9762">
          <cell r="A9762" t="str">
            <v>S938</v>
          </cell>
          <cell r="B9762" t="str">
            <v>SOCOTEC UK LTD</v>
          </cell>
          <cell r="C9762" t="str">
            <v>C/O ALIGN JV SITE OFFICES</v>
          </cell>
          <cell r="D9762" t="str">
            <v>SOUTH PORTAL</v>
          </cell>
          <cell r="E9762" t="str">
            <v>CHALFONT LANE, WEST HYDE</v>
          </cell>
          <cell r="F9762" t="str">
            <v>HERTS</v>
          </cell>
          <cell r="G9762" t="str">
            <v>WD3 9XN</v>
          </cell>
        </row>
        <row r="9763">
          <cell r="A9763" t="str">
            <v>S939</v>
          </cell>
          <cell r="B9763" t="str">
            <v>SSC CONSTRUCTION SERVICES LTD</v>
          </cell>
          <cell r="C9763" t="str">
            <v>C/O CRUDEN HOMES</v>
          </cell>
          <cell r="D9763" t="str">
            <v>PA4 SOUTHERN</v>
          </cell>
          <cell r="E9763" t="str">
            <v>CALTON ROAD, NEW WAVERLEY</v>
          </cell>
          <cell r="F9763" t="str">
            <v>EDINBURGH</v>
          </cell>
          <cell r="G9763" t="str">
            <v>EH8 8EQ</v>
          </cell>
        </row>
        <row r="9764">
          <cell r="A9764" t="str">
            <v>S940</v>
          </cell>
          <cell r="B9764" t="str">
            <v>BRISTOL ROYAL INFIRMARY</v>
          </cell>
          <cell r="C9764" t="str">
            <v>STEPHENSON C/O RG GROUP</v>
          </cell>
          <cell r="D9764" t="str">
            <v>OLD BUILDING, LOWER MAUDLIN ST</v>
          </cell>
          <cell r="E9764" t="str">
            <v>BRISTOL</v>
          </cell>
          <cell r="F9764" t="str">
            <v>GLOUCESTERSHIRE</v>
          </cell>
          <cell r="G9764" t="str">
            <v>BS1 2LX</v>
          </cell>
        </row>
        <row r="9765">
          <cell r="A9765" t="str">
            <v>S941</v>
          </cell>
          <cell r="B9765" t="str">
            <v>MARTIN DURKAN</v>
          </cell>
          <cell r="C9765" t="str">
            <v>4 LEES HOUSE COURT</v>
          </cell>
          <cell r="D9765" t="str">
            <v/>
          </cell>
          <cell r="E9765" t="str">
            <v>SHEFFIELD</v>
          </cell>
          <cell r="F9765" t="str">
            <v>SOUTH YORKSHIRE</v>
          </cell>
          <cell r="G9765" t="str">
            <v>S8 9BP</v>
          </cell>
        </row>
        <row r="9766">
          <cell r="A9766" t="str">
            <v>S942</v>
          </cell>
          <cell r="B9766" t="str">
            <v>MR M KINASH</v>
          </cell>
          <cell r="C9766" t="str">
            <v>30 GRAVEL LANE</v>
          </cell>
          <cell r="D9766" t="str">
            <v/>
          </cell>
          <cell r="E9766" t="str">
            <v>RINGWOOD</v>
          </cell>
          <cell r="F9766" t="str">
            <v>HAMPSHIRE</v>
          </cell>
          <cell r="G9766" t="str">
            <v>BH24 1LN</v>
          </cell>
        </row>
        <row r="9767">
          <cell r="A9767" t="str">
            <v>S943</v>
          </cell>
          <cell r="B9767" t="str">
            <v>MORGAN SINDALL</v>
          </cell>
          <cell r="C9767" t="str">
            <v>BERRY COURT</v>
          </cell>
          <cell r="D9767" t="str">
            <v>ST PETERS ROAD</v>
          </cell>
          <cell r="E9767" t="str">
            <v>BOURNEMOUTH</v>
          </cell>
          <cell r="F9767" t="str">
            <v>DORSET</v>
          </cell>
          <cell r="G9767" t="str">
            <v>BH1 2LQ</v>
          </cell>
        </row>
        <row r="9768">
          <cell r="A9768" t="str">
            <v>S944</v>
          </cell>
          <cell r="B9768" t="str">
            <v>SOLMEDIA LIMITED T/A SEVERN SA</v>
          </cell>
          <cell r="C9768" t="str">
            <v>UNIT 2 VERNON DRIVE</v>
          </cell>
          <cell r="D9768" t="str">
            <v>BATTLEFIELD ENTERPRISE PARK</v>
          </cell>
          <cell r="E9768" t="str">
            <v>SHREWSBURY</v>
          </cell>
          <cell r="F9768" t="str">
            <v>SHROPSHIRE</v>
          </cell>
          <cell r="G9768" t="str">
            <v>SY1 3TF</v>
          </cell>
        </row>
        <row r="9769">
          <cell r="A9769" t="str">
            <v>S945</v>
          </cell>
          <cell r="B9769" t="str">
            <v>SACO AEI POLYMERS UK LTD</v>
          </cell>
          <cell r="C9769" t="str">
            <v>SACO AEI POLYMERS</v>
          </cell>
          <cell r="D9769" t="str">
            <v>SANDWICH INDUSTRIAL ESTATE</v>
          </cell>
          <cell r="E9769" t="str">
            <v>SANDWICH</v>
          </cell>
          <cell r="F9769" t="str">
            <v>KENT</v>
          </cell>
          <cell r="G9769" t="str">
            <v>CT13 9LY</v>
          </cell>
        </row>
        <row r="9770">
          <cell r="A9770" t="str">
            <v>S946</v>
          </cell>
          <cell r="B9770" t="str">
            <v>EXETER COLLEGE</v>
          </cell>
          <cell r="C9770" t="str">
            <v>FUTURE SKILLS CENTRE</v>
          </cell>
          <cell r="D9770" t="str">
            <v>EXETER AIRPORT IND EST</v>
          </cell>
          <cell r="E9770" t="str">
            <v>EXETER AIRPORT, CLYST HONITON</v>
          </cell>
          <cell r="F9770" t="str">
            <v>EXETER, DEVON</v>
          </cell>
          <cell r="G9770" t="str">
            <v>EX5 2LJ</v>
          </cell>
        </row>
        <row r="9771">
          <cell r="A9771" t="str">
            <v>S947</v>
          </cell>
          <cell r="B9771" t="str">
            <v>SOIL AND STRUCTURES LTD</v>
          </cell>
          <cell r="C9771" t="str">
            <v>89 MOORHEAD LANE</v>
          </cell>
          <cell r="D9771" t="str">
            <v/>
          </cell>
          <cell r="E9771" t="str">
            <v>SHIPLEY</v>
          </cell>
          <cell r="F9771" t="str">
            <v>YORKSHIRE</v>
          </cell>
          <cell r="G9771" t="str">
            <v>BD18 4JW</v>
          </cell>
        </row>
        <row r="9772">
          <cell r="A9772" t="str">
            <v>S948</v>
          </cell>
          <cell r="B9772" t="str">
            <v>CJ O'SHEA PLANT HIRE LTD</v>
          </cell>
          <cell r="C9772" t="str">
            <v>ORCHARD WHARF</v>
          </cell>
          <cell r="D9772" t="str">
            <v/>
          </cell>
          <cell r="E9772" t="str">
            <v>LEAMOUTH RD, SILVOCEA WAY</v>
          </cell>
          <cell r="F9772" t="str">
            <v>POPLAR</v>
          </cell>
          <cell r="G9772" t="str">
            <v>E14 0JG</v>
          </cell>
        </row>
        <row r="9773">
          <cell r="A9773" t="str">
            <v>S949</v>
          </cell>
          <cell r="B9773" t="str">
            <v>BUCKINGHAM GROUP CONSTRUCTION</v>
          </cell>
          <cell r="C9773" t="str">
            <v>BLACKPIT FARM</v>
          </cell>
          <cell r="D9773" t="str">
            <v>SILVERSTONE</v>
          </cell>
          <cell r="E9773" t="str">
            <v>BUCKINGHAM</v>
          </cell>
          <cell r="F9773" t="str">
            <v>BUCKINGHAMSHIRE</v>
          </cell>
          <cell r="G9773" t="str">
            <v>MK18 5LJ</v>
          </cell>
        </row>
        <row r="9774">
          <cell r="A9774" t="str">
            <v>S950</v>
          </cell>
          <cell r="B9774" t="str">
            <v>SPECTEST UK LTD</v>
          </cell>
          <cell r="C9774" t="str">
            <v>69 CONNINGBROOK AVENUE</v>
          </cell>
          <cell r="D9774" t="str">
            <v>ASHFORD</v>
          </cell>
          <cell r="E9774" t="str">
            <v/>
          </cell>
          <cell r="F9774" t="str">
            <v>KENT</v>
          </cell>
          <cell r="G9774" t="str">
            <v>TN24 9FA</v>
          </cell>
        </row>
        <row r="9775">
          <cell r="A9775" t="str">
            <v>S951</v>
          </cell>
          <cell r="B9775" t="str">
            <v>SONALI  BANK (UK) LTD</v>
          </cell>
          <cell r="C9775" t="str">
            <v>TRADE FINANCE</v>
          </cell>
          <cell r="D9775" t="str">
            <v>29-33 OSBORN STREET</v>
          </cell>
          <cell r="E9775" t="str">
            <v/>
          </cell>
          <cell r="F9775" t="str">
            <v>LONDON</v>
          </cell>
          <cell r="G9775" t="str">
            <v>E1 6TD</v>
          </cell>
        </row>
        <row r="9776">
          <cell r="A9776" t="str">
            <v>S952</v>
          </cell>
          <cell r="B9776" t="str">
            <v>SURREY LOAMS LTD</v>
          </cell>
          <cell r="C9776" t="str">
            <v>OAKLANDS LODGE</v>
          </cell>
          <cell r="D9776" t="str">
            <v>PETERSFIELD ROAD, MONKWOOD</v>
          </cell>
          <cell r="E9776" t="str">
            <v>ALRESFORD</v>
          </cell>
          <cell r="F9776" t="str">
            <v>HAMPSHIRE</v>
          </cell>
          <cell r="G9776" t="str">
            <v>SO24 0HB</v>
          </cell>
        </row>
        <row r="9777">
          <cell r="A9777" t="str">
            <v>S953</v>
          </cell>
          <cell r="B9777" t="str">
            <v>SDL BIOMASS</v>
          </cell>
          <cell r="C9777" t="str">
            <v>WESTINGTON QUARRY</v>
          </cell>
          <cell r="D9777" t="str">
            <v/>
          </cell>
          <cell r="E9777" t="str">
            <v>CHIPPING CAMPDEN</v>
          </cell>
          <cell r="F9777" t="str">
            <v>GLOUCESTERSHIRE</v>
          </cell>
          <cell r="G9777" t="str">
            <v>GL55 6EG</v>
          </cell>
        </row>
        <row r="9778">
          <cell r="A9778" t="str">
            <v>S954</v>
          </cell>
          <cell r="B9778" t="str">
            <v>STEPHENSON</v>
          </cell>
          <cell r="C9778" t="str">
            <v>C/O CLARKS CONTRACTS</v>
          </cell>
          <cell r="D9778" t="str">
            <v>232 MAYFIELD ROAD</v>
          </cell>
          <cell r="E9778" t="str">
            <v>EDINBURGH</v>
          </cell>
          <cell r="F9778" t="str">
            <v>MIDLOTHIAN</v>
          </cell>
          <cell r="G9778" t="str">
            <v>EH9 3BE</v>
          </cell>
        </row>
        <row r="9779">
          <cell r="A9779" t="str">
            <v>S955</v>
          </cell>
          <cell r="B9779" t="str">
            <v>SONTAINE LIMITED</v>
          </cell>
          <cell r="C9779" t="str">
            <v>C/O BUXTON BUILDING</v>
          </cell>
          <cell r="D9779" t="str">
            <v>55-57 GREAT PORTLAND STREET</v>
          </cell>
          <cell r="E9779" t="str">
            <v/>
          </cell>
          <cell r="F9779" t="str">
            <v>LONDON</v>
          </cell>
          <cell r="G9779" t="str">
            <v>W1W 7LQ</v>
          </cell>
        </row>
        <row r="9780">
          <cell r="A9780" t="str">
            <v>S956</v>
          </cell>
          <cell r="B9780" t="str">
            <v>MAYO CIVIL ENGINEERING</v>
          </cell>
          <cell r="C9780" t="str">
            <v>98 MILLS HILL ROAD</v>
          </cell>
          <cell r="D9780" t="str">
            <v>MIDDLETON</v>
          </cell>
          <cell r="E9780" t="str">
            <v>MANCHESTER</v>
          </cell>
          <cell r="F9780" t="str">
            <v>LANCASHIRE</v>
          </cell>
          <cell r="G9780" t="str">
            <v>M24 2FD</v>
          </cell>
        </row>
        <row r="9781">
          <cell r="A9781" t="str">
            <v>S957</v>
          </cell>
          <cell r="B9781" t="str">
            <v>JML CONTRACTS</v>
          </cell>
          <cell r="C9781" t="str">
            <v>EDINAMPLE CASTLE</v>
          </cell>
          <cell r="D9781" t="str">
            <v>EDINAMPLE</v>
          </cell>
          <cell r="E9781" t="str">
            <v>LOCHEARNHEAD</v>
          </cell>
          <cell r="F9781" t="str">
            <v>PERTHSHIRE</v>
          </cell>
          <cell r="G9781" t="str">
            <v>FK19 8NS</v>
          </cell>
        </row>
        <row r="9782">
          <cell r="A9782" t="str">
            <v>S958</v>
          </cell>
          <cell r="B9782" t="str">
            <v>THE SPENCER GROUP</v>
          </cell>
          <cell r="C9782" t="str">
            <v>TYNE DOCK</v>
          </cell>
          <cell r="D9782" t="str">
            <v/>
          </cell>
          <cell r="E9782" t="str">
            <v>SOUTH SHIELDS</v>
          </cell>
          <cell r="F9782" t="str">
            <v>TYNE &amp; WEAR</v>
          </cell>
          <cell r="G9782" t="str">
            <v>NE34 9PT</v>
          </cell>
        </row>
        <row r="9783">
          <cell r="A9783" t="str">
            <v>S959</v>
          </cell>
          <cell r="B9783" t="str">
            <v>PP O'CONNOR LTD</v>
          </cell>
          <cell r="C9783" t="str">
            <v>15299 EASTERN COMMAND</v>
          </cell>
          <cell r="D9783" t="str">
            <v>DAVY WAY</v>
          </cell>
          <cell r="E9783" t="str">
            <v>LLAY</v>
          </cell>
          <cell r="F9783" t="str">
            <v>WREXHAM</v>
          </cell>
          <cell r="G9783" t="str">
            <v>LL12 0PG</v>
          </cell>
        </row>
        <row r="9784">
          <cell r="A9784" t="str">
            <v>S960</v>
          </cell>
          <cell r="B9784" t="str">
            <v>W STIRLAND LTD</v>
          </cell>
          <cell r="C9784" t="str">
            <v>2-8 BENNETTS ROAD</v>
          </cell>
          <cell r="D9784" t="str">
            <v>HORSHAM</v>
          </cell>
          <cell r="E9784" t="str">
            <v/>
          </cell>
          <cell r="F9784" t="str">
            <v>SUSSEX</v>
          </cell>
          <cell r="G9784" t="str">
            <v>RH13 5LA</v>
          </cell>
        </row>
        <row r="9785">
          <cell r="A9785" t="str">
            <v>S961</v>
          </cell>
          <cell r="B9785" t="str">
            <v>STANFORD INDUSTRIAL CONCRETE</v>
          </cell>
          <cell r="C9785" t="str">
            <v>FLOORING</v>
          </cell>
          <cell r="D9785" t="str">
            <v>5 RICHMOND SOUTH STREET</v>
          </cell>
          <cell r="E9785" t="str">
            <v>WEST BROMWICH</v>
          </cell>
          <cell r="F9785" t="str">
            <v>WEST MIDLANDS</v>
          </cell>
          <cell r="G9785" t="str">
            <v>B70 0DG</v>
          </cell>
        </row>
        <row r="9786">
          <cell r="A9786" t="str">
            <v>S962</v>
          </cell>
          <cell r="B9786" t="str">
            <v>SQS STANMORE QUALITY SURFACING</v>
          </cell>
          <cell r="C9786" t="str">
            <v>12 PRIESTLEY WAY</v>
          </cell>
          <cell r="D9786" t="str">
            <v/>
          </cell>
          <cell r="E9786" t="str">
            <v/>
          </cell>
          <cell r="F9786" t="str">
            <v>LONDON</v>
          </cell>
          <cell r="G9786" t="str">
            <v>NW2 7AP</v>
          </cell>
        </row>
        <row r="9787">
          <cell r="A9787" t="str">
            <v>S963</v>
          </cell>
          <cell r="B9787" t="str">
            <v>SITEBOX LTD</v>
          </cell>
          <cell r="C9787" t="str">
            <v>1 CROWN STREET</v>
          </cell>
          <cell r="D9787" t="str">
            <v>TRINITY APARTMENTS C/O DOMIS</v>
          </cell>
          <cell r="E9787" t="str">
            <v>SALFORD</v>
          </cell>
          <cell r="F9787" t="str">
            <v>LANCASHIRE</v>
          </cell>
          <cell r="G9787" t="str">
            <v>M3 7DH</v>
          </cell>
        </row>
        <row r="9788">
          <cell r="A9788" t="str">
            <v>S964</v>
          </cell>
          <cell r="B9788" t="str">
            <v>JOSHUA EDWARDS</v>
          </cell>
          <cell r="C9788" t="str">
            <v>TY MAEN FARM</v>
          </cell>
          <cell r="D9788" t="str">
            <v/>
          </cell>
          <cell r="E9788" t="str">
            <v>COLWINSTON</v>
          </cell>
          <cell r="F9788" t="str">
            <v>MID GLAMORGAN</v>
          </cell>
          <cell r="G9788" t="str">
            <v>CF71 7NL</v>
          </cell>
        </row>
        <row r="9789">
          <cell r="A9789" t="str">
            <v>S965</v>
          </cell>
          <cell r="B9789" t="str">
            <v>SOLIDSTRIP</v>
          </cell>
          <cell r="C9789" t="str">
            <v>ARGYLE HOUSE</v>
          </cell>
          <cell r="D9789" t="str">
            <v>ARGYLE BUSINESS CENTER</v>
          </cell>
          <cell r="E9789" t="str">
            <v>CHURCH ROAD MARINA, DOUGLAS</v>
          </cell>
          <cell r="F9789" t="str">
            <v>ISLE OF MAN</v>
          </cell>
          <cell r="G9789" t="str">
            <v>IM1 1JA</v>
          </cell>
        </row>
        <row r="9790">
          <cell r="A9790" t="str">
            <v>S966</v>
          </cell>
          <cell r="B9790" t="str">
            <v>SOUTHWEST ENVIRONMENTAL LTD</v>
          </cell>
          <cell r="C9790" t="str">
            <v>7 SAWYERS MILL</v>
          </cell>
          <cell r="D9790" t="str">
            <v/>
          </cell>
          <cell r="E9790" t="str">
            <v>SHILLINGFORD</v>
          </cell>
          <cell r="F9790" t="str">
            <v>DEVON</v>
          </cell>
          <cell r="G9790" t="str">
            <v>EX16 9RY</v>
          </cell>
        </row>
        <row r="9791">
          <cell r="A9791" t="str">
            <v>S967</v>
          </cell>
          <cell r="B9791" t="str">
            <v>SCREED GIANT LIMITED</v>
          </cell>
          <cell r="C9791" t="str">
            <v>UNIT 6 THE BUSINESS CENTRE</v>
          </cell>
          <cell r="D9791" t="str">
            <v>BARLOW DRIVE</v>
          </cell>
          <cell r="E9791" t="str">
            <v>WINSFORD</v>
          </cell>
          <cell r="F9791" t="str">
            <v>CHESHIRE</v>
          </cell>
          <cell r="G9791" t="str">
            <v>CW7 2GN</v>
          </cell>
        </row>
        <row r="9792">
          <cell r="A9792" t="str">
            <v>S968</v>
          </cell>
          <cell r="B9792" t="str">
            <v>JOHN GRAHAMS</v>
          </cell>
          <cell r="C9792" t="str">
            <v>LL808126</v>
          </cell>
          <cell r="D9792" t="str">
            <v>ABB PROJECT, BLACKHILLOCK</v>
          </cell>
          <cell r="E9792" t="str">
            <v>MORAY</v>
          </cell>
          <cell r="F9792" t="str">
            <v>ABERDEENSHIRE</v>
          </cell>
          <cell r="G9792" t="str">
            <v>AB55 5PA</v>
          </cell>
        </row>
        <row r="9793">
          <cell r="A9793" t="str">
            <v>S969</v>
          </cell>
          <cell r="B9793" t="str">
            <v>SWANTEST</v>
          </cell>
          <cell r="C9793" t="str">
            <v>145 CARLYON ROAD</v>
          </cell>
          <cell r="D9793" t="str">
            <v/>
          </cell>
          <cell r="E9793" t="str">
            <v>WEMBLEY</v>
          </cell>
          <cell r="F9793" t="str">
            <v>LONDON</v>
          </cell>
          <cell r="G9793" t="str">
            <v>HA0 1HU</v>
          </cell>
        </row>
        <row r="9794">
          <cell r="A9794" t="str">
            <v>S970</v>
          </cell>
          <cell r="B9794" t="str">
            <v>SMITHS &amp; SONS BLETCHINGTON</v>
          </cell>
          <cell r="C9794" t="str">
            <v>STANDLAKE ROAD</v>
          </cell>
          <cell r="D9794" t="str">
            <v>DUCKLINGTON</v>
          </cell>
          <cell r="E9794" t="str">
            <v>WITNEY</v>
          </cell>
          <cell r="F9794" t="str">
            <v>OXFORDSHIRE</v>
          </cell>
          <cell r="G9794" t="str">
            <v>OX29 7PP</v>
          </cell>
        </row>
        <row r="9795">
          <cell r="A9795" t="str">
            <v>S971</v>
          </cell>
          <cell r="B9795" t="str">
            <v>SOIL ENGINEERING COMOUND</v>
          </cell>
          <cell r="C9795" t="str">
            <v>BLOOR HOMES</v>
          </cell>
          <cell r="D9795" t="str">
            <v>43 PEPPER LANE, STANDISH</v>
          </cell>
          <cell r="E9795" t="str">
            <v>WIGAN</v>
          </cell>
          <cell r="F9795" t="str">
            <v>GREATER MANCHESTER</v>
          </cell>
          <cell r="G9795" t="str">
            <v>WN6 0PY</v>
          </cell>
        </row>
        <row r="9796">
          <cell r="A9796" t="str">
            <v>S972</v>
          </cell>
          <cell r="B9796" t="str">
            <v>AQUEDUCT RESILIENCE GI</v>
          </cell>
          <cell r="C9796" t="str">
            <v>MANCHESTER &amp; PENNINES</v>
          </cell>
          <cell r="D9796" t="str">
            <v>HIGH SALTFARM, HORNBY ROAD</v>
          </cell>
          <cell r="E9796" t="str">
            <v>HORNBY</v>
          </cell>
          <cell r="F9796" t="str">
            <v>LANCASHIRE</v>
          </cell>
          <cell r="G9796" t="str">
            <v>LA2 9LP</v>
          </cell>
        </row>
        <row r="9797">
          <cell r="A9797" t="str">
            <v>S973</v>
          </cell>
          <cell r="B9797" t="str">
            <v>MAYO CIVIL ENGINEERING</v>
          </cell>
          <cell r="C9797" t="str">
            <v>CORNBROOK PARK ROAD</v>
          </cell>
          <cell r="D9797" t="str">
            <v>VIA GATE 2 PRINCESS STREET</v>
          </cell>
          <cell r="E9797" t="str">
            <v>MANCHESTER</v>
          </cell>
          <cell r="F9797" t="str">
            <v>LANCASHIRE</v>
          </cell>
          <cell r="G9797" t="str">
            <v>M15 4EE</v>
          </cell>
        </row>
        <row r="9798">
          <cell r="A9798" t="str">
            <v>S974</v>
          </cell>
          <cell r="B9798" t="str">
            <v>STEEPSLOPE LTD</v>
          </cell>
          <cell r="C9798" t="str">
            <v>MANOR FARM</v>
          </cell>
          <cell r="D9798" t="str">
            <v>SILVER STREET</v>
          </cell>
          <cell r="E9798" t="str">
            <v>BARTON ST DAVID</v>
          </cell>
          <cell r="F9798" t="str">
            <v>SOMERTON</v>
          </cell>
          <cell r="G9798" t="str">
            <v>TA11 6DB</v>
          </cell>
        </row>
        <row r="9799">
          <cell r="A9799" t="str">
            <v>S975</v>
          </cell>
          <cell r="B9799" t="str">
            <v>NOBLE STRUCTURES LTD</v>
          </cell>
          <cell r="C9799" t="str">
            <v>8 PEMBRIDGE PLACE</v>
          </cell>
          <cell r="D9799" t="str">
            <v/>
          </cell>
          <cell r="E9799" t="str">
            <v/>
          </cell>
          <cell r="F9799" t="str">
            <v>LONDON</v>
          </cell>
          <cell r="G9799" t="str">
            <v>W2 4XB</v>
          </cell>
        </row>
        <row r="9800">
          <cell r="A9800" t="str">
            <v>S976</v>
          </cell>
          <cell r="B9800" t="str">
            <v>BARHALE</v>
          </cell>
          <cell r="C9800" t="str">
            <v>BARHALE HOUSE</v>
          </cell>
          <cell r="D9800" t="str">
            <v>BESCOT CRESCENT</v>
          </cell>
          <cell r="E9800" t="str">
            <v>WALSALL</v>
          </cell>
          <cell r="F9800" t="str">
            <v>STAFFORDSHIRE</v>
          </cell>
          <cell r="G9800" t="str">
            <v>WS1 4NN</v>
          </cell>
        </row>
        <row r="9801">
          <cell r="A9801" t="str">
            <v>S977</v>
          </cell>
          <cell r="B9801" t="str">
            <v>SOUTHERN CONCRETE</v>
          </cell>
          <cell r="C9801" t="str">
            <v>THE MEADOWS, FORESTER ROAD</v>
          </cell>
          <cell r="D9801" t="str">
            <v>SOBERTON HEATH</v>
          </cell>
          <cell r="E9801" t="str">
            <v>SOUTHAMPTON</v>
          </cell>
          <cell r="F9801" t="str">
            <v>HAMPSHIRE</v>
          </cell>
          <cell r="G9801" t="str">
            <v>S032 3QG</v>
          </cell>
        </row>
        <row r="9802">
          <cell r="A9802" t="str">
            <v>S978</v>
          </cell>
          <cell r="B9802" t="str">
            <v>AMBER VALLEY STONE</v>
          </cell>
          <cell r="C9802" t="str">
            <v>WEST WAY</v>
          </cell>
          <cell r="D9802" t="str">
            <v>SOMERCOTES</v>
          </cell>
          <cell r="E9802" t="str">
            <v>AFTERTON</v>
          </cell>
          <cell r="F9802" t="str">
            <v>DERBYSHIRE</v>
          </cell>
          <cell r="G9802" t="str">
            <v>DE55 4QJ</v>
          </cell>
        </row>
        <row r="9803">
          <cell r="A9803" t="str">
            <v>S979</v>
          </cell>
          <cell r="B9803" t="str">
            <v>STARFISH CONSTRUCTION GROUP</v>
          </cell>
          <cell r="C9803" t="str">
            <v>10 JERVISTON STREET</v>
          </cell>
          <cell r="D9803" t="str">
            <v/>
          </cell>
          <cell r="E9803" t="str">
            <v>MOTHERWELL</v>
          </cell>
          <cell r="F9803" t="str">
            <v>LANARKSHIRE</v>
          </cell>
          <cell r="G9803" t="str">
            <v>ML1 4LY</v>
          </cell>
        </row>
        <row r="9804">
          <cell r="A9804" t="str">
            <v>S980</v>
          </cell>
          <cell r="B9804" t="str">
            <v>SQS (STANMORE QUALITY SURFACIN</v>
          </cell>
          <cell r="C9804" t="str">
            <v>SCRATCHWOOD QUARRY</v>
          </cell>
          <cell r="D9804" t="str">
            <v>JNCT 3 M1 LONDON GATEWAY SERV</v>
          </cell>
          <cell r="E9804" t="str">
            <v>MILL HILL</v>
          </cell>
          <cell r="F9804" t="str">
            <v>LONDON</v>
          </cell>
          <cell r="G9804" t="str">
            <v>NW7 3HU</v>
          </cell>
        </row>
        <row r="9805">
          <cell r="A9805" t="str">
            <v>S981</v>
          </cell>
          <cell r="B9805" t="str">
            <v>R G GROUP-SWAN HOUSE</v>
          </cell>
          <cell r="C9805" t="str">
            <v>STEPHENSON C/- R G GROUP</v>
          </cell>
          <cell r="D9805" t="str">
            <v>55 CABLE STREET</v>
          </cell>
          <cell r="E9805" t="str">
            <v>MANCHESTER</v>
          </cell>
          <cell r="F9805" t="str">
            <v>GREATER MANCHESTER</v>
          </cell>
          <cell r="G9805" t="str">
            <v>M4 5DF</v>
          </cell>
        </row>
        <row r="9806">
          <cell r="A9806" t="str">
            <v>S982</v>
          </cell>
          <cell r="B9806" t="str">
            <v>C SPENCER LIMITED</v>
          </cell>
          <cell r="C9806" t="str">
            <v>ONE HUMBER QUAYS</v>
          </cell>
          <cell r="D9806" t="str">
            <v>WELLINGTON STREET WEST</v>
          </cell>
          <cell r="E9806" t="str">
            <v>HULL</v>
          </cell>
          <cell r="F9806" t="str">
            <v>NORTH HUMBERSIDE</v>
          </cell>
          <cell r="G9806" t="str">
            <v>HU1 2BN</v>
          </cell>
        </row>
        <row r="9807">
          <cell r="A9807" t="str">
            <v>S983</v>
          </cell>
          <cell r="B9807" t="str">
            <v>JONATHAN BOOTHYBY</v>
          </cell>
          <cell r="C9807" t="str">
            <v>21 NORTH STREET</v>
          </cell>
          <cell r="D9807" t="str">
            <v>DYER &amp; BUTLER COMPOUND</v>
          </cell>
          <cell r="E9807" t="str">
            <v>LEWES</v>
          </cell>
          <cell r="F9807" t="str">
            <v>EAST SUSSEX</v>
          </cell>
          <cell r="G9807" t="str">
            <v>BN7 2PE</v>
          </cell>
        </row>
        <row r="9808">
          <cell r="A9808" t="str">
            <v>S984</v>
          </cell>
          <cell r="B9808" t="str">
            <v>STATOM GROUP</v>
          </cell>
          <cell r="C9808" t="str">
            <v>BERKELEY SUNNINGHILL</v>
          </cell>
          <cell r="D9808" t="str">
            <v>ACCESS VIA CAVENDISH MEADS</v>
          </cell>
          <cell r="E9808" t="str">
            <v>OFF BAGSHOT ROAD</v>
          </cell>
          <cell r="F9808" t="str">
            <v>ASCOT</v>
          </cell>
          <cell r="G9808" t="str">
            <v>SL5 9NL</v>
          </cell>
        </row>
        <row r="9809">
          <cell r="A9809" t="str">
            <v>S985</v>
          </cell>
          <cell r="B9809" t="str">
            <v>SITEBOX LTD</v>
          </cell>
          <cell r="C9809" t="str">
            <v>2 THREE FIELDS</v>
          </cell>
          <cell r="D9809" t="str">
            <v>FELDEN</v>
          </cell>
          <cell r="E9809" t="str">
            <v>HEMEL HEMPSTEAD</v>
          </cell>
          <cell r="F9809" t="str">
            <v>HERTFORDSHIRE</v>
          </cell>
          <cell r="G9809" t="str">
            <v>HP3 0BJ</v>
          </cell>
        </row>
        <row r="9810">
          <cell r="A9810" t="str">
            <v>S986</v>
          </cell>
          <cell r="B9810" t="str">
            <v>R &amp; W CIVIL ENGINEERING LTD</v>
          </cell>
          <cell r="C9810" t="str">
            <v>LOCKS FARM</v>
          </cell>
          <cell r="D9810" t="str">
            <v>MAIN ROAD</v>
          </cell>
          <cell r="E9810" t="str">
            <v>SOUTHAMPTON</v>
          </cell>
          <cell r="F9810" t="str">
            <v>HAMPSHIRE</v>
          </cell>
          <cell r="G9810" t="str">
            <v>SO45 5TD</v>
          </cell>
        </row>
        <row r="9811">
          <cell r="A9811" t="str">
            <v>S987</v>
          </cell>
          <cell r="B9811" t="str">
            <v>J COFFEY CONSTRUCTION</v>
          </cell>
          <cell r="C9811" t="str">
            <v>21 MOORFIELDS SITE GATE 0-1</v>
          </cell>
          <cell r="D9811" t="str">
            <v>MOOR LANE</v>
          </cell>
          <cell r="E9811" t="str">
            <v>BARBICAN</v>
          </cell>
          <cell r="F9811" t="str">
            <v>LONDON</v>
          </cell>
          <cell r="G9811" t="str">
            <v>EC2Y 9DP</v>
          </cell>
        </row>
        <row r="9812">
          <cell r="A9812" t="str">
            <v>S988</v>
          </cell>
          <cell r="B9812" t="str">
            <v>SSC CONST SERVICES LTD</v>
          </cell>
          <cell r="C9812" t="str">
            <v>STEPHENSON C/O GRAHAM CONST</v>
          </cell>
          <cell r="D9812" t="str">
            <v>21 STRAND STREET</v>
          </cell>
          <cell r="E9812" t="str">
            <v>LIVERPOOL</v>
          </cell>
          <cell r="F9812" t="str">
            <v>MERSEYSIDE</v>
          </cell>
          <cell r="G9812" t="str">
            <v>L1 8LT</v>
          </cell>
        </row>
        <row r="9813">
          <cell r="A9813" t="str">
            <v>S989</v>
          </cell>
          <cell r="B9813" t="str">
            <v>SIRCUT ENTERPRISE LTD</v>
          </cell>
          <cell r="C9813" t="str">
            <v>152 CITY ROAD</v>
          </cell>
          <cell r="D9813" t="str">
            <v/>
          </cell>
          <cell r="E9813" t="str">
            <v/>
          </cell>
          <cell r="F9813" t="str">
            <v>LONDON</v>
          </cell>
          <cell r="G9813" t="str">
            <v>EC1V 2NX</v>
          </cell>
        </row>
        <row r="9814">
          <cell r="A9814" t="str">
            <v>S990</v>
          </cell>
          <cell r="B9814" t="str">
            <v>SIGMA 360</v>
          </cell>
          <cell r="C9814" t="str">
            <v>HEANOR ROAD</v>
          </cell>
          <cell r="D9814" t="str">
            <v>LOSCOE</v>
          </cell>
          <cell r="E9814" t="str">
            <v>HEANOR</v>
          </cell>
          <cell r="F9814" t="str">
            <v>DERBYSHIRE</v>
          </cell>
          <cell r="G9814" t="str">
            <v>DE75 7JT</v>
          </cell>
        </row>
        <row r="9815">
          <cell r="A9815" t="str">
            <v>S991</v>
          </cell>
          <cell r="B9815" t="str">
            <v>STABILITY CONSULTING LIMITED</v>
          </cell>
          <cell r="C9815" t="str">
            <v>1 KINGWELL VIEW</v>
          </cell>
          <cell r="D9815" t="str">
            <v/>
          </cell>
          <cell r="E9815" t="str">
            <v>BRISTOL</v>
          </cell>
          <cell r="F9815" t="str">
            <v>GLOUCESTERSHIRE</v>
          </cell>
          <cell r="G9815" t="str">
            <v>BS39 6LD</v>
          </cell>
        </row>
        <row r="9816">
          <cell r="A9816" t="str">
            <v>S992</v>
          </cell>
          <cell r="B9816" t="str">
            <v>SUBSEA UK LTD</v>
          </cell>
          <cell r="C9816" t="str">
            <v>384D JEDBURGH COURT</v>
          </cell>
          <cell r="D9816" t="str">
            <v>TEAM VALLEY</v>
          </cell>
          <cell r="E9816" t="str">
            <v>GATESHEAD</v>
          </cell>
          <cell r="F9816" t="str">
            <v>TYNE &amp; WEAR</v>
          </cell>
          <cell r="G9816" t="str">
            <v>NE11 0BQ</v>
          </cell>
        </row>
        <row r="9817">
          <cell r="A9817" t="str">
            <v>S993</v>
          </cell>
          <cell r="B9817" t="str">
            <v>FAIRWAY CONTRACTS LTD</v>
          </cell>
          <cell r="C9817" t="str">
            <v>UNIT 4A</v>
          </cell>
          <cell r="D9817" t="str">
            <v>EVOLUTION COURT</v>
          </cell>
          <cell r="E9817" t="str">
            <v>WYNYARD AVENUE, WILLINGHAM</v>
          </cell>
          <cell r="F9817" t="str">
            <v>COUNTY DURHAM</v>
          </cell>
          <cell r="G9817" t="str">
            <v>TS22 5TB</v>
          </cell>
        </row>
        <row r="9818">
          <cell r="A9818" t="str">
            <v>S994</v>
          </cell>
          <cell r="B9818" t="str">
            <v>GRAHAMS - BAIRD &amp; ANCHOR ABERD</v>
          </cell>
          <cell r="C9818" t="str">
            <v>STEPHENSON C/O GRAHAM CONSTR</v>
          </cell>
          <cell r="D9818" t="str">
            <v>ABERDEEN ROYAL INFIRMARY</v>
          </cell>
          <cell r="E9818" t="str">
            <v>GATE B1, WESTBURN ROAD</v>
          </cell>
          <cell r="F9818" t="str">
            <v>(EASTBND), ABERDEEN</v>
          </cell>
          <cell r="G9818" t="str">
            <v>AB25 2QZ</v>
          </cell>
        </row>
        <row r="9819">
          <cell r="A9819" t="str">
            <v>S995</v>
          </cell>
          <cell r="B9819" t="str">
            <v>ANTHONY BIRD</v>
          </cell>
          <cell r="C9819" t="str">
            <v>GYPSY LODGE FARM</v>
          </cell>
          <cell r="D9819" t="str">
            <v>MOORHOUSE ROAD</v>
          </cell>
          <cell r="E9819" t="str">
            <v>EGMANTON, NEWARK</v>
          </cell>
          <cell r="F9819" t="str">
            <v>NOTTINGHAMSHIRE</v>
          </cell>
          <cell r="G9819" t="str">
            <v>NG22 0HH</v>
          </cell>
        </row>
        <row r="9820">
          <cell r="A9820" t="str">
            <v>S996</v>
          </cell>
          <cell r="B9820" t="str">
            <v xml:space="preserve">SELECT PLANT HIRE COMPANY LTD </v>
          </cell>
          <cell r="C9820" t="str">
            <v>CHEAPSIDE WORKS</v>
          </cell>
          <cell r="D9820" t="str">
            <v xml:space="preserve">WALTHAM                       </v>
          </cell>
          <cell r="E9820" t="str">
            <v xml:space="preserve">GRISMBY                       </v>
          </cell>
          <cell r="F9820" t="str">
            <v>NORTH EAST LINCOLNSHIRE</v>
          </cell>
          <cell r="G9820" t="str">
            <v>DN37 0JE</v>
          </cell>
        </row>
        <row r="9821">
          <cell r="A9821" t="str">
            <v>S997</v>
          </cell>
          <cell r="B9821" t="str">
            <v>SPECIALIST TECHNICAL SERVICES</v>
          </cell>
          <cell r="C9821" t="str">
            <v>UNIT 4 POOLE HALL BUSINESS PK</v>
          </cell>
          <cell r="D9821" t="str">
            <v>POOLE HALL ROAD</v>
          </cell>
          <cell r="E9821" t="str">
            <v>ELLESMERE PORT</v>
          </cell>
          <cell r="F9821" t="str">
            <v>CHESHIRE</v>
          </cell>
          <cell r="G9821" t="str">
            <v>CH66 1UA</v>
          </cell>
        </row>
        <row r="9822">
          <cell r="A9822" t="str">
            <v>S998</v>
          </cell>
          <cell r="B9822" t="str">
            <v>ST LEWIS DESIGN LTD</v>
          </cell>
          <cell r="C9822" t="str">
            <v>HOLMER GREEN SNR SCHOOL</v>
          </cell>
          <cell r="D9822" t="str">
            <v>NEXT DOOR TO HOLMER PRIMARY</v>
          </cell>
          <cell r="E9822" t="str">
            <v>WATCHET LANE, HOMER GREEN</v>
          </cell>
          <cell r="F9822" t="str">
            <v>HIGH WYCOMBE, BUCKS</v>
          </cell>
          <cell r="G9822" t="str">
            <v>HP15 6UF</v>
          </cell>
        </row>
        <row r="9823">
          <cell r="A9823" t="str">
            <v>S999</v>
          </cell>
          <cell r="B9823" t="str">
            <v>SUSPENSE - EXPORT</v>
          </cell>
          <cell r="C9823" t="str">
            <v>******EXPORT******</v>
          </cell>
          <cell r="D9823" t="str">
            <v/>
          </cell>
          <cell r="E9823" t="str">
            <v/>
          </cell>
          <cell r="F9823" t="str">
            <v/>
          </cell>
          <cell r="G9823" t="str">
            <v/>
          </cell>
        </row>
        <row r="9824">
          <cell r="A9824" t="str">
            <v>S999D</v>
          </cell>
          <cell r="B9824" t="str">
            <v>SUSPENSE - DOLLAR</v>
          </cell>
          <cell r="C9824" t="str">
            <v>****USD DOLLAR****</v>
          </cell>
          <cell r="D9824" t="str">
            <v/>
          </cell>
          <cell r="E9824" t="str">
            <v/>
          </cell>
          <cell r="F9824" t="str">
            <v/>
          </cell>
          <cell r="G9824" t="str">
            <v/>
          </cell>
        </row>
        <row r="9825">
          <cell r="A9825" t="str">
            <v>S999E</v>
          </cell>
          <cell r="B9825" t="str">
            <v>SUSPENSE - EURO</v>
          </cell>
          <cell r="C9825" t="str">
            <v/>
          </cell>
          <cell r="D9825" t="str">
            <v/>
          </cell>
          <cell r="E9825" t="str">
            <v/>
          </cell>
          <cell r="F9825" t="str">
            <v/>
          </cell>
          <cell r="G9825" t="str">
            <v/>
          </cell>
        </row>
        <row r="9826">
          <cell r="A9826" t="str">
            <v>S999K</v>
          </cell>
          <cell r="B9826" t="str">
            <v>SUSPENSE ACC - KENYA</v>
          </cell>
          <cell r="C9826" t="str">
            <v/>
          </cell>
          <cell r="D9826" t="str">
            <v/>
          </cell>
          <cell r="E9826" t="str">
            <v/>
          </cell>
          <cell r="F9826" t="str">
            <v>KENYA</v>
          </cell>
          <cell r="G9826" t="str">
            <v/>
          </cell>
        </row>
        <row r="9827">
          <cell r="A9827" t="str">
            <v>S999UK</v>
          </cell>
          <cell r="B9827" t="str">
            <v>SUSPENSE - UK</v>
          </cell>
          <cell r="C9827" t="str">
            <v/>
          </cell>
          <cell r="D9827" t="str">
            <v/>
          </cell>
          <cell r="E9827" t="str">
            <v/>
          </cell>
          <cell r="F9827" t="str">
            <v/>
          </cell>
          <cell r="G9827" t="str">
            <v/>
          </cell>
        </row>
        <row r="9828">
          <cell r="A9828" t="str">
            <v>SU001</v>
          </cell>
          <cell r="B9828" t="str">
            <v>SUBSEA UK LTD</v>
          </cell>
          <cell r="C9828" t="str">
            <v>384D JEDBURGH COURT</v>
          </cell>
          <cell r="D9828" t="str">
            <v>TEAM VALLEY</v>
          </cell>
          <cell r="E9828" t="str">
            <v>GATESHEAD</v>
          </cell>
          <cell r="F9828" t="str">
            <v>TYNE &amp; WEAR</v>
          </cell>
          <cell r="G9828" t="str">
            <v>NE11 0BQ</v>
          </cell>
        </row>
        <row r="9829">
          <cell r="A9829" t="str">
            <v>T001</v>
          </cell>
          <cell r="B9829" t="str">
            <v>THOMPSON RECYCLING &amp; LANDFILL</v>
          </cell>
          <cell r="C9829" t="str">
            <v>20 BIRCH ROAD</v>
          </cell>
          <cell r="D9829" t="str">
            <v/>
          </cell>
          <cell r="E9829" t="str">
            <v>DUMBARTON</v>
          </cell>
          <cell r="F9829" t="str">
            <v>DUNBARTONSHIRE</v>
          </cell>
          <cell r="G9829" t="str">
            <v>G82 2RN</v>
          </cell>
        </row>
        <row r="9830">
          <cell r="A9830" t="str">
            <v>T002</v>
          </cell>
          <cell r="B9830" t="str">
            <v>TOLENT CONSTRUCTION LTD</v>
          </cell>
          <cell r="C9830" t="str">
            <v>C2 COMPOUND</v>
          </cell>
          <cell r="D9830" t="str">
            <v>COPT OAK ROAD</v>
          </cell>
          <cell r="E9830" t="str">
            <v>MARKFIELD</v>
          </cell>
          <cell r="F9830" t="str">
            <v>LEICESTERSHIRE</v>
          </cell>
          <cell r="G9830" t="str">
            <v>LE67 9PJ</v>
          </cell>
        </row>
        <row r="9831">
          <cell r="A9831" t="str">
            <v>T003</v>
          </cell>
          <cell r="B9831" t="str">
            <v>STEEL ARTS METALWORK LTD</v>
          </cell>
          <cell r="C9831" t="str">
            <v>UNIT 10 MULBERRY WHARF</v>
          </cell>
          <cell r="D9831" t="str">
            <v>FISHERS WAY</v>
          </cell>
          <cell r="E9831" t="str">
            <v>BELVEDERE</v>
          </cell>
          <cell r="F9831" t="str">
            <v>KENT</v>
          </cell>
          <cell r="G9831" t="str">
            <v>DA17 6BS</v>
          </cell>
        </row>
        <row r="9832">
          <cell r="A9832" t="str">
            <v>T004</v>
          </cell>
          <cell r="B9832" t="str">
            <v>THORP PRECAST LTD</v>
          </cell>
          <cell r="C9832" t="str">
            <v>APEDALE ROAD</v>
          </cell>
          <cell r="D9832" t="str">
            <v>CHESTERTON</v>
          </cell>
          <cell r="E9832" t="str">
            <v>NEWCASTLE UNDER LYME</v>
          </cell>
          <cell r="F9832" t="str">
            <v>STAFFORDSHIRE</v>
          </cell>
          <cell r="G9832" t="str">
            <v>ST5 6BN</v>
          </cell>
        </row>
        <row r="9833">
          <cell r="A9833" t="str">
            <v>T005</v>
          </cell>
          <cell r="B9833" t="str">
            <v>TARMAC BUILDING PRODUCTS LTD</v>
          </cell>
          <cell r="C9833" t="str">
            <v>ASPHALT LAB, KNOWSTHORPE LANE</v>
          </cell>
          <cell r="D9833" t="str">
            <v>CROSS GREEN IND ESTATE</v>
          </cell>
          <cell r="E9833" t="str">
            <v>LEEDS</v>
          </cell>
          <cell r="F9833" t="str">
            <v>WEST YORKSHIRE</v>
          </cell>
          <cell r="G9833" t="str">
            <v>LS9 0PF</v>
          </cell>
        </row>
        <row r="9834">
          <cell r="A9834" t="str">
            <v>T006</v>
          </cell>
          <cell r="B9834" t="str">
            <v>TRENT PRECAST</v>
          </cell>
          <cell r="C9834" t="str">
            <v>PRIVATE ROAD NO. 3</v>
          </cell>
          <cell r="D9834" t="str">
            <v>COLWICK INDUSTRIAL ESTATE</v>
          </cell>
          <cell r="E9834" t="str">
            <v>NOTTINGHAM</v>
          </cell>
          <cell r="F9834" t="str">
            <v>NOTTINGHAMSHIRE</v>
          </cell>
          <cell r="G9834" t="str">
            <v>NG4 2JN</v>
          </cell>
        </row>
        <row r="9835">
          <cell r="A9835" t="str">
            <v>T007</v>
          </cell>
          <cell r="B9835" t="str">
            <v>TOUREEN PLANT LIMITED</v>
          </cell>
          <cell r="C9835" t="str">
            <v>FORMER HERBERT WINFIELD YARD</v>
          </cell>
          <cell r="D9835" t="str">
            <v>HARTSPRING LANE, ALDENHAM</v>
          </cell>
          <cell r="E9835" t="str">
            <v>WATFORD</v>
          </cell>
          <cell r="F9835" t="str">
            <v>HERTFORDSHIRE</v>
          </cell>
          <cell r="G9835" t="str">
            <v>WD25 8AQ</v>
          </cell>
        </row>
        <row r="9836">
          <cell r="A9836" t="str">
            <v>T008</v>
          </cell>
          <cell r="B9836" t="str">
            <v>TYNESIDE STANDARDS LTD</v>
          </cell>
          <cell r="C9836" t="str">
            <v>3 ROLLING MILL ROAD</v>
          </cell>
          <cell r="D9836" t="str">
            <v>VIKING INDUSTRIAL PARK</v>
          </cell>
          <cell r="E9836" t="str">
            <v>JARROW</v>
          </cell>
          <cell r="F9836" t="str">
            <v>TYNE &amp; WEAR</v>
          </cell>
          <cell r="G9836" t="str">
            <v>NE32 3DP</v>
          </cell>
        </row>
        <row r="9837">
          <cell r="A9837" t="str">
            <v>T009</v>
          </cell>
          <cell r="B9837" t="str">
            <v>TOUREEN CONTRACTORS LTD</v>
          </cell>
          <cell r="C9837" t="str">
            <v>KVF35 PROJECT OFFICE</v>
          </cell>
          <cell r="D9837" t="str">
            <v>WANGFORD ROAD, COMPOUND</v>
          </cell>
          <cell r="E9837" t="str">
            <v>BRANDON</v>
          </cell>
          <cell r="F9837" t="str">
            <v>SUFFOLK</v>
          </cell>
          <cell r="G9837" t="str">
            <v>IP27 9FS</v>
          </cell>
        </row>
        <row r="9838">
          <cell r="A9838" t="str">
            <v>T010</v>
          </cell>
          <cell r="B9838" t="str">
            <v xml:space="preserve">BUXTON LIME LIMITED           </v>
          </cell>
          <cell r="C9838" t="str">
            <v>LIME LABS, TUNSTEAD QUARRY</v>
          </cell>
          <cell r="D9838" t="str">
            <v xml:space="preserve">WATERSWALLOWS ROAD          </v>
          </cell>
          <cell r="E9838" t="str">
            <v xml:space="preserve">BUXTON          </v>
          </cell>
          <cell r="F9838" t="str">
            <v xml:space="preserve">DERBYSHIRE  </v>
          </cell>
          <cell r="G9838" t="str">
            <v>SK17 8TG</v>
          </cell>
        </row>
        <row r="9839">
          <cell r="A9839" t="str">
            <v>T011</v>
          </cell>
          <cell r="B9839" t="str">
            <v>MORFA BANK</v>
          </cell>
          <cell r="C9839" t="str">
            <v>TATA STEELWORKS</v>
          </cell>
          <cell r="D9839" t="str">
            <v/>
          </cell>
          <cell r="E9839" t="str">
            <v>PORT TALBOT</v>
          </cell>
          <cell r="F9839" t="str">
            <v>GLAMORGAN</v>
          </cell>
          <cell r="G9839" t="str">
            <v>SA13 2NG</v>
          </cell>
        </row>
        <row r="9840">
          <cell r="A9840" t="str">
            <v>T012</v>
          </cell>
          <cell r="B9840" t="str">
            <v>TECWELL LTD</v>
          </cell>
          <cell r="C9840" t="str">
            <v>INTERNATIONAL HOUSE</v>
          </cell>
          <cell r="D9840" t="str">
            <v>24 HOLBORN VIADUCT</v>
          </cell>
          <cell r="E9840" t="str">
            <v/>
          </cell>
          <cell r="F9840" t="str">
            <v>LONDON</v>
          </cell>
          <cell r="G9840" t="str">
            <v>EC1A 2BN</v>
          </cell>
        </row>
        <row r="9841">
          <cell r="A9841" t="str">
            <v>T013</v>
          </cell>
          <cell r="B9841" t="str">
            <v>TARMAC</v>
          </cell>
          <cell r="C9841" t="str">
            <v>FENCHURCH CLOSE</v>
          </cell>
          <cell r="D9841" t="str">
            <v/>
          </cell>
          <cell r="E9841" t="str">
            <v>WARSALL</v>
          </cell>
          <cell r="F9841" t="str">
            <v>WEST MIDLANDS</v>
          </cell>
          <cell r="G9841" t="str">
            <v>WS2 8LJ</v>
          </cell>
        </row>
        <row r="9842">
          <cell r="A9842" t="str">
            <v>T014</v>
          </cell>
          <cell r="B9842" t="str">
            <v>TETRATECH</v>
          </cell>
          <cell r="C9842" t="str">
            <v>1 LOCKSLEY BUS. PARK</v>
          </cell>
          <cell r="D9842" t="str">
            <v>MONTGOMERY ROAD</v>
          </cell>
          <cell r="E9842" t="str">
            <v/>
          </cell>
          <cell r="F9842" t="str">
            <v>BELFAST</v>
          </cell>
          <cell r="G9842" t="str">
            <v>BT6 9UP</v>
          </cell>
        </row>
        <row r="9843">
          <cell r="A9843" t="str">
            <v>T015</v>
          </cell>
          <cell r="B9843" t="str">
            <v>TARMAC LIMITED</v>
          </cell>
          <cell r="C9843" t="str">
            <v>SLOUGH QUARRY</v>
          </cell>
          <cell r="D9843" t="str">
            <v>WEXHAM PARK LANE</v>
          </cell>
          <cell r="E9843" t="str">
            <v>SLOUGH</v>
          </cell>
          <cell r="F9843" t="str">
            <v>BERKSHIRE</v>
          </cell>
          <cell r="G9843" t="str">
            <v>SL3 6LX</v>
          </cell>
        </row>
        <row r="9844">
          <cell r="A9844" t="str">
            <v>T016</v>
          </cell>
          <cell r="B9844" t="str">
            <v>TARMAC LTD</v>
          </cell>
          <cell r="C9844" t="str">
            <v>TARMAC READYMIX</v>
          </cell>
          <cell r="D9844" t="str">
            <v>THORBY AVENUE</v>
          </cell>
          <cell r="E9844" t="str">
            <v>MARCH</v>
          </cell>
          <cell r="F9844" t="str">
            <v>CAMBRIDGESHIRE</v>
          </cell>
          <cell r="G9844" t="str">
            <v>PE15 0AZ</v>
          </cell>
        </row>
        <row r="9845">
          <cell r="A9845" t="str">
            <v>T017</v>
          </cell>
          <cell r="B9845" t="str">
            <v>TARMAC LIMITED</v>
          </cell>
          <cell r="C9845" t="str">
            <v>PILSWORTH SOUTH QUARRY</v>
          </cell>
          <cell r="D9845" t="str">
            <v>PILSWORTH</v>
          </cell>
          <cell r="E9845" t="str">
            <v>BURY</v>
          </cell>
          <cell r="F9845" t="str">
            <v>GREATER MANCHESTER</v>
          </cell>
          <cell r="G9845" t="str">
            <v>BL9 8QZ</v>
          </cell>
        </row>
        <row r="9846">
          <cell r="A9846" t="str">
            <v>T018</v>
          </cell>
          <cell r="B9846" t="str">
            <v>TERRA TEK LIMITED</v>
          </cell>
          <cell r="C9846" t="str">
            <v>MOOR LANE</v>
          </cell>
          <cell r="D9846" t="str">
            <v>WITTON</v>
          </cell>
          <cell r="E9846" t="str">
            <v>BIRMINGHAM</v>
          </cell>
          <cell r="F9846" t="str">
            <v>WARWICKSHIRE</v>
          </cell>
          <cell r="G9846" t="str">
            <v>B6 7HG</v>
          </cell>
        </row>
        <row r="9847">
          <cell r="A9847" t="str">
            <v>T019</v>
          </cell>
          <cell r="B9847" t="str">
            <v>TERRA TEK LTD / DTS RAEBURN</v>
          </cell>
          <cell r="C9847" t="str">
            <v>MOOR LANE</v>
          </cell>
          <cell r="D9847" t="str">
            <v>WITTON</v>
          </cell>
          <cell r="E9847" t="str">
            <v>BIRMINGHAM</v>
          </cell>
          <cell r="F9847" t="str">
            <v>WEST MIDLANDS</v>
          </cell>
          <cell r="G9847" t="str">
            <v>B6 7HG</v>
          </cell>
        </row>
        <row r="9848">
          <cell r="A9848" t="str">
            <v>T020</v>
          </cell>
          <cell r="B9848" t="str">
            <v>THORNTON TOMASETTI</v>
          </cell>
          <cell r="C9848" t="str">
            <v>2 ST DAVID'S DRIVE</v>
          </cell>
          <cell r="D9848" t="str">
            <v>ST DAVID BUSINESS PARK</v>
          </cell>
          <cell r="E9848" t="str">
            <v>DALGETY BAY</v>
          </cell>
          <cell r="F9848" t="str">
            <v>FIFE</v>
          </cell>
          <cell r="G9848" t="str">
            <v>KY11 9P</v>
          </cell>
        </row>
        <row r="9849">
          <cell r="A9849" t="str">
            <v>T021</v>
          </cell>
          <cell r="B9849" t="str">
            <v>TARMAC LIMITED</v>
          </cell>
          <cell r="C9849" t="str">
            <v>SHAWELL QUARRY</v>
          </cell>
          <cell r="D9849" t="str">
            <v>GIBETT LANE</v>
          </cell>
          <cell r="E9849" t="str">
            <v>LUTTERWORTH</v>
          </cell>
          <cell r="F9849" t="str">
            <v>LEICESTERSHIRE</v>
          </cell>
          <cell r="G9849" t="str">
            <v>LE17 6AA</v>
          </cell>
        </row>
        <row r="9850">
          <cell r="A9850" t="str">
            <v>T022</v>
          </cell>
          <cell r="B9850" t="str">
            <v>TIER ENVIRONMENTAL LTD</v>
          </cell>
          <cell r="C9850" t="str">
            <v>RICHMOND HOUSE, SANDPIPER CRT</v>
          </cell>
          <cell r="D9850" t="str">
            <v>CHESTER BUSINESS PARK</v>
          </cell>
          <cell r="E9850" t="str">
            <v>CHESTER</v>
          </cell>
          <cell r="F9850" t="str">
            <v>CHESHIRE</v>
          </cell>
          <cell r="G9850" t="str">
            <v>CH4 9QZ</v>
          </cell>
        </row>
        <row r="9851">
          <cell r="A9851" t="str">
            <v>T023</v>
          </cell>
          <cell r="B9851" t="str">
            <v>TARMAC LIMITED</v>
          </cell>
          <cell r="C9851" t="str">
            <v>BELLMOOR QUARRY</v>
          </cell>
          <cell r="D9851" t="str">
            <v>GREAT NORTH ROAD</v>
          </cell>
          <cell r="E9851" t="str">
            <v>RETFORD</v>
          </cell>
          <cell r="F9851" t="str">
            <v>NOTTINGHAMSHIRE</v>
          </cell>
          <cell r="G9851" t="str">
            <v>DN22 8SG</v>
          </cell>
        </row>
        <row r="9852">
          <cell r="A9852" t="str">
            <v>T024</v>
          </cell>
          <cell r="B9852" t="str">
            <v>TARMAC LIMITED</v>
          </cell>
          <cell r="C9852" t="str">
            <v>CHELWORTH INDUSTRIAL ESTATE</v>
          </cell>
          <cell r="D9852" t="str">
            <v>CHELWORTH ROAD, CRICKLADE</v>
          </cell>
          <cell r="E9852" t="str">
            <v>SWINDON</v>
          </cell>
          <cell r="F9852" t="str">
            <v>WILTSHIRE</v>
          </cell>
          <cell r="G9852" t="str">
            <v>SN6 6HE</v>
          </cell>
        </row>
        <row r="9853">
          <cell r="A9853" t="str">
            <v>T025</v>
          </cell>
          <cell r="B9853" t="str">
            <v>TARMAC TRADING LTD</v>
          </cell>
          <cell r="C9853" t="str">
            <v>HARPER LANE ASPHALT</v>
          </cell>
          <cell r="D9853" t="str">
            <v>HARPER LANE</v>
          </cell>
          <cell r="E9853" t="str">
            <v>RADLETT</v>
          </cell>
          <cell r="F9853" t="str">
            <v>HERTFORDSHIRE</v>
          </cell>
          <cell r="G9853" t="str">
            <v>WD7 7HX</v>
          </cell>
        </row>
        <row r="9854">
          <cell r="A9854" t="str">
            <v>T026</v>
          </cell>
          <cell r="B9854" t="str">
            <v>TENDEKA</v>
          </cell>
          <cell r="C9854" t="str">
            <v>VANGUARD HOUSE, UNIT 1</v>
          </cell>
          <cell r="D9854" t="str">
            <v>KINGSHILL COMMERCIAL PARK</v>
          </cell>
          <cell r="E9854" t="str">
            <v>WESTHILL</v>
          </cell>
          <cell r="F9854" t="str">
            <v>ABERDEEN</v>
          </cell>
          <cell r="G9854" t="str">
            <v>AB32 6FQ</v>
          </cell>
        </row>
        <row r="9855">
          <cell r="A9855" t="str">
            <v>T027</v>
          </cell>
          <cell r="B9855" t="str">
            <v>TALLINGTON JV TUNNELS</v>
          </cell>
          <cell r="C9855" t="str">
            <v>BARHOLM ROAD</v>
          </cell>
          <cell r="D9855" t="str">
            <v>TALLINGTON</v>
          </cell>
          <cell r="E9855" t="str">
            <v>STAMFORD</v>
          </cell>
          <cell r="F9855" t="str">
            <v>LINCOLNSHIRE</v>
          </cell>
          <cell r="G9855" t="str">
            <v>PE9 4RL</v>
          </cell>
        </row>
        <row r="9856">
          <cell r="A9856" t="str">
            <v>T028</v>
          </cell>
          <cell r="B9856" t="str">
            <v>TARMAC LIMITED</v>
          </cell>
          <cell r="C9856" t="str">
            <v>THRESHFIELD QUARRY</v>
          </cell>
          <cell r="D9856" t="str">
            <v>THRESHFIELD</v>
          </cell>
          <cell r="E9856" t="str">
            <v>NEAR SHIPTON</v>
          </cell>
          <cell r="F9856" t="str">
            <v>NORTH YORKS</v>
          </cell>
          <cell r="G9856" t="str">
            <v/>
          </cell>
        </row>
        <row r="9857">
          <cell r="A9857" t="str">
            <v>T029</v>
          </cell>
          <cell r="B9857" t="str">
            <v>TES BRETBY</v>
          </cell>
          <cell r="C9857" t="str">
            <v>SCOTTISH FIELD LABORATORY</v>
          </cell>
          <cell r="D9857" t="str">
            <v>BATHGATE ROAD, ARMADALE</v>
          </cell>
          <cell r="E9857" t="str">
            <v>BATHGATE</v>
          </cell>
          <cell r="F9857" t="str">
            <v>WEST LOTHIAN</v>
          </cell>
          <cell r="G9857" t="str">
            <v>EH48 2PY</v>
          </cell>
        </row>
        <row r="9858">
          <cell r="A9858" t="str">
            <v>T030</v>
          </cell>
          <cell r="B9858" t="str">
            <v>TARMAC BUILDING PRODUCTS</v>
          </cell>
          <cell r="C9858" t="str">
            <v>TALLINGTON FACTORY, BARHOLM RD</v>
          </cell>
          <cell r="D9858" t="str">
            <v>TALLINGTON</v>
          </cell>
          <cell r="E9858" t="str">
            <v>STAMFORD</v>
          </cell>
          <cell r="F9858" t="str">
            <v>LINCOLNSHIRE</v>
          </cell>
          <cell r="G9858" t="str">
            <v>PE9 4RL</v>
          </cell>
        </row>
        <row r="9859">
          <cell r="A9859" t="str">
            <v>T031</v>
          </cell>
          <cell r="B9859" t="str">
            <v>VINCI JOINT VENTURE</v>
          </cell>
          <cell r="C9859" t="str">
            <v>M20 JNC 10A - PROJECT OFFICE</v>
          </cell>
          <cell r="D9859" t="str">
            <v>OLD GARDEN CENTRE, 20A HYTHE</v>
          </cell>
          <cell r="E9859" t="str">
            <v>WILLESBOROUGH, ASHFORD</v>
          </cell>
          <cell r="F9859" t="str">
            <v>KENT</v>
          </cell>
          <cell r="G9859" t="str">
            <v>TN24 0NE</v>
          </cell>
        </row>
        <row r="9860">
          <cell r="A9860" t="str">
            <v>T032</v>
          </cell>
          <cell r="B9860" t="str">
            <v>TARMAC</v>
          </cell>
          <cell r="C9860" t="str">
            <v>41 WANDSBECK</v>
          </cell>
          <cell r="D9860" t="str">
            <v/>
          </cell>
          <cell r="E9860" t="str">
            <v>TAMWORTH</v>
          </cell>
          <cell r="F9860" t="str">
            <v/>
          </cell>
          <cell r="G9860" t="str">
            <v>B77 2NU</v>
          </cell>
        </row>
        <row r="9861">
          <cell r="A9861" t="str">
            <v>T033</v>
          </cell>
          <cell r="B9861" t="str">
            <v>TRENT CONSTRUCTION SERVICES</v>
          </cell>
          <cell r="C9861" t="str">
            <v>C/O ADI BUILD &amp; REFURB</v>
          </cell>
          <cell r="D9861" t="str">
            <v>PRINCES FOOD LTD, BRIDGE ROAD</v>
          </cell>
          <cell r="E9861" t="str">
            <v>LONG SUTTON, SPALDING</v>
          </cell>
          <cell r="F9861" t="str">
            <v/>
          </cell>
          <cell r="G9861" t="str">
            <v>PE12 9EQ</v>
          </cell>
        </row>
        <row r="9862">
          <cell r="A9862" t="str">
            <v>T034</v>
          </cell>
          <cell r="B9862" t="str">
            <v>TLR TECHNICAL LTD</v>
          </cell>
          <cell r="C9862" t="str">
            <v>65 CARROLL CLOSE</v>
          </cell>
          <cell r="D9862" t="str">
            <v>NEWPORT PAGNELL</v>
          </cell>
          <cell r="E9862" t="str">
            <v/>
          </cell>
          <cell r="F9862" t="str">
            <v>MILTON KEYNES</v>
          </cell>
          <cell r="G9862" t="str">
            <v>MK16 8QL</v>
          </cell>
        </row>
        <row r="9863">
          <cell r="A9863" t="str">
            <v>T035</v>
          </cell>
          <cell r="B9863" t="str">
            <v>TOTAL WEIGHING SOLUTIONS</v>
          </cell>
          <cell r="C9863" t="str">
            <v>8 EVERDON PARK</v>
          </cell>
          <cell r="D9863" t="str">
            <v/>
          </cell>
          <cell r="E9863" t="str">
            <v>DAVENTRY</v>
          </cell>
          <cell r="F9863" t="str">
            <v/>
          </cell>
          <cell r="G9863" t="str">
            <v>NN11 8YJ</v>
          </cell>
        </row>
        <row r="9864">
          <cell r="A9864" t="str">
            <v>T036</v>
          </cell>
          <cell r="B9864" t="str">
            <v>MR CRAIG BONSOR</v>
          </cell>
          <cell r="C9864" t="str">
            <v>109 PARK LANE</v>
          </cell>
          <cell r="D9864" t="str">
            <v>PINXTON</v>
          </cell>
          <cell r="E9864" t="str">
            <v/>
          </cell>
          <cell r="F9864" t="str">
            <v>NOTTINGHAM</v>
          </cell>
          <cell r="G9864" t="str">
            <v>NG16 6PR</v>
          </cell>
        </row>
        <row r="9865">
          <cell r="A9865" t="str">
            <v>T037</v>
          </cell>
          <cell r="B9865" t="str">
            <v>ALEC TIRANTI LTD</v>
          </cell>
          <cell r="C9865" t="str">
            <v>3 PIPERS COURT</v>
          </cell>
          <cell r="D9865" t="str">
            <v>BERKSHIRE DRIVE</v>
          </cell>
          <cell r="E9865" t="str">
            <v>THATCHAM</v>
          </cell>
          <cell r="F9865" t="str">
            <v>BERKSHIRE</v>
          </cell>
          <cell r="G9865" t="str">
            <v>RG19 4ER</v>
          </cell>
        </row>
        <row r="9866">
          <cell r="A9866" t="str">
            <v>T038</v>
          </cell>
          <cell r="B9866" t="str">
            <v>TARMAC LIMITED</v>
          </cell>
          <cell r="C9866" t="str">
            <v>QUEENSWAY</v>
          </cell>
          <cell r="D9866" t="str">
            <v>LLANWERN WORKS</v>
          </cell>
          <cell r="E9866" t="str">
            <v>NEWPORT</v>
          </cell>
          <cell r="F9866" t="str">
            <v>GWENT</v>
          </cell>
          <cell r="G9866" t="str">
            <v>NP19 4QX</v>
          </cell>
        </row>
        <row r="9867">
          <cell r="A9867" t="str">
            <v>T039</v>
          </cell>
          <cell r="B9867" t="str">
            <v>TRC COMPANIES</v>
          </cell>
          <cell r="C9867" t="str">
            <v>WORK.LIFE BROWN STREET</v>
          </cell>
          <cell r="D9867" t="str">
            <v/>
          </cell>
          <cell r="E9867" t="str">
            <v/>
          </cell>
          <cell r="F9867" t="str">
            <v>MANCHESTER</v>
          </cell>
          <cell r="G9867" t="str">
            <v>M2 1DH</v>
          </cell>
        </row>
        <row r="9868">
          <cell r="A9868" t="str">
            <v>T040</v>
          </cell>
          <cell r="B9868" t="str">
            <v>TARMAC LIMITED</v>
          </cell>
          <cell r="C9868" t="str">
            <v>MULBERRY WHARF</v>
          </cell>
          <cell r="D9868" t="str">
            <v>FISHERS WAY</v>
          </cell>
          <cell r="E9868" t="str">
            <v>BELVEDERE</v>
          </cell>
          <cell r="F9868" t="str">
            <v>KENT</v>
          </cell>
          <cell r="G9868" t="str">
            <v>DA17 6BN</v>
          </cell>
        </row>
        <row r="9869">
          <cell r="A9869" t="str">
            <v>T041</v>
          </cell>
          <cell r="B9869" t="str">
            <v>TLP GROUND INVESTIGATIONS LTD</v>
          </cell>
          <cell r="C9869" t="str">
            <v>64 WENTWORTH ROAD</v>
          </cell>
          <cell r="D9869" t="str">
            <v>SOUTH PARK INDUSTRIAL ESTATE</v>
          </cell>
          <cell r="E9869" t="str">
            <v>SCUNTHROPE</v>
          </cell>
          <cell r="F9869" t="str">
            <v>LINCOLNSHIRE</v>
          </cell>
          <cell r="G9869" t="str">
            <v>DN17 2AZ</v>
          </cell>
        </row>
        <row r="9870">
          <cell r="A9870" t="str">
            <v>T042</v>
          </cell>
          <cell r="B9870" t="str">
            <v>HANNAFIN CONTRACTORS LTD</v>
          </cell>
          <cell r="C9870" t="str">
            <v>UNIVERSITY OF EXETER</v>
          </cell>
          <cell r="D9870" t="str">
            <v>ST GERMAINS ROAD</v>
          </cell>
          <cell r="E9870" t="str">
            <v>EXETER</v>
          </cell>
          <cell r="F9870" t="str">
            <v>DEVON</v>
          </cell>
          <cell r="G9870" t="str">
            <v>EX4 6TJ</v>
          </cell>
        </row>
        <row r="9871">
          <cell r="A9871" t="str">
            <v>T043</v>
          </cell>
          <cell r="B9871" t="str">
            <v>HANNAFIN CONTRACTORS LTD</v>
          </cell>
          <cell r="C9871" t="str">
            <v>UNIVERSITY OF EXETER</v>
          </cell>
          <cell r="D9871" t="str">
            <v>MOBERLY STUDENT ACCOMMODATION</v>
          </cell>
          <cell r="E9871" t="str">
            <v>LOWER ARGYLL ROAD, EXETER</v>
          </cell>
          <cell r="F9871" t="str">
            <v>DEVON</v>
          </cell>
          <cell r="G9871" t="str">
            <v>EX4 4QZ</v>
          </cell>
        </row>
        <row r="9872">
          <cell r="A9872" t="str">
            <v>T044</v>
          </cell>
          <cell r="B9872" t="str">
            <v>TIER CONSULT (SY) LTD</v>
          </cell>
          <cell r="C9872" t="str">
            <v>UNIT 3 ACRES HILL LANE</v>
          </cell>
          <cell r="D9872" t="str">
            <v>BUSINESS PARK</v>
          </cell>
          <cell r="E9872" t="str">
            <v>SHEFFIELD</v>
          </cell>
          <cell r="F9872" t="str">
            <v>YORKSHIRE</v>
          </cell>
          <cell r="G9872" t="str">
            <v>S9 4LR</v>
          </cell>
        </row>
        <row r="9873">
          <cell r="A9873" t="str">
            <v>T045</v>
          </cell>
          <cell r="B9873" t="str">
            <v>TOPPESFIELD LTD</v>
          </cell>
          <cell r="C9873" t="str">
            <v>OFF WOOD LANE (ACCESS RD</v>
          </cell>
          <cell r="D9873" t="str">
            <v>ADJACENT TO STAPLETON TYRES)</v>
          </cell>
          <cell r="E9873" t="str">
            <v>ERDINGTON, BIRMINGHAM</v>
          </cell>
          <cell r="F9873" t="str">
            <v>WARWICKSHIRE</v>
          </cell>
          <cell r="G9873" t="str">
            <v>B24 9QP</v>
          </cell>
        </row>
        <row r="9874">
          <cell r="A9874" t="str">
            <v>T046</v>
          </cell>
          <cell r="B9874" t="str">
            <v>TOPPESFIELD LTD</v>
          </cell>
          <cell r="C9874" t="str">
            <v>12 MALLARD WAY</v>
          </cell>
          <cell r="D9874" t="str">
            <v>PRIDE PARK</v>
          </cell>
          <cell r="E9874" t="str">
            <v>DERBY</v>
          </cell>
          <cell r="F9874" t="str">
            <v>DERBYSHIRE</v>
          </cell>
          <cell r="G9874" t="str">
            <v>DE24 8GX</v>
          </cell>
        </row>
        <row r="9875">
          <cell r="A9875" t="str">
            <v>T047</v>
          </cell>
          <cell r="B9875" t="str">
            <v>TERRATRUCK DIST SERVICES LTD</v>
          </cell>
          <cell r="C9875" t="str">
            <v>87/89 PORTLAND ROAD</v>
          </cell>
          <cell r="D9875" t="str">
            <v>HUCKNALL</v>
          </cell>
          <cell r="E9875" t="str">
            <v>NOTTINGHAM</v>
          </cell>
          <cell r="F9875" t="str">
            <v>NOTTINGHAMSHIRE</v>
          </cell>
          <cell r="G9875" t="str">
            <v>NG15 7SF</v>
          </cell>
        </row>
        <row r="9876">
          <cell r="A9876" t="str">
            <v>T048</v>
          </cell>
          <cell r="B9876" t="str">
            <v>TOOLS AND TRAINING</v>
          </cell>
          <cell r="C9876" t="str">
            <v>12 WATSON CLOSE</v>
          </cell>
          <cell r="D9876" t="str">
            <v/>
          </cell>
          <cell r="E9876" t="str">
            <v/>
          </cell>
          <cell r="F9876" t="str">
            <v>STAFFORDSHIRE</v>
          </cell>
          <cell r="G9876" t="str">
            <v>WS15 2PE</v>
          </cell>
        </row>
        <row r="9877">
          <cell r="A9877" t="str">
            <v>T049</v>
          </cell>
          <cell r="B9877" t="str">
            <v>TOLENT CONSTRUCTION</v>
          </cell>
          <cell r="C9877" t="str">
            <v>LUCITE</v>
          </cell>
          <cell r="D9877" t="str">
            <v>NEW ROAD</v>
          </cell>
          <cell r="E9877" t="str">
            <v>BILLINGHAM</v>
          </cell>
          <cell r="F9877" t="str">
            <v/>
          </cell>
          <cell r="G9877" t="str">
            <v>TS23 1LE</v>
          </cell>
        </row>
        <row r="9878">
          <cell r="A9878" t="str">
            <v>T050</v>
          </cell>
          <cell r="B9878" t="str">
            <v>TRENDREVEL SERVICES LIMITED</v>
          </cell>
          <cell r="C9878" t="str">
            <v>THE OLD COURT HOUSE</v>
          </cell>
          <cell r="D9878" t="str">
            <v>20 SIMPSON ROAD</v>
          </cell>
          <cell r="E9878" t="str">
            <v>FENNY STRATFORD</v>
          </cell>
          <cell r="F9878" t="str">
            <v>MILTON KEYNES, BUCKINGHAMSHIRE</v>
          </cell>
          <cell r="G9878" t="str">
            <v>MK2 2DD</v>
          </cell>
        </row>
        <row r="9879">
          <cell r="A9879" t="str">
            <v>T051</v>
          </cell>
          <cell r="B9879" t="str">
            <v>TAYLOR WOODROW CONSTRUCTION LT</v>
          </cell>
          <cell r="C9879" t="str">
            <v>ASTRAL HOUSE</v>
          </cell>
          <cell r="D9879" t="str">
            <v>IMPERIAL WAY</v>
          </cell>
          <cell r="E9879" t="str">
            <v>WATFORD</v>
          </cell>
          <cell r="F9879" t="str">
            <v>HERTFORDSHIRE</v>
          </cell>
          <cell r="G9879" t="str">
            <v>WD24 4WW</v>
          </cell>
        </row>
        <row r="9880">
          <cell r="A9880" t="str">
            <v>T052</v>
          </cell>
          <cell r="B9880" t="str">
            <v>TERRATRUCK LTD</v>
          </cell>
          <cell r="C9880" t="str">
            <v>34 - 36 GIPSY LANE</v>
          </cell>
          <cell r="D9880" t="str">
            <v/>
          </cell>
          <cell r="E9880" t="str">
            <v>LEICESTER</v>
          </cell>
          <cell r="F9880" t="str">
            <v>LEICESTERSHIRE</v>
          </cell>
          <cell r="G9880" t="str">
            <v>LE4 6TD</v>
          </cell>
        </row>
        <row r="9881">
          <cell r="A9881" t="str">
            <v>T053</v>
          </cell>
          <cell r="B9881" t="str">
            <v>TOLENT CONSTRUCTION LIMITED</v>
          </cell>
          <cell r="C9881" t="str">
            <v>46 BURLEY STREET</v>
          </cell>
          <cell r="D9881" t="str">
            <v/>
          </cell>
          <cell r="E9881" t="str">
            <v>LEEDS</v>
          </cell>
          <cell r="F9881" t="str">
            <v>WEST YORKSHIRE</v>
          </cell>
          <cell r="G9881" t="str">
            <v>LS3 1LD</v>
          </cell>
        </row>
        <row r="9882">
          <cell r="A9882" t="str">
            <v>T054</v>
          </cell>
          <cell r="B9882" t="str">
            <v>TIER ENVIRONMENTAL LTD</v>
          </cell>
          <cell r="C9882" t="str">
            <v>22 FERN CLOSE</v>
          </cell>
          <cell r="D9882" t="str">
            <v>LOCKING STUMPS</v>
          </cell>
          <cell r="E9882" t="str">
            <v>WARRINGTON</v>
          </cell>
          <cell r="F9882" t="str">
            <v>CHESHIRE</v>
          </cell>
          <cell r="G9882" t="str">
            <v>WA3 7NU</v>
          </cell>
        </row>
        <row r="9883">
          <cell r="A9883" t="str">
            <v>T055</v>
          </cell>
          <cell r="B9883" t="str">
            <v>TILLICOULTRY QUARRIES</v>
          </cell>
          <cell r="C9883" t="str">
            <v>HARTHILL</v>
          </cell>
          <cell r="D9883" t="str">
            <v/>
          </cell>
          <cell r="E9883" t="str">
            <v>SHOTTS</v>
          </cell>
          <cell r="F9883" t="str">
            <v>LANARKSHIRE</v>
          </cell>
          <cell r="G9883" t="str">
            <v>ML7 5TN</v>
          </cell>
        </row>
        <row r="9884">
          <cell r="A9884" t="str">
            <v>T056</v>
          </cell>
          <cell r="B9884" t="str">
            <v>TIDEWAY / CENTRAL</v>
          </cell>
          <cell r="C9884" t="str">
            <v>80 KIRTLING STREET</v>
          </cell>
          <cell r="D9884" t="str">
            <v>NINE ELMS</v>
          </cell>
          <cell r="E9884" t="str">
            <v/>
          </cell>
          <cell r="F9884" t="str">
            <v>LONDON</v>
          </cell>
          <cell r="G9884" t="str">
            <v>SW8 5BP</v>
          </cell>
        </row>
        <row r="9885">
          <cell r="A9885" t="str">
            <v>T057</v>
          </cell>
          <cell r="B9885" t="str">
            <v>DAVID GRUDGE</v>
          </cell>
          <cell r="C9885" t="str">
            <v>70 ALBERTA AVENUE</v>
          </cell>
          <cell r="D9885" t="str">
            <v/>
          </cell>
          <cell r="E9885" t="str">
            <v>EAST KILBRIDE</v>
          </cell>
          <cell r="F9885" t="str">
            <v>LANARKSHIRE</v>
          </cell>
          <cell r="G9885" t="str">
            <v>G75 8AE</v>
          </cell>
        </row>
        <row r="9886">
          <cell r="A9886" t="str">
            <v>T058</v>
          </cell>
          <cell r="B9886" t="str">
            <v>TARMAC LTD</v>
          </cell>
          <cell r="C9886" t="str">
            <v>TORCOED ASPHALT 1</v>
          </cell>
          <cell r="D9886" t="str">
            <v>TORCOED QUARRY, PORTHRYD</v>
          </cell>
          <cell r="E9886" t="str">
            <v>NR. LLANDDAROG</v>
          </cell>
          <cell r="F9886" t="str">
            <v>CAMARTHENSHIRE</v>
          </cell>
          <cell r="G9886" t="str">
            <v>SA32 8PY</v>
          </cell>
        </row>
        <row r="9887">
          <cell r="A9887" t="str">
            <v>T059</v>
          </cell>
          <cell r="B9887" t="str">
            <v>TERRA TEK LTD / DTS RAEBURN</v>
          </cell>
          <cell r="C9887" t="str">
            <v>MOOR LANE</v>
          </cell>
          <cell r="D9887" t="str">
            <v>WITTON</v>
          </cell>
          <cell r="E9887" t="str">
            <v>BIRMINGHAM</v>
          </cell>
          <cell r="F9887" t="str">
            <v>WEST MIDLANDS</v>
          </cell>
          <cell r="G9887" t="str">
            <v>B6 7HG</v>
          </cell>
        </row>
        <row r="9888">
          <cell r="A9888" t="str">
            <v>T060</v>
          </cell>
          <cell r="B9888" t="str">
            <v>TARMAC TRADING LIMITED</v>
          </cell>
          <cell r="C9888" t="str">
            <v>MIDLANDS (EAST) PLANT DEPT,</v>
          </cell>
          <cell r="D9888" t="str">
            <v>THE HUB, MOUNTSORREL QUARRY,</v>
          </cell>
          <cell r="E9888" t="str">
            <v>LOUGHBOROUGH RD, MOUNTSORREL</v>
          </cell>
          <cell r="F9888" t="str">
            <v>LEICESTERSHIRE</v>
          </cell>
          <cell r="G9888" t="str">
            <v>LE12 7GZ</v>
          </cell>
        </row>
        <row r="9889">
          <cell r="A9889" t="str">
            <v>T061</v>
          </cell>
          <cell r="B9889" t="str">
            <v>TOTAL CONCRETE LTD</v>
          </cell>
          <cell r="C9889" t="str">
            <v>MORRISON HOUSE</v>
          </cell>
          <cell r="D9889" t="str">
            <v>3A MONUMENT WAY WEST</v>
          </cell>
          <cell r="E9889" t="str">
            <v>WOKING</v>
          </cell>
          <cell r="F9889" t="str">
            <v>SURREY</v>
          </cell>
          <cell r="G9889" t="str">
            <v>GU21 5EN</v>
          </cell>
        </row>
        <row r="9890">
          <cell r="A9890" t="str">
            <v>T062</v>
          </cell>
          <cell r="B9890" t="str">
            <v>TIER ENVIRONMENTAL LTD</v>
          </cell>
          <cell r="C9890" t="str">
            <v>BASEMENT FLAT</v>
          </cell>
          <cell r="D9890" t="str">
            <v>51 HYDE VALE</v>
          </cell>
          <cell r="E9890" t="str">
            <v/>
          </cell>
          <cell r="F9890" t="str">
            <v>LONDON</v>
          </cell>
          <cell r="G9890" t="str">
            <v>SE10 8QQ</v>
          </cell>
        </row>
        <row r="9891">
          <cell r="A9891" t="str">
            <v>T063</v>
          </cell>
          <cell r="B9891" t="str">
            <v>TARMAC LIMITED</v>
          </cell>
          <cell r="C9891" t="str">
            <v>LANGFORD QUARRY</v>
          </cell>
          <cell r="D9891" t="str">
            <v>NEWARK ROAD, COLLINGHAM</v>
          </cell>
          <cell r="E9891" t="str">
            <v>NEWARK</v>
          </cell>
          <cell r="F9891" t="str">
            <v>NOTTINGHAMSHIRE</v>
          </cell>
          <cell r="G9891" t="str">
            <v>NG23 7RF</v>
          </cell>
        </row>
        <row r="9892">
          <cell r="A9892" t="str">
            <v>T064</v>
          </cell>
          <cell r="B9892" t="str">
            <v>TARMAC LIMITED</v>
          </cell>
          <cell r="C9892" t="str">
            <v>LITTLEHAMPTON ASPHALT</v>
          </cell>
          <cell r="D9892" t="str">
            <v>QUAY SIDE, BRIDGE ROAD</v>
          </cell>
          <cell r="E9892" t="str">
            <v>LITTLEHAMPTON</v>
          </cell>
          <cell r="F9892" t="str">
            <v>WEST SUSSEX</v>
          </cell>
          <cell r="G9892" t="str">
            <v>BN17 5DN</v>
          </cell>
        </row>
        <row r="9893">
          <cell r="A9893" t="str">
            <v>T065</v>
          </cell>
          <cell r="B9893" t="str">
            <v>TOUREEN CONTRACTORS</v>
          </cell>
          <cell r="C9893" t="str">
            <v>TCL1108 GRADEL QUADRANGLES</v>
          </cell>
          <cell r="D9893" t="str">
            <v>MANSFIELD ROAD</v>
          </cell>
          <cell r="E9893" t="str">
            <v>OXFORD</v>
          </cell>
          <cell r="F9893" t="str">
            <v>OXFORDSHIRE</v>
          </cell>
          <cell r="G9893" t="str">
            <v>OX1 3TZ</v>
          </cell>
        </row>
        <row r="9894">
          <cell r="A9894" t="str">
            <v>T066</v>
          </cell>
          <cell r="B9894" t="str">
            <v>MOUNTSORREL CONCRETE</v>
          </cell>
          <cell r="C9894" t="str">
            <v>MOUNTSORREL QUARRY</v>
          </cell>
          <cell r="D9894" t="str">
            <v>QUORN</v>
          </cell>
          <cell r="E9894" t="str">
            <v>LEICESTER</v>
          </cell>
          <cell r="F9894" t="str">
            <v>LEICESTERSHIRE</v>
          </cell>
          <cell r="G9894" t="str">
            <v>LE12 7AT</v>
          </cell>
        </row>
        <row r="9895">
          <cell r="A9895" t="str">
            <v>T067</v>
          </cell>
          <cell r="B9895" t="str">
            <v>TARMAC TRADING LTD</v>
          </cell>
          <cell r="C9895" t="str">
            <v>DUNALD MILL QUARRY</v>
          </cell>
          <cell r="D9895" t="str">
            <v>CARNFORTH</v>
          </cell>
          <cell r="E9895" t="str">
            <v>NETHER KELLET</v>
          </cell>
          <cell r="F9895" t="str">
            <v>LANCASHIRE</v>
          </cell>
          <cell r="G9895" t="str">
            <v>LA6 1HD</v>
          </cell>
        </row>
        <row r="9896">
          <cell r="A9896" t="str">
            <v>T068</v>
          </cell>
          <cell r="B9896" t="str">
            <v>TARMAC LIMITED</v>
          </cell>
          <cell r="C9896" t="str">
            <v>LANGMUIR ROAD</v>
          </cell>
          <cell r="D9896" t="str">
            <v>BARGEDDIE</v>
          </cell>
          <cell r="E9896" t="str">
            <v>GLASGOW</v>
          </cell>
          <cell r="F9896" t="str">
            <v>LANARKSHIRE</v>
          </cell>
          <cell r="G9896" t="str">
            <v>G69 7RU</v>
          </cell>
        </row>
        <row r="9897">
          <cell r="A9897" t="str">
            <v>T069</v>
          </cell>
          <cell r="B9897" t="str">
            <v>MR BELA TOTH</v>
          </cell>
          <cell r="C9897" t="str">
            <v>3 MORKBEGGARS LANE</v>
          </cell>
          <cell r="D9897" t="str">
            <v/>
          </cell>
          <cell r="E9897" t="str">
            <v>CRANBROOK</v>
          </cell>
          <cell r="F9897" t="str">
            <v>KENT</v>
          </cell>
          <cell r="G9897" t="str">
            <v>TN17 4BD</v>
          </cell>
        </row>
        <row r="9898">
          <cell r="A9898" t="str">
            <v>T070</v>
          </cell>
          <cell r="B9898" t="str">
            <v>TOLENT CONSTRUCTION LTD</v>
          </cell>
          <cell r="C9898" t="str">
            <v>WILTON INTERNATIONAL</v>
          </cell>
          <cell r="D9898" t="str">
            <v>ANGLO AMERICAN SITE, SECURITY</v>
          </cell>
          <cell r="E9898" t="str">
            <v>GATE 2, REDCAR</v>
          </cell>
          <cell r="F9898" t="str">
            <v>NORTH YORKSHIRE</v>
          </cell>
          <cell r="G9898" t="str">
            <v>TS10 4RG</v>
          </cell>
        </row>
        <row r="9899">
          <cell r="A9899" t="str">
            <v>T071</v>
          </cell>
          <cell r="B9899" t="str">
            <v>TARMAC BUILDING PRODUCTS LTD</v>
          </cell>
          <cell r="C9899" t="str">
            <v>SWAINS PARK IND ESTATE</v>
          </cell>
          <cell r="D9899" t="str">
            <v>PARK ROAD, OVERSEAL</v>
          </cell>
          <cell r="E9899" t="str">
            <v>SWADLINCOTE</v>
          </cell>
          <cell r="F9899" t="str">
            <v>DERBYSHIRE</v>
          </cell>
          <cell r="G9899" t="str">
            <v>DE12 6JT</v>
          </cell>
        </row>
        <row r="9900">
          <cell r="A9900" t="str">
            <v>T072</v>
          </cell>
          <cell r="B9900" t="str">
            <v xml:space="preserve">TARMAC TRADING LTD    </v>
          </cell>
          <cell r="C9900" t="str">
            <v xml:space="preserve">DOLYHIR &amp;  STRINDS QUARRY     </v>
          </cell>
          <cell r="D9900" t="str">
            <v xml:space="preserve">OLD RADNOR       </v>
          </cell>
          <cell r="E9900" t="str">
            <v xml:space="preserve">PRESTEIGNE     </v>
          </cell>
          <cell r="F9900" t="str">
            <v xml:space="preserve">RADNORSHIRE   </v>
          </cell>
          <cell r="G9900" t="str">
            <v xml:space="preserve">LD8 2RW </v>
          </cell>
        </row>
        <row r="9901">
          <cell r="A9901" t="str">
            <v>T073</v>
          </cell>
          <cell r="B9901" t="str">
            <v>TARMAC LIMITED</v>
          </cell>
          <cell r="C9901" t="str">
            <v>EATON HALL QUARRY</v>
          </cell>
          <cell r="D9901" t="str">
            <v>MANCHESTER ROAD</v>
          </cell>
          <cell r="E9901" t="str">
            <v>CONGLETON</v>
          </cell>
          <cell r="F9901" t="str">
            <v>CHESHIRE</v>
          </cell>
          <cell r="G9901" t="str">
            <v>CW12 2LU</v>
          </cell>
        </row>
        <row r="9902">
          <cell r="A9902" t="str">
            <v>T074</v>
          </cell>
          <cell r="B9902" t="str">
            <v>TARMAC LIMITED</v>
          </cell>
          <cell r="C9902" t="str">
            <v>C/O THE LABORATORY</v>
          </cell>
          <cell r="D9902" t="str">
            <v>BLAYDON QUARRY, LEAD ROAD</v>
          </cell>
          <cell r="E9902" t="str">
            <v>BLAYDON</v>
          </cell>
          <cell r="F9902" t="str">
            <v>TYNE &amp; WEAR</v>
          </cell>
          <cell r="G9902" t="str">
            <v>NE21 4SX</v>
          </cell>
        </row>
        <row r="9903">
          <cell r="A9903" t="str">
            <v>T075</v>
          </cell>
          <cell r="B9903" t="str">
            <v>ZIN THANT</v>
          </cell>
          <cell r="C9903" t="str">
            <v>660 BEECHLEY DRIVE</v>
          </cell>
          <cell r="D9903" t="str">
            <v/>
          </cell>
          <cell r="E9903" t="str">
            <v>CARDIFF</v>
          </cell>
          <cell r="F9903" t="str">
            <v>GLAMORGAN</v>
          </cell>
          <cell r="G9903" t="str">
            <v>CF5 3SS</v>
          </cell>
        </row>
        <row r="9904">
          <cell r="A9904" t="str">
            <v>T076</v>
          </cell>
          <cell r="B9904" t="str">
            <v>TARMAC QUARRY PRODUCTS LIMITED</v>
          </cell>
          <cell r="C9904" t="str">
            <v>NEWBURY DEPOT, LOWER FARM</v>
          </cell>
          <cell r="D9904" t="str">
            <v>HAMBRIDGE LANE</v>
          </cell>
          <cell r="E9904" t="str">
            <v>NEWBURY</v>
          </cell>
          <cell r="F9904" t="str">
            <v>BERKSHIRE</v>
          </cell>
          <cell r="G9904" t="str">
            <v>RG14 5SS</v>
          </cell>
        </row>
        <row r="9905">
          <cell r="A9905" t="str">
            <v>T077</v>
          </cell>
          <cell r="B9905" t="str">
            <v>TAHA SOLUTIONS LTD</v>
          </cell>
          <cell r="C9905" t="str">
            <v>OFFICE 32, 19-21 CRAWFORD ST</v>
          </cell>
          <cell r="D9905" t="str">
            <v/>
          </cell>
          <cell r="E9905" t="str">
            <v/>
          </cell>
          <cell r="F9905" t="str">
            <v>LONDON</v>
          </cell>
          <cell r="G9905" t="str">
            <v>W1H 1PJ</v>
          </cell>
        </row>
        <row r="9906">
          <cell r="A9906" t="str">
            <v>T078</v>
          </cell>
          <cell r="B9906" t="str">
            <v>TARMAC LIMITED</v>
          </cell>
          <cell r="C9906" t="str">
            <v>I10 BUILDING (FIRST FLOOR)</v>
          </cell>
          <cell r="D9906" t="str">
            <v>RAILWAY DRIVE</v>
          </cell>
          <cell r="E9906" t="str">
            <v>WOLVERHAMPTON</v>
          </cell>
          <cell r="F9906" t="str">
            <v>WEST MIDLANDS</v>
          </cell>
          <cell r="G9906" t="str">
            <v>WV1 1LH</v>
          </cell>
        </row>
        <row r="9907">
          <cell r="A9907" t="str">
            <v>T079</v>
          </cell>
          <cell r="B9907" t="str">
            <v>TURKINGTON PRECAST</v>
          </cell>
          <cell r="C9907" t="str">
            <v>JAMES PARK</v>
          </cell>
          <cell r="D9907" t="str">
            <v>MAHON ROAD</v>
          </cell>
          <cell r="E9907" t="str">
            <v>PORTADOWN</v>
          </cell>
          <cell r="F9907" t="str">
            <v>CO. ARMAGH</v>
          </cell>
          <cell r="G9907" t="str">
            <v>BT62 3EH</v>
          </cell>
        </row>
        <row r="9908">
          <cell r="A9908" t="str">
            <v>T080</v>
          </cell>
          <cell r="B9908" t="str">
            <v>TELLING ARCHITECTURAL LTD</v>
          </cell>
          <cell r="C9908" t="str">
            <v>UNIT 7, THE DELL</v>
          </cell>
          <cell r="D9908" t="str">
            <v>ENTERPRISE DRIVE</v>
          </cell>
          <cell r="E9908" t="str">
            <v>WOLVERHAMPTON</v>
          </cell>
          <cell r="F9908" t="str">
            <v>STAFFORDSHIRE</v>
          </cell>
          <cell r="G9908" t="str">
            <v>WV10 7DF</v>
          </cell>
        </row>
        <row r="9909">
          <cell r="A9909" t="str">
            <v>T081</v>
          </cell>
          <cell r="B9909" t="str">
            <v>TARMAC LIMITED</v>
          </cell>
          <cell r="C9909" t="str">
            <v>LINGERFIELD</v>
          </cell>
          <cell r="D9909" t="str">
            <v>SCOTTON</v>
          </cell>
          <cell r="E9909" t="str">
            <v>KNARESBOUGH</v>
          </cell>
          <cell r="F9909" t="str">
            <v>NORTH YORKSHIRE</v>
          </cell>
          <cell r="G9909" t="str">
            <v>HG5 9JN</v>
          </cell>
        </row>
        <row r="9910">
          <cell r="A9910" t="str">
            <v>T082A</v>
          </cell>
          <cell r="B9910" t="str">
            <v>TEST HOUSES LIMITED</v>
          </cell>
          <cell r="C9910" t="str">
            <v>WOLVERHAMPTON LABORATORY</v>
          </cell>
          <cell r="D9910" t="str">
            <v>MILLFIELDS RD, ETTINGSHALL</v>
          </cell>
          <cell r="E9910" t="str">
            <v>WOLVERHAMPTON</v>
          </cell>
          <cell r="F9910" t="str">
            <v>WEST MIDLANDS</v>
          </cell>
          <cell r="G9910" t="str">
            <v>WV4 6JP</v>
          </cell>
        </row>
        <row r="9911">
          <cell r="A9911" t="str">
            <v>T083</v>
          </cell>
          <cell r="B9911" t="str">
            <v>TARMAC LIMITED</v>
          </cell>
          <cell r="C9911" t="str">
            <v>STOWFIELD QUARRY</v>
          </cell>
          <cell r="D9911" t="str">
            <v>SCOWLES PITCH</v>
          </cell>
          <cell r="E9911" t="str">
            <v>COLEFORD</v>
          </cell>
          <cell r="F9911" t="str">
            <v>GLOUCESTERSHIRE</v>
          </cell>
          <cell r="G9911" t="str">
            <v>GL16 8NR</v>
          </cell>
        </row>
        <row r="9912">
          <cell r="A9912" t="str">
            <v>T084</v>
          </cell>
          <cell r="B9912" t="str">
            <v>TARMAC</v>
          </cell>
          <cell r="C9912" t="str">
            <v>BELLHOUSE QUARRY</v>
          </cell>
          <cell r="D9912" t="str">
            <v>WARREN LANE, STANWAY</v>
          </cell>
          <cell r="E9912" t="str">
            <v>COLCHESTER</v>
          </cell>
          <cell r="F9912" t="str">
            <v>ESSEX</v>
          </cell>
          <cell r="G9912" t="str">
            <v>CO3 0NN</v>
          </cell>
        </row>
        <row r="9913">
          <cell r="A9913" t="str">
            <v>T085</v>
          </cell>
          <cell r="B9913" t="str">
            <v>TARMAC LIMITED</v>
          </cell>
          <cell r="C9913" t="str">
            <v>KEVIN QUARRY</v>
          </cell>
          <cell r="D9913" t="str">
            <v>RAMSHORN</v>
          </cell>
          <cell r="E9913" t="str">
            <v>NR OAKAMOOR</v>
          </cell>
          <cell r="F9913" t="str">
            <v>STAFFORDSHIRE</v>
          </cell>
          <cell r="G9913" t="str">
            <v>ST10 3BX</v>
          </cell>
        </row>
        <row r="9914">
          <cell r="A9914" t="str">
            <v>T086</v>
          </cell>
          <cell r="B9914" t="str">
            <v>HA1 NATURAL LTD</v>
          </cell>
          <cell r="C9914" t="str">
            <v>21 DELLINGBURN STREET</v>
          </cell>
          <cell r="D9914" t="str">
            <v/>
          </cell>
          <cell r="E9914" t="str">
            <v>GREENOCK</v>
          </cell>
          <cell r="F9914" t="str">
            <v>RENFREWSHIRE</v>
          </cell>
          <cell r="G9914" t="str">
            <v>PA15 4TP</v>
          </cell>
        </row>
        <row r="9915">
          <cell r="A9915" t="str">
            <v>T087</v>
          </cell>
          <cell r="B9915" t="str">
            <v>TARMAC LIMITED</v>
          </cell>
          <cell r="C9915" t="str">
            <v>QUALITY ASSURANCE LABORATORY</v>
          </cell>
          <cell r="D9915" t="str">
            <v>LEAN QUARRY, HORNINGTOPS</v>
          </cell>
          <cell r="E9915" t="str">
            <v>LISKEARD</v>
          </cell>
          <cell r="F9915" t="str">
            <v>CORNWALL</v>
          </cell>
          <cell r="G9915" t="str">
            <v>PL14 3QD</v>
          </cell>
        </row>
        <row r="9916">
          <cell r="A9916" t="str">
            <v>T088</v>
          </cell>
          <cell r="B9916" t="str">
            <v>TARMAC LTD</v>
          </cell>
          <cell r="C9916" t="str">
            <v>SCOTLAND SUPPORT</v>
          </cell>
          <cell r="D9916" t="str">
            <v>TECHNICAL DEPT, HILLWOOD QUARR</v>
          </cell>
          <cell r="E9916" t="str">
            <v>RATHO, NEWBRIDGE</v>
          </cell>
          <cell r="F9916" t="str">
            <v>MIDLOTHIAN</v>
          </cell>
          <cell r="G9916" t="str">
            <v>EH28 8LU</v>
          </cell>
        </row>
        <row r="9917">
          <cell r="A9917" t="str">
            <v>T089</v>
          </cell>
          <cell r="B9917" t="str">
            <v>JP DUNN CONSTRUCTION LTD</v>
          </cell>
          <cell r="C9917" t="str">
            <v>CARE OF KIER</v>
          </cell>
          <cell r="D9917" t="str">
            <v>5 TO 9 CORK STREET</v>
          </cell>
          <cell r="E9917" t="str">
            <v>MAYFAIR</v>
          </cell>
          <cell r="F9917" t="str">
            <v>LONDON</v>
          </cell>
          <cell r="G9917" t="str">
            <v>W1S 3LQ</v>
          </cell>
        </row>
        <row r="9918">
          <cell r="A9918" t="str">
            <v>T090</v>
          </cell>
          <cell r="B9918" t="str">
            <v>TARMAC LIMITED</v>
          </cell>
          <cell r="C9918" t="str">
            <v>CALDON LOW QUARRY</v>
          </cell>
          <cell r="D9918" t="str">
            <v>WATERHOUSES (PO BOX 1)</v>
          </cell>
          <cell r="E9918" t="str">
            <v>STOKE ON TRENT</v>
          </cell>
          <cell r="F9918" t="str">
            <v>STAFFORDSHIRE</v>
          </cell>
          <cell r="G9918" t="str">
            <v>ST10 3EW</v>
          </cell>
        </row>
        <row r="9919">
          <cell r="A9919" t="str">
            <v>T091</v>
          </cell>
          <cell r="B9919" t="str">
            <v>ADDINGTON FORMWORK</v>
          </cell>
          <cell r="C9919" t="str">
            <v>C/O ARDMORE CONSTRUCTION</v>
          </cell>
          <cell r="D9919" t="str">
            <v>HORNSEY TOWN HALL</v>
          </cell>
          <cell r="E9919" t="str">
            <v>THE BROARDWAY</v>
          </cell>
          <cell r="F9919" t="str">
            <v>LONDON</v>
          </cell>
          <cell r="G9919" t="str">
            <v>N8 9JJ</v>
          </cell>
        </row>
        <row r="9920">
          <cell r="A9920" t="str">
            <v>T092</v>
          </cell>
          <cell r="B9920" t="str">
            <v>T W FRIZELL TIPPING LTD</v>
          </cell>
          <cell r="C9920" t="str">
            <v>GREENBANK FARM</v>
          </cell>
          <cell r="D9920" t="str">
            <v>GRESTY ROAD</v>
          </cell>
          <cell r="E9920" t="str">
            <v>CREWE</v>
          </cell>
          <cell r="F9920" t="str">
            <v>CHESHIRE</v>
          </cell>
          <cell r="G9920" t="str">
            <v>CW2 5AD</v>
          </cell>
        </row>
        <row r="9921">
          <cell r="A9921" t="str">
            <v>T093</v>
          </cell>
          <cell r="B9921" t="str">
            <v>TRADECORE INTERNATIONAL LIMITE</v>
          </cell>
          <cell r="C9921" t="str">
            <v xml:space="preserve">UNIT B1, MILLBROOK CLOSE     </v>
          </cell>
          <cell r="D9921" t="str">
            <v xml:space="preserve">CHANDLERS FORD       </v>
          </cell>
          <cell r="F9921" t="str">
            <v>HAMPSHIRE</v>
          </cell>
          <cell r="G9921" t="str">
            <v>SO53 4BZ</v>
          </cell>
        </row>
        <row r="9922">
          <cell r="A9922" t="str">
            <v>T094</v>
          </cell>
          <cell r="B9922" t="str">
            <v>CVB JV THAMES TIDEWAY EAST</v>
          </cell>
          <cell r="C9922" t="str">
            <v>CHAMBERS STREET</v>
          </cell>
          <cell r="D9922" t="str">
            <v>CHAMBERS WHARF</v>
          </cell>
          <cell r="E9922" t="str">
            <v/>
          </cell>
          <cell r="F9922" t="str">
            <v>LONDON</v>
          </cell>
          <cell r="G9922" t="str">
            <v>SE16 4XR</v>
          </cell>
        </row>
        <row r="9923">
          <cell r="A9923" t="str">
            <v>T095</v>
          </cell>
          <cell r="B9923" t="str">
            <v>BREEDON SOUTHERN LTD</v>
          </cell>
          <cell r="C9923" t="str">
            <v>CARLISLE CONCRETE PLANT</v>
          </cell>
          <cell r="D9923" t="str">
            <v>WILLOWHOLME IND ESTATE</v>
          </cell>
          <cell r="E9923" t="str">
            <v>CARLISLE</v>
          </cell>
          <cell r="F9923" t="str">
            <v>CUMBRIA</v>
          </cell>
          <cell r="G9923" t="str">
            <v>CA2 5RT</v>
          </cell>
        </row>
        <row r="9924">
          <cell r="A9924" t="str">
            <v>T096</v>
          </cell>
          <cell r="B9924" t="str">
            <v>TARMAC LIMITED</v>
          </cell>
          <cell r="C9924" t="str">
            <v>TRAFFIC MAN &amp; SAFETY FENCE DIV</v>
          </cell>
          <cell r="D9924" t="str">
            <v>ROALL LANE, KELLINGTON</v>
          </cell>
          <cell r="E9924" t="str">
            <v>GOOLE</v>
          </cell>
          <cell r="F9924" t="str">
            <v>EAST YORKSHIRE</v>
          </cell>
          <cell r="G9924" t="str">
            <v>DN14 0NA</v>
          </cell>
        </row>
        <row r="9925">
          <cell r="A9925" t="str">
            <v>T097</v>
          </cell>
          <cell r="B9925" t="str">
            <v>TESTING &amp; CONSULTANCY SERVICES</v>
          </cell>
          <cell r="C9925" t="str">
            <v>126A HIGH STREET</v>
          </cell>
          <cell r="D9925" t="str">
            <v/>
          </cell>
          <cell r="E9925" t="str">
            <v>OLD WOKING</v>
          </cell>
          <cell r="F9925" t="str">
            <v>SURREY</v>
          </cell>
          <cell r="G9925" t="str">
            <v>GU22 9JN</v>
          </cell>
        </row>
        <row r="9926">
          <cell r="A9926" t="str">
            <v>T098</v>
          </cell>
          <cell r="B9926" t="str">
            <v>ADDINGTON FORMWORKS LTD</v>
          </cell>
          <cell r="C9926" t="str">
            <v>KILN LANE</v>
          </cell>
          <cell r="D9926" t="str">
            <v/>
          </cell>
          <cell r="E9926" t="str">
            <v>BRACKNELL</v>
          </cell>
          <cell r="F9926" t="str">
            <v>BERKSHIRE</v>
          </cell>
          <cell r="G9926" t="str">
            <v>RG12 1NA</v>
          </cell>
        </row>
        <row r="9927">
          <cell r="A9927" t="str">
            <v>T099</v>
          </cell>
          <cell r="B9927" t="str">
            <v>TARMAC LIMITED</v>
          </cell>
          <cell r="C9927" t="str">
            <v>CLITHEROE BANKFIELD QUARRY</v>
          </cell>
          <cell r="D9927" t="str">
            <v>BANKFIELD QUARRY</v>
          </cell>
          <cell r="E9927" t="str">
            <v>CLITHEROE</v>
          </cell>
          <cell r="F9927" t="str">
            <v>LANCASHIRE</v>
          </cell>
          <cell r="G9927" t="str">
            <v>BB4 4QA</v>
          </cell>
        </row>
        <row r="9928">
          <cell r="A9928" t="str">
            <v>T100</v>
          </cell>
          <cell r="B9928" t="str">
            <v>TARMAC TRADING LTD</v>
          </cell>
          <cell r="C9928" t="str">
            <v>TEESPORT TECHNICAL LABORATORY</v>
          </cell>
          <cell r="D9928" t="str">
            <v>TEESPORT WORKS</v>
          </cell>
          <cell r="E9928" t="str">
            <v>MIDDLESBOROUGH</v>
          </cell>
          <cell r="F9928" t="str">
            <v>WEST MIDLANDS</v>
          </cell>
          <cell r="G9928" t="str">
            <v>TS6 6UG</v>
          </cell>
        </row>
        <row r="9929">
          <cell r="A9929" t="str">
            <v>T101</v>
          </cell>
          <cell r="B9929" t="str">
            <v>TOWER TOOLS &amp; EQUIPMENT LTD</v>
          </cell>
          <cell r="C9929" t="str">
            <v>MONSANTO HOUSE</v>
          </cell>
          <cell r="D9929" t="str">
            <v>DRYBRIDGE ROAD</v>
          </cell>
          <cell r="E9929" t="str">
            <v/>
          </cell>
          <cell r="F9929" t="str">
            <v>AYRSHIRE</v>
          </cell>
          <cell r="G9929" t="str">
            <v>KA2 9AF</v>
          </cell>
        </row>
        <row r="9930">
          <cell r="A9930" t="str">
            <v>T102</v>
          </cell>
          <cell r="B9930" t="str">
            <v>TARMAC BESTWOOD QUARRY</v>
          </cell>
          <cell r="C9930" t="str">
            <v>MANSFIELD ROAD</v>
          </cell>
          <cell r="D9930" t="str">
            <v/>
          </cell>
          <cell r="E9930" t="str">
            <v>PAPPLEWICK</v>
          </cell>
          <cell r="F9930" t="str">
            <v>NOTTINGHAMSHIRE</v>
          </cell>
          <cell r="G9930" t="str">
            <v>NG15 8FL</v>
          </cell>
        </row>
        <row r="9931">
          <cell r="A9931" t="str">
            <v>T103</v>
          </cell>
          <cell r="B9931" t="str">
            <v>THOMAS CONSULTING</v>
          </cell>
          <cell r="C9931" t="str">
            <v>FRIAR STREET</v>
          </cell>
          <cell r="D9931" t="str">
            <v/>
          </cell>
          <cell r="E9931" t="str">
            <v>LANCASTER</v>
          </cell>
          <cell r="F9931" t="str">
            <v>LANCASHIRE</v>
          </cell>
          <cell r="G9931" t="str">
            <v>LA1 1PZ</v>
          </cell>
        </row>
        <row r="9932">
          <cell r="A9932" t="str">
            <v>T104</v>
          </cell>
          <cell r="B9932" t="str">
            <v>TEAM AM LTD</v>
          </cell>
          <cell r="C9932" t="str">
            <v>HEATHROW CODE DKA UNIT 17</v>
          </cell>
          <cell r="D9932" t="str">
            <v>SARUM COMPLEX, SALISBURY ROAD</v>
          </cell>
          <cell r="E9932" t="str">
            <v>UXBRIDGE</v>
          </cell>
          <cell r="F9932" t="str">
            <v>MIDDLESEX</v>
          </cell>
          <cell r="G9932" t="str">
            <v>UB8 2RZ</v>
          </cell>
        </row>
        <row r="9933">
          <cell r="A9933" t="str">
            <v>T105</v>
          </cell>
          <cell r="B9933" t="str">
            <v>LAFARGE TARMAC</v>
          </cell>
          <cell r="C9933" t="str">
            <v>DAVIOT QUARRY</v>
          </cell>
          <cell r="D9933" t="str">
            <v>WEST DAVIOT</v>
          </cell>
          <cell r="E9933" t="str">
            <v>BY INVERNESS</v>
          </cell>
          <cell r="F9933" t="str">
            <v>INVERNESS-SHIRE</v>
          </cell>
          <cell r="G9933" t="str">
            <v>IV2 5XL</v>
          </cell>
        </row>
        <row r="9934">
          <cell r="A9934" t="str">
            <v>T106</v>
          </cell>
          <cell r="B9934" t="str">
            <v>TRIDEN PLANT &amp; TOOL HIRE LTD</v>
          </cell>
          <cell r="C9934" t="str">
            <v>UNIT 1 POYLE TECH CENTRE</v>
          </cell>
          <cell r="D9934" t="str">
            <v>WILLOW ROAD</v>
          </cell>
          <cell r="E9934" t="str">
            <v>SLOUGH</v>
          </cell>
          <cell r="F9934" t="str">
            <v>BERKSHIRE</v>
          </cell>
          <cell r="G9934" t="str">
            <v>SL3 0DP</v>
          </cell>
        </row>
        <row r="9935">
          <cell r="A9935" t="str">
            <v>T107</v>
          </cell>
          <cell r="B9935" t="str">
            <v>TARMAC COMPOUND</v>
          </cell>
          <cell r="C9935" t="str">
            <v>LEATHER MILL LANE</v>
          </cell>
          <cell r="D9935" t="str">
            <v>HARTSHILL</v>
          </cell>
          <cell r="E9935" t="str">
            <v>NUNEATON</v>
          </cell>
          <cell r="F9935" t="str">
            <v>WARWICKSHIRE</v>
          </cell>
          <cell r="G9935" t="str">
            <v>CV10 0HU</v>
          </cell>
        </row>
        <row r="9936">
          <cell r="A9936" t="str">
            <v>T108</v>
          </cell>
          <cell r="B9936" t="str">
            <v>TRENTSIDE GEOTECHNICAL TESTING</v>
          </cell>
          <cell r="C9936" t="str">
            <v>HIGHLANDS FARM</v>
          </cell>
          <cell r="D9936" t="str">
            <v>SOUTHEND ROAD</v>
          </cell>
          <cell r="E9936" t="str">
            <v>CHELMSFORD</v>
          </cell>
          <cell r="F9936" t="str">
            <v>ESSEX</v>
          </cell>
          <cell r="G9936" t="str">
            <v>CM3 8EB</v>
          </cell>
        </row>
        <row r="9937">
          <cell r="A9937" t="str">
            <v>T109</v>
          </cell>
          <cell r="B9937" t="str">
            <v>THORNTON CONTRACTS LTD</v>
          </cell>
          <cell r="C9937" t="str">
            <v>METCALF DRIVE</v>
          </cell>
          <cell r="D9937" t="str">
            <v>ALTHAM INDUSTRIAL ESTATE</v>
          </cell>
          <cell r="E9937" t="str">
            <v>ALTHAM</v>
          </cell>
          <cell r="F9937" t="str">
            <v>LANCASHIRE</v>
          </cell>
          <cell r="G9937" t="str">
            <v>BB5 5TU</v>
          </cell>
        </row>
        <row r="9938">
          <cell r="A9938" t="str">
            <v>T110</v>
          </cell>
          <cell r="B9938" t="str">
            <v>TENNANT METALLURGICAL GROUP LT</v>
          </cell>
          <cell r="C9938" t="str">
            <v>DUNSTON INNOVATION CENTER</v>
          </cell>
          <cell r="D9938" t="str">
            <v>DUNSTON ROAD</v>
          </cell>
          <cell r="E9938" t="str">
            <v>CHESTERFIELD</v>
          </cell>
          <cell r="F9938" t="str">
            <v>DERBYSHIRE</v>
          </cell>
          <cell r="G9938" t="str">
            <v>S41 8NG</v>
          </cell>
        </row>
        <row r="9939">
          <cell r="A9939" t="str">
            <v>T111</v>
          </cell>
          <cell r="B9939" t="str">
            <v>TIM O'CONNELL</v>
          </cell>
          <cell r="C9939" t="str">
            <v>17 JEPSON DRIVE</v>
          </cell>
          <cell r="D9939" t="str">
            <v>STONE</v>
          </cell>
          <cell r="E9939" t="str">
            <v>DARTFORD</v>
          </cell>
          <cell r="F9939" t="str">
            <v>KENT</v>
          </cell>
          <cell r="G9939" t="str">
            <v>DA2 6FR</v>
          </cell>
        </row>
        <row r="9940">
          <cell r="A9940" t="str">
            <v>T112</v>
          </cell>
          <cell r="B9940" t="str">
            <v>TWMA LTD</v>
          </cell>
          <cell r="C9940" t="str">
            <v>BROADFOLD ROAD</v>
          </cell>
          <cell r="D9940" t="str">
            <v/>
          </cell>
          <cell r="E9940" t="str">
            <v/>
          </cell>
          <cell r="F9940" t="str">
            <v>ABERDEEN</v>
          </cell>
          <cell r="G9940" t="str">
            <v>AB23 8EE</v>
          </cell>
        </row>
        <row r="9941">
          <cell r="A9941" t="str">
            <v>T113</v>
          </cell>
          <cell r="B9941" t="str">
            <v>TMD TECHNICAL SERVICES UK LTD</v>
          </cell>
          <cell r="C9941" t="str">
            <v>GREENACRE TRUMFLEET LANE</v>
          </cell>
          <cell r="D9941" t="str">
            <v>MOSS</v>
          </cell>
          <cell r="E9941" t="str">
            <v>DONCASTER</v>
          </cell>
          <cell r="F9941" t="str">
            <v>WEST YORKSHIRE</v>
          </cell>
          <cell r="G9941" t="str">
            <v>DN6 0EB</v>
          </cell>
        </row>
        <row r="9942">
          <cell r="A9942" t="str">
            <v>T114</v>
          </cell>
          <cell r="B9942" t="str">
            <v>TOWERHILL DESIGNS</v>
          </cell>
          <cell r="C9942" t="str">
            <v>39 TOWERHILL AVE</v>
          </cell>
          <cell r="D9942" t="str">
            <v>KILMAURS</v>
          </cell>
          <cell r="E9942" t="str">
            <v>KILMARNOCK</v>
          </cell>
          <cell r="F9942" t="str">
            <v>AYRSHIRE</v>
          </cell>
          <cell r="G9942" t="str">
            <v>KA3 2TS</v>
          </cell>
        </row>
        <row r="9943">
          <cell r="A9943" t="str">
            <v>T115</v>
          </cell>
          <cell r="B9943" t="str">
            <v>TARMAC TRADING LTD</v>
          </cell>
          <cell r="C9943" t="str">
            <v>ROADSTONE HOUSE</v>
          </cell>
          <cell r="D9943" t="str">
            <v>SEDLEY</v>
          </cell>
          <cell r="E9943" t="str">
            <v>DUDLEY</v>
          </cell>
          <cell r="F9943" t="str">
            <v>WEST MIDLANDS</v>
          </cell>
          <cell r="G9943" t="str">
            <v>DY3 4BA</v>
          </cell>
        </row>
        <row r="9944">
          <cell r="A9944" t="str">
            <v>T116</v>
          </cell>
          <cell r="B9944" t="str">
            <v>P J THORY LTD</v>
          </cell>
          <cell r="C9944" t="str">
            <v>16 ELDERNELL LANE</v>
          </cell>
          <cell r="D9944" t="str">
            <v>COATES</v>
          </cell>
          <cell r="E9944" t="str">
            <v>WHITTLESEY, PETERBOROUGH</v>
          </cell>
          <cell r="F9944" t="str">
            <v>NOTTINGHAMSHIRE</v>
          </cell>
          <cell r="G9944" t="str">
            <v>PE7 2DD</v>
          </cell>
        </row>
        <row r="9945">
          <cell r="A9945" t="str">
            <v>T117</v>
          </cell>
          <cell r="B9945" t="str">
            <v>TOMS MOTORS</v>
          </cell>
          <cell r="C9945" t="str">
            <v>838 MIDDLETON ROAD</v>
          </cell>
          <cell r="D9945" t="str">
            <v>CHADDERTON</v>
          </cell>
          <cell r="E9945" t="str">
            <v>OLDHAM</v>
          </cell>
          <cell r="F9945" t="str">
            <v/>
          </cell>
          <cell r="G9945" t="str">
            <v>OL9 0PA</v>
          </cell>
        </row>
        <row r="9946">
          <cell r="A9946" t="str">
            <v>T118</v>
          </cell>
          <cell r="B9946" t="str">
            <v>TOTAL LAB SUPPLIES LTD</v>
          </cell>
          <cell r="C9946" t="str">
            <v>UNIT 6 KETTERER COURT</v>
          </cell>
          <cell r="D9946" t="str">
            <v>JACKSON STREET</v>
          </cell>
          <cell r="E9946" t="str">
            <v>ST HELENS</v>
          </cell>
          <cell r="F9946" t="str">
            <v>MERSEYSIDE</v>
          </cell>
          <cell r="G9946" t="str">
            <v>WA9 3AH</v>
          </cell>
        </row>
        <row r="9947">
          <cell r="A9947" t="str">
            <v>T119</v>
          </cell>
          <cell r="B9947" t="str">
            <v>TERRA TEK LTD*</v>
          </cell>
          <cell r="C9947" t="str">
            <v>62 ROCHSOLLOCH ROAD</v>
          </cell>
          <cell r="D9947" t="str">
            <v/>
          </cell>
          <cell r="E9947" t="str">
            <v>AIRDRIE</v>
          </cell>
          <cell r="F9947" t="str">
            <v>LANARKSHIRE</v>
          </cell>
          <cell r="G9947" t="str">
            <v>ML6 9BG</v>
          </cell>
        </row>
        <row r="9948">
          <cell r="A9948" t="str">
            <v>T120</v>
          </cell>
          <cell r="B9948" t="str">
            <v>TERRATEC S.I LTD</v>
          </cell>
          <cell r="C9948" t="str">
            <v>UNIT/OFFICE E</v>
          </cell>
          <cell r="D9948" t="str">
            <v>NEWHAVEN WORKSHOPS</v>
          </cell>
          <cell r="E9948" t="str">
            <v>BEACH CLOSE</v>
          </cell>
          <cell r="F9948" t="str">
            <v>NEWHAVEN, EAST SUSSEX</v>
          </cell>
          <cell r="G9948" t="str">
            <v>BN9 0BY</v>
          </cell>
        </row>
        <row r="9949">
          <cell r="A9949" t="str">
            <v>T121</v>
          </cell>
          <cell r="B9949" t="str">
            <v>TESTOMETRIC</v>
          </cell>
          <cell r="C9949" t="str">
            <v>MATERIALS TESTING MACHINES</v>
          </cell>
          <cell r="D9949" t="str">
            <v>UNIT 1, LINCOLN BUSINESS PARK</v>
          </cell>
          <cell r="E9949" t="str">
            <v>LINCOLN CLOSE, ROCHDALE</v>
          </cell>
          <cell r="F9949" t="str">
            <v>LANCASHIRE</v>
          </cell>
          <cell r="G9949" t="str">
            <v>OL11 1NR</v>
          </cell>
        </row>
        <row r="9950">
          <cell r="A9950" t="str">
            <v>T122</v>
          </cell>
          <cell r="B9950" t="str">
            <v>TARMAC LTD</v>
          </cell>
          <cell r="C9950" t="str">
            <v>SANTON WORKS</v>
          </cell>
          <cell r="D9950" t="str">
            <v>MATERIALS LABORATORY, SANTON</v>
          </cell>
          <cell r="E9950" t="str">
            <v>SCUNTHORPE</v>
          </cell>
          <cell r="F9950" t="str">
            <v>SOUTH HUMBERSIDE</v>
          </cell>
          <cell r="G9950" t="str">
            <v>DN16 1XH</v>
          </cell>
        </row>
        <row r="9951">
          <cell r="A9951" t="str">
            <v>T123</v>
          </cell>
          <cell r="B9951" t="str">
            <v>TAMDOWN PLANT HIRE LTD</v>
          </cell>
          <cell r="C9951" t="str">
            <v>C/O TAYLOR WIMPEY</v>
          </cell>
          <cell r="D9951" t="str">
            <v>SOUTH MIDLANDS, TINGEWICK ROAD</v>
          </cell>
          <cell r="E9951" t="str">
            <v>BUCKINGHAM</v>
          </cell>
          <cell r="F9951" t="str">
            <v>BUCKINGHAMSHIRE</v>
          </cell>
          <cell r="G9951" t="str">
            <v>MK18 1DZ</v>
          </cell>
        </row>
        <row r="9952">
          <cell r="A9952" t="str">
            <v>T124</v>
          </cell>
          <cell r="B9952" t="str">
            <v>TRESCAL LTD</v>
          </cell>
          <cell r="C9952" t="str">
            <v>UNIT 12 HEWETT ROAD</v>
          </cell>
          <cell r="D9952" t="str">
            <v>GAPTON INDUSTRIAL ESTATE</v>
          </cell>
          <cell r="E9952" t="str">
            <v>GREAT YARMOUTH</v>
          </cell>
          <cell r="F9952" t="str">
            <v>NORFOLK</v>
          </cell>
          <cell r="G9952" t="str">
            <v>NR31 0NN</v>
          </cell>
        </row>
        <row r="9953">
          <cell r="A9953" t="str">
            <v>T125</v>
          </cell>
          <cell r="B9953" t="str">
            <v>TARMAC LIMITED</v>
          </cell>
          <cell r="C9953" t="str">
            <v>PERSHORE COATED PLANT</v>
          </cell>
          <cell r="D9953" t="str">
            <v>TERRACE ROAD</v>
          </cell>
          <cell r="E9953" t="str">
            <v>PINVIN</v>
          </cell>
          <cell r="F9953" t="str">
            <v>WORCESTERSHIRE</v>
          </cell>
          <cell r="G9953" t="str">
            <v>WR10 2DP</v>
          </cell>
        </row>
        <row r="9954">
          <cell r="A9954" t="str">
            <v>T126</v>
          </cell>
          <cell r="B9954" t="str">
            <v>GPB CONSTRUCTION</v>
          </cell>
          <cell r="C9954" t="str">
            <v>HARBOUR  SCHOOL</v>
          </cell>
          <cell r="D9954" t="str">
            <v>BOVINGTON LANE</v>
          </cell>
          <cell r="E9954" t="str">
            <v>BOVINGTON, WAREHAM</v>
          </cell>
          <cell r="F9954" t="str">
            <v>DORSET</v>
          </cell>
          <cell r="G9954" t="str">
            <v>BH20 6NU</v>
          </cell>
        </row>
        <row r="9955">
          <cell r="A9955" t="str">
            <v>T127</v>
          </cell>
          <cell r="B9955" t="str">
            <v>TESTING &amp; CONSULTANCY SERVICES</v>
          </cell>
          <cell r="C9955" t="str">
            <v>JP CONCRETE PRODUCTS</v>
          </cell>
          <cell r="D9955" t="str">
            <v>TOP FLOOR BLUE ACCOMMODATION</v>
          </cell>
          <cell r="E9955" t="str">
            <v>STAUNTON WORKS, STAUNTON IN</v>
          </cell>
          <cell r="F9955" t="str">
            <v>THE VALE, NOTTINGHAMSHIRE</v>
          </cell>
          <cell r="G9955" t="str">
            <v>NG13 9QB</v>
          </cell>
        </row>
        <row r="9956">
          <cell r="A9956" t="str">
            <v>T128</v>
          </cell>
          <cell r="B9956" t="str">
            <v>TONKIN MATERIALS TESTING</v>
          </cell>
          <cell r="C9956" t="str">
            <v>34 LOVELACE CRESCENT</v>
          </cell>
          <cell r="D9956" t="str">
            <v/>
          </cell>
          <cell r="E9956" t="str">
            <v>EXMOUTH</v>
          </cell>
          <cell r="F9956" t="str">
            <v>DEVON</v>
          </cell>
          <cell r="G9956" t="str">
            <v>EX8 3PR</v>
          </cell>
        </row>
        <row r="9957">
          <cell r="A9957" t="str">
            <v>T129</v>
          </cell>
          <cell r="B9957" t="str">
            <v>TONKIN MATERIALS TESTING</v>
          </cell>
          <cell r="C9957" t="str">
            <v>LABORATORY</v>
          </cell>
          <cell r="D9957" t="str">
            <v>25A NEW NORTH ROAD</v>
          </cell>
          <cell r="E9957" t="str">
            <v>EXMOUTH</v>
          </cell>
          <cell r="F9957" t="str">
            <v>DEVON</v>
          </cell>
          <cell r="G9957" t="str">
            <v>EX8 1RU</v>
          </cell>
        </row>
        <row r="9958">
          <cell r="A9958" t="str">
            <v>T130</v>
          </cell>
          <cell r="B9958" t="str">
            <v>TILLICOULTRY QUARRIES LTD</v>
          </cell>
          <cell r="C9958" t="str">
            <v>TULLIALLAN</v>
          </cell>
          <cell r="D9958" t="str">
            <v>KINCARDINE-ON-FORTH</v>
          </cell>
          <cell r="E9958" t="str">
            <v>ALLOA</v>
          </cell>
          <cell r="F9958" t="str">
            <v>CLACKMANNANSHIRE</v>
          </cell>
          <cell r="G9958" t="str">
            <v>FK10 4DT</v>
          </cell>
        </row>
        <row r="9959">
          <cell r="A9959" t="str">
            <v>T131</v>
          </cell>
          <cell r="B9959" t="str">
            <v>TRAVENA LTD</v>
          </cell>
          <cell r="C9959" t="str">
            <v>8 PRIORY GARDENS</v>
          </cell>
          <cell r="D9959" t="str">
            <v/>
          </cell>
          <cell r="E9959" t="str">
            <v>OAKWOOD</v>
          </cell>
          <cell r="F9959" t="str">
            <v>DERBY</v>
          </cell>
          <cell r="G9959" t="str">
            <v>DE21 4TG</v>
          </cell>
        </row>
        <row r="9960">
          <cell r="A9960" t="str">
            <v>T132</v>
          </cell>
          <cell r="B9960" t="str">
            <v>TOTAL CONCRETE PRODUCTS</v>
          </cell>
          <cell r="C9960" t="str">
            <v>BASFORD OLD CREAMERY</v>
          </cell>
          <cell r="D9960" t="str">
            <v>CHORLTON</v>
          </cell>
          <cell r="E9960" t="str">
            <v>CREWE</v>
          </cell>
          <cell r="F9960" t="str">
            <v>CHESHIRE</v>
          </cell>
          <cell r="G9960" t="str">
            <v>CW2 5NQ</v>
          </cell>
        </row>
        <row r="9961">
          <cell r="A9961" t="str">
            <v>T133</v>
          </cell>
          <cell r="B9961" t="str">
            <v>ST THOMAS MORE CATHOLIC SCHOOL</v>
          </cell>
          <cell r="C9961" t="str">
            <v>CROFTDALE RODA</v>
          </cell>
          <cell r="D9961" t="str">
            <v xml:space="preserve">BLAYDON  </v>
          </cell>
          <cell r="F9961" t="str">
            <v>TYNE &amp; WEAR</v>
          </cell>
          <cell r="G9961" t="str">
            <v>NE21 4BQ</v>
          </cell>
        </row>
        <row r="9962">
          <cell r="A9962" t="str">
            <v>T134</v>
          </cell>
          <cell r="B9962" t="str">
            <v>TARMAC LIMITED</v>
          </cell>
          <cell r="C9962" t="str">
            <v>TARMAC MORTAR</v>
          </cell>
          <cell r="D9962" t="str">
            <v>ENGINE STREET, OLDBURY</v>
          </cell>
          <cell r="E9962" t="str">
            <v>BIRMINGHAM</v>
          </cell>
          <cell r="F9962" t="str">
            <v>WEST MIDLANDS</v>
          </cell>
          <cell r="G9962" t="str">
            <v>B69 4NJ</v>
          </cell>
        </row>
        <row r="9963">
          <cell r="A9963" t="str">
            <v>T135</v>
          </cell>
          <cell r="B9963" t="str">
            <v>TARMAC BUILDING PRODUCTS LTD</v>
          </cell>
          <cell r="C9963" t="str">
            <v>ASPHALT LAB, KNOWSTHORPE LANE</v>
          </cell>
          <cell r="D9963" t="str">
            <v>CROSS GREEN IND ESTATE</v>
          </cell>
          <cell r="E9963" t="str">
            <v>LEEDS</v>
          </cell>
          <cell r="F9963" t="str">
            <v>WEST YORKSHIRE</v>
          </cell>
          <cell r="G9963" t="str">
            <v>LS9 0PF</v>
          </cell>
        </row>
        <row r="9964">
          <cell r="A9964" t="str">
            <v>T136</v>
          </cell>
          <cell r="B9964" t="str">
            <v>TARMAC LIMITED</v>
          </cell>
          <cell r="C9964" t="str">
            <v>BELLHOUSE QUARRY</v>
          </cell>
          <cell r="D9964" t="str">
            <v>WARREN LANE, STANWAY</v>
          </cell>
          <cell r="E9964" t="str">
            <v>COLCHESTER</v>
          </cell>
          <cell r="F9964" t="str">
            <v>ESSEX</v>
          </cell>
          <cell r="G9964" t="str">
            <v>CO3 5NH</v>
          </cell>
        </row>
        <row r="9965">
          <cell r="A9965" t="str">
            <v>T137</v>
          </cell>
          <cell r="B9965" t="str">
            <v>THOMAS ARMSTRONG LTD</v>
          </cell>
          <cell r="C9965" t="str">
            <v>WORKINGTON ROAD</v>
          </cell>
          <cell r="D9965" t="str">
            <v>FLIMBY</v>
          </cell>
          <cell r="E9965" t="str">
            <v>MARYPORT</v>
          </cell>
          <cell r="F9965" t="str">
            <v>CUMBRIA</v>
          </cell>
          <cell r="G9965" t="str">
            <v>CA15 8RJ</v>
          </cell>
        </row>
        <row r="9966">
          <cell r="A9966" t="str">
            <v>T138</v>
          </cell>
          <cell r="B9966" t="str">
            <v xml:space="preserve">TARMAC LTD   </v>
          </cell>
          <cell r="C9966" t="str">
            <v xml:space="preserve">ASPHALT LABORATORY   </v>
          </cell>
          <cell r="D9966" t="str">
            <v xml:space="preserve">TILBURY DOCKS                 </v>
          </cell>
          <cell r="E9966" t="str">
            <v xml:space="preserve">FORT ROAD  </v>
          </cell>
          <cell r="F9966" t="str">
            <v xml:space="preserve">ESSEX </v>
          </cell>
          <cell r="G9966" t="str">
            <v>RM18 8UL</v>
          </cell>
        </row>
        <row r="9967">
          <cell r="A9967" t="str">
            <v>T138A</v>
          </cell>
          <cell r="B9967" t="str">
            <v>TILLICOULTRY QUARRIES LTD</v>
          </cell>
          <cell r="C9967" t="str">
            <v>NORTHFIELD QUARRY</v>
          </cell>
          <cell r="D9967" t="str">
            <v/>
          </cell>
          <cell r="E9967" t="str">
            <v>DENNY</v>
          </cell>
          <cell r="F9967" t="str">
            <v>FALKIRK</v>
          </cell>
          <cell r="G9967" t="str">
            <v>FK6 6RB</v>
          </cell>
        </row>
        <row r="9968">
          <cell r="A9968" t="str">
            <v>T139</v>
          </cell>
          <cell r="B9968" t="str">
            <v>EUROVIA SITE COMPOUND A153</v>
          </cell>
          <cell r="C9968" t="str">
            <v>EAST ROAD</v>
          </cell>
          <cell r="D9968" t="str">
            <v/>
          </cell>
          <cell r="E9968" t="str">
            <v>SLEAFORD</v>
          </cell>
          <cell r="F9968" t="str">
            <v>LINCOLNSHIRE</v>
          </cell>
          <cell r="G9968" t="str">
            <v>NG34 8SP</v>
          </cell>
        </row>
        <row r="9969">
          <cell r="A9969" t="str">
            <v>T140</v>
          </cell>
          <cell r="B9969" t="str">
            <v>TEAM FLO C/O EXPANDED</v>
          </cell>
          <cell r="C9969" t="str">
            <v>NORTHERN LINE EXTENSION PROJ</v>
          </cell>
          <cell r="D9969" t="str">
            <v>MONTFORD PLACE</v>
          </cell>
          <cell r="E9969" t="str">
            <v>KENNINGTON</v>
          </cell>
          <cell r="F9969" t="str">
            <v>LONDON</v>
          </cell>
          <cell r="G9969" t="str">
            <v>SE11 5QU</v>
          </cell>
        </row>
        <row r="9970">
          <cell r="A9970" t="str">
            <v>T141</v>
          </cell>
          <cell r="B9970" t="str">
            <v>TOOL AND PLANT SALES UK LTD</v>
          </cell>
          <cell r="C9970" t="str">
            <v>9 MAYFIELD AVE</v>
          </cell>
          <cell r="D9970" t="str">
            <v/>
          </cell>
          <cell r="E9970" t="str">
            <v>FORMBY</v>
          </cell>
          <cell r="F9970" t="str">
            <v>MERSEYSIDE</v>
          </cell>
          <cell r="G9970" t="str">
            <v>L37 2FN</v>
          </cell>
        </row>
        <row r="9971">
          <cell r="A9971" t="str">
            <v>T142</v>
          </cell>
          <cell r="B9971" t="str">
            <v>TARMAC LIMITED</v>
          </cell>
          <cell r="C9971" t="str">
            <v>QUARRY LANE</v>
          </cell>
          <cell r="D9971" t="str">
            <v/>
          </cell>
          <cell r="E9971" t="str">
            <v>ATHERSTONE</v>
          </cell>
          <cell r="F9971" t="str">
            <v>WARWICKSHIRE</v>
          </cell>
          <cell r="G9971" t="str">
            <v>CV9 2RF</v>
          </cell>
        </row>
        <row r="9972">
          <cell r="A9972" t="str">
            <v>T143</v>
          </cell>
          <cell r="B9972" t="str">
            <v>THOMAS ARMSTRONG LTD</v>
          </cell>
          <cell r="C9972" t="str">
            <v>NORTH LAKES BUSINESS PARK</v>
          </cell>
          <cell r="D9972" t="str">
            <v>FLUSCO</v>
          </cell>
          <cell r="E9972" t="str">
            <v>PENRITH</v>
          </cell>
          <cell r="F9972" t="str">
            <v>CUMBRIA</v>
          </cell>
          <cell r="G9972" t="str">
            <v>CA11 0JB</v>
          </cell>
        </row>
        <row r="9973">
          <cell r="A9973" t="str">
            <v>T144</v>
          </cell>
          <cell r="B9973" t="str">
            <v>TARMAC LIMITED</v>
          </cell>
          <cell r="C9973" t="str">
            <v>TARMAC MORTAR</v>
          </cell>
          <cell r="D9973" t="str">
            <v>CADEBY PLANT</v>
          </cell>
          <cell r="E9973" t="str">
            <v>BASWORTH</v>
          </cell>
          <cell r="F9973" t="str">
            <v>WARWICKSHIRE</v>
          </cell>
          <cell r="G9973" t="str">
            <v>CV13 0BV</v>
          </cell>
        </row>
        <row r="9974">
          <cell r="A9974" t="str">
            <v>T145</v>
          </cell>
          <cell r="B9974" t="str">
            <v>TWI LTD</v>
          </cell>
          <cell r="C9974" t="str">
            <v>GOODS IN, GRANTA PARK</v>
          </cell>
          <cell r="D9974" t="str">
            <v/>
          </cell>
          <cell r="E9974" t="str">
            <v>GREAT ABINGTON</v>
          </cell>
          <cell r="F9974" t="str">
            <v>CAMBRIDGESHIRE</v>
          </cell>
          <cell r="G9974" t="str">
            <v>CB21 6AL</v>
          </cell>
        </row>
        <row r="9975">
          <cell r="A9975" t="str">
            <v>T146</v>
          </cell>
          <cell r="B9975" t="str">
            <v>TARMAC LIMITED</v>
          </cell>
          <cell r="C9975" t="str">
            <v>OLD TUDDENHAM AIRFIELD</v>
          </cell>
          <cell r="D9975" t="str">
            <v>CAVENHAM</v>
          </cell>
          <cell r="E9975" t="str">
            <v>BURY ST EDMUNDS</v>
          </cell>
          <cell r="F9975" t="str">
            <v>SUFFOLK</v>
          </cell>
          <cell r="G9975" t="str">
            <v>IP28 6DG</v>
          </cell>
        </row>
        <row r="9976">
          <cell r="A9976" t="str">
            <v>T147</v>
          </cell>
          <cell r="B9976" t="str">
            <v>BREEDON TRADING LIMITED</v>
          </cell>
          <cell r="C9976" t="str">
            <v>ACCOUNTS PAYABLE</v>
          </cell>
          <cell r="D9976" t="str">
            <v>PINNACLE HOUSE</v>
          </cell>
          <cell r="E9976" t="str">
            <v>BREEDON ON THE HILL</v>
          </cell>
          <cell r="F9976" t="str">
            <v>DERBY</v>
          </cell>
          <cell r="G9976" t="str">
            <v>DE73 8AP</v>
          </cell>
        </row>
        <row r="9977">
          <cell r="A9977" t="str">
            <v>T148</v>
          </cell>
          <cell r="B9977" t="str">
            <v>TONKIN MATERIALS TESTING</v>
          </cell>
          <cell r="C9977" t="str">
            <v>LABORATORY</v>
          </cell>
          <cell r="D9977" t="str">
            <v>25A NEW NORTH ROAD</v>
          </cell>
          <cell r="E9977" t="str">
            <v>EXMOUTH</v>
          </cell>
          <cell r="F9977" t="str">
            <v>DEVON</v>
          </cell>
          <cell r="G9977" t="str">
            <v>EX8 1RU</v>
          </cell>
        </row>
        <row r="9978">
          <cell r="A9978" t="str">
            <v>T149</v>
          </cell>
          <cell r="B9978" t="str">
            <v>TARMAC LIMITED</v>
          </cell>
          <cell r="C9978" t="str">
            <v>LEAPERS WOOD QUARRY</v>
          </cell>
          <cell r="D9978" t="str">
            <v>KELLET ROAD</v>
          </cell>
          <cell r="E9978" t="str">
            <v>CARNFORTH</v>
          </cell>
          <cell r="F9978" t="str">
            <v>LANCASHIRE</v>
          </cell>
          <cell r="G9978" t="str">
            <v>LA6 1HJ</v>
          </cell>
        </row>
        <row r="9979">
          <cell r="A9979" t="str">
            <v>T150</v>
          </cell>
          <cell r="B9979" t="str">
            <v>TARMAC LTD</v>
          </cell>
          <cell r="C9979" t="str">
            <v>97 WAKEFIELD ROAD</v>
          </cell>
          <cell r="D9979" t="str">
            <v>OSSETT TESTING LABORATORY</v>
          </cell>
          <cell r="E9979" t="str">
            <v>OSSETT</v>
          </cell>
          <cell r="F9979" t="str">
            <v>WEST YORKSHIRE</v>
          </cell>
          <cell r="G9979" t="str">
            <v>WF5 9JY</v>
          </cell>
        </row>
        <row r="9980">
          <cell r="A9980" t="str">
            <v>T151</v>
          </cell>
          <cell r="B9980" t="str">
            <v>BREEDON NORTHERN LTD</v>
          </cell>
          <cell r="C9980" t="str">
            <v>CRAIGENLOW QUARRY</v>
          </cell>
          <cell r="D9980" t="str">
            <v>DUNECHT</v>
          </cell>
          <cell r="E9980" t="str">
            <v>WESTHILL</v>
          </cell>
          <cell r="F9980" t="str">
            <v>ABERDEENSHIRE</v>
          </cell>
          <cell r="G9980" t="str">
            <v>AB32 7ED</v>
          </cell>
        </row>
        <row r="9981">
          <cell r="A9981" t="str">
            <v>T152</v>
          </cell>
          <cell r="B9981" t="str">
            <v>TUNGSTEN WEST SERVICES LTD</v>
          </cell>
          <cell r="C9981" t="str">
            <v>HEMERDON MINE</v>
          </cell>
          <cell r="D9981" t="str">
            <v>DRAKELANDS</v>
          </cell>
          <cell r="E9981" t="str">
            <v>PLYMPTON</v>
          </cell>
          <cell r="F9981" t="str">
            <v>DEVON</v>
          </cell>
          <cell r="G9981" t="str">
            <v>PL7 5BS</v>
          </cell>
        </row>
        <row r="9982">
          <cell r="A9982" t="str">
            <v>T153</v>
          </cell>
          <cell r="B9982" t="str">
            <v>TARMAC</v>
          </cell>
          <cell r="C9982" t="str">
            <v>PARKSTONE ASPHALT</v>
          </cell>
          <cell r="D9982" t="str">
            <v>PARKSTONE WORKS</v>
          </cell>
          <cell r="E9982" t="str">
            <v>PARKSTONE, POOLE</v>
          </cell>
          <cell r="F9982" t="str">
            <v>DORSET</v>
          </cell>
          <cell r="G9982" t="str">
            <v>BH12 4ND</v>
          </cell>
        </row>
        <row r="9983">
          <cell r="A9983" t="str">
            <v>T154</v>
          </cell>
          <cell r="B9983" t="str">
            <v>TATA GLOBAL BEVERAGES</v>
          </cell>
          <cell r="C9983" t="str">
            <v>325 OLDFIELD LANE NORTH</v>
          </cell>
          <cell r="D9983" t="str">
            <v/>
          </cell>
          <cell r="E9983" t="str">
            <v>GREENFORD</v>
          </cell>
          <cell r="F9983" t="str">
            <v>MIDDLESEX</v>
          </cell>
          <cell r="G9983" t="str">
            <v>UB6 0AZ</v>
          </cell>
        </row>
        <row r="9984">
          <cell r="A9984" t="str">
            <v>T155</v>
          </cell>
          <cell r="B9984" t="str">
            <v>TREMEZZO</v>
          </cell>
          <cell r="C9984" t="str">
            <v>MUCH BIRCH</v>
          </cell>
          <cell r="D9984" t="str">
            <v/>
          </cell>
          <cell r="E9984" t="str">
            <v/>
          </cell>
          <cell r="F9984" t="str">
            <v>HEREFORDSHIRE</v>
          </cell>
          <cell r="G9984" t="str">
            <v>HR2 8HL</v>
          </cell>
        </row>
        <row r="9985">
          <cell r="A9985" t="str">
            <v>T156</v>
          </cell>
          <cell r="B9985" t="str">
            <v>TARMAC LIMITED</v>
          </cell>
          <cell r="C9985" t="str">
            <v>BATTERSEA CONCRETE PLANT</v>
          </cell>
          <cell r="D9985" t="str">
            <v>SILVERTHORNE ROAD</v>
          </cell>
          <cell r="E9985" t="str">
            <v>OFF QUEENS TOWN ROAD</v>
          </cell>
          <cell r="F9985" t="str">
            <v>LONDON</v>
          </cell>
          <cell r="G9985" t="str">
            <v>SW8 3HE</v>
          </cell>
        </row>
        <row r="9986">
          <cell r="A9986" t="str">
            <v>T157</v>
          </cell>
          <cell r="B9986" t="str">
            <v>THOMAS ARMSTRONG LTD</v>
          </cell>
          <cell r="C9986" t="str">
            <v>WHINFIELD WORKS INDUSTRIAL EST</v>
          </cell>
          <cell r="D9986" t="str">
            <v>ROWLANDS GILL</v>
          </cell>
          <cell r="E9986" t="str">
            <v>NEWCASTLE UPON TYNE</v>
          </cell>
          <cell r="F9986" t="str">
            <v>TYNE &amp; WEAR</v>
          </cell>
          <cell r="G9986" t="str">
            <v>NE39 1EH</v>
          </cell>
        </row>
        <row r="9987">
          <cell r="A9987" t="str">
            <v>T158</v>
          </cell>
          <cell r="B9987" t="str">
            <v>TARMAC</v>
          </cell>
          <cell r="C9987" t="str">
            <v>LOCKING QUARRY</v>
          </cell>
          <cell r="D9987" t="str">
            <v>WARREN LANE</v>
          </cell>
          <cell r="E9987" t="str">
            <v>DERBY</v>
          </cell>
          <cell r="F9987" t="str">
            <v>DERBYSHIRE</v>
          </cell>
          <cell r="G9987" t="str">
            <v>DE74 2RG</v>
          </cell>
        </row>
        <row r="9988">
          <cell r="A9988" t="str">
            <v>T159</v>
          </cell>
          <cell r="B9988" t="str">
            <v>TESTING &amp; CONSULTANCY SERVICES</v>
          </cell>
          <cell r="C9988" t="str">
            <v>MANOR WAY</v>
          </cell>
          <cell r="D9988" t="str">
            <v/>
          </cell>
          <cell r="E9988" t="str">
            <v>OLD WOKING</v>
          </cell>
          <cell r="F9988" t="str">
            <v>SURREY</v>
          </cell>
          <cell r="G9988" t="str">
            <v>GU22 9JX</v>
          </cell>
        </row>
        <row r="9989">
          <cell r="A9989" t="str">
            <v>T160</v>
          </cell>
          <cell r="B9989" t="str">
            <v>DNKA LTD</v>
          </cell>
          <cell r="C9989" t="str">
            <v>75 LOANBANK QUADRANT</v>
          </cell>
          <cell r="D9989" t="str">
            <v>GOVAN</v>
          </cell>
          <cell r="E9989" t="str">
            <v>GLASGOW</v>
          </cell>
          <cell r="F9989" t="str">
            <v>LANARKSHIRE</v>
          </cell>
          <cell r="G9989" t="str">
            <v>G51 3HZ</v>
          </cell>
        </row>
        <row r="9990">
          <cell r="A9990" t="str">
            <v>T161</v>
          </cell>
          <cell r="B9990" t="str">
            <v>H.TUCKWELL &amp; SONS LTD</v>
          </cell>
          <cell r="C9990" t="str">
            <v>THRUPP LANE</v>
          </cell>
          <cell r="D9990" t="str">
            <v>RADLEY</v>
          </cell>
          <cell r="E9990" t="str">
            <v>OXFORD</v>
          </cell>
          <cell r="F9990" t="str">
            <v>OXFORDSHIRE</v>
          </cell>
          <cell r="G9990" t="str">
            <v>OX14 3NG</v>
          </cell>
        </row>
        <row r="9991">
          <cell r="A9991" t="str">
            <v>T162</v>
          </cell>
          <cell r="B9991" t="str">
            <v>GROUND CONSTRUCTION LIMITED</v>
          </cell>
          <cell r="C9991" t="str">
            <v>MINAVIL HOUSE</v>
          </cell>
          <cell r="D9991" t="str">
            <v>EALING ROAD</v>
          </cell>
          <cell r="E9991" t="str">
            <v>WEMBLEY</v>
          </cell>
          <cell r="F9991" t="str">
            <v>LONDON</v>
          </cell>
          <cell r="G9991" t="str">
            <v>HA0 4PZ</v>
          </cell>
        </row>
        <row r="9992">
          <cell r="A9992" t="str">
            <v>T163</v>
          </cell>
          <cell r="B9992" t="str">
            <v>TECHNICAL FIXINGS SOLUTIONS LT</v>
          </cell>
          <cell r="C9992" t="str">
            <v>UNIT 12, INVICTA BUSINESS PARK</v>
          </cell>
          <cell r="D9992" t="str">
            <v>WROTHAM</v>
          </cell>
          <cell r="E9992" t="str">
            <v>SEVENOAKS</v>
          </cell>
          <cell r="F9992" t="str">
            <v>KENT</v>
          </cell>
          <cell r="G9992" t="str">
            <v>TN15 7RJ</v>
          </cell>
        </row>
        <row r="9993">
          <cell r="A9993" t="str">
            <v>T164</v>
          </cell>
          <cell r="B9993" t="str">
            <v>TARMAC LIMITED</v>
          </cell>
          <cell r="C9993" t="str">
            <v>SHAWELL QUARRY</v>
          </cell>
          <cell r="D9993" t="str">
            <v>GIBETT LANE</v>
          </cell>
          <cell r="E9993" t="str">
            <v>LUTTERWORTH</v>
          </cell>
          <cell r="F9993" t="str">
            <v>LEICESTERSHIRE</v>
          </cell>
          <cell r="G9993" t="str">
            <v>LE17 6AA</v>
          </cell>
        </row>
        <row r="9994">
          <cell r="A9994" t="str">
            <v>T165</v>
          </cell>
          <cell r="B9994" t="str">
            <v>TW ENGINEERING CO.LTD</v>
          </cell>
          <cell r="C9994" t="str">
            <v>ANULAR HOUSE, EAGLE ROAD</v>
          </cell>
          <cell r="D9994" t="str">
            <v>QUARRY HILL IND EST</v>
          </cell>
          <cell r="E9994" t="str">
            <v>IIKESTON</v>
          </cell>
          <cell r="F9994" t="str">
            <v>DERBYSHIRE</v>
          </cell>
          <cell r="G9994" t="str">
            <v>DE7 4RB</v>
          </cell>
        </row>
        <row r="9995">
          <cell r="A9995" t="str">
            <v>T166</v>
          </cell>
          <cell r="B9995" t="str">
            <v>TESTING &amp; CONSULTANCY SERVICES</v>
          </cell>
          <cell r="C9995" t="str">
            <v>ADDINGTON FORMWORK LTD</v>
          </cell>
          <cell r="D9995" t="str">
            <v>C/O GRAHAMS, EGHAM GATEWAY</v>
          </cell>
          <cell r="E9995" t="str">
            <v>CHURCH ROAD, EGHAM</v>
          </cell>
          <cell r="F9995" t="str">
            <v>SURREY</v>
          </cell>
          <cell r="G9995" t="str">
            <v>TW20 9LD</v>
          </cell>
        </row>
        <row r="9996">
          <cell r="A9996" t="str">
            <v>T167</v>
          </cell>
          <cell r="B9996" t="str">
            <v>TARMAC LIMITED</v>
          </cell>
          <cell r="C9996" t="str">
            <v>HILLWOOD QUARRY, HARVEST ROAD</v>
          </cell>
          <cell r="D9996" t="str">
            <v>RATHO</v>
          </cell>
          <cell r="E9996" t="str">
            <v>NEWBRIDGE</v>
          </cell>
          <cell r="F9996" t="str">
            <v>MIDLOTHIAN</v>
          </cell>
          <cell r="G9996" t="str">
            <v>EH28 8LU</v>
          </cell>
        </row>
        <row r="9997">
          <cell r="A9997" t="str">
            <v>T168</v>
          </cell>
          <cell r="B9997" t="str">
            <v>THALES UK LTD</v>
          </cell>
          <cell r="C9997" t="str">
            <v>BUILDING 550</v>
          </cell>
          <cell r="D9997" t="str">
            <v>BRISTOL BUSINESS PARK</v>
          </cell>
          <cell r="E9997" t="str">
            <v>BRISTOL</v>
          </cell>
          <cell r="F9997" t="str">
            <v>AVON</v>
          </cell>
          <cell r="G9997" t="str">
            <v>BS16 1EJ</v>
          </cell>
        </row>
        <row r="9998">
          <cell r="A9998" t="str">
            <v>T169</v>
          </cell>
          <cell r="B9998" t="str">
            <v>TARMAC LIMITED</v>
          </cell>
          <cell r="C9998" t="str">
            <v>SKIPTON ROCK QUARRY</v>
          </cell>
          <cell r="D9998" t="str">
            <v>HARROGATE ROAD</v>
          </cell>
          <cell r="E9998" t="str">
            <v>SKIPTON</v>
          </cell>
          <cell r="F9998" t="str">
            <v>NORTH YORKSHIRE</v>
          </cell>
          <cell r="G9998" t="str">
            <v>BD23 6BJ</v>
          </cell>
        </row>
        <row r="9999">
          <cell r="A9999" t="str">
            <v>T170</v>
          </cell>
          <cell r="B9999" t="str">
            <v>TYNEDALE ROADSTONE LTD</v>
          </cell>
          <cell r="C9999" t="str">
            <v xml:space="preserve">BARTON QUARRY IND. ESTATE     </v>
          </cell>
          <cell r="D9999" t="str">
            <v xml:space="preserve">BARTON             </v>
          </cell>
          <cell r="E9999" t="str">
            <v xml:space="preserve">RICHMOND        </v>
          </cell>
          <cell r="F9999" t="str">
            <v>NORTH YORKSHIRE</v>
          </cell>
          <cell r="G9999" t="str">
            <v>DL10 6NF</v>
          </cell>
        </row>
        <row r="10000">
          <cell r="A10000" t="str">
            <v>T171</v>
          </cell>
          <cell r="B10000" t="str">
            <v>TIGER SUPPLIES LTD</v>
          </cell>
          <cell r="C10000" t="str">
            <v>2 DRIBERG WAY</v>
          </cell>
          <cell r="D10000" t="str">
            <v/>
          </cell>
          <cell r="E10000" t="str">
            <v>BRAINTREE</v>
          </cell>
          <cell r="F10000" t="str">
            <v>ESSEX</v>
          </cell>
          <cell r="G10000" t="str">
            <v>CM7 1NB</v>
          </cell>
        </row>
        <row r="10001">
          <cell r="A10001" t="str">
            <v>T172</v>
          </cell>
          <cell r="B10001" t="str">
            <v>TESTING &amp; CONSULTANCY SERVICES</v>
          </cell>
          <cell r="C10001" t="str">
            <v>MIDLANDS LTD</v>
          </cell>
          <cell r="D10001" t="str">
            <v>30 JAMES ROAD, TYSELEY</v>
          </cell>
          <cell r="E10001" t="str">
            <v>BIRMINGHAM</v>
          </cell>
          <cell r="F10001" t="str">
            <v>WEST MIDLANDS</v>
          </cell>
          <cell r="G10001" t="str">
            <v>B11 2BA</v>
          </cell>
        </row>
        <row r="10002">
          <cell r="A10002" t="str">
            <v>T173</v>
          </cell>
          <cell r="B10002" t="str">
            <v>GROUND CONSTRUCTION LIMITED</v>
          </cell>
          <cell r="C10002" t="str">
            <v>PARK EAST, WATES SITE</v>
          </cell>
          <cell r="D10002" t="str">
            <v>ARTHUR STREET</v>
          </cell>
          <cell r="E10002" t="str">
            <v>ERITH</v>
          </cell>
          <cell r="F10002" t="str">
            <v>KENT</v>
          </cell>
          <cell r="G10002" t="str">
            <v>DA8 2PP</v>
          </cell>
        </row>
        <row r="10003">
          <cell r="A10003" t="str">
            <v>T174</v>
          </cell>
          <cell r="B10003" t="str">
            <v>THOMSON WELDING &amp; FABRICATION</v>
          </cell>
          <cell r="C10003" t="str">
            <v>THE HOLLOW</v>
          </cell>
          <cell r="D10003" t="str">
            <v>STONEYKIRK</v>
          </cell>
          <cell r="E10003" t="str">
            <v>STRANRAER</v>
          </cell>
          <cell r="F10003" t="str">
            <v>WIGTOWNSHIRE</v>
          </cell>
          <cell r="G10003" t="str">
            <v>DG9 9DE</v>
          </cell>
        </row>
        <row r="10004">
          <cell r="A10004" t="str">
            <v>T175</v>
          </cell>
          <cell r="B10004" t="str">
            <v>TOLENT CONSTRUCTION SITE OFFIC</v>
          </cell>
          <cell r="C10004" t="str">
            <v>HUNTSMAN DRIVE, PORT CLARENCE</v>
          </cell>
          <cell r="D10004" t="str">
            <v/>
          </cell>
          <cell r="E10004" t="str">
            <v>MIDDLESBROUGH</v>
          </cell>
          <cell r="F10004" t="str">
            <v>NORTH YORKSHIRE</v>
          </cell>
          <cell r="G10004" t="str">
            <v>TS2 1TT</v>
          </cell>
        </row>
        <row r="10005">
          <cell r="A10005" t="str">
            <v>T176</v>
          </cell>
          <cell r="B10005" t="str">
            <v>TARMAC LIMITED</v>
          </cell>
          <cell r="C10005" t="str">
            <v>STRINDS QUARRY</v>
          </cell>
          <cell r="D10005" t="str">
            <v>DOLYHIR OLD RADNOR</v>
          </cell>
          <cell r="E10005" t="str">
            <v>PRESTEIGNE</v>
          </cell>
          <cell r="F10005" t="str">
            <v>POWYS</v>
          </cell>
          <cell r="G10005" t="str">
            <v>LD8 2RW</v>
          </cell>
        </row>
        <row r="10006">
          <cell r="A10006" t="str">
            <v>T177</v>
          </cell>
          <cell r="B10006" t="str">
            <v>GROUND CONSTRUCTION LTD</v>
          </cell>
          <cell r="C10006" t="str">
            <v>LAMPTON ROAD PH2</v>
          </cell>
          <cell r="D10006" t="str">
            <v>100 LAMPTON ROAD</v>
          </cell>
          <cell r="E10006" t="str">
            <v>HOUNSLOW</v>
          </cell>
          <cell r="F10006" t="str">
            <v>MIDDLESEX</v>
          </cell>
          <cell r="G10006" t="str">
            <v>TW3 4DN</v>
          </cell>
        </row>
        <row r="10007">
          <cell r="A10007" t="str">
            <v>T178</v>
          </cell>
          <cell r="B10007" t="str">
            <v>TETRA ENGINEERING</v>
          </cell>
          <cell r="C10007" t="str">
            <v>9 NEW STREET</v>
          </cell>
          <cell r="D10007" t="str">
            <v/>
          </cell>
          <cell r="E10007" t="str">
            <v>SANDWICH</v>
          </cell>
          <cell r="F10007" t="str">
            <v>KENT</v>
          </cell>
          <cell r="G10007" t="str">
            <v>CT13 9AB</v>
          </cell>
        </row>
        <row r="10008">
          <cell r="A10008" t="str">
            <v>T179</v>
          </cell>
          <cell r="B10008" t="str">
            <v>TOMLINSCOTE SCHOOL</v>
          </cell>
          <cell r="C10008" t="str">
            <v>TOMLINSCOTE WAY</v>
          </cell>
          <cell r="D10008" t="str">
            <v/>
          </cell>
          <cell r="E10008" t="str">
            <v>FRIMLEY</v>
          </cell>
          <cell r="F10008" t="str">
            <v>SURREY</v>
          </cell>
          <cell r="G10008" t="str">
            <v>GU16 8PY</v>
          </cell>
        </row>
        <row r="10009">
          <cell r="A10009" t="str">
            <v>T180</v>
          </cell>
          <cell r="B10009" t="str">
            <v>MORGAN SINDALL, C/O TARMAC</v>
          </cell>
          <cell r="C10009" t="str">
            <v>TOPMIX CONCRETE LAB, BATCHER &amp;</v>
          </cell>
          <cell r="D10009" t="str">
            <v>20122013 OFF EASTERN PERIMETER</v>
          </cell>
          <cell r="E10009" t="str">
            <v>RD, HATTON CROSS, HOUNSLOW</v>
          </cell>
          <cell r="F10009" t="str">
            <v>MIDDLESEX, HEATHROW AIRPORT</v>
          </cell>
          <cell r="G10009" t="str">
            <v>TW6 2SB</v>
          </cell>
        </row>
        <row r="10010">
          <cell r="A10010" t="str">
            <v>T181</v>
          </cell>
          <cell r="B10010" t="str">
            <v>T W SERVICES</v>
          </cell>
          <cell r="C10010" t="str">
            <v>RICHBOROUGH HALL</v>
          </cell>
          <cell r="D10010" t="str">
            <v>RAMSGATE ROAD</v>
          </cell>
          <cell r="E10010" t="str">
            <v>SANDWICH</v>
          </cell>
          <cell r="F10010" t="str">
            <v>KENT</v>
          </cell>
          <cell r="G10010" t="str">
            <v>CT13 9NW</v>
          </cell>
        </row>
        <row r="10011">
          <cell r="A10011" t="str">
            <v>T182</v>
          </cell>
          <cell r="B10011" t="str">
            <v>TOYODA GOSEI UK</v>
          </cell>
          <cell r="C10011" t="str">
            <v>TG PARK HEOL Y MYNYDD</v>
          </cell>
          <cell r="D10011" t="str">
            <v/>
          </cell>
          <cell r="E10011" t="str">
            <v>SWANSEA</v>
          </cell>
          <cell r="F10011" t="str">
            <v>WEST GLAMORGAN</v>
          </cell>
          <cell r="G10011" t="str">
            <v>SA4 4NY</v>
          </cell>
        </row>
        <row r="10012">
          <cell r="A10012" t="str">
            <v>T183</v>
          </cell>
          <cell r="B10012" t="str">
            <v>LF SOLUTIONS LTD</v>
          </cell>
          <cell r="C10012" t="str">
            <v>ALBANY ROAD</v>
          </cell>
          <cell r="D10012" t="str">
            <v/>
          </cell>
          <cell r="E10012" t="str">
            <v>COVENTRY</v>
          </cell>
          <cell r="F10012" t="str">
            <v>WEST MIDLANDS</v>
          </cell>
          <cell r="G10012" t="str">
            <v>CV5 6JU</v>
          </cell>
        </row>
        <row r="10013">
          <cell r="A10013" t="str">
            <v>T184</v>
          </cell>
          <cell r="B10013" t="str">
            <v>LEWIS CIVIL ENGINEERING LTD</v>
          </cell>
          <cell r="C10013" t="str">
            <v>MWYNDY CROSS INDUSTRIES</v>
          </cell>
          <cell r="D10013" t="str">
            <v>CARDIFF ROAD</v>
          </cell>
          <cell r="E10013" t="str">
            <v>PONTYCLUN</v>
          </cell>
          <cell r="F10013" t="str">
            <v>GLAMORGAN</v>
          </cell>
          <cell r="G10013" t="str">
            <v>CF72 8PN</v>
          </cell>
        </row>
        <row r="10014">
          <cell r="A10014" t="str">
            <v>T185</v>
          </cell>
          <cell r="B10014" t="str">
            <v>TENSION CONTROL BOLTS LTD</v>
          </cell>
          <cell r="C10014" t="str">
            <v>TCB HOUSE,CLYWEDOG ROAD SOUTH</v>
          </cell>
          <cell r="D10014" t="str">
            <v>WREXHAM INDUSTRIAL ESTATE</v>
          </cell>
          <cell r="E10014" t="str">
            <v>WREXHAM</v>
          </cell>
          <cell r="F10014" t="str">
            <v>CLWYD</v>
          </cell>
          <cell r="G10014" t="str">
            <v>LL13 9XS</v>
          </cell>
        </row>
        <row r="10015">
          <cell r="A10015" t="str">
            <v>T186</v>
          </cell>
          <cell r="B10015" t="str">
            <v>TARMAC TRADING LTD</v>
          </cell>
          <cell r="C10015" t="str">
            <v>NORTHERN TECHNICAL</v>
          </cell>
          <cell r="D10015" t="str">
            <v>97 WAKEFIELD ROAD</v>
          </cell>
          <cell r="E10015" t="str">
            <v>FLUSHDYKE,   OSSETT</v>
          </cell>
          <cell r="F10015" t="str">
            <v>WEST YORKSHIRE</v>
          </cell>
          <cell r="G10015" t="str">
            <v>WF5 9JY</v>
          </cell>
        </row>
        <row r="10016">
          <cell r="A10016" t="str">
            <v>T187</v>
          </cell>
          <cell r="B10016" t="str">
            <v>NR1 CIVILS LTD</v>
          </cell>
          <cell r="C10016" t="str">
            <v>DAVIDSON HOMES</v>
          </cell>
          <cell r="D10016" t="str">
            <v>NORTHAMPTON ROAD</v>
          </cell>
          <cell r="E10016" t="str">
            <v>RUSHDEN</v>
          </cell>
          <cell r="F10016" t="str">
            <v>NORTHAMPTONSHIRE</v>
          </cell>
          <cell r="G10016" t="str">
            <v>NN10 6AN</v>
          </cell>
        </row>
        <row r="10017">
          <cell r="A10017" t="str">
            <v>T188</v>
          </cell>
          <cell r="B10017" t="str">
            <v>TILLICOULTRY QUARRIES LTD</v>
          </cell>
          <cell r="C10017" t="str">
            <v>ELY ASPHALT PLANT</v>
          </cell>
          <cell r="D10017" t="str">
            <v>POTTER DISTRIBUTION DEPOT</v>
          </cell>
          <cell r="E10017" t="str">
            <v>QUEEN ADELAIDE, ELY</v>
          </cell>
          <cell r="F10017" t="str">
            <v>CAMBRIDGESHIRE</v>
          </cell>
          <cell r="G10017" t="str">
            <v>CB7 4UB</v>
          </cell>
        </row>
        <row r="10018">
          <cell r="A10018" t="str">
            <v>T189</v>
          </cell>
          <cell r="B10018" t="str">
            <v>TESTALL LIMITED</v>
          </cell>
          <cell r="C10018" t="str">
            <v>295A MOORLOUGH ROAD</v>
          </cell>
          <cell r="D10018" t="str">
            <v>DRUMCLAY</v>
          </cell>
          <cell r="E10018" t="str">
            <v>NEWTOWNBUTLER</v>
          </cell>
          <cell r="F10018" t="str">
            <v>CO. FERMANAGH</v>
          </cell>
          <cell r="G10018" t="str">
            <v>BT92 8BJ</v>
          </cell>
        </row>
        <row r="10019">
          <cell r="A10019" t="str">
            <v>T190</v>
          </cell>
          <cell r="B10019" t="str">
            <v>TROJAN CONSTRUCTION TESTING</v>
          </cell>
          <cell r="C10019" t="str">
            <v>SERVICES</v>
          </cell>
          <cell r="D10019" t="str">
            <v>UNIT C2, 1 MUIRHALL ROAD</v>
          </cell>
          <cell r="E10019" t="str">
            <v>LARBERT</v>
          </cell>
          <cell r="F10019" t="str">
            <v>STIRLINGSHIRE</v>
          </cell>
          <cell r="G10019" t="str">
            <v>FK5 4RF</v>
          </cell>
        </row>
        <row r="10020">
          <cell r="A10020" t="str">
            <v>T191</v>
          </cell>
          <cell r="B10020" t="str">
            <v>TESTALL LIMITED</v>
          </cell>
          <cell r="C10020" t="str">
            <v>26 HIGH STREET</v>
          </cell>
          <cell r="D10020" t="str">
            <v/>
          </cell>
          <cell r="E10020" t="str">
            <v>NEWTOWNBUTLER</v>
          </cell>
          <cell r="F10020" t="str">
            <v>CO. FERMANAGH</v>
          </cell>
          <cell r="G10020" t="str">
            <v>BT92 8JD</v>
          </cell>
        </row>
        <row r="10021">
          <cell r="A10021" t="str">
            <v>T192</v>
          </cell>
          <cell r="B10021" t="str">
            <v>TOBERMORE CONCRETE PROD. LTD</v>
          </cell>
          <cell r="C10021" t="str">
            <v>2 LISNAMUCK ROAD</v>
          </cell>
          <cell r="D10021" t="str">
            <v/>
          </cell>
          <cell r="E10021" t="str">
            <v>TOBERMORE</v>
          </cell>
          <cell r="F10021" t="str">
            <v>CO. LONDONDERRY</v>
          </cell>
          <cell r="G10021" t="str">
            <v>BT45 5QF</v>
          </cell>
        </row>
        <row r="10022">
          <cell r="A10022" t="str">
            <v>T193</v>
          </cell>
          <cell r="B10022" t="str">
            <v>CMTL LIMITED</v>
          </cell>
          <cell r="C10022" t="str">
            <v>THE WORKSHOP</v>
          </cell>
          <cell r="D10022" t="str">
            <v>11 RUFFORD CT</v>
          </cell>
          <cell r="E10022" t="str">
            <v>HARDWICK GRANGE</v>
          </cell>
          <cell r="F10022" t="str">
            <v>WARRINGTON</v>
          </cell>
          <cell r="G10022" t="str">
            <v>WA1 4RF</v>
          </cell>
        </row>
        <row r="10023">
          <cell r="A10023" t="str">
            <v>T194</v>
          </cell>
          <cell r="B10023" t="str">
            <v>TARMAC LTD</v>
          </cell>
          <cell r="C10023" t="str">
            <v>WORKINGTON CONCRETE PLANT</v>
          </cell>
          <cell r="D10023" t="str">
            <v>PITTWOOD ROAD</v>
          </cell>
          <cell r="E10023" t="str">
            <v>LILLYHALL EAST IND ESTATE</v>
          </cell>
          <cell r="F10023" t="str">
            <v>WORKINGTON, CUMBRIA</v>
          </cell>
          <cell r="G10023" t="str">
            <v>CA14 4JP</v>
          </cell>
        </row>
        <row r="10024">
          <cell r="A10024" t="str">
            <v>T195</v>
          </cell>
          <cell r="B10024" t="str">
            <v>TARMAC</v>
          </cell>
          <cell r="C10024" t="str">
            <v>TATA STEEL</v>
          </cell>
          <cell r="D10024" t="str">
            <v>WELDON ROAD</v>
          </cell>
          <cell r="E10024" t="str">
            <v>CORBY</v>
          </cell>
          <cell r="F10024" t="str">
            <v>NORTHAMPTON</v>
          </cell>
          <cell r="G10024" t="str">
            <v>NN17 5UA</v>
          </cell>
        </row>
        <row r="10025">
          <cell r="A10025" t="str">
            <v>T196</v>
          </cell>
          <cell r="B10025" t="str">
            <v>TORBRIDGE HIGH</v>
          </cell>
          <cell r="C10025" t="str">
            <v>MILLER WAY</v>
          </cell>
          <cell r="D10025" t="str">
            <v>ESTOVER</v>
          </cell>
          <cell r="E10025" t="str">
            <v>PLYMOUTH</v>
          </cell>
          <cell r="F10025" t="str">
            <v>DEVON</v>
          </cell>
          <cell r="G10025" t="str">
            <v>PL6 8UN</v>
          </cell>
        </row>
        <row r="10026">
          <cell r="A10026" t="str">
            <v>T197</v>
          </cell>
          <cell r="B10026" t="str">
            <v>TRESCAL LTD</v>
          </cell>
          <cell r="C10026" t="str">
            <v>SAXONY WAY</v>
          </cell>
          <cell r="D10026" t="str">
            <v>BLACKBUSHE BUSINESS PARK</v>
          </cell>
          <cell r="E10026" t="str">
            <v>YATELEY</v>
          </cell>
          <cell r="F10026" t="str">
            <v>HAMPSHIRE</v>
          </cell>
          <cell r="G10026" t="str">
            <v>GU46 6GT</v>
          </cell>
        </row>
        <row r="10027">
          <cell r="A10027" t="str">
            <v>T198</v>
          </cell>
          <cell r="B10027" t="str">
            <v>TREELOGIC WOOD ENERGY LTD</v>
          </cell>
          <cell r="C10027" t="str">
            <v>EAST DALFING</v>
          </cell>
          <cell r="D10027" t="str">
            <v>BLAIRDAFF</v>
          </cell>
          <cell r="E10027" t="str">
            <v>INVERURIE</v>
          </cell>
          <cell r="F10027" t="str">
            <v>ABERDEENSHIRE</v>
          </cell>
          <cell r="G10027" t="str">
            <v>AB51 5LA</v>
          </cell>
        </row>
        <row r="10028">
          <cell r="A10028" t="str">
            <v>T199</v>
          </cell>
          <cell r="B10028" t="str">
            <v>TARMAC BUILDING PRODUCTS LTD</v>
          </cell>
          <cell r="C10028" t="str">
            <v>DRY SILO MORTAR PLANT</v>
          </cell>
          <cell r="D10028" t="str">
            <v>WARREN LANE, STANWAY</v>
          </cell>
          <cell r="E10028" t="str">
            <v>COLCHESTER</v>
          </cell>
          <cell r="F10028" t="str">
            <v>ESSEX</v>
          </cell>
          <cell r="G10028" t="str">
            <v>CO3 0NN</v>
          </cell>
        </row>
        <row r="10029">
          <cell r="A10029" t="str">
            <v>T200</v>
          </cell>
          <cell r="B10029" t="str">
            <v>TIER ENVIRONMENTAL</v>
          </cell>
          <cell r="C10029" t="str">
            <v>CHADWICK HOUSE</v>
          </cell>
          <cell r="D10029" t="str">
            <v>BIRCHWOOD PARK</v>
          </cell>
          <cell r="E10029" t="str">
            <v>WARRINGTON</v>
          </cell>
          <cell r="F10029" t="str">
            <v>CHESHIRE</v>
          </cell>
          <cell r="G10029" t="str">
            <v>WA3 6AE</v>
          </cell>
        </row>
        <row r="10030">
          <cell r="A10030" t="str">
            <v>T201</v>
          </cell>
          <cell r="B10030" t="str">
            <v>TARMAC LIMITED</v>
          </cell>
          <cell r="C10030" t="str">
            <v>FOUR WAYS QUARRY</v>
          </cell>
          <cell r="D10030" t="str">
            <v>CHESTER ROAD, OAKMERE</v>
          </cell>
          <cell r="E10030" t="str">
            <v>NORTHWICH</v>
          </cell>
          <cell r="F10030" t="str">
            <v>CHESHIRE</v>
          </cell>
          <cell r="G10030" t="str">
            <v>CW8 2DL</v>
          </cell>
        </row>
        <row r="10031">
          <cell r="A10031" t="str">
            <v>T202</v>
          </cell>
          <cell r="B10031" t="str">
            <v>TARMAC LIMITED</v>
          </cell>
          <cell r="C10031" t="str">
            <v>GATE 9A</v>
          </cell>
          <cell r="D10031" t="str">
            <v>RAF MILDENHALL</v>
          </cell>
          <cell r="E10031" t="str">
            <v>SUFFOLK</v>
          </cell>
          <cell r="F10031" t="str">
            <v/>
          </cell>
          <cell r="G10031" t="str">
            <v/>
          </cell>
        </row>
        <row r="10032">
          <cell r="A10032" t="str">
            <v>T203</v>
          </cell>
          <cell r="B10032" t="str">
            <v>TARMAC CEMENT LIMITED</v>
          </cell>
          <cell r="C10032" t="str">
            <v>ACCOUNTS PAYABLE</v>
          </cell>
          <cell r="D10032" t="str">
            <v>PO BOX 16767, PORTLAND HOUSE</v>
          </cell>
          <cell r="E10032" t="str">
            <v>BICKENHILL LANE, BIRMINGHAM</v>
          </cell>
          <cell r="F10032" t="str">
            <v>WEST MIDLANDS</v>
          </cell>
          <cell r="G10032" t="str">
            <v>B37 9DF</v>
          </cell>
        </row>
        <row r="10033">
          <cell r="A10033" t="str">
            <v>T204</v>
          </cell>
          <cell r="B10033" t="str">
            <v>TMAC TESTING SERVICES LTD</v>
          </cell>
          <cell r="C10033" t="str">
            <v>19 KELVIN ROAD NORTH</v>
          </cell>
          <cell r="D10033" t="str">
            <v>LENZIEMILL IND ESTATE</v>
          </cell>
          <cell r="E10033" t="str">
            <v>CUMBERNAULD</v>
          </cell>
          <cell r="F10033" t="str">
            <v>NORTH LANARKSHIRE</v>
          </cell>
          <cell r="G10033" t="str">
            <v>G67 2BD</v>
          </cell>
        </row>
        <row r="10034">
          <cell r="A10034" t="str">
            <v>T205</v>
          </cell>
          <cell r="B10034" t="str">
            <v>TARMAC LIMITED</v>
          </cell>
          <cell r="C10034" t="str">
            <v>VIKING PLACE</v>
          </cell>
          <cell r="D10034" t="str">
            <v>ROVER WAY</v>
          </cell>
          <cell r="E10034" t="str">
            <v>CARDIFF</v>
          </cell>
          <cell r="F10034" t="str">
            <v>SOUTH GLAMORGAN</v>
          </cell>
          <cell r="G10034" t="str">
            <v>CF24 2RX</v>
          </cell>
        </row>
        <row r="10035">
          <cell r="A10035" t="str">
            <v>T206</v>
          </cell>
          <cell r="B10035" t="str">
            <v>TRESCAL</v>
          </cell>
          <cell r="C10035" t="str">
            <v>RAMSEY BUILDING</v>
          </cell>
          <cell r="D10035" t="str">
            <v>DONIBRISTLE IND ESTATE</v>
          </cell>
          <cell r="E10035" t="str">
            <v>MUIRTON WAY, HILLEND</v>
          </cell>
          <cell r="F10035" t="str">
            <v>DUNFERMLINE, FIFE</v>
          </cell>
          <cell r="G10035" t="str">
            <v>KY11 9FZ</v>
          </cell>
        </row>
        <row r="10036">
          <cell r="A10036" t="str">
            <v>T207</v>
          </cell>
          <cell r="B10036" t="str">
            <v>TARMAC ROADSTONE</v>
          </cell>
          <cell r="C10036" t="str">
            <v>BLASHFORD PIT,</v>
          </cell>
          <cell r="D10036" t="str">
            <v>SAILSBURY ROAD</v>
          </cell>
          <cell r="E10036" t="str">
            <v>BLASHFORD</v>
          </cell>
          <cell r="F10036" t="str">
            <v>HAMPSHIRE</v>
          </cell>
          <cell r="G10036" t="str">
            <v>BH24 3PF</v>
          </cell>
        </row>
        <row r="10037">
          <cell r="A10037" t="str">
            <v>T208</v>
          </cell>
          <cell r="B10037" t="str">
            <v>TRL LTD</v>
          </cell>
          <cell r="C10037" t="str">
            <v>CROWTHORNE HOUSE</v>
          </cell>
          <cell r="D10037" t="str">
            <v>NINE MILE RIDE</v>
          </cell>
          <cell r="E10037" t="str">
            <v>WOKINGHAM</v>
          </cell>
          <cell r="F10037" t="str">
            <v>BERKSHIRE</v>
          </cell>
          <cell r="G10037" t="str">
            <v>RG40 3GA</v>
          </cell>
        </row>
        <row r="10038">
          <cell r="A10038" t="str">
            <v>T209</v>
          </cell>
          <cell r="B10038" t="str">
            <v>TMI FOODS LTD</v>
          </cell>
          <cell r="C10038" t="str">
            <v>LODGE WAY</v>
          </cell>
          <cell r="D10038" t="str">
            <v>LODGE FARM INDUSTRIAL ESTATE</v>
          </cell>
          <cell r="E10038" t="str">
            <v/>
          </cell>
          <cell r="F10038" t="str">
            <v>NORTHAMPTON</v>
          </cell>
          <cell r="G10038" t="str">
            <v>NN5 7US</v>
          </cell>
        </row>
        <row r="10039">
          <cell r="A10039" t="str">
            <v>T210</v>
          </cell>
          <cell r="B10039" t="str">
            <v>TARMAC</v>
          </cell>
          <cell r="C10039" t="str">
            <v>C/O TDR TRASPORT SERVICES LTD</v>
          </cell>
          <cell r="D10039" t="str">
            <v>PEARTREE LANE</v>
          </cell>
          <cell r="E10039" t="str">
            <v>DUDLEY</v>
          </cell>
          <cell r="F10039" t="str">
            <v>WEST MIDLANDS</v>
          </cell>
          <cell r="G10039" t="str">
            <v>DY2 0UX</v>
          </cell>
        </row>
        <row r="10040">
          <cell r="A10040" t="str">
            <v>T211</v>
          </cell>
          <cell r="B10040" t="str">
            <v>TCS SCREEDING</v>
          </cell>
          <cell r="C10040" t="str">
            <v>KINGFISHER HOUSE</v>
          </cell>
          <cell r="D10040" t="str">
            <v>CAYFIELD BUSINESS PARK</v>
          </cell>
          <cell r="E10040" t="str">
            <v>ORPINGTON</v>
          </cell>
          <cell r="F10040" t="str">
            <v>KENT</v>
          </cell>
          <cell r="G10040" t="str">
            <v>BR5 3QG</v>
          </cell>
        </row>
        <row r="10041">
          <cell r="A10041" t="str">
            <v>T212</v>
          </cell>
          <cell r="B10041" t="str">
            <v>TARMAC TRADING LIMITED</v>
          </cell>
          <cell r="C10041" t="str">
            <v>MORTAR PLANT</v>
          </cell>
          <cell r="D10041" t="str">
            <v>PARK HOUSE, BRIDGE ROAD</v>
          </cell>
          <cell r="E10041" t="str">
            <v>LANGLEY ROAD, SALFORD</v>
          </cell>
          <cell r="F10041" t="str">
            <v>GREATER MANCHESTER</v>
          </cell>
          <cell r="G10041" t="str">
            <v>M6 6JQ</v>
          </cell>
        </row>
        <row r="10042">
          <cell r="A10042" t="str">
            <v>T213</v>
          </cell>
          <cell r="B10042" t="str">
            <v>THAKEHAM TILES</v>
          </cell>
          <cell r="C10042" t="str">
            <v>ROCK ROAD</v>
          </cell>
          <cell r="D10042" t="str">
            <v/>
          </cell>
          <cell r="E10042" t="str">
            <v>STORRINGTON</v>
          </cell>
          <cell r="F10042" t="str">
            <v>WEST SUSSEX</v>
          </cell>
          <cell r="G10042" t="str">
            <v>RH20 3AD</v>
          </cell>
        </row>
        <row r="10043">
          <cell r="A10043" t="str">
            <v>T214</v>
          </cell>
          <cell r="B10043" t="str">
            <v>TARMAC</v>
          </cell>
          <cell r="C10043" t="str">
            <v>42 SPRINGFIELD ROAD</v>
          </cell>
          <cell r="D10043" t="str">
            <v/>
          </cell>
          <cell r="E10043" t="str">
            <v>SHEPSHED</v>
          </cell>
          <cell r="F10043" t="str">
            <v>LEICESTERSHIRE</v>
          </cell>
          <cell r="G10043" t="str">
            <v>LE12 9QP</v>
          </cell>
        </row>
        <row r="10044">
          <cell r="A10044" t="str">
            <v>T215</v>
          </cell>
          <cell r="B10044" t="str">
            <v>TARMAC</v>
          </cell>
          <cell r="C10044" t="str">
            <v>BIRTLEY LAB</v>
          </cell>
          <cell r="D10044" t="str">
            <v>FELL BANK</v>
          </cell>
          <cell r="E10044" t="str">
            <v>CHESTER-LE-STREET</v>
          </cell>
          <cell r="F10044" t="str">
            <v>CO. DURHAM</v>
          </cell>
          <cell r="G10044" t="str">
            <v>DH3 2SS</v>
          </cell>
        </row>
        <row r="10045">
          <cell r="A10045" t="str">
            <v>T216</v>
          </cell>
          <cell r="B10045" t="str">
            <v>TARMAC LIMITED</v>
          </cell>
          <cell r="C10045" t="str">
            <v>DOUGLASMUIR SAND &amp; GRAVEL</v>
          </cell>
          <cell r="D10045" t="str">
            <v>STOCKIEMUIR ROAD, MILNGAVIE</v>
          </cell>
          <cell r="E10045" t="str">
            <v>GLASGOW</v>
          </cell>
          <cell r="F10045" t="str">
            <v>LANARKSHIRE</v>
          </cell>
          <cell r="G10045" t="str">
            <v>G62 7HJ</v>
          </cell>
        </row>
        <row r="10046">
          <cell r="A10046" t="str">
            <v>T217</v>
          </cell>
          <cell r="B10046" t="str">
            <v>TARMAC LIMITED</v>
          </cell>
          <cell r="C10046" t="str">
            <v>HENLADE ASPHALT PLANT</v>
          </cell>
          <cell r="D10046" t="str">
            <v>HENLADE</v>
          </cell>
          <cell r="E10046" t="str">
            <v>TAUNTON</v>
          </cell>
          <cell r="F10046" t="str">
            <v>SOMERSET</v>
          </cell>
          <cell r="G10046" t="str">
            <v>TA3 5DN</v>
          </cell>
        </row>
        <row r="10047">
          <cell r="A10047" t="str">
            <v>T218</v>
          </cell>
          <cell r="B10047" t="str">
            <v>TARMAC TRADING LTD</v>
          </cell>
          <cell r="C10047" t="str">
            <v>STRINDS QUARRY</v>
          </cell>
          <cell r="D10047" t="str">
            <v>DOLYHIR OLD RADNOR</v>
          </cell>
          <cell r="E10047" t="str">
            <v>PRESTEIGNE</v>
          </cell>
          <cell r="F10047" t="str">
            <v>POWYS</v>
          </cell>
          <cell r="G10047" t="str">
            <v>LD8 2RW</v>
          </cell>
        </row>
        <row r="10048">
          <cell r="A10048" t="str">
            <v>T219</v>
          </cell>
          <cell r="B10048" t="str">
            <v>TARMAC LIMITED</v>
          </cell>
          <cell r="C10048" t="str">
            <v>P O BOX 4364, MILLFIELDS RD</v>
          </cell>
          <cell r="D10048" t="str">
            <v>ETTINGSHALL</v>
          </cell>
          <cell r="E10048" t="str">
            <v>WOLVERHAMPTON</v>
          </cell>
          <cell r="F10048" t="str">
            <v>WEST MIDLANDS</v>
          </cell>
          <cell r="G10048" t="str">
            <v>WV1 9AA</v>
          </cell>
        </row>
        <row r="10049">
          <cell r="A10049" t="str">
            <v>T220</v>
          </cell>
          <cell r="B10049" t="str">
            <v>TARMAC LIMITED</v>
          </cell>
          <cell r="C10049" t="str">
            <v>PO BOX 5 FELL BANK</v>
          </cell>
          <cell r="D10049" t="str">
            <v/>
          </cell>
          <cell r="E10049" t="str">
            <v>BIRTLEY</v>
          </cell>
          <cell r="F10049" t="str">
            <v>CO. DURHAM</v>
          </cell>
          <cell r="G10049" t="str">
            <v>DH3 2SS</v>
          </cell>
        </row>
        <row r="10050">
          <cell r="A10050" t="str">
            <v>T221</v>
          </cell>
          <cell r="B10050" t="str">
            <v>TARMAC LTD</v>
          </cell>
          <cell r="C10050" t="str">
            <v>HALECOMBE QUARRY</v>
          </cell>
          <cell r="D10050" t="str">
            <v>MELLS</v>
          </cell>
          <cell r="E10050" t="str">
            <v>FROME</v>
          </cell>
          <cell r="F10050" t="str">
            <v>SOMERSET</v>
          </cell>
          <cell r="G10050" t="str">
            <v>BA11 3RD</v>
          </cell>
        </row>
        <row r="10051">
          <cell r="A10051" t="str">
            <v>T222</v>
          </cell>
          <cell r="B10051" t="str">
            <v>THOMSON SCEINTIFIC SERVICING</v>
          </cell>
          <cell r="C10051" t="str">
            <v>SCIENCE HOWE MOSS AVENUE</v>
          </cell>
          <cell r="D10051" t="str">
            <v>KIRKHILL IND EST</v>
          </cell>
          <cell r="E10051" t="str">
            <v>DYCE</v>
          </cell>
          <cell r="F10051" t="str">
            <v>ABERDEENSHIRE</v>
          </cell>
          <cell r="G10051" t="str">
            <v>AB21 0GP</v>
          </cell>
        </row>
        <row r="10052">
          <cell r="A10052" t="str">
            <v>T223</v>
          </cell>
          <cell r="B10052" t="str">
            <v>J P DUNN CONSTRUCTION LTD</v>
          </cell>
          <cell r="C10052" t="str">
            <v>CO MULTIPLEX</v>
          </cell>
          <cell r="D10052" t="str">
            <v>GATE 1 CHITTY STREET</v>
          </cell>
          <cell r="E10052" t="str">
            <v>CHARLOTTE STREET</v>
          </cell>
          <cell r="F10052" t="str">
            <v>LONDON</v>
          </cell>
          <cell r="G10052" t="str">
            <v>W1T 4QS</v>
          </cell>
        </row>
        <row r="10053">
          <cell r="A10053" t="str">
            <v>T224</v>
          </cell>
          <cell r="B10053" t="str">
            <v>TARMAC LIMITED</v>
          </cell>
          <cell r="C10053" t="str">
            <v>MILNERS ROAD</v>
          </cell>
          <cell r="D10053" t="str">
            <v>YEADON</v>
          </cell>
          <cell r="E10053" t="str">
            <v>LEEDS</v>
          </cell>
          <cell r="F10053" t="str">
            <v>WEST YORKDSHIRE</v>
          </cell>
          <cell r="G10053" t="str">
            <v>LS19 7JE</v>
          </cell>
        </row>
        <row r="10054">
          <cell r="A10054" t="str">
            <v>T225</v>
          </cell>
          <cell r="B10054" t="str">
            <v>TARMAC TRADING LTD</v>
          </cell>
          <cell r="C10054" t="str">
            <v>EAST MIDS CONTRACTION</v>
          </cell>
          <cell r="D10054" t="str">
            <v>GRANITE HOUSE, GRANITE WAY</v>
          </cell>
          <cell r="E10054" t="str">
            <v>SYSTON</v>
          </cell>
          <cell r="F10054" t="str">
            <v>LEICESTERSHIRE</v>
          </cell>
          <cell r="G10054" t="str">
            <v>LE7 1PL</v>
          </cell>
        </row>
        <row r="10055">
          <cell r="A10055" t="str">
            <v>T226</v>
          </cell>
          <cell r="B10055" t="str">
            <v>TCH LAW SOLICITORS / NOTARIES</v>
          </cell>
          <cell r="C10055" t="str">
            <v>29 BRANDON STREET</v>
          </cell>
          <cell r="D10055" t="str">
            <v/>
          </cell>
          <cell r="E10055" t="str">
            <v>HAMILTON</v>
          </cell>
          <cell r="F10055" t="str">
            <v>LANARKSHIRE</v>
          </cell>
          <cell r="G10055" t="str">
            <v>ML3 6DA</v>
          </cell>
        </row>
        <row r="10056">
          <cell r="A10056" t="str">
            <v>T227</v>
          </cell>
          <cell r="B10056" t="str">
            <v>TEMPRA CONSULTING SERVICES LTD</v>
          </cell>
          <cell r="C10056" t="str">
            <v>60 WOODLANDS AVENUE</v>
          </cell>
          <cell r="D10056" t="str">
            <v/>
          </cell>
          <cell r="E10056" t="str">
            <v>WEST BYFLEET</v>
          </cell>
          <cell r="F10056" t="str">
            <v>SURRY</v>
          </cell>
          <cell r="G10056" t="str">
            <v>KT14 6AW</v>
          </cell>
        </row>
        <row r="10057">
          <cell r="A10057" t="str">
            <v>T228</v>
          </cell>
          <cell r="B10057" t="str">
            <v>TARMAC TRADING LTD</v>
          </cell>
          <cell r="C10057" t="str">
            <v>KESTREL HOUSE, UNIT 4</v>
          </cell>
          <cell r="D10057" t="str">
            <v>WHITE LODGE BUSINESS PARK</v>
          </cell>
          <cell r="E10057" t="str">
            <v>HALL ROAD</v>
          </cell>
          <cell r="F10057" t="str">
            <v>NORWICH, NORFOLK</v>
          </cell>
          <cell r="G10057" t="str">
            <v>NR4 6DG</v>
          </cell>
        </row>
        <row r="10058">
          <cell r="A10058" t="str">
            <v>T229</v>
          </cell>
          <cell r="B10058" t="str">
            <v>GARY WREN</v>
          </cell>
          <cell r="C10058" t="str">
            <v>2 MAIN STREET</v>
          </cell>
          <cell r="D10058" t="str">
            <v/>
          </cell>
          <cell r="E10058" t="str">
            <v>UPTON</v>
          </cell>
          <cell r="F10058" t="str">
            <v>WEST YORKSHIRE</v>
          </cell>
          <cell r="G10058" t="str">
            <v>WF9 1EH</v>
          </cell>
        </row>
        <row r="10059">
          <cell r="A10059" t="str">
            <v>T230</v>
          </cell>
          <cell r="B10059" t="str">
            <v>TARMAC TRADING LIMITED</v>
          </cell>
          <cell r="C10059" t="str">
            <v>DAVIOT QUARRY</v>
          </cell>
          <cell r="D10059" t="str">
            <v>DAVIOT</v>
          </cell>
          <cell r="E10059" t="str">
            <v>INVERNESS</v>
          </cell>
          <cell r="F10059" t="str">
            <v>INVERNESS-SHIRE</v>
          </cell>
          <cell r="G10059" t="str">
            <v>IV2 5XL</v>
          </cell>
        </row>
        <row r="10060">
          <cell r="A10060" t="str">
            <v>T231</v>
          </cell>
          <cell r="B10060" t="str">
            <v>KLT UTILITIES LIMITED</v>
          </cell>
          <cell r="C10060" t="str">
            <v>J SHERIFF FARMING</v>
          </cell>
          <cell r="D10060" t="str">
            <v>CROMER HYDE FARM</v>
          </cell>
          <cell r="E10060" t="str">
            <v>LEMSFORD</v>
          </cell>
          <cell r="F10060" t="str">
            <v>HERTFORDSHIRE</v>
          </cell>
          <cell r="G10060" t="str">
            <v>AL8 7XD</v>
          </cell>
        </row>
        <row r="10061">
          <cell r="A10061" t="str">
            <v>T232</v>
          </cell>
          <cell r="B10061" t="str">
            <v>TERRA 97 LTD</v>
          </cell>
          <cell r="C10061" t="str">
            <v>27A LONGWOOD ROAD</v>
          </cell>
          <cell r="D10061" t="str">
            <v/>
          </cell>
          <cell r="E10061" t="str">
            <v>TRAFFORD PARK</v>
          </cell>
          <cell r="F10061" t="str">
            <v>MANCHESTER</v>
          </cell>
          <cell r="G10061" t="str">
            <v>M17 1PZ</v>
          </cell>
        </row>
        <row r="10062">
          <cell r="A10062" t="str">
            <v>T233</v>
          </cell>
          <cell r="B10062" t="str">
            <v>THISTLE HELP LTD</v>
          </cell>
          <cell r="C10062" t="str">
            <v>15 PORTLAND AVENUE</v>
          </cell>
          <cell r="D10062" t="str">
            <v/>
          </cell>
          <cell r="E10062" t="str">
            <v>IRVINE</v>
          </cell>
          <cell r="F10062" t="str">
            <v>AYRSHIRE</v>
          </cell>
          <cell r="G10062" t="str">
            <v>KA12 8NL</v>
          </cell>
        </row>
        <row r="10063">
          <cell r="A10063" t="str">
            <v>T234</v>
          </cell>
          <cell r="B10063" t="str">
            <v>TARMAC LIMITED</v>
          </cell>
          <cell r="C10063" t="str">
            <v>JERRICO BRIDGE</v>
          </cell>
          <cell r="D10063" t="str">
            <v>MATERIALS LAB</v>
          </cell>
          <cell r="E10063" t="str">
            <v>LOCHERBRIGGS</v>
          </cell>
          <cell r="F10063" t="str">
            <v>DUMFRIESHIRE</v>
          </cell>
          <cell r="G10063" t="str">
            <v>DG1 1QS</v>
          </cell>
        </row>
        <row r="10064">
          <cell r="A10064" t="str">
            <v>T235</v>
          </cell>
          <cell r="B10064" t="str">
            <v>TECH JOINT</v>
          </cell>
          <cell r="C10064" t="str">
            <v>STATION HOUSE</v>
          </cell>
          <cell r="D10064" t="str">
            <v>CONNAUGHT ROAD</v>
          </cell>
          <cell r="E10064" t="str">
            <v>BROOKWOOD, WOKING</v>
          </cell>
          <cell r="F10064" t="str">
            <v>SURREY</v>
          </cell>
          <cell r="G10064" t="str">
            <v>GU24 0ER</v>
          </cell>
        </row>
        <row r="10065">
          <cell r="A10065" t="str">
            <v>T236</v>
          </cell>
          <cell r="B10065" t="str">
            <v>TARMAC TRADING LTD</v>
          </cell>
          <cell r="C10065" t="str">
            <v>EUROMIX CONCRETE</v>
          </cell>
          <cell r="D10065" t="str">
            <v>FORT ROAD</v>
          </cell>
          <cell r="E10065" t="str">
            <v>TILBURY</v>
          </cell>
          <cell r="F10065" t="str">
            <v>ESSEX</v>
          </cell>
          <cell r="G10065" t="str">
            <v>RM18 8UL</v>
          </cell>
        </row>
        <row r="10066">
          <cell r="A10066" t="str">
            <v>T237</v>
          </cell>
          <cell r="B10066" t="str">
            <v>TARMAC</v>
          </cell>
          <cell r="C10066" t="str">
            <v>CORNELLY ASPHALT</v>
          </cell>
          <cell r="D10066" t="str">
            <v>SOUTH CORNELLY</v>
          </cell>
          <cell r="E10066" t="str">
            <v>BRIDGEND</v>
          </cell>
          <cell r="F10066" t="str">
            <v>GLAMORGAN</v>
          </cell>
          <cell r="G10066" t="str">
            <v>CF33 4RD</v>
          </cell>
        </row>
        <row r="10067">
          <cell r="A10067" t="str">
            <v>T238</v>
          </cell>
          <cell r="B10067" t="str">
            <v>TARMAC</v>
          </cell>
          <cell r="C10067" t="str">
            <v>AGECROFT AGGREGATES HANDLING</v>
          </cell>
          <cell r="D10067" t="str">
            <v>LANGLEY ROAD SOUTH</v>
          </cell>
          <cell r="E10067" t="str">
            <v>PENDLETON, SALFORD</v>
          </cell>
          <cell r="F10067" t="str">
            <v>MANCHESTER</v>
          </cell>
          <cell r="G10067" t="str">
            <v>M6 6JQ</v>
          </cell>
        </row>
        <row r="10068">
          <cell r="A10068" t="str">
            <v>T239</v>
          </cell>
          <cell r="B10068" t="str">
            <v>TALIESIN</v>
          </cell>
          <cell r="C10068" t="str">
            <v>MAIN ROAD</v>
          </cell>
          <cell r="D10068" t="str">
            <v/>
          </cell>
          <cell r="E10068" t="str">
            <v>LANGTON-BY-WRAGBY</v>
          </cell>
          <cell r="F10068" t="str">
            <v>LINCOLNSHIRE</v>
          </cell>
          <cell r="G10068" t="str">
            <v>LN8 5PY</v>
          </cell>
        </row>
        <row r="10069">
          <cell r="A10069" t="str">
            <v>T240</v>
          </cell>
          <cell r="B10069" t="str">
            <v>BMB JV TIDEWAY WEST</v>
          </cell>
          <cell r="C10069" t="str">
            <v>RIVERBANK HOUSE</v>
          </cell>
          <cell r="D10069" t="str">
            <v>1 PUTNEY BRIDGE APPROACH</v>
          </cell>
          <cell r="E10069" t="str">
            <v/>
          </cell>
          <cell r="F10069" t="str">
            <v>LONDON</v>
          </cell>
          <cell r="G10069" t="str">
            <v>SW6 3JD</v>
          </cell>
        </row>
        <row r="10070">
          <cell r="A10070" t="str">
            <v>T241</v>
          </cell>
          <cell r="B10070" t="str">
            <v>BMB JV</v>
          </cell>
          <cell r="C10070" t="str">
            <v>HAMMERSMITH PUMPING STATION</v>
          </cell>
          <cell r="D10070" t="str">
            <v>FULHAM REACH, DISTILLERY ROAD</v>
          </cell>
          <cell r="E10070" t="str">
            <v>HAMMERSMITH</v>
          </cell>
          <cell r="F10070" t="str">
            <v>LONDON</v>
          </cell>
          <cell r="G10070" t="str">
            <v>W6 9AD</v>
          </cell>
        </row>
        <row r="10071">
          <cell r="A10071" t="str">
            <v>T242</v>
          </cell>
          <cell r="B10071" t="str">
            <v>TESTCARD LTD</v>
          </cell>
          <cell r="C10071" t="str">
            <v>UNIT 6 RACECOURSE ROAD</v>
          </cell>
          <cell r="D10071" t="str">
            <v>EAST AYTON</v>
          </cell>
          <cell r="E10071" t="str">
            <v>SCARBOROUGH</v>
          </cell>
          <cell r="F10071" t="str">
            <v>NORTH YORKSHIRE</v>
          </cell>
          <cell r="G10071" t="str">
            <v>YO12 6DG</v>
          </cell>
        </row>
        <row r="10072">
          <cell r="A10072" t="str">
            <v>T243</v>
          </cell>
          <cell r="B10072" t="str">
            <v>TARMAC CEMENT LIMITED</v>
          </cell>
          <cell r="C10072" t="str">
            <v>BALLIDON - POWERS BULK</v>
          </cell>
          <cell r="D10072" t="str">
            <v>NR PARWICH</v>
          </cell>
          <cell r="E10072" t="str">
            <v>BALIIDON</v>
          </cell>
          <cell r="F10072" t="str">
            <v>DERBYSHIRE</v>
          </cell>
          <cell r="G10072" t="str">
            <v>DE6 1QX</v>
          </cell>
        </row>
        <row r="10073">
          <cell r="A10073" t="str">
            <v>T244</v>
          </cell>
          <cell r="B10073" t="str">
            <v>TARMAC</v>
          </cell>
          <cell r="C10073" t="str">
            <v>TARMAC BATCHING POD AT BP2 &amp; 3</v>
          </cell>
          <cell r="D10073" t="str">
            <v>SOUTH PORTAL</v>
          </cell>
          <cell r="E10073" t="str">
            <v>CHALFONT LANE VIA A412/DENHAM</v>
          </cell>
          <cell r="F10073" t="str">
            <v>WAY, HERTFORDSHIRE</v>
          </cell>
          <cell r="G10073" t="str">
            <v>WD3 9XN</v>
          </cell>
        </row>
        <row r="10074">
          <cell r="A10074" t="str">
            <v>T245</v>
          </cell>
          <cell r="B10074" t="str">
            <v>TI GEOSCIENCES LTD</v>
          </cell>
          <cell r="C10074" t="str">
            <v>C/O ROYAL IHC, SHED 18</v>
          </cell>
          <cell r="D10074" t="str">
            <v>SOUTH HARBOUR</v>
          </cell>
          <cell r="E10074" t="str">
            <v>PORT OF BLYTH</v>
          </cell>
          <cell r="F10074" t="str">
            <v>NORTHUMBERLAND</v>
          </cell>
          <cell r="G10074" t="str">
            <v>NE24 3PB</v>
          </cell>
        </row>
        <row r="10075">
          <cell r="A10075" t="str">
            <v>T246</v>
          </cell>
          <cell r="B10075" t="str">
            <v>TARMAC NLTI LABORATORY</v>
          </cell>
          <cell r="C10075" t="str">
            <v>MILLFIELDS ROAD</v>
          </cell>
          <cell r="D10075" t="str">
            <v>ETTINGSHALL</v>
          </cell>
          <cell r="E10075" t="str">
            <v>WOLVERHAMPTON</v>
          </cell>
          <cell r="F10075" t="str">
            <v>WEST MIDLANDS</v>
          </cell>
          <cell r="G10075" t="str">
            <v>WV4 6JP</v>
          </cell>
        </row>
        <row r="10076">
          <cell r="A10076" t="str">
            <v>T247</v>
          </cell>
          <cell r="B10076" t="str">
            <v>TROJAN CONSTRUCTION TESTING</v>
          </cell>
          <cell r="C10076" t="str">
            <v>16 WINCHESTER AVENUE</v>
          </cell>
          <cell r="D10076" t="str">
            <v>DENNY</v>
          </cell>
          <cell r="E10076" t="str">
            <v>FALKIRK</v>
          </cell>
          <cell r="F10076" t="str">
            <v>STIRLINGSHIRE</v>
          </cell>
          <cell r="G10076" t="str">
            <v>FK6 6QE</v>
          </cell>
        </row>
        <row r="10077">
          <cell r="A10077" t="str">
            <v>T248</v>
          </cell>
          <cell r="B10077" t="str">
            <v>METRO FIXINGS LTD</v>
          </cell>
          <cell r="C10077" t="str">
            <v>UNIT 3 TEWIN COURT</v>
          </cell>
          <cell r="D10077" t="str">
            <v/>
          </cell>
          <cell r="E10077" t="str">
            <v>WELWYN GARDEN CITY</v>
          </cell>
          <cell r="F10077" t="str">
            <v>HERTFORDSHIRE</v>
          </cell>
          <cell r="G10077" t="str">
            <v>AL7 1AU</v>
          </cell>
        </row>
        <row r="10078">
          <cell r="A10078" t="str">
            <v>T249</v>
          </cell>
          <cell r="B10078" t="str">
            <v>T R CIVIL ENGINEERING</v>
          </cell>
          <cell r="C10078" t="str">
            <v>THE OLD TANNERY</v>
          </cell>
          <cell r="D10078" t="str">
            <v>UNIT 1, GROUND FLOOR</v>
          </cell>
          <cell r="E10078" t="str">
            <v>EASTGATE, ACCRINGTON</v>
          </cell>
          <cell r="F10078" t="str">
            <v>LANCASHIRE</v>
          </cell>
          <cell r="G10078" t="str">
            <v>BB5 6PW</v>
          </cell>
        </row>
        <row r="10079">
          <cell r="A10079" t="str">
            <v>T250</v>
          </cell>
          <cell r="B10079" t="str">
            <v>TARMAC LIMITED</v>
          </cell>
          <cell r="C10079" t="str">
            <v>HAYWOOD LANE</v>
          </cell>
          <cell r="D10079" t="str">
            <v>WELLINGTON</v>
          </cell>
          <cell r="E10079" t="str">
            <v>HEREFORD</v>
          </cell>
          <cell r="F10079" t="str">
            <v>HEREFORDSHIRE</v>
          </cell>
          <cell r="G10079" t="str">
            <v>HR4 8BY</v>
          </cell>
        </row>
        <row r="10080">
          <cell r="A10080" t="str">
            <v>T251</v>
          </cell>
          <cell r="B10080" t="str">
            <v>ACS CONSTRUCTION GROUP LTD</v>
          </cell>
          <cell r="C10080" t="str">
            <v>SANDFORD 132/400KV SUBSTATION</v>
          </cell>
          <cell r="D10080" t="str">
            <v>TOWERHEAD ROAD</v>
          </cell>
          <cell r="E10080" t="str">
            <v>BANWELL</v>
          </cell>
          <cell r="F10080" t="str">
            <v>NORTH SOMERSET</v>
          </cell>
          <cell r="G10080" t="str">
            <v>BS25 5RQ</v>
          </cell>
        </row>
        <row r="10081">
          <cell r="A10081" t="str">
            <v>T252</v>
          </cell>
          <cell r="B10081" t="str">
            <v>TRELLEBORG OFFSHORE UK LTD</v>
          </cell>
          <cell r="C10081" t="str">
            <v>STANLEY WAY INDUSTRIAL EST</v>
          </cell>
          <cell r="D10081" t="str">
            <v/>
          </cell>
          <cell r="E10081" t="str">
            <v>SKELMERSDALE</v>
          </cell>
          <cell r="F10081" t="str">
            <v>LANCASHIRE</v>
          </cell>
          <cell r="G10081" t="str">
            <v>WN8 8EA</v>
          </cell>
        </row>
        <row r="10082">
          <cell r="A10082" t="str">
            <v>T253</v>
          </cell>
          <cell r="B10082" t="str">
            <v>BACHY SOLETANCHE LIMITED**</v>
          </cell>
          <cell r="C10082" t="str">
            <v>PLANT YARD, HENDERSON HOUSE</v>
          </cell>
          <cell r="D10082" t="str">
            <v>LANGLEY PL, BURSCOUGH IND EST</v>
          </cell>
          <cell r="E10082" t="str">
            <v>ORMSKIRK</v>
          </cell>
          <cell r="F10082" t="str">
            <v>LANCASHIRE</v>
          </cell>
          <cell r="G10082" t="str">
            <v>L40 8JS</v>
          </cell>
        </row>
        <row r="10083">
          <cell r="A10083" t="str">
            <v>T254</v>
          </cell>
          <cell r="B10083" t="str">
            <v>TIME LINE INTERNATIONAL</v>
          </cell>
          <cell r="C10083" t="str">
            <v>UNIT 9 CHANDLERS ROW</v>
          </cell>
          <cell r="D10083" t="str">
            <v/>
          </cell>
          <cell r="E10083" t="str">
            <v>COLCHESTER</v>
          </cell>
          <cell r="F10083" t="str">
            <v>ESSEX</v>
          </cell>
          <cell r="G10083" t="str">
            <v>CO1 2HG</v>
          </cell>
        </row>
        <row r="10084">
          <cell r="A10084" t="str">
            <v>T255</v>
          </cell>
          <cell r="B10084" t="str">
            <v>TRENT CONSTRUCTION SERVICES</v>
          </cell>
          <cell r="C10084" t="str">
            <v>TRENT HOUSE, BRIDGE PARK</v>
          </cell>
          <cell r="D10084" t="str">
            <v>WETMORE ROAD</v>
          </cell>
          <cell r="E10084" t="str">
            <v>BURTON ON TRENT</v>
          </cell>
          <cell r="F10084" t="str">
            <v>STAFFORDSHIRE</v>
          </cell>
          <cell r="G10084" t="str">
            <v>DE14 1PW</v>
          </cell>
        </row>
        <row r="10085">
          <cell r="A10085" t="str">
            <v>T256</v>
          </cell>
          <cell r="B10085" t="str">
            <v>TRENT CONSTRUCTION SERVICES</v>
          </cell>
          <cell r="C10085" t="str">
            <v>C/O THOMAS HENDERSON</v>
          </cell>
          <cell r="D10085" t="str">
            <v>ELLIOTT MODULAR</v>
          </cell>
          <cell r="E10085" t="str">
            <v>MERLIN WAY, OFF LANCASTER ROAD</v>
          </cell>
          <cell r="F10085" t="str">
            <v>CARNABY, NORTH YORKSHIRE</v>
          </cell>
          <cell r="G10085" t="str">
            <v>YO15 3QY</v>
          </cell>
        </row>
        <row r="10086">
          <cell r="A10086" t="str">
            <v>T257</v>
          </cell>
          <cell r="B10086" t="str">
            <v>THOMAS RESEARCH</v>
          </cell>
          <cell r="C10086" t="str">
            <v>TATTERSHALL CASTLE COURT</v>
          </cell>
          <cell r="D10086" t="str">
            <v>MORGAN WAY</v>
          </cell>
          <cell r="E10086" t="str">
            <v>NEW HOLLAND</v>
          </cell>
          <cell r="F10086" t="str">
            <v>NORTH LINCOLNSHIRE</v>
          </cell>
          <cell r="G10086" t="str">
            <v>DN19 7PZ</v>
          </cell>
        </row>
        <row r="10087">
          <cell r="A10087" t="str">
            <v>T258</v>
          </cell>
          <cell r="B10087" t="str">
            <v>T B L  CONCRETE LTD</v>
          </cell>
          <cell r="C10087" t="str">
            <v>AIRFIELD INDUSTRIAL ESTATE</v>
          </cell>
          <cell r="D10087" t="str">
            <v>SHIPDHAM</v>
          </cell>
          <cell r="E10087" t="str">
            <v>THETFORD</v>
          </cell>
          <cell r="F10087" t="str">
            <v>NORFOLK</v>
          </cell>
          <cell r="G10087" t="str">
            <v>IP25 7SD</v>
          </cell>
        </row>
        <row r="10088">
          <cell r="A10088" t="str">
            <v>T259</v>
          </cell>
          <cell r="B10088" t="str">
            <v>TARMAC NATIONAL CONTRACTING</v>
          </cell>
          <cell r="C10088" t="str">
            <v>AMEC COMPOUND</v>
          </cell>
          <cell r="D10088" t="str">
            <v>FUEL FARM ROAD, ADJ CAR PK 1</v>
          </cell>
          <cell r="E10088" t="str">
            <v>LIVERPOOL JOHN LENNON AIRPORT</v>
          </cell>
          <cell r="F10088" t="str">
            <v>LIVERPOOL, MERSEYSIDE</v>
          </cell>
          <cell r="G10088" t="str">
            <v>L24 1YD</v>
          </cell>
        </row>
        <row r="10089">
          <cell r="A10089" t="str">
            <v>T260</v>
          </cell>
          <cell r="B10089" t="str">
            <v>TARMAC LIMITED</v>
          </cell>
          <cell r="C10089" t="str">
            <v>ASPHALT LAB, BELLHOUSE PIT</v>
          </cell>
          <cell r="D10089" t="str">
            <v>WARREN LANE, STANWAY</v>
          </cell>
          <cell r="E10089" t="str">
            <v>COLCHESTER</v>
          </cell>
          <cell r="F10089" t="str">
            <v>ESSEX</v>
          </cell>
          <cell r="G10089" t="str">
            <v>CO3 0NN</v>
          </cell>
        </row>
        <row r="10090">
          <cell r="A10090" t="str">
            <v>T261</v>
          </cell>
          <cell r="B10090" t="str">
            <v>TLR GEOTECHNICAL LTD</v>
          </cell>
          <cell r="C10090" t="str">
            <v>3RD FLOOR,</v>
          </cell>
          <cell r="D10090" t="str">
            <v>6-8 BONHILL STREET</v>
          </cell>
          <cell r="E10090" t="str">
            <v/>
          </cell>
          <cell r="F10090" t="str">
            <v>LONDON</v>
          </cell>
          <cell r="G10090" t="str">
            <v>EC2A 4BX</v>
          </cell>
        </row>
        <row r="10091">
          <cell r="A10091" t="str">
            <v>T262</v>
          </cell>
          <cell r="B10091" t="str">
            <v>TARMAC TRADING LTD</v>
          </cell>
          <cell r="C10091" t="str">
            <v>RIVERSIDE WHARF</v>
          </cell>
          <cell r="D10091" t="str">
            <v>40-45 HERRINGHAM ROAD</v>
          </cell>
          <cell r="E10091" t="str">
            <v>CHARLTON</v>
          </cell>
          <cell r="F10091" t="str">
            <v>LONDON</v>
          </cell>
          <cell r="G10091" t="str">
            <v>SE7 8NJ</v>
          </cell>
        </row>
        <row r="10092">
          <cell r="A10092" t="str">
            <v>T263</v>
          </cell>
          <cell r="B10092" t="str">
            <v>TARMAC TRADING</v>
          </cell>
          <cell r="C10092" t="str">
            <v>BESSEMER STREET</v>
          </cell>
          <cell r="D10092" t="str">
            <v/>
          </cell>
          <cell r="E10092" t="str">
            <v>GORTON</v>
          </cell>
          <cell r="F10092" t="str">
            <v>GREATER MANCHESTER</v>
          </cell>
          <cell r="G10092" t="str">
            <v>M11 2NW</v>
          </cell>
        </row>
        <row r="10093">
          <cell r="A10093" t="str">
            <v>T264</v>
          </cell>
          <cell r="B10093" t="str">
            <v>TANBRIDGE HOUSE SCHOOL</v>
          </cell>
          <cell r="C10093" t="str">
            <v>FARTHINGS HILL</v>
          </cell>
          <cell r="D10093" t="str">
            <v>GUILDFORD ROAD</v>
          </cell>
          <cell r="E10093" t="str">
            <v>HORSHAM</v>
          </cell>
          <cell r="F10093" t="str">
            <v>WEST SUSSEX</v>
          </cell>
          <cell r="G10093" t="str">
            <v>RH12 1SR</v>
          </cell>
        </row>
        <row r="10094">
          <cell r="A10094" t="str">
            <v>T265</v>
          </cell>
          <cell r="B10094" t="str">
            <v>JAGO THORN</v>
          </cell>
          <cell r="C10094" t="str">
            <v>41 KILLERTON ROAD</v>
          </cell>
          <cell r="D10094" t="str">
            <v/>
          </cell>
          <cell r="E10094" t="str">
            <v>BUDE</v>
          </cell>
          <cell r="F10094" t="str">
            <v>CORNWALL</v>
          </cell>
          <cell r="G10094" t="str">
            <v>EX23 8EN</v>
          </cell>
        </row>
        <row r="10095">
          <cell r="A10095" t="str">
            <v>T266</v>
          </cell>
          <cell r="B10095" t="str">
            <v>TARMAC BUILDING PRODUCTS</v>
          </cell>
          <cell r="C10095" t="str">
            <v>LEEDS DSM</v>
          </cell>
          <cell r="D10095" t="str">
            <v>CROSS GREEN IND ESTATE</v>
          </cell>
          <cell r="E10095" t="str">
            <v xml:space="preserve">KNOWESTHORPE LANE </v>
          </cell>
          <cell r="F10095" t="str">
            <v>LEEDS</v>
          </cell>
          <cell r="G10095" t="str">
            <v xml:space="preserve">LS9 0PF </v>
          </cell>
        </row>
        <row r="10096">
          <cell r="A10096" t="str">
            <v>T267</v>
          </cell>
          <cell r="B10096" t="str">
            <v>TESTING &amp; CONSULTANCY SERVICES</v>
          </cell>
          <cell r="C10096" t="str">
            <v>FRANIKI FOUNDATION LTD</v>
          </cell>
          <cell r="D10096" t="str">
            <v>UNIT 76, POWER MILL LANE</v>
          </cell>
          <cell r="E10096" t="str">
            <v>THE QUESTOR ESTATE, DARTFORD</v>
          </cell>
          <cell r="F10096" t="str">
            <v>KENT</v>
          </cell>
          <cell r="G10096" t="str">
            <v>DA1 1JA</v>
          </cell>
        </row>
        <row r="10097">
          <cell r="A10097" t="str">
            <v>T268</v>
          </cell>
          <cell r="B10097" t="str">
            <v>TOUREEN CONTRACTORS LTD</v>
          </cell>
          <cell r="C10097" t="str">
            <v>THE OLD WAR OFFICE</v>
          </cell>
          <cell r="D10097" t="str">
            <v>SITE ENTRANCE OFF HORSEGAURDS</v>
          </cell>
          <cell r="E10097" t="str">
            <v>AVE, 57 WHITEHALL</v>
          </cell>
          <cell r="F10097" t="str">
            <v>LONDON</v>
          </cell>
          <cell r="G10097" t="str">
            <v>SW1A 2EU</v>
          </cell>
        </row>
        <row r="10098">
          <cell r="A10098" t="str">
            <v>T269</v>
          </cell>
          <cell r="B10098" t="str">
            <v>TELEDYNE ENERGETIC UK LTD</v>
          </cell>
          <cell r="C10098" t="str">
            <v>168 SADLER ROAD</v>
          </cell>
          <cell r="D10098" t="str">
            <v/>
          </cell>
          <cell r="E10098" t="str">
            <v>LINCOLN</v>
          </cell>
          <cell r="F10098" t="str">
            <v>LINCOLNSHIRE</v>
          </cell>
          <cell r="G10098" t="str">
            <v>LN6 3RS</v>
          </cell>
        </row>
        <row r="10099">
          <cell r="A10099" t="str">
            <v>T270</v>
          </cell>
          <cell r="B10099" t="str">
            <v>TARMAC TRADING LIMITED</v>
          </cell>
          <cell r="C10099" t="str">
            <v>CAMBUSNETHAN HOUSE</v>
          </cell>
          <cell r="D10099" t="str">
            <v>LINNET WAY</v>
          </cell>
          <cell r="E10099" t="str">
            <v>STRATHCLYDE BUSINESS PARK</v>
          </cell>
          <cell r="F10099" t="str">
            <v>BELLSHILL, LANARKSHIRE</v>
          </cell>
          <cell r="G10099" t="str">
            <v>ML4 3RA</v>
          </cell>
        </row>
        <row r="10100">
          <cell r="A10100" t="str">
            <v>T271</v>
          </cell>
          <cell r="B10100" t="str">
            <v>TLR GEOTECHNICAL LTD</v>
          </cell>
          <cell r="C10100" t="str">
            <v>65 CARROLL CLOSE</v>
          </cell>
          <cell r="D10100" t="str">
            <v>NEWPORT PAGNELL</v>
          </cell>
          <cell r="E10100" t="str">
            <v>MILTON KEYNES</v>
          </cell>
          <cell r="F10100" t="str">
            <v>BUCKINGHAMSHIRE</v>
          </cell>
          <cell r="G10100" t="str">
            <v>MK16 8QL</v>
          </cell>
        </row>
        <row r="10101">
          <cell r="A10101" t="str">
            <v>T272</v>
          </cell>
          <cell r="B10101" t="str">
            <v>TARWAYS ASPHALTE CO LTD</v>
          </cell>
          <cell r="C10101" t="str">
            <v>GOODLASS ROAD</v>
          </cell>
          <cell r="D10101" t="str">
            <v>SPEKE</v>
          </cell>
          <cell r="E10101" t="str">
            <v>LIVERPOOL</v>
          </cell>
          <cell r="F10101" t="str">
            <v>MERSEYSIDE</v>
          </cell>
          <cell r="G10101" t="str">
            <v>L24 9HJ</v>
          </cell>
        </row>
        <row r="10102">
          <cell r="A10102" t="str">
            <v>T273</v>
          </cell>
          <cell r="B10102" t="str">
            <v>TDA</v>
          </cell>
          <cell r="C10102" t="str">
            <v>15 ST MARY'S PARK</v>
          </cell>
          <cell r="D10102" t="str">
            <v/>
          </cell>
          <cell r="E10102" t="str">
            <v>PAIGNTON</v>
          </cell>
          <cell r="F10102" t="str">
            <v>DEVON</v>
          </cell>
          <cell r="G10102" t="str">
            <v>TQ4 7DA</v>
          </cell>
        </row>
        <row r="10103">
          <cell r="A10103" t="str">
            <v>T274</v>
          </cell>
          <cell r="B10103" t="str">
            <v>TARMAC</v>
          </cell>
          <cell r="C10103" t="str">
            <v>BREDBURY COATING PLANT</v>
          </cell>
          <cell r="D10103" t="str">
            <v>WHITEFIELD ROAD, BREDBURY</v>
          </cell>
          <cell r="E10103" t="str">
            <v>STOCKPORT</v>
          </cell>
          <cell r="F10103" t="str">
            <v>CHESHIRE</v>
          </cell>
          <cell r="G10103" t="str">
            <v>SK6 2QP</v>
          </cell>
        </row>
        <row r="10104">
          <cell r="A10104" t="str">
            <v>T275</v>
          </cell>
          <cell r="B10104" t="str">
            <v>TARMAC LTD</v>
          </cell>
          <cell r="C10104" t="str">
            <v>CAMBUSNETHAN HOUSE LINNET WAY</v>
          </cell>
          <cell r="D10104" t="str">
            <v/>
          </cell>
          <cell r="E10104" t="str">
            <v>BELLSHILL</v>
          </cell>
          <cell r="F10104" t="str">
            <v>LANARKSHIRE</v>
          </cell>
          <cell r="G10104" t="str">
            <v>ML4 3NJ</v>
          </cell>
        </row>
        <row r="10105">
          <cell r="A10105" t="str">
            <v>T276</v>
          </cell>
          <cell r="B10105" t="str">
            <v>TARMAC LTD</v>
          </cell>
          <cell r="C10105" t="str">
            <v>MARCHWOOD WHARF</v>
          </cell>
          <cell r="D10105" t="str">
            <v>AREA 6, MARCHWOOD IND PARK</v>
          </cell>
          <cell r="E10105" t="str">
            <v>MARCHWOOD</v>
          </cell>
          <cell r="F10105" t="str">
            <v>HAMPSHIRE</v>
          </cell>
          <cell r="G10105" t="str">
            <v>SO40 4BD</v>
          </cell>
        </row>
        <row r="10106">
          <cell r="A10106" t="str">
            <v>T277</v>
          </cell>
          <cell r="B10106" t="str">
            <v>TCE</v>
          </cell>
          <cell r="C10106" t="str">
            <v>SUITE 4 KNIGHTON CHAMBERS</v>
          </cell>
          <cell r="D10106" t="str">
            <v>39 ALDWICK ROAD</v>
          </cell>
          <cell r="E10106" t="str">
            <v>BOGNOR REGIS</v>
          </cell>
          <cell r="F10106" t="str">
            <v>SUSSEX</v>
          </cell>
          <cell r="G10106" t="str">
            <v>PO21 2LN</v>
          </cell>
        </row>
        <row r="10107">
          <cell r="A10107" t="str">
            <v>T278</v>
          </cell>
          <cell r="B10107" t="str">
            <v>TRENT CONSTRUCTION SERVICES</v>
          </cell>
          <cell r="C10107" t="str">
            <v>C/O CALEDONIAN</v>
          </cell>
          <cell r="D10107" t="str">
            <v>CARLTON WORKS, OSSINGTON ROAD</v>
          </cell>
          <cell r="E10107" t="str">
            <v>CARLTON ON TRENT, NEWARK</v>
          </cell>
          <cell r="F10107" t="str">
            <v>NOTTINGHAMSHIRE</v>
          </cell>
          <cell r="G10107" t="str">
            <v>NG23 6NT</v>
          </cell>
        </row>
        <row r="10108">
          <cell r="A10108" t="str">
            <v>T279</v>
          </cell>
          <cell r="B10108" t="str">
            <v>PROFESSIONAL SOILS LAB LIMITED</v>
          </cell>
          <cell r="C10108" t="str">
            <v>5/7 HEXTHORPE ROAD</v>
          </cell>
          <cell r="D10108" t="str">
            <v>HEXTHORPE</v>
          </cell>
          <cell r="E10108" t="str">
            <v>DONCASTER</v>
          </cell>
          <cell r="F10108" t="str">
            <v>WEST YORKSHIRE</v>
          </cell>
          <cell r="G10108" t="str">
            <v>DN4 0AR</v>
          </cell>
        </row>
        <row r="10109">
          <cell r="A10109" t="str">
            <v>T280</v>
          </cell>
          <cell r="B10109" t="str">
            <v>THOMAS ARMSTRONG LTD</v>
          </cell>
          <cell r="C10109" t="str">
            <v>BLACK DYKE</v>
          </cell>
          <cell r="D10109" t="str">
            <v/>
          </cell>
          <cell r="E10109" t="str">
            <v>SILLOTH</v>
          </cell>
          <cell r="F10109" t="str">
            <v>CUMBRIA</v>
          </cell>
          <cell r="G10109" t="str">
            <v>CA7 4PD</v>
          </cell>
        </row>
        <row r="10110">
          <cell r="A10110" t="str">
            <v>T281</v>
          </cell>
          <cell r="B10110" t="str">
            <v>THORNTON &amp; ROSS</v>
          </cell>
          <cell r="C10110" t="str">
            <v>MANCHESTER ROAD</v>
          </cell>
          <cell r="D10110" t="str">
            <v/>
          </cell>
          <cell r="E10110" t="str">
            <v>LINTHWAITE</v>
          </cell>
          <cell r="F10110" t="str">
            <v>WEST YORKSHIRE</v>
          </cell>
          <cell r="G10110" t="str">
            <v>HD7 5QH</v>
          </cell>
        </row>
        <row r="10111">
          <cell r="A10111" t="str">
            <v>T282</v>
          </cell>
          <cell r="B10111" t="str">
            <v>CMTL LIMITED</v>
          </cell>
          <cell r="C10111" t="str">
            <v>C/O PHONEIX DRILLING LIMITED</v>
          </cell>
          <cell r="D10111" t="str">
            <v>2 NAIRN RD, DEANS IND ESTATE</v>
          </cell>
          <cell r="E10111" t="str">
            <v>LIVINGSTON</v>
          </cell>
          <cell r="F10111" t="str">
            <v>WEST LOTHIAN</v>
          </cell>
          <cell r="G10111" t="str">
            <v>EH54 8AY</v>
          </cell>
        </row>
        <row r="10112">
          <cell r="A10112" t="str">
            <v>T283</v>
          </cell>
          <cell r="B10112" t="str">
            <v>TRUELINE MIDLANDS LTD</v>
          </cell>
          <cell r="C10112" t="str">
            <v>NEW BARN</v>
          </cell>
          <cell r="D10112" t="str">
            <v>REMPSTONE ROAD</v>
          </cell>
          <cell r="E10112" t="str">
            <v>WYMESWOLD</v>
          </cell>
          <cell r="F10112" t="str">
            <v>LEICHESTERSHIRE</v>
          </cell>
          <cell r="G10112" t="str">
            <v>LE12 6UE</v>
          </cell>
        </row>
        <row r="10113">
          <cell r="A10113" t="str">
            <v>T284A</v>
          </cell>
          <cell r="B10113" t="str">
            <v>TOTALENERGIES MARKERING UK LTD</v>
          </cell>
          <cell r="C10113" t="str">
            <v>CHAIN CAUL WAY</v>
          </cell>
          <cell r="D10113" t="str">
            <v>PRESTON RIVERSWAY</v>
          </cell>
          <cell r="E10113" t="str">
            <v>PRESTON</v>
          </cell>
          <cell r="F10113" t="str">
            <v>LANCASHIRE</v>
          </cell>
          <cell r="G10113" t="str">
            <v>PR2 2TZ</v>
          </cell>
        </row>
        <row r="10114">
          <cell r="A10114" t="str">
            <v>T285</v>
          </cell>
          <cell r="B10114" t="str">
            <v>HORIBA MIRA LTD</v>
          </cell>
          <cell r="C10114" t="str">
            <v>C11 CENTRAL STORES - PO 308094</v>
          </cell>
          <cell r="D10114" t="str">
            <v>WATLING STREET</v>
          </cell>
          <cell r="E10114" t="str">
            <v>NUNEATON</v>
          </cell>
          <cell r="F10114" t="str">
            <v>WARWICKSHIRE</v>
          </cell>
          <cell r="G10114" t="str">
            <v>CV10 0TU</v>
          </cell>
        </row>
        <row r="10115">
          <cell r="A10115" t="str">
            <v>T286</v>
          </cell>
          <cell r="B10115" t="str">
            <v>TARMAC LIMITED</v>
          </cell>
          <cell r="C10115" t="str">
            <v>CONGLETON ROAD</v>
          </cell>
          <cell r="D10115" t="str">
            <v>GAWSWORTH</v>
          </cell>
          <cell r="E10115" t="str">
            <v>MACCLESFIELD</v>
          </cell>
          <cell r="F10115" t="str">
            <v>CHESHIRE</v>
          </cell>
          <cell r="G10115" t="str">
            <v>SK11 9ET</v>
          </cell>
        </row>
        <row r="10116">
          <cell r="A10116" t="str">
            <v>T287</v>
          </cell>
          <cell r="B10116" t="str">
            <v>TARMAC LIMITED</v>
          </cell>
          <cell r="C10116" t="str">
            <v>CLITHEROE TECHNICAL DEPT</v>
          </cell>
          <cell r="D10116" t="str">
            <v>BANKFIELD QUARRY, PIMLICO ROAD</v>
          </cell>
          <cell r="E10116" t="str">
            <v>CLITHEROE</v>
          </cell>
          <cell r="F10116" t="str">
            <v>LANCASHIRE</v>
          </cell>
          <cell r="G10116" t="str">
            <v>BB7 4QA</v>
          </cell>
        </row>
        <row r="10117">
          <cell r="A10117" t="str">
            <v>T288</v>
          </cell>
          <cell r="B10117" t="str">
            <v>TARMAC</v>
          </cell>
          <cell r="C10117" t="str">
            <v>TARMAV WEEFORD ASPHALT PLANT</v>
          </cell>
          <cell r="D10117" t="str">
            <v>LONDON ROAD, CANWELL</v>
          </cell>
          <cell r="E10117" t="str">
            <v>SUTTON COLDFIELD</v>
          </cell>
          <cell r="F10117" t="str">
            <v>WEST MIDLANDS</v>
          </cell>
          <cell r="G10117" t="str">
            <v>B75 5SX</v>
          </cell>
        </row>
        <row r="10118">
          <cell r="A10118" t="str">
            <v>T289</v>
          </cell>
          <cell r="B10118" t="str">
            <v>THAMES FORMWORKS LIMITED</v>
          </cell>
          <cell r="C10118" t="str">
            <v>UNIT 21 ENSTONE BUSINESS PARK</v>
          </cell>
          <cell r="D10118" t="str">
            <v>ENSTONE AIRFIELD</v>
          </cell>
          <cell r="E10118" t="str">
            <v>ENSTONE</v>
          </cell>
          <cell r="F10118" t="str">
            <v>OXFORDSHIRE</v>
          </cell>
          <cell r="G10118" t="str">
            <v>OX7 4NP</v>
          </cell>
        </row>
        <row r="10119">
          <cell r="A10119" t="str">
            <v>T290</v>
          </cell>
          <cell r="B10119" t="str">
            <v>TARMAC</v>
          </cell>
          <cell r="C10119" t="str">
            <v>5 GREENHILL RISE</v>
          </cell>
          <cell r="D10119" t="str">
            <v>HATHERN</v>
          </cell>
          <cell r="E10119" t="str">
            <v>LOUGHBOROUGH</v>
          </cell>
          <cell r="F10119" t="str">
            <v>LEICESTERSHIRE</v>
          </cell>
          <cell r="G10119" t="str">
            <v>LE12 5LG</v>
          </cell>
        </row>
        <row r="10120">
          <cell r="A10120" t="str">
            <v>T291</v>
          </cell>
          <cell r="B10120" t="str">
            <v>TARMAC TRADING LTD</v>
          </cell>
          <cell r="C10120" t="str">
            <v>HS2 EKFB</v>
          </cell>
          <cell r="D10120" t="str">
            <v>CHIPPING WARDEN CONCRETE</v>
          </cell>
          <cell r="E10120" t="str">
            <v>BYFIELD ROAD, BANBURY</v>
          </cell>
          <cell r="F10120" t="str">
            <v>OXFORDSHIRE</v>
          </cell>
          <cell r="G10120" t="str">
            <v>OX17 1TP</v>
          </cell>
        </row>
        <row r="10121">
          <cell r="A10121" t="str">
            <v>T292</v>
          </cell>
          <cell r="B10121" t="str">
            <v>TARMAC TRADING LTD</v>
          </cell>
          <cell r="C10121" t="str">
            <v>B2556</v>
          </cell>
          <cell r="D10121" t="str">
            <v>SELLAFIELD</v>
          </cell>
          <cell r="E10121" t="str">
            <v>SEASCALE</v>
          </cell>
          <cell r="F10121" t="str">
            <v>CUMBRIA</v>
          </cell>
          <cell r="G10121" t="str">
            <v>CA20 1PF</v>
          </cell>
        </row>
        <row r="10122">
          <cell r="A10122" t="str">
            <v>T293</v>
          </cell>
          <cell r="B10122" t="str">
            <v xml:space="preserve">TOLENT CONSTRUCTION LIMITED   </v>
          </cell>
          <cell r="C10122" t="str">
            <v xml:space="preserve">RNLI CLEETHORPES    </v>
          </cell>
          <cell r="D10122" t="str">
            <v xml:space="preserve">CENTRAL PROMENADE  </v>
          </cell>
          <cell r="E10122" t="str">
            <v xml:space="preserve">CLEETHORPES     </v>
          </cell>
          <cell r="F10122" t="str">
            <v xml:space="preserve">LINCOLNSHIRE     </v>
          </cell>
          <cell r="G10122" t="str">
            <v>DN35 8SE</v>
          </cell>
        </row>
        <row r="10123">
          <cell r="A10123" t="str">
            <v>T294</v>
          </cell>
          <cell r="B10123" t="str">
            <v>TARMAC LTD</v>
          </cell>
          <cell r="C10123" t="str">
            <v>SANDYCROFT LAB</v>
          </cell>
          <cell r="D10123" t="str">
            <v>26 ENGINEER PARK, FACTORY RD</v>
          </cell>
          <cell r="E10123" t="str">
            <v>SANDYCROFT, DEESIDE</v>
          </cell>
          <cell r="F10123" t="str">
            <v>FLINTSHIRE</v>
          </cell>
          <cell r="G10123" t="str">
            <v>CH5 2QD</v>
          </cell>
        </row>
        <row r="10124">
          <cell r="A10124" t="str">
            <v>T296</v>
          </cell>
          <cell r="B10124" t="str">
            <v xml:space="preserve">TARMAC TRADING LTD    </v>
          </cell>
          <cell r="C10124" t="str">
            <v xml:space="preserve">HARPER LANE    </v>
          </cell>
          <cell r="E10124" t="str">
            <v xml:space="preserve">RADLETT  </v>
          </cell>
          <cell r="F10124" t="str">
            <v xml:space="preserve">HERTFORDSHIRE   </v>
          </cell>
          <cell r="G10124" t="str">
            <v xml:space="preserve">WD7 7HX </v>
          </cell>
        </row>
        <row r="10125">
          <cell r="A10125" t="str">
            <v>T297</v>
          </cell>
          <cell r="B10125" t="str">
            <v>TASL</v>
          </cell>
          <cell r="C10125" t="str">
            <v>NAPIER HOUSE</v>
          </cell>
          <cell r="D10125" t="str">
            <v>MEADOW GROVE</v>
          </cell>
          <cell r="E10125" t="str">
            <v>BRISTOL</v>
          </cell>
          <cell r="F10125" t="str">
            <v>AVON</v>
          </cell>
          <cell r="G10125" t="str">
            <v>BS11 9PJ</v>
          </cell>
        </row>
        <row r="10126">
          <cell r="A10126" t="str">
            <v>T298</v>
          </cell>
          <cell r="B10126" t="str">
            <v>TETRA TECH</v>
          </cell>
          <cell r="C10126" t="str">
            <v>5TH FLOOR</v>
          </cell>
          <cell r="D10126" t="str">
            <v>LONGCROSS COURT</v>
          </cell>
          <cell r="E10126" t="str">
            <v>47 NEWPORT ROAD</v>
          </cell>
          <cell r="F10126" t="str">
            <v>CARDIFF</v>
          </cell>
          <cell r="G10126" t="str">
            <v>CF24 0AD</v>
          </cell>
        </row>
        <row r="10127">
          <cell r="A10127" t="str">
            <v>T299</v>
          </cell>
          <cell r="B10127" t="str">
            <v xml:space="preserve">TARMAC TRADING LTD  </v>
          </cell>
          <cell r="C10127" t="str">
            <v xml:space="preserve">MERIDEN CONCRETE PLANT  </v>
          </cell>
          <cell r="D10127" t="str">
            <v xml:space="preserve">CORNETS END LANE  </v>
          </cell>
          <cell r="E10127" t="str">
            <v xml:space="preserve">MERIDEN  </v>
          </cell>
          <cell r="F10127" t="str">
            <v xml:space="preserve">COVENTRY </v>
          </cell>
          <cell r="G10127" t="str">
            <v>CV7 7LG</v>
          </cell>
        </row>
        <row r="10128">
          <cell r="A10128" t="str">
            <v>T300</v>
          </cell>
          <cell r="B10128" t="str">
            <v>THOMPSON CONCRETE PRODUCTS LTD</v>
          </cell>
          <cell r="C10128" t="str">
            <v xml:space="preserve">BIRCH ROAD </v>
          </cell>
          <cell r="D10128" t="str">
            <v/>
          </cell>
          <cell r="E10128" t="str">
            <v>DUMBARTON</v>
          </cell>
          <cell r="F10128" t="str">
            <v>DUNBARTONSHIRE</v>
          </cell>
          <cell r="G10128" t="str">
            <v>G82 2RN</v>
          </cell>
        </row>
        <row r="10129">
          <cell r="A10129" t="str">
            <v>T301</v>
          </cell>
          <cell r="B10129" t="str">
            <v>THOMAS BROS EXCAVATIONS</v>
          </cell>
          <cell r="C10129" t="str">
            <v>UNIT  1  TOP FARM</v>
          </cell>
          <cell r="D10129" t="str">
            <v>RECTORY  ROAD</v>
          </cell>
          <cell r="E10129" t="str">
            <v>BEADLOW, SHEFFORD</v>
          </cell>
          <cell r="F10129" t="str">
            <v>BEDFORDSHIRE</v>
          </cell>
          <cell r="G10129" t="str">
            <v>SG17 5PL</v>
          </cell>
        </row>
        <row r="10130">
          <cell r="A10130" t="str">
            <v>T302</v>
          </cell>
          <cell r="B10130" t="str">
            <v>TARMAC</v>
          </cell>
          <cell r="C10130" t="str">
            <v>WARRINGTON ASPHALT</v>
          </cell>
          <cell r="D10130" t="str">
            <v>ANTRIM ROAD, OFF HAWLEYS LANE</v>
          </cell>
          <cell r="E10130" t="str">
            <v>WARRINGTON</v>
          </cell>
          <cell r="F10130" t="str">
            <v>CHESHIRE</v>
          </cell>
          <cell r="G10130" t="str">
            <v>WA2 8JT</v>
          </cell>
        </row>
        <row r="10131">
          <cell r="A10131" t="str">
            <v>T303</v>
          </cell>
          <cell r="B10131" t="str">
            <v>TLR GROUP</v>
          </cell>
          <cell r="C10131" t="str">
            <v>8 BAYNHAM MEAD</v>
          </cell>
          <cell r="D10131" t="str">
            <v>KENTS HILL</v>
          </cell>
          <cell r="E10131" t="str">
            <v>MILTON-KEYNES</v>
          </cell>
          <cell r="F10131" t="str">
            <v>BUCKINGHAMSHIRE</v>
          </cell>
          <cell r="G10131" t="str">
            <v>MK7 6JG</v>
          </cell>
        </row>
        <row r="10132">
          <cell r="A10132" t="str">
            <v>T304</v>
          </cell>
          <cell r="B10132" t="str">
            <v>TOTAL AGGREGATES LTD</v>
          </cell>
          <cell r="C10132" t="str">
            <v>MELVYN ROBERT HOUSE</v>
          </cell>
          <cell r="D10132" t="str">
            <v>BAKERBROOK INDUSTRIAL ESTATE</v>
          </cell>
          <cell r="E10132" t="str">
            <v>WIGWAM LANE</v>
          </cell>
          <cell r="F10132" t="str">
            <v>HUCKNALL, NOTTS</v>
          </cell>
          <cell r="G10132" t="str">
            <v>NG15 7SZ</v>
          </cell>
        </row>
        <row r="10133">
          <cell r="A10133" t="str">
            <v>T305</v>
          </cell>
          <cell r="B10133" t="str">
            <v>TOLENT</v>
          </cell>
          <cell r="C10133" t="str">
            <v>PHEASANT FIELD LANE</v>
          </cell>
          <cell r="D10133" t="str">
            <v>SKELTON RETAIL PARK</v>
          </cell>
          <cell r="E10133" t="str">
            <v>SKELTON</v>
          </cell>
          <cell r="F10133" t="str">
            <v/>
          </cell>
          <cell r="G10133" t="str">
            <v>TS12 2ZL</v>
          </cell>
        </row>
        <row r="10134">
          <cell r="A10134" t="str">
            <v>T306</v>
          </cell>
          <cell r="B10134" t="str">
            <v>TARMAC LIMITED</v>
          </cell>
          <cell r="C10134" t="str">
            <v>P.O. BOX 25</v>
          </cell>
          <cell r="D10134" t="str">
            <v/>
          </cell>
          <cell r="E10134" t="str">
            <v>BUXTON</v>
          </cell>
          <cell r="F10134" t="str">
            <v>DERBYSHIRE</v>
          </cell>
          <cell r="G10134" t="str">
            <v>SK17 8TG</v>
          </cell>
        </row>
        <row r="10135">
          <cell r="A10135" t="str">
            <v>T307</v>
          </cell>
          <cell r="B10135" t="str">
            <v>TARMAC TRADING LIMITED</v>
          </cell>
          <cell r="C10135" t="str">
            <v>RIVERSIDE WHARF</v>
          </cell>
          <cell r="D10135" t="str">
            <v>40 - 45 HERRINGHAM ROAD</v>
          </cell>
          <cell r="E10135" t="str">
            <v>CHARLTON</v>
          </cell>
          <cell r="F10135" t="str">
            <v>LONDON</v>
          </cell>
          <cell r="G10135" t="str">
            <v>SE7 8SJ</v>
          </cell>
        </row>
        <row r="10136">
          <cell r="A10136" t="str">
            <v>T308</v>
          </cell>
          <cell r="B10136" t="str">
            <v>TYNEDALE ROADSTONE LTD</v>
          </cell>
          <cell r="C10136" t="str">
            <v>DAVISON HOUSE</v>
          </cell>
          <cell r="D10136" t="str">
            <v>DRAGONVILLE IND ESTATE</v>
          </cell>
          <cell r="E10136" t="str">
            <v>DURHAM</v>
          </cell>
          <cell r="F10136" t="str">
            <v>CO. DURHAM</v>
          </cell>
          <cell r="G10136" t="str">
            <v>DH1 2RS</v>
          </cell>
        </row>
        <row r="10137">
          <cell r="A10137" t="str">
            <v>T309</v>
          </cell>
          <cell r="B10137" t="str">
            <v>TARMAC TRADING</v>
          </cell>
          <cell r="C10137" t="str">
            <v>TUNSTEAD STORES</v>
          </cell>
          <cell r="D10137" t="str">
            <v>WATERSWALLOWS ROAD</v>
          </cell>
          <cell r="E10137" t="str">
            <v>TUNSTEAD</v>
          </cell>
          <cell r="F10137" t="str">
            <v>DERBYSHIRE</v>
          </cell>
          <cell r="G10137" t="str">
            <v>SK17 8TG</v>
          </cell>
        </row>
        <row r="10138">
          <cell r="A10138" t="str">
            <v>T310</v>
          </cell>
          <cell r="B10138" t="str">
            <v>ILDERTON RD C/O BARRATTS CONST</v>
          </cell>
          <cell r="C10138" t="str">
            <v xml:space="preserve">227-255 ILDERTON ROAD         </v>
          </cell>
          <cell r="D10138" t="str">
            <v xml:space="preserve">ACCESS VIA SHARRAT STREET     </v>
          </cell>
          <cell r="E10138" t="str">
            <v xml:space="preserve">SOUTH BERMONDSEY  </v>
          </cell>
          <cell r="F10138" t="str">
            <v xml:space="preserve">LONDON  </v>
          </cell>
          <cell r="G10138" t="str">
            <v>SE15 1NS</v>
          </cell>
        </row>
        <row r="10139">
          <cell r="A10139" t="str">
            <v>T311</v>
          </cell>
          <cell r="B10139" t="str">
            <v xml:space="preserve">COPTHORNE PHASE 3 -    </v>
          </cell>
          <cell r="C10139" t="str">
            <v xml:space="preserve">READIE CONSTRUCTION         </v>
          </cell>
          <cell r="D10139" t="str">
            <v xml:space="preserve">BARBOUR DRIVE      </v>
          </cell>
          <cell r="E10139" t="str">
            <v xml:space="preserve">CRAWLEY              </v>
          </cell>
          <cell r="F10139" t="str">
            <v xml:space="preserve">WEST SUSSEX             </v>
          </cell>
          <cell r="G10139" t="str">
            <v>RH10 3JY</v>
          </cell>
        </row>
        <row r="10140">
          <cell r="A10140" t="str">
            <v>T312</v>
          </cell>
          <cell r="B10140" t="str">
            <v>TARMAC LIMITED</v>
          </cell>
          <cell r="C10140" t="str">
            <v>ENTRANCE TO GLENDENNINGS QUARY</v>
          </cell>
          <cell r="D10140" t="str">
            <v>STAWELLS BUSH CROSS</v>
          </cell>
          <cell r="E10140" t="str">
            <v>BALLAND LANE, A38 ASHBURTON</v>
          </cell>
          <cell r="F10140" t="str">
            <v>DEVON</v>
          </cell>
          <cell r="G10140" t="str">
            <v>TQ13 7ES</v>
          </cell>
        </row>
        <row r="10141">
          <cell r="A10141" t="str">
            <v>T313</v>
          </cell>
          <cell r="B10141" t="str">
            <v>TARMAC CENTRAL</v>
          </cell>
          <cell r="C10141" t="str">
            <v>MORTAR DIVISION, J ALDERSON</v>
          </cell>
          <cell r="D10141" t="str">
            <v>NATURAL STONE QUARRY</v>
          </cell>
          <cell r="E10141" t="str">
            <v>SPRINGWELL ROAD, GATESHEAD</v>
          </cell>
          <cell r="F10141" t="str">
            <v>TYNE &amp; WEAR</v>
          </cell>
          <cell r="G10141" t="str">
            <v>NE9 7SW</v>
          </cell>
        </row>
        <row r="10142">
          <cell r="A10142" t="str">
            <v>T315</v>
          </cell>
          <cell r="B10142" t="str">
            <v>T W LOGISTICS LIMITED</v>
          </cell>
          <cell r="C10142" t="str">
            <v>THE OLD SHIPYARD</v>
          </cell>
          <cell r="D10142" t="str">
            <v/>
          </cell>
          <cell r="E10142" t="str">
            <v>GAINSBOROUGH</v>
          </cell>
          <cell r="F10142" t="str">
            <v>LINCOLNSHIRE</v>
          </cell>
          <cell r="G10142" t="str">
            <v>DN21 1NQ</v>
          </cell>
        </row>
        <row r="10143">
          <cell r="A10143" t="str">
            <v>T316</v>
          </cell>
          <cell r="B10143" t="str">
            <v>TSL PROJECTS LTD</v>
          </cell>
          <cell r="C10143" t="str">
            <v>24-26 CHAPEL STREET</v>
          </cell>
          <cell r="D10143" t="str">
            <v/>
          </cell>
          <cell r="E10143" t="str">
            <v>MARLOW</v>
          </cell>
          <cell r="F10143" t="str">
            <v>BUCKINGHAMSHIRE</v>
          </cell>
          <cell r="G10143" t="str">
            <v>SL7 1DD</v>
          </cell>
        </row>
        <row r="10144">
          <cell r="A10144" t="str">
            <v>T317</v>
          </cell>
          <cell r="B10144" t="str">
            <v xml:space="preserve">TOUREEN CONTRACTORS           </v>
          </cell>
          <cell r="C10144" t="str">
            <v xml:space="preserve">485 BERKSHIRE AVE          </v>
          </cell>
          <cell r="D10144" t="str">
            <v xml:space="preserve">SLOUGH TRADING ESTATE     </v>
          </cell>
          <cell r="E10144" t="str">
            <v xml:space="preserve">SLOUGH                        </v>
          </cell>
          <cell r="F10144" t="str">
            <v xml:space="preserve">BERKSHIRE         </v>
          </cell>
          <cell r="G10144" t="str">
            <v xml:space="preserve">SL1 4PL </v>
          </cell>
        </row>
        <row r="10145">
          <cell r="A10145" t="str">
            <v>T318</v>
          </cell>
          <cell r="B10145" t="str">
            <v>TOUREEN CONTRACTORS LTD</v>
          </cell>
          <cell r="C10145" t="str">
            <v>112 - 130 EDGWARE ROAD,</v>
          </cell>
          <cell r="D10145" t="str">
            <v>ENTRANCE ON FORSET ST, ACCESS</v>
          </cell>
          <cell r="E10145" t="str">
            <v>VIA GEORGE ST, WESTMINSTER</v>
          </cell>
          <cell r="F10145" t="str">
            <v>LONDON</v>
          </cell>
          <cell r="G10145" t="str">
            <v>W1H 5LD</v>
          </cell>
        </row>
        <row r="10146">
          <cell r="A10146" t="str">
            <v>T319</v>
          </cell>
          <cell r="B10146" t="str">
            <v>TARMAC NORTHERN</v>
          </cell>
          <cell r="C10146" t="str">
            <v>DOCK SIDE ROAD</v>
          </cell>
          <cell r="D10146" t="str">
            <v>CLEVELAND</v>
          </cell>
          <cell r="E10146" t="str">
            <v>MIDDLESBROUGH</v>
          </cell>
          <cell r="F10146" t="str">
            <v>NORTH YORKSHIRE</v>
          </cell>
          <cell r="G10146" t="str">
            <v>TS3 6AU</v>
          </cell>
        </row>
        <row r="10147">
          <cell r="A10147" t="str">
            <v>T320</v>
          </cell>
          <cell r="B10147" t="str">
            <v>TARMAC MORTAR</v>
          </cell>
          <cell r="C10147" t="str">
            <v>NATURAL STONE QUARRY</v>
          </cell>
          <cell r="D10147" t="str">
            <v>SPRINGWELL ROAD</v>
          </cell>
          <cell r="E10147" t="str">
            <v>GATESHEAD</v>
          </cell>
          <cell r="F10147" t="str">
            <v>TYNE &amp; WEAR</v>
          </cell>
          <cell r="G10147" t="str">
            <v>NE9 7SW</v>
          </cell>
        </row>
        <row r="10148">
          <cell r="A10148" t="str">
            <v>T321</v>
          </cell>
          <cell r="B10148" t="str">
            <v>TESTO INDUSTRIAL SERVICE LTD</v>
          </cell>
          <cell r="C10148" t="str">
            <v>STANLEY HOUSE, OLD BRICK KILN</v>
          </cell>
          <cell r="D10148" t="str">
            <v>MONK SHERBOURNE RD</v>
          </cell>
          <cell r="E10148" t="str">
            <v>RAMSDELL</v>
          </cell>
          <cell r="F10148" t="str">
            <v>HAMPSHIRE</v>
          </cell>
          <cell r="G10148" t="str">
            <v>RG26 5PR</v>
          </cell>
        </row>
        <row r="10149">
          <cell r="A10149" t="str">
            <v>T322</v>
          </cell>
          <cell r="B10149" t="str">
            <v>TRADEBE GWENT LIMITED</v>
          </cell>
          <cell r="C10149" t="str">
            <v>GWENT WASTE MANAGEMENT CENTRE</v>
          </cell>
          <cell r="D10149" t="str">
            <v>CORPORATION ROAD</v>
          </cell>
          <cell r="E10149" t="str">
            <v>NEWPORT</v>
          </cell>
          <cell r="F10149" t="str">
            <v>GWENT</v>
          </cell>
          <cell r="G10149" t="str">
            <v>NP19 4RD</v>
          </cell>
        </row>
        <row r="10150">
          <cell r="A10150" t="str">
            <v>T324</v>
          </cell>
          <cell r="B10150" t="str">
            <v xml:space="preserve">TARMAC      </v>
          </cell>
          <cell r="C10150" t="str">
            <v xml:space="preserve">INVERNESS CONCRETE      </v>
          </cell>
          <cell r="D10150" t="str">
            <v xml:space="preserve">HENDERSON RD,LONGMAN IND. EST </v>
          </cell>
          <cell r="E10150" t="str">
            <v xml:space="preserve">INVERNESS   </v>
          </cell>
          <cell r="F10150" t="str">
            <v xml:space="preserve">INVERNESS-SHIRE   </v>
          </cell>
          <cell r="G10150" t="str">
            <v xml:space="preserve">IV1 1SN </v>
          </cell>
        </row>
        <row r="10151">
          <cell r="A10151" t="str">
            <v>T325</v>
          </cell>
          <cell r="B10151" t="str">
            <v xml:space="preserve">FRANK MERCER &amp; SONS T/A       </v>
          </cell>
          <cell r="C10151" t="str">
            <v xml:space="preserve">TOUGHSHEET BUILDING PRODUCTS  </v>
          </cell>
          <cell r="D10151" t="str">
            <v xml:space="preserve">CHEQUERBENT WORKS      </v>
          </cell>
          <cell r="E10151" t="str">
            <v xml:space="preserve">MANCHESTER ROAD, WESTHOUGHTON </v>
          </cell>
          <cell r="F10151" t="str">
            <v xml:space="preserve">BOLTON, LANCASHIRE         </v>
          </cell>
          <cell r="G10151" t="str">
            <v>BL5 3JF</v>
          </cell>
        </row>
        <row r="10152">
          <cell r="A10152" t="str">
            <v>T326</v>
          </cell>
          <cell r="B10152" t="str">
            <v xml:space="preserve">TREMCO CPG UK LTD          </v>
          </cell>
          <cell r="C10152" t="str">
            <v xml:space="preserve">COUPLAND ROAD          </v>
          </cell>
          <cell r="D10152" t="str">
            <v xml:space="preserve">HINDLEY GREEN        </v>
          </cell>
          <cell r="E10152" t="str">
            <v xml:space="preserve">WIGAN               </v>
          </cell>
          <cell r="F10152" t="str">
            <v xml:space="preserve">GREATER MANCHESTER       </v>
          </cell>
          <cell r="G10152" t="str">
            <v xml:space="preserve">WN2 4HT </v>
          </cell>
        </row>
        <row r="10153">
          <cell r="A10153" t="str">
            <v>T327</v>
          </cell>
          <cell r="B10153" t="str">
            <v xml:space="preserve">TREMCO CPG UK LTD   </v>
          </cell>
          <cell r="C10153" t="str">
            <v xml:space="preserve">BOOTH LANE      </v>
          </cell>
          <cell r="D10153" t="str">
            <v xml:space="preserve">MOSTON                       </v>
          </cell>
          <cell r="E10153" t="str">
            <v xml:space="preserve">SANDBACH   </v>
          </cell>
          <cell r="F10153" t="str">
            <v xml:space="preserve">CHESHIRE      </v>
          </cell>
          <cell r="G10153" t="str">
            <v>CW11 3QF</v>
          </cell>
        </row>
        <row r="10154">
          <cell r="A10154" t="str">
            <v>T328</v>
          </cell>
          <cell r="B10154" t="str">
            <v>T W ENGINEERING CO LTD</v>
          </cell>
          <cell r="C10154" t="str">
            <v>ANGULAR HOUSE</v>
          </cell>
          <cell r="D10154" t="str">
            <v>EAGLE ROAD, QUARRYHILL</v>
          </cell>
          <cell r="E10154" t="str">
            <v>INDUSTRIAL PARK, ILKESTON</v>
          </cell>
          <cell r="F10154" t="str">
            <v>DERBYSHIRE</v>
          </cell>
          <cell r="G10154" t="str">
            <v>DE7 4BG</v>
          </cell>
        </row>
        <row r="10155">
          <cell r="A10155" t="str">
            <v>T329</v>
          </cell>
          <cell r="B10155" t="str">
            <v>TOUREEN CONTRACTORS</v>
          </cell>
          <cell r="C10155" t="str">
            <v xml:space="preserve">BARRETT HOMES SITE     </v>
          </cell>
          <cell r="D10155" t="str">
            <v xml:space="preserve">OFF APOLLO AVENUE    </v>
          </cell>
          <cell r="E10155" t="str">
            <v xml:space="preserve">MILTON KEYNES     </v>
          </cell>
          <cell r="F10155" t="str">
            <v xml:space="preserve">BUCKINGHAMSHIRE       </v>
          </cell>
          <cell r="G10155" t="str">
            <v>MK11 4DS</v>
          </cell>
        </row>
        <row r="10156">
          <cell r="A10156" t="str">
            <v>T330</v>
          </cell>
          <cell r="B10156" t="str">
            <v xml:space="preserve">TARMAC TRADING  </v>
          </cell>
          <cell r="C10156" t="str">
            <v xml:space="preserve">IPSWICH ASPHALT 2  </v>
          </cell>
          <cell r="D10156" t="str">
            <v xml:space="preserve">CLIFF ROAD </v>
          </cell>
          <cell r="E10156" t="str">
            <v xml:space="preserve">CLIFF QUAY, IPSWICH </v>
          </cell>
          <cell r="F10156" t="str">
            <v>SUFFOLK</v>
          </cell>
          <cell r="G10156" t="str">
            <v xml:space="preserve">IP3 0BS </v>
          </cell>
        </row>
        <row r="10157">
          <cell r="A10157" t="str">
            <v>T331</v>
          </cell>
          <cell r="B10157" t="str">
            <v xml:space="preserve">TARMAC BUILDING PRODUCTS </v>
          </cell>
          <cell r="C10157" t="str">
            <v xml:space="preserve">8 WEST VIEW </v>
          </cell>
          <cell r="D10157" t="str">
            <v>HOGMOOR ROAD</v>
          </cell>
          <cell r="E10157" t="str">
            <v xml:space="preserve">WHITEHILL, BORDON </v>
          </cell>
          <cell r="F10157" t="str">
            <v xml:space="preserve">HAMPSHIRE                     </v>
          </cell>
          <cell r="G10157" t="str">
            <v>GU35 9EY</v>
          </cell>
        </row>
        <row r="10158">
          <cell r="A10158" t="str">
            <v>T332</v>
          </cell>
          <cell r="B10158" t="str">
            <v>ASHFORD TRAVEL LODGE</v>
          </cell>
          <cell r="C10158" t="str">
            <v>TEXTUREBLAST LTD ANDREW BURTON</v>
          </cell>
          <cell r="D10158" t="str">
            <v>RUTHERFORD ROAD</v>
          </cell>
          <cell r="E10158" t="str">
            <v>ASHFORD</v>
          </cell>
          <cell r="F10158" t="str">
            <v>KENT</v>
          </cell>
          <cell r="G10158" t="str">
            <v>TN25 4BN</v>
          </cell>
        </row>
        <row r="10159">
          <cell r="A10159" t="str">
            <v>T333</v>
          </cell>
          <cell r="B10159" t="str">
            <v>TARMAC TRADING LIMITED</v>
          </cell>
          <cell r="C10159" t="str">
            <v>ACCOUNTS PAYABLE</v>
          </cell>
          <cell r="D10159" t="str">
            <v>GROUND FLOOR, T3 TRINITY PARK</v>
          </cell>
          <cell r="E10159" t="str">
            <v>BICKENHILL LANE</v>
          </cell>
          <cell r="F10159" t="str">
            <v>BIRMINGHAM</v>
          </cell>
          <cell r="G10159" t="str">
            <v>B37 7ES</v>
          </cell>
        </row>
        <row r="10160">
          <cell r="A10160" t="str">
            <v>T334</v>
          </cell>
          <cell r="B10160" t="str">
            <v>TAYSIDE CONTRACT</v>
          </cell>
          <cell r="C10160" t="str">
            <v>RUTHVENFIELD ROAD</v>
          </cell>
          <cell r="D10160" t="str">
            <v>INVERALMOND IND ESTATE</v>
          </cell>
          <cell r="E10160" t="str">
            <v>PERTH</v>
          </cell>
          <cell r="F10160" t="str">
            <v>PERTHSHIRE</v>
          </cell>
          <cell r="G10160" t="str">
            <v>PH1 3EE</v>
          </cell>
        </row>
        <row r="10161">
          <cell r="A10161" t="str">
            <v>T335</v>
          </cell>
          <cell r="B10161" t="str">
            <v>TARMAC MORTARS</v>
          </cell>
          <cell r="C10161" t="str">
            <v>LONG DROVE</v>
          </cell>
          <cell r="D10161" t="str">
            <v/>
          </cell>
          <cell r="E10161" t="str">
            <v>HUNTINGDON</v>
          </cell>
          <cell r="F10161" t="str">
            <v>CAMBRIDGESHIRE</v>
          </cell>
          <cell r="G10161" t="str">
            <v>PE28 3HY</v>
          </cell>
        </row>
        <row r="10162">
          <cell r="A10162" t="str">
            <v>T336</v>
          </cell>
          <cell r="B10162" t="str">
            <v xml:space="preserve">BACHY SOLETANCHE LTD   </v>
          </cell>
          <cell r="C10162" t="str">
            <v xml:space="preserve">C/O RIVERSIDE ENERGY RECOVERY </v>
          </cell>
          <cell r="D10162" t="str">
            <v xml:space="preserve">NORMAN ROAD NORTH   </v>
          </cell>
          <cell r="E10162" t="str">
            <v xml:space="preserve">BELVEDERE   </v>
          </cell>
          <cell r="F10162" t="str">
            <v>LONDON</v>
          </cell>
          <cell r="G10162" t="str">
            <v>DA17 6JY</v>
          </cell>
        </row>
        <row r="10163">
          <cell r="A10163" t="str">
            <v>T337</v>
          </cell>
          <cell r="B10163" t="str">
            <v>TARMAC LIMITED</v>
          </cell>
          <cell r="C10163" t="str">
            <v>PRODUCT SUPPORT LABORATORY</v>
          </cell>
          <cell r="D10163" t="str">
            <v>COXHOE QUARRY, STATION ROAD</v>
          </cell>
          <cell r="E10163" t="str">
            <v>COXHOE, DURHAM</v>
          </cell>
          <cell r="F10163" t="str">
            <v>CO. DURHAM</v>
          </cell>
          <cell r="G10163" t="str">
            <v>DH6 4BB</v>
          </cell>
        </row>
        <row r="10164">
          <cell r="A10164" t="str">
            <v>T338</v>
          </cell>
          <cell r="B10164" t="str">
            <v>TARMAC TRADING LTD</v>
          </cell>
          <cell r="C10164" t="str">
            <v>DOCK SIDE ROAD</v>
          </cell>
          <cell r="D10164" t="str">
            <v>CLEVELAND</v>
          </cell>
          <cell r="E10164" t="str">
            <v>MIDDLESBROUGH</v>
          </cell>
          <cell r="F10164" t="str">
            <v>NORTH YORKSHIRE</v>
          </cell>
          <cell r="G10164" t="str">
            <v>TS3 6AU</v>
          </cell>
        </row>
        <row r="10165">
          <cell r="A10165" t="str">
            <v>T339</v>
          </cell>
          <cell r="B10165" t="str">
            <v>NEIL TUOHY</v>
          </cell>
          <cell r="C10165" t="str">
            <v>79D CHURCHVIEW ROAD</v>
          </cell>
          <cell r="D10165" t="str">
            <v/>
          </cell>
          <cell r="E10165" t="str">
            <v>TWICKENHAM</v>
          </cell>
          <cell r="F10165" t="str">
            <v>MIDDLESEX</v>
          </cell>
          <cell r="G10165" t="str">
            <v>TW2 5BX</v>
          </cell>
        </row>
        <row r="10166">
          <cell r="A10166" t="str">
            <v>T341</v>
          </cell>
          <cell r="B10166" t="str">
            <v xml:space="preserve">THOMAS ARMSTRONG (CONCRETE    </v>
          </cell>
          <cell r="C10166" t="str">
            <v>BLOCK) LTD, 37 KNOWSTHORPE GTE</v>
          </cell>
          <cell r="D10166" t="str">
            <v xml:space="preserve">CROSS GREEN IND. ESTATE       </v>
          </cell>
          <cell r="E10166" t="str">
            <v xml:space="preserve">LEEDS                  </v>
          </cell>
          <cell r="F10166" t="str">
            <v xml:space="preserve">WEST YORKSHIRE                </v>
          </cell>
          <cell r="G10166" t="str">
            <v xml:space="preserve">LS9 0NP </v>
          </cell>
        </row>
        <row r="10167">
          <cell r="A10167" t="str">
            <v>T342</v>
          </cell>
          <cell r="B10167" t="str">
            <v>TARMAC BIRMINGHAM ASPHALT PLNT</v>
          </cell>
          <cell r="C10167" t="str">
            <v xml:space="preserve">OLD RAILLWAY SIDINGS          </v>
          </cell>
          <cell r="D10167" t="str">
            <v xml:space="preserve">200 HEARTLANDS PARKWAY     </v>
          </cell>
          <cell r="E10167" t="str">
            <v>WASHWOOD HEATH, BIRMINGHAM</v>
          </cell>
          <cell r="F10167" t="str">
            <v xml:space="preserve">WEST MIDLANDS  </v>
          </cell>
          <cell r="G10167" t="str">
            <v>B7 5AU</v>
          </cell>
        </row>
        <row r="10168">
          <cell r="A10168" t="str">
            <v>T343</v>
          </cell>
          <cell r="B10168" t="str">
            <v>TOPDRILL LTD</v>
          </cell>
          <cell r="C10168" t="str">
            <v>7, DEEPING GATE</v>
          </cell>
          <cell r="D10168" t="str">
            <v/>
          </cell>
          <cell r="E10168" t="str">
            <v xml:space="preserve">LEEDS                  </v>
          </cell>
          <cell r="F10168" t="str">
            <v>BUCKINGHAMSHIRE</v>
          </cell>
          <cell r="G10168" t="str">
            <v>MK13 0DE</v>
          </cell>
        </row>
        <row r="10169">
          <cell r="A10169" t="str">
            <v>T344</v>
          </cell>
          <cell r="B10169" t="str">
            <v>LAMBDA CALIBRATION LTD</v>
          </cell>
          <cell r="C10169" t="str">
            <v>UNIT 11-13, CHORLEY CENTRAL</v>
          </cell>
          <cell r="D10169" t="str">
            <v>BUS. PARK, STUMP LANE</v>
          </cell>
          <cell r="E10169" t="str">
            <v>CHORLEY</v>
          </cell>
          <cell r="F10169" t="str">
            <v>LANCASHIRE</v>
          </cell>
          <cell r="G10169" t="str">
            <v>PR6 0BL</v>
          </cell>
        </row>
        <row r="10170">
          <cell r="A10170" t="str">
            <v>T345</v>
          </cell>
          <cell r="B10170" t="str">
            <v xml:space="preserve">TARMAC TRADING LTD </v>
          </cell>
          <cell r="C10170" t="str">
            <v>MATERIALS LABORATORY</v>
          </cell>
          <cell r="D10170" t="str">
            <v>TORCOED QUARRY</v>
          </cell>
          <cell r="E10170" t="str">
            <v xml:space="preserve">PORTHYRHYD                    </v>
          </cell>
          <cell r="F10170" t="str">
            <v>CAMARTHEN, DYFED</v>
          </cell>
          <cell r="G10170" t="str">
            <v>SA32 8PY</v>
          </cell>
        </row>
        <row r="10171">
          <cell r="A10171" t="str">
            <v>T346</v>
          </cell>
          <cell r="B10171" t="str">
            <v xml:space="preserve">TOUREEN CONTRACTORS / SIR  </v>
          </cell>
          <cell r="C10171" t="str">
            <v xml:space="preserve">ROBERT MCALPINE </v>
          </cell>
          <cell r="D10171" t="str">
            <v>NEW BRISTOL UNIVERSITY</v>
          </cell>
          <cell r="E10171" t="str">
            <v>CATTLE MARKET ROAD</v>
          </cell>
          <cell r="F10171" t="str">
            <v xml:space="preserve">BRISTOL                       </v>
          </cell>
          <cell r="G10171" t="str">
            <v>BS1 6AZ</v>
          </cell>
        </row>
        <row r="10172">
          <cell r="A10172" t="str">
            <v>T347</v>
          </cell>
          <cell r="B10172" t="str">
            <v xml:space="preserve">C SPENCER LTD                </v>
          </cell>
          <cell r="C10172" t="str">
            <v xml:space="preserve">TYSELEY DEPOT                 </v>
          </cell>
          <cell r="D10172" t="str">
            <v xml:space="preserve">CABINS AT REAR OF LMRCA       </v>
          </cell>
          <cell r="E10172" t="str">
            <v xml:space="preserve">BUILDING, WARWICK ROAD        </v>
          </cell>
          <cell r="F10172" t="str">
            <v xml:space="preserve">BIRMINGHAM, WSET MIDLANDS     </v>
          </cell>
          <cell r="G10172" t="str">
            <v xml:space="preserve">B11 2HL </v>
          </cell>
        </row>
        <row r="10173">
          <cell r="A10173" t="str">
            <v>T348</v>
          </cell>
          <cell r="B10173" t="str">
            <v xml:space="preserve">TRESCAL LTD ON BEHALF OF      </v>
          </cell>
          <cell r="C10173" t="str">
            <v xml:space="preserve">GLAXOSMITHKLINE SERVS UNL L   </v>
          </cell>
          <cell r="D10173" t="str">
            <v xml:space="preserve">(REF WARE) P&amp;P DEPT,          </v>
          </cell>
          <cell r="E10173" t="str">
            <v>BURYFIELD WY OFF PARK RD, WARE</v>
          </cell>
          <cell r="F10173" t="str">
            <v xml:space="preserve">HERTFORDSHIRE  </v>
          </cell>
          <cell r="G10173" t="str">
            <v>SG12 0AJ</v>
          </cell>
        </row>
        <row r="10174">
          <cell r="A10174" t="str">
            <v>T350</v>
          </cell>
          <cell r="B10174" t="str">
            <v>NRI CIVILS LTD</v>
          </cell>
          <cell r="C10174" t="str">
            <v>REDROW HOMES</v>
          </cell>
          <cell r="D10174" t="str">
            <v>IVEL ROAD</v>
          </cell>
          <cell r="E10174" t="str">
            <v>SHEFFORD</v>
          </cell>
          <cell r="F10174" t="str">
            <v>BEDFORDSHIRE</v>
          </cell>
          <cell r="G10174" t="str">
            <v>SG17 5LB</v>
          </cell>
        </row>
        <row r="10175">
          <cell r="A10175" t="str">
            <v>T351</v>
          </cell>
          <cell r="B10175" t="str">
            <v xml:space="preserve">THOMAS ANDERSON LTD           </v>
          </cell>
          <cell r="C10175" t="str">
            <v xml:space="preserve">OVERBY QUARRY                 </v>
          </cell>
          <cell r="D10175" t="str">
            <v xml:space="preserve">WEST NEWTON                   </v>
          </cell>
          <cell r="E10175" t="str">
            <v xml:space="preserve">ASPATRIA, WIGTON      </v>
          </cell>
          <cell r="F10175" t="str">
            <v xml:space="preserve">CUMBRIA            </v>
          </cell>
          <cell r="G10175" t="str">
            <v xml:space="preserve">CA7 4NG </v>
          </cell>
        </row>
        <row r="10176">
          <cell r="A10176" t="str">
            <v>T352</v>
          </cell>
          <cell r="B10176" t="str">
            <v>TOWENS WASTE MANAGEMENT</v>
          </cell>
          <cell r="C10176" t="str">
            <v>PLOT 2 WARNE ROAD</v>
          </cell>
          <cell r="D10176" t="str">
            <v/>
          </cell>
          <cell r="E10176" t="str">
            <v>WESTON-SUPER-MARE</v>
          </cell>
          <cell r="F10176" t="str">
            <v>SOMERSET</v>
          </cell>
          <cell r="G10176" t="str">
            <v>BS23 3UU</v>
          </cell>
        </row>
        <row r="10177">
          <cell r="A10177" t="str">
            <v>T353</v>
          </cell>
          <cell r="B10177" t="str">
            <v>THOMAS ARMSTRONG CONCRETE BLOC</v>
          </cell>
          <cell r="C10177" t="str">
            <v xml:space="preserve">LECKWITH ROAD        </v>
          </cell>
          <cell r="D10177" t="str">
            <v xml:space="preserve">BOOTLE       </v>
          </cell>
          <cell r="E10177" t="str">
            <v xml:space="preserve">AINTREE            </v>
          </cell>
          <cell r="F10177" t="str">
            <v xml:space="preserve">MERSEYSIDE             </v>
          </cell>
          <cell r="G10177" t="str">
            <v xml:space="preserve">L30 6UF </v>
          </cell>
        </row>
        <row r="10178">
          <cell r="A10178" t="str">
            <v>T354</v>
          </cell>
          <cell r="B10178" t="str">
            <v>TORBAY COUNCIL</v>
          </cell>
          <cell r="C10178" t="str">
            <v>RESIDENTS &amp; VISTITORS SERVICES</v>
          </cell>
          <cell r="D10178" t="str">
            <v>3RD FLOOR, ROEBUCK HOUSE</v>
          </cell>
          <cell r="E10178" t="str">
            <v>ABBEY ROAD, TORQUAY</v>
          </cell>
          <cell r="F10178" t="str">
            <v>DEVON</v>
          </cell>
          <cell r="G10178" t="str">
            <v>TQ2 5TF</v>
          </cell>
        </row>
        <row r="10179">
          <cell r="A10179" t="str">
            <v>T355</v>
          </cell>
          <cell r="B10179" t="str">
            <v>TRL</v>
          </cell>
          <cell r="C10179" t="str">
            <v>CRANDALLS COTTAGE</v>
          </cell>
          <cell r="D10179" t="str">
            <v>CRONDALL LANE</v>
          </cell>
          <cell r="E10179" t="str">
            <v>FARNHAM</v>
          </cell>
          <cell r="F10179" t="str">
            <v>SURREY</v>
          </cell>
          <cell r="G10179" t="str">
            <v>GU10 5DL</v>
          </cell>
        </row>
        <row r="10180">
          <cell r="A10180" t="str">
            <v>T356</v>
          </cell>
          <cell r="B10180" t="str">
            <v>TARMAC LIMITED</v>
          </cell>
          <cell r="C10180" t="str">
            <v>PHEASANT ROAD</v>
          </cell>
          <cell r="D10180" t="str">
            <v>PORTON DOWN</v>
          </cell>
          <cell r="E10180" t="str">
            <v>NR SALISBURY</v>
          </cell>
          <cell r="F10180" t="str">
            <v>WILTSHIRE</v>
          </cell>
          <cell r="G10180" t="str">
            <v>SP4 0JQ</v>
          </cell>
        </row>
        <row r="10181">
          <cell r="A10181" t="str">
            <v>T357</v>
          </cell>
          <cell r="B10181" t="str">
            <v>COMCAST CONSTRUCTION LTD</v>
          </cell>
          <cell r="C10181" t="str">
            <v xml:space="preserve">YARD, GATE 4 ORCHARD WHARF          </v>
          </cell>
          <cell r="D10181" t="str">
            <v xml:space="preserve">ORCHARD PLACE                 </v>
          </cell>
          <cell r="F10181" t="str">
            <v xml:space="preserve">LONDON        </v>
          </cell>
          <cell r="G10181" t="str">
            <v xml:space="preserve">E14 OJU </v>
          </cell>
        </row>
        <row r="10182">
          <cell r="A10182" t="str">
            <v>T358</v>
          </cell>
          <cell r="B10182" t="str">
            <v>JOHN F HUNT HIRE CENTRES LTD</v>
          </cell>
          <cell r="C10182" t="str">
            <v>50 EASTBOURNE TERRACE</v>
          </cell>
          <cell r="D10182" t="str">
            <v/>
          </cell>
          <cell r="E10182" t="str">
            <v/>
          </cell>
          <cell r="F10182" t="str">
            <v>LONDON</v>
          </cell>
          <cell r="G10182" t="str">
            <v>W2 6LG</v>
          </cell>
        </row>
        <row r="10183">
          <cell r="A10183" t="str">
            <v>T359</v>
          </cell>
          <cell r="B10183" t="str">
            <v>TARMAC CONCRETE PLANT</v>
          </cell>
          <cell r="C10183" t="str">
            <v>HAMBRIDGE LANE IND ESTATE</v>
          </cell>
          <cell r="D10183" t="str">
            <v>HAMBRIDGE LANE</v>
          </cell>
          <cell r="E10183" t="str">
            <v>NEWBURY</v>
          </cell>
          <cell r="F10183" t="str">
            <v>BERKSHIRE</v>
          </cell>
          <cell r="G10183" t="str">
            <v>RG14 5TU</v>
          </cell>
        </row>
        <row r="10184">
          <cell r="A10184" t="str">
            <v>T360</v>
          </cell>
          <cell r="B10184" t="str">
            <v>TARMAC TRADING LIMITED</v>
          </cell>
          <cell r="C10184" t="str">
            <v>3 CUSHMAN AVENUE</v>
          </cell>
          <cell r="D10184" t="str">
            <v>WOMBOURNE</v>
          </cell>
          <cell r="F10184" t="str">
            <v>STAFFORDSHIRE</v>
          </cell>
          <cell r="G10184" t="str">
            <v>WV5 8ES</v>
          </cell>
        </row>
        <row r="10185">
          <cell r="A10185" t="str">
            <v>T361</v>
          </cell>
          <cell r="B10185" t="str">
            <v xml:space="preserve">CHRIS JONES      </v>
          </cell>
          <cell r="C10185" t="str">
            <v xml:space="preserve">122 WAYFARING CRESCENT    </v>
          </cell>
          <cell r="D10185" t="str">
            <v xml:space="preserve">DOTHILL    </v>
          </cell>
          <cell r="E10185" t="str">
            <v xml:space="preserve">TELFORD                </v>
          </cell>
          <cell r="F10185" t="str">
            <v xml:space="preserve">SHROPSHIRE       </v>
          </cell>
          <cell r="G10185" t="str">
            <v xml:space="preserve">TF1 3FG </v>
          </cell>
        </row>
        <row r="10186">
          <cell r="A10186" t="str">
            <v>T362</v>
          </cell>
          <cell r="B10186" t="str">
            <v>TARMAC MORTARS</v>
          </cell>
          <cell r="C10186" t="str">
            <v>CMS POZAMENT</v>
          </cell>
          <cell r="D10186" t="str">
            <v>SWAINS PARK IND ESTATE,</v>
          </cell>
          <cell r="E10186" t="str">
            <v>PARK RD, OVERSEAL, SWADLINCOTE</v>
          </cell>
          <cell r="F10186" t="str">
            <v>DERBYSHIRE</v>
          </cell>
          <cell r="G10186" t="str">
            <v>DE12 6JT</v>
          </cell>
        </row>
        <row r="10187">
          <cell r="A10187" t="str">
            <v>T363</v>
          </cell>
          <cell r="B10187" t="str">
            <v>EAST MIDLANDS CONTRACTING</v>
          </cell>
          <cell r="C10187" t="str">
            <v>THE HORSESHOE</v>
          </cell>
          <cell r="D10187" t="str">
            <v>THE HUB, MOUNTSORREL QUARRY</v>
          </cell>
          <cell r="E10187" t="str">
            <v>LOUGHBOROUGH RD, MOUNTSORREL</v>
          </cell>
          <cell r="F10187" t="str">
            <v>LEICESTERSHIRE</v>
          </cell>
          <cell r="G10187" t="str">
            <v>LE12 7GZ</v>
          </cell>
        </row>
        <row r="10188">
          <cell r="A10188" t="str">
            <v>T364</v>
          </cell>
          <cell r="B10188" t="str">
            <v xml:space="preserve">CICOR HARTLEPOOL LTD  </v>
          </cell>
          <cell r="C10188" t="str">
            <v xml:space="preserve">STEPHEN HOUSE       </v>
          </cell>
          <cell r="D10188" t="str">
            <v xml:space="preserve">BRENDA ROAD         </v>
          </cell>
          <cell r="E10188" t="str">
            <v xml:space="preserve">HARTLEPOOL    </v>
          </cell>
          <cell r="F10188" t="str">
            <v xml:space="preserve">COUNTY DURHAM              </v>
          </cell>
          <cell r="G10188" t="str">
            <v>TS25 2BQ</v>
          </cell>
        </row>
        <row r="10189">
          <cell r="A10189" t="str">
            <v>T35</v>
          </cell>
          <cell r="B10189" t="str">
            <v xml:space="preserve">BUXTON LIME LIMITED      </v>
          </cell>
          <cell r="C10189" t="str">
            <v xml:space="preserve">ACCOUNTS PAYABLE      </v>
          </cell>
          <cell r="D10189" t="str">
            <v>T3 TRINITY PARK</v>
          </cell>
          <cell r="E10189" t="str">
            <v xml:space="preserve">BICKENHILL LANE, BIRMINGHAM   </v>
          </cell>
          <cell r="F10189" t="str">
            <v xml:space="preserve">WEST MIDLANDS    </v>
          </cell>
          <cell r="G10189" t="str">
            <v xml:space="preserve">B37 7ES </v>
          </cell>
        </row>
        <row r="10190">
          <cell r="A10190" t="str">
            <v>T366</v>
          </cell>
          <cell r="B10190" t="str">
            <v xml:space="preserve">IGNE    </v>
          </cell>
          <cell r="C10190" t="str">
            <v xml:space="preserve">UNIT 16, ALVIS WAY        </v>
          </cell>
          <cell r="D10190" t="str">
            <v xml:space="preserve">ROYAL OAK INDUSTRIAL ESTATE   </v>
          </cell>
          <cell r="E10190" t="str">
            <v xml:space="preserve">DAVENTRY    </v>
          </cell>
          <cell r="F10190" t="str">
            <v xml:space="preserve">NORTHAMPTONSHIRE    </v>
          </cell>
          <cell r="G10190" t="str">
            <v>NN11 8PG</v>
          </cell>
        </row>
        <row r="10191">
          <cell r="A10191" t="str">
            <v>T367</v>
          </cell>
          <cell r="B10191" t="str">
            <v>TAYLOR WOODROW/BAM JV</v>
          </cell>
          <cell r="C10191" t="str">
            <v>105 SUMNER STREET</v>
          </cell>
          <cell r="D10191" t="str">
            <v>ENTRANCE ON EMERSON STREET</v>
          </cell>
          <cell r="E10191" t="str">
            <v>SOUTHWARK</v>
          </cell>
          <cell r="F10191" t="str">
            <v>LONDON</v>
          </cell>
          <cell r="G10191" t="str">
            <v>SE1 9HZ</v>
          </cell>
        </row>
        <row r="10192">
          <cell r="A10192" t="str">
            <v>T368</v>
          </cell>
          <cell r="B10192" t="str">
            <v xml:space="preserve">TILLICOULTRY QUARRIES    </v>
          </cell>
          <cell r="C10192" t="str">
            <v xml:space="preserve">ERNEST GAGE AVENUE          </v>
          </cell>
          <cell r="D10192" t="str">
            <v xml:space="preserve">NEW COSTESSEY                 </v>
          </cell>
          <cell r="E10192" t="str">
            <v xml:space="preserve">NORWICH     </v>
          </cell>
          <cell r="F10192" t="str">
            <v xml:space="preserve">NORFOLK      </v>
          </cell>
          <cell r="G10192" t="str">
            <v xml:space="preserve">NR5 0TX </v>
          </cell>
        </row>
        <row r="10193">
          <cell r="A10193" t="str">
            <v>T369</v>
          </cell>
          <cell r="B10193" t="str">
            <v>PRECAST TOTAL CONCRETE SOL LTD</v>
          </cell>
          <cell r="C10193" t="str">
            <v>250 TODDINGTON ROAD</v>
          </cell>
          <cell r="D10193" t="str">
            <v/>
          </cell>
          <cell r="E10193" t="str">
            <v>LUTON</v>
          </cell>
          <cell r="F10193" t="str">
            <v>BEDFORDSHIRE</v>
          </cell>
          <cell r="G10193" t="str">
            <v>LU4 9DZ</v>
          </cell>
        </row>
        <row r="10194">
          <cell r="A10194" t="str">
            <v>T390</v>
          </cell>
          <cell r="B10194" t="str">
            <v xml:space="preserve">G.F. TOMLINSON BUILDING LTD   </v>
          </cell>
          <cell r="C10194" t="str">
            <v xml:space="preserve">STEPHENSON MEMORIAL HALL     </v>
          </cell>
          <cell r="D10194" t="str">
            <v xml:space="preserve">CORPORATION STREET            </v>
          </cell>
          <cell r="E10194" t="str">
            <v xml:space="preserve">CHESTERFIELD            </v>
          </cell>
          <cell r="F10194" t="str">
            <v xml:space="preserve">DERBYSHIRE                    </v>
          </cell>
          <cell r="G10194" t="str">
            <v xml:space="preserve">S41 7TX </v>
          </cell>
        </row>
        <row r="10195">
          <cell r="A10195" t="str">
            <v>T391</v>
          </cell>
          <cell r="B10195" t="str">
            <v xml:space="preserve">EURO-CITY GROUP LIMITED       </v>
          </cell>
          <cell r="C10195" t="str">
            <v xml:space="preserve">C/O KINGERLEE  </v>
          </cell>
          <cell r="D10195" t="str">
            <v xml:space="preserve">THE FIRS GARAGE, TADMARTIN    </v>
          </cell>
          <cell r="E10195" t="str">
            <v xml:space="preserve">HEATH ROAD, HOOK NORTON       </v>
          </cell>
          <cell r="F10195" t="str">
            <v xml:space="preserve">OXFORDSHIRE  </v>
          </cell>
          <cell r="G10195" t="str">
            <v>OX15 5DD</v>
          </cell>
        </row>
        <row r="10196">
          <cell r="A10196" t="str">
            <v>T371</v>
          </cell>
          <cell r="B10196" t="str">
            <v>TEST INTERNATIONAL</v>
          </cell>
          <cell r="C10196" t="str">
            <v>UNIT C ALBERT COURT</v>
          </cell>
          <cell r="D10196" t="str">
            <v>PEASHILL ROAD</v>
          </cell>
          <cell r="E10196" t="str">
            <v>RIPLEY</v>
          </cell>
          <cell r="F10196" t="str">
            <v>DERBYSHIRE</v>
          </cell>
          <cell r="G10196" t="str">
            <v>DE5 3AQ</v>
          </cell>
        </row>
        <row r="10197">
          <cell r="A10197" t="str">
            <v>T372</v>
          </cell>
          <cell r="B10197" t="str">
            <v>TARMAC LTD</v>
          </cell>
          <cell r="C10197" t="str">
            <v>WALSALL HIGHWAYS MAINTENANCE</v>
          </cell>
          <cell r="D10197" t="str">
            <v>1 APEX ROAD, BROWNHILLS</v>
          </cell>
          <cell r="E10197" t="str">
            <v>WALSALL</v>
          </cell>
          <cell r="F10197" t="str">
            <v>WEST MIDLANDS</v>
          </cell>
          <cell r="G10197" t="str">
            <v>WS8 7EP</v>
          </cell>
        </row>
        <row r="10198">
          <cell r="A10198" t="str">
            <v>T373</v>
          </cell>
          <cell r="B10198" t="str">
            <v xml:space="preserve">JOHN SISK AND SON HOLDINGS    </v>
          </cell>
          <cell r="C10198" t="str">
            <v xml:space="preserve">YORK CENTRAL PROJECT OFFICE   </v>
          </cell>
          <cell r="D10198" t="str">
            <v xml:space="preserve">NETWORK RAIL ACCESS GATE 2    </v>
          </cell>
          <cell r="E10198" t="str">
            <v xml:space="preserve">OFF LEEMAN ROAD BEND    </v>
          </cell>
          <cell r="F10198" t="str">
            <v xml:space="preserve">YORK, N YORSHIRE    </v>
          </cell>
          <cell r="G10198" t="str">
            <v>YO26 4ZH</v>
          </cell>
        </row>
        <row r="10199">
          <cell r="A10199" t="str">
            <v>T374</v>
          </cell>
          <cell r="B10199" t="str">
            <v xml:space="preserve">D THOMAS CONSTRUCTION   </v>
          </cell>
          <cell r="C10199" t="str">
            <v xml:space="preserve">PLASAU                        </v>
          </cell>
          <cell r="D10199" t="str">
            <v xml:space="preserve">CARNO     </v>
          </cell>
          <cell r="F10199" t="str">
            <v xml:space="preserve">POWYS   </v>
          </cell>
          <cell r="G10199" t="str">
            <v>SY17 5JY</v>
          </cell>
        </row>
        <row r="10200">
          <cell r="A10200" t="str">
            <v>T375</v>
          </cell>
          <cell r="B10200" t="str">
            <v>TWEEDIE EVANS CONSULTING</v>
          </cell>
          <cell r="C10200" t="str">
            <v>THE OLD CHAPEL</v>
          </cell>
          <cell r="D10200" t="str">
            <v>35A SOUTHOVER</v>
          </cell>
          <cell r="E10200" t="str">
            <v>WELLS</v>
          </cell>
          <cell r="F10200" t="str">
            <v>SOMERSET</v>
          </cell>
          <cell r="G10200" t="str">
            <v>BA5 1UH</v>
          </cell>
        </row>
        <row r="10201">
          <cell r="A10201" t="str">
            <v>T376</v>
          </cell>
          <cell r="B10201" t="str">
            <v xml:space="preserve">THOMPSON CONCRETE </v>
          </cell>
          <cell r="C10201" t="str">
            <v>SHEEPHILL QUARRY</v>
          </cell>
          <cell r="D10201" t="str">
            <v xml:space="preserve">OFF DUNGLASS ROUNDABOUT     </v>
          </cell>
          <cell r="E10201" t="str">
            <v xml:space="preserve">MILTON, DUMBARTON </v>
          </cell>
          <cell r="F10201" t="str">
            <v xml:space="preserve">DUNBARTONSHIRE      </v>
          </cell>
          <cell r="G10201" t="str">
            <v xml:space="preserve">G60 5BP </v>
          </cell>
        </row>
        <row r="10202">
          <cell r="A10202" t="str">
            <v>T377</v>
          </cell>
          <cell r="B10202" t="str">
            <v xml:space="preserve">TIER ENVIRONMENTAL LTD        </v>
          </cell>
          <cell r="C10202" t="str">
            <v xml:space="preserve">36 TREFOIL CLOSE          </v>
          </cell>
          <cell r="D10202" t="str">
            <v xml:space="preserve">LOCKING STUMPS                </v>
          </cell>
          <cell r="E10202" t="str">
            <v xml:space="preserve">BIRCHWOOD, WARRINGTON   </v>
          </cell>
          <cell r="F10202" t="str">
            <v xml:space="preserve">CHESHIRE              </v>
          </cell>
          <cell r="G10202" t="str">
            <v xml:space="preserve">WA3 7NR </v>
          </cell>
        </row>
        <row r="10203">
          <cell r="A10203" t="str">
            <v>T378</v>
          </cell>
          <cell r="B10203" t="str">
            <v>TAMESIS JV</v>
          </cell>
          <cell r="C10203" t="str">
            <v>BRIDGE PLACE, ANCHOR BOULEVARD</v>
          </cell>
          <cell r="D10203" t="str">
            <v>ADMIRALS PARK, CROSSWAYS</v>
          </cell>
          <cell r="E10203" t="str">
            <v>DARTFORD</v>
          </cell>
          <cell r="F10203" t="str">
            <v>KENT</v>
          </cell>
          <cell r="G10203" t="str">
            <v>DA2 6SN</v>
          </cell>
        </row>
        <row r="10204">
          <cell r="A10204" t="str">
            <v>T379</v>
          </cell>
          <cell r="B10204" t="str">
            <v xml:space="preserve">IGNE                    </v>
          </cell>
          <cell r="C10204" t="str">
            <v>UNIT 1, MITCHELLS ENTPRISE CTR</v>
          </cell>
          <cell r="D10204" t="str">
            <v xml:space="preserve">BRADBURY BALK LANE           </v>
          </cell>
          <cell r="E10204" t="str">
            <v xml:space="preserve">WOMBWELL, BARNSLEY          </v>
          </cell>
          <cell r="F10204" t="str">
            <v xml:space="preserve">WEST YORSHIRE  </v>
          </cell>
          <cell r="G10204" t="str">
            <v xml:space="preserve">S73 8HR </v>
          </cell>
        </row>
        <row r="10205">
          <cell r="A10205" t="str">
            <v>T380</v>
          </cell>
          <cell r="B10205" t="str">
            <v xml:space="preserve">TYNEDALE ROADSTONE            </v>
          </cell>
          <cell r="C10205" t="str">
            <v xml:space="preserve">NEWBURN HAUGH INDUSTRIAL EST. </v>
          </cell>
          <cell r="D10205" t="str">
            <v xml:space="preserve">RIVERSIDE COURT           </v>
          </cell>
          <cell r="E10205" t="str">
            <v xml:space="preserve">NEWCASTLE UPON TYNE           </v>
          </cell>
          <cell r="F10205" t="str">
            <v xml:space="preserve">TYNE &amp; WEAR                   </v>
          </cell>
          <cell r="G10205" t="str">
            <v>NE15 8SG</v>
          </cell>
        </row>
        <row r="10206">
          <cell r="A10206" t="str">
            <v>T381</v>
          </cell>
          <cell r="B10206" t="str">
            <v>TARMAC LTD</v>
          </cell>
          <cell r="C10206" t="str">
            <v>HOTHFIELD WORKS</v>
          </cell>
          <cell r="D10206" t="str">
            <v>WATERY LANE, WESTWELL</v>
          </cell>
          <cell r="E10206" t="str">
            <v>ASHFORD</v>
          </cell>
          <cell r="F10206" t="str">
            <v>KENT</v>
          </cell>
          <cell r="G10206" t="str">
            <v>TN25 4JJ</v>
          </cell>
        </row>
        <row r="10207">
          <cell r="A10207" t="str">
            <v>T382</v>
          </cell>
          <cell r="B10207" t="str">
            <v>TILLICOULTRY QUARRIES LTD</v>
          </cell>
          <cell r="C10207" t="str">
            <v>MIDDLESBOROUGH CONCRETE</v>
          </cell>
          <cell r="D10207" t="str">
            <v>SMITH DOCK ROAD</v>
          </cell>
          <cell r="E10207" t="str">
            <v>SOUTH BANK, MIDDLESBOROUGH</v>
          </cell>
          <cell r="F10207" t="str">
            <v>CLEVELAND</v>
          </cell>
          <cell r="G10207" t="str">
            <v>TS6 6UJ</v>
          </cell>
        </row>
        <row r="10208">
          <cell r="A10208" t="str">
            <v>T383</v>
          </cell>
          <cell r="B10208" t="str">
            <v>THOMASONS</v>
          </cell>
          <cell r="C10208" t="str">
            <v>2ND FLOOR ST NICHOLAS HOUSE</v>
          </cell>
          <cell r="D10208" t="str">
            <v>OLD CHURCHYARD</v>
          </cell>
          <cell r="E10208" t="str">
            <v>LIVERPOOL</v>
          </cell>
          <cell r="F10208" t="str">
            <v>MERSEYSIDE</v>
          </cell>
          <cell r="G10208" t="str">
            <v>L2 8TX</v>
          </cell>
        </row>
        <row r="10209">
          <cell r="A10209" t="str">
            <v>T384</v>
          </cell>
          <cell r="B10209" t="str">
            <v xml:space="preserve">TOUREEN CONTRACTORS     </v>
          </cell>
          <cell r="C10209" t="str">
            <v xml:space="preserve">C/O LOVELL           </v>
          </cell>
          <cell r="D10209" t="str">
            <v xml:space="preserve">BINSLEY WALK       </v>
          </cell>
          <cell r="F10209" t="str">
            <v xml:space="preserve">LONDON    </v>
          </cell>
          <cell r="G10209" t="str">
            <v xml:space="preserve">SE2 9BS </v>
          </cell>
        </row>
        <row r="10210">
          <cell r="A10210" t="str">
            <v>T385</v>
          </cell>
          <cell r="B10210" t="str">
            <v xml:space="preserve">MJD CIVIL ENGINEERING LTD   </v>
          </cell>
          <cell r="C10210" t="str">
            <v xml:space="preserve">WATERMAN ST    </v>
          </cell>
          <cell r="D10210" t="str">
            <v xml:space="preserve">C/O HELIX CONSTRUCTION        </v>
          </cell>
          <cell r="E10210" t="str">
            <v xml:space="preserve">PUTNEY       </v>
          </cell>
          <cell r="F10210" t="str">
            <v xml:space="preserve">LONDON  </v>
          </cell>
          <cell r="G10210" t="str">
            <v>SW15 1AY</v>
          </cell>
        </row>
        <row r="10211">
          <cell r="A10211" t="str">
            <v>T386</v>
          </cell>
          <cell r="B10211" t="str">
            <v>TRUEFORM LTD</v>
          </cell>
          <cell r="C10211" t="str">
            <v>C/O QINETIQ</v>
          </cell>
          <cell r="D10211" t="str">
            <v>MOD PENDINE</v>
          </cell>
          <cell r="E10211" t="str">
            <v>LLANMILOE</v>
          </cell>
          <cell r="F10211" t="str">
            <v>CARMARTHENSHIRE</v>
          </cell>
          <cell r="G10211" t="str">
            <v>SA33 4UA</v>
          </cell>
        </row>
        <row r="10212">
          <cell r="A10212" t="str">
            <v>T387</v>
          </cell>
          <cell r="B10212" t="str">
            <v>TRUEFORM YARD</v>
          </cell>
          <cell r="C10212" t="str">
            <v>AVALON, THE GLEN</v>
          </cell>
          <cell r="D10212" t="str">
            <v/>
          </cell>
          <cell r="E10212" t="str">
            <v/>
          </cell>
          <cell r="F10212" t="str">
            <v>PEMBROKESHIRE</v>
          </cell>
          <cell r="G10212" t="str">
            <v>SA69 9NR</v>
          </cell>
        </row>
        <row r="10213">
          <cell r="A10213" t="str">
            <v>T388</v>
          </cell>
          <cell r="B10213" t="str">
            <v xml:space="preserve">TRENT SCALES LTD   </v>
          </cell>
          <cell r="C10213" t="str">
            <v xml:space="preserve">EAGLE ROAD </v>
          </cell>
          <cell r="D10213" t="str">
            <v xml:space="preserve">QUARRY HLL IND ESTATE   </v>
          </cell>
          <cell r="E10213" t="str">
            <v>IIKESTON</v>
          </cell>
          <cell r="F10213" t="str">
            <v xml:space="preserve">DERBYSHIRE      </v>
          </cell>
          <cell r="G10213" t="str">
            <v xml:space="preserve">DE7 4RB </v>
          </cell>
        </row>
        <row r="10214">
          <cell r="A10214" t="str">
            <v>T389</v>
          </cell>
          <cell r="B10214" t="str">
            <v>TMS UK</v>
          </cell>
          <cell r="C10214" t="str">
            <v>117 STOCKPORT ROAD</v>
          </cell>
          <cell r="D10214" t="str">
            <v>MARPLE</v>
          </cell>
          <cell r="E10214" t="str">
            <v>STOCKPORT</v>
          </cell>
          <cell r="F10214" t="str">
            <v>CHESHIRE</v>
          </cell>
          <cell r="G10214" t="str">
            <v>SK6 6AG</v>
          </cell>
        </row>
        <row r="10215">
          <cell r="A10215" t="str">
            <v>T390</v>
          </cell>
          <cell r="B10215" t="str">
            <v>TRENT PRECAST CONCRETE LTD</v>
          </cell>
          <cell r="C10215" t="str">
            <v>PRIVATE ROAD NO 3</v>
          </cell>
          <cell r="D10215" t="str">
            <v>COLWICK IND ESTATE</v>
          </cell>
          <cell r="E10215" t="str">
            <v>NOTTINGHAM</v>
          </cell>
          <cell r="F10215" t="str">
            <v>NOTTINGHAMSHIRE</v>
          </cell>
          <cell r="G10215" t="str">
            <v>NG4 2JN</v>
          </cell>
        </row>
        <row r="10216">
          <cell r="A10216" t="str">
            <v>T392</v>
          </cell>
          <cell r="B10216" t="str">
            <v>TEMPO TRADE LTD</v>
          </cell>
          <cell r="C10216" t="str">
            <v>FLAT 16 THE HAWTHORNS</v>
          </cell>
          <cell r="D10216" t="str">
            <v>PARK ROAD</v>
          </cell>
          <cell r="E10216" t="str">
            <v>NEWCASTLE UPON TYNE</v>
          </cell>
          <cell r="F10216" t="str">
            <v>TYNE &amp; WEAR</v>
          </cell>
          <cell r="G10216" t="str">
            <v>NE4 7EP</v>
          </cell>
        </row>
        <row r="10217">
          <cell r="A10217" t="str">
            <v>T393</v>
          </cell>
          <cell r="B10217" t="str">
            <v xml:space="preserve">V J TECHNOLOGY LTD            </v>
          </cell>
          <cell r="C10217" t="str">
            <v xml:space="preserve">MJD CIVIL ENG. LTD, QUEENS DR </v>
          </cell>
          <cell r="D10217" t="str">
            <v xml:space="preserve">GATE Q2, BEN TRAVERS THEATRE  </v>
          </cell>
          <cell r="E10217" t="str">
            <v xml:space="preserve">CHARTEHOUSE SCHOOL, GODALMING </v>
          </cell>
          <cell r="F10217" t="str">
            <v xml:space="preserve">SURREY                      </v>
          </cell>
          <cell r="G10217" t="str">
            <v xml:space="preserve">GU7 2DL </v>
          </cell>
        </row>
        <row r="10218">
          <cell r="A10218" t="str">
            <v>T394</v>
          </cell>
          <cell r="B10218" t="str">
            <v>TARMAC LIMITED</v>
          </cell>
          <cell r="C10218" t="str">
            <v>HOLBO HOUSE</v>
          </cell>
          <cell r="D10218" t="str">
            <v/>
          </cell>
          <cell r="E10218" t="str">
            <v>SNODLAND</v>
          </cell>
          <cell r="F10218" t="str">
            <v>KENT</v>
          </cell>
          <cell r="G10218" t="str">
            <v>ME6 5TQ</v>
          </cell>
        </row>
        <row r="10219">
          <cell r="A10219" t="str">
            <v>T395</v>
          </cell>
          <cell r="B10219" t="str">
            <v>TARMAC READYMIX</v>
          </cell>
          <cell r="C10219" t="str">
            <v>200 HEARTLAND PARKWAY</v>
          </cell>
          <cell r="D10219" t="str">
            <v>WASHWOOD HEATH</v>
          </cell>
          <cell r="E10219" t="str">
            <v>BIRMINGHAM</v>
          </cell>
          <cell r="F10219" t="str">
            <v>WEST MIDLANDS</v>
          </cell>
          <cell r="G10219" t="str">
            <v>B7 5PJ</v>
          </cell>
        </row>
        <row r="10220">
          <cell r="A10220" t="str">
            <v>T396</v>
          </cell>
          <cell r="B10220" t="str">
            <v>TIMBERWISE UK LTD</v>
          </cell>
          <cell r="C10220" t="str">
            <v>1 DRAKE MEWS</v>
          </cell>
          <cell r="D10220" t="str">
            <v>GLADBROOK PARK</v>
          </cell>
          <cell r="E10220" t="str">
            <v>NORTHWICH</v>
          </cell>
          <cell r="F10220" t="str">
            <v>CHESIRE</v>
          </cell>
          <cell r="G10220" t="str">
            <v>CW9 7XF</v>
          </cell>
        </row>
        <row r="10221">
          <cell r="A10221" t="str">
            <v>T397</v>
          </cell>
          <cell r="B10221" t="str">
            <v>FINGALS CAVE</v>
          </cell>
          <cell r="C10221" t="str">
            <v>FELLANDS GATE</v>
          </cell>
          <cell r="D10221" t="str">
            <v>OLD LEAAKE</v>
          </cell>
          <cell r="E10221" t="str">
            <v>BOSTON</v>
          </cell>
          <cell r="F10221" t="str">
            <v>LINCOLNSHIRE</v>
          </cell>
          <cell r="G10221" t="str">
            <v>PE22 9QY</v>
          </cell>
        </row>
        <row r="10222">
          <cell r="A10222" t="str">
            <v>T398</v>
          </cell>
          <cell r="B10222" t="str">
            <v xml:space="preserve">TREMCO CPG UK LTD       </v>
          </cell>
          <cell r="C10222" t="str">
            <v>THE FLOORING TECHNOLOGY CENTRE</v>
          </cell>
          <cell r="D10222" t="str">
            <v xml:space="preserve">UNIT 8 EVOLUTION              </v>
          </cell>
          <cell r="E10222" t="str">
            <v xml:space="preserve">HOOTERS HALL ROAD        </v>
          </cell>
          <cell r="F10222" t="str">
            <v xml:space="preserve">NEWCASTLE-UNDER-LYME       </v>
          </cell>
          <cell r="G10222" t="str">
            <v xml:space="preserve">ST5 9QF </v>
          </cell>
        </row>
        <row r="10223">
          <cell r="A10223" t="str">
            <v>T399</v>
          </cell>
          <cell r="B10223" t="str">
            <v xml:space="preserve">TILLICOULTRY QUARRIES LTD </v>
          </cell>
          <cell r="C10223" t="str">
            <v xml:space="preserve">MIDDLESBROUGH ASHPHALT PLANT  </v>
          </cell>
          <cell r="D10223" t="str">
            <v xml:space="preserve">TILBURY ROAD, SOUTH BANK   </v>
          </cell>
          <cell r="E10223" t="str">
            <v xml:space="preserve">MIDDLESBROUGH  </v>
          </cell>
          <cell r="F10223" t="str">
            <v xml:space="preserve">YORKSHIRE </v>
          </cell>
          <cell r="G10223" t="str">
            <v xml:space="preserve">TS6 6AL </v>
          </cell>
        </row>
        <row r="10224">
          <cell r="A10224" t="str">
            <v>T400</v>
          </cell>
          <cell r="B10224" t="str">
            <v>TECHNICAL FOR CONCRETE LIMITED</v>
          </cell>
          <cell r="C10224" t="str">
            <v>33 GREENLOONS DRIVE</v>
          </cell>
          <cell r="D10224" t="str">
            <v>FORMBY</v>
          </cell>
          <cell r="E10224" t="str">
            <v>LIVERPOOL</v>
          </cell>
          <cell r="F10224" t="str">
            <v>MERSEYSIDE</v>
          </cell>
          <cell r="G10224" t="str">
            <v>L37 2LX</v>
          </cell>
        </row>
        <row r="10225">
          <cell r="A10225" t="str">
            <v>T401</v>
          </cell>
          <cell r="B10225" t="str">
            <v>TRENT BRIDGE CONSTRUCTION</v>
          </cell>
          <cell r="C10225" t="str">
            <v>COLWICH ROAD</v>
          </cell>
          <cell r="D10225" t="str">
            <v/>
          </cell>
          <cell r="E10225" t="str">
            <v>NOTTINGHAM</v>
          </cell>
          <cell r="F10225" t="str">
            <v>NOTTINGHAMSHIRE</v>
          </cell>
          <cell r="G10225" t="str">
            <v>NG2 4BJ</v>
          </cell>
        </row>
        <row r="10226">
          <cell r="A10226" t="str">
            <v>T402</v>
          </cell>
          <cell r="B10226" t="str">
            <v>TARSTONE SURFACING LTD</v>
          </cell>
          <cell r="C10226" t="str">
            <v>5 BROADWELL DRIVE</v>
          </cell>
          <cell r="D10226" t="str">
            <v>PENNINGTON</v>
          </cell>
          <cell r="E10226" t="str">
            <v>LEIGH</v>
          </cell>
          <cell r="F10226" t="str">
            <v>LANCASHIRE</v>
          </cell>
          <cell r="G10226" t="str">
            <v>WN7 3NE</v>
          </cell>
        </row>
        <row r="10227">
          <cell r="A10227" t="str">
            <v>T403</v>
          </cell>
          <cell r="B10227" t="str">
            <v>TARMAC LTD</v>
          </cell>
          <cell r="C10227" t="str">
            <v>HAYES ASPHALT</v>
          </cell>
          <cell r="D10227" t="str">
            <v>PUMP LANE</v>
          </cell>
          <cell r="E10227" t="str">
            <v>HAYES</v>
          </cell>
          <cell r="F10227" t="str">
            <v>MIDDLESEX</v>
          </cell>
          <cell r="G10227" t="str">
            <v>UB3 3LZ</v>
          </cell>
        </row>
        <row r="10228">
          <cell r="A10228" t="str">
            <v>T404</v>
          </cell>
          <cell r="B10228" t="str">
            <v>ADDINGTON FORMWORK</v>
          </cell>
          <cell r="C10228" t="str">
            <v>C/O ARDMORE CONSTRUCTION</v>
          </cell>
          <cell r="D10228" t="str">
            <v>BATTERSEA POWER STATION</v>
          </cell>
          <cell r="E10228" t="str">
            <v>SLEAFORD STREET, BATTERSEA</v>
          </cell>
          <cell r="F10228" t="str">
            <v>LONDON</v>
          </cell>
          <cell r="G10228" t="str">
            <v>SW8 5AB</v>
          </cell>
        </row>
        <row r="10229">
          <cell r="A10229" t="str">
            <v>T405</v>
          </cell>
          <cell r="B10229" t="str">
            <v xml:space="preserve">DBR (LONDON) LIMITED  </v>
          </cell>
          <cell r="C10229" t="str">
            <v xml:space="preserve">UNIT C           </v>
          </cell>
          <cell r="D10229" t="str">
            <v xml:space="preserve">205 MANOR ROAD  </v>
          </cell>
          <cell r="E10229" t="str">
            <v xml:space="preserve">ERITH     </v>
          </cell>
          <cell r="F10229" t="str">
            <v xml:space="preserve">KENT   </v>
          </cell>
          <cell r="G10229" t="str">
            <v xml:space="preserve">DA8 2AD </v>
          </cell>
        </row>
        <row r="10230">
          <cell r="A10230" t="str">
            <v>T406</v>
          </cell>
          <cell r="B10230" t="str">
            <v>TOLSA UK LTD</v>
          </cell>
          <cell r="C10230" t="str">
            <v>SECOND AVENUE</v>
          </cell>
          <cell r="D10230" t="str">
            <v>FLIXBOROUGH</v>
          </cell>
          <cell r="E10230" t="str">
            <v>SCUNTHORPE</v>
          </cell>
          <cell r="F10230" t="str">
            <v>LINCOLNSHIRE</v>
          </cell>
          <cell r="G10230" t="str">
            <v>DN15 8SD</v>
          </cell>
        </row>
        <row r="10231">
          <cell r="A10231" t="str">
            <v>T407</v>
          </cell>
          <cell r="B10231" t="str">
            <v>TRADEBE GWENT LIMITED</v>
          </cell>
          <cell r="C10231" t="str">
            <v>ATLAS HOUSE, THIRD AVENUE</v>
          </cell>
          <cell r="D10231" t="str">
            <v>GLOBE BUSINESS PARK</v>
          </cell>
          <cell r="E10231" t="str">
            <v>MARLOW</v>
          </cell>
          <cell r="F10231" t="str">
            <v>BUCKINGHAMSHIRE</v>
          </cell>
          <cell r="G10231" t="str">
            <v>SL7 1EY</v>
          </cell>
        </row>
        <row r="10232">
          <cell r="A10232" t="str">
            <v>T408</v>
          </cell>
          <cell r="B10232" t="str">
            <v>TRADEBE GWENT LIMITED</v>
          </cell>
          <cell r="C10232" t="str">
            <v>GWENT WASTE MANAGEMENT CENTRE</v>
          </cell>
          <cell r="D10232" t="str">
            <v>CORPORATION ROAD</v>
          </cell>
          <cell r="E10232" t="str">
            <v>NEWPORT</v>
          </cell>
          <cell r="F10232" t="str">
            <v>GWENT</v>
          </cell>
          <cell r="G10232" t="str">
            <v>NP19 4RD</v>
          </cell>
        </row>
        <row r="10233">
          <cell r="A10233" t="str">
            <v>T409</v>
          </cell>
          <cell r="B10233" t="str">
            <v>KNIGHTS BROWN CONSTRUCTION LTD</v>
          </cell>
          <cell r="C10233" t="str">
            <v xml:space="preserve">DOVER CRUISE TERMINAL 1       </v>
          </cell>
          <cell r="D10233" t="str">
            <v xml:space="preserve">WESTERN DOCKS    </v>
          </cell>
          <cell r="E10233" t="str">
            <v xml:space="preserve">DOVER   </v>
          </cell>
          <cell r="F10233" t="str">
            <v xml:space="preserve">KENT </v>
          </cell>
          <cell r="G10233" t="str">
            <v>CT17 9DQ</v>
          </cell>
        </row>
        <row r="10234">
          <cell r="A10234" t="str">
            <v>T410</v>
          </cell>
          <cell r="B10234" t="str">
            <v xml:space="preserve">IGNE </v>
          </cell>
          <cell r="C10234" t="str">
            <v xml:space="preserve">6 BELGRAVE STREET      </v>
          </cell>
          <cell r="E10234" t="str">
            <v xml:space="preserve">BELLSHILL              </v>
          </cell>
          <cell r="F10234" t="str">
            <v>NORTH LANARKSHIRE</v>
          </cell>
          <cell r="G10234" t="str">
            <v xml:space="preserve">ML4 3NP </v>
          </cell>
        </row>
        <row r="10235">
          <cell r="A10235" t="str">
            <v>T411</v>
          </cell>
          <cell r="B10235" t="str">
            <v>HANNAFIN CONTRACTORS LTD</v>
          </cell>
          <cell r="C10235" t="str">
            <v>DRAKES CIRCUS LEISURE</v>
          </cell>
          <cell r="D10235" t="str">
            <v>BRETONSIDE</v>
          </cell>
          <cell r="E10235" t="str">
            <v>PLYMOUTH</v>
          </cell>
          <cell r="F10235" t="str">
            <v>DEVON</v>
          </cell>
          <cell r="G10235" t="str">
            <v>PL4 0BG</v>
          </cell>
        </row>
        <row r="10236">
          <cell r="A10236" t="str">
            <v>T412</v>
          </cell>
          <cell r="B10236" t="str">
            <v>TILEMASTER ADHESIVES LTD</v>
          </cell>
          <cell r="C10236" t="str">
            <v>UNIT 4 TOMLINSON POINT</v>
          </cell>
          <cell r="D10236" t="str">
            <v>TOMLINSON ROAD</v>
          </cell>
          <cell r="E10236" t="str">
            <v>LEYLAND</v>
          </cell>
          <cell r="F10236" t="str">
            <v>LANCASHIRE</v>
          </cell>
          <cell r="G10236" t="str">
            <v>PR25 2DY</v>
          </cell>
        </row>
        <row r="10237">
          <cell r="A10237" t="str">
            <v>T413</v>
          </cell>
          <cell r="B10237" t="str">
            <v>TERRA FIRMA</v>
          </cell>
          <cell r="C10237" t="str">
            <v>THE SLATE BARN</v>
          </cell>
          <cell r="D10237" t="str">
            <v>LOWER LOWLEY</v>
          </cell>
          <cell r="E10237" t="str">
            <v>EXETER</v>
          </cell>
          <cell r="F10237" t="str">
            <v>DEVON</v>
          </cell>
          <cell r="G10237" t="str">
            <v>EX6 7BP</v>
          </cell>
        </row>
        <row r="10238">
          <cell r="A10238" t="str">
            <v>T414</v>
          </cell>
          <cell r="B10238" t="str">
            <v>TFW GROUP LTD T/A TERRA FIRMA</v>
          </cell>
          <cell r="C10238" t="str">
            <v>UNIT 5 DERYN COURT</v>
          </cell>
          <cell r="D10238" t="str">
            <v>WHARFEDALE ROAD</v>
          </cell>
          <cell r="E10238" t="str">
            <v>CARDIFF</v>
          </cell>
          <cell r="F10238" t="str">
            <v>GLAMORGAN</v>
          </cell>
          <cell r="G10238" t="str">
            <v>CF23 7HA</v>
          </cell>
        </row>
        <row r="10239">
          <cell r="A10239" t="str">
            <v>T415</v>
          </cell>
          <cell r="B10239" t="str">
            <v>TATLOCK &amp; THOMSON</v>
          </cell>
          <cell r="C10239" t="str">
            <v>TATLOCK HOUSE</v>
          </cell>
          <cell r="D10239" t="str">
            <v>THE TEUCHATS</v>
          </cell>
          <cell r="E10239" t="str">
            <v>BY LEVEN</v>
          </cell>
          <cell r="F10239" t="str">
            <v>FIFE</v>
          </cell>
          <cell r="G10239" t="str">
            <v>KY8 5PF</v>
          </cell>
        </row>
        <row r="10240">
          <cell r="A10240" t="str">
            <v>T416</v>
          </cell>
          <cell r="B10240" t="str">
            <v>TENNANTS (ELGIN) LTD</v>
          </cell>
          <cell r="C10240" t="str">
            <v>BRUMLEY BRAE</v>
          </cell>
          <cell r="D10240" t="str">
            <v/>
          </cell>
          <cell r="E10240" t="str">
            <v>ELGIN</v>
          </cell>
          <cell r="F10240" t="str">
            <v>MORAYSHIRE</v>
          </cell>
          <cell r="G10240" t="str">
            <v>IV30 5PP</v>
          </cell>
        </row>
        <row r="10241">
          <cell r="A10241" t="str">
            <v>T417</v>
          </cell>
          <cell r="B10241" t="str">
            <v>TRITECH PILING &amp; FOUNDATIONS</v>
          </cell>
          <cell r="C10241" t="str">
            <v>UNIT 6B, CRANFIELD ROAD</v>
          </cell>
          <cell r="D10241" t="str">
            <v>LOSTOCK INDUSTRIAL ESTATE</v>
          </cell>
          <cell r="E10241" t="str">
            <v>LOSTOCK, BOLTON</v>
          </cell>
          <cell r="F10241" t="str">
            <v>GREATER MANCHESTER</v>
          </cell>
          <cell r="G10241" t="str">
            <v>BL6 4SB</v>
          </cell>
        </row>
        <row r="10242">
          <cell r="A10242" t="str">
            <v>T418</v>
          </cell>
          <cell r="B10242" t="str">
            <v>BREEDON SOUTHERN LTD</v>
          </cell>
          <cell r="C10242" t="str">
            <v>HOLME HALL QUARRY</v>
          </cell>
          <cell r="D10242" t="str">
            <v>STAINTON, MALTBY</v>
          </cell>
          <cell r="E10242" t="str">
            <v>ROTHERHAM</v>
          </cell>
          <cell r="F10242" t="str">
            <v>SOUTH YORKSHIRE</v>
          </cell>
          <cell r="G10242" t="str">
            <v>S66 7RD</v>
          </cell>
        </row>
        <row r="10243">
          <cell r="A10243" t="str">
            <v>T419</v>
          </cell>
          <cell r="B10243" t="str">
            <v>TERRA FIRMA</v>
          </cell>
          <cell r="C10243" t="str">
            <v>23 TALMAN GROVE</v>
          </cell>
          <cell r="D10243" t="str">
            <v>ASHTON-IN-MAKERFIELD</v>
          </cell>
          <cell r="E10243" t="str">
            <v>WIGAN</v>
          </cell>
          <cell r="F10243" t="str">
            <v>MANCHESTER</v>
          </cell>
          <cell r="G10243" t="str">
            <v>WN4 8XW</v>
          </cell>
        </row>
        <row r="10244">
          <cell r="A10244" t="str">
            <v>T420</v>
          </cell>
          <cell r="B10244" t="str">
            <v xml:space="preserve">THOMAS ARMSTRONG LTD      </v>
          </cell>
          <cell r="C10244" t="str">
            <v xml:space="preserve">4PD BROOK STREET   </v>
          </cell>
          <cell r="E10244" t="str">
            <v xml:space="preserve">CONGLETON    </v>
          </cell>
          <cell r="F10244" t="str">
            <v xml:space="preserve">CHESHIRE </v>
          </cell>
          <cell r="G10244" t="str">
            <v>CW12 1RH</v>
          </cell>
        </row>
        <row r="10245">
          <cell r="A10245" t="str">
            <v>T421</v>
          </cell>
          <cell r="B10245" t="str">
            <v>TOUREEN CONTRACTORS LTD</v>
          </cell>
          <cell r="C10245" t="str">
            <v>THE OLD WAR OFFICE</v>
          </cell>
          <cell r="D10245" t="str">
            <v>SITE ENTRANCE OFF HORSEGAURDS</v>
          </cell>
          <cell r="E10245" t="str">
            <v>AVE, 57 WHITEHALL</v>
          </cell>
          <cell r="F10245" t="str">
            <v>LONDON</v>
          </cell>
          <cell r="G10245" t="str">
            <v>SW1A 2EU</v>
          </cell>
        </row>
        <row r="10246">
          <cell r="A10246" t="str">
            <v>T422</v>
          </cell>
          <cell r="B10246" t="str">
            <v>CELTEST LTD</v>
          </cell>
          <cell r="C10246" t="str">
            <v>WOOD LANE</v>
          </cell>
          <cell r="D10246" t="str">
            <v>WOOD LANE</v>
          </cell>
          <cell r="E10246" t="str">
            <v>ELLESMERE</v>
          </cell>
          <cell r="F10246" t="str">
            <v>SHROPSHIRE</v>
          </cell>
          <cell r="G10246" t="str">
            <v>SY12 0HY</v>
          </cell>
        </row>
        <row r="10247">
          <cell r="A10247" t="str">
            <v>T423</v>
          </cell>
          <cell r="B10247" t="str">
            <v xml:space="preserve">TECHEMET LTD   </v>
          </cell>
          <cell r="C10247" t="str">
            <v>1 VANGUARD, NINIAN WA</v>
          </cell>
          <cell r="D10247" t="str">
            <v>WILNECOTE</v>
          </cell>
          <cell r="E10247" t="str">
            <v>TAMWORTH</v>
          </cell>
          <cell r="F10247" t="str">
            <v xml:space="preserve">STAFFORDSHIRE           </v>
          </cell>
          <cell r="G10247" t="str">
            <v xml:space="preserve">B77 5DY </v>
          </cell>
        </row>
        <row r="10248">
          <cell r="A10248" t="str">
            <v>T424</v>
          </cell>
          <cell r="B10248" t="str">
            <v>TT CONCRETE PRODUCTS LTD</v>
          </cell>
          <cell r="C10248" t="str">
            <v>GILLMILL QUARRY</v>
          </cell>
          <cell r="D10248" t="str">
            <v>DUCKLINGTON</v>
          </cell>
          <cell r="E10248" t="str">
            <v>WITNEY</v>
          </cell>
          <cell r="F10248" t="str">
            <v>OXFORDSHIRE</v>
          </cell>
          <cell r="G10248" t="str">
            <v>OX29 7PP</v>
          </cell>
        </row>
        <row r="10249">
          <cell r="A10249" t="str">
            <v>T425</v>
          </cell>
          <cell r="B10249" t="str">
            <v>TARMAC LTD</v>
          </cell>
          <cell r="C10249" t="str">
            <v>HOTHFIELD WORKS</v>
          </cell>
          <cell r="D10249" t="str">
            <v>WATERY LANE, WESTWELL</v>
          </cell>
          <cell r="E10249" t="str">
            <v>ASHFORD</v>
          </cell>
          <cell r="F10249" t="str">
            <v>KENT</v>
          </cell>
          <cell r="G10249" t="str">
            <v>TN25 4JJ</v>
          </cell>
        </row>
        <row r="10250">
          <cell r="A10250" t="str">
            <v>T426</v>
          </cell>
          <cell r="B10250" t="str">
            <v>TWYFORD COFE HIGH SCHOOL</v>
          </cell>
          <cell r="C10250" t="str">
            <v>TWYFORD CRESENT</v>
          </cell>
          <cell r="D10250" t="str">
            <v/>
          </cell>
          <cell r="E10250" t="str">
            <v/>
          </cell>
          <cell r="F10250" t="str">
            <v>LONDON</v>
          </cell>
          <cell r="G10250" t="str">
            <v>W3 9PP</v>
          </cell>
        </row>
        <row r="10251">
          <cell r="A10251" t="str">
            <v>T427</v>
          </cell>
          <cell r="B10251" t="str">
            <v>TARMAC TRADING LIMITED</v>
          </cell>
          <cell r="C10251" t="str">
            <v>HIGHAM ASPHALT</v>
          </cell>
          <cell r="D10251" t="str">
            <v>HIGHAM</v>
          </cell>
          <cell r="E10251" t="str">
            <v>NEWMARKET</v>
          </cell>
          <cell r="F10251" t="str">
            <v>SUFFOLK</v>
          </cell>
          <cell r="G10251" t="str">
            <v>CB8 7QT</v>
          </cell>
        </row>
        <row r="10252">
          <cell r="A10252" t="str">
            <v>T428</v>
          </cell>
          <cell r="B10252" t="str">
            <v>TERRAGEN ENVIRONMENTAL CON LTD</v>
          </cell>
          <cell r="C10252" t="str">
            <v>THE RIDINGS</v>
          </cell>
          <cell r="D10252" t="str">
            <v>4 VILLIAGE CLOSE</v>
          </cell>
          <cell r="E10252" t="str">
            <v>SHERINGTON</v>
          </cell>
          <cell r="F10252" t="str">
            <v>BUCKINGHAMSHIRE</v>
          </cell>
          <cell r="G10252" t="str">
            <v>MK16 9PZ</v>
          </cell>
        </row>
        <row r="10253">
          <cell r="A10253" t="str">
            <v>T429</v>
          </cell>
          <cell r="B10253" t="str">
            <v>TERRENUS LAND &amp; WATER</v>
          </cell>
          <cell r="C10253" t="str">
            <v>INTERNATIONAL HOUSE</v>
          </cell>
          <cell r="D10253" t="str">
            <v>STANLEY BOULEVARD</v>
          </cell>
          <cell r="E10253" t="str">
            <v>HAMILTON</v>
          </cell>
          <cell r="F10253" t="str">
            <v>LANARKSHIRE</v>
          </cell>
          <cell r="G10253" t="str">
            <v>G72 0BN</v>
          </cell>
        </row>
        <row r="10254">
          <cell r="A10254" t="str">
            <v>T430</v>
          </cell>
          <cell r="B10254" t="str">
            <v xml:space="preserve">ANDERSON DESIGN &amp; BUILD LTD   </v>
          </cell>
          <cell r="C10254" t="str">
            <v xml:space="preserve">FITZROY PLACE                 </v>
          </cell>
          <cell r="D10254" t="str">
            <v xml:space="preserve">OFF REDROSE LANE    </v>
          </cell>
          <cell r="E10254" t="str">
            <v xml:space="preserve">(NOT THRU VILLAGE) BLACKMORE  </v>
          </cell>
          <cell r="F10254" t="str">
            <v xml:space="preserve">ESSEX                 </v>
          </cell>
          <cell r="G10254" t="str">
            <v xml:space="preserve">CM4 0QR </v>
          </cell>
        </row>
        <row r="10255">
          <cell r="A10255" t="str">
            <v>T431</v>
          </cell>
          <cell r="B10255" t="str">
            <v>TRACEY CONCRETE LTD</v>
          </cell>
          <cell r="C10255" t="str">
            <v>OLD ROSSORRY, SLIGO ROAD</v>
          </cell>
          <cell r="D10255" t="str">
            <v/>
          </cell>
          <cell r="E10255" t="str">
            <v>ENNISKILLEN</v>
          </cell>
          <cell r="F10255" t="str">
            <v>CO. FERMANAGH</v>
          </cell>
          <cell r="G10255" t="str">
            <v>BT74 7LF</v>
          </cell>
        </row>
        <row r="10256">
          <cell r="A10256" t="str">
            <v>T432</v>
          </cell>
          <cell r="B10256" t="str">
            <v xml:space="preserve">IGNE          </v>
          </cell>
          <cell r="C10256" t="str">
            <v xml:space="preserve">UNIT 1 CAXTON CLOSE           </v>
          </cell>
          <cell r="D10256" t="str">
            <v xml:space="preserve">DRAYTON FIELDS IND. ESTATE </v>
          </cell>
          <cell r="E10256" t="str">
            <v xml:space="preserve">DAVENTRY                   </v>
          </cell>
          <cell r="F10256" t="str">
            <v xml:space="preserve">NORTHAMPTONSHIRE  </v>
          </cell>
          <cell r="G10256" t="str">
            <v>NN11 8RT</v>
          </cell>
        </row>
        <row r="10257">
          <cell r="A10257" t="str">
            <v>T433</v>
          </cell>
          <cell r="B10257" t="str">
            <v xml:space="preserve">TOGHER CONSTRUCTION LTD </v>
          </cell>
          <cell r="C10257" t="str">
            <v xml:space="preserve">WALTHAM FOREST TOWN HALL     </v>
          </cell>
          <cell r="D10257" t="str">
            <v xml:space="preserve">WALTHAMSTOW      </v>
          </cell>
          <cell r="F10257" t="str">
            <v xml:space="preserve">LONDON    </v>
          </cell>
          <cell r="G10257" t="str">
            <v>E17 4JF</v>
          </cell>
        </row>
        <row r="10258">
          <cell r="A10258" t="str">
            <v>T434</v>
          </cell>
          <cell r="B10258" t="str">
            <v xml:space="preserve">TARMAC BUILDING PRODUCTS LTD  </v>
          </cell>
          <cell r="C10258" t="str">
            <v>COVENTRY DRY SILO MORTAR PLNT</v>
          </cell>
          <cell r="D10258" t="str">
            <v xml:space="preserve">CORNETS END LANE     </v>
          </cell>
          <cell r="E10258" t="str">
            <v xml:space="preserve">MERIDEN, COVENTRY    </v>
          </cell>
          <cell r="F10258" t="str">
            <v xml:space="preserve">WEST MIDLANDS </v>
          </cell>
          <cell r="G10258" t="str">
            <v xml:space="preserve">CV7 7LG </v>
          </cell>
        </row>
        <row r="10259">
          <cell r="A10259" t="str">
            <v>T435</v>
          </cell>
          <cell r="B10259" t="str">
            <v xml:space="preserve">TARMAC BUILDING PRODUCTS   </v>
          </cell>
          <cell r="C10259" t="str">
            <v xml:space="preserve">LONDON NORTH </v>
          </cell>
          <cell r="D10259" t="str">
            <v xml:space="preserve">HARPER LANE MORTAR PLANT </v>
          </cell>
          <cell r="E10259" t="str">
            <v xml:space="preserve">RADLETT            </v>
          </cell>
          <cell r="F10259" t="str">
            <v xml:space="preserve">LONDON     </v>
          </cell>
          <cell r="G10259" t="str">
            <v xml:space="preserve">WD7 7HU </v>
          </cell>
        </row>
        <row r="10260">
          <cell r="A10260" t="str">
            <v>T436</v>
          </cell>
          <cell r="B10260" t="str">
            <v xml:space="preserve">TARMAC BUILDING PRODUCTS      </v>
          </cell>
          <cell r="C10260" t="str">
            <v xml:space="preserve">STOKE DRY SILO MORTAR PLANT   </v>
          </cell>
          <cell r="D10260" t="str">
            <v xml:space="preserve">CROXDEN COMMON, COPPICE LN    </v>
          </cell>
          <cell r="E10260" t="str">
            <v xml:space="preserve">OFF COUNSLOW RD, CHEADLE  </v>
          </cell>
          <cell r="F10260" t="str">
            <v xml:space="preserve">STAFFORDSHIRE  </v>
          </cell>
          <cell r="G10260" t="str">
            <v>ST10 1RF</v>
          </cell>
        </row>
        <row r="10261">
          <cell r="A10261" t="str">
            <v>T437</v>
          </cell>
          <cell r="B10261" t="str">
            <v xml:space="preserve">TRI-WALL UK LTD </v>
          </cell>
          <cell r="C10261" t="str">
            <v xml:space="preserve">77 WONASTOW ROAD </v>
          </cell>
          <cell r="E10261" t="str">
            <v xml:space="preserve">MONMOUTH  </v>
          </cell>
          <cell r="F10261" t="str">
            <v>MONMOUTHSHIRE</v>
          </cell>
          <cell r="G10261" t="str">
            <v>NP25 5TW</v>
          </cell>
        </row>
        <row r="10262">
          <cell r="A10262" t="str">
            <v>T439</v>
          </cell>
          <cell r="B10262" t="str">
            <v>TESTCRETE PROPERTY SERVICES</v>
          </cell>
          <cell r="C10262" t="str">
            <v>LONGMANS HOLLOW</v>
          </cell>
          <cell r="D10262" t="str">
            <v>CARLTON STATION</v>
          </cell>
          <cell r="E10262" t="str">
            <v>GOOLE</v>
          </cell>
          <cell r="F10262" t="str">
            <v>EAST YORKSHIRE  ANNE ROWLING</v>
          </cell>
          <cell r="G10262" t="str">
            <v>DN14 9NT</v>
          </cell>
        </row>
        <row r="10263">
          <cell r="A10263" t="str">
            <v>T440</v>
          </cell>
          <cell r="B10263" t="str">
            <v>VINCI CONST UK LTD</v>
          </cell>
          <cell r="C10263" t="str">
            <v>CROWN POINT DEPOT</v>
          </cell>
          <cell r="D10263" t="str">
            <v>HARDY ROAD</v>
          </cell>
          <cell r="E10263" t="str">
            <v>NORWICH</v>
          </cell>
          <cell r="F10263" t="str">
            <v>NORFOLK</v>
          </cell>
          <cell r="G10263" t="str">
            <v>NR1 1JR</v>
          </cell>
        </row>
        <row r="10264">
          <cell r="A10264" t="str">
            <v>T441</v>
          </cell>
          <cell r="B10264" t="str">
            <v>TONY MANN</v>
          </cell>
          <cell r="C10264" t="str">
            <v>BRIDGE VIEW</v>
          </cell>
          <cell r="D10264" t="str">
            <v>HIRST ROAD</v>
          </cell>
          <cell r="E10264" t="str">
            <v>CARLTON, GOOLE</v>
          </cell>
          <cell r="F10264" t="str">
            <v>EAST YORKSHIRE</v>
          </cell>
          <cell r="G10264" t="str">
            <v>DN14 9PX</v>
          </cell>
        </row>
        <row r="10265">
          <cell r="A10265" t="str">
            <v>T442</v>
          </cell>
          <cell r="B10265" t="str">
            <v>TARMAC UM6 BATCHING PLANT</v>
          </cell>
          <cell r="C10265" t="str">
            <v>ALIGN COMPOUND</v>
          </cell>
          <cell r="D10265" t="str">
            <v>SOUTH PORTAL, CHALFONT LANDE</v>
          </cell>
          <cell r="E10265" t="str">
            <v>RICKMANSWORTH</v>
          </cell>
          <cell r="F10265" t="str">
            <v>HERTFORDSHIRE</v>
          </cell>
          <cell r="G10265" t="str">
            <v>WD3 9XN</v>
          </cell>
        </row>
        <row r="10266">
          <cell r="A10266" t="str">
            <v>T443</v>
          </cell>
          <cell r="B10266" t="str">
            <v>TRADEBE</v>
          </cell>
          <cell r="C10266" t="str">
            <v>BUILDING 44</v>
          </cell>
          <cell r="D10266" t="str">
            <v>WINFRITH NEWBURGH</v>
          </cell>
          <cell r="E10266" t="str">
            <v>DORCHESTER</v>
          </cell>
          <cell r="F10266" t="str">
            <v>DORSET</v>
          </cell>
          <cell r="G10266" t="str">
            <v>DT2 8WG</v>
          </cell>
        </row>
        <row r="10267">
          <cell r="A10267" t="str">
            <v>T444</v>
          </cell>
          <cell r="B10267" t="str">
            <v>TEC CONSTRUCTION HOLDINGS LTD</v>
          </cell>
          <cell r="C10267" t="str">
            <v>BAIRD HOUSE</v>
          </cell>
          <cell r="D10267" t="str">
            <v>DARKLAKE CLOSE</v>
          </cell>
          <cell r="E10267" t="str">
            <v>PLYMOUTH</v>
          </cell>
          <cell r="F10267" t="str">
            <v>DEVON</v>
          </cell>
          <cell r="G10267" t="str">
            <v>PL6 7TJ</v>
          </cell>
        </row>
        <row r="10268">
          <cell r="A10268" t="str">
            <v>T445</v>
          </cell>
          <cell r="B10268" t="str">
            <v xml:space="preserve">EURO-CITY GROUP LIMITED  </v>
          </cell>
          <cell r="C10268" t="str">
            <v xml:space="preserve">C/O WESTON HOMES  </v>
          </cell>
          <cell r="D10268" t="str">
            <v xml:space="preserve">THORNWOOD  </v>
          </cell>
          <cell r="E10268" t="str">
            <v xml:space="preserve">HIGH ROAD, EPPING       </v>
          </cell>
          <cell r="F10268" t="str">
            <v xml:space="preserve">ESSEX         </v>
          </cell>
          <cell r="G10268" t="str">
            <v>CM16 6LU</v>
          </cell>
        </row>
        <row r="10269">
          <cell r="A10269" t="str">
            <v>T455</v>
          </cell>
          <cell r="B10269" t="str">
            <v>TRAFFORD COLLEGE</v>
          </cell>
          <cell r="C10269" t="str">
            <v>TALBOT ROAD</v>
          </cell>
          <cell r="D10269" t="str">
            <v>OLD TRAFFORD</v>
          </cell>
          <cell r="E10269" t="str">
            <v>STRETFORD</v>
          </cell>
          <cell r="F10269" t="str">
            <v>MANCHESTER</v>
          </cell>
          <cell r="G10269" t="str">
            <v>M32 0XH</v>
          </cell>
        </row>
        <row r="10270">
          <cell r="A10270" t="str">
            <v>T457</v>
          </cell>
          <cell r="B10270" t="str">
            <v>TARMAC LIMITED</v>
          </cell>
          <cell r="C10270" t="str">
            <v>SOUTH WALES AREA</v>
          </cell>
          <cell r="D10270" t="str">
            <v>SCHOOL ROAD, MISKIN</v>
          </cell>
          <cell r="E10270" t="str">
            <v>PONTYCLUN</v>
          </cell>
          <cell r="F10270" t="str">
            <v>MID GLAMORGAN</v>
          </cell>
          <cell r="G10270" t="str">
            <v>CF72 8PG</v>
          </cell>
        </row>
        <row r="10271">
          <cell r="A10271" t="str">
            <v>T468</v>
          </cell>
          <cell r="B10271" t="str">
            <v xml:space="preserve">TARMAC BUILDING PRODUCTS  </v>
          </cell>
          <cell r="C10271" t="str">
            <v xml:space="preserve">LEEDS RTU MORTAR PLANT       </v>
          </cell>
          <cell r="D10271" t="str">
            <v xml:space="preserve">CROSS GRN IND EST,KNOWSTHORPE </v>
          </cell>
          <cell r="E10271" t="str">
            <v xml:space="preserve">LN, CROSS GREEN, LEEDS        </v>
          </cell>
          <cell r="F10271" t="str">
            <v>WEST YORKSHIRE</v>
          </cell>
          <cell r="G10271" t="str">
            <v>LS9 0PF</v>
          </cell>
        </row>
        <row r="10272">
          <cell r="A10272" t="str">
            <v>T469</v>
          </cell>
          <cell r="B10272" t="str">
            <v>TERRAMECH INVESTIGATIONS LTD</v>
          </cell>
          <cell r="C10272" t="str">
            <v>183 LONG LANE</v>
          </cell>
          <cell r="D10272" t="str">
            <v>TILEHURST</v>
          </cell>
          <cell r="E10272" t="str">
            <v>READING</v>
          </cell>
          <cell r="F10272" t="str">
            <v>BERKSHIRE</v>
          </cell>
          <cell r="G10272" t="str">
            <v>RG31 6YW</v>
          </cell>
        </row>
        <row r="10273">
          <cell r="A10273" t="str">
            <v>T471</v>
          </cell>
          <cell r="B10273" t="str">
            <v>TOGHER CONSTRUCTION LTD</v>
          </cell>
          <cell r="C10273" t="str">
            <v>3 WHARF ROAD</v>
          </cell>
          <cell r="D10273" t="str">
            <v/>
          </cell>
          <cell r="E10273" t="str">
            <v>ENFIELD</v>
          </cell>
          <cell r="F10273" t="str">
            <v>MIDDLESEX</v>
          </cell>
          <cell r="G10273" t="str">
            <v>EN3 4TA</v>
          </cell>
        </row>
        <row r="10274">
          <cell r="A10274" t="str">
            <v>T472</v>
          </cell>
          <cell r="B10274" t="str">
            <v>TOGHER CONSTRUCTION LTD</v>
          </cell>
          <cell r="C10274" t="str">
            <v>BLACKHORSE POINT-FRAME</v>
          </cell>
          <cell r="D10274" t="str">
            <v>GREENFERRY WAY OFF FOREST RD</v>
          </cell>
          <cell r="E10274" t="str">
            <v>WALTHAMSTOW</v>
          </cell>
          <cell r="F10274" t="str">
            <v>LONDON</v>
          </cell>
          <cell r="G10274" t="str">
            <v>E17 6HH</v>
          </cell>
        </row>
        <row r="10275">
          <cell r="A10275" t="str">
            <v>T473</v>
          </cell>
          <cell r="B10275" t="str">
            <v>TAYLOR WILDLIFE</v>
          </cell>
          <cell r="C10275" t="str">
            <v>WOODSIDE</v>
          </cell>
          <cell r="D10275" t="str">
            <v>EDZELL</v>
          </cell>
          <cell r="E10275" t="str">
            <v>BRECHIN</v>
          </cell>
          <cell r="F10275" t="str">
            <v>ANGUS</v>
          </cell>
          <cell r="G10275" t="str">
            <v>DD9 7TX</v>
          </cell>
        </row>
        <row r="10276">
          <cell r="A10276" t="str">
            <v>T479</v>
          </cell>
          <cell r="B10276" t="str">
            <v>TARMAC LIMITED</v>
          </cell>
          <cell r="C10276" t="str">
            <v>HAYES WORKS</v>
          </cell>
          <cell r="D10276" t="str">
            <v>PUMP LANE</v>
          </cell>
          <cell r="E10276" t="str">
            <v>HAYES</v>
          </cell>
          <cell r="F10276" t="str">
            <v>MIDDLESEX</v>
          </cell>
          <cell r="G10276" t="str">
            <v>UB3 3LZ</v>
          </cell>
        </row>
        <row r="10277">
          <cell r="A10277" t="str">
            <v>T480</v>
          </cell>
          <cell r="B10277" t="str">
            <v xml:space="preserve">TOUREEN PLANT LIMITED  </v>
          </cell>
          <cell r="C10277" t="str">
            <v>UNIT 5 EDEN BRAE BUSINESS PARK</v>
          </cell>
          <cell r="D10277" t="str">
            <v xml:space="preserve">DUNSTABLE ROAD        </v>
          </cell>
          <cell r="E10277" t="str">
            <v xml:space="preserve">CADDINGTON          </v>
          </cell>
          <cell r="F10277" t="str">
            <v xml:space="preserve">BEDFORDSHIRE  </v>
          </cell>
          <cell r="G10277" t="str">
            <v>LU1 4FF</v>
          </cell>
        </row>
        <row r="10278">
          <cell r="A10278" t="str">
            <v>T482</v>
          </cell>
          <cell r="B10278" t="str">
            <v>TOUREEN PLANT LIMITED</v>
          </cell>
          <cell r="C10278" t="str">
            <v>25 CECIL ROAD</v>
          </cell>
          <cell r="D10278" t="str">
            <v>WEALDSTONE</v>
          </cell>
          <cell r="E10278" t="str">
            <v>HARROW</v>
          </cell>
          <cell r="F10278" t="str">
            <v>MIDDLESEX</v>
          </cell>
          <cell r="G10278" t="str">
            <v>HA3 5QY</v>
          </cell>
        </row>
        <row r="10279">
          <cell r="A10279" t="str">
            <v>T483</v>
          </cell>
          <cell r="B10279" t="str">
            <v>TARMAC LIMITED</v>
          </cell>
          <cell r="C10279" t="str">
            <v>GLASGOW DSM</v>
          </cell>
          <cell r="D10279" t="str">
            <v>GREENELMS TRAD EST ,GRAYS RD</v>
          </cell>
          <cell r="E10279" t="str">
            <v>GLASGOW</v>
          </cell>
          <cell r="F10279" t="str">
            <v>LANARKSHIRE</v>
          </cell>
          <cell r="G10279" t="str">
            <v>G71 6ET</v>
          </cell>
        </row>
        <row r="10280">
          <cell r="A10280" t="str">
            <v>T484</v>
          </cell>
          <cell r="B10280" t="str">
            <v>G F TOMLINSON &amp; SONS LIMITED</v>
          </cell>
          <cell r="C10280" t="str">
            <v>TOMLINSON HOUSE</v>
          </cell>
          <cell r="D10280" t="str">
            <v>DUFFIELD ROAD, LITTLE EATON</v>
          </cell>
          <cell r="E10280" t="str">
            <v>DERBY</v>
          </cell>
          <cell r="F10280" t="str">
            <v>DERBYSHIRE</v>
          </cell>
          <cell r="G10280" t="str">
            <v>DE21 5DR</v>
          </cell>
        </row>
        <row r="10281">
          <cell r="A10281" t="str">
            <v>T485</v>
          </cell>
          <cell r="B10281" t="str">
            <v>TOUREEN PLANT LIMITED</v>
          </cell>
          <cell r="C10281" t="str">
            <v>JUBILEE PHASE 2</v>
          </cell>
          <cell r="D10281" t="str">
            <v>CAIRD STREET</v>
          </cell>
          <cell r="E10281" t="str">
            <v>QUEENS PARK</v>
          </cell>
          <cell r="F10281" t="str">
            <v>LONDON</v>
          </cell>
          <cell r="G10281" t="str">
            <v>W10 4RR</v>
          </cell>
        </row>
        <row r="10282">
          <cell r="A10282" t="str">
            <v>T486</v>
          </cell>
          <cell r="B10282" t="str">
            <v>TOUREEN CONTRACTORS</v>
          </cell>
          <cell r="C10282" t="str">
            <v>JUBILEE PHASE 2</v>
          </cell>
          <cell r="D10282" t="str">
            <v>CAIRD STREET</v>
          </cell>
          <cell r="E10282" t="str">
            <v>QUEENS PARK</v>
          </cell>
          <cell r="F10282" t="str">
            <v>LONDON</v>
          </cell>
          <cell r="G10282" t="str">
            <v>W10 4RR</v>
          </cell>
        </row>
        <row r="10283">
          <cell r="A10283" t="str">
            <v>T490</v>
          </cell>
          <cell r="B10283" t="str">
            <v>TREANOR - PUJOL LTD</v>
          </cell>
          <cell r="C10283" t="str">
            <v>PONTEFRACT ROAD</v>
          </cell>
          <cell r="D10283" t="str">
            <v/>
          </cell>
          <cell r="E10283" t="str">
            <v>LEEDS</v>
          </cell>
          <cell r="F10283" t="str">
            <v>WEST YORKSHIRE</v>
          </cell>
          <cell r="G10283" t="str">
            <v>LS10 1RU</v>
          </cell>
        </row>
        <row r="10284">
          <cell r="A10284" t="str">
            <v>T491</v>
          </cell>
          <cell r="B10284" t="str">
            <v>TECHNOWASH</v>
          </cell>
          <cell r="C10284" t="str">
            <v>STANDARD WAY INDUSTRIAL ESTATE</v>
          </cell>
          <cell r="D10284" t="str">
            <v/>
          </cell>
          <cell r="E10284" t="str">
            <v>NORTHALLERTON</v>
          </cell>
          <cell r="F10284" t="str">
            <v>NORTH YORKSHIRE</v>
          </cell>
          <cell r="G10284" t="str">
            <v>DL6 2XE</v>
          </cell>
        </row>
        <row r="10285">
          <cell r="A10285" t="str">
            <v>T493</v>
          </cell>
          <cell r="B10285" t="str">
            <v>TRENT ENGINEERING LTD</v>
          </cell>
          <cell r="C10285" t="str">
            <v>DISS LOT 2 INTERGRATED PROTE</v>
          </cell>
          <cell r="D10285" t="str">
            <v>DISS COMPRESSOR STATION</v>
          </cell>
          <cell r="E10285" t="str">
            <v>PROGRESS WAY, EYE</v>
          </cell>
          <cell r="F10285" t="str">
            <v>SUFFOLK</v>
          </cell>
          <cell r="G10285" t="str">
            <v>IP23 7HL</v>
          </cell>
        </row>
        <row r="10286">
          <cell r="A10286" t="str">
            <v>T494</v>
          </cell>
          <cell r="B10286" t="str">
            <v>DAVID TREADWELL</v>
          </cell>
          <cell r="C10286" t="str">
            <v>FLAT1 BARBER COURT</v>
          </cell>
          <cell r="D10286" t="str">
            <v>14 HAROLD ROAD</v>
          </cell>
          <cell r="E10286" t="str">
            <v>CLIFONVILLE</v>
          </cell>
          <cell r="F10286" t="str">
            <v>KENT</v>
          </cell>
          <cell r="G10286" t="str">
            <v>CT9 2HT</v>
          </cell>
        </row>
        <row r="10287">
          <cell r="A10287" t="str">
            <v>T495</v>
          </cell>
          <cell r="B10287" t="str">
            <v>TARMAC TRADING LTD</v>
          </cell>
          <cell r="C10287" t="str">
            <v>TARMAC SITE OFFICE</v>
          </cell>
          <cell r="D10287" t="str">
            <v>DITTON WALK</v>
          </cell>
          <cell r="E10287" t="str">
            <v>CAMBRIDGE</v>
          </cell>
          <cell r="F10287" t="str">
            <v>CAMBRIDGESHIRE</v>
          </cell>
          <cell r="G10287" t="str">
            <v>CB5 8PX</v>
          </cell>
        </row>
        <row r="10288">
          <cell r="A10288" t="str">
            <v>T499</v>
          </cell>
          <cell r="B10288" t="str">
            <v>TARMAC TRADING LIMITED</v>
          </cell>
          <cell r="C10288" t="str">
            <v>ASPHALT PLANT HIGHAM</v>
          </cell>
          <cell r="D10288" t="str">
            <v>PIN FARM</v>
          </cell>
          <cell r="E10288" t="str">
            <v>ICKNIELD WAY</v>
          </cell>
          <cell r="F10288" t="str">
            <v>NEWMARKET</v>
          </cell>
          <cell r="G10288" t="str">
            <v>CB8 7QT</v>
          </cell>
        </row>
        <row r="10289">
          <cell r="A10289" t="str">
            <v>T501</v>
          </cell>
          <cell r="B10289" t="str">
            <v>TARMAC LIMITED</v>
          </cell>
          <cell r="C10289" t="str">
            <v>CAIRNEYHILL LAB, FORREST ROAD</v>
          </cell>
          <cell r="D10289" t="str">
            <v>CALDERCRUIX</v>
          </cell>
          <cell r="E10289" t="str">
            <v>AIRDRIE</v>
          </cell>
          <cell r="F10289" t="str">
            <v>LANARKSHIRE</v>
          </cell>
          <cell r="G10289" t="str">
            <v>ML6 8NX</v>
          </cell>
        </row>
        <row r="10290">
          <cell r="A10290" t="str">
            <v>T504</v>
          </cell>
          <cell r="B10290" t="str">
            <v>TARMAC LIMITED</v>
          </cell>
          <cell r="C10290" t="str">
            <v>CAIRNEYHILL QUARRY</v>
          </cell>
          <cell r="D10290" t="str">
            <v>MATERIALS LAB, CALDERCRUIX</v>
          </cell>
          <cell r="E10290" t="str">
            <v>AIRDRIE</v>
          </cell>
          <cell r="F10290" t="str">
            <v>LANARKSHIRE</v>
          </cell>
          <cell r="G10290" t="str">
            <v>ML6 8NX</v>
          </cell>
        </row>
        <row r="10291">
          <cell r="A10291" t="str">
            <v>T507</v>
          </cell>
          <cell r="B10291" t="str">
            <v>TARMAC BUILDING PRODUCTS</v>
          </cell>
          <cell r="C10291" t="str">
            <v>WELLINGTON BLOCK PLANT</v>
          </cell>
          <cell r="D10291" t="str">
            <v>HAYWOOD LANE</v>
          </cell>
          <cell r="E10291" t="str">
            <v>WELLINGTON</v>
          </cell>
          <cell r="F10291" t="str">
            <v/>
          </cell>
          <cell r="G10291" t="str">
            <v>HR4 8BY</v>
          </cell>
        </row>
        <row r="10292">
          <cell r="A10292" t="str">
            <v>T511</v>
          </cell>
          <cell r="B10292" t="str">
            <v>TOLENT CONSTRUCTION</v>
          </cell>
          <cell r="C10292" t="str">
            <v>NORTH SOUTH BOUNDARY ROAD</v>
          </cell>
          <cell r="D10292" t="str">
            <v>SEAL SANDS ROAD</v>
          </cell>
          <cell r="E10292" t="str">
            <v>MIDDLESBROUGH</v>
          </cell>
          <cell r="F10292" t="str">
            <v>NORTH YORKSHIRE</v>
          </cell>
          <cell r="G10292" t="str">
            <v>TS2 1FB</v>
          </cell>
        </row>
        <row r="10293">
          <cell r="A10293" t="str">
            <v>T512</v>
          </cell>
          <cell r="B10293" t="str">
            <v>THAMESIDE TEST &amp; RESEARCH</v>
          </cell>
          <cell r="C10293" t="str">
            <v>UNIT 7 BOWES EST</v>
          </cell>
          <cell r="D10293" t="str">
            <v>WROTHAM ROAD</v>
          </cell>
          <cell r="E10293" t="str">
            <v>MEOPHAM</v>
          </cell>
          <cell r="F10293" t="str">
            <v>KENT</v>
          </cell>
          <cell r="G10293" t="str">
            <v>DA13 0QB</v>
          </cell>
        </row>
        <row r="10294">
          <cell r="A10294" t="str">
            <v>T514</v>
          </cell>
          <cell r="B10294" t="str">
            <v>TOTAL CONSTRUCTION SUPPLIES**</v>
          </cell>
          <cell r="C10294" t="str">
            <v>PINNACLE POINT</v>
          </cell>
          <cell r="D10294" t="str">
            <v>BOUNDARY INDUSTRIAL ESTATE</v>
          </cell>
          <cell r="E10294" t="str">
            <v>STAFFORD ROAD, FORDHOUSE</v>
          </cell>
          <cell r="F10294" t="str">
            <v>WOLVERHAMPTON, WEST MIDLANDS</v>
          </cell>
          <cell r="G10294" t="str">
            <v>WV10 7EL</v>
          </cell>
        </row>
        <row r="10295">
          <cell r="A10295" t="str">
            <v>T515</v>
          </cell>
          <cell r="B10295" t="str">
            <v>TARMAC MORTARS</v>
          </cell>
          <cell r="C10295" t="str">
            <v>VIKING PLACE</v>
          </cell>
          <cell r="D10295" t="str">
            <v>THE DOCKS</v>
          </cell>
          <cell r="E10295" t="str">
            <v>CARDIFF</v>
          </cell>
          <cell r="F10295" t="str">
            <v>SOUTH GLAMORGAN</v>
          </cell>
          <cell r="G10295" t="str">
            <v>CF2 2RX</v>
          </cell>
        </row>
        <row r="10296">
          <cell r="A10296" t="str">
            <v>T516</v>
          </cell>
          <cell r="B10296" t="str">
            <v>TILLICOULTRY QUARRIES LTD</v>
          </cell>
          <cell r="C10296" t="str">
            <v>LADY VICTORIA BUS PARK</v>
          </cell>
          <cell r="D10296" t="str">
            <v>NEWTON GRANGE</v>
          </cell>
          <cell r="E10296" t="str">
            <v>DALKEITH</v>
          </cell>
          <cell r="F10296" t="str">
            <v>MIDLOTHIAN</v>
          </cell>
          <cell r="G10296" t="str">
            <v>EH22 4QN</v>
          </cell>
        </row>
        <row r="10297">
          <cell r="A10297" t="str">
            <v>T517</v>
          </cell>
          <cell r="B10297" t="str">
            <v>TARMAC NORTHWEST SURFACING</v>
          </cell>
          <cell r="C10297" t="str">
            <v>TAGGE LANE</v>
          </cell>
          <cell r="D10297" t="str">
            <v>PENDLETON</v>
          </cell>
          <cell r="E10297" t="str">
            <v>SALFORD</v>
          </cell>
          <cell r="F10297" t="str">
            <v>GREATER MANCHESTER</v>
          </cell>
          <cell r="G10297" t="str">
            <v>M6 6JH</v>
          </cell>
        </row>
        <row r="10298">
          <cell r="A10298" t="str">
            <v>T518</v>
          </cell>
          <cell r="B10298" t="str">
            <v>TARMAC</v>
          </cell>
          <cell r="C10298" t="str">
            <v>NINEFIELD BLOCKS</v>
          </cell>
          <cell r="D10298" t="str">
            <v>STANDARD HILL</v>
          </cell>
          <cell r="E10298" t="str">
            <v>NINFIELD BATTLE</v>
          </cell>
          <cell r="F10298" t="str">
            <v>EAST SUSSEX</v>
          </cell>
          <cell r="G10298" t="str">
            <v>TN33 9NJ</v>
          </cell>
        </row>
        <row r="10299">
          <cell r="A10299" t="str">
            <v>T519</v>
          </cell>
          <cell r="B10299" t="str">
            <v>TOLENT CONSTRUCTION LIMITED</v>
          </cell>
          <cell r="C10299" t="str">
            <v>1-6 CAMBERWELL GREEN</v>
          </cell>
          <cell r="D10299" t="str">
            <v/>
          </cell>
          <cell r="E10299" t="str">
            <v>CAMBERWELL</v>
          </cell>
          <cell r="F10299" t="str">
            <v>LONDON</v>
          </cell>
          <cell r="G10299" t="str">
            <v>SE5 7AF</v>
          </cell>
        </row>
        <row r="10300">
          <cell r="A10300" t="str">
            <v>T520</v>
          </cell>
          <cell r="B10300" t="str">
            <v>CEMENTATION SKANSKA LTD</v>
          </cell>
          <cell r="C10300" t="str">
            <v>HS2 PROJECT</v>
          </cell>
          <cell r="D10300" t="str">
            <v>5A GRANBY TERRACE</v>
          </cell>
          <cell r="E10300" t="str">
            <v/>
          </cell>
          <cell r="F10300" t="str">
            <v>LONDON</v>
          </cell>
          <cell r="G10300" t="str">
            <v>NW1 3SA</v>
          </cell>
        </row>
        <row r="10301">
          <cell r="A10301" t="str">
            <v>T521</v>
          </cell>
          <cell r="B10301" t="str">
            <v>TARMAC QUARRY MATERIALS WEST</v>
          </cell>
          <cell r="C10301" t="str">
            <v>STANCOMBE QUARRY MAT LAB</v>
          </cell>
          <cell r="D10301" t="str">
            <v>STANCOMBE LANE, FLAX BOURTON</v>
          </cell>
          <cell r="E10301" t="str">
            <v>BRISTOL</v>
          </cell>
          <cell r="F10301" t="str">
            <v>AVON</v>
          </cell>
          <cell r="G10301" t="str">
            <v>BS48 3QD</v>
          </cell>
        </row>
        <row r="10302">
          <cell r="A10302" t="str">
            <v>T522</v>
          </cell>
          <cell r="B10302" t="str">
            <v>THAMES FORMWORKS LIMITED</v>
          </cell>
          <cell r="C10302" t="str">
            <v>C/O STEPNELL CONST</v>
          </cell>
          <cell r="D10302" t="str">
            <v>RICHMOND CARE HOME</v>
          </cell>
          <cell r="E10302" t="str">
            <v>CHELTENHAM</v>
          </cell>
          <cell r="F10302" t="str">
            <v>GLOUCESTERSHIRE</v>
          </cell>
          <cell r="G10302" t="str">
            <v>GL51 6PN</v>
          </cell>
        </row>
        <row r="10303">
          <cell r="A10303" t="str">
            <v>T523</v>
          </cell>
          <cell r="B10303" t="str">
            <v>TARANTO PILING</v>
          </cell>
          <cell r="C10303" t="str">
            <v>OLD SCARVA ROAD</v>
          </cell>
          <cell r="D10303" t="str">
            <v/>
          </cell>
          <cell r="E10303" t="str">
            <v>TANDRAGEE</v>
          </cell>
          <cell r="F10303" t="str">
            <v>CO. ANTRIM</v>
          </cell>
          <cell r="G10303" t="str">
            <v>BT62 2ED</v>
          </cell>
        </row>
        <row r="10304">
          <cell r="A10304" t="str">
            <v>T524</v>
          </cell>
          <cell r="B10304" t="str">
            <v xml:space="preserve">BRIDGE GREENHOUSES </v>
          </cell>
          <cell r="C10304" t="str">
            <v xml:space="preserve">C/O GALLIFORD  </v>
          </cell>
          <cell r="D10304" t="str">
            <v xml:space="preserve">MERRIST WOOD COLLEGE   </v>
          </cell>
          <cell r="E10304" t="str">
            <v xml:space="preserve">WORPLESDON, GUILDFORD </v>
          </cell>
          <cell r="F10304" t="str">
            <v xml:space="preserve">SURREY       </v>
          </cell>
          <cell r="G10304" t="str">
            <v xml:space="preserve">GU3 3PE </v>
          </cell>
        </row>
        <row r="10305">
          <cell r="A10305" t="str">
            <v>T526</v>
          </cell>
          <cell r="B10305" t="str">
            <v>TRAVIS PERKINS / KEYLINE</v>
          </cell>
          <cell r="C10305" t="str">
            <v>PURCHASE LEDGER</v>
          </cell>
          <cell r="D10305" t="str">
            <v>LODGE WAY</v>
          </cell>
          <cell r="E10305" t="str">
            <v>NORTHAMPTON</v>
          </cell>
          <cell r="F10305" t="str">
            <v>NORTHAMPTONSHIRE</v>
          </cell>
          <cell r="G10305" t="str">
            <v>NN5 7UG</v>
          </cell>
        </row>
        <row r="10306">
          <cell r="A10306" t="str">
            <v>T527</v>
          </cell>
          <cell r="B10306" t="str">
            <v>TRAVIS PERKINS / KEYLINE</v>
          </cell>
          <cell r="C10306" t="str">
            <v>SHEARWAY BUSINESS PARK</v>
          </cell>
          <cell r="D10306" t="str">
            <v/>
          </cell>
          <cell r="E10306" t="str">
            <v>FOLKESTONE</v>
          </cell>
          <cell r="F10306" t="str">
            <v>KENT</v>
          </cell>
          <cell r="G10306" t="str">
            <v>CT19 4RJ</v>
          </cell>
        </row>
        <row r="10307">
          <cell r="A10307" t="str">
            <v>T528</v>
          </cell>
          <cell r="B10307" t="str">
            <v>TRL LTD</v>
          </cell>
          <cell r="C10307" t="str">
            <v>CROWTHORNE HOUSE</v>
          </cell>
          <cell r="D10307" t="str">
            <v>NINE MILE RIDE</v>
          </cell>
          <cell r="E10307" t="str">
            <v>WOKINGHAM</v>
          </cell>
          <cell r="F10307" t="str">
            <v>BERKSHIRE</v>
          </cell>
          <cell r="G10307" t="str">
            <v>RG40 3GA</v>
          </cell>
        </row>
        <row r="10308">
          <cell r="A10308" t="str">
            <v>T529</v>
          </cell>
          <cell r="B10308" t="str">
            <v>TOPPESFIELD LTD</v>
          </cell>
          <cell r="C10308" t="str">
            <v>TOPPESFIELD HOUSE</v>
          </cell>
          <cell r="D10308" t="str">
            <v>HILL VIEW BUSINESS PARK</v>
          </cell>
          <cell r="E10308" t="str">
            <v>OLD IPSWICH ROAD, CLAYDON</v>
          </cell>
          <cell r="F10308" t="str">
            <v>IPSWICH</v>
          </cell>
          <cell r="G10308" t="str">
            <v>IP6 0AJ</v>
          </cell>
        </row>
        <row r="10309">
          <cell r="A10309" t="str">
            <v>T530</v>
          </cell>
          <cell r="B10309" t="str">
            <v>TRAVIS PERKINS / KEYLINE</v>
          </cell>
          <cell r="C10309" t="str">
            <v>C/O ERSKINE BRIDGE ADMIN BUILD</v>
          </cell>
          <cell r="D10309" t="str">
            <v>OFF ERSKINE BRIDGE NORTHBOUND</v>
          </cell>
          <cell r="E10309" t="str">
            <v>BISHOPTON</v>
          </cell>
          <cell r="F10309" t="str">
            <v>RENFREWSHIRE</v>
          </cell>
          <cell r="G10309" t="str">
            <v>PA7 5QD</v>
          </cell>
        </row>
        <row r="10310">
          <cell r="A10310" t="str">
            <v>T531</v>
          </cell>
          <cell r="B10310" t="str">
            <v>TOPPESFIELD LTD</v>
          </cell>
          <cell r="C10310" t="str">
            <v>45 ANGLES LANE</v>
          </cell>
          <cell r="D10310" t="str">
            <v>SPONDON</v>
          </cell>
          <cell r="E10310" t="str">
            <v>DERBY</v>
          </cell>
          <cell r="F10310" t="str">
            <v>DERBYSHIRE</v>
          </cell>
          <cell r="G10310" t="str">
            <v>DE21 7NT</v>
          </cell>
        </row>
        <row r="10311">
          <cell r="A10311" t="str">
            <v>T533</v>
          </cell>
          <cell r="B10311" t="str">
            <v>KEYLINE CIVILS &amp; DRAINAGE</v>
          </cell>
          <cell r="C10311" t="str">
            <v>UNIT 9</v>
          </cell>
          <cell r="D10311" t="str">
            <v>MILLER STREET</v>
          </cell>
          <cell r="E10311" t="str">
            <v>ABERDEEN</v>
          </cell>
          <cell r="F10311" t="str">
            <v/>
          </cell>
          <cell r="G10311" t="str">
            <v>AB11 5HW</v>
          </cell>
        </row>
        <row r="10312">
          <cell r="A10312" t="str">
            <v>T534</v>
          </cell>
          <cell r="B10312" t="str">
            <v>NORMET UK LTD</v>
          </cell>
          <cell r="C10312" t="str">
            <v>N &amp; R BLDING, UNIT 9 WHELER RD</v>
          </cell>
          <cell r="D10312" t="str">
            <v>SEVEN STARS IND EST</v>
          </cell>
          <cell r="E10312" t="str">
            <v>COVENTRY</v>
          </cell>
          <cell r="F10312" t="str">
            <v>WEST MIDLANDS</v>
          </cell>
          <cell r="G10312" t="str">
            <v>CV3 4LA</v>
          </cell>
        </row>
        <row r="10313">
          <cell r="A10313" t="str">
            <v>T536</v>
          </cell>
          <cell r="B10313" t="str">
            <v>TARMAC LIMITED</v>
          </cell>
          <cell r="C10313" t="str">
            <v>SOUTH WEST SURFACING</v>
          </cell>
          <cell r="D10313" t="str">
            <v>STANCOMBE LANE, FLAX BOURTON</v>
          </cell>
          <cell r="E10313" t="str">
            <v>BRISTOL</v>
          </cell>
          <cell r="F10313" t="str">
            <v>AVON</v>
          </cell>
          <cell r="G10313" t="str">
            <v>BS48 3QD</v>
          </cell>
        </row>
        <row r="10314">
          <cell r="A10314" t="str">
            <v>T537</v>
          </cell>
          <cell r="B10314" t="str">
            <v>TARMAC LTD</v>
          </cell>
          <cell r="C10314" t="str">
            <v>OLD TUDDENHAM AIRFIELD</v>
          </cell>
          <cell r="D10314" t="str">
            <v>CAVENHAM</v>
          </cell>
          <cell r="E10314" t="str">
            <v>BURY ST. EDMONDS</v>
          </cell>
          <cell r="F10314" t="str">
            <v>SUFFOLK</v>
          </cell>
          <cell r="G10314" t="str">
            <v>IP28 6SE</v>
          </cell>
        </row>
        <row r="10315">
          <cell r="A10315" t="str">
            <v>T538</v>
          </cell>
          <cell r="B10315" t="str">
            <v>TARMAC</v>
          </cell>
          <cell r="C10315" t="str">
            <v>93 STATION YARD</v>
          </cell>
          <cell r="D10315" t="str">
            <v>WAKEFIELD RD</v>
          </cell>
          <cell r="E10315" t="str">
            <v>ACKWORTH</v>
          </cell>
          <cell r="F10315" t="str">
            <v>YORKSHIRE</v>
          </cell>
          <cell r="G10315" t="str">
            <v>WF7 7AE</v>
          </cell>
        </row>
        <row r="10316">
          <cell r="A10316" t="str">
            <v>T541</v>
          </cell>
          <cell r="B10316" t="str">
            <v>TESTING &amp; CONSULTANCY SERVICES</v>
          </cell>
          <cell r="C10316" t="str">
            <v>GRUNDON SAND AND GRAVEL</v>
          </cell>
          <cell r="D10316" t="str">
            <v>KENNETHOLME QUARRY, COLTHROP</v>
          </cell>
          <cell r="E10316" t="str">
            <v>TRADING ESTATE THATCHEM</v>
          </cell>
          <cell r="F10316" t="str">
            <v>BERKSHIRE</v>
          </cell>
          <cell r="G10316" t="str">
            <v>RG19 4NT</v>
          </cell>
        </row>
        <row r="10317">
          <cell r="A10317" t="str">
            <v>T542</v>
          </cell>
          <cell r="B10317" t="str">
            <v>CMTL LIMITED</v>
          </cell>
          <cell r="C10317" t="str">
            <v>BRUTON HOUSE</v>
          </cell>
          <cell r="D10317" t="str">
            <v>STADIUM WAY</v>
          </cell>
          <cell r="E10317" t="str">
            <v>HARLOW</v>
          </cell>
          <cell r="F10317" t="str">
            <v>ESSEX</v>
          </cell>
          <cell r="G10317" t="str">
            <v>CM19 5FT</v>
          </cell>
        </row>
        <row r="10318">
          <cell r="A10318" t="str">
            <v>T543</v>
          </cell>
          <cell r="B10318" t="str">
            <v>TULLOCH DEVELOPMENTS</v>
          </cell>
          <cell r="C10318" t="str">
            <v>GREMISTA</v>
          </cell>
          <cell r="D10318" t="str">
            <v/>
          </cell>
          <cell r="E10318" t="str">
            <v>LERWICK</v>
          </cell>
          <cell r="F10318" t="str">
            <v>SHETLAND</v>
          </cell>
          <cell r="G10318" t="str">
            <v>ZE1 0PX</v>
          </cell>
        </row>
        <row r="10319">
          <cell r="A10319" t="str">
            <v>T544</v>
          </cell>
          <cell r="B10319" t="str">
            <v>MORGAN SINDALL</v>
          </cell>
          <cell r="C10319" t="str">
            <v>EASTCHURCH ROAD COMPOUND</v>
          </cell>
          <cell r="D10319" t="str">
            <v>EAGEL ROAD, HATTON CROSS</v>
          </cell>
          <cell r="E10319" t="str">
            <v>HEATHROW AIRPORT</v>
          </cell>
          <cell r="F10319" t="str">
            <v>LONDON</v>
          </cell>
          <cell r="G10319" t="str">
            <v>TW6 2DN</v>
          </cell>
        </row>
        <row r="10320">
          <cell r="A10320" t="str">
            <v>T545</v>
          </cell>
          <cell r="B10320" t="str">
            <v>J MURPHY &amp; SONS LTD</v>
          </cell>
          <cell r="C10320" t="str">
            <v>1 CHURCHILL AVENUE</v>
          </cell>
          <cell r="D10320" t="str">
            <v>KENTON</v>
          </cell>
          <cell r="E10320" t="str">
            <v>HARROW</v>
          </cell>
          <cell r="F10320" t="str">
            <v>LONDON</v>
          </cell>
          <cell r="G10320" t="str">
            <v>HA3 0AX</v>
          </cell>
        </row>
        <row r="10321">
          <cell r="A10321" t="str">
            <v>T546</v>
          </cell>
          <cell r="B10321" t="str">
            <v xml:space="preserve">JOHN GALLAGHER          </v>
          </cell>
          <cell r="C10321" t="str">
            <v xml:space="preserve">KEEPERS CHASE   </v>
          </cell>
          <cell r="D10321" t="str">
            <v xml:space="preserve">ASPEND ROAD </v>
          </cell>
          <cell r="E10321" t="str">
            <v xml:space="preserve">BUNTINGFORD        </v>
          </cell>
          <cell r="F10321" t="str">
            <v xml:space="preserve">HERTFORDSHIRE                 </v>
          </cell>
          <cell r="G10321" t="str">
            <v xml:space="preserve">SG9 9FG </v>
          </cell>
        </row>
        <row r="10322">
          <cell r="A10322" t="str">
            <v>T550</v>
          </cell>
          <cell r="B10322" t="str">
            <v>TATA STEEL EUROPE</v>
          </cell>
          <cell r="C10322" t="str">
            <v>PORT TALBOT WORKS</v>
          </cell>
          <cell r="D10322" t="str">
            <v/>
          </cell>
          <cell r="E10322" t="str">
            <v>PORT TALBOT</v>
          </cell>
          <cell r="F10322" t="str">
            <v>SOUTH WALES</v>
          </cell>
          <cell r="G10322" t="str">
            <v>SA13 2NG</v>
          </cell>
        </row>
        <row r="10323">
          <cell r="A10323" t="str">
            <v>T552</v>
          </cell>
          <cell r="B10323" t="str">
            <v>THERMOLAB SCIENTIFIC LTD</v>
          </cell>
          <cell r="C10323" t="str">
            <v>UNIT 311, 3RD FLOOR</v>
          </cell>
          <cell r="D10323" t="str">
            <v>10 CLEVELAND WAY</v>
          </cell>
          <cell r="E10323" t="str">
            <v/>
          </cell>
          <cell r="F10323" t="str">
            <v>LONDON</v>
          </cell>
          <cell r="G10323" t="str">
            <v>E1 4UF</v>
          </cell>
        </row>
        <row r="10324">
          <cell r="A10324" t="str">
            <v>T553</v>
          </cell>
          <cell r="B10324" t="str">
            <v>TRESCAL LIMITED</v>
          </cell>
          <cell r="C10324" t="str">
            <v>UNIT 14, GUNNELS WOOD PARK</v>
          </cell>
          <cell r="D10324" t="str">
            <v>GUNNELS WOOD ROAD</v>
          </cell>
          <cell r="E10324" t="str">
            <v>STEVENAGE</v>
          </cell>
          <cell r="F10324" t="str">
            <v>HERTFORDSHIRE</v>
          </cell>
          <cell r="G10324" t="str">
            <v>SG1 2BH</v>
          </cell>
        </row>
        <row r="10325">
          <cell r="A10325" t="str">
            <v>T553X</v>
          </cell>
          <cell r="B10325" t="str">
            <v>TRESCAL LTD ON BEHALF OF</v>
          </cell>
          <cell r="C10325" t="str">
            <v>GLAXOSMITHKLINE SERVICE UNILTD</v>
          </cell>
          <cell r="D10325" t="str">
            <v>UNIT 14, GUNNELS WOOD PARK</v>
          </cell>
          <cell r="E10325" t="str">
            <v>GUNNELS WOOD ROAD, STEVENAGE</v>
          </cell>
          <cell r="F10325" t="str">
            <v>HERTFORDSHIRE</v>
          </cell>
          <cell r="G10325" t="str">
            <v>SG1 2BH</v>
          </cell>
        </row>
        <row r="10326">
          <cell r="A10326" t="str">
            <v>T554</v>
          </cell>
          <cell r="B10326" t="str">
            <v>TENSAR INTERNATIONAL LIMITED</v>
          </cell>
          <cell r="C10326" t="str">
            <v>CUNNINGHAM COURT</v>
          </cell>
          <cell r="D10326" t="str">
            <v/>
          </cell>
          <cell r="E10326" t="str">
            <v>BLACKBURN</v>
          </cell>
          <cell r="F10326" t="str">
            <v>LANCASHIRE</v>
          </cell>
          <cell r="G10326" t="str">
            <v>BB1 2QX</v>
          </cell>
        </row>
        <row r="10327">
          <cell r="A10327" t="str">
            <v>T555</v>
          </cell>
          <cell r="B10327" t="str">
            <v>KLT UTILITES LIMITED</v>
          </cell>
          <cell r="C10327" t="str">
            <v>HORTON ROAD PLOT 3</v>
          </cell>
          <cell r="D10327" t="str">
            <v>OAK LEAF FARM, STANWELL MOOR</v>
          </cell>
          <cell r="E10327" t="str">
            <v>STAINES</v>
          </cell>
          <cell r="F10327" t="str">
            <v>SURREY</v>
          </cell>
          <cell r="G10327" t="str">
            <v>TW19 6AF</v>
          </cell>
        </row>
        <row r="10328">
          <cell r="A10328" t="str">
            <v>T556</v>
          </cell>
          <cell r="B10328" t="str">
            <v>TRANS LINK INTERNATIONAL</v>
          </cell>
          <cell r="C10328" t="str">
            <v>THE PIGEN MILL FARM</v>
          </cell>
          <cell r="D10328" t="str">
            <v>FARLOW</v>
          </cell>
          <cell r="E10328" t="str">
            <v>KIDDERMINSTER</v>
          </cell>
          <cell r="F10328" t="str">
            <v>WORCESTERSHIRE</v>
          </cell>
          <cell r="G10328" t="str">
            <v>DY11 7XA</v>
          </cell>
        </row>
        <row r="10329">
          <cell r="A10329" t="str">
            <v>T557</v>
          </cell>
          <cell r="B10329" t="str">
            <v>WILLIAM THOMPSON &amp; SON</v>
          </cell>
          <cell r="C10329" t="str">
            <v>20 BIRCH ROAD</v>
          </cell>
          <cell r="D10329" t="str">
            <v/>
          </cell>
          <cell r="E10329" t="str">
            <v>DUMBARTON</v>
          </cell>
          <cell r="F10329" t="str">
            <v>DUNBARTONSHIRE</v>
          </cell>
          <cell r="G10329" t="str">
            <v>G82 2RN</v>
          </cell>
        </row>
        <row r="10330">
          <cell r="A10330" t="str">
            <v>T558</v>
          </cell>
          <cell r="B10330" t="str">
            <v>TRICEL GLOUCESTER LTD</v>
          </cell>
          <cell r="C10330" t="str">
            <v>FOX HOUSE</v>
          </cell>
          <cell r="D10330" t="str">
            <v>STONEDALE ROAD</v>
          </cell>
          <cell r="E10330" t="str">
            <v>STONEHOUSE</v>
          </cell>
          <cell r="F10330" t="str">
            <v>GLOUCESTERSHIRE</v>
          </cell>
          <cell r="G10330" t="str">
            <v>GL10 3SA</v>
          </cell>
        </row>
        <row r="10331">
          <cell r="A10331" t="str">
            <v>T559</v>
          </cell>
          <cell r="B10331" t="str">
            <v>TVC</v>
          </cell>
          <cell r="C10331" t="str">
            <v>UNIT 15, BRINELL WAY</v>
          </cell>
          <cell r="D10331" t="str">
            <v>HARFREYS IND EST</v>
          </cell>
          <cell r="E10331" t="str">
            <v>GREAT YARMOUTH</v>
          </cell>
          <cell r="F10331" t="str">
            <v>NORFOLK</v>
          </cell>
          <cell r="G10331" t="str">
            <v>NR31 0LU</v>
          </cell>
        </row>
        <row r="10332">
          <cell r="A10332" t="str">
            <v>T560</v>
          </cell>
          <cell r="B10332" t="str">
            <v>TEXTUREBLAST LIMITED</v>
          </cell>
          <cell r="C10332" t="str">
            <v>TREMAYNE HOUSE</v>
          </cell>
          <cell r="D10332" t="str">
            <v>WESTPARK</v>
          </cell>
          <cell r="E10332" t="str">
            <v>WELLINGTON</v>
          </cell>
          <cell r="F10332" t="str">
            <v>SOMERSET</v>
          </cell>
          <cell r="G10332" t="str">
            <v>TA21 9AD</v>
          </cell>
        </row>
        <row r="10333">
          <cell r="A10333" t="str">
            <v>T561</v>
          </cell>
          <cell r="B10333" t="str">
            <v>TARMAC BUILDING PRODUCTS LTD</v>
          </cell>
          <cell r="C10333" t="str">
            <v>SWAINS PARK SPECIALIST</v>
          </cell>
          <cell r="D10333" t="str">
            <v>PARK ROAD</v>
          </cell>
          <cell r="E10333" t="str">
            <v>SWADLINCOTE</v>
          </cell>
          <cell r="F10333" t="str">
            <v>DERBYSHIRE</v>
          </cell>
          <cell r="G10333" t="str">
            <v>DE12 6JT</v>
          </cell>
        </row>
        <row r="10334">
          <cell r="A10334" t="str">
            <v>T562</v>
          </cell>
          <cell r="B10334" t="str">
            <v>TARMAC BUILDING PRODUCTS</v>
          </cell>
          <cell r="C10334" t="str">
            <v>SWAINS PARK POZAMENT</v>
          </cell>
          <cell r="D10334" t="str">
            <v>SWAINS PARK IND EST, OVERSEAL</v>
          </cell>
          <cell r="E10334" t="str">
            <v>SWADLINCOTE</v>
          </cell>
          <cell r="F10334" t="str">
            <v>DERBYSHIRE</v>
          </cell>
          <cell r="G10334" t="str">
            <v>DE12 6JT</v>
          </cell>
        </row>
        <row r="10335">
          <cell r="A10335" t="str">
            <v>T563</v>
          </cell>
          <cell r="B10335" t="str">
            <v>TECHNIK GROUND SOLUTIONS</v>
          </cell>
          <cell r="C10335" t="str">
            <v>CANALSIDE COURT</v>
          </cell>
          <cell r="D10335" t="str">
            <v>WARRINGTON ROAD</v>
          </cell>
          <cell r="E10335" t="str">
            <v>RUNCORN</v>
          </cell>
          <cell r="F10335" t="str">
            <v>CHESHIRE</v>
          </cell>
          <cell r="G10335" t="str">
            <v>WA7 1UQ</v>
          </cell>
        </row>
        <row r="10336">
          <cell r="A10336" t="str">
            <v>T564</v>
          </cell>
          <cell r="B10336" t="str">
            <v>TARMAC BUILDING PRODUCTS</v>
          </cell>
          <cell r="C10336" t="str">
            <v>HILTON MAIN</v>
          </cell>
          <cell r="D10336" t="str">
            <v>CANNOCK ROAD</v>
          </cell>
          <cell r="E10336" t="str">
            <v>WOLVERHAMPTON</v>
          </cell>
          <cell r="F10336" t="str">
            <v>WEST MIDLANDS</v>
          </cell>
          <cell r="G10336" t="str">
            <v>WV10 7HP</v>
          </cell>
        </row>
        <row r="10337">
          <cell r="A10337" t="str">
            <v>T567</v>
          </cell>
          <cell r="B10337" t="str">
            <v>TITAN PLANT HIRE LIMITED</v>
          </cell>
          <cell r="C10337" t="str">
            <v>150 OXFORD STREET</v>
          </cell>
          <cell r="D10337" t="str">
            <v>BILSTON</v>
          </cell>
          <cell r="E10337" t="str">
            <v>WOLVERHAMPTON</v>
          </cell>
          <cell r="F10337" t="str">
            <v>STAFFORDSHIRE</v>
          </cell>
          <cell r="G10337" t="str">
            <v>WV14 7DP</v>
          </cell>
        </row>
        <row r="10338">
          <cell r="A10338" t="str">
            <v>T571</v>
          </cell>
          <cell r="B10338" t="str">
            <v>CLANCY DOCWRA LTD</v>
          </cell>
          <cell r="C10338" t="str">
            <v>CLANCY DOCWRA HOUSE</v>
          </cell>
          <cell r="D10338" t="str">
            <v>NEWPORT ROAD</v>
          </cell>
          <cell r="E10338" t="str">
            <v>HAYES</v>
          </cell>
          <cell r="F10338" t="str">
            <v/>
          </cell>
          <cell r="G10338" t="str">
            <v>UB4 8JX</v>
          </cell>
        </row>
        <row r="10339">
          <cell r="A10339" t="str">
            <v>T572</v>
          </cell>
          <cell r="B10339" t="str">
            <v>TORBAY COUNCIL</v>
          </cell>
          <cell r="C10339" t="str">
            <v>3RD FLOOR</v>
          </cell>
          <cell r="D10339" t="str">
            <v>TORHILL HOUSE HIGHER UNION ST</v>
          </cell>
          <cell r="E10339" t="str">
            <v>TORQUAY</v>
          </cell>
          <cell r="F10339" t="str">
            <v>DEVON</v>
          </cell>
          <cell r="G10339" t="str">
            <v>TQ2 5QW</v>
          </cell>
        </row>
        <row r="10340">
          <cell r="A10340" t="str">
            <v>T573</v>
          </cell>
          <cell r="B10340" t="str">
            <v>TWINCON LTD</v>
          </cell>
          <cell r="C10340" t="str">
            <v>LOW COPPICE FARM</v>
          </cell>
          <cell r="D10340" t="str">
            <v>BELL HAGG</v>
          </cell>
          <cell r="E10340" t="str">
            <v>SHEFFIELD</v>
          </cell>
          <cell r="F10340" t="str">
            <v>SOUTH YORKSHIRE</v>
          </cell>
          <cell r="G10340" t="str">
            <v>S10 5PX</v>
          </cell>
        </row>
        <row r="10341">
          <cell r="A10341" t="str">
            <v>T575</v>
          </cell>
          <cell r="B10341" t="str">
            <v>TILLICOULTRY QUARRIES</v>
          </cell>
          <cell r="C10341" t="str">
            <v>BALLOCHMILL ROAD</v>
          </cell>
          <cell r="D10341" t="str">
            <v>OFF CAMBUSLANG ROAD</v>
          </cell>
          <cell r="E10341" t="str">
            <v>RUTHERGLEN</v>
          </cell>
          <cell r="F10341" t="str">
            <v>GLASGOW</v>
          </cell>
          <cell r="G10341" t="str">
            <v>G73 1PT</v>
          </cell>
        </row>
        <row r="10342">
          <cell r="A10342" t="str">
            <v>T576</v>
          </cell>
          <cell r="B10342" t="str">
            <v>TARMAC</v>
          </cell>
          <cell r="C10342" t="str">
            <v>SILVERTOWN MORTAR</v>
          </cell>
          <cell r="D10342" t="str">
            <v>KNIGHTS ROAD</v>
          </cell>
          <cell r="E10342" t="str">
            <v>GRAND WARF</v>
          </cell>
          <cell r="F10342" t="str">
            <v>LONDON</v>
          </cell>
          <cell r="G10342" t="str">
            <v>E16 2AT</v>
          </cell>
        </row>
        <row r="10343">
          <cell r="A10343" t="str">
            <v>T577</v>
          </cell>
          <cell r="B10343" t="str">
            <v>TARMAC</v>
          </cell>
          <cell r="C10343" t="str">
            <v>ENGINE STREET</v>
          </cell>
          <cell r="D10343" t="str">
            <v>OLDBURY</v>
          </cell>
          <cell r="E10343" t="str">
            <v>WORLEY</v>
          </cell>
          <cell r="F10343" t="str">
            <v>WEST MIDLANDS</v>
          </cell>
          <cell r="G10343" t="str">
            <v>B69 4NL</v>
          </cell>
        </row>
        <row r="10344">
          <cell r="A10344" t="str">
            <v>T578</v>
          </cell>
          <cell r="B10344" t="str">
            <v>TARMAC LIMITED</v>
          </cell>
          <cell r="C10344" t="str">
            <v>MANCETTER QUARRY</v>
          </cell>
          <cell r="D10344" t="str">
            <v>QUARRY LANE, MANCETTER</v>
          </cell>
          <cell r="E10344" t="str">
            <v>ATHERSTONE</v>
          </cell>
          <cell r="F10344" t="str">
            <v>WARWICKSHIRE</v>
          </cell>
          <cell r="G10344" t="str">
            <v>CV9 2RF</v>
          </cell>
        </row>
        <row r="10345">
          <cell r="A10345" t="str">
            <v>T580</v>
          </cell>
          <cell r="B10345" t="str">
            <v>TARMAC</v>
          </cell>
          <cell r="C10345" t="str">
            <v>HOLME HALL QUARRY</v>
          </cell>
          <cell r="D10345" t="str">
            <v>STAINTON, MALTBY</v>
          </cell>
          <cell r="E10345" t="str">
            <v>ROTHERHAM</v>
          </cell>
          <cell r="F10345" t="str">
            <v>SOUTH YORKSHIRE</v>
          </cell>
          <cell r="G10345" t="str">
            <v>S66 7RD</v>
          </cell>
        </row>
        <row r="10346">
          <cell r="A10346" t="str">
            <v>T581</v>
          </cell>
          <cell r="B10346" t="str">
            <v>TERRA TEK LTD</v>
          </cell>
          <cell r="C10346" t="str">
            <v>NEW FORGE</v>
          </cell>
          <cell r="D10346" t="str">
            <v>COLLEGE ROAD NORTH</v>
          </cell>
          <cell r="E10346" t="str">
            <v>ASTON CLINTON, AYLESBURY</v>
          </cell>
          <cell r="F10346" t="str">
            <v>BUCKINGHAMSHIRE</v>
          </cell>
          <cell r="G10346" t="str">
            <v>HP22 5EZ</v>
          </cell>
        </row>
        <row r="10347">
          <cell r="A10347" t="str">
            <v>T583</v>
          </cell>
          <cell r="B10347" t="str">
            <v>THISTLE TESTING LTD</v>
          </cell>
          <cell r="C10347" t="str">
            <v>UNIT F, STOBCROSS STREET IND T</v>
          </cell>
          <cell r="D10347" t="str">
            <v/>
          </cell>
          <cell r="E10347" t="str">
            <v>COATBRIDGE</v>
          </cell>
          <cell r="F10347" t="str">
            <v>NORTH LANARKSHIRE</v>
          </cell>
          <cell r="G10347" t="str">
            <v>ML5 1BE</v>
          </cell>
        </row>
        <row r="10348">
          <cell r="A10348" t="str">
            <v>T584</v>
          </cell>
          <cell r="B10348" t="str">
            <v>TARMAC BUILDING PRODUCTS LTD</v>
          </cell>
          <cell r="C10348" t="str">
            <v>BELLHOUSE QUARRY</v>
          </cell>
          <cell r="D10348" t="str">
            <v>WARREN LANE, STANWAY</v>
          </cell>
          <cell r="E10348" t="str">
            <v>COLCHESTER</v>
          </cell>
          <cell r="F10348" t="str">
            <v>ESSEX</v>
          </cell>
          <cell r="G10348" t="str">
            <v>CO3 0NN</v>
          </cell>
        </row>
        <row r="10349">
          <cell r="A10349" t="str">
            <v>T585</v>
          </cell>
          <cell r="B10349" t="str">
            <v>TARMAC MORTARS</v>
          </cell>
          <cell r="C10349" t="str">
            <v>DRY SILO MORTAR</v>
          </cell>
          <cell r="D10349" t="str">
            <v>CROXDEN QUARRY, FREEHAY</v>
          </cell>
          <cell r="E10349" t="str">
            <v>CHEADLE, STOKE ON TRENT</v>
          </cell>
          <cell r="F10349" t="str">
            <v>STAFFORDSHIRE</v>
          </cell>
          <cell r="G10349" t="str">
            <v>ST10 1RH</v>
          </cell>
        </row>
        <row r="10350">
          <cell r="A10350" t="str">
            <v>T586</v>
          </cell>
          <cell r="B10350" t="str">
            <v>TARMAC MORTARS</v>
          </cell>
          <cell r="C10350" t="str">
            <v>CORNELS END LANE</v>
          </cell>
          <cell r="D10350" t="str">
            <v>MERIDEN</v>
          </cell>
          <cell r="E10350" t="str">
            <v>COVENTRY</v>
          </cell>
          <cell r="F10350" t="str">
            <v>WEST MIDLANDS</v>
          </cell>
          <cell r="G10350" t="str">
            <v>CV7 7LG</v>
          </cell>
        </row>
        <row r="10351">
          <cell r="A10351" t="str">
            <v>T587</v>
          </cell>
          <cell r="B10351" t="str">
            <v>BYRNE LOOBY</v>
          </cell>
          <cell r="C10351" t="str">
            <v>SUIT 104 ,MERE GRANGE BUS PARK</v>
          </cell>
          <cell r="D10351" t="str">
            <v/>
          </cell>
          <cell r="E10351" t="str">
            <v>ST HELENS</v>
          </cell>
          <cell r="F10351" t="str">
            <v>MERSEYSIDE</v>
          </cell>
          <cell r="G10351" t="str">
            <v>WA9 5GG</v>
          </cell>
        </row>
        <row r="10352">
          <cell r="A10352" t="str">
            <v>T591</v>
          </cell>
          <cell r="B10352" t="str">
            <v>OURANIA TSIOULOU</v>
          </cell>
          <cell r="C10352" t="str">
            <v>49 TAVISTOCK DOWN</v>
          </cell>
          <cell r="D10352" t="str">
            <v/>
          </cell>
          <cell r="E10352" t="str">
            <v>BRIGHTON</v>
          </cell>
          <cell r="F10352" t="str">
            <v>EAST SUSSEX</v>
          </cell>
          <cell r="G10352" t="str">
            <v>BN2 4GJ</v>
          </cell>
        </row>
        <row r="10353">
          <cell r="A10353" t="str">
            <v>T594</v>
          </cell>
          <cell r="B10353" t="str">
            <v>TARMAC LTD</v>
          </cell>
          <cell r="C10353" t="str">
            <v>MATERIALS LAB, TEESPORT WORKS</v>
          </cell>
          <cell r="D10353" t="str">
            <v>TEESPORT</v>
          </cell>
          <cell r="E10353" t="str">
            <v>REDCAR</v>
          </cell>
          <cell r="F10353" t="str">
            <v>CLEVELAND</v>
          </cell>
          <cell r="G10353" t="str">
            <v>TS6 6UG</v>
          </cell>
        </row>
        <row r="10354">
          <cell r="A10354" t="str">
            <v>T595</v>
          </cell>
          <cell r="B10354" t="str">
            <v>OIKOS STORAGE</v>
          </cell>
          <cell r="C10354" t="str">
            <v>HOLE HAVEN WHARF</v>
          </cell>
          <cell r="D10354" t="str">
            <v>HAVEN ROAD</v>
          </cell>
          <cell r="E10354" t="str">
            <v>CANVEY ISLAND</v>
          </cell>
          <cell r="F10354" t="str">
            <v>ESSEX</v>
          </cell>
          <cell r="G10354" t="str">
            <v>SS8 0NR</v>
          </cell>
        </row>
        <row r="10355">
          <cell r="A10355" t="str">
            <v>T596</v>
          </cell>
          <cell r="B10355" t="str">
            <v>TOUREEN CONTRACTORS</v>
          </cell>
          <cell r="C10355" t="str">
            <v>FORMER HERBERT WINFIELD YARD</v>
          </cell>
          <cell r="D10355" t="str">
            <v>HARTSPRING LANE, ALDENHAM</v>
          </cell>
          <cell r="E10355" t="str">
            <v>WATFORD</v>
          </cell>
          <cell r="F10355" t="str">
            <v>HERTFORDSHIRE</v>
          </cell>
          <cell r="G10355" t="str">
            <v>WD25 8AQ</v>
          </cell>
        </row>
        <row r="10356">
          <cell r="A10356" t="str">
            <v>T599</v>
          </cell>
          <cell r="B10356" t="str">
            <v>TULLOCH DEVELOPMENTS</v>
          </cell>
          <cell r="C10356" t="str">
            <v>SHETLAND TRANSPORT</v>
          </cell>
          <cell r="D10356" t="str">
            <v>VIEWFIELD PARK, VIEWFIELD</v>
          </cell>
          <cell r="E10356" t="str">
            <v>COATBRIDGE</v>
          </cell>
          <cell r="F10356" t="str">
            <v>LANARKSHIRE</v>
          </cell>
          <cell r="G10356" t="str">
            <v>ML5 5QS</v>
          </cell>
        </row>
        <row r="10357">
          <cell r="A10357" t="str">
            <v>T600</v>
          </cell>
          <cell r="B10357" t="str">
            <v>TOLENT CONSTRUCTION LTD</v>
          </cell>
          <cell r="C10357" t="str">
            <v>LIANHETECH</v>
          </cell>
          <cell r="D10357" t="str">
            <v>SEAL SANDS ROAD</v>
          </cell>
          <cell r="E10357" t="str">
            <v>SEAL SANDS</v>
          </cell>
          <cell r="F10357" t="str">
            <v>NORTH YORKSHIRE</v>
          </cell>
          <cell r="G10357" t="str">
            <v>TS2 1UB</v>
          </cell>
        </row>
        <row r="10358">
          <cell r="A10358" t="str">
            <v>T601</v>
          </cell>
          <cell r="B10358" t="str">
            <v>TOLENT CONSTRUCTION LTD**</v>
          </cell>
          <cell r="C10358" t="str">
            <v>CLEVELAND HOUSE, DUKES COURT</v>
          </cell>
          <cell r="D10358" t="str">
            <v>TEESSIDE IND EST, THORNABY</v>
          </cell>
          <cell r="E10358" t="str">
            <v>STOCKTON ON TEES</v>
          </cell>
          <cell r="F10358" t="str">
            <v>CO. DURHAM</v>
          </cell>
          <cell r="G10358" t="str">
            <v>TS17 9LR</v>
          </cell>
        </row>
        <row r="10359">
          <cell r="A10359" t="str">
            <v>T602</v>
          </cell>
          <cell r="B10359" t="str">
            <v>TOLENT CONSTRUCTION LTD</v>
          </cell>
          <cell r="C10359" t="str">
            <v>RENEW ELP</v>
          </cell>
          <cell r="D10359" t="str">
            <v>WILTON INTERNATIONAL</v>
          </cell>
          <cell r="E10359" t="str">
            <v/>
          </cell>
          <cell r="F10359" t="str">
            <v>NORTH YORKSHIRE</v>
          </cell>
          <cell r="G10359" t="str">
            <v>TS10 4RG</v>
          </cell>
        </row>
        <row r="10360">
          <cell r="A10360" t="str">
            <v>T603</v>
          </cell>
          <cell r="B10360" t="str">
            <v>TRIVOW GROUP LTD</v>
          </cell>
          <cell r="C10360" t="str">
            <v>SUITE 1A, WAYSIDE</v>
          </cell>
          <cell r="D10360" t="str">
            <v>BRAUNSTON BUSINESS PARK</v>
          </cell>
          <cell r="E10360" t="str">
            <v>LONDON ROAD, DAVENTRY</v>
          </cell>
          <cell r="F10360" t="str">
            <v>NORTHAMPTONSHIRE</v>
          </cell>
          <cell r="G10360" t="str">
            <v>NN11 7HB</v>
          </cell>
        </row>
        <row r="10361">
          <cell r="A10361" t="str">
            <v>T604</v>
          </cell>
          <cell r="B10361" t="str">
            <v>TARMAC SHIRE OAK QUARRY</v>
          </cell>
          <cell r="C10361" t="str">
            <v>NEAR CHESTER ROAD 300M</v>
          </cell>
          <cell r="D10361" t="str">
            <v>SOUTH OF THE SHIRE OAK PUB</v>
          </cell>
          <cell r="E10361" t="str">
            <v>SANDHILLS, WALSALL</v>
          </cell>
          <cell r="F10361" t="str">
            <v>WEST MIDLANDS</v>
          </cell>
          <cell r="G10361" t="str">
            <v>WS9 9PE</v>
          </cell>
        </row>
        <row r="10362">
          <cell r="A10362" t="str">
            <v>T606</v>
          </cell>
          <cell r="B10362" t="str">
            <v>TRANSCONTINENTAL EXPORTS UK LD</v>
          </cell>
          <cell r="C10362" t="str">
            <v>PRESTIGE HOUSE</v>
          </cell>
          <cell r="D10362" t="str">
            <v>235B IMPERIAL DRIVE</v>
          </cell>
          <cell r="E10362" t="str">
            <v>RAYNERS LANE</v>
          </cell>
          <cell r="F10362" t="str">
            <v>MIDDLESEX</v>
          </cell>
          <cell r="G10362" t="str">
            <v>HA2 7HE</v>
          </cell>
        </row>
        <row r="10363">
          <cell r="A10363" t="str">
            <v>T607</v>
          </cell>
          <cell r="B10363" t="str">
            <v>TRENTSIDE FIXINGS LIMITED</v>
          </cell>
          <cell r="C10363" t="str">
            <v>2 FINCH CLOSE</v>
          </cell>
          <cell r="D10363" t="str">
            <v>LENTON INDUSTRIAL ESTATE</v>
          </cell>
          <cell r="E10363" t="str">
            <v>NOTTINGHAM</v>
          </cell>
          <cell r="F10363" t="str">
            <v>NOTTINGHAMSHIRE</v>
          </cell>
          <cell r="G10363" t="str">
            <v>NG7 2NN</v>
          </cell>
        </row>
        <row r="10364">
          <cell r="A10364" t="str">
            <v>T608</v>
          </cell>
          <cell r="B10364" t="str">
            <v>TRENT PRECAST LTD</v>
          </cell>
          <cell r="C10364" t="str">
            <v>PRIVATE ROAD 3</v>
          </cell>
          <cell r="D10364" t="str">
            <v>COLWICK INDUSTRIAL ESTATE</v>
          </cell>
          <cell r="E10364" t="str">
            <v>NOTTINGHAM</v>
          </cell>
          <cell r="F10364" t="str">
            <v>NOTTINGHAMSHIRE</v>
          </cell>
          <cell r="G10364" t="str">
            <v>NG4 2BG</v>
          </cell>
        </row>
        <row r="10365">
          <cell r="A10365" t="str">
            <v>T609</v>
          </cell>
          <cell r="B10365" t="str">
            <v>TARMAC MORTARS</v>
          </cell>
          <cell r="C10365" t="str">
            <v>WAPSEY WOOD</v>
          </cell>
          <cell r="D10365" t="str">
            <v>OSFORD ROAD</v>
          </cell>
          <cell r="E10365" t="str">
            <v>GERRARDS CROSS</v>
          </cell>
          <cell r="F10365" t="str">
            <v>BUCKINGHAMSHIRE</v>
          </cell>
          <cell r="G10365" t="str">
            <v>SL9 8TF</v>
          </cell>
        </row>
        <row r="10366">
          <cell r="A10366" t="str">
            <v>T610</v>
          </cell>
          <cell r="B10366" t="str">
            <v>TRANSWASTE RECYCLING &amp; AGGREG.</v>
          </cell>
          <cell r="C10366" t="str">
            <v>MELTON WASTE PARK</v>
          </cell>
          <cell r="D10366" t="str">
            <v>GIBSON LANE</v>
          </cell>
          <cell r="E10366" t="str">
            <v>MELTON</v>
          </cell>
          <cell r="F10366" t="str">
            <v>EAST YORKSHIRE</v>
          </cell>
          <cell r="G10366" t="str">
            <v>HU14 3HH</v>
          </cell>
        </row>
        <row r="10367">
          <cell r="A10367" t="str">
            <v>T611</v>
          </cell>
          <cell r="B10367" t="str">
            <v xml:space="preserve">TYRONE ENERGY LTD </v>
          </cell>
          <cell r="C10367" t="str">
            <v xml:space="preserve">3A ART ROAD      </v>
          </cell>
          <cell r="D10367" t="str">
            <v xml:space="preserve">ARTIGARVIN  </v>
          </cell>
          <cell r="E10367" t="str">
            <v xml:space="preserve">STRABANE      </v>
          </cell>
          <cell r="F10367" t="str">
            <v xml:space="preserve">CO. TYRONE     </v>
          </cell>
          <cell r="G10367" t="str">
            <v>BT82 0HA</v>
          </cell>
        </row>
        <row r="10368">
          <cell r="A10368" t="str">
            <v>T613</v>
          </cell>
          <cell r="B10368" t="str">
            <v>TOLENT CONSTRUCTION LTD</v>
          </cell>
          <cell r="C10368" t="str">
            <v>SNF BELASIS AVE</v>
          </cell>
          <cell r="D10368" t="str">
            <v/>
          </cell>
          <cell r="E10368" t="str">
            <v>BILLINGHAM</v>
          </cell>
          <cell r="F10368" t="str">
            <v>CLEVELAND</v>
          </cell>
          <cell r="G10368" t="str">
            <v>TS23 1QY</v>
          </cell>
        </row>
        <row r="10369">
          <cell r="A10369" t="str">
            <v>T614</v>
          </cell>
          <cell r="B10369" t="str">
            <v>TARMAC LTD</v>
          </cell>
          <cell r="C10369" t="str">
            <v>BARRASFORD QUARRY</v>
          </cell>
          <cell r="D10369" t="str">
            <v>BARRASFORD</v>
          </cell>
          <cell r="E10369" t="str">
            <v>HEXHAM</v>
          </cell>
          <cell r="F10369" t="str">
            <v>NORTHUMBERLAND</v>
          </cell>
          <cell r="G10369" t="str">
            <v>NE48 4AP</v>
          </cell>
        </row>
        <row r="10370">
          <cell r="A10370" t="str">
            <v>T615</v>
          </cell>
          <cell r="B10370" t="str">
            <v>TRACKWORK MOLL LTD</v>
          </cell>
          <cell r="C10370" t="str">
            <v>TEN POUND WALK</v>
          </cell>
          <cell r="D10370" t="str">
            <v/>
          </cell>
          <cell r="E10370" t="str">
            <v>DONCASTER</v>
          </cell>
          <cell r="F10370" t="str">
            <v>SOUTH YORKSHIRE</v>
          </cell>
          <cell r="G10370" t="str">
            <v>DN4 5HX</v>
          </cell>
        </row>
        <row r="10371">
          <cell r="A10371" t="str">
            <v>T618</v>
          </cell>
          <cell r="B10371" t="str">
            <v>TOUREEN CONTRACTORS</v>
          </cell>
          <cell r="C10371" t="str">
            <v>SILK PARK PFS, SAINSBURY'S</v>
          </cell>
          <cell r="D10371" t="str">
            <v>PETROL STATION, HYDE ESTATE</v>
          </cell>
          <cell r="E10371" t="str">
            <v>ROAD, HENDON</v>
          </cell>
          <cell r="F10371" t="str">
            <v>LONDON</v>
          </cell>
          <cell r="G10371" t="str">
            <v>NW9 6JX</v>
          </cell>
        </row>
        <row r="10372">
          <cell r="A10372" t="str">
            <v>T619</v>
          </cell>
          <cell r="B10372" t="str">
            <v>T D CONSTRUCTION TESTING LTD</v>
          </cell>
          <cell r="C10372" t="str">
            <v>UNIT 15 GERARDS PARK</v>
          </cell>
          <cell r="D10372" t="str">
            <v>COLLEGE STREET</v>
          </cell>
          <cell r="E10372" t="str">
            <v>ST HELENS</v>
          </cell>
          <cell r="F10372" t="str">
            <v>MERSEYSIDE</v>
          </cell>
          <cell r="G10372" t="str">
            <v>WA10 1FZ</v>
          </cell>
        </row>
        <row r="10373">
          <cell r="A10373" t="str">
            <v>T620</v>
          </cell>
          <cell r="B10373" t="str">
            <v>THE TESTING LAB PLC</v>
          </cell>
          <cell r="C10373" t="str">
            <v>UNIT 2 JAMES ROAD</v>
          </cell>
          <cell r="D10373" t="str">
            <v>ADWICK-LE-STREET</v>
          </cell>
          <cell r="E10373" t="str">
            <v>DONCASTER</v>
          </cell>
          <cell r="F10373" t="str">
            <v>YORKSHIRE</v>
          </cell>
          <cell r="G10373" t="str">
            <v>DN6 7HH</v>
          </cell>
        </row>
        <row r="10374">
          <cell r="A10374" t="str">
            <v>T621</v>
          </cell>
          <cell r="B10374" t="str">
            <v>TOTALENERGIES MARKERING UK LTD</v>
          </cell>
          <cell r="C10374" t="str">
            <v>10 UPPER BANK STREET</v>
          </cell>
          <cell r="D10374" t="str">
            <v/>
          </cell>
          <cell r="E10374" t="str">
            <v>CANARY WHARF</v>
          </cell>
          <cell r="F10374" t="str">
            <v>LONDON</v>
          </cell>
          <cell r="G10374" t="str">
            <v>E14 5BF</v>
          </cell>
        </row>
        <row r="10375">
          <cell r="A10375" t="str">
            <v>T622</v>
          </cell>
          <cell r="B10375" t="str">
            <v>TOLENT CONSTRUCTION LTD</v>
          </cell>
          <cell r="C10375" t="str">
            <v>HARTLEPOOL POWER STATION</v>
          </cell>
          <cell r="D10375" t="str">
            <v>TEES ROAD</v>
          </cell>
          <cell r="E10375" t="str">
            <v>HARTLEPOOL</v>
          </cell>
          <cell r="F10375" t="str">
            <v>CO. DURHAM</v>
          </cell>
          <cell r="G10375" t="str">
            <v>TS25 1DE</v>
          </cell>
        </row>
        <row r="10376">
          <cell r="A10376" t="str">
            <v>T623</v>
          </cell>
          <cell r="B10376" t="str">
            <v>TELFORD &amp; WREKIN COUNCIL</v>
          </cell>
          <cell r="C10376" t="str">
            <v>PURCHASE LEDGER TEAM</v>
          </cell>
          <cell r="D10376" t="str">
            <v>DARBY HOUSE, LAWN CENTRAL</v>
          </cell>
          <cell r="E10376" t="str">
            <v>TELFORD</v>
          </cell>
          <cell r="F10376" t="str">
            <v>SHROPSHIRE</v>
          </cell>
          <cell r="G10376" t="str">
            <v>TF3 4JA</v>
          </cell>
        </row>
        <row r="10377">
          <cell r="A10377" t="str">
            <v>T624</v>
          </cell>
          <cell r="B10377" t="str">
            <v>TELFORD &amp; WREKIN COUNCIL</v>
          </cell>
          <cell r="C10377" t="str">
            <v>48 THOMAS PARKER DRIVE</v>
          </cell>
          <cell r="D10377" t="str">
            <v>MADELEY</v>
          </cell>
          <cell r="E10377" t="str">
            <v>TELFORD</v>
          </cell>
          <cell r="F10377" t="str">
            <v>SHROPSHIRE</v>
          </cell>
          <cell r="G10377" t="str">
            <v>TF7 5FP</v>
          </cell>
        </row>
        <row r="10378">
          <cell r="A10378" t="str">
            <v>T626</v>
          </cell>
          <cell r="B10378" t="str">
            <v>TOUREEN CONTRACTORS</v>
          </cell>
          <cell r="C10378" t="str">
            <v>UNIT 5 EDEN BRAE BUSINESS PARK</v>
          </cell>
          <cell r="D10378" t="str">
            <v>DUNSTABLE ROAD</v>
          </cell>
          <cell r="E10378" t="str">
            <v>CADDINGTON</v>
          </cell>
          <cell r="F10378" t="str">
            <v>BEDFORDSHIRE</v>
          </cell>
          <cell r="G10378" t="str">
            <v>LU1 4FF</v>
          </cell>
        </row>
        <row r="10379">
          <cell r="A10379" t="str">
            <v>T628</v>
          </cell>
          <cell r="B10379" t="str">
            <v>TEKFLOOR LTD</v>
          </cell>
          <cell r="C10379" t="str">
            <v>1 &amp; 2 HOPE STREET</v>
          </cell>
          <cell r="D10379" t="str">
            <v>THORNHILL INDUSTRIAL PARK</v>
          </cell>
          <cell r="E10379" t="str">
            <v>ROTHERHAM</v>
          </cell>
          <cell r="F10379" t="str">
            <v>SOUTH YORKSHIRE</v>
          </cell>
          <cell r="G10379" t="str">
            <v>S60 1LT</v>
          </cell>
        </row>
        <row r="10380">
          <cell r="A10380" t="str">
            <v>T635</v>
          </cell>
          <cell r="B10380" t="str">
            <v>G F TOMLINSON &amp; SONS LIMITED</v>
          </cell>
          <cell r="C10380" t="str">
            <v>HOUSEHOLD WASTE &amp; REC CENTRE</v>
          </cell>
          <cell r="D10380" t="str">
            <v>GYPSUM ROAD(ACCESS VIA LEWISER</v>
          </cell>
          <cell r="E10380" t="str">
            <v>ROAD) RUSHEY MEAD WARD OF</v>
          </cell>
          <cell r="F10380" t="str">
            <v>LEICESTER CITY, LEICESTERSHIRE</v>
          </cell>
          <cell r="G10380" t="str">
            <v>LE4 9LR</v>
          </cell>
        </row>
        <row r="10381">
          <cell r="A10381" t="str">
            <v>T636</v>
          </cell>
          <cell r="B10381" t="str">
            <v>TELESIS TECH</v>
          </cell>
          <cell r="C10381" t="str">
            <v>OFFICE F0016</v>
          </cell>
          <cell r="D10381" t="str">
            <v>ECKINGTON BUSINESS CENTRE 11</v>
          </cell>
          <cell r="E10381" t="str">
            <v>8 GOSBER STREET, ECKINGTON</v>
          </cell>
          <cell r="F10381" t="str">
            <v>SHEFFIELD, SOUTH YORKSHIRE</v>
          </cell>
          <cell r="G10381" t="str">
            <v>S21 4DA</v>
          </cell>
        </row>
        <row r="10382">
          <cell r="A10382" t="str">
            <v>T637</v>
          </cell>
          <cell r="B10382" t="str">
            <v>TOLENT CONSTRUCTION LTD</v>
          </cell>
          <cell r="C10382" t="str">
            <v>THE EDGE STUDENT ACCOMODATION</v>
          </cell>
          <cell r="D10382" t="str">
            <v>WESTFIELD ROAD</v>
          </cell>
          <cell r="E10382" t="str">
            <v>LEEDS</v>
          </cell>
          <cell r="F10382" t="str">
            <v>WEST YORKSHIRE</v>
          </cell>
          <cell r="G10382" t="str">
            <v>LS3 1DF</v>
          </cell>
        </row>
        <row r="10383">
          <cell r="A10383" t="str">
            <v>T638</v>
          </cell>
          <cell r="B10383" t="str">
            <v>TOLENT CONSTRUCTION LTD</v>
          </cell>
          <cell r="C10383" t="str">
            <v>HUNTSMAN TIOXIDE</v>
          </cell>
          <cell r="D10383" t="str">
            <v>GREATHAM WORKS</v>
          </cell>
          <cell r="E10383" t="str">
            <v>TEES ROAD, HARTLEPOOL</v>
          </cell>
          <cell r="F10383" t="str">
            <v>CO. DURHAM</v>
          </cell>
          <cell r="G10383" t="str">
            <v>TS25 2DD</v>
          </cell>
        </row>
        <row r="10384">
          <cell r="A10384" t="str">
            <v>T639</v>
          </cell>
          <cell r="B10384" t="str">
            <v>TILLICOULTRY QUARRIES LTD</v>
          </cell>
          <cell r="C10384" t="str">
            <v>DALHOUSIE</v>
          </cell>
          <cell r="D10384" t="str">
            <v/>
          </cell>
          <cell r="E10384" t="str">
            <v>BONNYRIGG</v>
          </cell>
          <cell r="F10384" t="str">
            <v>MIDLOTHIAN</v>
          </cell>
          <cell r="G10384" t="str">
            <v>EH19 3JQ</v>
          </cell>
        </row>
        <row r="10385">
          <cell r="A10385" t="str">
            <v>T640</v>
          </cell>
          <cell r="B10385" t="str">
            <v>T BREWER &amp; CO</v>
          </cell>
          <cell r="C10385" t="str">
            <v>TIMBERMILL WAY</v>
          </cell>
          <cell r="D10385" t="str">
            <v/>
          </cell>
          <cell r="E10385" t="str">
            <v/>
          </cell>
          <cell r="F10385" t="str">
            <v>LONDON</v>
          </cell>
          <cell r="G10385" t="str">
            <v>SW4 6LY</v>
          </cell>
        </row>
        <row r="10386">
          <cell r="A10386" t="str">
            <v>T641</v>
          </cell>
          <cell r="B10386" t="str">
            <v>TARMAC ASPHALT</v>
          </cell>
          <cell r="C10386" t="str">
            <v>TILBURY AGGREGATE HANDLING</v>
          </cell>
          <cell r="D10386" t="str">
            <v>C/O GRAHAMS</v>
          </cell>
          <cell r="E10386" t="str">
            <v>TILLBURY POWER STATION</v>
          </cell>
          <cell r="F10386" t="str">
            <v>STATION APPROACH ROAD ,TILBURY</v>
          </cell>
          <cell r="G10386" t="str">
            <v>RM18 8UJ</v>
          </cell>
        </row>
        <row r="10387">
          <cell r="A10387" t="str">
            <v>T643</v>
          </cell>
          <cell r="B10387" t="str">
            <v>TAMDOWN LTD</v>
          </cell>
          <cell r="C10387" t="str">
            <v>C/O BERKELEY HOMES</v>
          </cell>
          <cell r="D10387" t="str">
            <v>ROYAL WELLS PARK, MOUNT EPHRAM</v>
          </cell>
          <cell r="E10387" t="str">
            <v>ROYAL TUNBBRIDGE WELLS</v>
          </cell>
          <cell r="F10387" t="str">
            <v>KENT</v>
          </cell>
          <cell r="G10387" t="str">
            <v>TN4 9QT</v>
          </cell>
        </row>
        <row r="10388">
          <cell r="A10388" t="str">
            <v>T644</v>
          </cell>
          <cell r="B10388" t="str">
            <v>TEKNOR APEX UK LTD</v>
          </cell>
          <cell r="C10388" t="str">
            <v>TAT BANK ROAD</v>
          </cell>
          <cell r="D10388" t="str">
            <v/>
          </cell>
          <cell r="E10388" t="str">
            <v>OLDBURY</v>
          </cell>
          <cell r="F10388" t="str">
            <v>WEST MIDLANDS</v>
          </cell>
          <cell r="G10388" t="str">
            <v>B69 4NH</v>
          </cell>
        </row>
        <row r="10389">
          <cell r="A10389" t="str">
            <v>T646</v>
          </cell>
          <cell r="B10389" t="str">
            <v>TAILS.COM</v>
          </cell>
          <cell r="C10389" t="str">
            <v>UNIT 4 &amp; 5 HEATHROW ESTATE</v>
          </cell>
          <cell r="D10389" t="str">
            <v>SILVER JUBILEE WAY</v>
          </cell>
          <cell r="E10389" t="str">
            <v>HEATHROW</v>
          </cell>
          <cell r="F10389" t="str">
            <v>LONDON</v>
          </cell>
          <cell r="G10389" t="str">
            <v>TW4 6NF</v>
          </cell>
        </row>
        <row r="10390">
          <cell r="A10390" t="str">
            <v>T648</v>
          </cell>
          <cell r="B10390" t="str">
            <v>TAYTO GROUP LTD</v>
          </cell>
          <cell r="C10390" t="str">
            <v>TANDRAGEE CASTLE</v>
          </cell>
          <cell r="D10390" t="str">
            <v/>
          </cell>
          <cell r="E10390" t="str">
            <v>TANDRAGEE</v>
          </cell>
          <cell r="F10390" t="str">
            <v>CO.ARMAGH</v>
          </cell>
          <cell r="G10390" t="str">
            <v>BT62 2AB</v>
          </cell>
        </row>
        <row r="10391">
          <cell r="A10391" t="str">
            <v>T649</v>
          </cell>
          <cell r="B10391" t="str">
            <v>TAILS.COM</v>
          </cell>
          <cell r="C10391" t="str">
            <v>THE PARK, 25 KEW FOOT ROAD</v>
          </cell>
          <cell r="D10391" t="str">
            <v/>
          </cell>
          <cell r="E10391" t="str">
            <v>RICHMOND</v>
          </cell>
          <cell r="F10391" t="str">
            <v>LONDON</v>
          </cell>
          <cell r="G10391" t="str">
            <v>TW9 2SS</v>
          </cell>
        </row>
        <row r="10392">
          <cell r="A10392" t="str">
            <v>T650</v>
          </cell>
          <cell r="B10392" t="str">
            <v>ADDINGTON FORMWORK</v>
          </cell>
          <cell r="C10392" t="str">
            <v>KILNLANE</v>
          </cell>
          <cell r="D10392" t="str">
            <v>EAST HAMPSTEAD ROAD</v>
          </cell>
          <cell r="E10392" t="str">
            <v>BRACKNELL</v>
          </cell>
          <cell r="F10392" t="str">
            <v>BERKSHIRE</v>
          </cell>
          <cell r="G10392" t="str">
            <v>RG12 1NA</v>
          </cell>
        </row>
        <row r="10393">
          <cell r="A10393" t="str">
            <v>T651</v>
          </cell>
          <cell r="B10393" t="str">
            <v>TARMAC BUILDING PRODUCTS</v>
          </cell>
          <cell r="C10393" t="str">
            <v>DALE ROAD</v>
          </cell>
          <cell r="D10393" t="str">
            <v>DOVEHOLES</v>
          </cell>
          <cell r="E10393" t="str">
            <v>NR BUXTON</v>
          </cell>
          <cell r="F10393" t="str">
            <v>DERBYSHIRE</v>
          </cell>
          <cell r="G10393" t="str">
            <v>SK17 8BQ</v>
          </cell>
        </row>
        <row r="10394">
          <cell r="A10394" t="str">
            <v>T652</v>
          </cell>
          <cell r="B10394" t="str">
            <v>SENIOR UK LIMITED</v>
          </cell>
          <cell r="C10394" t="str">
            <v>T/A SA THERMAL ENGINEERING</v>
          </cell>
          <cell r="D10394" t="str">
            <v>ORCHARD ROAD</v>
          </cell>
          <cell r="E10394" t="str">
            <v>ROYSTON</v>
          </cell>
          <cell r="F10394" t="str">
            <v>HERTFORDSHIRE</v>
          </cell>
          <cell r="G10394" t="str">
            <v>SG8 5JZ</v>
          </cell>
        </row>
        <row r="10395">
          <cell r="A10395" t="str">
            <v>T654</v>
          </cell>
          <cell r="B10395" t="str">
            <v>TAMESIS JV</v>
          </cell>
          <cell r="C10395" t="str">
            <v>CROSSNESS STW</v>
          </cell>
          <cell r="D10395" t="str">
            <v>BAZALGETTE WAY</v>
          </cell>
          <cell r="E10395" t="str">
            <v>ABBEY WOOD</v>
          </cell>
          <cell r="F10395" t="str">
            <v>LONDON</v>
          </cell>
          <cell r="G10395" t="str">
            <v>SE2 9AQ</v>
          </cell>
        </row>
        <row r="10396">
          <cell r="A10396" t="str">
            <v>T655</v>
          </cell>
          <cell r="B10396" t="str">
            <v>TESTCRETE LTD</v>
          </cell>
          <cell r="C10396" t="str">
            <v>UNIT 14 MONDE TRADING EST</v>
          </cell>
          <cell r="D10396" t="str">
            <v>WESTINGHOUSE ROAD</v>
          </cell>
          <cell r="E10396" t="str">
            <v>STRETFORD</v>
          </cell>
          <cell r="F10396" t="str">
            <v>MANCHESTER</v>
          </cell>
          <cell r="G10396" t="str">
            <v>M17 1LP</v>
          </cell>
        </row>
        <row r="10397">
          <cell r="A10397" t="str">
            <v>T656</v>
          </cell>
          <cell r="B10397" t="str">
            <v>TOUREEN CONTRACTORS</v>
          </cell>
          <cell r="C10397" t="str">
            <v>CARRINGTON STREET</v>
          </cell>
          <cell r="D10397" t="str">
            <v>51-53 BRICK STREET</v>
          </cell>
          <cell r="E10397" t="str">
            <v/>
          </cell>
          <cell r="F10397" t="str">
            <v>LONDON</v>
          </cell>
          <cell r="G10397" t="str">
            <v>W1J 7BU</v>
          </cell>
        </row>
        <row r="10398">
          <cell r="A10398" t="str">
            <v>T660</v>
          </cell>
          <cell r="B10398" t="str">
            <v>T SPACAGNA EM CONTRACTING</v>
          </cell>
          <cell r="C10398" t="str">
            <v>GRANITE HOUSE</v>
          </cell>
          <cell r="D10398" t="str">
            <v>GRANITE WAY</v>
          </cell>
          <cell r="E10398" t="str">
            <v>SYSTON</v>
          </cell>
          <cell r="F10398" t="str">
            <v>LEICESTER</v>
          </cell>
          <cell r="G10398" t="str">
            <v>LE7 1PL</v>
          </cell>
        </row>
        <row r="10399">
          <cell r="A10399" t="str">
            <v>T661</v>
          </cell>
          <cell r="B10399" t="str">
            <v>TARMAC BUILDING PRODUCTS</v>
          </cell>
          <cell r="C10399" t="str">
            <v>CROXDEN QUARRY</v>
          </cell>
          <cell r="D10399" t="str">
            <v>FREEHAY, CHEADLE</v>
          </cell>
          <cell r="E10399" t="str">
            <v>STOKE ON TRENT</v>
          </cell>
          <cell r="F10399" t="str">
            <v>STAFFORDSHIRE</v>
          </cell>
          <cell r="G10399" t="str">
            <v>ST10 1RH</v>
          </cell>
        </row>
        <row r="10400">
          <cell r="A10400" t="str">
            <v>T662</v>
          </cell>
          <cell r="B10400" t="str">
            <v>TNT DEPOT</v>
          </cell>
          <cell r="C10400" t="str">
            <v>GLOBAL HOUSE</v>
          </cell>
          <cell r="D10400" t="str">
            <v>CENTRAL PARK TRAD EST</v>
          </cell>
          <cell r="E10400" t="str">
            <v>OFF MOSLEY ROAD</v>
          </cell>
          <cell r="F10400" t="str">
            <v>MANCHESTER</v>
          </cell>
          <cell r="G10400" t="str">
            <v>M17 1TT</v>
          </cell>
        </row>
        <row r="10401">
          <cell r="A10401" t="str">
            <v>T663</v>
          </cell>
          <cell r="B10401" t="str">
            <v>TOUREEN CONTRACTORS</v>
          </cell>
          <cell r="C10401" t="str">
            <v>75 CROMWELL ROAD</v>
          </cell>
          <cell r="D10401" t="str">
            <v/>
          </cell>
          <cell r="E10401" t="str">
            <v>CAMBRIDGE</v>
          </cell>
          <cell r="F10401" t="str">
            <v>CAMBRIDGESHIRE</v>
          </cell>
          <cell r="G10401" t="str">
            <v>CB1 3EG</v>
          </cell>
        </row>
        <row r="10402">
          <cell r="A10402" t="str">
            <v>T664</v>
          </cell>
          <cell r="B10402" t="str">
            <v>THISTLE ACCESS NDT LTD</v>
          </cell>
          <cell r="C10402" t="str">
            <v>UNIT 13B ANNAT POINT IND</v>
          </cell>
          <cell r="D10402" t="str">
            <v/>
          </cell>
          <cell r="E10402" t="str">
            <v>CORPACH</v>
          </cell>
          <cell r="F10402" t="str">
            <v>FORT WILLIAM</v>
          </cell>
          <cell r="G10402" t="str">
            <v>PH33 7LW</v>
          </cell>
        </row>
        <row r="10403">
          <cell r="A10403" t="str">
            <v>T665</v>
          </cell>
          <cell r="B10403" t="str">
            <v>TNI DESIGN AND CONSULTANCY SER</v>
          </cell>
          <cell r="C10403" t="str">
            <v>6TH FLOOR</v>
          </cell>
          <cell r="D10403" t="str">
            <v>MARLBOROUGH HOUSE</v>
          </cell>
          <cell r="E10403" t="str">
            <v>CENTRAL WAY</v>
          </cell>
          <cell r="F10403" t="str">
            <v>CRAIGAVON , CO ARMAGH</v>
          </cell>
          <cell r="G10403" t="str">
            <v>BT64 1AN</v>
          </cell>
        </row>
        <row r="10404">
          <cell r="A10404" t="str">
            <v>T666</v>
          </cell>
          <cell r="B10404" t="str">
            <v>TOP BOND</v>
          </cell>
          <cell r="C10404" t="str">
            <v>UNIT 1E STATION ROAD</v>
          </cell>
          <cell r="D10404" t="str">
            <v>INDUSTRIAL ESTATE</v>
          </cell>
          <cell r="E10404" t="str">
            <v>KIRTON - IN - LINDSEY</v>
          </cell>
          <cell r="F10404" t="str">
            <v>NORTH LINCOLNSHIRE</v>
          </cell>
          <cell r="G10404" t="str">
            <v>DN21 4BB</v>
          </cell>
        </row>
        <row r="10405">
          <cell r="A10405" t="str">
            <v>T667</v>
          </cell>
          <cell r="B10405" t="str">
            <v>TRADEBE INUTEC</v>
          </cell>
          <cell r="C10405" t="str">
            <v>B44 WINFRITH</v>
          </cell>
          <cell r="D10405" t="str">
            <v/>
          </cell>
          <cell r="E10405" t="str">
            <v>DORCHESTER</v>
          </cell>
          <cell r="F10405" t="str">
            <v>DORSET</v>
          </cell>
          <cell r="G10405" t="str">
            <v>DT2 8WQ</v>
          </cell>
        </row>
        <row r="10406">
          <cell r="A10406" t="str">
            <v>T668</v>
          </cell>
          <cell r="B10406" t="str">
            <v>E TERRY GROUNDWORKS LTD</v>
          </cell>
          <cell r="C10406" t="str">
            <v>C/O BROSE</v>
          </cell>
          <cell r="D10406" t="str">
            <v>COLLIERY LANE</v>
          </cell>
          <cell r="E10406" t="str">
            <v>COVENTRY</v>
          </cell>
          <cell r="F10406" t="str">
            <v>WEST MIDLANDS</v>
          </cell>
          <cell r="G10406" t="str">
            <v>CV7 9NW</v>
          </cell>
        </row>
        <row r="10407">
          <cell r="A10407" t="str">
            <v>T669</v>
          </cell>
          <cell r="B10407" t="str">
            <v>T.E.SCUDDER LTD</v>
          </cell>
          <cell r="C10407" t="str">
            <v>SELFRIDGES</v>
          </cell>
          <cell r="D10407" t="str">
            <v>ACCESS VIA ORCHID STREET</v>
          </cell>
          <cell r="E10407" t="str">
            <v/>
          </cell>
          <cell r="F10407" t="str">
            <v>LONDON</v>
          </cell>
          <cell r="G10407" t="str">
            <v>W1U 1QZ</v>
          </cell>
        </row>
        <row r="10408">
          <cell r="A10408" t="str">
            <v>T670</v>
          </cell>
          <cell r="B10408" t="str">
            <v>TOUREEN CONTRACTORS</v>
          </cell>
          <cell r="C10408" t="str">
            <v>TCL1024 - BROADMOOR</v>
          </cell>
          <cell r="D10408" t="str">
            <v>JOSHUA JEBB WAY</v>
          </cell>
          <cell r="E10408" t="str">
            <v>CROWTHORNE</v>
          </cell>
          <cell r="F10408" t="str">
            <v>BERKSHIRE</v>
          </cell>
          <cell r="G10408" t="str">
            <v>RG45 7FA</v>
          </cell>
        </row>
        <row r="10409">
          <cell r="A10409" t="str">
            <v>T671</v>
          </cell>
          <cell r="B10409" t="str">
            <v>TOTAL CONSTRUCTION SUPPLIES</v>
          </cell>
          <cell r="C10409" t="str">
            <v>RAM STREET</v>
          </cell>
          <cell r="D10409" t="str">
            <v/>
          </cell>
          <cell r="E10409" t="str">
            <v>WANDSWORTH TOWN</v>
          </cell>
          <cell r="F10409" t="str">
            <v>LONDON</v>
          </cell>
          <cell r="G10409" t="str">
            <v>SW18 1TJ</v>
          </cell>
        </row>
        <row r="10410">
          <cell r="A10410" t="str">
            <v>T672</v>
          </cell>
          <cell r="B10410" t="str">
            <v>TRAVIS PERKINS</v>
          </cell>
          <cell r="C10410" t="str">
            <v>NEW ROAD</v>
          </cell>
          <cell r="D10410" t="str">
            <v/>
          </cell>
          <cell r="E10410" t="str">
            <v>NEWTOWN</v>
          </cell>
          <cell r="F10410" t="str">
            <v>POWYS</v>
          </cell>
          <cell r="G10410" t="str">
            <v>SY16 1AS</v>
          </cell>
        </row>
        <row r="10411">
          <cell r="A10411" t="str">
            <v>T673</v>
          </cell>
          <cell r="B10411" t="str">
            <v>TARMAC BUILDING PRODUCTS</v>
          </cell>
          <cell r="C10411" t="str">
            <v>BLOCKS TECHNICAL</v>
          </cell>
          <cell r="D10411" t="str">
            <v>SALISBURY HOUSE</v>
          </cell>
          <cell r="E10411" t="str">
            <v>2A TETTENHALL ROAD</v>
          </cell>
          <cell r="F10411" t="str">
            <v>WOLVERHAMPTON, WEST MIDLANDS</v>
          </cell>
          <cell r="G10411" t="str">
            <v>WV1 4SA</v>
          </cell>
        </row>
        <row r="10412">
          <cell r="A10412" t="str">
            <v>T674</v>
          </cell>
          <cell r="B10412" t="str">
            <v>TARMAC NEWARK BLOCKS</v>
          </cell>
          <cell r="C10412" t="str">
            <v>HAWTON LANE</v>
          </cell>
          <cell r="D10412" t="str">
            <v>NEW BALDERTON</v>
          </cell>
          <cell r="E10412" t="str">
            <v>NEWARK</v>
          </cell>
          <cell r="F10412" t="str">
            <v>NOTTINGHAMSHIRE</v>
          </cell>
          <cell r="G10412" t="str">
            <v>NG24 3BU</v>
          </cell>
        </row>
        <row r="10413">
          <cell r="A10413" t="str">
            <v>T675</v>
          </cell>
          <cell r="B10413" t="str">
            <v>TOLENT CONSTRUCTION LTD</v>
          </cell>
          <cell r="C10413" t="str">
            <v>AMEC FOSTER WHEELER</v>
          </cell>
          <cell r="D10413" t="str">
            <v>NATIONAL GRID, GREYSTONE ROAD</v>
          </cell>
          <cell r="E10413" t="str">
            <v>MIDDLESBOROUGH</v>
          </cell>
          <cell r="F10413" t="str">
            <v>CLEVELAND</v>
          </cell>
          <cell r="G10413" t="str">
            <v>TS6 8JF</v>
          </cell>
        </row>
        <row r="10414">
          <cell r="A10414" t="str">
            <v>T676</v>
          </cell>
          <cell r="B10414" t="str">
            <v>TRAVIS PERKINS</v>
          </cell>
          <cell r="C10414" t="str">
            <v>NEW ROAD</v>
          </cell>
          <cell r="D10414" t="str">
            <v/>
          </cell>
          <cell r="E10414" t="str">
            <v>NEWTOWN</v>
          </cell>
          <cell r="F10414" t="str">
            <v>POWYS</v>
          </cell>
          <cell r="G10414" t="str">
            <v>SY16 1AS</v>
          </cell>
        </row>
        <row r="10415">
          <cell r="A10415" t="str">
            <v>T677</v>
          </cell>
          <cell r="B10415" t="str">
            <v>TOUREEN CONTRACTORS</v>
          </cell>
          <cell r="C10415" t="str">
            <v>25 CECIL ROAD</v>
          </cell>
          <cell r="D10415" t="str">
            <v>WEALDSTONE</v>
          </cell>
          <cell r="E10415" t="str">
            <v>HARROW</v>
          </cell>
          <cell r="F10415" t="str">
            <v>MIDDLESEX</v>
          </cell>
          <cell r="G10415" t="str">
            <v>HA3 5QY</v>
          </cell>
        </row>
        <row r="10416">
          <cell r="A10416" t="str">
            <v>T678</v>
          </cell>
          <cell r="B10416" t="str">
            <v>TOUREEN CONTRACTORS</v>
          </cell>
          <cell r="C10416" t="str">
            <v>58 THE BISHOPS AVENUE</v>
          </cell>
          <cell r="D10416" t="str">
            <v>SIGNATURE HIGHGATE</v>
          </cell>
          <cell r="E10416" t="str">
            <v/>
          </cell>
          <cell r="F10416" t="str">
            <v>LONDON</v>
          </cell>
          <cell r="G10416" t="str">
            <v>N2 0BE</v>
          </cell>
        </row>
        <row r="10417">
          <cell r="A10417" t="str">
            <v>T679</v>
          </cell>
          <cell r="B10417" t="str">
            <v>TOMAN CONTRACTING LTD</v>
          </cell>
          <cell r="C10417" t="str">
            <v>HELDER HOUSE</v>
          </cell>
          <cell r="D10417" t="str">
            <v>BAY BARROW ROAD</v>
          </cell>
          <cell r="E10417" t="str">
            <v>EGREMONT</v>
          </cell>
          <cell r="F10417" t="str">
            <v>CUMBRIA</v>
          </cell>
          <cell r="G10417" t="str">
            <v>CA22 2NG</v>
          </cell>
        </row>
        <row r="10418">
          <cell r="A10418" t="str">
            <v>T680</v>
          </cell>
          <cell r="B10418" t="str">
            <v>TAYTO GROUP LIMITED</v>
          </cell>
          <cell r="C10418" t="str">
            <v>PRICEWOOD ROAD</v>
          </cell>
          <cell r="D10418" t="str">
            <v>EARLSTREE INTRIAL ESTATE</v>
          </cell>
          <cell r="E10418" t="str">
            <v>CORBY</v>
          </cell>
          <cell r="F10418" t="str">
            <v>NORTHAMPTONSHIRE</v>
          </cell>
          <cell r="G10418" t="str">
            <v>NN17 4AP</v>
          </cell>
        </row>
        <row r="10419">
          <cell r="A10419" t="str">
            <v>T681</v>
          </cell>
          <cell r="B10419" t="str">
            <v>T D CONSTRUCTION TESTING LTD</v>
          </cell>
          <cell r="C10419" t="str">
            <v>GERARD HALL</v>
          </cell>
          <cell r="D10419" t="str">
            <v>40 LORD STREET</v>
          </cell>
          <cell r="E10419" t="str">
            <v>ST HELENS</v>
          </cell>
          <cell r="F10419" t="str">
            <v>MERSEYSIDE</v>
          </cell>
          <cell r="G10419" t="str">
            <v>WA10 2SD</v>
          </cell>
        </row>
        <row r="10420">
          <cell r="A10420" t="str">
            <v>T682</v>
          </cell>
          <cell r="B10420" t="str">
            <v>TARMAC BUILDING PRODUCTS LTD</v>
          </cell>
          <cell r="C10420" t="str">
            <v>PARK ROAD</v>
          </cell>
          <cell r="D10420" t="str">
            <v/>
          </cell>
          <cell r="E10420" t="str">
            <v>OVERSEAL</v>
          </cell>
          <cell r="F10420" t="str">
            <v>DERBYSHIRE</v>
          </cell>
          <cell r="G10420" t="str">
            <v>DE12 6JX</v>
          </cell>
        </row>
        <row r="10421">
          <cell r="A10421" t="str">
            <v>T683</v>
          </cell>
          <cell r="B10421" t="str">
            <v>TIMPROXY</v>
          </cell>
          <cell r="C10421" t="str">
            <v>7 ALDRICH AVENUE</v>
          </cell>
          <cell r="D10421" t="str">
            <v/>
          </cell>
          <cell r="E10421" t="str">
            <v>COVENTRY</v>
          </cell>
          <cell r="F10421" t="str">
            <v>WARWICKSHIRE</v>
          </cell>
          <cell r="G10421" t="str">
            <v>CV4 9LS</v>
          </cell>
        </row>
        <row r="10422">
          <cell r="A10422" t="str">
            <v>T684</v>
          </cell>
          <cell r="B10422" t="str">
            <v>HARRY FAIRCLOUGH</v>
          </cell>
          <cell r="C10422" t="str">
            <v>C/O KRONOS PAN LTD</v>
          </cell>
          <cell r="D10422" t="str">
            <v>CHIRK</v>
          </cell>
          <cell r="E10422" t="str">
            <v>WREXHAM</v>
          </cell>
          <cell r="F10422" t="str">
            <v>DENBIGHSHIRE</v>
          </cell>
          <cell r="G10422" t="str">
            <v>LL14 5NT</v>
          </cell>
        </row>
        <row r="10423">
          <cell r="A10423" t="str">
            <v>T685</v>
          </cell>
          <cell r="B10423" t="str">
            <v>TRADEBE INUTEC</v>
          </cell>
          <cell r="C10423" t="str">
            <v>B44 WINFRITH</v>
          </cell>
          <cell r="D10423" t="str">
            <v/>
          </cell>
          <cell r="E10423" t="str">
            <v>DORCHESTER</v>
          </cell>
          <cell r="F10423" t="str">
            <v>DORSET</v>
          </cell>
          <cell r="G10423" t="str">
            <v>DT2 8WQ</v>
          </cell>
        </row>
        <row r="10424">
          <cell r="A10424" t="str">
            <v>T686</v>
          </cell>
          <cell r="B10424" t="str">
            <v>THALES UK LTD</v>
          </cell>
          <cell r="C10424" t="str">
            <v>OCEAN HOUSE</v>
          </cell>
          <cell r="D10424" t="str">
            <v>THROOP ROAD</v>
          </cell>
          <cell r="E10424" t="str">
            <v>TEMPLECOMBE</v>
          </cell>
          <cell r="F10424" t="str">
            <v>SOMERSET</v>
          </cell>
          <cell r="G10424" t="str">
            <v>BA8 0DH</v>
          </cell>
        </row>
        <row r="10425">
          <cell r="A10425" t="str">
            <v>T687</v>
          </cell>
          <cell r="B10425" t="str">
            <v>VP TEST AND MEASUREMENT HIRE</v>
          </cell>
          <cell r="C10425" t="str">
            <v>7 PUMA COURT</v>
          </cell>
          <cell r="D10425" t="str">
            <v>KINGS BUS PARK</v>
          </cell>
          <cell r="E10425" t="str">
            <v>KNOWSLEY</v>
          </cell>
          <cell r="F10425" t="str">
            <v>MERSEYSIDE</v>
          </cell>
          <cell r="G10425" t="str">
            <v>L34 1BD</v>
          </cell>
        </row>
        <row r="10426">
          <cell r="A10426" t="str">
            <v>T688</v>
          </cell>
          <cell r="B10426" t="str">
            <v>MELIOR</v>
          </cell>
          <cell r="C10426" t="str">
            <v>ROSEVINE</v>
          </cell>
          <cell r="D10426" t="str">
            <v>PORTSCATHO</v>
          </cell>
          <cell r="E10426" t="str">
            <v>TRURO</v>
          </cell>
          <cell r="F10426" t="str">
            <v>CORNWALL</v>
          </cell>
          <cell r="G10426" t="str">
            <v>TR2 5JT</v>
          </cell>
        </row>
        <row r="10427">
          <cell r="A10427" t="str">
            <v>T689</v>
          </cell>
          <cell r="B10427" t="str">
            <v>TR CIVIL ENGINEERING LTD</v>
          </cell>
          <cell r="C10427" t="str">
            <v>C/O ROLLS ROYCE PLC, OAK TERR</v>
          </cell>
          <cell r="D10427" t="str">
            <v>SKIPTON ROAD</v>
          </cell>
          <cell r="E10427" t="str">
            <v>BARNOLDSWICK</v>
          </cell>
          <cell r="F10427" t="str">
            <v>YORKSHIRE</v>
          </cell>
          <cell r="G10427" t="str">
            <v>BB18 6DZ</v>
          </cell>
        </row>
        <row r="10428">
          <cell r="A10428" t="str">
            <v>T690</v>
          </cell>
          <cell r="B10428" t="str">
            <v>TOR MULTIMIX LIMITED</v>
          </cell>
          <cell r="C10428" t="str">
            <v>UNIT 10 THOMAS WAY</v>
          </cell>
          <cell r="D10428" t="str">
            <v/>
          </cell>
          <cell r="E10428" t="str">
            <v>GLASTONBURY</v>
          </cell>
          <cell r="F10428" t="str">
            <v>SOMERSET</v>
          </cell>
          <cell r="G10428" t="str">
            <v>BA6 9LU</v>
          </cell>
        </row>
        <row r="10429">
          <cell r="A10429" t="str">
            <v>T691</v>
          </cell>
          <cell r="B10429" t="str">
            <v>TARMAC LIMITED</v>
          </cell>
          <cell r="C10429" t="str">
            <v>C/O BALFOUR BEATTY COMPOUND</v>
          </cell>
          <cell r="D10429" t="str">
            <v>CREDENHILL</v>
          </cell>
          <cell r="E10429" t="str">
            <v>HEREFORD</v>
          </cell>
          <cell r="F10429" t="str">
            <v>HEREFORDSHIRE</v>
          </cell>
          <cell r="G10429" t="str">
            <v>HR4 7DA</v>
          </cell>
        </row>
        <row r="10430">
          <cell r="A10430" t="str">
            <v>T692</v>
          </cell>
          <cell r="B10430" t="str">
            <v>TANFIELD METAL SPINNERS</v>
          </cell>
          <cell r="C10430" t="str">
            <v>6-7 PARSONS ROAD</v>
          </cell>
          <cell r="D10430" t="str">
            <v>PARSONS IND EST</v>
          </cell>
          <cell r="E10430" t="str">
            <v>WASHINGTON</v>
          </cell>
          <cell r="F10430" t="str">
            <v>TYNE &amp; WEAR</v>
          </cell>
          <cell r="G10430" t="str">
            <v>NE37 1HB</v>
          </cell>
        </row>
        <row r="10431">
          <cell r="A10431" t="str">
            <v>T693</v>
          </cell>
          <cell r="B10431" t="str">
            <v>TARMAC</v>
          </cell>
          <cell r="C10431" t="str">
            <v>MOUNTSORREL QUARRY</v>
          </cell>
          <cell r="D10431" t="str">
            <v>WOOD LANE</v>
          </cell>
          <cell r="E10431" t="str">
            <v>LOUGHBOROUGH</v>
          </cell>
          <cell r="F10431" t="str">
            <v>LEICESTERSHIRE</v>
          </cell>
          <cell r="G10431" t="str">
            <v>LE12 8GE</v>
          </cell>
        </row>
        <row r="10432">
          <cell r="A10432" t="str">
            <v>T694</v>
          </cell>
          <cell r="B10432" t="str">
            <v>TULLOCH DEVELOPMENTS</v>
          </cell>
          <cell r="C10432" t="str">
            <v>C/O SHETLAND TRANSPORT</v>
          </cell>
          <cell r="D10432" t="str">
            <v>UNIT 1 RAIK ROAD</v>
          </cell>
          <cell r="E10432" t="str">
            <v>ABERDEEN</v>
          </cell>
          <cell r="F10432" t="str">
            <v>ABERDEENSHIRE</v>
          </cell>
          <cell r="G10432" t="str">
            <v>AB11 5QL</v>
          </cell>
        </row>
        <row r="10433">
          <cell r="A10433" t="str">
            <v>T695</v>
          </cell>
          <cell r="B10433" t="str">
            <v>TAURUS INDUSTRIAL SERVICES LTD</v>
          </cell>
          <cell r="C10433" t="str">
            <v>KINGSBURY HOUSE</v>
          </cell>
          <cell r="D10433" t="str">
            <v>KINGSBURY SQUARE</v>
          </cell>
          <cell r="E10433" t="str">
            <v>MELKSHAM</v>
          </cell>
          <cell r="F10433" t="str">
            <v>WILTSHIRE</v>
          </cell>
          <cell r="G10433" t="str">
            <v>SN12 6HL</v>
          </cell>
        </row>
        <row r="10434">
          <cell r="A10434" t="str">
            <v>T696</v>
          </cell>
          <cell r="B10434" t="str">
            <v>ARDEN QUARRY</v>
          </cell>
          <cell r="C10434" t="str">
            <v>OVERHILL ROAD</v>
          </cell>
          <cell r="D10434" t="str">
            <v>NEW MILLS</v>
          </cell>
          <cell r="E10434" t="str">
            <v>STOCKPORT</v>
          </cell>
          <cell r="F10434" t="str">
            <v>CHESHIRE</v>
          </cell>
          <cell r="G10434" t="str">
            <v>SK22 1BY</v>
          </cell>
        </row>
        <row r="10435">
          <cell r="A10435" t="str">
            <v>T697</v>
          </cell>
          <cell r="B10435" t="str">
            <v>G F TOMLINSON &amp; SONS LIMITED</v>
          </cell>
          <cell r="C10435" t="str">
            <v>THURLEIGH AIRFIELD BUSINESS PK</v>
          </cell>
          <cell r="D10435" t="str">
            <v>OFF THURLEIGH ROAD, NR BLETSOE</v>
          </cell>
          <cell r="E10435" t="str">
            <v>BEDFORD</v>
          </cell>
          <cell r="F10435" t="str">
            <v>BEDFORDSHIRE</v>
          </cell>
          <cell r="G10435" t="str">
            <v>MK44 2YP</v>
          </cell>
        </row>
        <row r="10436">
          <cell r="A10436" t="str">
            <v>T698</v>
          </cell>
          <cell r="B10436" t="str">
            <v>TARMAC TRADING LTD</v>
          </cell>
          <cell r="C10436" t="str">
            <v>YORK WAY BRITISH RAIL GOODS</v>
          </cell>
          <cell r="D10436" t="str">
            <v>YARD</v>
          </cell>
          <cell r="E10436" t="str">
            <v/>
          </cell>
          <cell r="F10436" t="str">
            <v>LONDON</v>
          </cell>
          <cell r="G10436" t="str">
            <v>N1C 4AU</v>
          </cell>
        </row>
        <row r="10437">
          <cell r="A10437" t="str">
            <v>T699</v>
          </cell>
          <cell r="B10437" t="str">
            <v>TARMAC PARK ROYAL CONCRETE</v>
          </cell>
          <cell r="C10437" t="str">
            <v>24 PARK ROYAL ROAD</v>
          </cell>
          <cell r="D10437" t="str">
            <v/>
          </cell>
          <cell r="E10437" t="str">
            <v/>
          </cell>
          <cell r="F10437" t="str">
            <v>LONDON</v>
          </cell>
          <cell r="G10437" t="str">
            <v>NW10 7JW</v>
          </cell>
        </row>
        <row r="10438">
          <cell r="A10438" t="str">
            <v>T701</v>
          </cell>
          <cell r="B10438" t="str">
            <v>TECLIAISON LTD</v>
          </cell>
          <cell r="C10438" t="str">
            <v>120 MANWOOD ROAD</v>
          </cell>
          <cell r="D10438" t="str">
            <v/>
          </cell>
          <cell r="E10438" t="str">
            <v/>
          </cell>
          <cell r="F10438" t="str">
            <v>LONDON</v>
          </cell>
          <cell r="G10438" t="str">
            <v>SE4 1SE</v>
          </cell>
        </row>
        <row r="10439">
          <cell r="A10439" t="str">
            <v>T702</v>
          </cell>
          <cell r="B10439" t="str">
            <v>TERRAFIRMA SOILS ENGINEERING</v>
          </cell>
          <cell r="C10439" t="str">
            <v>25 OLD KILMORE ROAD</v>
          </cell>
          <cell r="D10439" t="str">
            <v>MOIRA</v>
          </cell>
          <cell r="E10439" t="str">
            <v>CRAIGAVON</v>
          </cell>
          <cell r="F10439" t="str">
            <v>COUNTY ARMAGH</v>
          </cell>
          <cell r="G10439" t="str">
            <v>BT67 0LZ</v>
          </cell>
        </row>
        <row r="10440">
          <cell r="A10440" t="str">
            <v>T703</v>
          </cell>
          <cell r="B10440" t="str">
            <v>TAYSIDE CONTRACTS</v>
          </cell>
          <cell r="C10440" t="str">
            <v>CONTRACTS HOUSE</v>
          </cell>
          <cell r="D10440" t="str">
            <v>1 SOUTAR STREET</v>
          </cell>
          <cell r="E10440" t="str">
            <v>DUNDEE</v>
          </cell>
          <cell r="F10440" t="str">
            <v>ANGUS</v>
          </cell>
          <cell r="G10440" t="str">
            <v>DD3 8SS</v>
          </cell>
        </row>
        <row r="10441">
          <cell r="A10441" t="str">
            <v>T704</v>
          </cell>
          <cell r="B10441" t="str">
            <v>TAYSIDE CONTRACTS</v>
          </cell>
          <cell r="C10441" t="str">
            <v>COLLACE QUARRY</v>
          </cell>
          <cell r="D10441" t="str">
            <v>KINROSSIE</v>
          </cell>
          <cell r="E10441" t="str">
            <v>PERTH</v>
          </cell>
          <cell r="F10441" t="str">
            <v>PERTHSHIRE</v>
          </cell>
          <cell r="G10441" t="str">
            <v>PH2 6JB</v>
          </cell>
        </row>
        <row r="10442">
          <cell r="A10442" t="str">
            <v>T705</v>
          </cell>
          <cell r="B10442" t="str">
            <v>TARMAC TRADING LTD</v>
          </cell>
          <cell r="C10442" t="str">
            <v>COVENTRY DSM, MERIDEN QUARRY</v>
          </cell>
          <cell r="D10442" t="str">
            <v>CORNETS END LANE</v>
          </cell>
          <cell r="E10442" t="str">
            <v>COVENTRY</v>
          </cell>
          <cell r="F10442" t="str">
            <v>WEST MIDLANDS</v>
          </cell>
          <cell r="G10442" t="str">
            <v>CV7 7LG</v>
          </cell>
        </row>
        <row r="10443">
          <cell r="A10443" t="str">
            <v>T706</v>
          </cell>
          <cell r="B10443" t="str">
            <v xml:space="preserve">SARITA RAI          </v>
          </cell>
          <cell r="C10443" t="str">
            <v xml:space="preserve">5 WINDRUSH DRIVE </v>
          </cell>
          <cell r="D10443" t="str">
            <v xml:space="preserve">OADBY   </v>
          </cell>
          <cell r="E10443" t="str">
            <v xml:space="preserve">LEICESTER    </v>
          </cell>
          <cell r="F10443" t="str">
            <v xml:space="preserve">LEICESTERSHIRE   </v>
          </cell>
          <cell r="G10443" t="str">
            <v xml:space="preserve">LE2 4GH </v>
          </cell>
        </row>
        <row r="10444">
          <cell r="A10444" t="str">
            <v>T707</v>
          </cell>
          <cell r="B10444" t="str">
            <v xml:space="preserve">TARMAC BUILDING PRODUCTS   </v>
          </cell>
          <cell r="C10444" t="str">
            <v xml:space="preserve">11 SALISBURY AVENUE   </v>
          </cell>
          <cell r="D10444" t="str">
            <v xml:space="preserve">HEATON     </v>
          </cell>
          <cell r="E10444" t="str">
            <v>BOLTON</v>
          </cell>
          <cell r="F10444" t="str">
            <v xml:space="preserve">GREATER MANCHESTER  </v>
          </cell>
          <cell r="G10444" t="str">
            <v xml:space="preserve">BL1 4EX </v>
          </cell>
        </row>
        <row r="10445">
          <cell r="A10445" t="str">
            <v>T708</v>
          </cell>
          <cell r="B10445" t="str">
            <v>TELFORD &amp; WREKIN COUNCIL</v>
          </cell>
          <cell r="C10445" t="str">
            <v>P.O. BOX 249</v>
          </cell>
          <cell r="D10445" t="str">
            <v xml:space="preserve">BOREHAMWOOD   </v>
          </cell>
          <cell r="F10445" t="str">
            <v xml:space="preserve">HERTFORDSHIRE    </v>
          </cell>
          <cell r="G10445" t="str">
            <v xml:space="preserve">WD6 1RN </v>
          </cell>
        </row>
        <row r="10446">
          <cell r="A10446" t="str">
            <v>T709</v>
          </cell>
          <cell r="B10446" t="str">
            <v xml:space="preserve">TRENT PRECAST CONCRETE LTD    </v>
          </cell>
          <cell r="C10446" t="str">
            <v xml:space="preserve">4 ELSTREE WAY              </v>
          </cell>
          <cell r="D10446" t="str">
            <v>COLWICK IND ESTATE</v>
          </cell>
          <cell r="E10446" t="str">
            <v>NOTTINGHAM</v>
          </cell>
          <cell r="F10446" t="str">
            <v>NOTTINGHAMSHIRE</v>
          </cell>
          <cell r="G10446" t="str">
            <v>NG4 2JN</v>
          </cell>
        </row>
        <row r="10447">
          <cell r="A10447" t="str">
            <v>T710</v>
          </cell>
          <cell r="B10447" t="str">
            <v>WHITTINGTON HOSPITAL</v>
          </cell>
          <cell r="C10447" t="str">
            <v>BAM CONSTRUCTION SITE ENTRANCE</v>
          </cell>
          <cell r="D10447" t="str">
            <v>GREEN HOARDING,LOWER GREEN GAT</v>
          </cell>
          <cell r="E10447" t="str">
            <v>DARTMOUTH PARK HILL</v>
          </cell>
          <cell r="F10447" t="str">
            <v>LONDON</v>
          </cell>
          <cell r="G10447" t="str">
            <v>BN19 5HH</v>
          </cell>
        </row>
        <row r="10448">
          <cell r="A10448" t="str">
            <v>T711</v>
          </cell>
          <cell r="B10448" t="str">
            <v>TARMAC LTD</v>
          </cell>
          <cell r="C10448" t="str">
            <v>26 ROSEMARY ROAD</v>
          </cell>
          <cell r="D10448" t="str">
            <v>AMINGTON</v>
          </cell>
          <cell r="E10448" t="str">
            <v>TAMWORTH</v>
          </cell>
          <cell r="F10448" t="str">
            <v>STAFFORDSHIRE</v>
          </cell>
          <cell r="G10448" t="str">
            <v>B77 3HE</v>
          </cell>
        </row>
        <row r="10449">
          <cell r="A10449" t="str">
            <v>T712</v>
          </cell>
          <cell r="B10449" t="str">
            <v>TERRACONSULT (SOUTH) LTD</v>
          </cell>
          <cell r="C10449" t="str">
            <v>DUGARD HOUSE</v>
          </cell>
          <cell r="D10449" t="str">
            <v>PEARTREE ROAD</v>
          </cell>
          <cell r="E10449" t="str">
            <v>COLCHESTER</v>
          </cell>
          <cell r="F10449" t="str">
            <v>ESSEX</v>
          </cell>
          <cell r="G10449" t="str">
            <v>CO3 0UL</v>
          </cell>
        </row>
        <row r="10450">
          <cell r="A10450" t="str">
            <v>T713</v>
          </cell>
          <cell r="B10450" t="str">
            <v>TERRACONSULT LTD/McAULIFFE</v>
          </cell>
          <cell r="C10450" t="str">
            <v>COMPOUND, TERLINGS PK DEVOLP</v>
          </cell>
          <cell r="D10450" t="str">
            <v>EASTWICK ROAD</v>
          </cell>
          <cell r="E10450" t="str">
            <v>GILSTON, HARLOW</v>
          </cell>
          <cell r="F10450" t="str">
            <v>ESSEX</v>
          </cell>
          <cell r="G10450" t="str">
            <v>CM20 2RB</v>
          </cell>
        </row>
        <row r="10451">
          <cell r="A10451" t="str">
            <v>T714</v>
          </cell>
          <cell r="B10451" t="str">
            <v>TAYSIDE CONTRACTS</v>
          </cell>
          <cell r="C10451" t="str">
            <v xml:space="preserve">KIRRIEMUIR ROAD           </v>
          </cell>
          <cell r="E10451" t="str">
            <v xml:space="preserve">FORFAR        </v>
          </cell>
          <cell r="F10451" t="str">
            <v xml:space="preserve">ANGUS   </v>
          </cell>
          <cell r="G10451" t="str">
            <v xml:space="preserve">DD8 3TH </v>
          </cell>
        </row>
        <row r="10452">
          <cell r="A10452" t="str">
            <v>T716</v>
          </cell>
          <cell r="B10452" t="str">
            <v>TARMAC BUILDING PRODUCTS</v>
          </cell>
          <cell r="C10452" t="str">
            <v>MORTAR PLANT, ENGINE STREET</v>
          </cell>
          <cell r="D10452" t="str">
            <v>OLDBURY</v>
          </cell>
          <cell r="E10452" t="str">
            <v>WORLEY</v>
          </cell>
          <cell r="F10452" t="str">
            <v>WEST MIDLANDS</v>
          </cell>
          <cell r="G10452" t="str">
            <v>B69 4NL</v>
          </cell>
        </row>
        <row r="10453">
          <cell r="A10453" t="str">
            <v>T717</v>
          </cell>
          <cell r="B10453" t="str">
            <v>TARMAC BUILDING PRODUCTS LTD</v>
          </cell>
          <cell r="C10453" t="str">
            <v xml:space="preserve">ACCOUNTS PAYABLE              </v>
          </cell>
          <cell r="D10453" t="str">
            <v xml:space="preserve">GROUND FLOOR T3 TRINITY PARK  </v>
          </cell>
          <cell r="E10453" t="str">
            <v xml:space="preserve">BICKENHILL LANE BIRMINGHAM    </v>
          </cell>
          <cell r="F10453" t="str">
            <v>WEST MIDLANDS</v>
          </cell>
          <cell r="G10453" t="str">
            <v xml:space="preserve">B37 7ES </v>
          </cell>
        </row>
        <row r="10454">
          <cell r="A10454" t="str">
            <v>T718</v>
          </cell>
          <cell r="B10454" t="str">
            <v>TARMAC BUILDING PRODUCTS</v>
          </cell>
          <cell r="C10454" t="str">
            <v>SWAINS PARK POZAMENT</v>
          </cell>
          <cell r="D10454" t="str">
            <v>SWAINS PARK IND EST, OVERSEAL</v>
          </cell>
          <cell r="E10454" t="str">
            <v>SWADLINCOTE</v>
          </cell>
          <cell r="F10454" t="str">
            <v>DERBYSHIRE</v>
          </cell>
          <cell r="G10454" t="str">
            <v>DE12 6JT</v>
          </cell>
        </row>
        <row r="10455">
          <cell r="A10455" t="str">
            <v>T719</v>
          </cell>
          <cell r="B10455" t="str">
            <v>TORBAY HOSPITAL</v>
          </cell>
          <cell r="C10455" t="str">
            <v>NEW CRITICAL CARE UNIT</v>
          </cell>
          <cell r="D10455" t="str">
            <v>C/O INTERSERVE CONSTUCTION</v>
          </cell>
          <cell r="E10455" t="str">
            <v>LOWER BRIDGE, TORQUAY</v>
          </cell>
          <cell r="F10455" t="str">
            <v>DEVON</v>
          </cell>
          <cell r="G10455" t="str">
            <v>TQ2 7NS</v>
          </cell>
        </row>
        <row r="10456">
          <cell r="A10456" t="str">
            <v>T720</v>
          </cell>
          <cell r="B10456" t="str">
            <v>CMTL LIMITED</v>
          </cell>
          <cell r="C10456" t="str">
            <v>PLUMSTEAD RAILHEAD</v>
          </cell>
          <cell r="D10456" t="str">
            <v>GATE 4 WHITE HEART AVENUE</v>
          </cell>
          <cell r="E10456" t="str">
            <v/>
          </cell>
          <cell r="F10456" t="str">
            <v>LONDON</v>
          </cell>
          <cell r="G10456" t="str">
            <v>SE28 0GW</v>
          </cell>
        </row>
        <row r="10457">
          <cell r="A10457" t="str">
            <v>T721</v>
          </cell>
          <cell r="B10457" t="str">
            <v>TARMAC BUILDING PRODUCTS LTD</v>
          </cell>
          <cell r="C10457" t="str">
            <v>SEVENOAKES MORTAR PLANT</v>
          </cell>
          <cell r="D10457" t="str">
            <v>BAT &amp; BALL ROAD</v>
          </cell>
          <cell r="E10457" t="str">
            <v>SEVENOAKS</v>
          </cell>
          <cell r="F10457" t="str">
            <v>KENT</v>
          </cell>
          <cell r="G10457" t="str">
            <v>TN14 5SR</v>
          </cell>
        </row>
        <row r="10458">
          <cell r="A10458" t="str">
            <v>T722</v>
          </cell>
          <cell r="B10458" t="str">
            <v>CMTL LIMITED</v>
          </cell>
          <cell r="C10458" t="str">
            <v>RUBY HOUSE</v>
          </cell>
          <cell r="D10458" t="str">
            <v>40A HARDWICK GRANGE, WOOLSTON</v>
          </cell>
          <cell r="E10458" t="str">
            <v>WARRINGTON</v>
          </cell>
          <cell r="F10458" t="str">
            <v>CHESHIRE</v>
          </cell>
          <cell r="G10458" t="str">
            <v>WA1 4RF</v>
          </cell>
        </row>
        <row r="10459">
          <cell r="A10459" t="str">
            <v>T723</v>
          </cell>
          <cell r="B10459" t="str">
            <v>CMTL LIMITED</v>
          </cell>
          <cell r="C10459" t="str">
            <v>UNIT 10 CITY BUSINESS PARK</v>
          </cell>
          <cell r="D10459" t="str">
            <v>EASTERN ROAD</v>
          </cell>
          <cell r="E10459" t="str">
            <v>BRISTOL</v>
          </cell>
          <cell r="F10459" t="str">
            <v>AVON</v>
          </cell>
          <cell r="G10459" t="str">
            <v>BS5 0SP</v>
          </cell>
        </row>
        <row r="10460">
          <cell r="A10460" t="str">
            <v>T724</v>
          </cell>
          <cell r="B10460" t="str">
            <v>TARMAC TRADING LIMITED</v>
          </cell>
          <cell r="C10460" t="str">
            <v>EYSEY MANOR FARM</v>
          </cell>
          <cell r="D10460" t="str">
            <v>EYSEY, NR CRICKLADE</v>
          </cell>
          <cell r="E10460" t="str">
            <v>SWINDON</v>
          </cell>
          <cell r="F10460" t="str">
            <v>WILTSHIRE</v>
          </cell>
          <cell r="G10460" t="str">
            <v>SN6 6LP</v>
          </cell>
        </row>
        <row r="10461">
          <cell r="A10461" t="str">
            <v>T725</v>
          </cell>
          <cell r="B10461" t="str">
            <v>TARMAC TRADING LTD</v>
          </cell>
          <cell r="C10461" t="str">
            <v>33 BEACONFIELD AVE</v>
          </cell>
          <cell r="D10461" t="str">
            <v>COSHAM</v>
          </cell>
          <cell r="E10461" t="str">
            <v>PORTSMOUTH</v>
          </cell>
          <cell r="F10461" t="str">
            <v>HAMPSHIRE</v>
          </cell>
          <cell r="G10461" t="str">
            <v>PO6 2PS</v>
          </cell>
        </row>
        <row r="10462">
          <cell r="A10462" t="str">
            <v>T726</v>
          </cell>
          <cell r="B10462" t="str">
            <v>TARMAC BUILDING PRODUCTS LTD</v>
          </cell>
          <cell r="C10462" t="str">
            <v>BUCKINGHAM HILL ROAD</v>
          </cell>
          <cell r="D10462" t="str">
            <v/>
          </cell>
          <cell r="E10462" t="str">
            <v>LINFORD</v>
          </cell>
          <cell r="F10462" t="str">
            <v>ESSEX</v>
          </cell>
          <cell r="G10462" t="str">
            <v>SS17 0PY</v>
          </cell>
        </row>
        <row r="10463">
          <cell r="A10463" t="str">
            <v>T727</v>
          </cell>
          <cell r="B10463" t="str">
            <v>TARMAC TRADING</v>
          </cell>
          <cell r="C10463" t="str">
            <v>BARRASFORD QUARRY</v>
          </cell>
          <cell r="D10463" t="str">
            <v>BARRASFORD</v>
          </cell>
          <cell r="E10463" t="str">
            <v>HEXHAM</v>
          </cell>
          <cell r="F10463" t="str">
            <v>NORTHUMBERLAND</v>
          </cell>
          <cell r="G10463" t="str">
            <v>NE48 4AP</v>
          </cell>
        </row>
        <row r="10464">
          <cell r="A10464" t="str">
            <v>T728</v>
          </cell>
          <cell r="B10464" t="str">
            <v>TARMAC BUILDING PRODUCTS</v>
          </cell>
          <cell r="C10464" t="str">
            <v>BLUEBELL CLOSE</v>
          </cell>
          <cell r="D10464" t="str">
            <v>CLOVER NOOK IND ESTATE</v>
          </cell>
          <cell r="E10464" t="str">
            <v>SOMERCOTES, ALFRETON</v>
          </cell>
          <cell r="F10464" t="str">
            <v>DERBYSHIRE</v>
          </cell>
          <cell r="G10464" t="str">
            <v>DE55 4RA</v>
          </cell>
        </row>
        <row r="10465">
          <cell r="A10465" t="str">
            <v>T729</v>
          </cell>
          <cell r="B10465" t="str">
            <v>TERRATEC SI LTD</v>
          </cell>
          <cell r="C10465" t="str">
            <v>UNIT/OFFICE E</v>
          </cell>
          <cell r="D10465" t="str">
            <v>NEWHAVEN WORKSHOPS,BEACH CLOSE</v>
          </cell>
          <cell r="E10465" t="str">
            <v>NEWHAVEN</v>
          </cell>
          <cell r="F10465" t="str">
            <v>EAST SUSSEX</v>
          </cell>
          <cell r="G10465" t="str">
            <v>BN9 0LX</v>
          </cell>
        </row>
        <row r="10466">
          <cell r="A10466" t="str">
            <v>T730</v>
          </cell>
          <cell r="B10466" t="str">
            <v>KEYLINE CIVILS &amp; DRAINAGE</v>
          </cell>
          <cell r="C10466" t="str">
            <v>OUTGANG LANE</v>
          </cell>
          <cell r="D10466" t="str">
            <v>OSBALDWICK IND. ESTATE</v>
          </cell>
          <cell r="E10466" t="str">
            <v>YORK</v>
          </cell>
          <cell r="F10466" t="str">
            <v>YORKSHIRE</v>
          </cell>
          <cell r="G10466" t="str">
            <v>YO19 5UP</v>
          </cell>
        </row>
        <row r="10467">
          <cell r="A10467" t="str">
            <v>T731</v>
          </cell>
          <cell r="B10467" t="str">
            <v>F K LOWRY</v>
          </cell>
          <cell r="C10467" t="str">
            <v>THAMES TIDEWAY</v>
          </cell>
          <cell r="D10467" t="str">
            <v>CARNRATH ROAD</v>
          </cell>
          <cell r="E10467" t="str">
            <v>RIVERSIDE WORK SITE</v>
          </cell>
          <cell r="F10467" t="str">
            <v>LONDON</v>
          </cell>
          <cell r="G10467" t="str">
            <v>SW6 3EF</v>
          </cell>
        </row>
        <row r="10468">
          <cell r="A10468" t="str">
            <v>T732</v>
          </cell>
          <cell r="B10468" t="str">
            <v xml:space="preserve">TARMAC LTD  </v>
          </cell>
          <cell r="C10468" t="str">
            <v>CONGLETON ROAD</v>
          </cell>
          <cell r="D10468" t="str">
            <v xml:space="preserve">GAWSWORTH     </v>
          </cell>
          <cell r="E10468" t="str">
            <v xml:space="preserve">NR MACCLESFIELD  </v>
          </cell>
          <cell r="F10468" t="str">
            <v xml:space="preserve">CHESHIRE   </v>
          </cell>
          <cell r="G10468" t="str">
            <v>SK11 9ET</v>
          </cell>
        </row>
        <row r="10469">
          <cell r="A10469" t="str">
            <v>T733</v>
          </cell>
          <cell r="B10469" t="str">
            <v>STOBART RAIL LTD</v>
          </cell>
          <cell r="C10469" t="str">
            <v>WEST HANDAXWOOD SITE OFFICES</v>
          </cell>
          <cell r="D10469" t="str">
            <v>OFF A71 BRIECH</v>
          </cell>
          <cell r="E10469" t="str">
            <v>WEST CALDER</v>
          </cell>
          <cell r="F10469" t="str">
            <v>WEST LOTHIAN</v>
          </cell>
          <cell r="G10469" t="str">
            <v>EH55 8JH</v>
          </cell>
        </row>
        <row r="10470">
          <cell r="A10470" t="str">
            <v>T734</v>
          </cell>
          <cell r="B10470" t="str">
            <v>TOM WILLOUGHBY LIMITED</v>
          </cell>
          <cell r="C10470" t="str">
            <v>6 STANDARD WAY INDUSTRIAL EST</v>
          </cell>
          <cell r="D10470" t="str">
            <v/>
          </cell>
          <cell r="E10470" t="str">
            <v>NORTHALLERTON</v>
          </cell>
          <cell r="F10470" t="str">
            <v>NORTH YORKSHIRE</v>
          </cell>
          <cell r="G10470" t="str">
            <v>DL6 2XE</v>
          </cell>
        </row>
        <row r="10471">
          <cell r="A10471" t="str">
            <v>T735</v>
          </cell>
          <cell r="B10471" t="str">
            <v>TOUREEN CONTRACTORS</v>
          </cell>
          <cell r="C10471" t="str">
            <v>BMB1140</v>
          </cell>
          <cell r="D10471" t="str">
            <v>GLENHAVEN AVENUE</v>
          </cell>
          <cell r="E10471" t="str">
            <v>BOREHAMWOOD</v>
          </cell>
          <cell r="F10471" t="str">
            <v>HERTFORDSHIRE</v>
          </cell>
          <cell r="G10471" t="str">
            <v>WD6 1BB</v>
          </cell>
        </row>
        <row r="10472">
          <cell r="A10472" t="str">
            <v>T736</v>
          </cell>
          <cell r="B10472" t="str">
            <v>TACT FM</v>
          </cell>
          <cell r="C10472" t="str">
            <v>SIENA COURT</v>
          </cell>
          <cell r="D10472" t="str">
            <v>THE BROADWAY</v>
          </cell>
          <cell r="E10472" t="str">
            <v>MAIDENHEAD</v>
          </cell>
          <cell r="F10472" t="str">
            <v>BERKSHIRE</v>
          </cell>
          <cell r="G10472" t="str">
            <v>SL6 1NJ</v>
          </cell>
        </row>
        <row r="10473">
          <cell r="A10473" t="str">
            <v>T737</v>
          </cell>
          <cell r="B10473" t="str">
            <v>TELFORD &amp; WREKIN COUNCIL</v>
          </cell>
          <cell r="C10473" t="str">
            <v>LARKIN WAY</v>
          </cell>
          <cell r="D10473" t="str">
            <v>WELLINGTON</v>
          </cell>
          <cell r="E10473" t="str">
            <v>TELFORD</v>
          </cell>
          <cell r="F10473" t="str">
            <v>SHROPSHIRE</v>
          </cell>
          <cell r="G10473" t="str">
            <v>TF1 1LX</v>
          </cell>
        </row>
        <row r="10474">
          <cell r="A10474" t="str">
            <v>T738</v>
          </cell>
          <cell r="B10474" t="str">
            <v>TARMAC</v>
          </cell>
          <cell r="C10474" t="str">
            <v>1 WILLOW GARDENS</v>
          </cell>
          <cell r="D10474" t="str">
            <v>LEEMING BAR</v>
          </cell>
          <cell r="E10474" t="str">
            <v>NORTHALLERTON</v>
          </cell>
          <cell r="F10474" t="str">
            <v>NORTH YORKSHIRE</v>
          </cell>
          <cell r="G10474" t="str">
            <v>DL7 9BF</v>
          </cell>
        </row>
        <row r="10475">
          <cell r="A10475" t="str">
            <v>T739</v>
          </cell>
          <cell r="B10475" t="str">
            <v>TARMAC BUILDING PRODUCTS LTD</v>
          </cell>
          <cell r="C10475" t="str">
            <v>STOPES ROAD</v>
          </cell>
          <cell r="D10475" t="str">
            <v>LITTLE LEVER</v>
          </cell>
          <cell r="E10475" t="str">
            <v>BOLTON</v>
          </cell>
          <cell r="F10475" t="str">
            <v>LANCASHIRE</v>
          </cell>
          <cell r="G10475" t="str">
            <v>BL3 1NR</v>
          </cell>
        </row>
        <row r="10476">
          <cell r="A10476" t="str">
            <v>T740</v>
          </cell>
          <cell r="B10476" t="str">
            <v>NETWORK RAIL</v>
          </cell>
          <cell r="C10476" t="str">
            <v>UNIT C1 THE EMBANKMENT</v>
          </cell>
          <cell r="D10476" t="str">
            <v>HEATON MERSEY</v>
          </cell>
          <cell r="E10476" t="str">
            <v>STOCKPORT</v>
          </cell>
          <cell r="F10476" t="str">
            <v>CHESHIRE</v>
          </cell>
          <cell r="G10476" t="str">
            <v>SK4 3GL</v>
          </cell>
        </row>
        <row r="10477">
          <cell r="A10477" t="str">
            <v>T741</v>
          </cell>
          <cell r="B10477" t="str">
            <v>MAX BOEGL TARMAC JV</v>
          </cell>
          <cell r="C10477" t="str">
            <v>P2P TEAM</v>
          </cell>
          <cell r="D10477" t="str">
            <v>I10 BUILDING (FIRST FLOOR)</v>
          </cell>
          <cell r="E10477" t="str">
            <v>RAILWAY DRIVE, WOLVERHAMPTON</v>
          </cell>
          <cell r="F10477" t="str">
            <v>WEST MIDLANDS</v>
          </cell>
          <cell r="G10477" t="str">
            <v>WV1 1LH</v>
          </cell>
        </row>
        <row r="10478">
          <cell r="A10478" t="str">
            <v>T742</v>
          </cell>
          <cell r="B10478" t="str">
            <v>CMTL LIMITED</v>
          </cell>
          <cell r="C10478" t="str">
            <v>C/O CLM CONST</v>
          </cell>
          <cell r="D10478" t="str">
            <v>BESCOT ROAD, BESCOT</v>
          </cell>
          <cell r="E10478" t="str">
            <v>WALSALL</v>
          </cell>
          <cell r="F10478" t="str">
            <v>STAFFORDSHIRE</v>
          </cell>
          <cell r="G10478" t="str">
            <v>WS1 4NL</v>
          </cell>
        </row>
        <row r="10479">
          <cell r="A10479" t="str">
            <v>T743</v>
          </cell>
          <cell r="B10479" t="str">
            <v>T.H.MOORE CONTRACTS LTD</v>
          </cell>
          <cell r="C10479" t="str">
            <v>15 CULLY HANNA ROAD</v>
          </cell>
          <cell r="D10479" t="str">
            <v>NEWTOWN HAMILTON</v>
          </cell>
          <cell r="E10479" t="str">
            <v>NEWRY</v>
          </cell>
          <cell r="F10479" t="str">
            <v>COUNTY DOWN</v>
          </cell>
          <cell r="G10479" t="str">
            <v>BT35 0JD</v>
          </cell>
        </row>
        <row r="10480">
          <cell r="A10480" t="str">
            <v>T744</v>
          </cell>
          <cell r="B10480" t="str">
            <v>TWMA TRANSFER STATION</v>
          </cell>
          <cell r="C10480" t="str">
            <v>TWMA</v>
          </cell>
          <cell r="D10480" t="str">
            <v>GREENBANK ROAD</v>
          </cell>
          <cell r="E10480" t="str">
            <v>EAST TULLOS</v>
          </cell>
          <cell r="F10480" t="str">
            <v>ABERDEEN</v>
          </cell>
          <cell r="G10480" t="str">
            <v>AB12 3BQ</v>
          </cell>
        </row>
        <row r="10481">
          <cell r="A10481" t="str">
            <v>T745</v>
          </cell>
          <cell r="B10481" t="str">
            <v>TRAGO MILLS</v>
          </cell>
          <cell r="C10481" t="str">
            <v>TWOWATERSFOOT</v>
          </cell>
          <cell r="D10481" t="str">
            <v/>
          </cell>
          <cell r="E10481" t="str">
            <v>LISKEARD</v>
          </cell>
          <cell r="F10481" t="str">
            <v>CORNWALL</v>
          </cell>
          <cell r="G10481" t="str">
            <v>PL14 6HY</v>
          </cell>
        </row>
        <row r="10482">
          <cell r="A10482" t="str">
            <v>T746</v>
          </cell>
          <cell r="B10482" t="str">
            <v>TECHSOFT UK LTD</v>
          </cell>
          <cell r="C10482" t="str">
            <v>FALCON HOUSE</v>
          </cell>
          <cell r="D10482" t="str">
            <v>ROYAL WELCH AVENUE</v>
          </cell>
          <cell r="E10482" t="str">
            <v>BODELWYDDAN</v>
          </cell>
          <cell r="F10482" t="str">
            <v>DENBIGHSHIRE</v>
          </cell>
          <cell r="G10482" t="str">
            <v>LL18 5TQ</v>
          </cell>
        </row>
        <row r="10483">
          <cell r="A10483" t="str">
            <v>T747</v>
          </cell>
          <cell r="B10483" t="str">
            <v>RALF HAMBLETT</v>
          </cell>
          <cell r="C10483" t="str">
            <v>35 BAKER STREET</v>
          </cell>
          <cell r="D10483" t="str">
            <v/>
          </cell>
          <cell r="E10483" t="str">
            <v>ROCHESTER</v>
          </cell>
          <cell r="F10483" t="str">
            <v>KENT</v>
          </cell>
          <cell r="G10483" t="str">
            <v>ME1 3DN</v>
          </cell>
        </row>
        <row r="10484">
          <cell r="A10484" t="str">
            <v>T748</v>
          </cell>
          <cell r="B10484" t="str">
            <v>TAMDOWN PLANT HIRE LTD</v>
          </cell>
          <cell r="C10484" t="str">
            <v>CO QUADRANT CONSTRUCTION SERV</v>
          </cell>
          <cell r="D10484" t="str">
            <v>60 SOUTH GROVE</v>
          </cell>
          <cell r="E10484" t="str">
            <v>WALTHAMSTOM</v>
          </cell>
          <cell r="F10484" t="str">
            <v>LONDON</v>
          </cell>
          <cell r="G10484" t="str">
            <v>E17 7NJ</v>
          </cell>
        </row>
        <row r="10485">
          <cell r="A10485" t="str">
            <v>T749</v>
          </cell>
          <cell r="B10485" t="str">
            <v>TRAVIS PERKINS TRADING CO LTD</v>
          </cell>
          <cell r="C10485" t="str">
            <v>LECONFIELD INDUSTRIAL ESTATE</v>
          </cell>
          <cell r="D10485" t="str">
            <v/>
          </cell>
          <cell r="E10485" t="str">
            <v>CLEATOR MOOR</v>
          </cell>
          <cell r="F10485" t="str">
            <v>CUMBRIA</v>
          </cell>
          <cell r="G10485" t="str">
            <v>CA25 5QB</v>
          </cell>
        </row>
        <row r="10486">
          <cell r="A10486" t="str">
            <v>T750</v>
          </cell>
          <cell r="B10486" t="str">
            <v>MCLAUGHLIN &amp; HARVEY LTD</v>
          </cell>
          <cell r="C10486" t="str">
            <v>FENTON DOCK</v>
          </cell>
          <cell r="D10486" t="str">
            <v>PERCIVAL LANE</v>
          </cell>
          <cell r="E10486" t="str">
            <v>RUNCORN</v>
          </cell>
          <cell r="F10486" t="str">
            <v>CHESHIRE</v>
          </cell>
          <cell r="G10486" t="str">
            <v>WA7 4UY</v>
          </cell>
        </row>
        <row r="10487">
          <cell r="A10487" t="str">
            <v>T751</v>
          </cell>
          <cell r="B10487" t="str">
            <v>TARMAC BUILDING PRODUCTS LTD</v>
          </cell>
          <cell r="C10487" t="str">
            <v>32 DONNERVILLE CLOSE</v>
          </cell>
          <cell r="D10487" t="str">
            <v>TELFORD</v>
          </cell>
          <cell r="E10487" t="str">
            <v>SHROPSHIRE</v>
          </cell>
          <cell r="F10487" t="str">
            <v>WEST MIDLANDS</v>
          </cell>
          <cell r="G10487" t="str">
            <v>TF1 3PB</v>
          </cell>
        </row>
        <row r="10488">
          <cell r="A10488" t="str">
            <v>T752</v>
          </cell>
          <cell r="B10488" t="str">
            <v>TRIWONDER SIGNS LTD</v>
          </cell>
          <cell r="C10488" t="str">
            <v>SHOREHAM GOODS YARD</v>
          </cell>
          <cell r="D10488" t="str">
            <v>SHOREHAM</v>
          </cell>
          <cell r="E10488" t="str">
            <v>SEVENOAKES</v>
          </cell>
          <cell r="F10488" t="str">
            <v>KENT</v>
          </cell>
          <cell r="G10488" t="str">
            <v>TN14 7RT</v>
          </cell>
        </row>
        <row r="10489">
          <cell r="A10489" t="str">
            <v>T753</v>
          </cell>
          <cell r="B10489" t="str">
            <v>TARMAC CEMENT</v>
          </cell>
          <cell r="C10489" t="str">
            <v>THE SHORE</v>
          </cell>
          <cell r="D10489" t="str">
            <v/>
          </cell>
          <cell r="E10489" t="str">
            <v>NORTHFLEET</v>
          </cell>
          <cell r="F10489" t="str">
            <v>KENT</v>
          </cell>
          <cell r="G10489" t="str">
            <v>DA11 9AN</v>
          </cell>
        </row>
        <row r="10490">
          <cell r="A10490" t="str">
            <v>T754</v>
          </cell>
          <cell r="B10490" t="str">
            <v>ENGCON CONSTRUCTION LTD</v>
          </cell>
          <cell r="C10490" t="str">
            <v>C/O R W ARMSTRONG AND SONS LTD</v>
          </cell>
          <cell r="D10490" t="str">
            <v>RIVER THAMES HOUSE,STONE HOUSE</v>
          </cell>
          <cell r="E10490" t="str">
            <v>LANE, COOKHAM, MAIDENHEAD</v>
          </cell>
          <cell r="F10490" t="str">
            <v>BERKSHIRE</v>
          </cell>
          <cell r="G10490" t="str">
            <v>SL6 9TP</v>
          </cell>
        </row>
        <row r="10491">
          <cell r="A10491" t="str">
            <v>T755</v>
          </cell>
          <cell r="B10491" t="str">
            <v>NORTHPORT CONSTRUCTION SERVICE</v>
          </cell>
          <cell r="C10491" t="str">
            <v>18 CORNAWAY LANE</v>
          </cell>
          <cell r="D10491" t="str">
            <v>PORCHESTER</v>
          </cell>
          <cell r="E10491" t="str">
            <v>FAREHAM</v>
          </cell>
          <cell r="F10491" t="str">
            <v>HAMPSHIRE</v>
          </cell>
          <cell r="G10491" t="str">
            <v>PO16 9DB</v>
          </cell>
        </row>
        <row r="10492">
          <cell r="A10492" t="str">
            <v>T756</v>
          </cell>
          <cell r="B10492" t="str">
            <v>THURROCK ENGINEERING</v>
          </cell>
          <cell r="C10492" t="str">
            <v>UNIT 1, TEE HOUSE</v>
          </cell>
          <cell r="D10492" t="str">
            <v>MOTHERWELL WAY</v>
          </cell>
          <cell r="E10492" t="str">
            <v>WEST THURROCK</v>
          </cell>
          <cell r="F10492" t="str">
            <v>ESSEX</v>
          </cell>
          <cell r="G10492" t="str">
            <v>RM20 3XD</v>
          </cell>
        </row>
        <row r="10493">
          <cell r="A10493" t="str">
            <v>T757</v>
          </cell>
          <cell r="B10493" t="str">
            <v>THISTLE HILL CONCRETE SOLUTION</v>
          </cell>
          <cell r="C10493" t="str">
            <v>1 ORCHID CLOSE</v>
          </cell>
          <cell r="D10493" t="str">
            <v>MINSTER</v>
          </cell>
          <cell r="E10493" t="str">
            <v>SHEERNESS</v>
          </cell>
          <cell r="F10493" t="str">
            <v>KENT</v>
          </cell>
          <cell r="G10493" t="str">
            <v>ME12 3HH</v>
          </cell>
        </row>
        <row r="10494">
          <cell r="A10494" t="str">
            <v>T758</v>
          </cell>
          <cell r="B10494" t="str">
            <v>TRUBLOC LTD</v>
          </cell>
          <cell r="C10494" t="str">
            <v>CONCRETE WORK, CAREW AIRFIELD</v>
          </cell>
          <cell r="D10494" t="str">
            <v/>
          </cell>
          <cell r="E10494" t="str">
            <v>TENBY</v>
          </cell>
          <cell r="F10494" t="str">
            <v>PEMBROKESHIRE</v>
          </cell>
          <cell r="G10494" t="str">
            <v>SA70 8SX</v>
          </cell>
        </row>
        <row r="10495">
          <cell r="A10495" t="str">
            <v>T759</v>
          </cell>
          <cell r="B10495" t="str">
            <v>FRANKI FOUNDATIONS UK LTD</v>
          </cell>
          <cell r="C10495" t="str">
            <v>SITE OFFICE</v>
          </cell>
          <cell r="D10495" t="str">
            <v>87 -115 CLEVELAND STREET</v>
          </cell>
          <cell r="E10495" t="str">
            <v/>
          </cell>
          <cell r="F10495" t="str">
            <v>LONDON</v>
          </cell>
          <cell r="G10495" t="str">
            <v>W1T 6PJ</v>
          </cell>
        </row>
        <row r="10496">
          <cell r="A10496" t="str">
            <v>T760</v>
          </cell>
          <cell r="B10496" t="str">
            <v>TOLENT CONSTRUCTION LTD</v>
          </cell>
          <cell r="C10496" t="str">
            <v>TEESREP BIOMASS POWER STATION</v>
          </cell>
          <cell r="D10496" t="str">
            <v>TEESDOCK ROAD</v>
          </cell>
          <cell r="E10496" t="str">
            <v>MIDDLESBROUGH</v>
          </cell>
          <cell r="F10496" t="str">
            <v>CLEVELAND</v>
          </cell>
          <cell r="G10496" t="str">
            <v>TS6 6UD</v>
          </cell>
        </row>
        <row r="10497">
          <cell r="A10497" t="str">
            <v>T761</v>
          </cell>
          <cell r="B10497" t="str">
            <v>SAVE TIME HAULAGE LTD</v>
          </cell>
          <cell r="C10497" t="str">
            <v>EURO STORAGE, OLD COAL YARD</v>
          </cell>
          <cell r="D10497" t="str">
            <v>TAVISTOCK ROAD</v>
          </cell>
          <cell r="E10497" t="str">
            <v>WEST DRAYTON</v>
          </cell>
          <cell r="F10497" t="str">
            <v>MIDDLESEX</v>
          </cell>
          <cell r="G10497" t="str">
            <v>UB7 7QT</v>
          </cell>
        </row>
        <row r="10498">
          <cell r="A10498" t="str">
            <v>T762</v>
          </cell>
          <cell r="B10498" t="str">
            <v>TOUREEN CONTRACTORS</v>
          </cell>
          <cell r="C10498" t="str">
            <v>BUCKINGHAM HOUSE</v>
          </cell>
          <cell r="D10498" t="str">
            <v>GATE 4 DESBOROUGH ROAD</v>
          </cell>
          <cell r="E10498" t="str">
            <v>HIGH WYCOMBE</v>
          </cell>
          <cell r="F10498" t="str">
            <v>BUCKINGHAMSHIRE</v>
          </cell>
          <cell r="G10498" t="str">
            <v>HP11 2PR</v>
          </cell>
        </row>
        <row r="10499">
          <cell r="A10499" t="str">
            <v>T763</v>
          </cell>
          <cell r="B10499" t="str">
            <v>JULIAN TAYLOR SITE SERVICES</v>
          </cell>
          <cell r="C10499" t="str">
            <v>FLAT 12, NEW ROAD</v>
          </cell>
          <cell r="D10499" t="str">
            <v>KERSLEY</v>
          </cell>
          <cell r="E10499" t="str">
            <v>COVENTRY</v>
          </cell>
          <cell r="F10499" t="str">
            <v>WARWICKSHIRE</v>
          </cell>
          <cell r="G10499" t="str">
            <v>CV6 2EP</v>
          </cell>
        </row>
        <row r="10500">
          <cell r="A10500" t="str">
            <v>T764</v>
          </cell>
          <cell r="B10500" t="str">
            <v>THAMES FORMWORK</v>
          </cell>
          <cell r="C10500" t="str">
            <v>C/O GALLIFORD TRY</v>
          </cell>
          <cell r="D10500" t="str">
            <v>ASSEMBLY BUILDING, CHEESE LANE</v>
          </cell>
          <cell r="E10500" t="str">
            <v>OFF NARROW PLAIN, BRISTOL</v>
          </cell>
          <cell r="F10500" t="str">
            <v>AVON</v>
          </cell>
          <cell r="G10500" t="str">
            <v>BS2 0JF</v>
          </cell>
        </row>
        <row r="10501">
          <cell r="A10501" t="str">
            <v>T765</v>
          </cell>
          <cell r="B10501" t="str">
            <v>TRAVIS PERKINS TRADING CO LTD</v>
          </cell>
          <cell r="C10501" t="str">
            <v>BRUNEL DRIVE</v>
          </cell>
          <cell r="D10501" t="str">
            <v>NORTHERN ROAD, INDUSTRIAL EST</v>
          </cell>
          <cell r="E10501" t="str">
            <v>NEWARK</v>
          </cell>
          <cell r="F10501" t="str">
            <v>NOTTINGHAMSHIRE</v>
          </cell>
          <cell r="G10501" t="str">
            <v>NG24 2DE</v>
          </cell>
        </row>
        <row r="10502">
          <cell r="A10502" t="str">
            <v>T766</v>
          </cell>
          <cell r="B10502" t="str">
            <v>TARMAC LTD</v>
          </cell>
          <cell r="C10502" t="str">
            <v>PORTLAND HOUSE BICKENHILL LANE</v>
          </cell>
          <cell r="D10502" t="str">
            <v>SOLIHULL</v>
          </cell>
          <cell r="E10502" t="str">
            <v>BIRMINGHAM</v>
          </cell>
          <cell r="F10502" t="str">
            <v>WEST MIDLANDS</v>
          </cell>
          <cell r="G10502" t="str">
            <v>B37 7BQ</v>
          </cell>
        </row>
        <row r="10503">
          <cell r="A10503" t="str">
            <v>T767</v>
          </cell>
          <cell r="B10503" t="str">
            <v>JULIAN TAYLOR SITE SERVICES</v>
          </cell>
          <cell r="C10503" t="str">
            <v>C/O BENNIMAN CONSTRUCTION</v>
          </cell>
          <cell r="D10503" t="str">
            <v>UNIT 1 &amp; 2 GLENDON ROAD</v>
          </cell>
          <cell r="E10503" t="str">
            <v>KETTERING NUS PARK, KETTERING</v>
          </cell>
          <cell r="F10503" t="str">
            <v>NORTHAMPTONSHIRE</v>
          </cell>
          <cell r="G10503" t="str">
            <v>NN14 1UB</v>
          </cell>
        </row>
        <row r="10504">
          <cell r="A10504" t="str">
            <v>T768</v>
          </cell>
          <cell r="B10504" t="str">
            <v>JULIAN TAYLOR SITE SERVICES</v>
          </cell>
          <cell r="C10504" t="str">
            <v>HENRY BOOT DEVELOPMENTS</v>
          </cell>
          <cell r="D10504" t="str">
            <v>BUTTERFIELD BUSINESS PARK</v>
          </cell>
          <cell r="E10504" t="str">
            <v>LUTON</v>
          </cell>
          <cell r="F10504" t="str">
            <v>BEDFORDSHIRE</v>
          </cell>
          <cell r="G10504" t="str">
            <v>LU2 8DL</v>
          </cell>
        </row>
        <row r="10505">
          <cell r="A10505" t="str">
            <v>T769</v>
          </cell>
          <cell r="B10505" t="str">
            <v>TOUREEN CONTRACTORS</v>
          </cell>
          <cell r="C10505" t="str">
            <v>SITE COMPOUND</v>
          </cell>
          <cell r="D10505" t="str">
            <v>196 -222 KINGS ROAD</v>
          </cell>
          <cell r="E10505" t="str">
            <v/>
          </cell>
          <cell r="F10505" t="str">
            <v>LONDON</v>
          </cell>
          <cell r="G10505" t="str">
            <v>SW3 3TP</v>
          </cell>
        </row>
        <row r="10506">
          <cell r="A10506" t="str">
            <v>T770</v>
          </cell>
          <cell r="B10506" t="str">
            <v xml:space="preserve">TARMAC BUILDING PRODUCTS </v>
          </cell>
          <cell r="C10506" t="str">
            <v xml:space="preserve">GLASGOW DSM   </v>
          </cell>
          <cell r="D10506" t="str">
            <v>GRAYS ROAD</v>
          </cell>
          <cell r="E10506" t="str">
            <v>GLASGOW, UDDINGSTON</v>
          </cell>
          <cell r="F10506" t="str">
            <v xml:space="preserve">LANARKSHIRE        </v>
          </cell>
          <cell r="G10506" t="str">
            <v xml:space="preserve">G71 6ET </v>
          </cell>
        </row>
        <row r="10507">
          <cell r="A10507" t="str">
            <v>T789</v>
          </cell>
          <cell r="B10507" t="str">
            <v>TOUREEN CONTRACTORS</v>
          </cell>
          <cell r="C10507" t="str">
            <v>BMB1071 BIG YELLOW SELF STORAG</v>
          </cell>
          <cell r="D10507" t="str">
            <v>CANAL YARD</v>
          </cell>
          <cell r="E10507" t="str">
            <v>HAYES ROAD, HOUNSLOW</v>
          </cell>
          <cell r="F10507" t="str">
            <v>MIDDLESEX</v>
          </cell>
          <cell r="G10507" t="str">
            <v>UB2 5NA</v>
          </cell>
        </row>
        <row r="10508">
          <cell r="A10508" t="str">
            <v>T876</v>
          </cell>
          <cell r="B10508" t="str">
            <v>TIPPERS R US</v>
          </cell>
          <cell r="C10508" t="str">
            <v>SINK PIT, MAIN ROAD</v>
          </cell>
          <cell r="D10508" t="str">
            <v>KESGRAVE</v>
          </cell>
          <cell r="E10508" t="str">
            <v>IPSWICH</v>
          </cell>
          <cell r="F10508" t="str">
            <v>SUFFOLK</v>
          </cell>
          <cell r="G10508" t="str">
            <v>IP5 2PE</v>
          </cell>
        </row>
        <row r="10509">
          <cell r="A10509" t="str">
            <v>T877</v>
          </cell>
          <cell r="B10509" t="str">
            <v>TRU MIX</v>
          </cell>
          <cell r="C10509" t="str">
            <v>SINK PIT, MAIN ROAD</v>
          </cell>
          <cell r="D10509" t="str">
            <v>KESGRAVE</v>
          </cell>
          <cell r="E10509" t="str">
            <v>IPSWICH</v>
          </cell>
          <cell r="F10509" t="str">
            <v>SUFFOLK</v>
          </cell>
          <cell r="G10509" t="str">
            <v>IP5 2PE</v>
          </cell>
        </row>
        <row r="10510">
          <cell r="A10510" t="str">
            <v>T878</v>
          </cell>
          <cell r="B10510" t="str">
            <v>TOUREEN CONTRACTORS</v>
          </cell>
          <cell r="C10510" t="str">
            <v>20-22 BERKELEY SQUARE</v>
          </cell>
          <cell r="D10510" t="str">
            <v>WESTMINSTER</v>
          </cell>
          <cell r="E10510" t="str">
            <v/>
          </cell>
          <cell r="F10510" t="str">
            <v>LONDON</v>
          </cell>
          <cell r="G10510" t="str">
            <v>WIJ 6EQ</v>
          </cell>
        </row>
        <row r="10511">
          <cell r="A10511" t="str">
            <v>T899</v>
          </cell>
          <cell r="B10511" t="str">
            <v>THORCAL LTD</v>
          </cell>
          <cell r="C10511" t="str">
            <v>THORCAL CALIBRATION</v>
          </cell>
          <cell r="D10511" t="str">
            <v>UNIT B6, CITADEL TRADING PARK</v>
          </cell>
          <cell r="E10511" t="str">
            <v>HULL</v>
          </cell>
          <cell r="F10511" t="str">
            <v>YORKSHIRE</v>
          </cell>
          <cell r="G10511" t="str">
            <v>HU9 1RP</v>
          </cell>
        </row>
        <row r="10512">
          <cell r="A10512" t="str">
            <v>T901</v>
          </cell>
          <cell r="B10512" t="str">
            <v>CONSTRUCTION TESTING SOL LTD</v>
          </cell>
          <cell r="C10512" t="str">
            <v>RUBY HOUSE</v>
          </cell>
          <cell r="D10512" t="str">
            <v>40A HARDWICK GRANGE, WOOLSTON</v>
          </cell>
          <cell r="E10512" t="str">
            <v>WARRINGTON</v>
          </cell>
          <cell r="F10512" t="str">
            <v>CHESHIRE</v>
          </cell>
          <cell r="G10512" t="str">
            <v>WA1 4RF</v>
          </cell>
        </row>
        <row r="10513">
          <cell r="A10513" t="str">
            <v>T908</v>
          </cell>
          <cell r="B10513" t="str">
            <v>TWEEDIE EVANS CONSULTING</v>
          </cell>
          <cell r="C10513" t="str">
            <v>1ST FLOOR</v>
          </cell>
          <cell r="D10513" t="str">
            <v>55 HIGH STREET</v>
          </cell>
          <cell r="E10513" t="str">
            <v>WELLS</v>
          </cell>
          <cell r="F10513" t="str">
            <v>SOMERSET</v>
          </cell>
          <cell r="G10513" t="str">
            <v>BA5 2AE</v>
          </cell>
        </row>
        <row r="10514">
          <cell r="A10514" t="str">
            <v>T909</v>
          </cell>
          <cell r="B10514" t="str">
            <v>TEC SERVICES</v>
          </cell>
          <cell r="C10514" t="str">
            <v>S&amp;L</v>
          </cell>
          <cell r="D10514" t="str">
            <v>BROOM PLACE, DUNVEGAN ROAD</v>
          </cell>
          <cell r="E10514" t="str">
            <v>PORTREE</v>
          </cell>
          <cell r="F10514" t="str">
            <v>ISLE OF SKYE</v>
          </cell>
          <cell r="G10514" t="str">
            <v>IV51 9HL</v>
          </cell>
        </row>
        <row r="10515">
          <cell r="A10515" t="str">
            <v>T910</v>
          </cell>
          <cell r="B10515" t="str">
            <v>HIGHLAND COUNCIL</v>
          </cell>
          <cell r="C10515" t="str">
            <v>COMMUNITY SERVICES</v>
          </cell>
          <cell r="D10515" t="str">
            <v>SCONSER QUARRY</v>
          </cell>
          <cell r="E10515" t="str">
            <v>SCONSER</v>
          </cell>
          <cell r="F10515" t="str">
            <v>ISLE OF SKYE</v>
          </cell>
          <cell r="G10515" t="str">
            <v>IV48 8TD</v>
          </cell>
        </row>
        <row r="10516">
          <cell r="A10516" t="str">
            <v>T912</v>
          </cell>
          <cell r="B10516" t="str">
            <v>TENSAR MANUFACTURING LIMITED</v>
          </cell>
          <cell r="C10516" t="str">
            <v>SETT END ROAD WEST</v>
          </cell>
          <cell r="D10516" t="str">
            <v/>
          </cell>
          <cell r="E10516" t="str">
            <v>SHADSWORTH</v>
          </cell>
          <cell r="F10516" t="str">
            <v>BLACKBURN</v>
          </cell>
          <cell r="G10516" t="str">
            <v>BB1 2PU</v>
          </cell>
        </row>
        <row r="10517">
          <cell r="A10517" t="str">
            <v>T915</v>
          </cell>
          <cell r="B10517" t="str">
            <v>TARMAC NATIONAL CONTRACTING</v>
          </cell>
          <cell r="C10517" t="str">
            <v>STANCOMBE ASPHALT</v>
          </cell>
          <cell r="D10517" t="str">
            <v>STANCOMBE QUARRY, STANCOMBE</v>
          </cell>
          <cell r="E10517" t="str">
            <v>LANE, FLAX BOURTON, BRISTOL</v>
          </cell>
          <cell r="F10517" t="str">
            <v>AVON</v>
          </cell>
          <cell r="G10517" t="str">
            <v>BS48 3QD</v>
          </cell>
        </row>
        <row r="10518">
          <cell r="A10518" t="str">
            <v>T916</v>
          </cell>
          <cell r="B10518" t="str">
            <v>TRESCAL LIMITED</v>
          </cell>
          <cell r="C10518" t="str">
            <v>PARK GATE CLOSE</v>
          </cell>
          <cell r="D10518" t="str">
            <v>BREDBURY PARK WAY, BREDBURY</v>
          </cell>
          <cell r="E10518" t="str">
            <v>STOCKPORT</v>
          </cell>
          <cell r="F10518" t="str">
            <v>CHESHIRE</v>
          </cell>
          <cell r="G10518" t="str">
            <v>SK6 2SL</v>
          </cell>
        </row>
        <row r="10519">
          <cell r="A10519" t="str">
            <v>T917</v>
          </cell>
          <cell r="B10519" t="str">
            <v>TRENCH RIGHT LIMITED</v>
          </cell>
          <cell r="C10519" t="str">
            <v>UNIT 11</v>
          </cell>
          <cell r="D10519" t="str">
            <v>BECKBRIDGE ROAD</v>
          </cell>
          <cell r="E10519" t="str">
            <v>NORMANTON</v>
          </cell>
          <cell r="F10519" t="str">
            <v>WAKEFIELD</v>
          </cell>
          <cell r="G10519" t="str">
            <v>WF6 1TE</v>
          </cell>
        </row>
        <row r="10520">
          <cell r="A10520" t="str">
            <v>T918</v>
          </cell>
          <cell r="B10520" t="str">
            <v>TARMAC LTD</v>
          </cell>
          <cell r="C10520" t="str">
            <v>UMA HOUSE</v>
          </cell>
          <cell r="D10520" t="str">
            <v>SHOPWHYKE ROAD</v>
          </cell>
          <cell r="E10520" t="str">
            <v>CHICHESTER</v>
          </cell>
          <cell r="F10520" t="str">
            <v>WEST SUSSEX</v>
          </cell>
          <cell r="G10520" t="str">
            <v>PO20 2AD</v>
          </cell>
        </row>
        <row r="10521">
          <cell r="A10521" t="str">
            <v>T919</v>
          </cell>
          <cell r="B10521" t="str">
            <v>TOOLBOX SUPPLIES LTD</v>
          </cell>
          <cell r="C10521" t="str">
            <v>2A BULWARK ROAD</v>
          </cell>
          <cell r="D10521" t="str">
            <v>CHEPSTOW</v>
          </cell>
          <cell r="E10521" t="str">
            <v/>
          </cell>
          <cell r="F10521" t="str">
            <v>MONMOUTHSHIRE</v>
          </cell>
          <cell r="G10521" t="str">
            <v>NP16 5JG</v>
          </cell>
        </row>
        <row r="10522">
          <cell r="A10522" t="str">
            <v>T920</v>
          </cell>
          <cell r="B10522" t="str">
            <v>TARMAC LTD</v>
          </cell>
          <cell r="C10522" t="str">
            <v>SWAINS PARK IND ESTATE</v>
          </cell>
          <cell r="D10522" t="str">
            <v>PARK ROAD, OVERSEAL</v>
          </cell>
          <cell r="E10522" t="str">
            <v>SWADLINCOTE</v>
          </cell>
          <cell r="F10522" t="str">
            <v>DERBYSHIRE</v>
          </cell>
          <cell r="G10522" t="str">
            <v>DE12 6JT</v>
          </cell>
        </row>
        <row r="10523">
          <cell r="A10523" t="str">
            <v>T924</v>
          </cell>
          <cell r="B10523" t="str">
            <v>TREVOR MCFARLAND</v>
          </cell>
          <cell r="C10523" t="str">
            <v>35 THORNLEA</v>
          </cell>
          <cell r="D10523" t="str">
            <v>OMAGH</v>
          </cell>
          <cell r="E10523" t="str">
            <v/>
          </cell>
          <cell r="F10523" t="str">
            <v>COUNTY TYRONE</v>
          </cell>
          <cell r="G10523" t="str">
            <v>BT79 0EL</v>
          </cell>
        </row>
        <row r="10524">
          <cell r="A10524" t="str">
            <v>T925</v>
          </cell>
          <cell r="B10524" t="str">
            <v>TARMAC MORTARS</v>
          </cell>
          <cell r="C10524" t="str">
            <v>ROYAL EDWARD DOCK</v>
          </cell>
          <cell r="D10524" t="str">
            <v>HOLESMOUTH ROAD, AVONMOUTH</v>
          </cell>
          <cell r="E10524" t="str">
            <v>BRISTOL</v>
          </cell>
          <cell r="F10524" t="str">
            <v>AVON</v>
          </cell>
          <cell r="G10524" t="str">
            <v>BS11 9BE</v>
          </cell>
        </row>
        <row r="10525">
          <cell r="A10525" t="str">
            <v>T926</v>
          </cell>
          <cell r="B10525" t="str">
            <v>T &amp; P REGENERATION LTD</v>
          </cell>
          <cell r="C10525" t="str">
            <v>UNIT 4 BRUNEL LOCK DEVELOPMENT</v>
          </cell>
          <cell r="D10525" t="str">
            <v>SMEATON ROAD</v>
          </cell>
          <cell r="E10525" t="str">
            <v>BRISTOL</v>
          </cell>
          <cell r="F10525" t="str">
            <v>GLOUCESTERSHIRE</v>
          </cell>
          <cell r="G10525" t="str">
            <v>BS1 6SE</v>
          </cell>
        </row>
        <row r="10526">
          <cell r="A10526" t="str">
            <v>T927</v>
          </cell>
          <cell r="B10526" t="str">
            <v>TRIPLEX IND CONTRACTORS LTD</v>
          </cell>
          <cell r="C10526" t="str">
            <v>UNIT 6 CODHAM HALL</v>
          </cell>
          <cell r="D10526" t="str">
            <v>GREAT WARLEY</v>
          </cell>
          <cell r="E10526" t="str">
            <v>BRENTWOOD</v>
          </cell>
          <cell r="F10526" t="str">
            <v>ESSEX</v>
          </cell>
          <cell r="G10526" t="str">
            <v>CM13 3FB</v>
          </cell>
        </row>
        <row r="10527">
          <cell r="A10527" t="str">
            <v>T929</v>
          </cell>
          <cell r="B10527" t="str">
            <v>TURLEY BROS</v>
          </cell>
          <cell r="C10527" t="str">
            <v>7 CORCREECHY ROAD</v>
          </cell>
          <cell r="D10527" t="str">
            <v>SHEEPBRIDGE</v>
          </cell>
          <cell r="E10527" t="str">
            <v>NEWRY</v>
          </cell>
          <cell r="F10527" t="str">
            <v>CO. DOWN</v>
          </cell>
          <cell r="G10527" t="str">
            <v>BT34 1LP</v>
          </cell>
        </row>
        <row r="10528">
          <cell r="A10528" t="str">
            <v>T930</v>
          </cell>
          <cell r="B10528" t="str">
            <v>TEXTUREBLAST LTD</v>
          </cell>
          <cell r="C10528" t="str">
            <v>C/O JMS LINCOLN LTD, UNIT 4</v>
          </cell>
          <cell r="D10528" t="str">
            <v>JUBLEE PLACE, LINDUM BUSINESS</v>
          </cell>
          <cell r="E10528" t="str">
            <v>PARK, STATION RD</v>
          </cell>
          <cell r="F10528" t="str">
            <v>LINCOLN</v>
          </cell>
          <cell r="G10528" t="str">
            <v>LN6 3QX</v>
          </cell>
        </row>
        <row r="10529">
          <cell r="A10529" t="str">
            <v>T931</v>
          </cell>
          <cell r="B10529" t="str">
            <v>TONKIN MATERIALS TESTING LTD</v>
          </cell>
          <cell r="C10529" t="str">
            <v>CO INTERSERVE CONSTRUCTION LTD</v>
          </cell>
          <cell r="D10529" t="str">
            <v>SITE OFFICES, DOUBLEBOIS IND</v>
          </cell>
          <cell r="E10529" t="str">
            <v>ESTATE, DOUBLEBOIS, LISKEARD</v>
          </cell>
          <cell r="F10529" t="str">
            <v>CORNWALL</v>
          </cell>
          <cell r="G10529" t="str">
            <v>PL14 6LE</v>
          </cell>
        </row>
        <row r="10530">
          <cell r="A10530" t="str">
            <v>T932</v>
          </cell>
          <cell r="B10530" t="str">
            <v>M J TEALE PLANT HIRE LTD</v>
          </cell>
          <cell r="C10530" t="str">
            <v>KINGSCOURT RECYCLING CENTRE</v>
          </cell>
          <cell r="D10530" t="str">
            <v>BEACON ROAD</v>
          </cell>
          <cell r="E10530" t="str">
            <v>POULTON-LE-FYLDE</v>
          </cell>
          <cell r="F10530" t="str">
            <v>LANCASHIRE</v>
          </cell>
          <cell r="G10530" t="str">
            <v>FY6 8JE</v>
          </cell>
        </row>
        <row r="10531">
          <cell r="A10531" t="str">
            <v>T933</v>
          </cell>
          <cell r="B10531" t="str">
            <v>TEXTUREBLAST LIMITED</v>
          </cell>
          <cell r="C10531" t="str">
            <v>C/O TRAVEL LODGE, DAVID FELKIN</v>
          </cell>
          <cell r="D10531" t="str">
            <v>A30 WHIDDON DOWN</v>
          </cell>
          <cell r="E10531" t="str">
            <v>EXETER ROAD, OKE HAMPTON</v>
          </cell>
          <cell r="F10531" t="str">
            <v>DEVON</v>
          </cell>
          <cell r="G10531" t="str">
            <v>EX20 2QT</v>
          </cell>
        </row>
        <row r="10532">
          <cell r="A10532" t="str">
            <v>T934</v>
          </cell>
          <cell r="B10532" t="str">
            <v>T &amp; W CIVIL ENGINEERING LTD</v>
          </cell>
          <cell r="C10532" t="str">
            <v>BARRATT HOMES</v>
          </cell>
          <cell r="D10532" t="str">
            <v>600 PAVILLION DRIVE</v>
          </cell>
          <cell r="E10532" t="str">
            <v>RADSTONE ROAD</v>
          </cell>
          <cell r="F10532" t="str">
            <v>BRACKLEY</v>
          </cell>
          <cell r="G10532" t="str">
            <v>NN13 5GE</v>
          </cell>
        </row>
        <row r="10533">
          <cell r="A10533" t="str">
            <v>T937</v>
          </cell>
          <cell r="B10533" t="str">
            <v>MR DAFYDD TOMOS</v>
          </cell>
          <cell r="C10533" t="str">
            <v>CWMLLYWI UCHAF</v>
          </cell>
          <cell r="D10533" t="str">
            <v>ABERCEGIR</v>
          </cell>
          <cell r="E10533" t="str">
            <v>MACHYNLLETH</v>
          </cell>
          <cell r="F10533" t="str">
            <v>POWYS</v>
          </cell>
          <cell r="G10533" t="str">
            <v>SY20 8NP</v>
          </cell>
        </row>
        <row r="10534">
          <cell r="A10534" t="str">
            <v>T939</v>
          </cell>
          <cell r="B10534" t="str">
            <v>TRENDREVEL SERVICES LIMITED</v>
          </cell>
          <cell r="C10534" t="str">
            <v>FOX/REDROW SITE</v>
          </cell>
          <cell r="D10534" t="str">
            <v>CHAMBERLAINS BARN QUARRY</v>
          </cell>
          <cell r="E10534" t="str">
            <v>HEATH ROAD, LEIGHTON BUZZARD</v>
          </cell>
          <cell r="F10534" t="str">
            <v>BEDFORDSHIRE</v>
          </cell>
          <cell r="G10534" t="str">
            <v>LU7 3EB</v>
          </cell>
        </row>
        <row r="10535">
          <cell r="A10535" t="str">
            <v>T940</v>
          </cell>
          <cell r="B10535" t="str">
            <v>TOKHEIM SOLUTION</v>
          </cell>
          <cell r="C10535" t="str">
            <v>UNIT 2 HAYHILL IND ESTATE</v>
          </cell>
          <cell r="D10535" t="str">
            <v>SILEBY ROAD</v>
          </cell>
          <cell r="E10535" t="str">
            <v>BARROW UPON SOAR</v>
          </cell>
          <cell r="F10535" t="str">
            <v>LOUGHBROUGH</v>
          </cell>
          <cell r="G10535" t="str">
            <v>LE12 8LD</v>
          </cell>
        </row>
        <row r="10536">
          <cell r="A10536" t="str">
            <v>T941</v>
          </cell>
          <cell r="B10536" t="str">
            <v>J MURPHY &amp; SONS LTD</v>
          </cell>
          <cell r="C10536" t="str">
            <v>RAILWAY MEWS</v>
          </cell>
          <cell r="D10536" t="str">
            <v>OFF GREAT NORTH ROAD</v>
          </cell>
          <cell r="E10536" t="str">
            <v>MICKELFIELD</v>
          </cell>
          <cell r="F10536" t="str">
            <v>LEEDS</v>
          </cell>
          <cell r="G10536" t="str">
            <v>LS25 4AA</v>
          </cell>
        </row>
        <row r="10537">
          <cell r="A10537" t="str">
            <v>T942</v>
          </cell>
          <cell r="B10537" t="str">
            <v>TIDEWAY CENTRAL</v>
          </cell>
          <cell r="C10537" t="str">
            <v>FALCONBROOK SITE OFFICE</v>
          </cell>
          <cell r="D10537" t="str">
            <v>YORK GARDENS</v>
          </cell>
          <cell r="E10537" t="str">
            <v/>
          </cell>
          <cell r="F10537" t="str">
            <v>LONDON</v>
          </cell>
          <cell r="G10537" t="str">
            <v>SW11 2UG</v>
          </cell>
        </row>
        <row r="10538">
          <cell r="A10538" t="str">
            <v>T943</v>
          </cell>
          <cell r="B10538" t="str">
            <v>TARMAC</v>
          </cell>
          <cell r="C10538" t="str">
            <v>THE OLD BRICKWORKS</v>
          </cell>
          <cell r="D10538" t="str">
            <v>WILSTEAD ROAD</v>
          </cell>
          <cell r="E10538" t="str">
            <v>ELSTOW, BEDFORD</v>
          </cell>
          <cell r="F10538" t="str">
            <v>BEDFORDSHIRE</v>
          </cell>
          <cell r="G10538" t="str">
            <v>MK42 9YU</v>
          </cell>
        </row>
        <row r="10539">
          <cell r="A10539" t="str">
            <v>T944</v>
          </cell>
          <cell r="B10539" t="str">
            <v>KEYLINE</v>
          </cell>
          <cell r="C10539" t="str">
            <v>LOCKSIDE ROAD</v>
          </cell>
          <cell r="D10539" t="str">
            <v>STOURTON</v>
          </cell>
          <cell r="E10539" t="str">
            <v>LEEDS</v>
          </cell>
          <cell r="F10539" t="str">
            <v>WEST YORKSHIRE</v>
          </cell>
          <cell r="G10539" t="str">
            <v>LS10 1EP</v>
          </cell>
        </row>
        <row r="10540">
          <cell r="A10540" t="str">
            <v>T945</v>
          </cell>
          <cell r="B10540" t="str">
            <v>BYRNE LOOBY</v>
          </cell>
          <cell r="C10540" t="str">
            <v>9 THE COURTYARD</v>
          </cell>
          <cell r="D10540" t="str">
            <v>PHOENIX SQUARE, WYNCOLLS ROAD</v>
          </cell>
          <cell r="E10540" t="str">
            <v>COLCHESTER</v>
          </cell>
          <cell r="F10540" t="str">
            <v>ESSEX</v>
          </cell>
          <cell r="G10540" t="str">
            <v>CO4 9PE</v>
          </cell>
        </row>
        <row r="10541">
          <cell r="A10541" t="str">
            <v>TARMAC</v>
          </cell>
          <cell r="B10541" t="str">
            <v>tarmac template</v>
          </cell>
          <cell r="C10541" t="str">
            <v/>
          </cell>
          <cell r="D10541" t="str">
            <v/>
          </cell>
          <cell r="E10541" t="str">
            <v/>
          </cell>
          <cell r="F10541" t="str">
            <v/>
          </cell>
          <cell r="G10541" t="str">
            <v/>
          </cell>
        </row>
        <row r="10542">
          <cell r="A10542" t="str">
            <v>U001</v>
          </cell>
          <cell r="B10542" t="str">
            <v>MEDIVANCE INSTRUMENTS LTD</v>
          </cell>
          <cell r="C10542" t="str">
            <v>BARRETTS GREEN ROAD</v>
          </cell>
          <cell r="D10542" t="str">
            <v/>
          </cell>
          <cell r="E10542" t="str">
            <v/>
          </cell>
          <cell r="F10542" t="str">
            <v>LONDON</v>
          </cell>
          <cell r="G10542" t="str">
            <v>NW10 7AP</v>
          </cell>
        </row>
        <row r="10543">
          <cell r="A10543" t="str">
            <v>U002</v>
          </cell>
          <cell r="B10543" t="str">
            <v>UNIVERSAL PILING &amp; CONSTR.</v>
          </cell>
          <cell r="C10543" t="str">
            <v>C/O BAM NUTTALL</v>
          </cell>
          <cell r="D10543" t="str">
            <v>CABBAGE LANE, OFF RODBOURNE RD</v>
          </cell>
          <cell r="E10543" t="str">
            <v>RODBOURNE</v>
          </cell>
          <cell r="F10543" t="str">
            <v>WILTSHIRE</v>
          </cell>
          <cell r="G10543" t="str">
            <v>SN16 0EZ</v>
          </cell>
        </row>
        <row r="10544">
          <cell r="A10544" t="str">
            <v>U003</v>
          </cell>
          <cell r="B10544" t="str">
            <v>UNIVERSITY OF ULSTER</v>
          </cell>
          <cell r="C10544" t="str">
            <v>CENTRAL STORES</v>
          </cell>
          <cell r="D10544" t="str">
            <v>JORDANSTOWN</v>
          </cell>
          <cell r="E10544" t="str">
            <v>NEWTONABBEY</v>
          </cell>
          <cell r="F10544" t="str">
            <v>CO. ANTRIM</v>
          </cell>
          <cell r="G10544" t="str">
            <v>BT37 0QB</v>
          </cell>
        </row>
        <row r="10545">
          <cell r="A10545" t="str">
            <v>U004</v>
          </cell>
          <cell r="B10545" t="str">
            <v>UKD GROUNDWORKS &amp; CIVIL ENG LT</v>
          </cell>
          <cell r="C10545" t="str">
            <v>12-14 LOMBARD ROAD</v>
          </cell>
          <cell r="D10545" t="str">
            <v/>
          </cell>
          <cell r="E10545" t="str">
            <v>WANDSWORTH</v>
          </cell>
          <cell r="F10545" t="str">
            <v>LONDON</v>
          </cell>
          <cell r="G10545" t="str">
            <v>SW11 3AY</v>
          </cell>
        </row>
        <row r="10546">
          <cell r="A10546" t="str">
            <v>U005</v>
          </cell>
          <cell r="B10546" t="str">
            <v>UNIVERSAL GROUP</v>
          </cell>
          <cell r="C10546" t="str">
            <v>1ST FLOOR ASHBROOK HOUSE</v>
          </cell>
          <cell r="D10546" t="str">
            <v>FOREST ST</v>
          </cell>
          <cell r="E10546" t="str">
            <v>SUTTON IN ASHFIELD</v>
          </cell>
          <cell r="F10546" t="str">
            <v>NOTTINGHAMSHIRE</v>
          </cell>
          <cell r="G10546" t="str">
            <v>NG17 1BH</v>
          </cell>
        </row>
        <row r="10547">
          <cell r="A10547" t="str">
            <v>U006</v>
          </cell>
          <cell r="B10547" t="str">
            <v>SEA AIR &amp; LAND FWD LTD</v>
          </cell>
          <cell r="C10547" t="str">
            <v>UNIT 11, KELVIN IND ESTATE</v>
          </cell>
          <cell r="D10547" t="str">
            <v>LONG DRIVE</v>
          </cell>
          <cell r="E10547" t="str">
            <v>GREENFORD</v>
          </cell>
          <cell r="F10547" t="str">
            <v>MIDDLESEX</v>
          </cell>
          <cell r="G10547" t="str">
            <v>UB8 8WA</v>
          </cell>
        </row>
        <row r="10548">
          <cell r="A10548" t="str">
            <v>U007</v>
          </cell>
          <cell r="B10548" t="str">
            <v>UNIVERSAL INSTRUMENT SERV LTD</v>
          </cell>
          <cell r="C10548" t="str">
            <v>14 ROSE WAY</v>
          </cell>
          <cell r="D10548" t="str">
            <v>BLABY</v>
          </cell>
          <cell r="E10548" t="str">
            <v>LEICESTER</v>
          </cell>
          <cell r="F10548" t="str">
            <v>LEICSESTERSHIRE</v>
          </cell>
          <cell r="G10548" t="str">
            <v>LE8 4BY</v>
          </cell>
        </row>
        <row r="10549">
          <cell r="A10549" t="str">
            <v>U008</v>
          </cell>
          <cell r="B10549" t="str">
            <v>UNIVERSITY OF WOLVERHAMPTON</v>
          </cell>
          <cell r="C10549" t="str">
            <v>FINANCE OFFICE PURCHASING DEP</v>
          </cell>
          <cell r="D10549" t="str">
            <v>2ND FLOOR MX BUILDING, CAMP ST</v>
          </cell>
          <cell r="E10549" t="str">
            <v>WOLVERHAMPTON</v>
          </cell>
          <cell r="F10549" t="str">
            <v>WEST MIDLANDS</v>
          </cell>
          <cell r="G10549" t="str">
            <v>WV1 1AD</v>
          </cell>
        </row>
        <row r="10550">
          <cell r="A10550" t="str">
            <v>U009</v>
          </cell>
          <cell r="B10550" t="str">
            <v>UNIVERSITY OF SOUTHAMPTON</v>
          </cell>
          <cell r="C10550" t="str">
            <v>SCHOOL OF GEORGRAPHY</v>
          </cell>
          <cell r="D10550" t="str">
            <v>SHACKELTON BUILDING, NO. 44</v>
          </cell>
          <cell r="E10550" t="str">
            <v>UNIVERSITY ROAD, HIGHFIELD</v>
          </cell>
          <cell r="F10550" t="str">
            <v>SOUTHAMPTON, HAMPSHIRE</v>
          </cell>
          <cell r="G10550" t="str">
            <v>SO17 1BJ</v>
          </cell>
        </row>
        <row r="10551">
          <cell r="A10551" t="str">
            <v>U010A</v>
          </cell>
          <cell r="B10551" t="str">
            <v>UNIVERSITY OF GREENWICH</v>
          </cell>
          <cell r="C10551" t="str">
            <v>WOLFSON CENTRE</v>
          </cell>
          <cell r="D10551" t="str">
            <v>CENTRAL AVENUE</v>
          </cell>
          <cell r="E10551" t="str">
            <v>CHATHAM MARITIME</v>
          </cell>
          <cell r="F10551" t="str">
            <v>KENT</v>
          </cell>
          <cell r="G10551" t="str">
            <v>ME4 4TB</v>
          </cell>
        </row>
        <row r="10552">
          <cell r="A10552" t="str">
            <v>U011</v>
          </cell>
          <cell r="B10552" t="str">
            <v>UTEST</v>
          </cell>
          <cell r="C10552" t="str">
            <v>UNIT 1 SEVERN VIEW IND. EST</v>
          </cell>
          <cell r="D10552" t="str">
            <v>CENTRAL AVE,</v>
          </cell>
          <cell r="E10552" t="str">
            <v>BRISTOL</v>
          </cell>
          <cell r="F10552" t="str">
            <v>AVON</v>
          </cell>
          <cell r="G10552" t="str">
            <v>BS10 7SD</v>
          </cell>
        </row>
        <row r="10553">
          <cell r="A10553" t="str">
            <v>U012</v>
          </cell>
          <cell r="B10553" t="str">
            <v>UNIVERSITY COLLEGE LONDON</v>
          </cell>
          <cell r="C10553" t="str">
            <v>UCL HERE EAST CAM,</v>
          </cell>
          <cell r="D10553" t="str">
            <v>DEPT OF CIVIL, ENV &amp; GEOMATIC</v>
          </cell>
          <cell r="E10553" t="str">
            <v>ENGINEERING, NORTH LOADING BAY</v>
          </cell>
          <cell r="F10553" t="str">
            <v>WATERDEN ROAD, LONDON</v>
          </cell>
          <cell r="G10553" t="str">
            <v>E20 3BS</v>
          </cell>
        </row>
        <row r="10554">
          <cell r="A10554" t="str">
            <v>U013</v>
          </cell>
          <cell r="B10554" t="str">
            <v>URBAN REGEN LTD</v>
          </cell>
          <cell r="C10554" t="str">
            <v>23 SPRINGVALE</v>
          </cell>
          <cell r="D10554" t="str">
            <v>EDGWORTH</v>
          </cell>
          <cell r="E10554" t="str">
            <v>BOLTON</v>
          </cell>
          <cell r="F10554" t="str">
            <v>LANCASHIRE</v>
          </cell>
          <cell r="G10554" t="str">
            <v>BL7 0FS</v>
          </cell>
        </row>
        <row r="10555">
          <cell r="A10555" t="str">
            <v>U014</v>
          </cell>
          <cell r="B10555" t="str">
            <v>JMU SERVICES LIMITED</v>
          </cell>
          <cell r="C10555" t="str">
            <v>LIVERPOOL JOHN MOORES UNIV</v>
          </cell>
          <cell r="D10555" t="str">
            <v>BUILT ENV, STRUCTURAL TEST LAB</v>
          </cell>
          <cell r="E10555" t="str">
            <v>CLARENCE STREET</v>
          </cell>
          <cell r="F10555" t="str">
            <v>LIVERPOOL</v>
          </cell>
          <cell r="G10555" t="str">
            <v>L3 5UG</v>
          </cell>
        </row>
        <row r="10556">
          <cell r="A10556" t="str">
            <v>U016</v>
          </cell>
          <cell r="B10556" t="str">
            <v>UNIVERSITY OF WOLVERHAMPTON</v>
          </cell>
          <cell r="C10556" t="str">
            <v>MI BUILDING (ROOM MI310)</v>
          </cell>
          <cell r="D10556" t="str">
            <v>WULFRUNA ST</v>
          </cell>
          <cell r="E10556" t="str">
            <v/>
          </cell>
          <cell r="F10556" t="str">
            <v>WOLVERHAMPTON</v>
          </cell>
          <cell r="G10556" t="str">
            <v>WV1 1SB</v>
          </cell>
        </row>
        <row r="10557">
          <cell r="A10557" t="str">
            <v>U017</v>
          </cell>
          <cell r="B10557" t="str">
            <v>MOORE CONCRETE PRODUCTS LTD</v>
          </cell>
          <cell r="C10557" t="str">
            <v xml:space="preserve">CAHERTY HOUSE          </v>
          </cell>
          <cell r="D10557" t="str">
            <v xml:space="preserve">41 WOODSIDE ROAD    </v>
          </cell>
          <cell r="E10557" t="str">
            <v xml:space="preserve">BALLYMENA               </v>
          </cell>
          <cell r="F10557" t="str">
            <v xml:space="preserve">CO.ANTRIM             </v>
          </cell>
          <cell r="G10557" t="str">
            <v>BT42 4QH</v>
          </cell>
        </row>
        <row r="10558">
          <cell r="A10558" t="str">
            <v>U018</v>
          </cell>
          <cell r="B10558" t="str">
            <v xml:space="preserve">MARK SEDGLEY       </v>
          </cell>
          <cell r="C10558" t="str">
            <v>17 RANDLE BENNETT CLOSE</v>
          </cell>
          <cell r="D10558" t="str">
            <v xml:space="preserve">SANDBACH   </v>
          </cell>
          <cell r="F10558" t="str">
            <v xml:space="preserve">CESHIRE   </v>
          </cell>
          <cell r="G10558" t="str">
            <v>CW11 3GA</v>
          </cell>
        </row>
        <row r="10559">
          <cell r="A10559" t="str">
            <v>U019</v>
          </cell>
          <cell r="B10559" t="str">
            <v>UNIVERSITY OF PORTSMOUTH</v>
          </cell>
          <cell r="C10559" t="str">
            <v>FINANCE DEPARTMENT</v>
          </cell>
          <cell r="D10559" t="str">
            <v>UNIVERSITY HOUSE,</v>
          </cell>
          <cell r="E10559" t="str">
            <v>WINSTON CHURCHILL AVE</v>
          </cell>
          <cell r="F10559" t="str">
            <v>PORTSMOUTH, HAMPSHIRE</v>
          </cell>
          <cell r="G10559" t="str">
            <v>PO1 2UP</v>
          </cell>
        </row>
        <row r="10560">
          <cell r="A10560" t="str">
            <v>U020</v>
          </cell>
          <cell r="B10560" t="str">
            <v>UNIVERSITY OF PORTSMOUTH</v>
          </cell>
          <cell r="C10560" t="str">
            <v>CIVIL ENG DEPT LAB, GROUND FLR</v>
          </cell>
          <cell r="D10560" t="str">
            <v>SEES BURNABY BLDG, BURNABY RD</v>
          </cell>
          <cell r="E10560" t="str">
            <v>PORTSMOUTH</v>
          </cell>
          <cell r="F10560" t="str">
            <v>HAMPSHIRE</v>
          </cell>
          <cell r="G10560" t="str">
            <v>PO1 3QL</v>
          </cell>
        </row>
        <row r="10561">
          <cell r="A10561" t="str">
            <v>U021</v>
          </cell>
          <cell r="B10561" t="str">
            <v>UNIQUE RENOVATIONS</v>
          </cell>
          <cell r="C10561" t="str">
            <v>RAYLANDS MOAT</v>
          </cell>
          <cell r="D10561" t="str">
            <v>PLESHEY</v>
          </cell>
          <cell r="E10561" t="str">
            <v>CHELMSFORD</v>
          </cell>
          <cell r="F10561" t="str">
            <v>ESSEX</v>
          </cell>
          <cell r="G10561" t="str">
            <v>CM3 1HS</v>
          </cell>
        </row>
        <row r="10562">
          <cell r="A10562" t="str">
            <v>U022</v>
          </cell>
          <cell r="B10562" t="str">
            <v>CRANFIELD UNIVERSITY</v>
          </cell>
          <cell r="C10562" t="str">
            <v>DEFENCE ACADEMY OF THE UK</v>
          </cell>
          <cell r="D10562" t="str">
            <v>SHRIVENHAM</v>
          </cell>
          <cell r="E10562" t="str">
            <v>SWINDON</v>
          </cell>
          <cell r="F10562" t="str">
            <v>WILTSHIRE</v>
          </cell>
          <cell r="G10562" t="str">
            <v>SN6 8LA</v>
          </cell>
        </row>
        <row r="10563">
          <cell r="A10563" t="str">
            <v>U023</v>
          </cell>
          <cell r="B10563" t="str">
            <v>UNIVERSAL SEALANTS UK LTD</v>
          </cell>
          <cell r="C10563" t="str">
            <v>3 WALTON ROAD</v>
          </cell>
          <cell r="D10563" t="str">
            <v>PATTINSON NORTH, DISTRICT 15</v>
          </cell>
          <cell r="E10563" t="str">
            <v>WASHINGTON</v>
          </cell>
          <cell r="F10563" t="str">
            <v>TYNE &amp; WEAR</v>
          </cell>
          <cell r="G10563" t="str">
            <v>NE38 8QA</v>
          </cell>
        </row>
        <row r="10564">
          <cell r="A10564" t="str">
            <v>U024</v>
          </cell>
          <cell r="B10564" t="str">
            <v>UNIVERSITY COLLEGE OF LONDON</v>
          </cell>
          <cell r="C10564" t="str">
            <v>CIVIL, ENVIRON. &amp; GEOMATIC ENG</v>
          </cell>
          <cell r="D10564" t="str">
            <v>UCL POST ROOM, ROOM 301 INS</v>
          </cell>
          <cell r="E10564" t="str">
            <v>OF EDUCATION, 20 BEDFORD WAY</v>
          </cell>
          <cell r="F10564" t="str">
            <v>LONDON</v>
          </cell>
          <cell r="G10564" t="str">
            <v>WC1H 0AL</v>
          </cell>
        </row>
        <row r="10565">
          <cell r="A10565" t="str">
            <v>U025</v>
          </cell>
          <cell r="B10565" t="str">
            <v>UNIVERSITY COLLEGE OF LONDON</v>
          </cell>
          <cell r="C10565" t="str">
            <v>BARLETT SCHOOL OF ARCHITECTURE</v>
          </cell>
          <cell r="D10565" t="str">
            <v>GOODS IN VIA WATERDEN ROAD</v>
          </cell>
          <cell r="E10565" t="str">
            <v/>
          </cell>
          <cell r="F10565" t="str">
            <v>LONDON</v>
          </cell>
          <cell r="G10565" t="str">
            <v>E20 3BS</v>
          </cell>
        </row>
        <row r="10566">
          <cell r="A10566" t="str">
            <v>U026</v>
          </cell>
          <cell r="B10566" t="str">
            <v>ULO SYSTEMS</v>
          </cell>
          <cell r="C10566" t="str">
            <v>19 CRAIGEND COURT</v>
          </cell>
          <cell r="D10566" t="str">
            <v/>
          </cell>
          <cell r="E10566" t="str">
            <v>GLASGOW</v>
          </cell>
          <cell r="F10566" t="str">
            <v/>
          </cell>
          <cell r="G10566" t="str">
            <v>G13 2US</v>
          </cell>
        </row>
        <row r="10567">
          <cell r="A10567" t="str">
            <v>U027</v>
          </cell>
          <cell r="B10567" t="str">
            <v>BALFOUR BEATTY COMPOUND</v>
          </cell>
          <cell r="C10567" t="str">
            <v>BALFOUR BEATTY SITE OFFICES</v>
          </cell>
          <cell r="D10567" t="str">
            <v>CAIRNGORM SKI AREA</v>
          </cell>
          <cell r="E10567" t="str">
            <v/>
          </cell>
          <cell r="F10567" t="str">
            <v>AVIEMORE</v>
          </cell>
          <cell r="G10567" t="str">
            <v>PH22 1RB</v>
          </cell>
        </row>
        <row r="10568">
          <cell r="A10568" t="str">
            <v>U028</v>
          </cell>
          <cell r="B10568" t="str">
            <v xml:space="preserve">UNBRAKO PRECAST CONCRETE LTD  </v>
          </cell>
          <cell r="C10568" t="str">
            <v xml:space="preserve">OFF SEVEN OAKS ROAD       </v>
          </cell>
          <cell r="D10568" t="str">
            <v xml:space="preserve">STANTON-BY-DALE  </v>
          </cell>
          <cell r="E10568" t="str">
            <v xml:space="preserve">ILKESTONE    </v>
          </cell>
          <cell r="F10568" t="str">
            <v xml:space="preserve">DERBYSHIRE   </v>
          </cell>
          <cell r="G10568" t="str">
            <v xml:space="preserve">DE7 4QU </v>
          </cell>
        </row>
        <row r="10569">
          <cell r="A10569" t="str">
            <v>U029</v>
          </cell>
          <cell r="B10569" t="str">
            <v xml:space="preserve">UNIVERSITY WEST OF ENGLAND </v>
          </cell>
          <cell r="C10569" t="str">
            <v xml:space="preserve">FRENCHAY CAMPUS  </v>
          </cell>
          <cell r="D10569" t="str">
            <v xml:space="preserve">ROOM 3Q16A (Q BLOCK) </v>
          </cell>
          <cell r="E10569" t="str">
            <v>COLDHARBOUR LANE</v>
          </cell>
          <cell r="F10569" t="str">
            <v xml:space="preserve">BRISTOL </v>
          </cell>
          <cell r="G10569" t="str">
            <v>BS16 1QY</v>
          </cell>
        </row>
        <row r="10570">
          <cell r="A10570" t="str">
            <v>U030</v>
          </cell>
          <cell r="B10570" t="str">
            <v xml:space="preserve">THE UNIVERSITY OF MANCHESTER </v>
          </cell>
          <cell r="C10570" t="str">
            <v>NANCY ROTHWELL BLD (FORM MECD)</v>
          </cell>
          <cell r="D10570" t="str">
            <v xml:space="preserve">YORK STREET BUILDING STORES   </v>
          </cell>
          <cell r="E10570" t="str">
            <v xml:space="preserve">GROSVENOR STREET </v>
          </cell>
          <cell r="F10570" t="str">
            <v>MANCHESTER</v>
          </cell>
          <cell r="G10570" t="str">
            <v xml:space="preserve">M1 7HL  </v>
          </cell>
        </row>
        <row r="10571">
          <cell r="A10571" t="str">
            <v>U031</v>
          </cell>
          <cell r="B10571" t="str">
            <v xml:space="preserve">UNIVERSITY COLLEGE OF LONDON  </v>
          </cell>
          <cell r="C10571" t="str">
            <v>CIVIL &amp; ENV ENG - DEPT ADMIN</v>
          </cell>
          <cell r="D10571" t="str">
            <v xml:space="preserve">CHADWICK BUILDING (UCL)  </v>
          </cell>
          <cell r="E10571" t="str">
            <v xml:space="preserve">GOWER STREET </v>
          </cell>
          <cell r="F10571" t="str">
            <v xml:space="preserve">LONDON  </v>
          </cell>
          <cell r="G10571" t="str">
            <v>WC1E 6BT</v>
          </cell>
        </row>
        <row r="10572">
          <cell r="A10572" t="str">
            <v>U032</v>
          </cell>
          <cell r="B10572" t="str">
            <v>UNIVERSITY OF ABERDEEN</v>
          </cell>
          <cell r="C10572" t="str">
            <v>DEPT OF ENG, FRASER NOBLE BLD</v>
          </cell>
          <cell r="D10572" t="str">
            <v>KINGS COLLEGE</v>
          </cell>
          <cell r="E10572" t="str">
            <v>ABERDEEN</v>
          </cell>
          <cell r="F10572" t="str">
            <v/>
          </cell>
          <cell r="G10572" t="str">
            <v>AB24 3UE</v>
          </cell>
        </row>
        <row r="10573">
          <cell r="A10573" t="str">
            <v>U034</v>
          </cell>
          <cell r="B10573" t="str">
            <v xml:space="preserve">UNIVERSITY OF DERBY </v>
          </cell>
          <cell r="C10573" t="str">
            <v>BUSINESS SCHOOL</v>
          </cell>
          <cell r="D10573" t="str">
            <v xml:space="preserve">C/O KIER CONSTRUCTION </v>
          </cell>
          <cell r="E10573" t="str">
            <v>AGARD STREET, DERBY</v>
          </cell>
          <cell r="F10573" t="str">
            <v xml:space="preserve">DERBYSHIRE                    </v>
          </cell>
          <cell r="G10573" t="str">
            <v>DE1 1RG</v>
          </cell>
        </row>
        <row r="10574">
          <cell r="A10574" t="str">
            <v>U035</v>
          </cell>
          <cell r="B10574" t="str">
            <v xml:space="preserve">UNIFRAX LTD  </v>
          </cell>
          <cell r="C10574" t="str">
            <v xml:space="preserve">MILL LANE    </v>
          </cell>
          <cell r="D10574" t="str">
            <v xml:space="preserve">RAINFORD   </v>
          </cell>
          <cell r="E10574" t="str">
            <v xml:space="preserve">ST. HELENS </v>
          </cell>
          <cell r="F10574" t="str">
            <v xml:space="preserve">MERSEYSIDE                    </v>
          </cell>
          <cell r="G10574" t="str">
            <v>WA11 8LP</v>
          </cell>
        </row>
        <row r="10575">
          <cell r="A10575" t="str">
            <v>U036</v>
          </cell>
          <cell r="B10575" t="str">
            <v>UNIVERSITY OF PORTSMOUTH</v>
          </cell>
          <cell r="C10575" t="str">
            <v>DEPT OF CIVIL ENGINEERING</v>
          </cell>
          <cell r="D10575" t="str">
            <v>LION GATE BUILDING</v>
          </cell>
          <cell r="E10575" t="str">
            <v>LION TERRACE, PORTSMOUTH</v>
          </cell>
          <cell r="F10575" t="str">
            <v>HAMPSHIRE</v>
          </cell>
          <cell r="G10575" t="str">
            <v>PO1 3HF</v>
          </cell>
        </row>
        <row r="10576">
          <cell r="A10576" t="str">
            <v>U039</v>
          </cell>
          <cell r="B10576" t="str">
            <v>CITY UNIVERSITY</v>
          </cell>
          <cell r="C10576" t="str">
            <v>GOODS INWARDS</v>
          </cell>
          <cell r="D10576" t="str">
            <v>SPENCER STREET</v>
          </cell>
          <cell r="E10576" t="str">
            <v/>
          </cell>
          <cell r="F10576" t="str">
            <v>LONDON</v>
          </cell>
          <cell r="G10576" t="str">
            <v>EC1V 0HB</v>
          </cell>
        </row>
        <row r="10577">
          <cell r="A10577" t="str">
            <v>U040</v>
          </cell>
          <cell r="B10577" t="str">
            <v>BRUNEL UNIVERSITY</v>
          </cell>
          <cell r="C10577" t="str">
            <v>FAO MR J LANGDON</v>
          </cell>
          <cell r="D10577" t="str">
            <v>DISTRIBUTION CENTRE</v>
          </cell>
          <cell r="E10577" t="str">
            <v>KINGSTON LANE, UXBRIDGE</v>
          </cell>
          <cell r="F10577" t="str">
            <v>MIDDLESEX</v>
          </cell>
          <cell r="G10577" t="str">
            <v>UB8 3PH</v>
          </cell>
        </row>
        <row r="10578">
          <cell r="A10578" t="str">
            <v>U045</v>
          </cell>
          <cell r="B10578" t="str">
            <v>URENCO CHEMPLANTS LTD</v>
          </cell>
          <cell r="C10578" t="str">
            <v>CAPENHURST</v>
          </cell>
          <cell r="D10578" t="str">
            <v/>
          </cell>
          <cell r="E10578" t="str">
            <v>CHESTER</v>
          </cell>
          <cell r="F10578" t="str">
            <v>CHESHIRE</v>
          </cell>
          <cell r="G10578" t="str">
            <v>CH1 6ER</v>
          </cell>
        </row>
        <row r="10579">
          <cell r="A10579" t="str">
            <v>U053</v>
          </cell>
          <cell r="B10579" t="str">
            <v>UNIVERSITY OF EDINBURGH</v>
          </cell>
          <cell r="C10579" t="str">
            <v>SCHOOL OF ENG &amp; ELECT STORES</v>
          </cell>
          <cell r="D10579" t="str">
            <v>SANDERSON BLD, KING'S BLDS</v>
          </cell>
          <cell r="E10579" t="str">
            <v>EDINBURGH</v>
          </cell>
          <cell r="F10579" t="str">
            <v>MIDLOTHIAN</v>
          </cell>
          <cell r="G10579" t="str">
            <v>EH9 3JL</v>
          </cell>
        </row>
        <row r="10580">
          <cell r="A10580" t="str">
            <v>U057</v>
          </cell>
          <cell r="B10580" t="str">
            <v>UNIVERSITY OF NOTTINGHAM</v>
          </cell>
          <cell r="C10580" t="str">
            <v>CHEMICAL &amp; ENVIRONMENTAL ENG</v>
          </cell>
          <cell r="D10580" t="str">
            <v>L2 STORES UNIVERSITY PARK</v>
          </cell>
          <cell r="E10580" t="str">
            <v>NOTTINGHAM</v>
          </cell>
          <cell r="F10580" t="str">
            <v>NOTTINGHAMSHIRE</v>
          </cell>
          <cell r="G10580" t="str">
            <v>NG7 2RD</v>
          </cell>
        </row>
        <row r="10581">
          <cell r="A10581" t="str">
            <v>U060</v>
          </cell>
          <cell r="B10581" t="str">
            <v>UNIVERSITY OF PORTSMOUTH</v>
          </cell>
          <cell r="C10581" t="str">
            <v>CIVIL ENGINEERING DEP OFFICE</v>
          </cell>
          <cell r="D10581" t="str">
            <v>ROOM 0.22, PORTLAND BUILDING</v>
          </cell>
          <cell r="E10581" t="str">
            <v>PORTLAND STREET</v>
          </cell>
          <cell r="F10581" t="str">
            <v>PORTSMOUTH, HANTS</v>
          </cell>
          <cell r="G10581" t="str">
            <v>PO1 3AH</v>
          </cell>
        </row>
        <row r="10582">
          <cell r="A10582" t="str">
            <v>U068</v>
          </cell>
          <cell r="B10582" t="str">
            <v>UKGE LIMITED</v>
          </cell>
          <cell r="C10582" t="str">
            <v>UNIT 10 FOUNTAIN WAY</v>
          </cell>
          <cell r="D10582" t="str">
            <v>REYDON BUSINESS PARK, REYDON</v>
          </cell>
          <cell r="E10582" t="str">
            <v>SOUTHWOLD</v>
          </cell>
          <cell r="F10582" t="str">
            <v>SUFFOLK</v>
          </cell>
          <cell r="G10582" t="str">
            <v>IP18 6SZ</v>
          </cell>
        </row>
        <row r="10583">
          <cell r="A10583" t="str">
            <v>U071</v>
          </cell>
          <cell r="B10583" t="str">
            <v>UNIVERSITY COLLEGE OF LONDON</v>
          </cell>
          <cell r="C10583" t="str">
            <v>ACCOUNTS PAYABLE</v>
          </cell>
          <cell r="D10583" t="str">
            <v>UCL FINANCE &amp; BUSINESS AFFAIRS</v>
          </cell>
          <cell r="E10583" t="str">
            <v>GOWER STREET</v>
          </cell>
          <cell r="F10583" t="str">
            <v>LONDON</v>
          </cell>
          <cell r="G10583" t="str">
            <v>WC1E 6BT</v>
          </cell>
        </row>
        <row r="10584">
          <cell r="A10584" t="str">
            <v>U076</v>
          </cell>
          <cell r="B10584" t="str">
            <v>UNIPLATE LIMITED</v>
          </cell>
          <cell r="C10584" t="str">
            <v>UNIT 16 -20 GERARD</v>
          </cell>
          <cell r="D10584" t="str">
            <v>LICHFIELD ROAD IND EST</v>
          </cell>
          <cell r="E10584" t="str">
            <v>TAMWORTH</v>
          </cell>
          <cell r="F10584" t="str">
            <v>STAFFORDSHIRE</v>
          </cell>
          <cell r="G10584" t="str">
            <v>B79 7UW</v>
          </cell>
        </row>
        <row r="10585">
          <cell r="A10585" t="str">
            <v>U077</v>
          </cell>
          <cell r="B10585" t="str">
            <v>AECOM INFRASTRUCTRE&amp;ENV UK LTD</v>
          </cell>
          <cell r="C10585" t="str">
            <v>ACCOUNTS PAYABLE</v>
          </cell>
          <cell r="D10585" t="str">
            <v>PO BOX 1161</v>
          </cell>
          <cell r="E10585" t="str">
            <v>ST ALBANS</v>
          </cell>
          <cell r="F10585" t="str">
            <v>HERTFORDSHIRE</v>
          </cell>
          <cell r="G10585" t="str">
            <v>AL1 9WQ</v>
          </cell>
        </row>
        <row r="10586">
          <cell r="A10586" t="str">
            <v>U078</v>
          </cell>
          <cell r="B10586" t="str">
            <v>UBIQUE GROUND ENGINEERING LTD</v>
          </cell>
          <cell r="C10586" t="str">
            <v>NORTH VIEW FARM</v>
          </cell>
          <cell r="D10586" t="str">
            <v>BACON LANE, WEST MARKHAM</v>
          </cell>
          <cell r="E10586" t="str">
            <v>NEWARK</v>
          </cell>
          <cell r="F10586" t="str">
            <v>NOTTINGHAMSHIRE</v>
          </cell>
          <cell r="G10586" t="str">
            <v>NG22 0GU</v>
          </cell>
        </row>
        <row r="10587">
          <cell r="A10587" t="str">
            <v>U079</v>
          </cell>
          <cell r="B10587" t="str">
            <v>UNIVERSAL PILING &amp;CONSTRUCTION</v>
          </cell>
          <cell r="C10587" t="str">
            <v>UNIT 4 PROSPECT COURT</v>
          </cell>
          <cell r="D10587" t="str">
            <v>NUNN CLOSE</v>
          </cell>
          <cell r="E10587" t="str">
            <v>HUTHWAITE</v>
          </cell>
          <cell r="F10587" t="str">
            <v>NOTTINGHAMSHIRE</v>
          </cell>
          <cell r="G10587" t="str">
            <v>NG17 2HW</v>
          </cell>
        </row>
        <row r="10588">
          <cell r="A10588" t="str">
            <v>U081</v>
          </cell>
          <cell r="B10588" t="str">
            <v>UNIVERSITY OF PORTSMOUTH</v>
          </cell>
          <cell r="C10588" t="str">
            <v>FACULTY OF TECHNOLOGY</v>
          </cell>
          <cell r="D10588" t="str">
            <v>PORTLAND STREET</v>
          </cell>
          <cell r="E10588" t="str">
            <v>PORTSMOUTH</v>
          </cell>
          <cell r="F10588" t="str">
            <v>HAMPSHIRE</v>
          </cell>
          <cell r="G10588" t="str">
            <v>PO1 3AH</v>
          </cell>
        </row>
        <row r="10589">
          <cell r="A10589" t="str">
            <v>U082</v>
          </cell>
          <cell r="B10589" t="str">
            <v>AECOM INFRASTRUCTRE&amp;ENV UK LTD</v>
          </cell>
          <cell r="C10589" t="str">
            <v>WEST ONE</v>
          </cell>
          <cell r="D10589" t="str">
            <v>114 WELLINGTON STREET</v>
          </cell>
          <cell r="E10589" t="str">
            <v>LEEDS</v>
          </cell>
          <cell r="F10589" t="str">
            <v>WEST YORKSHIRE</v>
          </cell>
          <cell r="G10589" t="str">
            <v>LS1 1BA</v>
          </cell>
        </row>
        <row r="10590">
          <cell r="A10590" t="str">
            <v>U085</v>
          </cell>
          <cell r="B10590" t="str">
            <v>UNITED ASPHALT</v>
          </cell>
          <cell r="C10590" t="str">
            <v>60 HORNHATCH</v>
          </cell>
          <cell r="D10590" t="str">
            <v/>
          </cell>
          <cell r="E10590" t="str">
            <v>CHILWORTH</v>
          </cell>
          <cell r="F10590" t="str">
            <v>SURREY</v>
          </cell>
          <cell r="G10590" t="str">
            <v>GU4 8AX</v>
          </cell>
        </row>
        <row r="10591">
          <cell r="A10591" t="str">
            <v>U087</v>
          </cell>
          <cell r="B10591" t="str">
            <v>UNIVERSITY COLLEGE OF LONDON</v>
          </cell>
          <cell r="C10591" t="str">
            <v>ARCHAEOLOGY SOUTH EAST</v>
          </cell>
          <cell r="D10591" t="str">
            <v>2 CHAPEL PLACE</v>
          </cell>
          <cell r="E10591" t="str">
            <v>PORTSLADE</v>
          </cell>
          <cell r="F10591" t="str">
            <v>WEST SUSSEX</v>
          </cell>
          <cell r="G10591" t="str">
            <v>BN41 1DR</v>
          </cell>
        </row>
        <row r="10592">
          <cell r="A10592" t="str">
            <v>U088</v>
          </cell>
          <cell r="B10592" t="str">
            <v>UNIVERSITY COLLEGE OF LONDON</v>
          </cell>
          <cell r="C10592" t="str">
            <v>THE OLD MAGISTRATES COURT</v>
          </cell>
          <cell r="D10592" t="str">
            <v>79 SOUTH STREET</v>
          </cell>
          <cell r="E10592" t="str">
            <v>BRAINTREE</v>
          </cell>
          <cell r="F10592" t="str">
            <v>ESSEX</v>
          </cell>
          <cell r="G10592" t="str">
            <v>CM7 3QD</v>
          </cell>
        </row>
        <row r="10593">
          <cell r="A10593" t="str">
            <v>U089</v>
          </cell>
          <cell r="B10593" t="str">
            <v>UNIVERSAL PILING &amp;CONSTRUCTION</v>
          </cell>
          <cell r="C10593" t="str">
            <v>SAINSBURY'S CAR PARK</v>
          </cell>
          <cell r="D10593" t="str">
            <v>BANNISTER WAY</v>
          </cell>
          <cell r="E10593" t="str">
            <v>HAYWARD HEATH</v>
          </cell>
          <cell r="F10593" t="str">
            <v>WEST SUSSEX</v>
          </cell>
          <cell r="G10593" t="str">
            <v>RH16 1DG</v>
          </cell>
        </row>
        <row r="10594">
          <cell r="A10594" t="str">
            <v>U090</v>
          </cell>
          <cell r="B10594" t="str">
            <v>UKD GROUND &amp; CIVIL ENG LIMITED</v>
          </cell>
          <cell r="C10594" t="str">
            <v>C/O BARLETT 19-29 KIDDERPORE</v>
          </cell>
          <cell r="D10594" t="str">
            <v>AVENUE</v>
          </cell>
          <cell r="E10594" t="str">
            <v>CAMDEN</v>
          </cell>
          <cell r="F10594" t="str">
            <v>LONDON</v>
          </cell>
          <cell r="G10594" t="str">
            <v>NW3 7SF</v>
          </cell>
        </row>
        <row r="10595">
          <cell r="A10595" t="str">
            <v>U091</v>
          </cell>
          <cell r="B10595" t="str">
            <v>UNITED UTILITIES GROUP PLC</v>
          </cell>
          <cell r="C10595" t="str">
            <v>HAWESWATER HOUSE, LINGLEY MERE</v>
          </cell>
          <cell r="D10595" t="str">
            <v>BUS. PARK, LINGLEY GREEN AVE,</v>
          </cell>
          <cell r="E10595" t="str">
            <v>GRT SANKEY, WARRINGTON</v>
          </cell>
          <cell r="F10595" t="str">
            <v>CHESHIRE</v>
          </cell>
          <cell r="G10595" t="str">
            <v>WA5 3LP</v>
          </cell>
        </row>
        <row r="10596">
          <cell r="A10596" t="str">
            <v>U092</v>
          </cell>
          <cell r="B10596" t="str">
            <v>UNIVERSAL PILING</v>
          </cell>
          <cell r="C10596" t="str">
            <v>THORNHAM ROAD</v>
          </cell>
          <cell r="D10596" t="str">
            <v>GISLINGHAM</v>
          </cell>
          <cell r="E10596" t="str">
            <v>EYE</v>
          </cell>
          <cell r="F10596" t="str">
            <v>SUFFOLK</v>
          </cell>
          <cell r="G10596" t="str">
            <v>IP23 8HL</v>
          </cell>
        </row>
        <row r="10597">
          <cell r="A10597" t="str">
            <v>U093</v>
          </cell>
          <cell r="B10597" t="str">
            <v>UNIVERSAL PILING</v>
          </cell>
          <cell r="C10597" t="str">
            <v>THORNHAM ROAD</v>
          </cell>
          <cell r="D10597" t="str">
            <v>GISLINGHAM</v>
          </cell>
          <cell r="E10597" t="str">
            <v>EYE</v>
          </cell>
          <cell r="F10597" t="str">
            <v>SUFFOLK</v>
          </cell>
          <cell r="G10597" t="str">
            <v>IP23 8HL</v>
          </cell>
        </row>
        <row r="10598">
          <cell r="A10598" t="str">
            <v>U094</v>
          </cell>
          <cell r="B10598" t="str">
            <v>UNIQUE CBS LTD</v>
          </cell>
          <cell r="C10598" t="str">
            <v>COOPER BEECH</v>
          </cell>
          <cell r="D10598" t="str">
            <v>LEE GROUND</v>
          </cell>
          <cell r="E10598" t="str">
            <v>FAREHAM</v>
          </cell>
          <cell r="F10598" t="str">
            <v>HAMPSHIRE</v>
          </cell>
          <cell r="G10598" t="str">
            <v>PO15 6RP</v>
          </cell>
        </row>
        <row r="10599">
          <cell r="A10599" t="str">
            <v>U095</v>
          </cell>
          <cell r="B10599" t="str">
            <v>UNIPER TECHNOLOGIES LIMITED</v>
          </cell>
          <cell r="C10599" t="str">
            <v>TECHNOLOGY CENTRE</v>
          </cell>
          <cell r="D10599" t="str">
            <v>RATCLIFFE ON SOAR</v>
          </cell>
          <cell r="E10599" t="str">
            <v/>
          </cell>
          <cell r="F10599" t="str">
            <v>NOTTINGHAM</v>
          </cell>
          <cell r="G10599" t="str">
            <v>NG11 0EE</v>
          </cell>
        </row>
        <row r="10600">
          <cell r="A10600" t="str">
            <v>U096</v>
          </cell>
          <cell r="B10600" t="str">
            <v>PJ CAREY</v>
          </cell>
          <cell r="C10600" t="str">
            <v>ROYAL MINT GARDENS</v>
          </cell>
          <cell r="D10600" t="str">
            <v>ROYAL MINT STREET</v>
          </cell>
          <cell r="E10600" t="str">
            <v/>
          </cell>
          <cell r="F10600" t="str">
            <v>LONDON</v>
          </cell>
          <cell r="G10600" t="str">
            <v>E1 8LG</v>
          </cell>
        </row>
        <row r="10601">
          <cell r="A10601" t="str">
            <v>U097</v>
          </cell>
          <cell r="B10601" t="str">
            <v>UK REMEDIATION</v>
          </cell>
          <cell r="C10601" t="str">
            <v>UNIT 11A HILL BARTON BUSINESS</v>
          </cell>
          <cell r="D10601" t="str">
            <v>PARK, CLYST ST MARY</v>
          </cell>
          <cell r="E10601" t="str">
            <v>EXETER</v>
          </cell>
          <cell r="F10601" t="str">
            <v>DEVON</v>
          </cell>
          <cell r="G10601" t="str">
            <v>EX5 1DR</v>
          </cell>
        </row>
        <row r="10602">
          <cell r="A10602" t="str">
            <v>U098</v>
          </cell>
          <cell r="B10602" t="str">
            <v>UPSTREAM WORKPLACE SOLUTIONS L</v>
          </cell>
          <cell r="C10602" t="str">
            <v>62 &amp; 96 GREENWAY BUS. CENTRE</v>
          </cell>
          <cell r="D10602" t="str">
            <v>HARLOW BUSINESS PARK</v>
          </cell>
          <cell r="E10602" t="str">
            <v>HARLOW</v>
          </cell>
          <cell r="F10602" t="str">
            <v>ESSEX</v>
          </cell>
          <cell r="G10602" t="str">
            <v>CM19 5QE</v>
          </cell>
        </row>
        <row r="10603">
          <cell r="A10603" t="str">
            <v>U099</v>
          </cell>
          <cell r="B10603" t="str">
            <v>UNIVAR EUROPE</v>
          </cell>
          <cell r="C10603" t="str">
            <v>PINE STREET</v>
          </cell>
          <cell r="D10603" t="str">
            <v>SOUTH BANK ROAD</v>
          </cell>
          <cell r="E10603" t="str">
            <v>CARGO FLEET</v>
          </cell>
          <cell r="F10603" t="str">
            <v>MIDDLESBROUGH</v>
          </cell>
          <cell r="G10603" t="str">
            <v>TS3 8BD</v>
          </cell>
        </row>
        <row r="10604">
          <cell r="A10604" t="str">
            <v>U100</v>
          </cell>
          <cell r="B10604" t="str">
            <v>UNIVERSITY OF NOTTINGHAM</v>
          </cell>
          <cell r="C10604" t="str">
            <v>FACULTY OF ENG.,  L2 STORES</v>
          </cell>
          <cell r="D10604" t="str">
            <v>SCIENCE ROAD, UNIVERSITY PARK</v>
          </cell>
          <cell r="E10604" t="str">
            <v>NOTTINGHAM</v>
          </cell>
          <cell r="F10604" t="str">
            <v>NOTTINGHAMSHIRE</v>
          </cell>
          <cell r="G10604" t="str">
            <v>NG7 2RD</v>
          </cell>
        </row>
        <row r="10605">
          <cell r="A10605" t="str">
            <v>U101</v>
          </cell>
          <cell r="B10605" t="str">
            <v>BALFOUR BEATTY SITE OFFICE</v>
          </cell>
          <cell r="C10605" t="str">
            <v>C/O ROLL ROYCE</v>
          </cell>
          <cell r="D10605" t="str">
            <v>OFF MOOR LANE</v>
          </cell>
          <cell r="E10605" t="str">
            <v>DERBY</v>
          </cell>
          <cell r="F10605" t="str">
            <v>DERBYSHIRE</v>
          </cell>
          <cell r="G10605" t="str">
            <v>DE24 9HY</v>
          </cell>
        </row>
        <row r="10606">
          <cell r="A10606" t="str">
            <v>U102</v>
          </cell>
          <cell r="B10606" t="str">
            <v>U &amp; W INTERNATIONAL TRADING</v>
          </cell>
          <cell r="C10606" t="str">
            <v>37 STIRLING ROAD</v>
          </cell>
          <cell r="D10606" t="str">
            <v/>
          </cell>
          <cell r="E10606" t="str">
            <v>ST LEONARDS ON SEA</v>
          </cell>
          <cell r="F10606" t="str">
            <v>EAST SUSSEX</v>
          </cell>
          <cell r="G10606" t="str">
            <v>TN38 9NP</v>
          </cell>
        </row>
        <row r="10607">
          <cell r="A10607" t="str">
            <v>U103</v>
          </cell>
          <cell r="B10607" t="str">
            <v>UU PLC FLEETWOOD STORAGE TANK&amp;</v>
          </cell>
          <cell r="C10607" t="str">
            <v>C/O KMI</v>
          </cell>
          <cell r="D10607" t="str">
            <v>FLEETWOOD WWTW</v>
          </cell>
          <cell r="E10607" t="str">
            <v>JAMESON ROAD, FLEETWOOD</v>
          </cell>
          <cell r="F10607" t="str">
            <v>LANCASHIRE</v>
          </cell>
          <cell r="G10607" t="str">
            <v>FY7 8TW</v>
          </cell>
        </row>
        <row r="10608">
          <cell r="A10608" t="str">
            <v>U104</v>
          </cell>
          <cell r="B10608" t="str">
            <v>UKD GROUNDWORKS LTD</v>
          </cell>
          <cell r="C10608" t="str">
            <v>WESTDOWN ROAD</v>
          </cell>
          <cell r="D10608" t="str">
            <v/>
          </cell>
          <cell r="E10608" t="str">
            <v>CATFORD</v>
          </cell>
          <cell r="F10608" t="str">
            <v>LONDON</v>
          </cell>
          <cell r="G10608" t="str">
            <v>SE6 4RJ</v>
          </cell>
        </row>
        <row r="10609">
          <cell r="A10609" t="str">
            <v>U105</v>
          </cell>
          <cell r="B10609" t="str">
            <v>UTEST EUROPE</v>
          </cell>
          <cell r="C10609" t="str">
            <v xml:space="preserve">3 CREWE ROAD  </v>
          </cell>
          <cell r="D10609" t="str">
            <v xml:space="preserve">SANDBACH                     </v>
          </cell>
          <cell r="F10609" t="str">
            <v xml:space="preserve">CHESHIRE               </v>
          </cell>
          <cell r="G10609" t="str">
            <v>CW11 4NE</v>
          </cell>
        </row>
        <row r="10610">
          <cell r="A10610" t="str">
            <v>U106</v>
          </cell>
          <cell r="B10610" t="str">
            <v>UNION PAPERTECH LTD</v>
          </cell>
          <cell r="C10610" t="str">
            <v>SIMPSON CLOUGH MILL</v>
          </cell>
          <cell r="D10610" t="str">
            <v>ASHWORTH ROAD</v>
          </cell>
          <cell r="E10610" t="str">
            <v>HEYWOOD</v>
          </cell>
          <cell r="F10610" t="str">
            <v>GREATER MANCHESTER</v>
          </cell>
          <cell r="G10610" t="str">
            <v>OL10 4BE</v>
          </cell>
        </row>
        <row r="10611">
          <cell r="A10611" t="str">
            <v>U107</v>
          </cell>
          <cell r="B10611" t="str">
            <v>WBC EXPORT SEVICES LIMITED</v>
          </cell>
          <cell r="C10611" t="str">
            <v>WBC HOUSE, HIGH HOLBOURN</v>
          </cell>
          <cell r="D10611" t="str">
            <v>ROAD, CODNOR GATE INDUSTRIAL</v>
          </cell>
          <cell r="E10611" t="str">
            <v>EST, RIPLEY</v>
          </cell>
          <cell r="F10611" t="str">
            <v>DERBYSHIRE</v>
          </cell>
          <cell r="G10611" t="str">
            <v>DE5 3NW</v>
          </cell>
        </row>
        <row r="10612">
          <cell r="A10612" t="str">
            <v>U108</v>
          </cell>
          <cell r="B10612" t="str">
            <v>UNEEK FRIEGHT SERVICES LTD</v>
          </cell>
          <cell r="C10612" t="str">
            <v>UNEEK HOUSE</v>
          </cell>
          <cell r="D10612" t="str">
            <v>AMBERLEY WAY</v>
          </cell>
          <cell r="E10612" t="str">
            <v>HOUNSLOW</v>
          </cell>
          <cell r="F10612" t="str">
            <v>MIDDLESEX</v>
          </cell>
          <cell r="G10612" t="str">
            <v>TW4 6BH</v>
          </cell>
        </row>
        <row r="10613">
          <cell r="A10613" t="str">
            <v>U109</v>
          </cell>
          <cell r="B10613" t="str">
            <v>PSG MARINE LOGISTICS</v>
          </cell>
          <cell r="C10613" t="str">
            <v>INVERGORDON SERVICE BASE</v>
          </cell>
          <cell r="D10613" t="str">
            <v>SHORE ROAD</v>
          </cell>
          <cell r="E10613" t="str">
            <v>INVERGORDON</v>
          </cell>
          <cell r="F10613" t="str">
            <v>ROSS - SHIRE</v>
          </cell>
          <cell r="G10613" t="str">
            <v>IV18 0EX</v>
          </cell>
        </row>
        <row r="10614">
          <cell r="A10614" t="str">
            <v>U110</v>
          </cell>
          <cell r="B10614" t="str">
            <v>UNIVERSAL TRADING SERVICES</v>
          </cell>
          <cell r="C10614" t="str">
            <v>19 THEALBY GARDENS</v>
          </cell>
          <cell r="D10614" t="str">
            <v>BESSACARR</v>
          </cell>
          <cell r="E10614" t="str">
            <v>DONCASTER</v>
          </cell>
          <cell r="F10614" t="str">
            <v>SOUTH YORKSHIRE</v>
          </cell>
          <cell r="G10614" t="str">
            <v>DN4 7EQ</v>
          </cell>
        </row>
        <row r="10615">
          <cell r="A10615" t="str">
            <v>U111</v>
          </cell>
          <cell r="B10615" t="str">
            <v>URM (UK) LTD</v>
          </cell>
          <cell r="C10615" t="str">
            <v>HEADLANDS LANE</v>
          </cell>
          <cell r="D10615" t="str">
            <v>KNOTTINGLEY</v>
          </cell>
          <cell r="E10615" t="str">
            <v>WAKEFIELD</v>
          </cell>
          <cell r="F10615" t="str">
            <v>YORKSHIRE</v>
          </cell>
          <cell r="G10615" t="str">
            <v>WF11 0HP</v>
          </cell>
        </row>
        <row r="10616">
          <cell r="A10616" t="str">
            <v>U112</v>
          </cell>
          <cell r="B10616" t="str">
            <v>ECO SAVE INSULATION</v>
          </cell>
          <cell r="C10616" t="str">
            <v>UNIT 13 BLOCK 1</v>
          </cell>
          <cell r="D10616" t="str">
            <v>SYMINGTON DRIVE</v>
          </cell>
          <cell r="E10616" t="str">
            <v>CLYDEBANK</v>
          </cell>
          <cell r="F10616" t="str">
            <v>LANARKSHIRE</v>
          </cell>
          <cell r="G10616" t="str">
            <v>G81 2LD</v>
          </cell>
        </row>
        <row r="10617">
          <cell r="A10617" t="str">
            <v>U113</v>
          </cell>
          <cell r="B10617" t="str">
            <v>UNIVERSAL PILING &amp;CONSTRUCTION</v>
          </cell>
          <cell r="C10617" t="str">
            <v>LAINDON LINK</v>
          </cell>
          <cell r="D10617" t="str">
            <v/>
          </cell>
          <cell r="E10617" t="str">
            <v>BASILDON</v>
          </cell>
          <cell r="F10617" t="str">
            <v>ESSEX</v>
          </cell>
          <cell r="G10617" t="str">
            <v>SS15 5AA</v>
          </cell>
        </row>
        <row r="10618">
          <cell r="A10618" t="str">
            <v>U114</v>
          </cell>
          <cell r="B10618" t="str">
            <v>UNILEVER</v>
          </cell>
          <cell r="C10618" t="str">
            <v>RESEARCH &amp; DEVELOPMENT</v>
          </cell>
          <cell r="D10618" t="str">
            <v>COLWORTH SCIENCE PARK</v>
          </cell>
          <cell r="E10618" t="str">
            <v>SHARNBROOK</v>
          </cell>
          <cell r="F10618" t="str">
            <v>BEDFORDSHIRE</v>
          </cell>
          <cell r="G10618" t="str">
            <v>MK44 4LQ</v>
          </cell>
        </row>
        <row r="10619">
          <cell r="A10619" t="str">
            <v>U115</v>
          </cell>
          <cell r="B10619" t="str">
            <v>UNBRAKO PRECAST CONCRETE LTD</v>
          </cell>
          <cell r="C10619" t="str">
            <v>LANGAR IND ESTATE NORTH</v>
          </cell>
          <cell r="D10619" t="str">
            <v>HARBY ROAD</v>
          </cell>
          <cell r="E10619" t="str">
            <v>LANGAR</v>
          </cell>
          <cell r="F10619" t="str">
            <v>NOTTINGHAM</v>
          </cell>
          <cell r="G10619" t="str">
            <v>NG13 9HY</v>
          </cell>
        </row>
        <row r="10620">
          <cell r="A10620" t="str">
            <v>U116</v>
          </cell>
          <cell r="B10620" t="str">
            <v>UNIVERSAL OFFICE SOLUTIONS LTD</v>
          </cell>
          <cell r="C10620" t="str">
            <v>MARSH ROAD</v>
          </cell>
          <cell r="D10620" t="str">
            <v>LORDS MEADOW INDUSTRIAL ESTATE</v>
          </cell>
          <cell r="E10620" t="str">
            <v>CREDITON</v>
          </cell>
          <cell r="F10620" t="str">
            <v>DEVON</v>
          </cell>
          <cell r="G10620" t="str">
            <v>EX17 1EU</v>
          </cell>
        </row>
        <row r="10621">
          <cell r="A10621" t="str">
            <v>U117</v>
          </cell>
          <cell r="B10621" t="str">
            <v>UTEST MATERIAL TESTING</v>
          </cell>
          <cell r="C10621" t="str">
            <v>35 BARKER ROAD</v>
          </cell>
          <cell r="D10621" t="str">
            <v/>
          </cell>
          <cell r="E10621" t="str">
            <v>WINGERWORTH</v>
          </cell>
          <cell r="F10621" t="str">
            <v>DERBYSHIRE</v>
          </cell>
          <cell r="G10621" t="str">
            <v>S42 6GR</v>
          </cell>
        </row>
        <row r="10622">
          <cell r="A10622" t="str">
            <v>U118</v>
          </cell>
          <cell r="B10622" t="str">
            <v>URM (UK) LIMITED</v>
          </cell>
          <cell r="C10622" t="str">
            <v xml:space="preserve">BERTH 46C                     </v>
          </cell>
          <cell r="D10622" t="str">
            <v>TILBURY DOCKS</v>
          </cell>
          <cell r="E10622" t="str">
            <v>TILBURY</v>
          </cell>
          <cell r="F10622" t="str">
            <v>ESSEX</v>
          </cell>
          <cell r="G10622" t="str">
            <v>RM18 7HS</v>
          </cell>
        </row>
        <row r="10623">
          <cell r="A10623" t="str">
            <v>U119</v>
          </cell>
          <cell r="B10623" t="str">
            <v>UKS GROUP LTD</v>
          </cell>
          <cell r="C10623" t="str">
            <v>1 -3 DIXON ROAD</v>
          </cell>
          <cell r="D10623" t="str">
            <v>BRISLINGTON</v>
          </cell>
          <cell r="E10623" t="str">
            <v>BRISTOL</v>
          </cell>
          <cell r="F10623" t="str">
            <v>AVON</v>
          </cell>
          <cell r="G10623" t="str">
            <v>BS4 5QY</v>
          </cell>
        </row>
        <row r="10624">
          <cell r="A10624" t="str">
            <v>U120</v>
          </cell>
          <cell r="B10624" t="str">
            <v>COASTLINE SURVEYS/CMS GEOTECH</v>
          </cell>
          <cell r="C10624" t="str">
            <v>UNIT 4 BROOKE BUSINESS &amp; IND</v>
          </cell>
          <cell r="D10624" t="str">
            <v>PARK, HEATH ROAD</v>
          </cell>
          <cell r="E10624" t="str">
            <v>LOWESTOFT</v>
          </cell>
          <cell r="F10624" t="str">
            <v>SUFFOLK</v>
          </cell>
          <cell r="G10624" t="str">
            <v>NR33 9LZ</v>
          </cell>
        </row>
        <row r="10625">
          <cell r="A10625" t="str">
            <v>U121</v>
          </cell>
          <cell r="B10625" t="str">
            <v>UNIPER TECHNOLOGIES LIMITED</v>
          </cell>
          <cell r="C10625" t="str">
            <v>ACCOUNTS PAYABLE DEPARTMENT</v>
          </cell>
          <cell r="D10625" t="str">
            <v>PO BOX 4017</v>
          </cell>
          <cell r="E10625" t="str">
            <v>INTERFACE BUINESS PARK</v>
          </cell>
          <cell r="F10625" t="str">
            <v>SWINDON</v>
          </cell>
          <cell r="G10625" t="str">
            <v>SN4 4LE</v>
          </cell>
        </row>
        <row r="10626">
          <cell r="A10626" t="str">
            <v>U122</v>
          </cell>
          <cell r="B10626" t="str">
            <v>UK REMEDIATION LIMITED</v>
          </cell>
          <cell r="C10626" t="str">
            <v xml:space="preserve">3B GREYSTOKE BUSINESS CENTRE  </v>
          </cell>
          <cell r="D10626" t="str">
            <v>HIGH STREET</v>
          </cell>
          <cell r="E10626" t="str">
            <v>PORTISHEAD</v>
          </cell>
          <cell r="F10626" t="str">
            <v>SOMERSET</v>
          </cell>
          <cell r="G10626" t="str">
            <v>BS20 6PY</v>
          </cell>
        </row>
        <row r="10627">
          <cell r="A10627" t="str">
            <v>U123</v>
          </cell>
          <cell r="B10627" t="str">
            <v>UKCA LTD</v>
          </cell>
          <cell r="C10627" t="str">
            <v>THE OLD DAIRY</v>
          </cell>
          <cell r="D10627" t="str">
            <v>WAKEHAMS FARM</v>
          </cell>
          <cell r="E10627" t="str">
            <v>FAIRLIGHT</v>
          </cell>
          <cell r="F10627" t="str">
            <v>EAST SUSSEX</v>
          </cell>
          <cell r="G10627" t="str">
            <v>TN35 4ED</v>
          </cell>
        </row>
        <row r="10628">
          <cell r="A10628" t="str">
            <v>U124</v>
          </cell>
          <cell r="B10628" t="str">
            <v>UNITED BANK UK</v>
          </cell>
          <cell r="C10628" t="str">
            <v>2 BROOK STREET</v>
          </cell>
          <cell r="D10628" t="str">
            <v/>
          </cell>
          <cell r="E10628" t="str">
            <v/>
          </cell>
          <cell r="F10628" t="str">
            <v>LONDON</v>
          </cell>
          <cell r="G10628" t="str">
            <v>W1S 1BQ</v>
          </cell>
        </row>
        <row r="10629">
          <cell r="A10629" t="str">
            <v>U125</v>
          </cell>
          <cell r="B10629" t="str">
            <v>UNION SUPPLIES</v>
          </cell>
          <cell r="C10629" t="str">
            <v>BLACKNESS ROAD</v>
          </cell>
          <cell r="D10629" t="str">
            <v>ATHENS INDUSTRIAL ESTATE</v>
          </cell>
          <cell r="E10629" t="str">
            <v>ABERDEEN</v>
          </cell>
          <cell r="F10629" t="str">
            <v>ABERDEENSHIRE</v>
          </cell>
          <cell r="G10629" t="str">
            <v>AB12 3LH</v>
          </cell>
        </row>
        <row r="10630">
          <cell r="A10630" t="str">
            <v>U126</v>
          </cell>
          <cell r="B10630" t="str">
            <v>UKHELIX CO.LTD</v>
          </cell>
          <cell r="C10630" t="str">
            <v>SOUTH LODGE COTTAGES</v>
          </cell>
          <cell r="D10630" t="str">
            <v>RODGER'S LANE</v>
          </cell>
          <cell r="E10630" t="str">
            <v>FINDON, WORTHING</v>
          </cell>
          <cell r="F10630" t="str">
            <v>WEST SUSSEX</v>
          </cell>
          <cell r="G10630" t="str">
            <v>BN14 0RE</v>
          </cell>
        </row>
        <row r="10631">
          <cell r="A10631" t="str">
            <v>U127</v>
          </cell>
          <cell r="B10631" t="str">
            <v>UNDERHILL ENGINEERING</v>
          </cell>
          <cell r="C10631" t="str">
            <v>WAYCON HOUSE</v>
          </cell>
          <cell r="D10631" t="str">
            <v/>
          </cell>
          <cell r="E10631" t="str">
            <v>PLYMOUTH</v>
          </cell>
          <cell r="F10631" t="str">
            <v>DEVON</v>
          </cell>
          <cell r="G10631" t="str">
            <v>PL7 5BG</v>
          </cell>
        </row>
        <row r="10632">
          <cell r="A10632" t="str">
            <v>U128</v>
          </cell>
          <cell r="B10632" t="str">
            <v>UB CIVILS LTD</v>
          </cell>
          <cell r="C10632" t="str">
            <v xml:space="preserve">38 LONGMAN DRIVE         </v>
          </cell>
          <cell r="E10632" t="str">
            <v>INVERNESS</v>
          </cell>
          <cell r="F10632" t="str">
            <v>INVERNESS-SHIRE</v>
          </cell>
          <cell r="G10632" t="str">
            <v xml:space="preserve">IV1 1SU </v>
          </cell>
        </row>
        <row r="10633">
          <cell r="A10633" t="str">
            <v>U129</v>
          </cell>
          <cell r="B10633" t="str">
            <v>UNIT EXPORT</v>
          </cell>
          <cell r="C10633" t="str">
            <v>SERVICE HOUSE</v>
          </cell>
          <cell r="D10633" t="str">
            <v>WEST MAYNE</v>
          </cell>
          <cell r="E10633" t="str">
            <v>BASILDON</v>
          </cell>
          <cell r="F10633" t="str">
            <v>ESSEX</v>
          </cell>
          <cell r="G10633" t="str">
            <v>SS15 6RW</v>
          </cell>
        </row>
        <row r="10634">
          <cell r="A10634" t="str">
            <v>U130</v>
          </cell>
          <cell r="B10634" t="str">
            <v>UNITY DOORS</v>
          </cell>
          <cell r="C10634" t="str">
            <v>UNIT 1</v>
          </cell>
          <cell r="D10634" t="str">
            <v>NEWENT BUSINESS PARK</v>
          </cell>
          <cell r="E10634" t="str">
            <v>NEWENT</v>
          </cell>
          <cell r="F10634" t="str">
            <v>GLOUCESTERSHIRE</v>
          </cell>
          <cell r="G10634" t="str">
            <v>GL18 1DZ</v>
          </cell>
        </row>
        <row r="10635">
          <cell r="A10635" t="str">
            <v>U131</v>
          </cell>
          <cell r="B10635" t="str">
            <v>J COFFEY PLANT DIVISON</v>
          </cell>
          <cell r="C10635" t="str">
            <v>C/O UTEST UK</v>
          </cell>
          <cell r="D10635" t="str">
            <v>105 SUMMER STREET</v>
          </cell>
          <cell r="E10635" t="str">
            <v/>
          </cell>
          <cell r="F10635" t="str">
            <v>LONDON</v>
          </cell>
          <cell r="G10635" t="str">
            <v>SE1 9HZ</v>
          </cell>
        </row>
        <row r="10636">
          <cell r="A10636" t="str">
            <v>U132</v>
          </cell>
          <cell r="B10636" t="str">
            <v>UA ANTIA (UK) LTD</v>
          </cell>
          <cell r="C10636" t="str">
            <v>OFFICE 1</v>
          </cell>
          <cell r="D10636" t="str">
            <v>THE ENTERPRISE CENTRE</v>
          </cell>
          <cell r="E10636" t="str">
            <v/>
          </cell>
          <cell r="F10636" t="str">
            <v>MANCHESTER</v>
          </cell>
          <cell r="G10636" t="str">
            <v>M22 8LF</v>
          </cell>
        </row>
        <row r="10637">
          <cell r="A10637" t="str">
            <v>U133</v>
          </cell>
          <cell r="B10637" t="str">
            <v>CEMEX</v>
          </cell>
          <cell r="C10637" t="str">
            <v>SOUTHAM LABORATORY</v>
          </cell>
          <cell r="D10637" t="str">
            <v>THE OLD CEMENT WORKS</v>
          </cell>
          <cell r="E10637" t="str">
            <v>LONG ITCHINGTON, SOUTHAM</v>
          </cell>
          <cell r="F10637" t="str">
            <v>WARWICKSHIRE</v>
          </cell>
          <cell r="G10637" t="str">
            <v>CV47 9RA</v>
          </cell>
        </row>
        <row r="10638">
          <cell r="A10638" t="str">
            <v>U134</v>
          </cell>
          <cell r="B10638" t="str">
            <v>BRAMMER BUCK &amp; HICKMAN</v>
          </cell>
          <cell r="C10638" t="str">
            <v>UNIT R KINGSVILLE ROAD</v>
          </cell>
          <cell r="D10638" t="str">
            <v>KINGSDITCH TRADING ESTATE</v>
          </cell>
          <cell r="E10638" t="str">
            <v>PO7197/S096152</v>
          </cell>
          <cell r="F10638" t="str">
            <v>CHELTENHAM</v>
          </cell>
          <cell r="G10638" t="str">
            <v>GL51 9NX</v>
          </cell>
        </row>
        <row r="10639">
          <cell r="A10639" t="str">
            <v>U135</v>
          </cell>
          <cell r="B10639" t="str">
            <v>UNIVERSAL GROUP LTD</v>
          </cell>
          <cell r="C10639" t="str">
            <v>26 RIDGEWOOD DRIVE</v>
          </cell>
          <cell r="D10639" t="str">
            <v/>
          </cell>
          <cell r="E10639" t="str">
            <v>CROMFORD</v>
          </cell>
          <cell r="F10639" t="str">
            <v>DERBYSHIRE</v>
          </cell>
          <cell r="G10639" t="str">
            <v>DE4 3RJ</v>
          </cell>
        </row>
        <row r="10640">
          <cell r="A10640" t="str">
            <v>U136</v>
          </cell>
          <cell r="B10640" t="str">
            <v>UNIVERSAL GROUP LTD</v>
          </cell>
          <cell r="C10640" t="str">
            <v>C/O J MURPHY-SITE COMPOUND</v>
          </cell>
          <cell r="D10640" t="str">
            <v>OFF RECTORY ROAD</v>
          </cell>
          <cell r="E10640" t="str">
            <v>WRABNESS</v>
          </cell>
          <cell r="F10640" t="str">
            <v>MANNINGTREE</v>
          </cell>
          <cell r="G10640" t="str">
            <v>CO11 2TX</v>
          </cell>
        </row>
        <row r="10641">
          <cell r="A10641" t="str">
            <v>U137</v>
          </cell>
          <cell r="B10641" t="str">
            <v xml:space="preserve">UPWOOD DISTRIBUTION LTD   </v>
          </cell>
          <cell r="C10641" t="str">
            <v xml:space="preserve">HANGAR 2, UPWOOD AIR PARK     </v>
          </cell>
          <cell r="D10641" t="str">
            <v xml:space="preserve">RAMSEY ROAD, BURY      </v>
          </cell>
          <cell r="E10641" t="str">
            <v xml:space="preserve">HUNTINGDON                    </v>
          </cell>
          <cell r="F10641" t="str">
            <v xml:space="preserve">CAMBRIDGESHIRE </v>
          </cell>
          <cell r="G10641" t="str">
            <v>PE26 2RA</v>
          </cell>
        </row>
        <row r="10642">
          <cell r="A10642" t="str">
            <v>U138</v>
          </cell>
          <cell r="B10642" t="str">
            <v xml:space="preserve">UK REMEDIATION LTD   </v>
          </cell>
          <cell r="C10642" t="str">
            <v xml:space="preserve">WHEAL JANE EARTH SCIENCE PARK </v>
          </cell>
          <cell r="D10642" t="str">
            <v xml:space="preserve">BALDU     </v>
          </cell>
          <cell r="E10642" t="str">
            <v xml:space="preserve">TRURO </v>
          </cell>
          <cell r="F10642" t="str">
            <v xml:space="preserve">CORNWALL        </v>
          </cell>
          <cell r="G10642" t="str">
            <v xml:space="preserve">TR3 6EH </v>
          </cell>
        </row>
        <row r="10643">
          <cell r="A10643" t="str">
            <v>U206</v>
          </cell>
          <cell r="B10643" t="str">
            <v>UNIVERSITY OF THE WEST OF SCOT</v>
          </cell>
          <cell r="C10643" t="str">
            <v>SCHOOL OF CEPS (ENG) ROOM 215</v>
          </cell>
          <cell r="D10643" t="str">
            <v>HENRY BUILDING EAST</v>
          </cell>
          <cell r="E10643" t="str">
            <v>HIGH STREET, PAISLEY</v>
          </cell>
          <cell r="F10643" t="str">
            <v>RENFREWSHIRE</v>
          </cell>
          <cell r="G10643" t="str">
            <v>PA1 2BE</v>
          </cell>
        </row>
        <row r="10644">
          <cell r="A10644" t="str">
            <v>U207</v>
          </cell>
          <cell r="B10644" t="str">
            <v>UNIVERSITY OF THE WEST OF SCOT</v>
          </cell>
          <cell r="C10644" t="str">
            <v>SCHOOL OF COMP, ENG &amp; PHYSICAL</v>
          </cell>
          <cell r="D10644" t="str">
            <v>SCIENCE, HIGH STREET</v>
          </cell>
          <cell r="E10644" t="str">
            <v>PAISLEY</v>
          </cell>
          <cell r="F10644" t="str">
            <v>RENFREWSHIRE</v>
          </cell>
          <cell r="G10644" t="str">
            <v>PA1 2BE</v>
          </cell>
        </row>
        <row r="10645">
          <cell r="A10645" t="str">
            <v>U208</v>
          </cell>
          <cell r="B10645" t="str">
            <v>UNIVERSITY OF THE WEST OF SCOT</v>
          </cell>
          <cell r="C10645" t="str">
            <v>ROOM J302</v>
          </cell>
          <cell r="D10645" t="str">
            <v>ELLES BUILDING EAST</v>
          </cell>
          <cell r="E10645" t="str">
            <v>PAISLEY</v>
          </cell>
          <cell r="F10645" t="str">
            <v>RENFREWSHIRE</v>
          </cell>
          <cell r="G10645" t="str">
            <v>PA1 2BE</v>
          </cell>
        </row>
        <row r="10646">
          <cell r="A10646" t="str">
            <v>U209</v>
          </cell>
          <cell r="B10646" t="str">
            <v>THE UNIVERSITY OF EDINBURGH</v>
          </cell>
          <cell r="C10646" t="str">
            <v>SCHOOL OF GEOSCIENCE</v>
          </cell>
          <cell r="D10646" t="str">
            <v>GRANT INSTITUTE</v>
          </cell>
          <cell r="E10646" t="str">
            <v>WEST MAINS ROAD</v>
          </cell>
          <cell r="F10646" t="str">
            <v>EDINBURGH</v>
          </cell>
          <cell r="G10646" t="str">
            <v>EH9 3JW</v>
          </cell>
        </row>
        <row r="10647">
          <cell r="A10647" t="str">
            <v>U210</v>
          </cell>
          <cell r="B10647" t="str">
            <v>SALIHIYA CARGO UK LTD</v>
          </cell>
          <cell r="C10647" t="str">
            <v>15B DAWLEY ROAD</v>
          </cell>
          <cell r="D10647" t="str">
            <v/>
          </cell>
          <cell r="E10647" t="str">
            <v>HAYES</v>
          </cell>
          <cell r="F10647" t="str">
            <v>MIDDLESEX</v>
          </cell>
          <cell r="G10647" t="str">
            <v>UB3 1LS</v>
          </cell>
        </row>
        <row r="10648">
          <cell r="A10648" t="str">
            <v>U211</v>
          </cell>
          <cell r="B10648" t="str">
            <v>UNIVERSITY HOSPITAL OF NORTH</v>
          </cell>
          <cell r="C10648" t="str">
            <v>MIDLANDS</v>
          </cell>
          <cell r="D10648" t="str">
            <v>NEWCASTLE ROAD</v>
          </cell>
          <cell r="E10648" t="str">
            <v>STOKE ON TRENT</v>
          </cell>
          <cell r="F10648" t="str">
            <v>STAFFORDSHIRE</v>
          </cell>
          <cell r="G10648" t="str">
            <v>ST4 6QG</v>
          </cell>
        </row>
        <row r="10649">
          <cell r="A10649" t="str">
            <v>U212</v>
          </cell>
          <cell r="B10649" t="str">
            <v>UNITED UTILITIES</v>
          </cell>
          <cell r="C10649" t="str">
            <v>ECCLES WWTW</v>
          </cell>
          <cell r="D10649" t="str">
            <v>PEEL GREEN ROAD</v>
          </cell>
          <cell r="E10649" t="str">
            <v>ECCLES</v>
          </cell>
          <cell r="F10649" t="str">
            <v>GREATER MANCHESTER</v>
          </cell>
          <cell r="G10649" t="str">
            <v>M30 7DR</v>
          </cell>
        </row>
        <row r="10650">
          <cell r="A10650" t="str">
            <v>U213</v>
          </cell>
          <cell r="B10650" t="str">
            <v>UNIVERSAL GROUP</v>
          </cell>
          <cell r="C10650" t="str">
            <v>BIFFA LANDFILL SITE, C/O AMCO</v>
          </cell>
          <cell r="D10650" t="str">
            <v>GIFFEN, STUDLEY GRANGE FARM</v>
          </cell>
          <cell r="E10650" t="str">
            <v>HAY LANE, SWINDON</v>
          </cell>
          <cell r="F10650" t="str">
            <v>WILTSHIRE</v>
          </cell>
          <cell r="G10650" t="str">
            <v>SN4 9QT</v>
          </cell>
        </row>
        <row r="10651">
          <cell r="A10651" t="str">
            <v>U543</v>
          </cell>
          <cell r="B10651" t="str">
            <v>UNIVERSITY</v>
          </cell>
          <cell r="C10651" t="str">
            <v/>
          </cell>
          <cell r="D10651" t="str">
            <v/>
          </cell>
          <cell r="E10651" t="str">
            <v>NEWTOWNABBEY</v>
          </cell>
          <cell r="F10651" t="str">
            <v>COUNTY ANTRIM</v>
          </cell>
          <cell r="G10651" t="str">
            <v>BT38 8ST</v>
          </cell>
        </row>
        <row r="10652">
          <cell r="A10652" t="str">
            <v>UBD035</v>
          </cell>
          <cell r="B10652" t="str">
            <v>BIRMINGHAM CITY UNIVERSITY</v>
          </cell>
          <cell r="C10652" t="str">
            <v>SCHOOL OF ENGINEERING &amp;</v>
          </cell>
          <cell r="D10652" t="str">
            <v>BUILT ENVIRONMENT (CEBE)</v>
          </cell>
          <cell r="E10652" t="str">
            <v>4TH FLOOR MILLENIUM POINT</v>
          </cell>
          <cell r="F10652" t="str">
            <v>BIRMINGHAM, WEST MIDLANDS</v>
          </cell>
          <cell r="G10652" t="str">
            <v>B4 7XG</v>
          </cell>
        </row>
        <row r="10653">
          <cell r="A10653" t="str">
            <v>UBD036</v>
          </cell>
          <cell r="B10653" t="str">
            <v>BIRMINGHAM CITY UNIVERSITY</v>
          </cell>
          <cell r="C10653" t="str">
            <v>6 CARDIGAN STREET</v>
          </cell>
          <cell r="D10653" t="str">
            <v/>
          </cell>
          <cell r="E10653" t="str">
            <v>BIRMINGHAM</v>
          </cell>
          <cell r="F10653" t="str">
            <v>WEST MIDLANDS</v>
          </cell>
          <cell r="G10653" t="str">
            <v>B4 7BD</v>
          </cell>
        </row>
        <row r="10654">
          <cell r="A10654" t="str">
            <v>UD100</v>
          </cell>
          <cell r="B10654" t="str">
            <v>UNIVERSITY OF OXFORD</v>
          </cell>
          <cell r="C10654" t="str">
            <v>HARRIS MANCHESTER COLLEGE</v>
          </cell>
          <cell r="D10654" t="str">
            <v>DPT OF ENGINEERING SCIENCE</v>
          </cell>
          <cell r="E10654" t="str">
            <v>OXFORD</v>
          </cell>
          <cell r="F10654" t="str">
            <v>OXFORDSHIRE</v>
          </cell>
          <cell r="G10654" t="str">
            <v>OX1 3PJ</v>
          </cell>
        </row>
        <row r="10655">
          <cell r="A10655" t="str">
            <v>UDA001</v>
          </cell>
          <cell r="B10655" t="str">
            <v>UNIVERSITY OF EAST ANGLIA</v>
          </cell>
          <cell r="C10655" t="str">
            <v>SCHOOL OF ENVIRONMENT SCIENCES</v>
          </cell>
          <cell r="D10655" t="str">
            <v/>
          </cell>
          <cell r="E10655" t="str">
            <v>NORWICH</v>
          </cell>
          <cell r="F10655" t="str">
            <v>NORFOLK</v>
          </cell>
          <cell r="G10655" t="str">
            <v>NR4 7TJ</v>
          </cell>
        </row>
        <row r="10656">
          <cell r="A10656" t="str">
            <v>UDA002</v>
          </cell>
          <cell r="B10656" t="str">
            <v>UNIVERSITY OF ABERDEEN</v>
          </cell>
          <cell r="C10656" t="str">
            <v>ZOOLOGY BUILDING</v>
          </cell>
          <cell r="D10656" t="str">
            <v>TILLYDRONE AVENUE</v>
          </cell>
          <cell r="E10656" t="str">
            <v>ABERDEEN</v>
          </cell>
          <cell r="F10656" t="str">
            <v>ABERDEENSHIRE</v>
          </cell>
          <cell r="G10656" t="str">
            <v>AB24 2TZ</v>
          </cell>
        </row>
        <row r="10657">
          <cell r="A10657" t="str">
            <v>UDA004</v>
          </cell>
          <cell r="B10657" t="str">
            <v>ASTON UNIVERSITY</v>
          </cell>
          <cell r="C10657" t="str">
            <v>CHEMICAL ENG &amp; APPLIED CHEMIST</v>
          </cell>
          <cell r="D10657" t="str">
            <v>ASTON TRIANGLE</v>
          </cell>
          <cell r="E10657" t="str">
            <v>BIRMINGHAM</v>
          </cell>
          <cell r="F10657" t="str">
            <v>WEST MIDLANDS</v>
          </cell>
          <cell r="G10657" t="str">
            <v>B4 7ET</v>
          </cell>
        </row>
        <row r="10658">
          <cell r="A10658" t="str">
            <v>UDA005</v>
          </cell>
          <cell r="B10658" t="str">
            <v>ABERDEEN UNIVERSITY</v>
          </cell>
          <cell r="C10658" t="str">
            <v>DEPT OF ENG &amp; STRUCTURES LAB</v>
          </cell>
          <cell r="D10658" t="str">
            <v>FRAZER NOBLE BUILDING</v>
          </cell>
          <cell r="E10658" t="str">
            <v>ABERDEEN</v>
          </cell>
          <cell r="F10658" t="str">
            <v>ABERDEENSHIRE</v>
          </cell>
          <cell r="G10658" t="str">
            <v>AB24 3UE</v>
          </cell>
        </row>
        <row r="10659">
          <cell r="A10659" t="str">
            <v>UDA006</v>
          </cell>
          <cell r="B10659" t="str">
            <v>UNIVERSITY OF ABERDEEN</v>
          </cell>
          <cell r="C10659" t="str">
            <v>COLLEGE OF PHYSICAL SCIENCES</v>
          </cell>
          <cell r="D10659" t="str">
            <v>DEPT OF GEOLOGY &amp; PETROLEUM</v>
          </cell>
          <cell r="E10659" t="str">
            <v>GEOLOGY, MESTON BUILDING, KING</v>
          </cell>
          <cell r="F10659" t="str">
            <v>COLLEGE, ABERDEEN</v>
          </cell>
          <cell r="G10659" t="str">
            <v>AB24 3UE</v>
          </cell>
        </row>
        <row r="10660">
          <cell r="A10660" t="str">
            <v>UDA007</v>
          </cell>
          <cell r="B10660" t="str">
            <v>UNIVERSITY OF ABERDEEN</v>
          </cell>
          <cell r="C10660" t="str">
            <v>DEPARTMENT OF ENGINEERING</v>
          </cell>
          <cell r="D10660" t="str">
            <v>GEOTECHNICAL LAB, FRAZER NOBLE</v>
          </cell>
          <cell r="E10660" t="str">
            <v>BUILDING, KINGS COLLEGE</v>
          </cell>
          <cell r="F10660" t="str">
            <v>ABERDEEN</v>
          </cell>
          <cell r="G10660" t="str">
            <v>AB24 3UE</v>
          </cell>
        </row>
        <row r="10661">
          <cell r="A10661" t="str">
            <v>UDA009</v>
          </cell>
          <cell r="B10661" t="str">
            <v>ABERYSTWYTH UNIVERSITY</v>
          </cell>
          <cell r="C10661" t="str">
            <v>INSTITUTE OF GEOGRAPHY &amp;</v>
          </cell>
          <cell r="D10661" t="str">
            <v>EARTH SCIENCE</v>
          </cell>
          <cell r="E10661" t="str">
            <v>ABERYSTWYTH</v>
          </cell>
          <cell r="F10661" t="str">
            <v>CARDIGANSHIRE</v>
          </cell>
          <cell r="G10661" t="str">
            <v>SY23 3DB</v>
          </cell>
        </row>
        <row r="10662">
          <cell r="A10662" t="str">
            <v>UDA011</v>
          </cell>
          <cell r="B10662" t="str">
            <v>ANGLIA RUSKIN UNIVERSITY</v>
          </cell>
          <cell r="C10662" t="str">
            <v>ADVANCED TECHNOLOGY CENTRE</v>
          </cell>
          <cell r="D10662" t="str">
            <v>UNIT 18 ECKERLSEY ROAD</v>
          </cell>
          <cell r="E10662" t="str">
            <v>CHELMSFORD</v>
          </cell>
          <cell r="F10662" t="str">
            <v>ESSEX</v>
          </cell>
          <cell r="G10662" t="str">
            <v>CM1 1SL</v>
          </cell>
        </row>
        <row r="10663">
          <cell r="A10663" t="str">
            <v>UDA012</v>
          </cell>
          <cell r="B10663" t="str">
            <v>UNIVERSITY OF ABERDEEN</v>
          </cell>
          <cell r="C10663" t="str">
            <v>KINGS COLLEGE</v>
          </cell>
          <cell r="D10663" t="str">
            <v>SCHOOL OF ENGINEERING</v>
          </cell>
          <cell r="E10663" t="str">
            <v>ABERDEEN</v>
          </cell>
          <cell r="F10663" t="str">
            <v>ABERDEENSHIRE</v>
          </cell>
          <cell r="G10663" t="str">
            <v>AB24 3UE</v>
          </cell>
        </row>
        <row r="10664">
          <cell r="A10664" t="str">
            <v>UDA013</v>
          </cell>
          <cell r="B10664" t="str">
            <v>ROBERT GORDON UNIVERSITY</v>
          </cell>
          <cell r="C10664" t="str">
            <v>SIR IAN WOOD BUILDING</v>
          </cell>
          <cell r="D10664" t="str">
            <v/>
          </cell>
          <cell r="E10664" t="str">
            <v>ABERDEEN</v>
          </cell>
          <cell r="F10664" t="str">
            <v>ABERDEENSHIRE</v>
          </cell>
          <cell r="G10664" t="str">
            <v>AB10 7GJ</v>
          </cell>
        </row>
        <row r="10665">
          <cell r="A10665" t="str">
            <v>UDB001</v>
          </cell>
          <cell r="B10665" t="str">
            <v>BOURNEMOUTH UNIVERSITY</v>
          </cell>
          <cell r="C10665" t="str">
            <v>CHRISTCHURCH HOUSE, TALBOT</v>
          </cell>
          <cell r="D10665" t="str">
            <v>CAMPUS, FERN BARROW</v>
          </cell>
          <cell r="E10665" t="str">
            <v>POOLE</v>
          </cell>
          <cell r="F10665" t="str">
            <v>DORSET</v>
          </cell>
          <cell r="G10665" t="str">
            <v>BH12 5BB</v>
          </cell>
        </row>
        <row r="10666">
          <cell r="A10666" t="str">
            <v>UDB002</v>
          </cell>
          <cell r="B10666" t="str">
            <v>UNIVERSITY OF BRISTOL</v>
          </cell>
          <cell r="C10666" t="str">
            <v>DEPT OF GEOTECHNICAL  ENG</v>
          </cell>
          <cell r="D10666" t="str">
            <v>149 QUEENS BUILDING</v>
          </cell>
          <cell r="E10666" t="str">
            <v>UNIVERSITY WALK, BRISTOL</v>
          </cell>
          <cell r="F10666" t="str">
            <v>AVON</v>
          </cell>
          <cell r="G10666" t="str">
            <v>BS8 1TR</v>
          </cell>
        </row>
        <row r="10667">
          <cell r="A10667" t="str">
            <v>UDB003</v>
          </cell>
          <cell r="B10667" t="str">
            <v>UNIVERSITY OF BRISTOL</v>
          </cell>
          <cell r="C10667" t="str">
            <v>DEPT OF CIVIL ENGINEERING</v>
          </cell>
          <cell r="D10667" t="str">
            <v>OFFICE 2.35 QUEENS BUILDING</v>
          </cell>
          <cell r="E10667" t="str">
            <v>UNIVERSITY WALK, BRISTOL</v>
          </cell>
          <cell r="F10667" t="str">
            <v>AVON</v>
          </cell>
          <cell r="G10667" t="str">
            <v>BS8 1TR</v>
          </cell>
        </row>
        <row r="10668">
          <cell r="A10668" t="str">
            <v>UDB004</v>
          </cell>
          <cell r="B10668" t="str">
            <v>THE UNIVERSITY OF BIRMINGHAM</v>
          </cell>
          <cell r="C10668" t="str">
            <v>ENGINEERING SOUTH CAMPUS</v>
          </cell>
          <cell r="D10668" t="str">
            <v>CIVIL ENGINEERING BUILDING</v>
          </cell>
          <cell r="E10668" t="str">
            <v>EDGBASTON, BIRMINGHAM</v>
          </cell>
          <cell r="F10668" t="str">
            <v>WEST MIDLANDS</v>
          </cell>
          <cell r="G10668" t="str">
            <v>B15 2TT</v>
          </cell>
        </row>
        <row r="10669">
          <cell r="A10669" t="str">
            <v>UDB005</v>
          </cell>
          <cell r="B10669" t="str">
            <v>THE UNIVERSITY OF BIRMINGHAM</v>
          </cell>
          <cell r="C10669" t="str">
            <v>D8 BUILDING MATERIALS DEPT</v>
          </cell>
          <cell r="D10669" t="str">
            <v/>
          </cell>
          <cell r="E10669" t="str">
            <v>EDGBASTON</v>
          </cell>
          <cell r="F10669" t="str">
            <v>BIRMINGHAM</v>
          </cell>
          <cell r="G10669" t="str">
            <v>B15 2TT</v>
          </cell>
        </row>
        <row r="10670">
          <cell r="A10670" t="str">
            <v>UDB006</v>
          </cell>
          <cell r="B10670" t="str">
            <v>QUEENS UNIVERSITY BELFAST</v>
          </cell>
          <cell r="C10670" t="str">
            <v>ANNADALE MEWS</v>
          </cell>
          <cell r="D10670" t="str">
            <v/>
          </cell>
          <cell r="E10670" t="str">
            <v>BELFAST</v>
          </cell>
          <cell r="F10670" t="str">
            <v/>
          </cell>
          <cell r="G10670" t="str">
            <v>BT9 5AG</v>
          </cell>
        </row>
        <row r="10671">
          <cell r="A10671" t="str">
            <v>UDB007</v>
          </cell>
          <cell r="B10671" t="str">
            <v>UNIVERSITY OF BATH</v>
          </cell>
          <cell r="C10671" t="str">
            <v>DEPT. ARCHITECTURE &amp; CIVIL ENG</v>
          </cell>
          <cell r="D10671" t="str">
            <v>6 EAST 1.11 CLAVERTON DOWN</v>
          </cell>
          <cell r="E10671" t="str">
            <v>BATH</v>
          </cell>
          <cell r="F10671" t="str">
            <v>SOMERSET</v>
          </cell>
          <cell r="G10671" t="str">
            <v>BA2 7AY</v>
          </cell>
        </row>
        <row r="10672">
          <cell r="A10672" t="str">
            <v>UDB008</v>
          </cell>
          <cell r="B10672" t="str">
            <v>UNIVERSITY OF BATH</v>
          </cell>
          <cell r="C10672" t="str">
            <v>PAYMENTS OFFICE</v>
          </cell>
          <cell r="D10672" t="str">
            <v>CLAVERTON DOWN</v>
          </cell>
          <cell r="E10672" t="str">
            <v>BATH</v>
          </cell>
          <cell r="F10672" t="str">
            <v>SOMERSET</v>
          </cell>
          <cell r="G10672" t="str">
            <v>BA2 7AY</v>
          </cell>
        </row>
        <row r="10673">
          <cell r="A10673" t="str">
            <v>UDB009</v>
          </cell>
          <cell r="B10673" t="str">
            <v>UNIVERSITY OF BRIGHTON</v>
          </cell>
          <cell r="C10673" t="str">
            <v>SCHOOL OF THE ENVIRONMENT</v>
          </cell>
          <cell r="D10673" t="str">
            <v>COCKCROFT BUILDING, MOUSECOOMB</v>
          </cell>
          <cell r="E10673" t="str">
            <v>LEWES ROAD, BRIGHTON</v>
          </cell>
          <cell r="F10673" t="str">
            <v>EAST SUSSEX</v>
          </cell>
          <cell r="G10673" t="str">
            <v>BN2 4GJ</v>
          </cell>
        </row>
        <row r="10674">
          <cell r="A10674" t="str">
            <v>UDB010</v>
          </cell>
          <cell r="B10674" t="str">
            <v>UNIVERSITY OF BRADFORD</v>
          </cell>
          <cell r="C10674" t="str">
            <v>DEPT OF ARCHAEOLOGICAL SCIENCE</v>
          </cell>
          <cell r="D10674" t="str">
            <v/>
          </cell>
          <cell r="E10674" t="str">
            <v>BRADFORD</v>
          </cell>
          <cell r="F10674" t="str">
            <v>WEST YORKSHIRE</v>
          </cell>
          <cell r="G10674" t="str">
            <v>BD7 1DP</v>
          </cell>
        </row>
        <row r="10675">
          <cell r="A10675" t="str">
            <v>UDB011</v>
          </cell>
          <cell r="B10675" t="str">
            <v>UNIVERSITY OF BRADFORD</v>
          </cell>
          <cell r="C10675" t="str">
            <v>DEPT OF ARCHAEOLOGICAL SCIENCE</v>
          </cell>
          <cell r="D10675" t="str">
            <v/>
          </cell>
          <cell r="E10675" t="str">
            <v>BRADFORD</v>
          </cell>
          <cell r="F10675" t="str">
            <v>WEST YORKSHIRE</v>
          </cell>
          <cell r="G10675" t="str">
            <v>BD7 1DP</v>
          </cell>
        </row>
        <row r="10676">
          <cell r="A10676" t="str">
            <v>UDB012</v>
          </cell>
          <cell r="B10676" t="str">
            <v>UNIVERSITY OF BRADFORD</v>
          </cell>
          <cell r="C10676" t="str">
            <v>SCHOOL OF ENG, DESIGN &amp; TECHNO</v>
          </cell>
          <cell r="D10676" t="str">
            <v>RICHMOND ROAD</v>
          </cell>
          <cell r="E10676" t="str">
            <v>BRADFORD</v>
          </cell>
          <cell r="F10676" t="str">
            <v>WEST YORKSHIRE</v>
          </cell>
          <cell r="G10676" t="str">
            <v>BD7 1DP</v>
          </cell>
        </row>
        <row r="10677">
          <cell r="A10677" t="str">
            <v>UDB013</v>
          </cell>
          <cell r="B10677" t="str">
            <v>BRUNEL UNIVERSITY</v>
          </cell>
          <cell r="C10677" t="str">
            <v>PO BOX 496</v>
          </cell>
          <cell r="D10677" t="str">
            <v>CENTRAL PARK</v>
          </cell>
          <cell r="E10677" t="str">
            <v>TELFORD</v>
          </cell>
          <cell r="F10677" t="str">
            <v>SHROPSHIRE</v>
          </cell>
          <cell r="G10677" t="str">
            <v>TF2 2HF</v>
          </cell>
        </row>
        <row r="10678">
          <cell r="A10678" t="str">
            <v>UDB014</v>
          </cell>
          <cell r="B10678" t="str">
            <v>QUEEN'S UNIVERSITY BELFAST</v>
          </cell>
          <cell r="C10678" t="str">
            <v xml:space="preserve">SCHOOL OF NTRL &amp; BUILT ENV  </v>
          </cell>
          <cell r="D10678" t="str">
            <v>DAVID KEIR BUILDING</v>
          </cell>
          <cell r="E10678" t="str">
            <v>39-123 STRANMILLIS ROAD</v>
          </cell>
          <cell r="F10678" t="str">
            <v>BELFAST, CO. ANTRIM</v>
          </cell>
          <cell r="G10678" t="str">
            <v>BT9 5AG</v>
          </cell>
        </row>
        <row r="10679">
          <cell r="A10679" t="str">
            <v>UDB015</v>
          </cell>
          <cell r="B10679" t="str">
            <v>QUEENS UNIVERSITY BELFAST</v>
          </cell>
          <cell r="C10679" t="str">
            <v>KNOWLEDGE TRANSFER CENTRE</v>
          </cell>
          <cell r="D10679" t="str">
            <v>ROOM 1.4, ASHBY BUILDING</v>
          </cell>
          <cell r="E10679" t="str">
            <v>STRANMILLS ROAD</v>
          </cell>
          <cell r="F10679" t="str">
            <v>BELFAST, CO. ANTRIM</v>
          </cell>
          <cell r="G10679" t="str">
            <v>BT9 5AH</v>
          </cell>
        </row>
        <row r="10680">
          <cell r="A10680" t="str">
            <v>UDB016</v>
          </cell>
          <cell r="B10680" t="str">
            <v>QUEENS UNIVERSITY BELFAST</v>
          </cell>
          <cell r="C10680" t="str">
            <v>SCH PLANNING, ARCH &amp; CIV ENG</v>
          </cell>
          <cell r="D10680" t="str">
            <v>DAVID KEIR BUILDING</v>
          </cell>
          <cell r="E10680" t="str">
            <v>39-123 STRANMILLS ROAD</v>
          </cell>
          <cell r="F10680" t="str">
            <v>BELFAST, CO. ANTRIM</v>
          </cell>
          <cell r="G10680" t="str">
            <v>BT9 5AG</v>
          </cell>
        </row>
        <row r="10681">
          <cell r="A10681" t="str">
            <v>UDB017</v>
          </cell>
          <cell r="B10681" t="str">
            <v>UNIVERSITY OF BRADFORD</v>
          </cell>
          <cell r="C10681" t="str">
            <v>CHESHAM BUILDING</v>
          </cell>
          <cell r="D10681" t="str">
            <v>SCHOOL OF ENGINEERING</v>
          </cell>
          <cell r="E10681" t="str">
            <v>RICHMOND ROAD, BRADFORD</v>
          </cell>
          <cell r="F10681" t="str">
            <v>WEST YORKSHIRE</v>
          </cell>
          <cell r="G10681" t="str">
            <v>BD7 1DP</v>
          </cell>
        </row>
        <row r="10682">
          <cell r="A10682" t="str">
            <v>UDB018</v>
          </cell>
          <cell r="B10682" t="str">
            <v>UNIVERSITY OF BRIGHTON</v>
          </cell>
          <cell r="C10682" t="str">
            <v>SCHOOL OF THE ENVIRONMENT</v>
          </cell>
          <cell r="D10682" t="str">
            <v>ROOM 410 COCKCROFT BUILDING</v>
          </cell>
          <cell r="E10682" t="str">
            <v>LEWIS ROAD, BRIGHTON</v>
          </cell>
          <cell r="F10682" t="str">
            <v>EAST SUSSEX</v>
          </cell>
          <cell r="G10682" t="str">
            <v>BN2 4GJ</v>
          </cell>
        </row>
        <row r="10683">
          <cell r="A10683" t="str">
            <v>UDB019</v>
          </cell>
          <cell r="B10683" t="str">
            <v>UNIVERSITY OF BIRMINGHAM</v>
          </cell>
          <cell r="C10683" t="str">
            <v>ENGINEERING SOUTH CAMPUS</v>
          </cell>
          <cell r="D10683" t="str">
            <v>CIVIL/MACH.ENG- GOODS IN</v>
          </cell>
          <cell r="E10683" t="str">
            <v>EDGBASTON, BIRMINGHAM</v>
          </cell>
          <cell r="F10683" t="str">
            <v>WEST MIDLANDS</v>
          </cell>
          <cell r="G10683" t="str">
            <v>B15 2TT</v>
          </cell>
        </row>
        <row r="10684">
          <cell r="A10684" t="str">
            <v>UDB020</v>
          </cell>
          <cell r="B10684" t="str">
            <v>UNIVERSITY OF BRADFORD</v>
          </cell>
          <cell r="C10684" t="str">
            <v>FINANCE DEPT - ACCS PAYABLE</v>
          </cell>
          <cell r="D10684" t="str">
            <v>RICHMOND ROAD</v>
          </cell>
          <cell r="E10684" t="str">
            <v>BRADFORD</v>
          </cell>
          <cell r="F10684" t="str">
            <v>WEST YORKSHIRE</v>
          </cell>
          <cell r="G10684" t="str">
            <v>BD7 1DP</v>
          </cell>
        </row>
        <row r="10685">
          <cell r="A10685" t="str">
            <v>UDB021</v>
          </cell>
          <cell r="B10685" t="str">
            <v>QUEEN'S UNIVERSITY BELFAST</v>
          </cell>
          <cell r="C10685" t="str">
            <v>N I TECHNOLOGY CENTRE</v>
          </cell>
          <cell r="D10685" t="str">
            <v>CLOREEN PARK, MALONE ROAD</v>
          </cell>
          <cell r="E10685" t="str">
            <v>BELFAST</v>
          </cell>
          <cell r="F10685" t="str">
            <v>CO. ANTRIM</v>
          </cell>
          <cell r="G10685" t="str">
            <v>BT9 5HN</v>
          </cell>
        </row>
        <row r="10686">
          <cell r="A10686" t="str">
            <v>UDB022</v>
          </cell>
          <cell r="B10686" t="str">
            <v>BRISTOL UNIVERSITY</v>
          </cell>
          <cell r="C10686" t="str">
            <v>DEPT OF EARTH SCIENCES</v>
          </cell>
          <cell r="D10686" t="str">
            <v>WILLS MEMORIAL BUILDING</v>
          </cell>
          <cell r="E10686" t="str">
            <v>QUEENS ROAD, BRISTOL</v>
          </cell>
          <cell r="F10686" t="str">
            <v>AVON</v>
          </cell>
          <cell r="G10686" t="str">
            <v>BS8 1RJ</v>
          </cell>
        </row>
        <row r="10687">
          <cell r="A10687" t="str">
            <v>UDB023</v>
          </cell>
          <cell r="B10687" t="str">
            <v>UNIVERSITY OF BRADFORD</v>
          </cell>
          <cell r="C10687" t="str">
            <v>37 TANNER HILL ROAD</v>
          </cell>
          <cell r="D10687" t="str">
            <v/>
          </cell>
          <cell r="E10687" t="str">
            <v>BRADFORD</v>
          </cell>
          <cell r="F10687" t="str">
            <v>WEST YORKSHIRE</v>
          </cell>
          <cell r="G10687" t="str">
            <v>BD7 4BR</v>
          </cell>
        </row>
        <row r="10688">
          <cell r="A10688" t="str">
            <v>UDB024</v>
          </cell>
          <cell r="B10688" t="str">
            <v>BRISTOL UNIVERSITY</v>
          </cell>
          <cell r="C10688" t="str">
            <v>FINANCE OFFICE</v>
          </cell>
          <cell r="D10688" t="str">
            <v>SENATE HOUSE, TYNDALL AVENUE</v>
          </cell>
          <cell r="E10688" t="str">
            <v>BRISTOL</v>
          </cell>
          <cell r="F10688" t="str">
            <v>AVON</v>
          </cell>
          <cell r="G10688" t="str">
            <v>BS8 1TH</v>
          </cell>
        </row>
        <row r="10689">
          <cell r="A10689" t="str">
            <v>UDB025</v>
          </cell>
          <cell r="B10689" t="str">
            <v>UNIVERSITY OF BRISTOL</v>
          </cell>
          <cell r="C10689" t="str">
            <v>FINANCE OFFICE</v>
          </cell>
          <cell r="D10689" t="str">
            <v>ROYAL FORT HOUSE ANNEXE</v>
          </cell>
          <cell r="E10689" t="str">
            <v>CLIFTON, BRISTOL</v>
          </cell>
          <cell r="F10689" t="str">
            <v>AVON</v>
          </cell>
          <cell r="G10689" t="str">
            <v>BS8 1UH</v>
          </cell>
        </row>
        <row r="10690">
          <cell r="A10690" t="str">
            <v>UDB026</v>
          </cell>
          <cell r="B10690" t="str">
            <v>UNIVERSITY OF BRISTOL</v>
          </cell>
          <cell r="C10690" t="str">
            <v>SCHOOL EARTH SCIENCES</v>
          </cell>
          <cell r="D10690" t="str">
            <v>WILLS MEMORIAL BUILDING</v>
          </cell>
          <cell r="E10690" t="str">
            <v>QUEENS ROAD, BRISTOL</v>
          </cell>
          <cell r="F10690" t="str">
            <v>AVON</v>
          </cell>
          <cell r="G10690" t="str">
            <v>BS8 1RJ</v>
          </cell>
        </row>
        <row r="10691">
          <cell r="A10691" t="str">
            <v>UDB027</v>
          </cell>
          <cell r="B10691" t="str">
            <v>UNIVERSITY OF BRIGHTON</v>
          </cell>
          <cell r="C10691" t="str">
            <v>COCKCROFT BUILDING</v>
          </cell>
          <cell r="D10691" t="str">
            <v>LEWES ROAD</v>
          </cell>
          <cell r="E10691" t="str">
            <v>BRIGHTON</v>
          </cell>
          <cell r="F10691" t="str">
            <v>EAST SUSSEX</v>
          </cell>
          <cell r="G10691" t="str">
            <v>BN42 4HJ</v>
          </cell>
        </row>
        <row r="10692">
          <cell r="A10692" t="str">
            <v>UDB028</v>
          </cell>
          <cell r="B10692" t="str">
            <v>UNIVERSITY OF BRISTOL</v>
          </cell>
          <cell r="C10692" t="str">
            <v>FACULTY OF ENGINEERING</v>
          </cell>
          <cell r="D10692" t="str">
            <v>QUEENS BUILDING</v>
          </cell>
          <cell r="E10692" t="str">
            <v>UNIVERSITY WALK, BRISTOL</v>
          </cell>
          <cell r="F10692" t="str">
            <v>AVON</v>
          </cell>
          <cell r="G10692" t="str">
            <v>BS8 1TR</v>
          </cell>
        </row>
        <row r="10693">
          <cell r="A10693" t="str">
            <v>UDB029</v>
          </cell>
          <cell r="B10693" t="str">
            <v>THE UNIVERSITY OF BIRMINGHAM</v>
          </cell>
          <cell r="C10693" t="str">
            <v>EARTH SCIENCES</v>
          </cell>
          <cell r="D10693" t="str">
            <v>ASTON WEBB BUILDING, EDGBASTON</v>
          </cell>
          <cell r="E10693" t="str">
            <v>BIRMINGHAM</v>
          </cell>
          <cell r="F10693" t="str">
            <v>WEST MIDLANDS</v>
          </cell>
          <cell r="G10693" t="str">
            <v>B15 2TT</v>
          </cell>
        </row>
        <row r="10694">
          <cell r="A10694" t="str">
            <v>UDB030</v>
          </cell>
          <cell r="B10694" t="str">
            <v>THE UNIVERSITY OF BIRMINGHAM</v>
          </cell>
          <cell r="C10694" t="str">
            <v>EARTH SCIENCES,ASTON WEBB BLD</v>
          </cell>
          <cell r="D10694" t="str">
            <v>A BLOCK, ROOM G4,EDGBASTON</v>
          </cell>
          <cell r="E10694" t="str">
            <v>BIRMINGHAM</v>
          </cell>
          <cell r="F10694" t="str">
            <v>WEST MIDLANDS</v>
          </cell>
          <cell r="G10694" t="str">
            <v>B15 2TT</v>
          </cell>
        </row>
        <row r="10695">
          <cell r="A10695" t="str">
            <v>UDB031</v>
          </cell>
          <cell r="B10695" t="str">
            <v>KINGSCOTE CONSTRUCTION SRV LTD</v>
          </cell>
          <cell r="C10695" t="str">
            <v>C/O UNIVERSITY OF BIRMINGHAM</v>
          </cell>
          <cell r="D10695" t="str">
            <v>NEW LIBRARY,  PRITCHETT ROAD</v>
          </cell>
          <cell r="E10695" t="str">
            <v>EDGBASTON</v>
          </cell>
          <cell r="F10695" t="str">
            <v>BIRMINGHAM, WEST MIDLANDS</v>
          </cell>
          <cell r="G10695" t="str">
            <v>B15 2SD</v>
          </cell>
        </row>
        <row r="10696">
          <cell r="A10696" t="str">
            <v>UDB032</v>
          </cell>
          <cell r="B10696" t="str">
            <v>BRIGHTON UNIVERSITY</v>
          </cell>
          <cell r="C10696" t="str">
            <v>COCKCROFT</v>
          </cell>
          <cell r="D10696" t="str">
            <v>MOULSECOOMB</v>
          </cell>
          <cell r="E10696" t="str">
            <v>BRIGHTON CITY</v>
          </cell>
          <cell r="F10696" t="str">
            <v>EAST SUSSEX</v>
          </cell>
          <cell r="G10696" t="str">
            <v>BN2 4GN</v>
          </cell>
        </row>
        <row r="10697">
          <cell r="A10697" t="str">
            <v>UDB033</v>
          </cell>
          <cell r="B10697" t="str">
            <v>BRADFORD UNIVERSITY</v>
          </cell>
          <cell r="C10697" t="str">
            <v>124 CUMBERLAND ROAD</v>
          </cell>
          <cell r="D10697" t="str">
            <v/>
          </cell>
          <cell r="E10697" t="str">
            <v>BRADFORD</v>
          </cell>
          <cell r="F10697" t="str">
            <v>YORKSHIRE</v>
          </cell>
          <cell r="G10697" t="str">
            <v>BD7 2JW</v>
          </cell>
        </row>
        <row r="10698">
          <cell r="A10698" t="str">
            <v>UDB034</v>
          </cell>
          <cell r="B10698" t="str">
            <v>QUEENS UNIVERSITY BELFAST</v>
          </cell>
          <cell r="C10698" t="str">
            <v>FINANCE DIRECORATE</v>
          </cell>
          <cell r="D10698" t="str">
            <v>ADMINISTRATION BLDG 02/017</v>
          </cell>
          <cell r="E10698" t="str">
            <v>UNIVERSITY ROAD, BELFAST</v>
          </cell>
          <cell r="F10698" t="str">
            <v>CO ANTRIM</v>
          </cell>
          <cell r="G10698" t="str">
            <v>BT7 1NN</v>
          </cell>
        </row>
        <row r="10699">
          <cell r="A10699" t="str">
            <v>UDB035</v>
          </cell>
          <cell r="B10699" t="str">
            <v>UNIVERSITY OF BRISTOL</v>
          </cell>
          <cell r="C10699" t="str">
            <v>SCHOOL OF GEOGRAPHICAL SCIENCE</v>
          </cell>
          <cell r="D10699" t="str">
            <v>UNIVERSITY ROAD</v>
          </cell>
          <cell r="E10699" t="str">
            <v>BRISTOL</v>
          </cell>
          <cell r="F10699" t="str">
            <v/>
          </cell>
          <cell r="G10699" t="str">
            <v>BS8 1SS</v>
          </cell>
        </row>
        <row r="10700">
          <cell r="A10700" t="str">
            <v>UDB036</v>
          </cell>
          <cell r="B10700" t="str">
            <v>BRUNEL UNIVERSITY</v>
          </cell>
          <cell r="C10700" t="str">
            <v>DISTRIBUTION CENTRE</v>
          </cell>
          <cell r="D10700" t="str">
            <v>KINGSTON LANE</v>
          </cell>
          <cell r="E10700" t="str">
            <v>UXBRIDGE</v>
          </cell>
          <cell r="F10700" t="str">
            <v>MIDDLESEX</v>
          </cell>
          <cell r="G10700" t="str">
            <v>UB8 3PH</v>
          </cell>
        </row>
        <row r="10701">
          <cell r="A10701" t="str">
            <v>UDB037</v>
          </cell>
          <cell r="B10701" t="str">
            <v>QUEEN'S UNIVERSITY BELFAST</v>
          </cell>
          <cell r="C10701" t="str">
            <v>RESEARCH &amp; ENTERPRISE DIRECTOR</v>
          </cell>
          <cell r="D10701" t="str">
            <v>63 UNIVERSITY ROAD</v>
          </cell>
          <cell r="E10701" t="str">
            <v>BELFAST</v>
          </cell>
          <cell r="F10701" t="str">
            <v>CO. ANTRIM</v>
          </cell>
          <cell r="G10701" t="str">
            <v>BT7 1HF</v>
          </cell>
        </row>
        <row r="10702">
          <cell r="A10702" t="str">
            <v>UDB038</v>
          </cell>
          <cell r="B10702" t="str">
            <v>QUINN BUILDING PRODUCTS LTD</v>
          </cell>
          <cell r="C10702" t="str">
            <v>GORTMULLEN</v>
          </cell>
          <cell r="D10702" t="str">
            <v/>
          </cell>
          <cell r="E10702" t="str">
            <v>DERRYLIN</v>
          </cell>
          <cell r="F10702" t="str">
            <v>CO. FERMANAGH</v>
          </cell>
          <cell r="G10702" t="str">
            <v>BT92 9AU</v>
          </cell>
        </row>
        <row r="10703">
          <cell r="A10703" t="str">
            <v>UDB039</v>
          </cell>
          <cell r="B10703" t="str">
            <v>UNIVERSITY OF BIRMINGHAM</v>
          </cell>
          <cell r="C10703" t="str">
            <v>DENTAL HOSPITAL &amp; SCHOOL OF</v>
          </cell>
          <cell r="D10703" t="str">
            <v>DENTISTRY, 5 MILL POOLWAY</v>
          </cell>
          <cell r="E10703" t="str">
            <v>BIRMINGHAM</v>
          </cell>
          <cell r="F10703" t="str">
            <v>WARWICKSHIRE</v>
          </cell>
          <cell r="G10703" t="str">
            <v>B5 7EG</v>
          </cell>
        </row>
        <row r="10704">
          <cell r="A10704" t="str">
            <v>UDB040</v>
          </cell>
          <cell r="B10704" t="str">
            <v>UNIVERSITY OF BIRMINGHAM</v>
          </cell>
          <cell r="C10704" t="str">
            <v>FINANCE OFFICE</v>
          </cell>
          <cell r="D10704" t="str">
            <v/>
          </cell>
          <cell r="E10704" t="str">
            <v>BIRMINGHAM</v>
          </cell>
          <cell r="F10704" t="str">
            <v>WARWICKSHIRE</v>
          </cell>
          <cell r="G10704" t="str">
            <v>B15 2TT</v>
          </cell>
        </row>
        <row r="10705">
          <cell r="A10705" t="str">
            <v>UDB041</v>
          </cell>
          <cell r="B10705" t="str">
            <v>TRACEY CONCRETE LTD</v>
          </cell>
          <cell r="C10705" t="str">
            <v>OLD ROSSORRY, SLIGO ROAD</v>
          </cell>
          <cell r="D10705" t="str">
            <v/>
          </cell>
          <cell r="E10705" t="str">
            <v>ENNISKILLEN</v>
          </cell>
          <cell r="F10705" t="str">
            <v>CO. FERMANAGH</v>
          </cell>
          <cell r="G10705" t="str">
            <v>BT74 7LF</v>
          </cell>
        </row>
        <row r="10706">
          <cell r="A10706" t="str">
            <v>UDB042</v>
          </cell>
          <cell r="B10706" t="str">
            <v>UNIVERSITY OF BRISTOL</v>
          </cell>
          <cell r="C10706" t="str">
            <v>FACULTY OF ENGINEERING</v>
          </cell>
          <cell r="D10706" t="str">
            <v>AUGUSTINE'S COIRTYARD</v>
          </cell>
          <cell r="E10706" t="str">
            <v>ORCHARD LANE</v>
          </cell>
          <cell r="F10706" t="str">
            <v>BRISTOL</v>
          </cell>
          <cell r="G10706" t="str">
            <v>BS1 5DS</v>
          </cell>
        </row>
        <row r="10707">
          <cell r="A10707" t="str">
            <v>UDB043</v>
          </cell>
          <cell r="B10707" t="str">
            <v>UNIVERSITY OF BATH</v>
          </cell>
          <cell r="C10707" t="str">
            <v>18 MANVERS STREET</v>
          </cell>
          <cell r="D10707" t="str">
            <v/>
          </cell>
          <cell r="E10707" t="str">
            <v>SOMERSET</v>
          </cell>
          <cell r="F10707" t="str">
            <v>BATH</v>
          </cell>
          <cell r="G10707" t="str">
            <v>BA1 1JW</v>
          </cell>
        </row>
        <row r="10708">
          <cell r="A10708" t="str">
            <v>UDB044</v>
          </cell>
          <cell r="B10708" t="str">
            <v>UNIVERSITY OF BATH</v>
          </cell>
          <cell r="C10708" t="str">
            <v>6 EAST 1.13</v>
          </cell>
          <cell r="D10708" t="str">
            <v>ARCHITECTURE &amp; CIVIL ENG</v>
          </cell>
          <cell r="E10708" t="str">
            <v>CLAVERTON DOWN</v>
          </cell>
          <cell r="F10708" t="str">
            <v>BATH</v>
          </cell>
          <cell r="G10708" t="str">
            <v>BA2 7AY</v>
          </cell>
        </row>
        <row r="10709">
          <cell r="A10709" t="str">
            <v>UDB045</v>
          </cell>
          <cell r="B10709" t="str">
            <v>BOURNEMOUTH UNIVERSITY</v>
          </cell>
          <cell r="C10709" t="str">
            <v>ACCOUNTS PAYABLE</v>
          </cell>
          <cell r="D10709" t="str">
            <v>STUDLAND HOUSE</v>
          </cell>
          <cell r="E10709" t="str">
            <v>12 CHRISTCHURCH ROAD</v>
          </cell>
          <cell r="F10709" t="str">
            <v>BOURNEMOUTH</v>
          </cell>
          <cell r="G10709" t="str">
            <v>BH1 3NA</v>
          </cell>
        </row>
        <row r="10710">
          <cell r="A10710" t="str">
            <v>UDB046</v>
          </cell>
          <cell r="B10710" t="str">
            <v xml:space="preserve">UNIVERSITY OF BRISTOL         </v>
          </cell>
          <cell r="C10710" t="str">
            <v xml:space="preserve">QUEEN'S BUILDING        </v>
          </cell>
          <cell r="D10710" t="str">
            <v xml:space="preserve">UNIVERSITY WALK           </v>
          </cell>
          <cell r="E10710" t="str">
            <v xml:space="preserve">CLIFTON, BRISTOL              </v>
          </cell>
          <cell r="F10710" t="str">
            <v xml:space="preserve">AVON                          </v>
          </cell>
          <cell r="G10710" t="str">
            <v xml:space="preserve">BS8 1TR </v>
          </cell>
        </row>
        <row r="10711">
          <cell r="A10711" t="str">
            <v>UDB047</v>
          </cell>
          <cell r="B10711" t="str">
            <v xml:space="preserve">UNIVERSTY COLLEGE BIRMINGHAM  </v>
          </cell>
          <cell r="C10711" t="str">
            <v>CAMDEN HOUSE</v>
          </cell>
          <cell r="D10711" t="str">
            <v xml:space="preserve">SUMMER ROW </v>
          </cell>
          <cell r="E10711" t="str">
            <v xml:space="preserve">BIRMINGHAM    </v>
          </cell>
          <cell r="F10711" t="str">
            <v xml:space="preserve">WEST MIDLANDS </v>
          </cell>
          <cell r="G10711" t="str">
            <v xml:space="preserve">B3 1JB  </v>
          </cell>
        </row>
        <row r="10712">
          <cell r="A10712" t="str">
            <v>UDB048</v>
          </cell>
          <cell r="B10712" t="str">
            <v xml:space="preserve">UNIVERSTY COLLEGE BIRMINGHAM  </v>
          </cell>
          <cell r="C10712" t="str">
            <v xml:space="preserve">LOADING BAY    </v>
          </cell>
          <cell r="D10712" t="str">
            <v xml:space="preserve">LIONEL STREET  </v>
          </cell>
          <cell r="E10712" t="str">
            <v xml:space="preserve">BIRMINGHAM    </v>
          </cell>
          <cell r="F10712" t="str">
            <v xml:space="preserve">WEST MIDLANDS </v>
          </cell>
          <cell r="G10712" t="str">
            <v xml:space="preserve">B3 1JB  </v>
          </cell>
        </row>
        <row r="10713">
          <cell r="A10713" t="str">
            <v>UDC001</v>
          </cell>
          <cell r="B10713" t="str">
            <v>CRANFIELD UNIVERSITY</v>
          </cell>
          <cell r="C10713" t="str">
            <v>MAIN STORES</v>
          </cell>
          <cell r="D10713" t="str">
            <v>BUILDING 108, CRANFIELD</v>
          </cell>
          <cell r="E10713" t="str">
            <v>BEDFORD</v>
          </cell>
          <cell r="F10713" t="str">
            <v>BEDFORDSHIRE</v>
          </cell>
          <cell r="G10713" t="str">
            <v>MK43 0AL</v>
          </cell>
        </row>
        <row r="10714">
          <cell r="A10714" t="str">
            <v>UDC002</v>
          </cell>
          <cell r="B10714" t="str">
            <v>COVENTRY UNIVERSITY</v>
          </cell>
          <cell r="C10714" t="str">
            <v>ENGINEERING &amp; COMPUTING</v>
          </cell>
          <cell r="D10714" t="str">
            <v>EC1 -30 BUILDING, PRIORY STRET</v>
          </cell>
          <cell r="E10714" t="str">
            <v>COVENTRY</v>
          </cell>
          <cell r="F10714" t="str">
            <v>WARWICKSHIRE</v>
          </cell>
          <cell r="G10714" t="str">
            <v>CV1 2JH</v>
          </cell>
        </row>
        <row r="10715">
          <cell r="A10715" t="str">
            <v>UDC003</v>
          </cell>
          <cell r="B10715" t="str">
            <v>UNIVERSITY OF CAMBRIDGE</v>
          </cell>
          <cell r="C10715" t="str">
            <v>DEPT OF ARCHAEOLOGY</v>
          </cell>
          <cell r="D10715" t="str">
            <v>DOWNING STREET</v>
          </cell>
          <cell r="E10715" t="str">
            <v>CAMBRIDGE</v>
          </cell>
          <cell r="F10715" t="str">
            <v>CAMBRIDGESHIRE</v>
          </cell>
          <cell r="G10715" t="str">
            <v>CB2 3DZ</v>
          </cell>
        </row>
        <row r="10716">
          <cell r="A10716" t="str">
            <v>UDC004</v>
          </cell>
          <cell r="B10716" t="str">
            <v>UNIVERSITY OF CAMBRIDGE</v>
          </cell>
          <cell r="C10716" t="str">
            <v>DEPT OF  ENGINEERING</v>
          </cell>
          <cell r="D10716" t="str">
            <v>TRUMPINGTON STREET</v>
          </cell>
          <cell r="E10716" t="str">
            <v>CAMBRIDGE</v>
          </cell>
          <cell r="F10716" t="str">
            <v>CAMBRIDGESHIRE</v>
          </cell>
          <cell r="G10716" t="str">
            <v>CB2 1PZ</v>
          </cell>
        </row>
        <row r="10717">
          <cell r="A10717" t="str">
            <v>UDC005</v>
          </cell>
          <cell r="B10717" t="str">
            <v>UNIVERSITY OF CAMBRIDGE</v>
          </cell>
          <cell r="C10717" t="str">
            <v>DEPT OF ENGINEERING</v>
          </cell>
          <cell r="D10717" t="str">
            <v>TRUMPINGTON STREET</v>
          </cell>
          <cell r="E10717" t="str">
            <v>CAMBRIDGE</v>
          </cell>
          <cell r="F10717" t="str">
            <v>CAMBRIDGESHIRE</v>
          </cell>
          <cell r="G10717" t="str">
            <v>CB2 1PZ</v>
          </cell>
        </row>
        <row r="10718">
          <cell r="A10718" t="str">
            <v>UDC006</v>
          </cell>
          <cell r="B10718" t="str">
            <v>UNIVERSITY OF CHESTER</v>
          </cell>
          <cell r="C10718" t="str">
            <v>DEPT OF GEOGRAPHY &amp;</v>
          </cell>
          <cell r="D10718" t="str">
            <v>INTERNATIONAL DEVELOPMENT</v>
          </cell>
          <cell r="E10718" t="str">
            <v>PARKGATE ROAD, CHESTER</v>
          </cell>
          <cell r="F10718" t="str">
            <v>CHESHIRE</v>
          </cell>
          <cell r="G10718" t="str">
            <v>CH1 4BJ</v>
          </cell>
        </row>
        <row r="10719">
          <cell r="A10719" t="str">
            <v>UDC007</v>
          </cell>
          <cell r="B10719" t="str">
            <v>UNIVERSITY OF CAMBRIDGE</v>
          </cell>
          <cell r="C10719" t="str">
            <v>(QM) QUANTUM MATTER (1842)</v>
          </cell>
          <cell r="D10719" t="str">
            <v>DEPT OF PHYSICS, C/O ACCOUNTS</v>
          </cell>
          <cell r="E10719" t="str">
            <v>CAVENDISH LAB, JJ THOMSON AVE</v>
          </cell>
          <cell r="F10719" t="str">
            <v>CAMBRIDGE</v>
          </cell>
          <cell r="G10719" t="str">
            <v>CB3 0HE</v>
          </cell>
        </row>
        <row r="10720">
          <cell r="A10720" t="str">
            <v>UDC008</v>
          </cell>
          <cell r="B10720" t="str">
            <v>UNIVERSITY OF CAMBRIDGE</v>
          </cell>
          <cell r="C10720" t="str">
            <v>CIVIL ENGINEERING BLG</v>
          </cell>
          <cell r="D10720" t="str">
            <v>DEPT. OF ENGINEERING</v>
          </cell>
          <cell r="E10720" t="str">
            <v>7A JJ THOMSON AVENUE</v>
          </cell>
          <cell r="F10720" t="str">
            <v>CAMBRIDGE</v>
          </cell>
          <cell r="G10720" t="str">
            <v>CB3 0FA</v>
          </cell>
        </row>
        <row r="10721">
          <cell r="A10721" t="str">
            <v>UDC009</v>
          </cell>
          <cell r="B10721" t="str">
            <v>UNIVERSITY OF CAMBRIDGE</v>
          </cell>
          <cell r="C10721" t="str">
            <v>MATERIAL SCIENCE &amp; METALLURGY</v>
          </cell>
          <cell r="D10721" t="str">
            <v>GOODS ENTRANCE</v>
          </cell>
          <cell r="E10721" t="str">
            <v>CORN EXCHANGE STREET</v>
          </cell>
          <cell r="F10721" t="str">
            <v>CAMBRIDGE</v>
          </cell>
          <cell r="G10721" t="str">
            <v>CB2 3QZ</v>
          </cell>
        </row>
        <row r="10722">
          <cell r="A10722" t="str">
            <v>UDC010</v>
          </cell>
          <cell r="B10722" t="str">
            <v>CARDIFF UNIVERSITY</v>
          </cell>
          <cell r="C10722" t="str">
            <v>ACCOUNTS PAYABLE</v>
          </cell>
          <cell r="D10722" t="str">
            <v>9TH FLOOR, PO BOX 497.MCKENZIE</v>
          </cell>
          <cell r="E10722" t="str">
            <v>HOUSE,30-36 NEWPORT RD CARDIFF</v>
          </cell>
          <cell r="F10722" t="str">
            <v>SOUTH GLAMORGAN</v>
          </cell>
          <cell r="G10722" t="str">
            <v>CF10 3XR</v>
          </cell>
        </row>
        <row r="10723">
          <cell r="A10723" t="str">
            <v>UDC011</v>
          </cell>
          <cell r="B10723" t="str">
            <v>CARDIFF UNIVERSITY</v>
          </cell>
          <cell r="C10723" t="str">
            <v>W1.32 QUEENS BUILDING</v>
          </cell>
          <cell r="D10723" t="str">
            <v>THE PARADE</v>
          </cell>
          <cell r="E10723" t="str">
            <v>CARDIFF</v>
          </cell>
          <cell r="F10723" t="str">
            <v>SOUTH GLAMORGAN</v>
          </cell>
          <cell r="G10723" t="str">
            <v>CF24 3AA</v>
          </cell>
        </row>
        <row r="10724">
          <cell r="A10724" t="str">
            <v>UDC012</v>
          </cell>
          <cell r="B10724" t="str">
            <v>UNIVERSITY OF CAMBRIDGE</v>
          </cell>
          <cell r="C10724" t="str">
            <v>ENGINEERING DEPARTMENT</v>
          </cell>
          <cell r="D10724" t="str">
            <v>SCHOFIELD CENTRE</v>
          </cell>
          <cell r="E10724" t="str">
            <v>HIGH CROSS, MADINGLEY ROAD</v>
          </cell>
          <cell r="F10724" t="str">
            <v>CAMBRIDGE</v>
          </cell>
          <cell r="G10724" t="str">
            <v>CB3 0EF</v>
          </cell>
        </row>
        <row r="10725">
          <cell r="A10725" t="str">
            <v>UDC013</v>
          </cell>
          <cell r="B10725" t="str">
            <v>UNIVERSITY OF CAMBRIDGE</v>
          </cell>
          <cell r="C10725" t="str">
            <v>DEPARTMENT OF EARTH SCIENCES</v>
          </cell>
          <cell r="D10725" t="str">
            <v>DOWNING STREET</v>
          </cell>
          <cell r="E10725" t="str">
            <v>CAMBRIDGE</v>
          </cell>
          <cell r="F10725" t="str">
            <v>CAMBRIDGESHIRE</v>
          </cell>
          <cell r="G10725" t="str">
            <v>CB2 3EQ</v>
          </cell>
        </row>
        <row r="10726">
          <cell r="A10726" t="str">
            <v>UDC014</v>
          </cell>
          <cell r="B10726" t="str">
            <v>CITY UNIVERSITY</v>
          </cell>
          <cell r="C10726" t="str">
            <v>NORTHAMPTON SQUARE</v>
          </cell>
          <cell r="D10726" t="str">
            <v/>
          </cell>
          <cell r="E10726" t="str">
            <v/>
          </cell>
          <cell r="F10726" t="str">
            <v>LONDON</v>
          </cell>
          <cell r="G10726" t="str">
            <v>EC1V 0HB</v>
          </cell>
        </row>
        <row r="10727">
          <cell r="A10727" t="str">
            <v>UDC015</v>
          </cell>
          <cell r="B10727" t="str">
            <v>UNIVERSITY OF CAMBRIDGE</v>
          </cell>
          <cell r="C10727" t="str">
            <v>15 ST PETERS ROAD</v>
          </cell>
          <cell r="D10727" t="str">
            <v>COTON</v>
          </cell>
          <cell r="E10727" t="str">
            <v>CAMBRIDGE</v>
          </cell>
          <cell r="F10727" t="str">
            <v>CAMBRIDGESHIRE</v>
          </cell>
          <cell r="G10727" t="str">
            <v>CB23 7PR</v>
          </cell>
        </row>
        <row r="10728">
          <cell r="A10728" t="str">
            <v>UDC016</v>
          </cell>
          <cell r="B10728" t="str">
            <v>COVENTRY UNIVERSITY</v>
          </cell>
          <cell r="C10728" t="str">
            <v>FACULTY OF ENG &amp; COMPUTING</v>
          </cell>
          <cell r="D10728" t="str">
            <v>SIR JOHN LAING BUILDING</v>
          </cell>
          <cell r="E10728" t="str">
            <v>MUCH PARK STREET, COVENTRY</v>
          </cell>
          <cell r="F10728" t="str">
            <v>WARWICKSHIRE</v>
          </cell>
          <cell r="G10728" t="str">
            <v>CV1 2HF</v>
          </cell>
        </row>
        <row r="10729">
          <cell r="A10729" t="str">
            <v>UDC017</v>
          </cell>
          <cell r="B10729" t="str">
            <v>UNIVERSITY OF CAMBRIDGE</v>
          </cell>
          <cell r="C10729" t="str">
            <v>DEPT OF ENGINEERING</v>
          </cell>
          <cell r="D10729" t="str">
            <v>TRUMPINGTON STREET</v>
          </cell>
          <cell r="E10729" t="str">
            <v>CAMBRIDGE</v>
          </cell>
          <cell r="F10729" t="str">
            <v>CAMBRIDGESHIRE</v>
          </cell>
          <cell r="G10729" t="str">
            <v>CB2 3HP</v>
          </cell>
        </row>
        <row r="10730">
          <cell r="A10730" t="str">
            <v>UDC018</v>
          </cell>
          <cell r="B10730" t="str">
            <v>UNIVERSITY OF CAMBRIDGE</v>
          </cell>
          <cell r="C10730" t="str">
            <v>DEPT OF GENETICS</v>
          </cell>
          <cell r="D10730" t="str">
            <v>DOWNING STREET, DOWNING PLACE</v>
          </cell>
          <cell r="E10730" t="str">
            <v>CAMBRIDGE</v>
          </cell>
          <cell r="F10730" t="str">
            <v>CAMBRIDGESHIRE</v>
          </cell>
          <cell r="G10730" t="str">
            <v>CB2 3EH</v>
          </cell>
        </row>
        <row r="10731">
          <cell r="A10731" t="str">
            <v>UDC019</v>
          </cell>
          <cell r="B10731" t="str">
            <v>COVENTRY UNIVERSITY</v>
          </cell>
          <cell r="C10731" t="str">
            <v>FINANCE</v>
          </cell>
          <cell r="D10731" t="str">
            <v>PRIORY STREET</v>
          </cell>
          <cell r="E10731" t="str">
            <v>COVENTRY</v>
          </cell>
          <cell r="F10731" t="str">
            <v>WARWICKSHIRE</v>
          </cell>
          <cell r="G10731" t="str">
            <v>CV1 2FB</v>
          </cell>
        </row>
        <row r="10732">
          <cell r="A10732" t="str">
            <v>UDC020</v>
          </cell>
          <cell r="B10732" t="str">
            <v>UNIVERSITY OF CHESTER</v>
          </cell>
          <cell r="C10732" t="str">
            <v>DEPT OF GEOGRAPHY &amp;</v>
          </cell>
          <cell r="D10732" t="str">
            <v>INTERNATIONAL DEVELOPMENT</v>
          </cell>
          <cell r="E10732" t="str">
            <v>PARKGATE ROAD, CHESTER</v>
          </cell>
          <cell r="F10732" t="str">
            <v>CHESHIRE</v>
          </cell>
          <cell r="G10732" t="str">
            <v>CH1 4BJ</v>
          </cell>
        </row>
        <row r="10733">
          <cell r="A10733" t="str">
            <v>UDC021</v>
          </cell>
          <cell r="B10733" t="str">
            <v>COVENTRY UNIVERSITY</v>
          </cell>
          <cell r="C10733" t="str">
            <v>FACT EN &amp; COMP BUILD &amp;NATURAL</v>
          </cell>
          <cell r="D10733" t="str">
            <v>ENV RESEARCH CEN, THE FUTURES</v>
          </cell>
          <cell r="E10733" t="str">
            <v>INS, 10 COVENTRY UNI TECH PARK</v>
          </cell>
          <cell r="F10733" t="str">
            <v>COVENTRY, WARWICKSHIRE</v>
          </cell>
          <cell r="G10733" t="str">
            <v>CV1 2TL</v>
          </cell>
        </row>
        <row r="10734">
          <cell r="A10734" t="str">
            <v>UDC022</v>
          </cell>
          <cell r="B10734" t="str">
            <v>CARDIFF UNIVERSITY</v>
          </cell>
          <cell r="C10734" t="str">
            <v>SCHOOL OF ENGINEERING</v>
          </cell>
          <cell r="D10734" t="str">
            <v>14-17 THE PARADE</v>
          </cell>
          <cell r="E10734" t="str">
            <v>CARDIFF, GLAMORGAN</v>
          </cell>
          <cell r="F10734" t="str">
            <v>WALES</v>
          </cell>
          <cell r="G10734" t="str">
            <v>CF23 6UD</v>
          </cell>
        </row>
        <row r="10735">
          <cell r="A10735" t="str">
            <v>UDC023</v>
          </cell>
          <cell r="B10735" t="str">
            <v>UNIVERSITY OF CUMBRIA</v>
          </cell>
          <cell r="C10735" t="str">
            <v>RYDAL ROAD</v>
          </cell>
          <cell r="D10735" t="str">
            <v/>
          </cell>
          <cell r="E10735" t="str">
            <v>AMBLESIDE</v>
          </cell>
          <cell r="F10735" t="str">
            <v>CUMBRIA</v>
          </cell>
          <cell r="G10735" t="str">
            <v>LA22 9BB</v>
          </cell>
        </row>
        <row r="10736">
          <cell r="A10736" t="str">
            <v>UDC024</v>
          </cell>
          <cell r="B10736" t="str">
            <v>UNIVERSITY OF CAMBRIDGE</v>
          </cell>
          <cell r="C10736" t="str">
            <v>CIVIL ENGINEERING BLDNG</v>
          </cell>
          <cell r="D10736" t="str">
            <v>7A JJ THOMSON AVENUE</v>
          </cell>
          <cell r="E10736" t="str">
            <v>CAMBRIDGE</v>
          </cell>
          <cell r="F10736" t="str">
            <v>CAMBRIDGESHIRE</v>
          </cell>
          <cell r="G10736" t="str">
            <v>CB3 0FA</v>
          </cell>
        </row>
        <row r="10737">
          <cell r="A10737" t="str">
            <v>UDC025</v>
          </cell>
          <cell r="B10737" t="str">
            <v>CRANFIELD UNIVERSITY</v>
          </cell>
          <cell r="C10737" t="str">
            <v>FINANCE DEPARTMENT</v>
          </cell>
          <cell r="D10737" t="str">
            <v>BUILDING 31, CRANFIELD</v>
          </cell>
          <cell r="E10737" t="str">
            <v>BEDFORD</v>
          </cell>
          <cell r="F10737" t="str">
            <v>BEDFORDSHIRE</v>
          </cell>
          <cell r="G10737" t="str">
            <v>MK43 0AL</v>
          </cell>
        </row>
        <row r="10738">
          <cell r="A10738" t="str">
            <v>UDC026</v>
          </cell>
          <cell r="B10738" t="str">
            <v>CARDIFF UNIVERSITY</v>
          </cell>
          <cell r="C10738" t="str">
            <v>SCHOOL OF ENGINEERING</v>
          </cell>
          <cell r="D10738" t="str">
            <v>TREVITHICK BUILDING</v>
          </cell>
          <cell r="E10738" t="str">
            <v>5 THE PARADE</v>
          </cell>
          <cell r="F10738" t="str">
            <v>CARDIFF</v>
          </cell>
          <cell r="G10738" t="str">
            <v>CF24 3AA</v>
          </cell>
        </row>
        <row r="10739">
          <cell r="A10739" t="str">
            <v>UDD001</v>
          </cell>
          <cell r="B10739" t="str">
            <v>UNIVERSITY OF DERBY</v>
          </cell>
          <cell r="C10739" t="str">
            <v>ART DESIGN &amp; TECHNOLOGY</v>
          </cell>
          <cell r="D10739" t="str">
            <v>CHIEF TECHNICIAN</v>
          </cell>
          <cell r="E10739" t="str">
            <v>PYBUS STREET</v>
          </cell>
          <cell r="F10739" t="str">
            <v>DERBY</v>
          </cell>
          <cell r="G10739" t="str">
            <v/>
          </cell>
        </row>
        <row r="10740">
          <cell r="A10740" t="str">
            <v>UDD002</v>
          </cell>
          <cell r="B10740" t="str">
            <v>UNIVERSITY OF DURHAM</v>
          </cell>
          <cell r="C10740" t="str">
            <v xml:space="preserve">THE PALANTINE CENTRE  </v>
          </cell>
          <cell r="D10740" t="str">
            <v xml:space="preserve">STOCKTON ROAD  </v>
          </cell>
          <cell r="E10740" t="str">
            <v>DURHAM</v>
          </cell>
          <cell r="F10740" t="str">
            <v>CO. DURHAM</v>
          </cell>
          <cell r="G10740" t="str">
            <v>DH1 3LE</v>
          </cell>
        </row>
        <row r="10741">
          <cell r="A10741" t="str">
            <v>UDD003</v>
          </cell>
          <cell r="B10741" t="str">
            <v>UNIVERSITY OF DUNDEE</v>
          </cell>
          <cell r="C10741" t="str">
            <v>ACCOUNTS PAYABLE FINANCE OFF</v>
          </cell>
          <cell r="D10741" t="str">
            <v>3RD FLOOR TOWER BUILDING</v>
          </cell>
          <cell r="E10741" t="str">
            <v>NETHERGATE, DUNDEE</v>
          </cell>
          <cell r="F10741" t="str">
            <v>ANGUS</v>
          </cell>
          <cell r="G10741" t="str">
            <v>DD1 4HN</v>
          </cell>
        </row>
        <row r="10742">
          <cell r="A10742" t="str">
            <v>UDD004</v>
          </cell>
          <cell r="B10742" t="str">
            <v>UNIVERSITY OF DERBY</v>
          </cell>
          <cell r="C10742" t="str">
            <v>NEW SPORTS FACILITY</v>
          </cell>
          <cell r="D10742" t="str">
            <v>KEDLESTON ROAD</v>
          </cell>
          <cell r="E10742" t="str">
            <v>DERBY</v>
          </cell>
          <cell r="F10742" t="str">
            <v>DERBYSHIRE</v>
          </cell>
          <cell r="G10742" t="str">
            <v>DE22 1GB</v>
          </cell>
        </row>
        <row r="10743">
          <cell r="A10743" t="str">
            <v>UDD005</v>
          </cell>
          <cell r="B10743" t="str">
            <v>UNIVERSITY OF ABERTAY DUNDEE</v>
          </cell>
          <cell r="C10743" t="str">
            <v>ABERTAY CENTRE FOR THE ENVIRON</v>
          </cell>
          <cell r="D10743" t="str">
            <v>KYDD BUILDING, BELL STREET</v>
          </cell>
          <cell r="E10743" t="str">
            <v>DUNDEE</v>
          </cell>
          <cell r="F10743" t="str">
            <v>ANGUS</v>
          </cell>
          <cell r="G10743" t="str">
            <v>DD1 1HG</v>
          </cell>
        </row>
        <row r="10744">
          <cell r="A10744" t="str">
            <v>UDD006</v>
          </cell>
          <cell r="B10744" t="str">
            <v>UNIVERSITY OF ABERTAY</v>
          </cell>
          <cell r="C10744" t="str">
            <v>ROOM 3526</v>
          </cell>
          <cell r="D10744" t="str">
            <v>BELL STREET</v>
          </cell>
          <cell r="E10744" t="str">
            <v>DUNDEE</v>
          </cell>
          <cell r="F10744" t="str">
            <v>ANGUS</v>
          </cell>
          <cell r="G10744" t="str">
            <v>DD1 1HG</v>
          </cell>
        </row>
        <row r="10745">
          <cell r="A10745" t="str">
            <v>UDD007</v>
          </cell>
          <cell r="B10745" t="str">
            <v>UNIVERSITY OF DUNDEE</v>
          </cell>
          <cell r="C10745" t="str">
            <v>CENTRE OF ANATOMY &amp; HUMAN ID</v>
          </cell>
          <cell r="D10745" t="str">
            <v>COLLEGE OF LIFE SCIENCES</v>
          </cell>
          <cell r="E10745" t="str">
            <v>JBC/WTB/MSI COMPLEX</v>
          </cell>
          <cell r="F10745" t="str">
            <v>DUNDEE</v>
          </cell>
          <cell r="G10745" t="str">
            <v>DD1 5EH</v>
          </cell>
        </row>
        <row r="10746">
          <cell r="A10746" t="str">
            <v>UDD008</v>
          </cell>
          <cell r="B10746" t="str">
            <v>UNIVERSITY OF DURHAM</v>
          </cell>
          <cell r="C10746" t="str">
            <v xml:space="preserve">DEPARTMENT OF GEOGRAPHY     </v>
          </cell>
          <cell r="D10746" t="str">
            <v xml:space="preserve">LOWER MOUNTJOY, SOUTH ROAD  </v>
          </cell>
          <cell r="E10746" t="str">
            <v>DURHAM</v>
          </cell>
          <cell r="F10746" t="str">
            <v>CO. DURHAM</v>
          </cell>
          <cell r="G10746" t="str">
            <v>DH1 3LE</v>
          </cell>
        </row>
        <row r="10747">
          <cell r="A10747" t="str">
            <v>UDD009</v>
          </cell>
          <cell r="B10747" t="str">
            <v>UNIVERSITY OF DUNDEE</v>
          </cell>
          <cell r="C10747" t="str">
            <v>CONCRETE TECHNOLOGY UNIT</v>
          </cell>
          <cell r="D10747" t="str">
            <v>NETHERGATE</v>
          </cell>
          <cell r="E10747" t="str">
            <v>DUNDEE</v>
          </cell>
          <cell r="F10747" t="str">
            <v>ANGUS</v>
          </cell>
          <cell r="G10747" t="str">
            <v>DD1 4HN</v>
          </cell>
        </row>
        <row r="10748">
          <cell r="A10748" t="str">
            <v>UDD010</v>
          </cell>
          <cell r="B10748" t="str">
            <v>UNIVERSITY OF DUNDEE</v>
          </cell>
          <cell r="C10748" t="str">
            <v>SCH OF ENG., PHYSICS &amp; MATHS</v>
          </cell>
          <cell r="D10748" t="str">
            <v>FULTON BUILDING</v>
          </cell>
          <cell r="E10748" t="str">
            <v>DUNDEE</v>
          </cell>
          <cell r="F10748" t="str">
            <v>ANGUS</v>
          </cell>
          <cell r="G10748" t="str">
            <v>DD1 4HN</v>
          </cell>
        </row>
        <row r="10749">
          <cell r="A10749" t="str">
            <v>UDD011</v>
          </cell>
          <cell r="B10749" t="str">
            <v>UNIVERSITY OF DUNDEE</v>
          </cell>
          <cell r="C10749" t="str">
            <v>SCHOOL OF SOCIAL SCIENCES</v>
          </cell>
          <cell r="D10749" t="str">
            <v>1ST FLOOR, TOWER BUILDING</v>
          </cell>
          <cell r="E10749" t="str">
            <v>DUNDEE</v>
          </cell>
          <cell r="F10749" t="str">
            <v>ANGUS</v>
          </cell>
          <cell r="G10749" t="str">
            <v>DD1 4HN</v>
          </cell>
        </row>
        <row r="10750">
          <cell r="A10750" t="str">
            <v>UDD012</v>
          </cell>
          <cell r="B10750" t="str">
            <v>UNIVERSITY OF DERBY</v>
          </cell>
          <cell r="C10750" t="str">
            <v>MARKEATON STREET</v>
          </cell>
          <cell r="D10750" t="str">
            <v/>
          </cell>
          <cell r="E10750" t="str">
            <v/>
          </cell>
          <cell r="F10750" t="str">
            <v>DERBY</v>
          </cell>
          <cell r="G10750" t="str">
            <v>DE22 3AW</v>
          </cell>
        </row>
        <row r="10751">
          <cell r="A10751" t="str">
            <v>UDD013</v>
          </cell>
          <cell r="B10751" t="str">
            <v>UNIVERSITY OF DUNDEE</v>
          </cell>
          <cell r="C10751" t="str">
            <v>SCHOOL OF SCIENCE &amp; ENGINEERIN</v>
          </cell>
          <cell r="D10751" t="str">
            <v>FULTON BUILDING, GROUND FLOOR</v>
          </cell>
          <cell r="E10751" t="str">
            <v>DUNDEE</v>
          </cell>
          <cell r="F10751" t="str">
            <v>ANGUS</v>
          </cell>
          <cell r="G10751" t="str">
            <v>DD1 4HN</v>
          </cell>
        </row>
        <row r="10752">
          <cell r="A10752" t="str">
            <v>UDE001</v>
          </cell>
          <cell r="B10752" t="str">
            <v>UNIVERSITY OF EDINBURGH</v>
          </cell>
          <cell r="C10752" t="str">
            <v>ENGINEERING STORES</v>
          </cell>
          <cell r="D10752" t="str">
            <v>ALRICK BUILDING MAX BORN CRESC</v>
          </cell>
          <cell r="E10752" t="str">
            <v>EDINBURGH</v>
          </cell>
          <cell r="F10752" t="str">
            <v>MIDLOTHIAN</v>
          </cell>
          <cell r="G10752" t="str">
            <v>EH9 3BF</v>
          </cell>
        </row>
        <row r="10753">
          <cell r="A10753" t="str">
            <v>UDE002</v>
          </cell>
          <cell r="B10753" t="str">
            <v>UNIVERISTY OF EXETER</v>
          </cell>
          <cell r="C10753" t="str">
            <v>SCHOOL OF ENG &amp; COMP SCIENCE</v>
          </cell>
          <cell r="D10753" t="str">
            <v>HARRISON BUILDING</v>
          </cell>
          <cell r="E10753" t="str">
            <v>NORTH PARK ROAD, EXETER</v>
          </cell>
          <cell r="F10753" t="str">
            <v>DEVON</v>
          </cell>
          <cell r="G10753" t="str">
            <v>EX4 4QF</v>
          </cell>
        </row>
        <row r="10754">
          <cell r="A10754" t="str">
            <v>UDE003</v>
          </cell>
          <cell r="B10754" t="str">
            <v>UNIVERSITY OF EXETER</v>
          </cell>
          <cell r="C10754" t="str">
            <v>PURCHASING DEPT</v>
          </cell>
          <cell r="D10754" t="str">
            <v>QUEEN'S BUILDING , THE QUEENS</v>
          </cell>
          <cell r="E10754" t="str">
            <v>DRIVE, EXETER</v>
          </cell>
          <cell r="F10754" t="str">
            <v>DEVON</v>
          </cell>
          <cell r="G10754" t="str">
            <v>EX4 4QH</v>
          </cell>
        </row>
        <row r="10755">
          <cell r="A10755" t="str">
            <v>UDE004</v>
          </cell>
          <cell r="B10755" t="str">
            <v>UNIVERSITY OF EDINBURGH</v>
          </cell>
          <cell r="C10755" t="str">
            <v>ACCOUNTS PAYABLE FINANCE DEPT</v>
          </cell>
          <cell r="D10755" t="str">
            <v>9-16 CHAMBERS STREET</v>
          </cell>
          <cell r="E10755" t="str">
            <v>EDINBURGH</v>
          </cell>
          <cell r="F10755" t="str">
            <v>MIDLOTHIAN</v>
          </cell>
          <cell r="G10755" t="str">
            <v>EH1 1HT</v>
          </cell>
        </row>
        <row r="10756">
          <cell r="A10756" t="str">
            <v>UDE005</v>
          </cell>
          <cell r="B10756" t="str">
            <v>UNIVERSITY OF EDINBURGH</v>
          </cell>
          <cell r="C10756" t="str">
            <v>SCHOOL OF ENG &amp; ELECTRONICS</v>
          </cell>
          <cell r="D10756" t="str">
            <v>SANDERSON BUILDING, KINGS BLDG</v>
          </cell>
          <cell r="E10756" t="str">
            <v>EDINBURGH</v>
          </cell>
          <cell r="F10756" t="str">
            <v>MIDLOTHIAN</v>
          </cell>
          <cell r="G10756" t="str">
            <v>EH9 3JL</v>
          </cell>
        </row>
        <row r="10757">
          <cell r="A10757" t="str">
            <v>UDE006</v>
          </cell>
          <cell r="B10757" t="str">
            <v>UNIVERSITY OF EXETER</v>
          </cell>
          <cell r="C10757" t="str">
            <v>CEMPS ENGINEERING</v>
          </cell>
          <cell r="D10757" t="str">
            <v>STREATHAM CAMPUS</v>
          </cell>
          <cell r="E10757" t="str">
            <v>EXETER</v>
          </cell>
          <cell r="F10757" t="str">
            <v>DEVON</v>
          </cell>
          <cell r="G10757" t="str">
            <v>EX4 8DE</v>
          </cell>
        </row>
        <row r="10758">
          <cell r="A10758" t="str">
            <v>UDE007</v>
          </cell>
          <cell r="B10758" t="str">
            <v>UNIVERSITY OF EXETER</v>
          </cell>
          <cell r="C10758" t="str">
            <v>BOX 1, FINANCE</v>
          </cell>
          <cell r="D10758" t="str">
            <v>NORTHCOTE HOUSE</v>
          </cell>
          <cell r="E10758" t="str">
            <v>EXETER</v>
          </cell>
          <cell r="F10758" t="str">
            <v>DEVON</v>
          </cell>
          <cell r="G10758" t="str">
            <v>EX4 4QJ</v>
          </cell>
        </row>
        <row r="10759">
          <cell r="A10759" t="str">
            <v>UDE008</v>
          </cell>
          <cell r="B10759" t="str">
            <v>UNIVERSITY OF EXETER</v>
          </cell>
          <cell r="C10759" t="str">
            <v>UECGEOG, PETER LANYON BLG</v>
          </cell>
          <cell r="D10759" t="str">
            <v>DEPT OF GEOGRAPHY TRELIEVER RD</v>
          </cell>
          <cell r="E10759" t="str">
            <v>PENRYN</v>
          </cell>
          <cell r="F10759" t="str">
            <v>CORNWALL</v>
          </cell>
          <cell r="G10759" t="str">
            <v>TR10 9EZ</v>
          </cell>
        </row>
        <row r="10760">
          <cell r="A10760" t="str">
            <v>UDE009</v>
          </cell>
          <cell r="B10760" t="str">
            <v>UNIVERSITY OF ESSEX</v>
          </cell>
          <cell r="C10760" t="str">
            <v>WIVENHOE PARK</v>
          </cell>
          <cell r="D10760" t="str">
            <v/>
          </cell>
          <cell r="E10760" t="str">
            <v>COLCHESTER</v>
          </cell>
          <cell r="F10760" t="str">
            <v>ESSEX</v>
          </cell>
          <cell r="G10760" t="str">
            <v>CO4 3SQ</v>
          </cell>
        </row>
        <row r="10761">
          <cell r="A10761" t="str">
            <v>UDE010</v>
          </cell>
          <cell r="B10761" t="str">
            <v>UNIVERSITY OF EXETER</v>
          </cell>
          <cell r="C10761" t="str">
            <v>SCHOOL OF ENG &amp; COMP SCIENCE</v>
          </cell>
          <cell r="D10761" t="str">
            <v>NORTH PARK ROAD</v>
          </cell>
          <cell r="E10761" t="str">
            <v>EXETER</v>
          </cell>
          <cell r="F10761" t="str">
            <v>DEVON</v>
          </cell>
          <cell r="G10761" t="str">
            <v>EX4 4QF</v>
          </cell>
        </row>
        <row r="10762">
          <cell r="A10762" t="str">
            <v>UDE011</v>
          </cell>
          <cell r="B10762" t="str">
            <v>INSTITUTE OF EARTH SCIENCES</v>
          </cell>
          <cell r="C10762" t="str">
            <v>SCHOOL OF GEOSCIENCES</v>
          </cell>
          <cell r="D10762" t="str">
            <v>UNI OF EDINBURGH, GRANT INSTIT</v>
          </cell>
          <cell r="E10762" t="str">
            <v>JAMES HUTTON RD, EDINBURGH</v>
          </cell>
          <cell r="F10762" t="str">
            <v/>
          </cell>
          <cell r="G10762" t="str">
            <v>EH9 3PE</v>
          </cell>
        </row>
        <row r="10763">
          <cell r="A10763" t="str">
            <v>UDE012</v>
          </cell>
          <cell r="B10763" t="str">
            <v>UNIVERSITY OF EDINBURGH</v>
          </cell>
          <cell r="C10763" t="str">
            <v>ALEXANDER GRAHAM BELL BUILDING</v>
          </cell>
          <cell r="D10763" t="str">
            <v>THE KINGS BUILDINGS</v>
          </cell>
          <cell r="E10763" t="str">
            <v>EDINBURGH</v>
          </cell>
          <cell r="F10763" t="str">
            <v>MIDLOTHIAN</v>
          </cell>
          <cell r="G10763" t="str">
            <v>EH9 3FG</v>
          </cell>
        </row>
        <row r="10764">
          <cell r="A10764" t="str">
            <v>UDE013</v>
          </cell>
          <cell r="B10764" t="str">
            <v>UNIVERSITY OF EXETER</v>
          </cell>
          <cell r="C10764" t="str">
            <v xml:space="preserve">MAIL ROOM, DAPHNE DU MAURIER  </v>
          </cell>
          <cell r="D10764" t="str">
            <v xml:space="preserve">BUILDING, PENRYN CAMPUS </v>
          </cell>
          <cell r="E10764" t="str">
            <v>TRELIEVER ROAD, PENRYN</v>
          </cell>
          <cell r="F10764" t="str">
            <v>CORNWALL</v>
          </cell>
          <cell r="G10764" t="str">
            <v>TR10 9FE</v>
          </cell>
        </row>
        <row r="10765">
          <cell r="A10765" t="str">
            <v>UDE014</v>
          </cell>
          <cell r="B10765" t="str">
            <v>UNIVERSITY OF EDINBURGH</v>
          </cell>
          <cell r="C10765" t="str">
            <v>SCHOOL OF GEOSCIENCES</v>
          </cell>
          <cell r="D10765" t="str">
            <v>DRUMMOND STREET</v>
          </cell>
          <cell r="E10765" t="str">
            <v>EDINBURGH</v>
          </cell>
          <cell r="F10765" t="str">
            <v>MIDLOTHIAN</v>
          </cell>
          <cell r="G10765" t="str">
            <v>EH8 9XP</v>
          </cell>
        </row>
        <row r="10766">
          <cell r="A10766" t="str">
            <v>UDE015</v>
          </cell>
          <cell r="B10766" t="str">
            <v xml:space="preserve">UNIVERSITY OF EXETER      </v>
          </cell>
          <cell r="C10766" t="str">
            <v xml:space="preserve">CLES, GEOGRAPHY AMORY (STR)   </v>
          </cell>
          <cell r="D10766" t="str">
            <v xml:space="preserve">STREATHAM CAMPUS             </v>
          </cell>
          <cell r="E10766" t="str">
            <v xml:space="preserve">AMORY BLD, RENNES DR, EXETER  </v>
          </cell>
          <cell r="F10766" t="str">
            <v xml:space="preserve">DEVON    </v>
          </cell>
          <cell r="G10766" t="str">
            <v xml:space="preserve">EX4 4RJ </v>
          </cell>
        </row>
        <row r="10767">
          <cell r="A10767" t="str">
            <v>UDG001</v>
          </cell>
          <cell r="B10767" t="str">
            <v>UNIVERSITY OF GREENWICH</v>
          </cell>
          <cell r="C10767" t="str">
            <v>SCHOOL OF ENGINEERING</v>
          </cell>
          <cell r="D10767" t="str">
            <v>CENTRAL AVENUE</v>
          </cell>
          <cell r="E10767" t="str">
            <v>CHATHAM MARITIME</v>
          </cell>
          <cell r="F10767" t="str">
            <v>KENT</v>
          </cell>
          <cell r="G10767" t="str">
            <v>ME4 4TB</v>
          </cell>
        </row>
        <row r="10768">
          <cell r="A10768" t="str">
            <v>UDG002</v>
          </cell>
          <cell r="B10768" t="str">
            <v>UNIVERSITY OF GREENWICH</v>
          </cell>
          <cell r="C10768" t="str">
            <v>SCHOOL OF ENGINEERING</v>
          </cell>
          <cell r="D10768" t="str">
            <v>HAWKE LOADING BAY, HAWKE BUILD</v>
          </cell>
          <cell r="E10768" t="str">
            <v>CENTRAL AVENUE</v>
          </cell>
          <cell r="F10768" t="str">
            <v>KENT</v>
          </cell>
          <cell r="G10768" t="str">
            <v>ME4 4TB</v>
          </cell>
        </row>
        <row r="10769">
          <cell r="A10769" t="str">
            <v>UDG003</v>
          </cell>
          <cell r="B10769" t="str">
            <v>GLASGOW CALEDONIAN UNIVERSITY</v>
          </cell>
          <cell r="C10769" t="str">
            <v>SCHOOL OF BUILT &amp; NATURAL ENG</v>
          </cell>
          <cell r="D10769" t="str">
            <v>70 COWCADDENS ROAD</v>
          </cell>
          <cell r="E10769" t="str">
            <v>GLASGOW</v>
          </cell>
          <cell r="F10769" t="str">
            <v>LANARKSHIRE</v>
          </cell>
          <cell r="G10769" t="str">
            <v>G4 0BA</v>
          </cell>
        </row>
        <row r="10770">
          <cell r="A10770" t="str">
            <v>UDG004</v>
          </cell>
          <cell r="B10770" t="str">
            <v>UNIVERSITY OF GLASGOW</v>
          </cell>
          <cell r="C10770" t="str">
            <v>DEPT OF CIVIL ENGINEERING</v>
          </cell>
          <cell r="D10770" t="str">
            <v>RANKINE BUILDING 332</v>
          </cell>
          <cell r="E10770" t="str">
            <v>GLASGOW</v>
          </cell>
          <cell r="F10770" t="str">
            <v>LANARKSHIRE</v>
          </cell>
          <cell r="G10770" t="str">
            <v>G12 8LT</v>
          </cell>
        </row>
        <row r="10771">
          <cell r="A10771" t="str">
            <v>UDG005</v>
          </cell>
          <cell r="B10771" t="str">
            <v>UNIVERSITY OF GLOUCESTER</v>
          </cell>
          <cell r="C10771" t="str">
            <v>NATURAL &amp; SOCIAL SCIENCES</v>
          </cell>
          <cell r="D10771" t="str">
            <v>FCH CAMPUS, SWINDON ROAD</v>
          </cell>
          <cell r="E10771" t="str">
            <v>CHELTENHAM</v>
          </cell>
          <cell r="F10771" t="str">
            <v>GLOUCESTERSHIRE</v>
          </cell>
          <cell r="G10771" t="str">
            <v>GL50 4AZ</v>
          </cell>
        </row>
        <row r="10772">
          <cell r="A10772" t="str">
            <v>UDG006</v>
          </cell>
          <cell r="B10772" t="str">
            <v>UNIVERSITY OF GREENWICH</v>
          </cell>
          <cell r="C10772" t="str">
            <v>WOLFSON CENTRE</v>
          </cell>
          <cell r="D10772" t="str">
            <v>CENTRAL AVENUE</v>
          </cell>
          <cell r="E10772" t="str">
            <v>CHATHAM MARITIME</v>
          </cell>
          <cell r="F10772" t="str">
            <v>KENT</v>
          </cell>
          <cell r="G10772" t="str">
            <v>ME4 4TB</v>
          </cell>
        </row>
        <row r="10773">
          <cell r="A10773" t="str">
            <v>UDG007</v>
          </cell>
          <cell r="B10773" t="str">
            <v>UNIVERSITY OF GLASGOW</v>
          </cell>
          <cell r="C10773" t="str">
            <v>FINANCE OFFICE</v>
          </cell>
          <cell r="D10773" t="str">
            <v>MAIN BUILDING,EAST QUADRANGLE</v>
          </cell>
          <cell r="E10773" t="str">
            <v>GLASGOW</v>
          </cell>
          <cell r="F10773" t="str">
            <v>LANARKSHIRE</v>
          </cell>
          <cell r="G10773" t="str">
            <v>G12 8QQ</v>
          </cell>
        </row>
        <row r="10774">
          <cell r="A10774" t="str">
            <v>UDG008</v>
          </cell>
          <cell r="B10774" t="str">
            <v>UNIVERSITY OF GREENWICH</v>
          </cell>
          <cell r="C10774" t="str">
            <v>NATURAL RESOURCES INSTITUTE</v>
          </cell>
          <cell r="D10774" t="str">
            <v>CENTRAL AVENUE</v>
          </cell>
          <cell r="E10774" t="str">
            <v>CHATHAM MARITIME</v>
          </cell>
          <cell r="F10774" t="str">
            <v>KENT</v>
          </cell>
          <cell r="G10774" t="str">
            <v>ME4 4TB</v>
          </cell>
        </row>
        <row r="10775">
          <cell r="A10775" t="str">
            <v>UDG009</v>
          </cell>
          <cell r="B10775" t="str">
            <v>UNIVERSITY OF GREENWICH</v>
          </cell>
          <cell r="C10775" t="str">
            <v>SCHOOL OF SCIENCE</v>
          </cell>
          <cell r="D10775" t="str">
            <v>MEDWAY CAMPUS, CENTRAL AVENUE</v>
          </cell>
          <cell r="E10775" t="str">
            <v>CHATHAM MARITIME</v>
          </cell>
          <cell r="F10775" t="str">
            <v>KENT</v>
          </cell>
          <cell r="G10775" t="str">
            <v>ME4 4TB</v>
          </cell>
        </row>
        <row r="10776">
          <cell r="A10776" t="str">
            <v>UDH001</v>
          </cell>
          <cell r="B10776" t="str">
            <v>HERIOT WATT UNIVERSITY</v>
          </cell>
          <cell r="C10776" t="str">
            <v>EDINBURGH BUSINESS SCHOOL</v>
          </cell>
          <cell r="D10776" t="str">
            <v>THE ACENUE, CURRIE</v>
          </cell>
          <cell r="E10776" t="str">
            <v>EDINBURGH</v>
          </cell>
          <cell r="F10776" t="str">
            <v>MIDLOTHIAN</v>
          </cell>
          <cell r="G10776" t="str">
            <v>EH14 4AS</v>
          </cell>
        </row>
        <row r="10777">
          <cell r="A10777" t="str">
            <v>UDH002</v>
          </cell>
          <cell r="B10777" t="str">
            <v>UNIVERSITY OF HERTFORDSHIRE</v>
          </cell>
          <cell r="C10777" t="str">
            <v>GEOGRAPHY &amp; ENV SCIENCES</v>
          </cell>
          <cell r="D10777" t="str">
            <v>FAO OF HHSTORES COLLEGE LANE</v>
          </cell>
          <cell r="E10777" t="str">
            <v>HATFIELD</v>
          </cell>
          <cell r="F10777" t="str">
            <v>HERTFORDSHIRE</v>
          </cell>
          <cell r="G10777" t="str">
            <v>AL10 9AB</v>
          </cell>
        </row>
        <row r="10778">
          <cell r="A10778" t="str">
            <v>UDH003</v>
          </cell>
          <cell r="B10778" t="str">
            <v>HERIOT WATT UNIVERSITY</v>
          </cell>
          <cell r="C10778" t="str">
            <v>SCHOOL OF LIFE SCIENCES</v>
          </cell>
          <cell r="D10778" t="str">
            <v/>
          </cell>
          <cell r="E10778" t="str">
            <v>EDINBURGH</v>
          </cell>
          <cell r="F10778" t="str">
            <v>MIDLOTHIAN</v>
          </cell>
          <cell r="G10778" t="str">
            <v>EH14 4AS</v>
          </cell>
        </row>
        <row r="10779">
          <cell r="A10779" t="str">
            <v>UDH004</v>
          </cell>
          <cell r="B10779" t="str">
            <v>UNIVERSITY OF HERTFORDSHIRE</v>
          </cell>
          <cell r="C10779" t="str">
            <v>ACCOUNTS PAYABLE</v>
          </cell>
          <cell r="D10779" t="str">
            <v>COLLEGE LANE</v>
          </cell>
          <cell r="E10779" t="str">
            <v>HATFIELD</v>
          </cell>
          <cell r="F10779" t="str">
            <v>HERTFORDSHIRE</v>
          </cell>
          <cell r="G10779" t="str">
            <v>AL10 9AB</v>
          </cell>
        </row>
        <row r="10780">
          <cell r="A10780" t="str">
            <v>UDH005</v>
          </cell>
          <cell r="B10780" t="str">
            <v>UNIVERSITY OF HERTFORDSHIRE</v>
          </cell>
          <cell r="C10780" t="str">
            <v>GEOGRAPHY &amp; ENV SCIENCES</v>
          </cell>
          <cell r="D10780" t="str">
            <v>FAO OF HHSTORES COLLEGE LANE</v>
          </cell>
          <cell r="E10780" t="str">
            <v>HATFIELD</v>
          </cell>
          <cell r="F10780" t="str">
            <v>HERTFORDSHIRE</v>
          </cell>
          <cell r="G10780" t="str">
            <v>AL10 9AB</v>
          </cell>
        </row>
        <row r="10781">
          <cell r="A10781" t="str">
            <v>UDH006</v>
          </cell>
          <cell r="B10781" t="str">
            <v>HARPER ADAMS UNI COLLEGE</v>
          </cell>
          <cell r="C10781" t="str">
            <v>PRINCESS MARGARET LAB COLLEGE</v>
          </cell>
          <cell r="D10781" t="str">
            <v>EDGEMOND</v>
          </cell>
          <cell r="E10781" t="str">
            <v>NEWPORT</v>
          </cell>
          <cell r="F10781" t="str">
            <v>SHROPSHIRE</v>
          </cell>
          <cell r="G10781" t="str">
            <v>TF10 8NB</v>
          </cell>
        </row>
        <row r="10782">
          <cell r="A10782" t="str">
            <v>UDH007</v>
          </cell>
          <cell r="B10782" t="str">
            <v>HERIOT WATT UNIVERSITY</v>
          </cell>
          <cell r="C10782" t="str">
            <v>ROOM 303, WILLIAM ARROL BUILD.</v>
          </cell>
          <cell r="D10782" t="str">
            <v>RICCARTON CAMPUS,GAIT 4 CURRIE</v>
          </cell>
          <cell r="E10782" t="str">
            <v>EDINBURGH</v>
          </cell>
          <cell r="F10782" t="str">
            <v>MIDLOTHIAN</v>
          </cell>
          <cell r="G10782" t="str">
            <v>EH14 4AS</v>
          </cell>
        </row>
        <row r="10783">
          <cell r="A10783" t="str">
            <v>UDH008</v>
          </cell>
          <cell r="B10783" t="str">
            <v>HERIOT-WATT UNIVERSITY</v>
          </cell>
          <cell r="C10783" t="str">
            <v>MARINE BENTHIC ECOLOGY</v>
          </cell>
          <cell r="D10783" t="str">
            <v>BIOGEOCHEMISTRY &amp; IN-SITU TECH</v>
          </cell>
          <cell r="E10783" t="str">
            <v>EDINBURGH</v>
          </cell>
          <cell r="F10783" t="str">
            <v>MIDLOTHIAN</v>
          </cell>
          <cell r="G10783" t="str">
            <v>EH14 4AS</v>
          </cell>
        </row>
        <row r="10784">
          <cell r="A10784" t="str">
            <v>UDH009</v>
          </cell>
          <cell r="B10784" t="str">
            <v>BOUYGUES</v>
          </cell>
          <cell r="C10784" t="str">
            <v>UNIVERSITY OF HERTFORDSHIRE</v>
          </cell>
          <cell r="D10784" t="str">
            <v>SCIENCE BUILDING, COLLEGE LANE</v>
          </cell>
          <cell r="E10784" t="str">
            <v>HATFIELD</v>
          </cell>
          <cell r="F10784" t="str">
            <v>HERTFORDSHIRE</v>
          </cell>
          <cell r="G10784" t="str">
            <v>AL10 9AB</v>
          </cell>
        </row>
        <row r="10785">
          <cell r="A10785" t="str">
            <v>UDH010</v>
          </cell>
          <cell r="B10785" t="str">
            <v>HERIOT WATT UNIVERSITY</v>
          </cell>
          <cell r="C10785" t="str">
            <v>INS FOR INFRASTUCTURE &amp; ENV</v>
          </cell>
          <cell r="D10785" t="str">
            <v>SCHOOL OF ENERGY, GEOSCIENCES</v>
          </cell>
          <cell r="E10785" t="str">
            <v>INFRASTUCTURE &amp; SOCIETY</v>
          </cell>
          <cell r="F10785" t="str">
            <v>EDINBURGH, MIDLOTHIAN</v>
          </cell>
          <cell r="G10785" t="str">
            <v>EH14 4AS</v>
          </cell>
        </row>
        <row r="10786">
          <cell r="A10786" t="str">
            <v>UDH011</v>
          </cell>
          <cell r="B10786" t="str">
            <v>UNIVERSITY OF HIGHLANDS</v>
          </cell>
          <cell r="C10786" t="str">
            <v>&amp; ISLANDS</v>
          </cell>
          <cell r="D10786" t="str">
            <v>4 ROYAL OAK COURT</v>
          </cell>
          <cell r="E10786" t="str">
            <v>KIRKWALL</v>
          </cell>
          <cell r="F10786" t="str">
            <v>ORKNEY</v>
          </cell>
          <cell r="G10786" t="str">
            <v>KW15 1US</v>
          </cell>
        </row>
        <row r="10787">
          <cell r="A10787" t="str">
            <v>UDH012</v>
          </cell>
          <cell r="B10787" t="str">
            <v>HERIOT WATT UNIVERSITY</v>
          </cell>
          <cell r="C10787" t="str">
            <v>EDWIN CHADWICK BUILDING</v>
          </cell>
          <cell r="D10787" t="str">
            <v>ROOM G32/1</v>
          </cell>
          <cell r="E10787" t="str">
            <v>EDINBURGH</v>
          </cell>
          <cell r="F10787" t="str">
            <v/>
          </cell>
          <cell r="G10787" t="str">
            <v>EH14 4AS</v>
          </cell>
        </row>
        <row r="10788">
          <cell r="A10788" t="str">
            <v>UDH013</v>
          </cell>
          <cell r="B10788" t="str">
            <v>HERIOT WATT UNIVERSITY</v>
          </cell>
          <cell r="C10788" t="str">
            <v>RESEARCH AVENUE SOUTH</v>
          </cell>
          <cell r="D10788" t="str">
            <v>ENTRERPRISE OIL COMPANY</v>
          </cell>
          <cell r="E10788" t="str">
            <v>EDINBURGH</v>
          </cell>
          <cell r="F10788" t="str">
            <v>MIDLOTHIAN</v>
          </cell>
          <cell r="G10788" t="str">
            <v>EH14 4AS</v>
          </cell>
        </row>
        <row r="10789">
          <cell r="A10789" t="str">
            <v>UDH014</v>
          </cell>
          <cell r="B10789" t="str">
            <v>HERIOT WATT UNIVERSITY</v>
          </cell>
          <cell r="C10789" t="str">
            <v>GAIT 1 JOHN MUIR BUILDING G52</v>
          </cell>
          <cell r="D10789" t="str">
            <v/>
          </cell>
          <cell r="E10789" t="str">
            <v>EDINBURGH</v>
          </cell>
          <cell r="F10789" t="str">
            <v>MIDLOTHIAN</v>
          </cell>
          <cell r="G10789" t="str">
            <v>EH14 4AS</v>
          </cell>
        </row>
        <row r="10790">
          <cell r="A10790" t="str">
            <v>UDH015</v>
          </cell>
          <cell r="B10790" t="str">
            <v>HERIOT WATT UNIVERSITY</v>
          </cell>
          <cell r="C10790" t="str">
            <v>ACCOUNTS PAYABLE</v>
          </cell>
          <cell r="D10790" t="str">
            <v>FINANCE DEPARTMENT</v>
          </cell>
          <cell r="E10790" t="str">
            <v>RICCARTON</v>
          </cell>
          <cell r="F10790" t="str">
            <v>MIDLOTHIAN</v>
          </cell>
          <cell r="G10790" t="str">
            <v>EH14 4AS</v>
          </cell>
        </row>
        <row r="10791">
          <cell r="A10791" t="str">
            <v>UDH016</v>
          </cell>
          <cell r="B10791" t="str">
            <v>HERIOT WATT UNIVERSITY</v>
          </cell>
          <cell r="C10791" t="str">
            <v>ROOMS 14 &amp; 16, SHELL BUILDING</v>
          </cell>
          <cell r="D10791" t="str">
            <v>GAIT 8, RICCARTON CAMPUS</v>
          </cell>
          <cell r="E10791" t="str">
            <v>CURRIE</v>
          </cell>
          <cell r="F10791" t="str">
            <v>EDINBURGH</v>
          </cell>
          <cell r="G10791" t="str">
            <v>EH14 4AS</v>
          </cell>
        </row>
        <row r="10792">
          <cell r="A10792" t="str">
            <v>UDH017</v>
          </cell>
          <cell r="B10792" t="str">
            <v>HOPWOOD HALL COLLEGE</v>
          </cell>
          <cell r="C10792" t="str">
            <v>ROCHDALE ROAD</v>
          </cell>
          <cell r="D10792" t="str">
            <v>MIDDLETON CAMPUS</v>
          </cell>
          <cell r="E10792" t="str">
            <v>MIDDLETON, MANCHESTER</v>
          </cell>
          <cell r="F10792" t="str">
            <v>LANCASHIRE</v>
          </cell>
          <cell r="G10792" t="str">
            <v>M24 6XH</v>
          </cell>
        </row>
        <row r="10793">
          <cell r="A10793" t="str">
            <v>UDK001</v>
          </cell>
          <cell r="B10793" t="str">
            <v>KEELE UNIVERSITY</v>
          </cell>
          <cell r="C10793" t="str">
            <v>EARTH SCIENCES &amp; GEOGRAPHY</v>
          </cell>
          <cell r="D10793" t="str">
            <v>THE WILLIAM SMITH BUILDING</v>
          </cell>
          <cell r="E10793" t="str">
            <v>KEELE</v>
          </cell>
          <cell r="F10793" t="str">
            <v>STAFFORDSHIRE</v>
          </cell>
          <cell r="G10793" t="str">
            <v>ST5 5BG</v>
          </cell>
        </row>
        <row r="10794">
          <cell r="A10794" t="str">
            <v>UDK002</v>
          </cell>
          <cell r="B10794" t="str">
            <v>KINGSTON UNIVERSITY</v>
          </cell>
          <cell r="C10794" t="str">
            <v>FINANCE 3RD FLOOR</v>
          </cell>
          <cell r="D10794" t="str">
            <v>HIND COURT, 106-114 LONDON RD</v>
          </cell>
          <cell r="E10794" t="str">
            <v>KINGSTON UPON THAMES</v>
          </cell>
          <cell r="F10794" t="str">
            <v>SURREY</v>
          </cell>
          <cell r="G10794" t="str">
            <v>KT2 6TN</v>
          </cell>
        </row>
        <row r="10795">
          <cell r="A10795" t="str">
            <v>UDK003</v>
          </cell>
          <cell r="B10795" t="str">
            <v>KINGSTON UNIVERSITY</v>
          </cell>
          <cell r="C10795" t="str">
            <v>GOODS INWARD, PENRHYN ROAD</v>
          </cell>
          <cell r="D10795" t="str">
            <v>FASSETT ROAD</v>
          </cell>
          <cell r="E10795" t="str">
            <v>KINGSTON UPON THAMES</v>
          </cell>
          <cell r="F10795" t="str">
            <v>SURREY</v>
          </cell>
          <cell r="G10795" t="str">
            <v>KT1 2TE</v>
          </cell>
        </row>
        <row r="10796">
          <cell r="A10796" t="str">
            <v>UDK004</v>
          </cell>
          <cell r="B10796" t="str">
            <v>KINGSTON UNIVERSITY</v>
          </cell>
          <cell r="C10796" t="str">
            <v>CONCRETE LABORATORY</v>
          </cell>
          <cell r="D10796" t="str">
            <v>PENRYN ROAD CAMPUS</v>
          </cell>
          <cell r="E10796" t="str">
            <v>KINGSTON UPON THAMES</v>
          </cell>
          <cell r="F10796" t="str">
            <v>SURREY</v>
          </cell>
          <cell r="G10796" t="str">
            <v>KT1 2EE</v>
          </cell>
        </row>
        <row r="10797">
          <cell r="A10797" t="str">
            <v>UDL001</v>
          </cell>
          <cell r="B10797" t="str">
            <v>UNIVERSITY OF LOUGHBOROUGH</v>
          </cell>
          <cell r="C10797" t="str">
            <v>SCH. ARCHIT. BLDG &amp; CIVIL ENG</v>
          </cell>
          <cell r="D10797" t="str">
            <v>ASHBY ROAD</v>
          </cell>
          <cell r="E10797" t="str">
            <v>LOUGHBOROUGH</v>
          </cell>
          <cell r="F10797" t="str">
            <v>LEICESTERSHIRE</v>
          </cell>
          <cell r="G10797" t="str">
            <v>LE11 3TU</v>
          </cell>
        </row>
        <row r="10798">
          <cell r="A10798" t="str">
            <v>UDL002</v>
          </cell>
          <cell r="B10798" t="str">
            <v>UNIVERSITY OF LOUGHBOROUGH</v>
          </cell>
          <cell r="C10798" t="str">
            <v>DEPT. OF MECHANICAL ENG</v>
          </cell>
          <cell r="D10798" t="str">
            <v>WOLFSON SCHOOL OF MMENGR</v>
          </cell>
          <cell r="E10798" t="str">
            <v>LOUGHBOROUGH</v>
          </cell>
          <cell r="F10798" t="str">
            <v>LEICESTERSHIRE</v>
          </cell>
          <cell r="G10798" t="str">
            <v>LE11 3TU</v>
          </cell>
        </row>
        <row r="10799">
          <cell r="A10799" t="str">
            <v>UDL003</v>
          </cell>
          <cell r="B10799" t="str">
            <v>ROYAL HALLOWAY UNI OF LONDON</v>
          </cell>
          <cell r="C10799" t="str">
            <v>DEPARTMENT OF PHYSICS</v>
          </cell>
          <cell r="D10799" t="str">
            <v/>
          </cell>
          <cell r="E10799" t="str">
            <v>EGHAM</v>
          </cell>
          <cell r="F10799" t="str">
            <v>SURREY</v>
          </cell>
          <cell r="G10799" t="str">
            <v>TW20 0EX</v>
          </cell>
        </row>
        <row r="10800">
          <cell r="A10800" t="str">
            <v>UDL004</v>
          </cell>
          <cell r="B10800" t="str">
            <v>IMPERIAL COLLEGE OF LONDON</v>
          </cell>
          <cell r="C10800" t="str">
            <v>DEPT OF CIVIL ENGINEERING</v>
          </cell>
          <cell r="D10800" t="str">
            <v>FACCULTY DEPARTMENT</v>
          </cell>
          <cell r="E10800" t="str">
            <v>ROOM 440</v>
          </cell>
          <cell r="F10800" t="str">
            <v>LONDON</v>
          </cell>
          <cell r="G10800" t="str">
            <v>SW7 2AZ</v>
          </cell>
        </row>
        <row r="10801">
          <cell r="A10801" t="str">
            <v>UDL005</v>
          </cell>
          <cell r="B10801" t="str">
            <v>IMPERIAL COLLEGE OF LONDON</v>
          </cell>
          <cell r="C10801" t="str">
            <v>DEPT OF EARTH SCIENCE &amp; ENG</v>
          </cell>
          <cell r="D10801" t="str">
            <v>SOUTH KENSINGTON CAMPUS</v>
          </cell>
          <cell r="E10801" t="str">
            <v>RECEPTION DESK, SKEMPTON BUILD</v>
          </cell>
          <cell r="F10801" t="str">
            <v>LONDON</v>
          </cell>
          <cell r="G10801" t="str">
            <v>SW7 2AZ</v>
          </cell>
        </row>
        <row r="10802">
          <cell r="A10802" t="str">
            <v>UDL006</v>
          </cell>
          <cell r="B10802" t="str">
            <v>IMPERIAL COLLEGE OF LONDON</v>
          </cell>
          <cell r="C10802" t="str">
            <v>FACULTY OF ENGINEERING</v>
          </cell>
          <cell r="D10802" t="str">
            <v>DEPT OF CIVIL &amp; ENVIRONMENTAL</v>
          </cell>
          <cell r="E10802" t="str">
            <v>ENGINEERING, EXHIBITION ROAD</v>
          </cell>
          <cell r="F10802" t="str">
            <v>LONDON</v>
          </cell>
          <cell r="G10802" t="str">
            <v>SW7 2AZ</v>
          </cell>
        </row>
        <row r="10803">
          <cell r="A10803" t="str">
            <v>UDL007</v>
          </cell>
          <cell r="B10803" t="str">
            <v>UNIVERSITY OF LONDON</v>
          </cell>
          <cell r="C10803" t="str">
            <v>SCHOOL OF EARTH SCIENCES</v>
          </cell>
          <cell r="D10803" t="str">
            <v>BIRKBECK COLLEGE</v>
          </cell>
          <cell r="E10803" t="str">
            <v>MALET STREET</v>
          </cell>
          <cell r="F10803" t="str">
            <v>LONDON</v>
          </cell>
          <cell r="G10803" t="str">
            <v>WC1E 7HX</v>
          </cell>
        </row>
        <row r="10804">
          <cell r="A10804" t="str">
            <v>UDL008</v>
          </cell>
          <cell r="B10804" t="str">
            <v>LIVERPOOL JOHN MOORES UNIVERSI</v>
          </cell>
          <cell r="C10804" t="str">
            <v>FACULTY OF TECH. &amp; ENVIRONMENT</v>
          </cell>
          <cell r="D10804" t="str">
            <v>ROOM 202, PETER JOST ENTERPRIS</v>
          </cell>
          <cell r="E10804" t="str">
            <v>CENTRE, BYROM STREET</v>
          </cell>
          <cell r="F10804" t="str">
            <v>LIVERPOOL, MERSEYSIDE</v>
          </cell>
          <cell r="G10804" t="str">
            <v>L3 3AF</v>
          </cell>
        </row>
        <row r="10805">
          <cell r="A10805" t="str">
            <v>UDL009</v>
          </cell>
          <cell r="B10805" t="str">
            <v>THE UNIVERSITY OF LIVERPOOL</v>
          </cell>
          <cell r="C10805" t="str">
            <v>CIVIL ENGINEERING</v>
          </cell>
          <cell r="D10805" t="str">
            <v>EURLNG TS HEDGES</v>
          </cell>
          <cell r="E10805" t="str">
            <v>CIVIL ENG, BROWNLOW STREET</v>
          </cell>
          <cell r="F10805" t="str">
            <v>LIVERPOOL, MERSEYSIDE</v>
          </cell>
          <cell r="G10805" t="str">
            <v>L69 3GQ</v>
          </cell>
        </row>
        <row r="10806">
          <cell r="A10806" t="str">
            <v>UDL010</v>
          </cell>
          <cell r="B10806" t="str">
            <v>UNIVERSITY OF LEICESTER</v>
          </cell>
          <cell r="C10806" t="str">
            <v>DEPARTMENT OF ENGINEERING</v>
          </cell>
          <cell r="D10806" t="str">
            <v/>
          </cell>
          <cell r="E10806" t="str">
            <v>LEICESTER</v>
          </cell>
          <cell r="F10806" t="str">
            <v>LEICESTERSHIRE</v>
          </cell>
          <cell r="G10806" t="str">
            <v>LE1 7RH</v>
          </cell>
        </row>
        <row r="10807">
          <cell r="A10807" t="str">
            <v>UDL011</v>
          </cell>
          <cell r="B10807" t="str">
            <v>LEEDS BECKETT UNIVERSITY</v>
          </cell>
          <cell r="C10807" t="str">
            <v>QUEEN SQUARE COURT</v>
          </cell>
          <cell r="D10807" t="str">
            <v>CIVIC QUARTER</v>
          </cell>
          <cell r="E10807" t="str">
            <v>LEEDS</v>
          </cell>
          <cell r="F10807" t="str">
            <v>YORKSHIRE</v>
          </cell>
          <cell r="G10807" t="str">
            <v>LS1 3HE</v>
          </cell>
        </row>
        <row r="10808">
          <cell r="A10808" t="str">
            <v>UDL012</v>
          </cell>
          <cell r="B10808" t="str">
            <v>UNIVERSITY OF LEEDS</v>
          </cell>
          <cell r="C10808" t="str">
            <v>ACCOUNTS PAYABLE</v>
          </cell>
          <cell r="D10808" t="str">
            <v>EC STONER BUILDING</v>
          </cell>
          <cell r="E10808" t="str">
            <v>LEEDS</v>
          </cell>
          <cell r="F10808" t="str">
            <v>WEST YORKSHIRE</v>
          </cell>
          <cell r="G10808" t="str">
            <v>LS2 9JT</v>
          </cell>
        </row>
        <row r="10809">
          <cell r="A10809" t="str">
            <v>UDL013</v>
          </cell>
          <cell r="B10809" t="str">
            <v>UNIVERSITY OF EAST LONDON</v>
          </cell>
          <cell r="C10809" t="str">
            <v>SCHOOL OF COMPUTING &amp; TECH</v>
          </cell>
          <cell r="D10809" t="str">
            <v>4-6 UNIVERSITY WAY</v>
          </cell>
          <cell r="E10809" t="str">
            <v>BECKTON</v>
          </cell>
          <cell r="F10809" t="str">
            <v>LONDON</v>
          </cell>
          <cell r="G10809" t="str">
            <v>E16 2RD</v>
          </cell>
        </row>
        <row r="10810">
          <cell r="A10810" t="str">
            <v>UDL014</v>
          </cell>
          <cell r="B10810" t="str">
            <v>CITY UNIVERSITY OF LONDON</v>
          </cell>
          <cell r="C10810" t="str">
            <v>GOODS INWARDS</v>
          </cell>
          <cell r="D10810" t="str">
            <v>SPENCER STREET</v>
          </cell>
          <cell r="E10810" t="str">
            <v/>
          </cell>
          <cell r="F10810" t="str">
            <v>LONDON</v>
          </cell>
          <cell r="G10810" t="str">
            <v>EC1V 0HB</v>
          </cell>
        </row>
        <row r="10811">
          <cell r="A10811" t="str">
            <v>UDL015</v>
          </cell>
          <cell r="B10811" t="str">
            <v>UNI OF CENTRAL LANCASHIRE</v>
          </cell>
          <cell r="C10811" t="str">
            <v>CONSTRUCTION ENGINEERING</v>
          </cell>
          <cell r="D10811" t="str">
            <v>HARRIS BUILDING</v>
          </cell>
          <cell r="E10811" t="str">
            <v>PRESTON</v>
          </cell>
          <cell r="F10811" t="str">
            <v>LANCASHIRE</v>
          </cell>
          <cell r="G10811" t="str">
            <v>PR1 2HE</v>
          </cell>
        </row>
        <row r="10812">
          <cell r="A10812" t="str">
            <v>UDL016</v>
          </cell>
          <cell r="B10812" t="str">
            <v>LONDON SOUTH BANK UNIVERSITY</v>
          </cell>
          <cell r="C10812" t="str">
            <v>DEPT OF APPLIED SCIENCE ENG,</v>
          </cell>
          <cell r="D10812" t="str">
            <v>SCIENCE &amp; THE BUILD ENVIRONMEN</v>
          </cell>
          <cell r="E10812" t="str">
            <v>103 BOROUGH ROAD</v>
          </cell>
          <cell r="F10812" t="str">
            <v>LONDON</v>
          </cell>
          <cell r="G10812" t="str">
            <v>SE1 0AA</v>
          </cell>
        </row>
        <row r="10813">
          <cell r="A10813" t="str">
            <v>UDL017</v>
          </cell>
          <cell r="B10813" t="str">
            <v>UNIVERSITY OF LEEDS</v>
          </cell>
          <cell r="C10813" t="str">
            <v>FACULTY OF ENG GOODS INWARD</v>
          </cell>
          <cell r="D10813" t="str">
            <v>C/O SCHOOL OF CIVIL ENG</v>
          </cell>
          <cell r="E10813" t="str">
            <v>WOODHOUSE LANE, LEEDS</v>
          </cell>
          <cell r="F10813" t="str">
            <v>WEST YORKSHIRE</v>
          </cell>
          <cell r="G10813" t="str">
            <v>LS2 9JT</v>
          </cell>
        </row>
        <row r="10814">
          <cell r="A10814" t="str">
            <v>UDL018</v>
          </cell>
          <cell r="B10814" t="str">
            <v>IMPERIAL COLLEGE OF LONDON</v>
          </cell>
          <cell r="C10814" t="str">
            <v>DEPT. OF MECHANICS ENG</v>
          </cell>
          <cell r="D10814" t="str">
            <v>WOLFSON SCHOOL OF MMENGR</v>
          </cell>
          <cell r="E10814" t="str">
            <v>EXHIBITION ROAD</v>
          </cell>
          <cell r="F10814" t="str">
            <v>LONDON</v>
          </cell>
          <cell r="G10814" t="str">
            <v>SW7 2BX</v>
          </cell>
        </row>
        <row r="10815">
          <cell r="A10815" t="str">
            <v>UDL019</v>
          </cell>
          <cell r="B10815" t="str">
            <v>IMPERIAL COLLEGE OF LONDON</v>
          </cell>
          <cell r="C10815" t="str">
            <v xml:space="preserve">PO BOX 367          </v>
          </cell>
          <cell r="D10815" t="str">
            <v>BLG 12 VANTAGE PNT BUS. VILLAGE</v>
          </cell>
          <cell r="E10815" t="str">
            <v xml:space="preserve">MITCHELDEAN   </v>
          </cell>
          <cell r="F10815" t="str">
            <v xml:space="preserve">GLOUCESTERSHIRE         </v>
          </cell>
          <cell r="G10815" t="str">
            <v>GL14 9FH</v>
          </cell>
        </row>
        <row r="10816">
          <cell r="A10816" t="str">
            <v>UDL020</v>
          </cell>
          <cell r="B10816" t="str">
            <v>LIVERPOOL JOHN MOORES UNIVERSI</v>
          </cell>
          <cell r="C10816" t="str">
            <v>70 MOUNT PLEASANT</v>
          </cell>
          <cell r="D10816" t="str">
            <v/>
          </cell>
          <cell r="E10816" t="str">
            <v>LIVERPOOL</v>
          </cell>
          <cell r="F10816" t="str">
            <v>MERSEYSIDE</v>
          </cell>
          <cell r="G10816" t="str">
            <v>L3 5UX</v>
          </cell>
        </row>
        <row r="10817">
          <cell r="A10817" t="str">
            <v>UDL021</v>
          </cell>
          <cell r="B10817" t="str">
            <v>LIVERPOOL JOHN MOORES UNIVERSI</v>
          </cell>
          <cell r="C10817" t="str">
            <v>HR_ RODNEY HOUSE</v>
          </cell>
          <cell r="D10817" t="str">
            <v>70 MOUNT PLEASANT</v>
          </cell>
          <cell r="E10817" t="str">
            <v>LIVERPOOL</v>
          </cell>
          <cell r="F10817" t="str">
            <v>MERSEYSIDE</v>
          </cell>
          <cell r="G10817" t="str">
            <v>L3 5UX</v>
          </cell>
        </row>
        <row r="10818">
          <cell r="A10818" t="str">
            <v>UDL022</v>
          </cell>
          <cell r="B10818" t="str">
            <v>UNIVERSITY OF LIVERPOOL</v>
          </cell>
          <cell r="C10818" t="str">
            <v>SCHOOL OF ENGINEERING</v>
          </cell>
          <cell r="D10818" t="str">
            <v>BROWNLOW HILL</v>
          </cell>
          <cell r="E10818" t="str">
            <v>LIVERPOOL</v>
          </cell>
          <cell r="F10818" t="str">
            <v>MERSEYSIDE</v>
          </cell>
          <cell r="G10818" t="str">
            <v>L69 3GH</v>
          </cell>
        </row>
        <row r="10819">
          <cell r="A10819" t="str">
            <v>UDL023</v>
          </cell>
          <cell r="B10819" t="str">
            <v>IMPERIAL COLLEGE OF LONDON</v>
          </cell>
          <cell r="C10819" t="str">
            <v>RECEPTION DESK, CIVIL ENG DEPT</v>
          </cell>
          <cell r="D10819" t="str">
            <v>SKEMPTON BUILDING</v>
          </cell>
          <cell r="E10819" t="str">
            <v>IMPERIAL COLLEGE</v>
          </cell>
          <cell r="F10819" t="str">
            <v>LONDON</v>
          </cell>
          <cell r="G10819" t="str">
            <v>SW7 2BU</v>
          </cell>
        </row>
        <row r="10820">
          <cell r="A10820" t="str">
            <v>UDL024</v>
          </cell>
          <cell r="B10820" t="str">
            <v>LOUGHBOROUGH UNIVERSITY</v>
          </cell>
          <cell r="C10820" t="str">
            <v>PHYSICS DEPARTMENT</v>
          </cell>
          <cell r="D10820" t="str">
            <v/>
          </cell>
          <cell r="E10820" t="str">
            <v>LOUGHBOROUGH</v>
          </cell>
          <cell r="F10820" t="str">
            <v>LEICESTERSHIRE</v>
          </cell>
          <cell r="G10820" t="str">
            <v>LE11 3TU</v>
          </cell>
        </row>
        <row r="10821">
          <cell r="A10821" t="str">
            <v>UDL025</v>
          </cell>
          <cell r="B10821" t="str">
            <v>IMPERIAL COLLEGE OF LONDON</v>
          </cell>
          <cell r="C10821" t="str">
            <v xml:space="preserve">DEPT OF CHEMICAL ENGINEERING </v>
          </cell>
          <cell r="D10821" t="str">
            <v>STORES, ROOM 132 GROUND FLOOR</v>
          </cell>
          <cell r="E10821" t="str">
            <v>ACEX BUILDING</v>
          </cell>
          <cell r="F10821" t="str">
            <v>LONDON</v>
          </cell>
          <cell r="G10821" t="str">
            <v>SW7 2AZ</v>
          </cell>
        </row>
        <row r="10822">
          <cell r="A10822" t="str">
            <v>UDL026</v>
          </cell>
          <cell r="B10822" t="str">
            <v>IMPERIAL COLLEGE OF LONDON</v>
          </cell>
          <cell r="C10822" t="str">
            <v>CHEMICAL ENGNEERING DEPT</v>
          </cell>
          <cell r="D10822" t="str">
            <v>STORES ROOM 132 GROUND FLOOR</v>
          </cell>
          <cell r="E10822" t="str">
            <v>ACEX BUILDING</v>
          </cell>
          <cell r="F10822" t="str">
            <v>LONDON</v>
          </cell>
          <cell r="G10822" t="str">
            <v>SW7 2AZ</v>
          </cell>
        </row>
        <row r="10823">
          <cell r="A10823" t="str">
            <v>UDL027</v>
          </cell>
          <cell r="B10823" t="str">
            <v>JOHN MOORES UNIVERSITY</v>
          </cell>
          <cell r="C10823" t="str">
            <v>DEPT OF MARITIME &amp; MECH ENG</v>
          </cell>
          <cell r="D10823" t="str">
            <v>JAMES PARSONS BUILD, BYROM ST</v>
          </cell>
          <cell r="E10823" t="str">
            <v>LIVERPOOL</v>
          </cell>
          <cell r="F10823" t="str">
            <v>MERSEYSIDE</v>
          </cell>
          <cell r="G10823" t="str">
            <v>L3 3AF</v>
          </cell>
        </row>
        <row r="10824">
          <cell r="A10824" t="str">
            <v>UDL028</v>
          </cell>
          <cell r="B10824" t="str">
            <v>IMPERIAL COLLEGE OF LONDON</v>
          </cell>
          <cell r="C10824" t="str">
            <v>CHEMICAL ENGINEERING STORES</v>
          </cell>
          <cell r="D10824" t="str">
            <v>SOUTH KENSINGTON CAMPUS</v>
          </cell>
          <cell r="E10824" t="str">
            <v/>
          </cell>
          <cell r="F10824" t="str">
            <v>LONDON</v>
          </cell>
          <cell r="G10824" t="str">
            <v>SW7 2AZ</v>
          </cell>
        </row>
        <row r="10825">
          <cell r="A10825" t="str">
            <v>UDL029</v>
          </cell>
          <cell r="B10825" t="str">
            <v>UNIVERSITY OF LOUGHBOROUGH</v>
          </cell>
          <cell r="C10825" t="str">
            <v>SCHOOL OF CIVIL &amp; BUILDING ENG</v>
          </cell>
          <cell r="D10825" t="str">
            <v>SIR FRANK GIBBS LABS</v>
          </cell>
          <cell r="E10825" t="str">
            <v>LOUGHBOROUGH</v>
          </cell>
          <cell r="F10825" t="str">
            <v>LEICESTERSHIRE</v>
          </cell>
          <cell r="G10825" t="str">
            <v>LE11 3TU</v>
          </cell>
        </row>
        <row r="10826">
          <cell r="A10826" t="str">
            <v>UDL030</v>
          </cell>
          <cell r="B10826" t="str">
            <v>UNIVERSITY OF WEST LONDON</v>
          </cell>
          <cell r="C10826" t="str">
            <v>ST MARYS ROAD</v>
          </cell>
          <cell r="D10826" t="str">
            <v>ROOM BY03.028</v>
          </cell>
          <cell r="E10826" t="str">
            <v>EALING</v>
          </cell>
          <cell r="F10826" t="str">
            <v>LONDON</v>
          </cell>
          <cell r="G10826" t="str">
            <v>W5 5RF</v>
          </cell>
        </row>
        <row r="10827">
          <cell r="A10827" t="str">
            <v>UDL031</v>
          </cell>
          <cell r="B10827" t="str">
            <v>LOUGHBOROUGH UNIVERSITY</v>
          </cell>
          <cell r="C10827" t="str">
            <v>DEPARTMENT OF CHEMISTRY</v>
          </cell>
          <cell r="D10827" t="str">
            <v/>
          </cell>
          <cell r="E10827" t="str">
            <v>LOUGHBOROUGH</v>
          </cell>
          <cell r="F10827" t="str">
            <v>LEICESTERSHIRE</v>
          </cell>
          <cell r="G10827" t="str">
            <v>LE11 3TU</v>
          </cell>
        </row>
        <row r="10828">
          <cell r="A10828" t="str">
            <v>UDL032</v>
          </cell>
          <cell r="B10828" t="str">
            <v>CITY UNIVERSITY OF LONDON</v>
          </cell>
          <cell r="C10828" t="str">
            <v>PURCHASING SERVICES</v>
          </cell>
          <cell r="D10828" t="str">
            <v>CITY UNIVERSITY</v>
          </cell>
          <cell r="E10828" t="str">
            <v>NORTHAMPTON SQUARE</v>
          </cell>
          <cell r="F10828" t="str">
            <v>LONDON</v>
          </cell>
          <cell r="G10828" t="str">
            <v>EC1V 0HB</v>
          </cell>
        </row>
        <row r="10829">
          <cell r="A10829" t="str">
            <v>UDL033</v>
          </cell>
          <cell r="B10829" t="str">
            <v>UNIVERSITY OF WEST LONDON</v>
          </cell>
          <cell r="C10829" t="str">
            <v>FINANACE DEPT</v>
          </cell>
          <cell r="D10829" t="str">
            <v>7TH FLOOR, VILLIERS HOUSE</v>
          </cell>
          <cell r="E10829" t="str">
            <v/>
          </cell>
          <cell r="F10829" t="str">
            <v>LONDON</v>
          </cell>
          <cell r="G10829" t="str">
            <v>W5 2NU</v>
          </cell>
        </row>
        <row r="10830">
          <cell r="A10830" t="str">
            <v>UDL034</v>
          </cell>
          <cell r="B10830" t="str">
            <v>LEEDS BECKETT UNIVERSITY</v>
          </cell>
          <cell r="C10830" t="str">
            <v>PAYMENTS ROOM 202</v>
          </cell>
          <cell r="D10830" t="str">
            <v>QUEEN SQUARE HOUSE</v>
          </cell>
          <cell r="E10830" t="str">
            <v>LEEDS</v>
          </cell>
          <cell r="F10830" t="str">
            <v>WEST YORKSHIRE</v>
          </cell>
          <cell r="G10830" t="str">
            <v>LS2 3NU</v>
          </cell>
        </row>
        <row r="10831">
          <cell r="A10831" t="str">
            <v>UDL035</v>
          </cell>
          <cell r="B10831" t="str">
            <v>LEEDS BECKETT UNIVERSITY</v>
          </cell>
          <cell r="C10831" t="str">
            <v>G02 NORTHERN TERRACE</v>
          </cell>
          <cell r="D10831" t="str">
            <v>QUEEN SQUARE, CITY CAMPUS</v>
          </cell>
          <cell r="E10831" t="str">
            <v>LEEDS</v>
          </cell>
          <cell r="F10831" t="str">
            <v>WEST YORKSHIRE</v>
          </cell>
          <cell r="G10831" t="str">
            <v>LS2 8AG</v>
          </cell>
        </row>
        <row r="10832">
          <cell r="A10832" t="str">
            <v>UDL036</v>
          </cell>
          <cell r="B10832" t="str">
            <v>IMPERIAL COLLEGE OF LONDON</v>
          </cell>
          <cell r="C10832" t="str">
            <v>DIDE</v>
          </cell>
          <cell r="D10832" t="str">
            <v>ST MARYS CAMPUS</v>
          </cell>
          <cell r="E10832" t="str">
            <v>NORFOLK PLACE</v>
          </cell>
          <cell r="F10832" t="str">
            <v>LONDON</v>
          </cell>
          <cell r="G10832" t="str">
            <v>W2 1PG</v>
          </cell>
        </row>
        <row r="10833">
          <cell r="A10833" t="str">
            <v>UDL037</v>
          </cell>
          <cell r="B10833" t="str">
            <v>LANCASTER UNIVERSITY</v>
          </cell>
          <cell r="C10833" t="str">
            <v>ACCOUNTS PAYABLE</v>
          </cell>
          <cell r="D10833" t="str">
            <v>UNIVERSITY HOUSE, BAILRIGG</v>
          </cell>
          <cell r="E10833" t="str">
            <v>LANCASTER</v>
          </cell>
          <cell r="F10833" t="str">
            <v>LANCASHIRE</v>
          </cell>
          <cell r="G10833" t="str">
            <v>LA1 4YW</v>
          </cell>
        </row>
        <row r="10834">
          <cell r="A10834" t="str">
            <v>UDL038</v>
          </cell>
          <cell r="B10834" t="str">
            <v>LANCASTER UNIVERSITY</v>
          </cell>
          <cell r="C10834" t="str">
            <v>LEC STORES</v>
          </cell>
          <cell r="D10834" t="str">
            <v>FARRER AVE</v>
          </cell>
          <cell r="E10834" t="str">
            <v>LANCASTER</v>
          </cell>
          <cell r="F10834" t="str">
            <v>LANCASHIRE</v>
          </cell>
          <cell r="G10834" t="str">
            <v>LA1 4YQ</v>
          </cell>
        </row>
        <row r="10835">
          <cell r="A10835" t="str">
            <v>UDL039</v>
          </cell>
          <cell r="B10835" t="str">
            <v>LOUGHBOROUGH UNIVERSITY</v>
          </cell>
          <cell r="C10835" t="str">
            <v>CENTRE ADMINISTRATOR CICE</v>
          </cell>
          <cell r="D10835" t="str">
            <v/>
          </cell>
          <cell r="E10835" t="str">
            <v>LOUGHBOROUGH</v>
          </cell>
          <cell r="F10835" t="str">
            <v>LEICESTERSHIRE</v>
          </cell>
          <cell r="G10835" t="str">
            <v>LE11 3TU</v>
          </cell>
        </row>
        <row r="10836">
          <cell r="A10836" t="str">
            <v>UDL040</v>
          </cell>
          <cell r="B10836" t="str">
            <v>IMPERIAL COLLEGE OF LONDON</v>
          </cell>
          <cell r="C10836" t="str">
            <v>DEPARTMENT OF AERONAUTICS</v>
          </cell>
          <cell r="D10836" t="str">
            <v>SOUTH KENSINGTON CAMPUS</v>
          </cell>
          <cell r="E10836" t="str">
            <v/>
          </cell>
          <cell r="F10836" t="str">
            <v>LONDON</v>
          </cell>
          <cell r="G10836" t="str">
            <v>SW7 2AZ</v>
          </cell>
        </row>
        <row r="10837">
          <cell r="A10837" t="str">
            <v>UDL041</v>
          </cell>
          <cell r="B10837" t="str">
            <v>UNIVERSITY OF LOUGHBOROUGH</v>
          </cell>
          <cell r="C10837" t="str">
            <v>PAYMENTS OFFICE</v>
          </cell>
          <cell r="D10837" t="str">
            <v/>
          </cell>
          <cell r="E10837" t="str">
            <v>LOUGHBOROUGH</v>
          </cell>
          <cell r="F10837" t="str">
            <v>LEICESTERSHIRE</v>
          </cell>
          <cell r="G10837" t="str">
            <v>LE11 3TU</v>
          </cell>
        </row>
        <row r="10838">
          <cell r="A10838" t="str">
            <v>UDL042</v>
          </cell>
          <cell r="B10838" t="str">
            <v>UNIVERSITY OF LOUGHBOROUGH</v>
          </cell>
          <cell r="C10838" t="str">
            <v>SCHOOL OF SOCIAL, POLITICAL &amp;</v>
          </cell>
          <cell r="D10838" t="str">
            <v>GEOGRAPHICAL SCIENCES</v>
          </cell>
          <cell r="E10838" t="str">
            <v>LOUGHBOROUGH</v>
          </cell>
          <cell r="F10838" t="str">
            <v>LEICESTERSHIRE</v>
          </cell>
          <cell r="G10838" t="str">
            <v>LE11 3TU</v>
          </cell>
        </row>
        <row r="10839">
          <cell r="A10839" t="str">
            <v>UDL043</v>
          </cell>
          <cell r="B10839" t="str">
            <v>THE UNIVERSITY OF LIVERPOOL</v>
          </cell>
          <cell r="C10839" t="str">
            <v>ENGINEERING STORES</v>
          </cell>
          <cell r="D10839" t="str">
            <v>HARRISON HUGHES BUILDING</v>
          </cell>
          <cell r="E10839" t="str">
            <v>BROWNLOW STREET, LIVERPOOL</v>
          </cell>
          <cell r="F10839" t="str">
            <v>MERSEYSIDE</v>
          </cell>
          <cell r="G10839" t="str">
            <v>L69 3GH</v>
          </cell>
        </row>
        <row r="10840">
          <cell r="A10840" t="str">
            <v>UDL044</v>
          </cell>
          <cell r="B10840" t="str">
            <v>IMPERIAL COLLEGE OF LONDON</v>
          </cell>
          <cell r="C10840" t="str">
            <v>LEVEL 1 RSM CABINS</v>
          </cell>
          <cell r="D10840" t="str">
            <v/>
          </cell>
          <cell r="E10840" t="str">
            <v>SOUTH KENSINGTON</v>
          </cell>
          <cell r="F10840" t="str">
            <v>LONDON</v>
          </cell>
          <cell r="G10840" t="str">
            <v>SW7 2AZ</v>
          </cell>
        </row>
        <row r="10841">
          <cell r="A10841" t="str">
            <v>UDL045</v>
          </cell>
          <cell r="B10841" t="str">
            <v>UNIVERSITY OF WEST LONDON</v>
          </cell>
          <cell r="C10841" t="str">
            <v>SCHOOL OF COMPUTING &amp; TECH</v>
          </cell>
          <cell r="D10841" t="str">
            <v>8TH FLOOR, VILLIERS HOUSE</v>
          </cell>
          <cell r="E10841" t="str">
            <v/>
          </cell>
          <cell r="F10841" t="str">
            <v>LONDON</v>
          </cell>
          <cell r="G10841" t="str">
            <v>W5 2NU</v>
          </cell>
        </row>
        <row r="10842">
          <cell r="A10842" t="str">
            <v>UDL046</v>
          </cell>
          <cell r="B10842" t="str">
            <v>UNIVERSITY OF LONDON</v>
          </cell>
          <cell r="C10842" t="str">
            <v>DEPT. OF GEOGRAPHY, ENV &amp; DEV</v>
          </cell>
          <cell r="D10842" t="str">
            <v>BIRKBECK</v>
          </cell>
          <cell r="E10842" t="str">
            <v>MALET STREET</v>
          </cell>
          <cell r="F10842" t="str">
            <v>LONDON</v>
          </cell>
          <cell r="G10842" t="str">
            <v>WC1E 7HX</v>
          </cell>
        </row>
        <row r="10843">
          <cell r="A10843" t="str">
            <v>UDL047</v>
          </cell>
          <cell r="B10843" t="str">
            <v>LONDON SOUTHBANK UNIVERSITY</v>
          </cell>
          <cell r="C10843" t="str">
            <v>103 BOROUGH ROAD</v>
          </cell>
          <cell r="D10843" t="str">
            <v/>
          </cell>
          <cell r="E10843" t="str">
            <v/>
          </cell>
          <cell r="F10843" t="str">
            <v>LONDON</v>
          </cell>
          <cell r="G10843" t="str">
            <v>SE1 0AA</v>
          </cell>
        </row>
        <row r="10844">
          <cell r="A10844" t="str">
            <v>UDL048</v>
          </cell>
          <cell r="B10844" t="str">
            <v>LANCASTER UNIVERSITY</v>
          </cell>
          <cell r="C10844" t="str">
            <v>A22 ENGINEERING BUILDING</v>
          </cell>
          <cell r="D10844" t="str">
            <v>GILLOW AVENUE</v>
          </cell>
          <cell r="E10844" t="str">
            <v>LANCASTER</v>
          </cell>
          <cell r="F10844" t="str">
            <v>LANCASHIRE</v>
          </cell>
          <cell r="G10844" t="str">
            <v>LA1 4YW</v>
          </cell>
        </row>
        <row r="10845">
          <cell r="A10845" t="str">
            <v>UDL049</v>
          </cell>
          <cell r="B10845" t="str">
            <v>UNIVERSITY OF LINCOLN</v>
          </cell>
          <cell r="C10845" t="str">
            <v>BRAYFORD POOL</v>
          </cell>
          <cell r="D10845" t="str">
            <v/>
          </cell>
          <cell r="E10845" t="str">
            <v>LINCOLN</v>
          </cell>
          <cell r="F10845" t="str">
            <v>LINCOLNSHIRE</v>
          </cell>
          <cell r="G10845" t="str">
            <v>LN6 7TS</v>
          </cell>
        </row>
        <row r="10846">
          <cell r="A10846" t="str">
            <v>UDL050</v>
          </cell>
          <cell r="B10846" t="str">
            <v>UNIVERSITY OF LIVERPOOL</v>
          </cell>
          <cell r="C10846" t="str">
            <v>DEPT. OF ARCHAEOLOGY, CLASSICS</v>
          </cell>
          <cell r="D10846" t="str">
            <v>&amp; EGYPTOLOGY, 12-14</v>
          </cell>
          <cell r="E10846" t="str">
            <v>ABERCROBY SQUARE</v>
          </cell>
          <cell r="F10846" t="str">
            <v>LIVERPOOL</v>
          </cell>
          <cell r="G10846" t="str">
            <v>L69 7WZ</v>
          </cell>
        </row>
        <row r="10847">
          <cell r="A10847" t="str">
            <v>UDL051</v>
          </cell>
          <cell r="B10847" t="str">
            <v>LEEDS BECKETT UNIVERSITY</v>
          </cell>
          <cell r="C10847" t="str">
            <v>SCHOOL OF BUILT ENVIRON</v>
          </cell>
          <cell r="D10847" t="str">
            <v>ENGINEERING &amp; COMPUTING</v>
          </cell>
          <cell r="E10847" t="str">
            <v>NORTHERN TER, QUEENS SQ COURT</v>
          </cell>
          <cell r="F10847" t="str">
            <v>LEEDS, WEST YORKSHIRE</v>
          </cell>
          <cell r="G10847" t="str">
            <v>LS2 8AG</v>
          </cell>
        </row>
        <row r="10848">
          <cell r="A10848" t="str">
            <v>UDL052</v>
          </cell>
          <cell r="B10848" t="str">
            <v>IMPERIAL COLLEGE OF LONDON</v>
          </cell>
          <cell r="C10848" t="str">
            <v>SOUTH KENSINGTON CAMPUS</v>
          </cell>
          <cell r="D10848" t="str">
            <v/>
          </cell>
          <cell r="E10848" t="str">
            <v/>
          </cell>
          <cell r="F10848" t="str">
            <v>LONDON</v>
          </cell>
          <cell r="G10848" t="str">
            <v>SW7 2AZ</v>
          </cell>
        </row>
        <row r="10849">
          <cell r="A10849" t="str">
            <v>UDL053</v>
          </cell>
          <cell r="B10849" t="str">
            <v>UNIVERSITY OF LOUGHBOROUGH</v>
          </cell>
          <cell r="C10849" t="str">
            <v>EPINAL WAY</v>
          </cell>
          <cell r="D10849" t="str">
            <v>LOUGHBOROUGH</v>
          </cell>
          <cell r="E10849" t="str">
            <v/>
          </cell>
          <cell r="F10849" t="str">
            <v>LEICESTERSHIRE</v>
          </cell>
          <cell r="G10849" t="str">
            <v>LE11 3TU</v>
          </cell>
        </row>
        <row r="10850">
          <cell r="A10850" t="str">
            <v>UDL054</v>
          </cell>
          <cell r="B10850" t="str">
            <v>THE UNIVERSITY OF LIVERPOOL</v>
          </cell>
          <cell r="C10850" t="str">
            <v>DEPT OF CHEMISTY, MATERIALS</v>
          </cell>
          <cell r="D10850" t="str">
            <v>INNOVATION LAB, CROWN STREET</v>
          </cell>
          <cell r="E10850" t="str">
            <v>LIVERPOOL</v>
          </cell>
          <cell r="F10850" t="str">
            <v>MERSEYSIDE</v>
          </cell>
          <cell r="G10850" t="str">
            <v>L69 7ZD</v>
          </cell>
        </row>
        <row r="10851">
          <cell r="A10851" t="str">
            <v>UDL055</v>
          </cell>
          <cell r="B10851" t="str">
            <v>UNIVERSITY OF LIVERPOOL</v>
          </cell>
          <cell r="C10851" t="str">
            <v>CENTRAL INVOICE REGISTR. TEAM</v>
          </cell>
          <cell r="D10851" t="str">
            <v>FINANCE DEPT,FOUNDATION BLDG</v>
          </cell>
          <cell r="E10851" t="str">
            <v>BROWNLOW HILL</v>
          </cell>
          <cell r="F10851" t="str">
            <v>LIVERPOOL</v>
          </cell>
          <cell r="G10851" t="str">
            <v>L69 7ZX</v>
          </cell>
        </row>
        <row r="10852">
          <cell r="A10852" t="str">
            <v>UDL056</v>
          </cell>
          <cell r="B10852" t="str">
            <v>UNIVERSITY OF LIVERPOOL</v>
          </cell>
          <cell r="C10852" t="str">
            <v>MATERIALS INNOVATION FACTORY</v>
          </cell>
          <cell r="D10852" t="str">
            <v>51 OXFORD STREET</v>
          </cell>
          <cell r="E10852" t="str">
            <v>LIVERPOOL</v>
          </cell>
          <cell r="F10852" t="str">
            <v>MERSEYSIDE</v>
          </cell>
          <cell r="G10852" t="str">
            <v>L7 3NY</v>
          </cell>
        </row>
        <row r="10853">
          <cell r="A10853" t="str">
            <v>UDL057</v>
          </cell>
          <cell r="B10853" t="str">
            <v>UNIVERSITY OF LIVERPOOL</v>
          </cell>
          <cell r="C10853" t="str">
            <v>SCHOOL OF ENGINEERING STORES</v>
          </cell>
          <cell r="D10853" t="str">
            <v>HARRISON HUGHES BUILDING</v>
          </cell>
          <cell r="E10853" t="str">
            <v>BROWNLOW STREET</v>
          </cell>
          <cell r="F10853" t="str">
            <v>LIVERPOOL, MERSEYSIDE</v>
          </cell>
          <cell r="G10853" t="str">
            <v>L69 3GH</v>
          </cell>
        </row>
        <row r="10854">
          <cell r="A10854" t="str">
            <v>UDL058</v>
          </cell>
          <cell r="B10854" t="str">
            <v xml:space="preserve">IMPERIAL COLLEGE LONDON       </v>
          </cell>
          <cell r="C10854" t="str">
            <v xml:space="preserve">3RD FLOOR PATERSON CENTRE     </v>
          </cell>
          <cell r="D10854" t="str">
            <v xml:space="preserve">ST MARY'S HOSPITAL   </v>
          </cell>
          <cell r="E10854" t="str">
            <v xml:space="preserve">16 SOUTH WHARF ROAD         </v>
          </cell>
          <cell r="F10854" t="str">
            <v xml:space="preserve">LONDON                </v>
          </cell>
          <cell r="G10854" t="str">
            <v xml:space="preserve">W2 1NY  </v>
          </cell>
        </row>
        <row r="10855">
          <cell r="A10855" t="str">
            <v>UDL059</v>
          </cell>
          <cell r="B10855" t="str">
            <v xml:space="preserve">UNIVERSITY OF LINCOLN   </v>
          </cell>
          <cell r="C10855" t="str">
            <v xml:space="preserve">RISEHOLM PARK  </v>
          </cell>
          <cell r="E10855" t="str">
            <v xml:space="preserve">LINCOLN </v>
          </cell>
          <cell r="F10855" t="str">
            <v xml:space="preserve">LINCOLNSHIRE </v>
          </cell>
          <cell r="G10855" t="str">
            <v xml:space="preserve">LN2 2LG </v>
          </cell>
        </row>
        <row r="10856">
          <cell r="A10856" t="str">
            <v>UDM001</v>
          </cell>
          <cell r="B10856" t="str">
            <v>THE UNIVERSITY OF MANCHESTER</v>
          </cell>
          <cell r="C10856" t="str">
            <v>MATERIALS SCIENCE CENTRE</v>
          </cell>
          <cell r="D10856" t="str">
            <v>GROSVENOR STREET</v>
          </cell>
          <cell r="E10856" t="str">
            <v>MANCHESTER</v>
          </cell>
          <cell r="F10856" t="str">
            <v>GREATER MANCHESTER</v>
          </cell>
          <cell r="G10856" t="str">
            <v>M1 7HS</v>
          </cell>
        </row>
        <row r="10857">
          <cell r="A10857" t="str">
            <v>UDM002</v>
          </cell>
          <cell r="B10857" t="str">
            <v>UNIVERSITY OF MANCHESTER</v>
          </cell>
          <cell r="C10857" t="str">
            <v>ACCS PAYABLE, ROOM  G.025</v>
          </cell>
          <cell r="D10857" t="str">
            <v>JOHN OWENS BLD, OXFORD ROAD</v>
          </cell>
          <cell r="E10857" t="str">
            <v>MANCHESTER</v>
          </cell>
          <cell r="F10857" t="str">
            <v>GREATER MANCHESTER</v>
          </cell>
          <cell r="G10857" t="str">
            <v>M13 9PL</v>
          </cell>
        </row>
        <row r="10858">
          <cell r="A10858" t="str">
            <v>UDM003</v>
          </cell>
          <cell r="B10858" t="str">
            <v>UNIVERSITY OF MANCHESTER</v>
          </cell>
          <cell r="C10858" t="str">
            <v>FACULTY OF LIFE SCIENCES</v>
          </cell>
          <cell r="D10858" t="str">
            <v>GOODS INWARD MICHAEL SMITH BLD</v>
          </cell>
          <cell r="E10858" t="str">
            <v>MANCHESTER</v>
          </cell>
          <cell r="F10858" t="str">
            <v>GREATER MANCHESTER</v>
          </cell>
          <cell r="G10858" t="str">
            <v>M13 9PT</v>
          </cell>
        </row>
        <row r="10859">
          <cell r="A10859" t="str">
            <v>UDM004</v>
          </cell>
          <cell r="B10859" t="str">
            <v>UNIVERSITY OF MANCHESTER</v>
          </cell>
          <cell r="C10859" t="str">
            <v>SCH OF MECH, AERO &amp; CIVIL ENG</v>
          </cell>
          <cell r="D10859" t="str">
            <v>DESK D6, ZONE D, D FLOOR</v>
          </cell>
          <cell r="E10859" t="str">
            <v>PARISER BUILDING, RUSHOLME PLA</v>
          </cell>
          <cell r="F10859" t="str">
            <v>MANCHESTER</v>
          </cell>
          <cell r="G10859" t="str">
            <v>M14 5TG</v>
          </cell>
        </row>
        <row r="10860">
          <cell r="A10860" t="str">
            <v>UDM005</v>
          </cell>
          <cell r="B10860" t="str">
            <v>UNIVERSITY OF MANCHESTER</v>
          </cell>
          <cell r="C10860" t="str">
            <v>THE MILL</v>
          </cell>
          <cell r="D10860" t="str">
            <v>SACKVILLE STREET BUILDING</v>
          </cell>
          <cell r="E10860" t="str">
            <v>MANCHESTER</v>
          </cell>
          <cell r="F10860" t="str">
            <v>GREATER MANCHESTER</v>
          </cell>
          <cell r="G10860" t="str">
            <v>M1 3BB</v>
          </cell>
        </row>
        <row r="10861">
          <cell r="A10861" t="str">
            <v>UDM006</v>
          </cell>
          <cell r="B10861" t="str">
            <v>UNIVERSITY OF MANCHESTER</v>
          </cell>
          <cell r="C10861" t="str">
            <v>GRAHAM'S SITE OFFICE</v>
          </cell>
          <cell r="D10861" t="str">
            <v>OXFORD ROAD</v>
          </cell>
          <cell r="E10861" t="str">
            <v>MANCHESTER</v>
          </cell>
          <cell r="F10861" t="str">
            <v>GREATER MANCHESTER</v>
          </cell>
          <cell r="G10861" t="str">
            <v>M13 9PL</v>
          </cell>
        </row>
        <row r="10862">
          <cell r="A10862" t="str">
            <v>UDM007</v>
          </cell>
          <cell r="B10862" t="str">
            <v>UNIVERSITY OF MANCHESTER</v>
          </cell>
          <cell r="C10862" t="str">
            <v>MIB STORES, DROVER LANE</v>
          </cell>
          <cell r="D10862" t="str">
            <v>OFF SACKVILLE STREET</v>
          </cell>
          <cell r="E10862" t="str">
            <v>GRANBY ROW</v>
          </cell>
          <cell r="F10862" t="str">
            <v>MANCHESTER</v>
          </cell>
          <cell r="G10862" t="str">
            <v>M1 6NG</v>
          </cell>
        </row>
        <row r="10863">
          <cell r="A10863" t="str">
            <v>UDM008</v>
          </cell>
          <cell r="B10863" t="str">
            <v>YINZHONG YAN</v>
          </cell>
          <cell r="C10863" t="str">
            <v>UNIVERSITY OF MANCHESTER</v>
          </cell>
          <cell r="D10863" t="str">
            <v>PARISER BUILDING</v>
          </cell>
          <cell r="E10863" t="str">
            <v/>
          </cell>
          <cell r="F10863" t="str">
            <v>MANCHESTER</v>
          </cell>
          <cell r="G10863" t="str">
            <v>M1 7JR</v>
          </cell>
        </row>
        <row r="10864">
          <cell r="A10864" t="str">
            <v>UDM009</v>
          </cell>
          <cell r="B10864" t="str">
            <v>MANCHESTER METROPOLITAN UNI</v>
          </cell>
          <cell r="C10864" t="str">
            <v>ALL SAINTS BUILDING</v>
          </cell>
          <cell r="D10864" t="str">
            <v>JOHN DALTON BUILDING</v>
          </cell>
          <cell r="E10864" t="str">
            <v>CHESTER STREET</v>
          </cell>
          <cell r="F10864" t="str">
            <v>MANCHESTER</v>
          </cell>
          <cell r="G10864" t="str">
            <v>M1 5GD</v>
          </cell>
        </row>
        <row r="10865">
          <cell r="A10865" t="str">
            <v>UDM010</v>
          </cell>
          <cell r="B10865" t="str">
            <v>DE MONTFORT UNIVERSITY</v>
          </cell>
          <cell r="C10865" t="str">
            <v>THE GATEWAY</v>
          </cell>
          <cell r="D10865" t="str">
            <v/>
          </cell>
          <cell r="E10865" t="str">
            <v>LEICESTER</v>
          </cell>
          <cell r="F10865" t="str">
            <v>LEICESTERSHIRE</v>
          </cell>
          <cell r="G10865" t="str">
            <v>LE1 9BH</v>
          </cell>
        </row>
        <row r="10866">
          <cell r="A10866" t="str">
            <v>UDM011</v>
          </cell>
          <cell r="B10866" t="str">
            <v>UNIVERSITY OF MANCHESTER</v>
          </cell>
          <cell r="C10866" t="str">
            <v>THE MILL GRD STORES</v>
          </cell>
          <cell r="D10866" t="str">
            <v>OFF SACKVILLE STREET</v>
          </cell>
          <cell r="E10866" t="str">
            <v>MANCHESTER</v>
          </cell>
          <cell r="F10866" t="str">
            <v>GREATER MANCHESTER</v>
          </cell>
          <cell r="G10866" t="str">
            <v>M1 3AL</v>
          </cell>
        </row>
        <row r="10867">
          <cell r="A10867" t="str">
            <v>UDM012</v>
          </cell>
          <cell r="B10867" t="str">
            <v>MANCHESTER METROPOLITAN UNI</v>
          </cell>
          <cell r="C10867" t="str">
            <v>FACULTY SCIENCE AND ENG</v>
          </cell>
          <cell r="D10867" t="str">
            <v/>
          </cell>
          <cell r="E10867" t="str">
            <v>MANCHESTER</v>
          </cell>
          <cell r="F10867" t="str">
            <v>GREATER MANCHESTER</v>
          </cell>
          <cell r="G10867" t="str">
            <v>M1 5DG</v>
          </cell>
        </row>
        <row r="10868">
          <cell r="A10868" t="str">
            <v>UDM013</v>
          </cell>
          <cell r="B10868" t="str">
            <v>MANCHESTER METROPOLITAN UNI</v>
          </cell>
          <cell r="C10868" t="str">
            <v>ACCOUNTS PAYABLE, ROOM 209</v>
          </cell>
          <cell r="D10868" t="str">
            <v>ALL SAINTS BUILDING</v>
          </cell>
          <cell r="E10868" t="str">
            <v>OXFORD ROAD</v>
          </cell>
          <cell r="F10868" t="str">
            <v>MANCHESTER</v>
          </cell>
          <cell r="G10868" t="str">
            <v>M15 6BH</v>
          </cell>
        </row>
        <row r="10869">
          <cell r="A10869" t="str">
            <v>UDM014</v>
          </cell>
          <cell r="B10869" t="str">
            <v>MANCHESTER METROPOLITAN UNI</v>
          </cell>
          <cell r="C10869" t="str">
            <v>TURING HOUSE, MMU</v>
          </cell>
          <cell r="D10869" t="str">
            <v>5 ARCHWAY</v>
          </cell>
          <cell r="E10869" t="str">
            <v/>
          </cell>
          <cell r="F10869" t="str">
            <v>MANCHESTER</v>
          </cell>
          <cell r="G10869" t="str">
            <v>M15 5RL</v>
          </cell>
        </row>
        <row r="10870">
          <cell r="A10870" t="str">
            <v>UDM015</v>
          </cell>
          <cell r="B10870" t="str">
            <v xml:space="preserve">UNIVERSITY OF MANCHESTER      </v>
          </cell>
          <cell r="C10870" t="str">
            <v xml:space="preserve">WIILIAMSON BUILDING     </v>
          </cell>
          <cell r="D10870" t="str">
            <v xml:space="preserve">OXFORD ROAD                   </v>
          </cell>
          <cell r="E10870" t="str">
            <v xml:space="preserve">MANCHESTER                    </v>
          </cell>
          <cell r="F10870" t="str">
            <v xml:space="preserve">GREATER MANCHESTER      </v>
          </cell>
          <cell r="G10870" t="str">
            <v xml:space="preserve">M13 9PL </v>
          </cell>
        </row>
        <row r="10871">
          <cell r="A10871" t="str">
            <v>UDM016</v>
          </cell>
          <cell r="B10871" t="str">
            <v xml:space="preserve">THE UNIVERSITY OF MANCHESTER  </v>
          </cell>
          <cell r="C10871" t="str">
            <v xml:space="preserve">SCHUSTER BUILDING  </v>
          </cell>
          <cell r="D10871" t="str">
            <v>BRUNSWICK STREET</v>
          </cell>
          <cell r="E10871" t="str">
            <v xml:space="preserve">MANCHESTER        </v>
          </cell>
          <cell r="F10871" t="str">
            <v xml:space="preserve">GREATER MANCHESTER </v>
          </cell>
          <cell r="G10871" t="str">
            <v xml:space="preserve">M13 9PL </v>
          </cell>
        </row>
        <row r="10872">
          <cell r="A10872" t="str">
            <v>UDM017</v>
          </cell>
          <cell r="B10872" t="str">
            <v xml:space="preserve">THE UNIVERSITY OF MANCHESTER  </v>
          </cell>
          <cell r="C10872" t="str">
            <v>GEIC - MASDAR BUILDING</v>
          </cell>
          <cell r="D10872" t="str">
            <v xml:space="preserve">SACKVILLE STREET </v>
          </cell>
          <cell r="E10872" t="str">
            <v xml:space="preserve">MANCHESTER        </v>
          </cell>
          <cell r="F10872" t="str">
            <v xml:space="preserve">GREATER MANCHESTER </v>
          </cell>
          <cell r="G10872" t="str">
            <v>M13BB</v>
          </cell>
        </row>
        <row r="10873">
          <cell r="A10873" t="str">
            <v>UDN001</v>
          </cell>
          <cell r="B10873" t="str">
            <v>UNIVERSITY OF NOTTINGHAM</v>
          </cell>
          <cell r="C10873" t="str">
            <v>B49 AMB BUILDING</v>
          </cell>
          <cell r="D10873" t="str">
            <v>JUBILEE CAMPUS</v>
          </cell>
          <cell r="E10873" t="str">
            <v>NOTTINGHAM</v>
          </cell>
          <cell r="F10873" t="str">
            <v>NOTTINGHAMSHIRE</v>
          </cell>
          <cell r="G10873" t="str">
            <v>NG7 2RD</v>
          </cell>
        </row>
        <row r="10874">
          <cell r="A10874" t="str">
            <v>UDN002</v>
          </cell>
          <cell r="B10874" t="str">
            <v>UNI. OF NEWCASTLE UPON TYNE</v>
          </cell>
          <cell r="C10874" t="str">
            <v>SCHOOL OF CIVIL ENG &amp; GEOSCIEN</v>
          </cell>
          <cell r="D10874" t="str">
            <v>SOIL MECHANICS LAB</v>
          </cell>
          <cell r="E10874" t="str">
            <v>NEWCASTLE UPON TYNE</v>
          </cell>
          <cell r="F10874" t="str">
            <v>TYNE &amp; WEAR</v>
          </cell>
          <cell r="G10874" t="str">
            <v>NE1 7RY</v>
          </cell>
        </row>
        <row r="10875">
          <cell r="A10875" t="str">
            <v>UDN003</v>
          </cell>
          <cell r="B10875" t="str">
            <v>UNI. OF NEWCASTLE UPON TYNE</v>
          </cell>
          <cell r="C10875" t="str">
            <v>SCHOOL OF CIVIL ENG &amp; GEOSCIEN</v>
          </cell>
          <cell r="D10875" t="str">
            <v>CHEMICAL &amp; BIOLOGICAL LABS</v>
          </cell>
          <cell r="E10875" t="str">
            <v>CASSIE BUILDING</v>
          </cell>
          <cell r="F10875" t="str">
            <v>NEWCASTLE UPON TYNE</v>
          </cell>
          <cell r="G10875" t="str">
            <v>NE1 7RY</v>
          </cell>
        </row>
        <row r="10876">
          <cell r="A10876" t="str">
            <v>UDN004</v>
          </cell>
          <cell r="B10876" t="str">
            <v>UNI OF NEWCASTLE UPON TYNE</v>
          </cell>
          <cell r="C10876" t="str">
            <v>SCHOOL OF CIVIL ENG &amp; GEOSCIEN</v>
          </cell>
          <cell r="D10876" t="str">
            <v>STRUCTURAL ENGINEERING LAB</v>
          </cell>
          <cell r="E10876" t="str">
            <v>CASSIE BUILDING</v>
          </cell>
          <cell r="F10876" t="str">
            <v>NEWCASTLE UPON TYNE</v>
          </cell>
          <cell r="G10876" t="str">
            <v>NE1 7RY</v>
          </cell>
        </row>
        <row r="10877">
          <cell r="A10877" t="str">
            <v>UDN005</v>
          </cell>
          <cell r="B10877" t="str">
            <v>NAPIER UNIVERSITY</v>
          </cell>
          <cell r="C10877" t="str">
            <v>SCHOOL OF THE BUILT ENVIRONMEN</v>
          </cell>
          <cell r="D10877" t="str">
            <v>ROOM A62</v>
          </cell>
          <cell r="E10877" t="str">
            <v>EDINBURGH</v>
          </cell>
          <cell r="F10877" t="str">
            <v>MIDLOTHIAN</v>
          </cell>
          <cell r="G10877" t="str">
            <v>EH10 5DT</v>
          </cell>
        </row>
        <row r="10878">
          <cell r="A10878" t="str">
            <v>UDN006</v>
          </cell>
          <cell r="B10878" t="str">
            <v>UNIVERSITY OF NORTHAMPTON</v>
          </cell>
          <cell r="C10878" t="str">
            <v>DIV. OF ENVIRONMENTAL SCIENCE</v>
          </cell>
          <cell r="D10878" t="str">
            <v>BOUGHTON GREEN ROAD</v>
          </cell>
          <cell r="E10878" t="str">
            <v>NORTHAMPTON</v>
          </cell>
          <cell r="F10878" t="str">
            <v>NORTHAMPTONSHIRE</v>
          </cell>
          <cell r="G10878" t="str">
            <v>NN2 7AL</v>
          </cell>
        </row>
        <row r="10879">
          <cell r="A10879" t="str">
            <v>UDN007</v>
          </cell>
          <cell r="B10879" t="str">
            <v>NORTHUMBRIA UNIVERSITY</v>
          </cell>
          <cell r="C10879" t="str">
            <v>SCH OF COMP, ENG ROOM D001</v>
          </cell>
          <cell r="D10879" t="str">
            <v>ELLISON BUILDING, ELLISON PL</v>
          </cell>
          <cell r="E10879" t="str">
            <v>NEWCASTLE UPON TYNE</v>
          </cell>
          <cell r="F10879" t="str">
            <v>TYNE &amp; WEAR</v>
          </cell>
          <cell r="G10879" t="str">
            <v>NE1 8ST</v>
          </cell>
        </row>
        <row r="10880">
          <cell r="A10880" t="str">
            <v>UDN008</v>
          </cell>
          <cell r="B10880" t="str">
            <v>UNIVERSITY OF NOTTINGHAM</v>
          </cell>
          <cell r="C10880" t="str">
            <v>NTEC PAVEMENT RESEARCH BLDG</v>
          </cell>
          <cell r="D10880" t="str">
            <v>UNIVERSITY PARK</v>
          </cell>
          <cell r="E10880" t="str">
            <v>NOTTINGHAM</v>
          </cell>
          <cell r="F10880" t="str">
            <v>NOTTINGHAMSHIRE</v>
          </cell>
          <cell r="G10880" t="str">
            <v>NG7 2RD</v>
          </cell>
        </row>
        <row r="10881">
          <cell r="A10881" t="str">
            <v>UDN009</v>
          </cell>
          <cell r="B10881" t="str">
            <v>NEWCASTLE UNIVERSITY</v>
          </cell>
          <cell r="C10881" t="str">
            <v>CIVIL ENGINEERING</v>
          </cell>
          <cell r="D10881" t="str">
            <v>2ND FLOOR CASSIE BUILDING</v>
          </cell>
          <cell r="E10881" t="str">
            <v>KENSINGTON TERRACE</v>
          </cell>
          <cell r="F10881" t="str">
            <v>NEWCASTLE UPON TYNE</v>
          </cell>
          <cell r="G10881" t="str">
            <v>NE1 7RU</v>
          </cell>
        </row>
        <row r="10882">
          <cell r="A10882" t="str">
            <v>UDN010</v>
          </cell>
          <cell r="B10882" t="str">
            <v>EDINBURGH NAPIER UNIVERSITY</v>
          </cell>
          <cell r="C10882" t="str">
            <v>ACCS PAYABLE, SIGHTHILL CAMPUS</v>
          </cell>
          <cell r="D10882" t="str">
            <v>SIGHTHILL COURT</v>
          </cell>
          <cell r="E10882" t="str">
            <v>EDINBURGH</v>
          </cell>
          <cell r="F10882" t="str">
            <v>MIDLOTHIAN</v>
          </cell>
          <cell r="G10882" t="str">
            <v>EH11 4BN</v>
          </cell>
        </row>
        <row r="10883">
          <cell r="A10883" t="str">
            <v>UDN011</v>
          </cell>
          <cell r="B10883" t="str">
            <v>EDINBURGH NAPIER UNIVERSITY</v>
          </cell>
          <cell r="C10883" t="str">
            <v>CENTRAL RECEIVING, UNIT 4</v>
          </cell>
          <cell r="D10883" t="str">
            <v>BANKHEAD WORKSHOP</v>
          </cell>
          <cell r="E10883" t="str">
            <v>BANKHEAD TERR, EDINBURUGH</v>
          </cell>
          <cell r="F10883" t="str">
            <v>MIDLOTHIAN</v>
          </cell>
          <cell r="G10883" t="str">
            <v>EH11 4DY</v>
          </cell>
        </row>
        <row r="10884">
          <cell r="A10884" t="str">
            <v>UDN012</v>
          </cell>
          <cell r="B10884" t="str">
            <v>NORTHUMBRIA UNIVERSITY</v>
          </cell>
          <cell r="C10884" t="str">
            <v>PO BOX 263</v>
          </cell>
          <cell r="D10884" t="str">
            <v/>
          </cell>
          <cell r="E10884" t="str">
            <v>ROTHERHAM</v>
          </cell>
          <cell r="F10884" t="str">
            <v>SOUTH YORKSHIRE</v>
          </cell>
          <cell r="G10884" t="str">
            <v>S98 1TL</v>
          </cell>
        </row>
        <row r="10885">
          <cell r="A10885" t="str">
            <v>UDN013</v>
          </cell>
          <cell r="B10885" t="str">
            <v>NOTTINGHAM TRENT UNIVERSITY</v>
          </cell>
          <cell r="C10885" t="str">
            <v>MAUDSLAY BUILDING</v>
          </cell>
          <cell r="D10885" t="str">
            <v>BURTON STREET</v>
          </cell>
          <cell r="E10885" t="str">
            <v>NOTTINGHAM</v>
          </cell>
          <cell r="F10885" t="str">
            <v>NOTTINGHAMSHIRE</v>
          </cell>
          <cell r="G10885" t="str">
            <v>NG1 4BU</v>
          </cell>
        </row>
        <row r="10886">
          <cell r="A10886" t="str">
            <v>UDN014</v>
          </cell>
          <cell r="B10886" t="str">
            <v>NORTHUMBRIA UNIVERSITY</v>
          </cell>
          <cell r="C10886" t="str">
            <v>ENGINEERING &amp; ENVIRONMENT</v>
          </cell>
          <cell r="D10886" t="str">
            <v>C006 ELLISON BUILDING</v>
          </cell>
          <cell r="E10886" t="str">
            <v>NEWCASTLE UPON TYNE</v>
          </cell>
          <cell r="F10886" t="str">
            <v>NORTHUMBERLAND</v>
          </cell>
          <cell r="G10886" t="str">
            <v>NE1 8ST</v>
          </cell>
        </row>
        <row r="10887">
          <cell r="A10887" t="str">
            <v>UDN015</v>
          </cell>
          <cell r="B10887" t="str">
            <v>NEWCASTLE UNIVERSITY</v>
          </cell>
          <cell r="C10887" t="str">
            <v xml:space="preserve">SCHOOL OF ENG, 2ND FLOOR  </v>
          </cell>
          <cell r="D10887" t="str">
            <v xml:space="preserve">CASSIE BUILDING, KENSINGTON   </v>
          </cell>
          <cell r="E10887" t="str">
            <v xml:space="preserve">TERRACE, NEWCASTLE UPON TYNE  </v>
          </cell>
          <cell r="F10887" t="str">
            <v>TYNE &amp; WEAR</v>
          </cell>
          <cell r="G10887" t="str">
            <v>NE1 7RU</v>
          </cell>
        </row>
        <row r="10888">
          <cell r="A10888" t="str">
            <v>UDN016</v>
          </cell>
          <cell r="B10888" t="str">
            <v>EDINBURGH NAPIER UNIVERSITY</v>
          </cell>
          <cell r="C10888" t="str">
            <v>FACULTY OF ENG COMP &amp; CREATIVE</v>
          </cell>
          <cell r="D10888" t="str">
            <v>INDUSTRIES, 10 COLINTON RD</v>
          </cell>
          <cell r="E10888" t="str">
            <v>EDINBURGH</v>
          </cell>
          <cell r="F10888" t="str">
            <v>MIDLOTHIAN</v>
          </cell>
          <cell r="G10888" t="str">
            <v>EH10 5DT</v>
          </cell>
        </row>
        <row r="10889">
          <cell r="A10889" t="str">
            <v>UDN017</v>
          </cell>
          <cell r="B10889" t="str">
            <v>NORTHUMBRIA UNIVERSITY</v>
          </cell>
          <cell r="C10889" t="str">
            <v>RESOURCES TEAM</v>
          </cell>
          <cell r="D10889" t="str">
            <v>D112 ELLISON BLDG</v>
          </cell>
          <cell r="E10889" t="str">
            <v>NEWCASTLE UPON TYNE</v>
          </cell>
          <cell r="F10889" t="str">
            <v>NORTHUMBERLAND</v>
          </cell>
          <cell r="G10889" t="str">
            <v>NE1 8ST</v>
          </cell>
        </row>
        <row r="10890">
          <cell r="A10890" t="str">
            <v>UDN018</v>
          </cell>
          <cell r="B10890" t="str">
            <v>NORTHUMBRIA UNIVERSITY</v>
          </cell>
          <cell r="C10890" t="str">
            <v>ENGINEERING &amp; ENVIRONMENT</v>
          </cell>
          <cell r="D10890" t="str">
            <v>WYNNE JONES BUILDING</v>
          </cell>
          <cell r="E10890" t="str">
            <v>ROOM WJ303B, NEWCASTLE UPON</v>
          </cell>
          <cell r="F10890" t="str">
            <v>TYNE, NORTHUMBERLAND</v>
          </cell>
          <cell r="G10890" t="str">
            <v>NE1 8ST</v>
          </cell>
        </row>
        <row r="10891">
          <cell r="A10891" t="str">
            <v>UDN019</v>
          </cell>
          <cell r="B10891" t="str">
            <v>NEWCASTLE UNIVERSITY INVOICES</v>
          </cell>
          <cell r="C10891" t="str">
            <v>PO BOX 268</v>
          </cell>
          <cell r="D10891" t="str">
            <v/>
          </cell>
          <cell r="E10891" t="str">
            <v>SHEFFIELD</v>
          </cell>
          <cell r="F10891" t="str">
            <v>SOUTH YORKSHIRE</v>
          </cell>
          <cell r="G10891" t="str">
            <v>S98 1QY</v>
          </cell>
        </row>
        <row r="10892">
          <cell r="A10892" t="str">
            <v>UDN020</v>
          </cell>
          <cell r="B10892" t="str">
            <v>NORTHUMBRIA UNIVERSITY</v>
          </cell>
          <cell r="C10892" t="str">
            <v>ENGINEERING &amp; ENVIRONMENT</v>
          </cell>
          <cell r="D10892" t="str">
            <v>2 ELLISON PLACE</v>
          </cell>
          <cell r="E10892" t="str">
            <v>NEWCASTLE UPON TYNE</v>
          </cell>
          <cell r="F10892" t="str">
            <v>TYNE &amp; WEAR</v>
          </cell>
          <cell r="G10892" t="str">
            <v>NE1 8ST</v>
          </cell>
        </row>
        <row r="10893">
          <cell r="A10893" t="str">
            <v>UDN021</v>
          </cell>
          <cell r="B10893" t="str">
            <v>NEWCASTLE UNIVERSITY</v>
          </cell>
          <cell r="C10893" t="str">
            <v>CHEMICAL ENGINEERING</v>
          </cell>
          <cell r="D10893" t="str">
            <v>3RD FLOOR, MERZ COURT</v>
          </cell>
          <cell r="E10893" t="str">
            <v>NEWCASTLE UPON TYNE</v>
          </cell>
          <cell r="F10893" t="str">
            <v>TYNE &amp; WEAR</v>
          </cell>
          <cell r="G10893" t="str">
            <v>NE1 7RU</v>
          </cell>
        </row>
        <row r="10894">
          <cell r="A10894" t="str">
            <v>UDN022</v>
          </cell>
          <cell r="B10894" t="str">
            <v>NEWCASTLE UNIVERSITY</v>
          </cell>
          <cell r="C10894" t="str">
            <v>CHEMICAL ENG &amp; ADV. MATERIALS</v>
          </cell>
          <cell r="D10894" t="str">
            <v>FACULTY OF SCI, AGR &amp; ENG</v>
          </cell>
          <cell r="E10894" t="str">
            <v>C-402 , MERZ COURT, NEWCASTLE</v>
          </cell>
          <cell r="F10894" t="str">
            <v>TYNE &amp; WEAR</v>
          </cell>
          <cell r="G10894" t="str">
            <v>NE1 7RU</v>
          </cell>
        </row>
        <row r="10895">
          <cell r="A10895" t="str">
            <v>UDN023</v>
          </cell>
          <cell r="B10895" t="str">
            <v>UNIVERSITY OF NOTTINGHAM</v>
          </cell>
          <cell r="C10895" t="str">
            <v>NOTTINGHAM CENTRE FOR GEOMECH</v>
          </cell>
          <cell r="D10895" t="str">
            <v>DEPT OF CIVIL ENGINEERING</v>
          </cell>
          <cell r="E10895" t="str">
            <v>NOTTINGHAM</v>
          </cell>
          <cell r="F10895" t="str">
            <v>NOTTINGHAMSHIRE</v>
          </cell>
          <cell r="G10895" t="str">
            <v>NG7 2RD</v>
          </cell>
        </row>
        <row r="10896">
          <cell r="A10896" t="str">
            <v>UDN024</v>
          </cell>
          <cell r="B10896" t="str">
            <v>UNIVERSITY OF NOTTINGHAM</v>
          </cell>
          <cell r="C10896" t="str">
            <v>DEPT OF MECHANICAL MATERIAL</v>
          </cell>
          <cell r="D10896" t="str">
            <v>MANF.END BLD, L2 STORES</v>
          </cell>
          <cell r="E10896" t="str">
            <v>UNIVERSITY PARK, NOTTINGHAM</v>
          </cell>
          <cell r="F10896" t="str">
            <v>NOTTINGHAMSHIRE</v>
          </cell>
          <cell r="G10896" t="str">
            <v>NG7 2RD</v>
          </cell>
        </row>
        <row r="10897">
          <cell r="A10897" t="str">
            <v>UDN025</v>
          </cell>
          <cell r="B10897" t="str">
            <v>UNIVERSITY OF NOTTINGHAM</v>
          </cell>
          <cell r="C10897" t="str">
            <v>FACULTY OF ENGINEERING</v>
          </cell>
          <cell r="D10897" t="str">
            <v>L2 STORES, UNIVERSITY PARK</v>
          </cell>
          <cell r="E10897" t="str">
            <v>NOTTINGHAM</v>
          </cell>
          <cell r="F10897" t="str">
            <v>NOTTINGHAMSHIRE</v>
          </cell>
          <cell r="G10897" t="str">
            <v>NG7 2RD</v>
          </cell>
        </row>
        <row r="10898">
          <cell r="A10898" t="str">
            <v>UDN026</v>
          </cell>
          <cell r="B10898" t="str">
            <v>UNIVERSITY OF NOTTINGHAM</v>
          </cell>
          <cell r="C10898" t="str">
            <v>SUTTON BONINGTON CAMPUS</v>
          </cell>
          <cell r="D10898" t="str">
            <v>OFFICE 323 SOUTHLAB</v>
          </cell>
          <cell r="E10898" t="str">
            <v>SUTTON BONINGTON</v>
          </cell>
          <cell r="F10898" t="str">
            <v/>
          </cell>
          <cell r="G10898" t="str">
            <v>LE12 5RD</v>
          </cell>
        </row>
        <row r="10899">
          <cell r="A10899" t="str">
            <v>UDN027</v>
          </cell>
          <cell r="B10899" t="str">
            <v>NEWCASTLE UNIVERSITY</v>
          </cell>
          <cell r="C10899" t="str">
            <v>URBAN SCIENCE SQUARE</v>
          </cell>
          <cell r="D10899" t="str">
            <v>1 SCIENCE SQUARE</v>
          </cell>
          <cell r="E10899" t="str">
            <v>NEWCASTLE UPON TYNE</v>
          </cell>
          <cell r="F10899" t="str">
            <v>TYNE &amp; WEAR</v>
          </cell>
          <cell r="G10899" t="str">
            <v>NE4 5TG</v>
          </cell>
        </row>
        <row r="10900">
          <cell r="A10900" t="str">
            <v>UDN028</v>
          </cell>
          <cell r="B10900" t="str">
            <v>UNIVERSITY OF NOTTINGHAM</v>
          </cell>
          <cell r="C10900" t="str">
            <v>NOTTINGHAM CENTRE FOR</v>
          </cell>
          <cell r="D10900" t="str">
            <v>GEOMECHANICS, DEPT OF CIVIL</v>
          </cell>
          <cell r="E10900" t="str">
            <v>ENG,FACULTY OF ENG, NOTTINGHAM</v>
          </cell>
          <cell r="F10900" t="str">
            <v>NOTTINGHAMSHIRE</v>
          </cell>
          <cell r="G10900" t="str">
            <v>NG7 2NR</v>
          </cell>
        </row>
        <row r="10901">
          <cell r="A10901" t="str">
            <v>UDN029</v>
          </cell>
          <cell r="B10901" t="str">
            <v>NEW MODEL INST FOR TECH &amp; ENGN</v>
          </cell>
          <cell r="C10901" t="str">
            <v>GARDNER HALL</v>
          </cell>
          <cell r="D10901" t="str">
            <v>VENNS LANE</v>
          </cell>
          <cell r="E10901" t="str">
            <v>HEREFORD</v>
          </cell>
          <cell r="F10901" t="str">
            <v>HEREFORDSHIRE</v>
          </cell>
          <cell r="G10901" t="str">
            <v>HR1 1DT</v>
          </cell>
        </row>
        <row r="10902">
          <cell r="A10902" t="str">
            <v>UDN030</v>
          </cell>
          <cell r="B10902" t="str">
            <v>UNIVERSITY OF NOTTINGHAM</v>
          </cell>
          <cell r="C10902" t="str">
            <v>RM B4 COATES BLDG DEP OF CIVIL</v>
          </cell>
          <cell r="D10902" t="str">
            <v>ENGIN, NOTTINGHAM TRANSPORT &amp;</v>
          </cell>
          <cell r="E10902" t="str">
            <v>ENG. CENTRE, UNIVERSITY PARK</v>
          </cell>
          <cell r="F10902" t="str">
            <v>NOTTINGHAM</v>
          </cell>
          <cell r="G10902" t="str">
            <v>NG7 2RD</v>
          </cell>
        </row>
        <row r="10903">
          <cell r="A10903" t="str">
            <v>UDN031</v>
          </cell>
          <cell r="B10903" t="str">
            <v>NEWCASTLE UNIVERSITY</v>
          </cell>
          <cell r="C10903" t="str">
            <v>WORKSHOP &amp; GEOTECHNICAL</v>
          </cell>
          <cell r="D10903" t="str">
            <v>LAB G24 &amp; G.01</v>
          </cell>
          <cell r="E10903" t="str">
            <v>NEWCASTLE UPON TYNE</v>
          </cell>
          <cell r="F10903" t="str">
            <v>NORTHUMBERLAND</v>
          </cell>
          <cell r="G10903" t="str">
            <v>NE1 7RU</v>
          </cell>
        </row>
        <row r="10904">
          <cell r="A10904" t="str">
            <v>UDN032</v>
          </cell>
          <cell r="B10904" t="str">
            <v>UNIVERSITY OF NOTTINGHAM</v>
          </cell>
          <cell r="C10904" t="str">
            <v xml:space="preserve">L2 STORES (ENGINEERING)       </v>
          </cell>
          <cell r="D10904" t="str">
            <v xml:space="preserve">L2 BUILDING UNIVERSITY        </v>
          </cell>
          <cell r="E10904" t="str">
            <v>UNIVERSITY PARK, NOTTINGHAM</v>
          </cell>
          <cell r="F10904" t="str">
            <v>NOTTINGHAMSHIRE</v>
          </cell>
          <cell r="G10904" t="str">
            <v>NG7 2RD</v>
          </cell>
        </row>
        <row r="10905">
          <cell r="A10905" t="str">
            <v>UDN033</v>
          </cell>
          <cell r="B10905" t="str">
            <v>NOTTINGHAM TRENT UNIVERSITY</v>
          </cell>
          <cell r="C10905" t="str">
            <v>FINANCE DEPARTMENT</v>
          </cell>
          <cell r="D10905" t="str">
            <v>50 SHAKESPEARE STREET</v>
          </cell>
          <cell r="E10905" t="str">
            <v>NOTTINGHAM</v>
          </cell>
          <cell r="F10905" t="str">
            <v>NOTTINGHAMSHIRE</v>
          </cell>
          <cell r="G10905" t="str">
            <v>NG1 4FQ</v>
          </cell>
        </row>
        <row r="10906">
          <cell r="A10906" t="str">
            <v>UDN034</v>
          </cell>
          <cell r="B10906" t="str">
            <v>NOTTINGHAM TRENT UNIVERSITY</v>
          </cell>
          <cell r="C10906" t="str">
            <v>SCHOOL OF ARCHITECTURE</v>
          </cell>
          <cell r="D10906" t="str">
            <v>DESIGN &amp; B.E.</v>
          </cell>
          <cell r="E10906" t="str">
            <v>RECEPTION MAUDSLAY BUILDING</v>
          </cell>
          <cell r="F10906" t="str">
            <v>NOTTINGHAM</v>
          </cell>
          <cell r="G10906" t="str">
            <v>NG1 5JS</v>
          </cell>
        </row>
        <row r="10907">
          <cell r="A10907" t="str">
            <v>UDN035</v>
          </cell>
          <cell r="B10907" t="str">
            <v>NORTHUMBRIA UNIVERSITY</v>
          </cell>
          <cell r="C10907" t="str">
            <v>FACULTY OF HEALTH &amp; LIFE</v>
          </cell>
          <cell r="D10907" t="str">
            <v>SCIENCES, A504A ELLISON BUILD.</v>
          </cell>
          <cell r="E10907" t="str">
            <v>NEWCASTLE UPON TYNE</v>
          </cell>
          <cell r="F10907" t="str">
            <v>TYNE &amp; WEAR</v>
          </cell>
          <cell r="G10907" t="str">
            <v>NE1 8ST</v>
          </cell>
        </row>
        <row r="10908">
          <cell r="A10908" t="str">
            <v>UDN036</v>
          </cell>
          <cell r="B10908" t="str">
            <v>NEWCASTLE UNIVERSITY</v>
          </cell>
          <cell r="C10908" t="str">
            <v>MECHANICAL ENGINEERING WORKSHP</v>
          </cell>
          <cell r="D10908" t="str">
            <v>GROUND FLR,STEPHENSON BUILDING</v>
          </cell>
          <cell r="E10908" t="str">
            <v>CLAREMONT RD, NEWCASTLE</v>
          </cell>
          <cell r="F10908" t="str">
            <v>TYNE &amp; WEAR</v>
          </cell>
          <cell r="G10908" t="str">
            <v>NE1 7RU</v>
          </cell>
        </row>
        <row r="10909">
          <cell r="A10909" t="str">
            <v>UDN037</v>
          </cell>
          <cell r="B10909" t="str">
            <v xml:space="preserve">NOTINGHAM TRENT UNIVERSITY  </v>
          </cell>
          <cell r="C10909" t="str">
            <v xml:space="preserve">POSTAL SERVICES               </v>
          </cell>
          <cell r="D10909" t="str">
            <v xml:space="preserve">36 CLARENDON STREET           </v>
          </cell>
          <cell r="E10909" t="str">
            <v xml:space="preserve">NOTTINGHAM                    </v>
          </cell>
          <cell r="F10909" t="str">
            <v xml:space="preserve">NOTTINGHAMSHIRE               </v>
          </cell>
          <cell r="G10909" t="str">
            <v xml:space="preserve">NG1 5JD </v>
          </cell>
        </row>
        <row r="10910">
          <cell r="A10910" t="str">
            <v>UDO001</v>
          </cell>
          <cell r="B10910" t="str">
            <v>UNIVERSITY OF OXFORD</v>
          </cell>
          <cell r="C10910" t="str">
            <v>DEPARTMENT OF MATERIALS</v>
          </cell>
          <cell r="D10910" t="str">
            <v>PARKS ROAS</v>
          </cell>
          <cell r="E10910" t="str">
            <v>OXFORD</v>
          </cell>
          <cell r="F10910" t="str">
            <v>OXFORDSHIRE</v>
          </cell>
          <cell r="G10910" t="str">
            <v>OX1 3PH</v>
          </cell>
        </row>
        <row r="10911">
          <cell r="A10911" t="str">
            <v>UDO002</v>
          </cell>
          <cell r="B10911" t="str">
            <v>UNIVERSITY OF OXFORD</v>
          </cell>
          <cell r="C10911" t="str">
            <v>JENKIN BUILDING</v>
          </cell>
          <cell r="D10911" t="str">
            <v>PARKS ROAD, OFF BANBURY ROAD</v>
          </cell>
          <cell r="E10911" t="str">
            <v>OXFORD</v>
          </cell>
          <cell r="F10911" t="str">
            <v>OXFORDSHIRE</v>
          </cell>
          <cell r="G10911" t="str">
            <v>OX1 3PJ</v>
          </cell>
        </row>
        <row r="10912">
          <cell r="A10912" t="str">
            <v>UDO003</v>
          </cell>
          <cell r="B10912" t="str">
            <v>OXFORD UNIVERSITY</v>
          </cell>
          <cell r="C10912" t="str">
            <v>EARTH SCIENCES DEPT</v>
          </cell>
          <cell r="D10912" t="str">
            <v>SOUTH PARKS ROAD</v>
          </cell>
          <cell r="E10912" t="str">
            <v>OXFORD</v>
          </cell>
          <cell r="F10912" t="str">
            <v>OXFORDSHIRE</v>
          </cell>
          <cell r="G10912" t="str">
            <v>OX1 3AN</v>
          </cell>
        </row>
        <row r="10913">
          <cell r="A10913" t="str">
            <v>UDO004</v>
          </cell>
          <cell r="B10913" t="str">
            <v>OXFORD UNIVERSITY</v>
          </cell>
          <cell r="C10913" t="str">
            <v>ENGINEERING &amp; SCIENCE DEPT</v>
          </cell>
          <cell r="D10913" t="str">
            <v>17 PARKS ROAD</v>
          </cell>
          <cell r="E10913" t="str">
            <v>OXFORD</v>
          </cell>
          <cell r="F10913" t="str">
            <v>OXFORDSHIRE</v>
          </cell>
          <cell r="G10913" t="str">
            <v>OX1 3PJ</v>
          </cell>
        </row>
        <row r="10914">
          <cell r="A10914" t="str">
            <v>UDO005</v>
          </cell>
          <cell r="B10914" t="str">
            <v>UNIVERSITY OF OXFORD</v>
          </cell>
          <cell r="C10914" t="str">
            <v>DEPT OF ENGINEERING SCIENCE</v>
          </cell>
          <cell r="D10914" t="str">
            <v>9 BELLA COURT, 69 THE SLADE</v>
          </cell>
          <cell r="E10914" t="str">
            <v>OXFORD</v>
          </cell>
          <cell r="F10914" t="str">
            <v>OXFORDSHIRE</v>
          </cell>
          <cell r="G10914" t="str">
            <v>OX3 7HN</v>
          </cell>
        </row>
        <row r="10915">
          <cell r="A10915" t="str">
            <v>UDO006</v>
          </cell>
          <cell r="B10915" t="str">
            <v>UNIVERSITY OF OXFORD</v>
          </cell>
          <cell r="C10915" t="str">
            <v>CNTR FOR THE ENVIRONMENT (OUCE</v>
          </cell>
          <cell r="D10915" t="str">
            <v>SOUTH PARKS ROAD</v>
          </cell>
          <cell r="E10915" t="str">
            <v>OXFORD</v>
          </cell>
          <cell r="F10915" t="str">
            <v>OXFORDSHIRE</v>
          </cell>
          <cell r="G10915" t="str">
            <v>OX1 3QY</v>
          </cell>
        </row>
        <row r="10916">
          <cell r="A10916" t="str">
            <v>UDO007</v>
          </cell>
          <cell r="B10916" t="str">
            <v>UNIVERSITY OF OXFORD</v>
          </cell>
          <cell r="C10916" t="str">
            <v>INSTITUTE OF ARCHAEOLOGY</v>
          </cell>
          <cell r="D10916" t="str">
            <v>36 BEAUMONT STREET</v>
          </cell>
          <cell r="E10916" t="str">
            <v>OXFORD</v>
          </cell>
          <cell r="F10916" t="str">
            <v>OXFORDSHIRE</v>
          </cell>
          <cell r="G10916" t="str">
            <v>OX1 2PG</v>
          </cell>
        </row>
        <row r="10917">
          <cell r="A10917" t="str">
            <v>UDO008</v>
          </cell>
          <cell r="B10917" t="str">
            <v>THE OPEN UNIVERSITY</v>
          </cell>
          <cell r="C10917" t="str">
            <v>WALTON HALL</v>
          </cell>
          <cell r="D10917" t="str">
            <v>KENTS HILL</v>
          </cell>
          <cell r="E10917" t="str">
            <v>MILTON KEYNES</v>
          </cell>
          <cell r="F10917" t="str">
            <v>BUCKINGHAMSHIRE</v>
          </cell>
          <cell r="G10917" t="str">
            <v>MK7 6AA</v>
          </cell>
        </row>
        <row r="10918">
          <cell r="A10918" t="str">
            <v>UDO009</v>
          </cell>
          <cell r="B10918" t="str">
            <v>UNIVERSITY OF OXFORD</v>
          </cell>
          <cell r="C10918" t="str">
            <v>ZOOLOGY</v>
          </cell>
          <cell r="D10918" t="str">
            <v>LOADING BAY</v>
          </cell>
          <cell r="E10918" t="str">
            <v>THE TINSLEY BUILDING, OXFORD</v>
          </cell>
          <cell r="F10918" t="str">
            <v>OXFORDSHIRE</v>
          </cell>
          <cell r="G10918" t="str">
            <v>OX1 3SR</v>
          </cell>
        </row>
        <row r="10919">
          <cell r="A10919" t="str">
            <v>UDO010</v>
          </cell>
          <cell r="B10919" t="str">
            <v>UNIVERSITY OF OXFORD</v>
          </cell>
          <cell r="C10919" t="str">
            <v>DEPARTMENT OF ZOOLOGY</v>
          </cell>
          <cell r="D10919" t="str">
            <v>UNIVERSITY FIELD STATION</v>
          </cell>
          <cell r="E10919" t="str">
            <v>WYTHAM</v>
          </cell>
          <cell r="F10919" t="str">
            <v>OXFORD</v>
          </cell>
          <cell r="G10919" t="str">
            <v>OX2 8QJ</v>
          </cell>
        </row>
        <row r="10920">
          <cell r="A10920" t="str">
            <v>UDN011</v>
          </cell>
          <cell r="B10920" t="str">
            <v xml:space="preserve">UNIVERSITY OF OXFORD     </v>
          </cell>
          <cell r="C10920" t="str">
            <v xml:space="preserve">62 WHATCOMBE ROAD             </v>
          </cell>
          <cell r="D10920" t="str">
            <v xml:space="preserve">FROME                   </v>
          </cell>
          <cell r="F10920" t="str">
            <v xml:space="preserve">SOMERSET       </v>
          </cell>
          <cell r="G10920" t="str">
            <v>BA11 3AX</v>
          </cell>
        </row>
        <row r="10921">
          <cell r="A10921" t="str">
            <v>UDO100</v>
          </cell>
          <cell r="B10921" t="str">
            <v>UNIVERSITY OF OXFORD</v>
          </cell>
          <cell r="C10921" t="str">
            <v>DF01 DEP OF ENGINERNG. SCIENCE</v>
          </cell>
          <cell r="D10921" t="str">
            <v>17 PARKS ROAD</v>
          </cell>
          <cell r="E10921" t="str">
            <v>OXFORD</v>
          </cell>
          <cell r="F10921" t="str">
            <v>OXFORDSHIRE</v>
          </cell>
          <cell r="G10921" t="str">
            <v>OX1 3PJ</v>
          </cell>
        </row>
        <row r="10922">
          <cell r="A10922" t="str">
            <v>UDP001</v>
          </cell>
          <cell r="B10922" t="str">
            <v>UNIVERSITY OF PORTSMOUTH</v>
          </cell>
          <cell r="C10922" t="str">
            <v>SCHOOL OF CIVIL ENGINEERING</v>
          </cell>
          <cell r="D10922" t="str">
            <v>BURNABY BULIDING, BURNABY RD</v>
          </cell>
          <cell r="E10922" t="str">
            <v>PORTSMOUTH</v>
          </cell>
          <cell r="F10922" t="str">
            <v>HAMPSHIRE</v>
          </cell>
          <cell r="G10922" t="str">
            <v>PO1 3QL</v>
          </cell>
        </row>
        <row r="10923">
          <cell r="A10923" t="str">
            <v>UDP002</v>
          </cell>
          <cell r="B10923" t="str">
            <v>UNIVERSITY OF PLYMOUTH</v>
          </cell>
          <cell r="C10923" t="str">
            <v>DAVY 703</v>
          </cell>
          <cell r="D10923" t="str">
            <v/>
          </cell>
          <cell r="E10923" t="str">
            <v>PLYMOUTH</v>
          </cell>
          <cell r="F10923" t="str">
            <v>DEVON</v>
          </cell>
          <cell r="G10923" t="str">
            <v>PL4 8AA</v>
          </cell>
        </row>
        <row r="10924">
          <cell r="A10924" t="str">
            <v>UDP003</v>
          </cell>
          <cell r="B10924" t="str">
            <v>UNIVERSITY OF PORTSMOUTH</v>
          </cell>
          <cell r="C10924" t="str">
            <v>SCHOOL OF EARTH , GEOGRAPHY</v>
          </cell>
          <cell r="D10924" t="str">
            <v>AND GEOSCIENCES</v>
          </cell>
          <cell r="E10924" t="str">
            <v>BURNABY BUILDING, BURNABY ROAD</v>
          </cell>
          <cell r="F10924" t="str">
            <v>PORTSMOUTH, HAMPSHIRE</v>
          </cell>
          <cell r="G10924" t="str">
            <v/>
          </cell>
        </row>
        <row r="10925">
          <cell r="A10925" t="str">
            <v>UDP004</v>
          </cell>
          <cell r="B10925" t="str">
            <v>PORTSMOUTH UNIVERSITY</v>
          </cell>
          <cell r="C10925" t="str">
            <v>123 CHATSWORH AVENUE</v>
          </cell>
          <cell r="D10925" t="str">
            <v/>
          </cell>
          <cell r="E10925" t="str">
            <v>PORTSMOUTH</v>
          </cell>
          <cell r="F10925" t="str">
            <v>HAMPSHIRE</v>
          </cell>
          <cell r="G10925" t="str">
            <v>PO6 2UH</v>
          </cell>
        </row>
        <row r="10926">
          <cell r="A10926" t="str">
            <v>UDP005</v>
          </cell>
          <cell r="B10926" t="str">
            <v>UNIVERSITY OF PORTSMOUTH</v>
          </cell>
          <cell r="C10926" t="str">
            <v>RM 0.19, ANGLESEA BUILDING</v>
          </cell>
          <cell r="D10926" t="str">
            <v>ANGLESEA ROAD</v>
          </cell>
          <cell r="E10926" t="str">
            <v>PORTSMOUTH</v>
          </cell>
          <cell r="F10926" t="str">
            <v>HAMPSHIRE</v>
          </cell>
          <cell r="G10926" t="str">
            <v>PO1 3QL</v>
          </cell>
        </row>
        <row r="10927">
          <cell r="A10927" t="str">
            <v>UDP006</v>
          </cell>
          <cell r="B10927" t="str">
            <v>UNIVERSITY OF PORTSMOUTH</v>
          </cell>
          <cell r="C10927" t="str">
            <v>ANGLESEA BUILDING, ANGLESEA RD</v>
          </cell>
          <cell r="D10927" t="str">
            <v/>
          </cell>
          <cell r="E10927" t="str">
            <v>PORTSMOUTH</v>
          </cell>
          <cell r="F10927" t="str">
            <v>HAMPSHIRE</v>
          </cell>
          <cell r="G10927" t="str">
            <v>PO1 3DJ</v>
          </cell>
        </row>
        <row r="10928">
          <cell r="A10928" t="str">
            <v>UDQ001</v>
          </cell>
          <cell r="B10928" t="str">
            <v>QUEEN MARY UNIVERSITY</v>
          </cell>
          <cell r="C10928" t="str">
            <v>MILE END ROAD</v>
          </cell>
          <cell r="D10928" t="str">
            <v/>
          </cell>
          <cell r="E10928" t="str">
            <v>BETHNAL GREEN</v>
          </cell>
          <cell r="F10928" t="str">
            <v>LONDON</v>
          </cell>
          <cell r="G10928" t="str">
            <v>E1 4NS</v>
          </cell>
        </row>
        <row r="10929">
          <cell r="A10929" t="str">
            <v>UDR001</v>
          </cell>
          <cell r="B10929" t="str">
            <v>READING UNIVERSITY</v>
          </cell>
          <cell r="C10929" t="str">
            <v>SCHOOL OF AGRICULTURE</v>
          </cell>
          <cell r="D10929" t="str">
            <v>PO BOX 237, EARLY GATE</v>
          </cell>
          <cell r="E10929" t="str">
            <v>READING</v>
          </cell>
          <cell r="F10929" t="str">
            <v>BERKSHIRE</v>
          </cell>
          <cell r="G10929" t="str">
            <v>RG6 6AR</v>
          </cell>
        </row>
        <row r="10930">
          <cell r="A10930" t="str">
            <v>UDR002</v>
          </cell>
          <cell r="B10930" t="str">
            <v>UNIVERSITY OF READING</v>
          </cell>
          <cell r="C10930" t="str">
            <v>FACILITY OF SCIENCE</v>
          </cell>
          <cell r="D10930" t="str">
            <v>WHITEKNIGHT</v>
          </cell>
          <cell r="E10930" t="str">
            <v>READING</v>
          </cell>
          <cell r="F10930" t="str">
            <v>BERKSHIRE</v>
          </cell>
          <cell r="G10930" t="str">
            <v>RG6 6UR</v>
          </cell>
        </row>
        <row r="10931">
          <cell r="A10931" t="str">
            <v>UDR003</v>
          </cell>
          <cell r="B10931" t="str">
            <v>UNIVERSITY OF READING</v>
          </cell>
          <cell r="C10931" t="str">
            <v>INSTITUTE OF EDUCATION</v>
          </cell>
          <cell r="D10931" t="str">
            <v>LONDON ROAD CAMPUS</v>
          </cell>
          <cell r="E10931" t="str">
            <v>4 REDLANDS ROAD</v>
          </cell>
          <cell r="F10931" t="str">
            <v>READING,   BERKSHIRE</v>
          </cell>
          <cell r="G10931" t="str">
            <v>RG1 5EX</v>
          </cell>
        </row>
        <row r="10932">
          <cell r="A10932" t="str">
            <v>UDS001</v>
          </cell>
          <cell r="B10932" t="str">
            <v>UNIVERSITY OF SURREY</v>
          </cell>
          <cell r="C10932" t="str">
            <v>GOODS IN C/O CENTRAL DIST</v>
          </cell>
          <cell r="D10932" t="str">
            <v>FACULTY OF ENG &amp; PHYSICAL SCI</v>
          </cell>
          <cell r="E10932" t="str">
            <v>GUILDFORD</v>
          </cell>
          <cell r="F10932" t="str">
            <v>SURREY</v>
          </cell>
          <cell r="G10932" t="str">
            <v>GU2 7XH</v>
          </cell>
        </row>
        <row r="10933">
          <cell r="A10933" t="str">
            <v>UDS002</v>
          </cell>
          <cell r="B10933" t="str">
            <v>UNIVERSITY OF SOUTHAMPTON</v>
          </cell>
          <cell r="C10933" t="str">
            <v>ACC PAYABLE</v>
          </cell>
          <cell r="D10933" t="str">
            <v>FINANCE DEPARTMENT (BLDG 37)</v>
          </cell>
          <cell r="E10933" t="str">
            <v>SOUTHAMPTON</v>
          </cell>
          <cell r="F10933" t="str">
            <v>HAMPSHIRE</v>
          </cell>
          <cell r="G10933" t="str">
            <v>SO17 1BJ</v>
          </cell>
        </row>
        <row r="10934">
          <cell r="A10934" t="str">
            <v>UDS003</v>
          </cell>
          <cell r="B10934" t="str">
            <v>UNIVERSITY OF SURREY</v>
          </cell>
          <cell r="C10934" t="str">
            <v>DEPARTMENT OF PHYSICS</v>
          </cell>
          <cell r="D10934" t="str">
            <v/>
          </cell>
          <cell r="E10934" t="str">
            <v>GUILDFORD</v>
          </cell>
          <cell r="F10934" t="str">
            <v>SURREY</v>
          </cell>
          <cell r="G10934" t="str">
            <v>GU2 7XH</v>
          </cell>
        </row>
        <row r="10935">
          <cell r="A10935" t="str">
            <v>UDS004</v>
          </cell>
          <cell r="B10935" t="str">
            <v>UNIVERSITY OF STRATHCLYDE</v>
          </cell>
          <cell r="C10935" t="str">
            <v>DEPARTMENT OF CIVIL ENG</v>
          </cell>
          <cell r="D10935" t="str">
            <v>JOHN ANDERSON BLOCK</v>
          </cell>
          <cell r="E10935" t="str">
            <v>107 ROTTENROW, GLASGOW</v>
          </cell>
          <cell r="F10935" t="str">
            <v>LANARKSHIRE</v>
          </cell>
          <cell r="G10935" t="str">
            <v>G4 0NG</v>
          </cell>
        </row>
        <row r="10936">
          <cell r="A10936" t="str">
            <v>UDS005</v>
          </cell>
          <cell r="B10936" t="str">
            <v>UNIVERSITY OF SUSSEX</v>
          </cell>
          <cell r="C10936" t="str">
            <v>20A BELTON ROAD</v>
          </cell>
          <cell r="D10936" t="str">
            <v/>
          </cell>
          <cell r="E10936" t="str">
            <v>CAMBERLEY</v>
          </cell>
          <cell r="F10936" t="str">
            <v>SURREY</v>
          </cell>
          <cell r="G10936" t="str">
            <v>GU15 2DE</v>
          </cell>
        </row>
        <row r="10937">
          <cell r="A10937" t="str">
            <v>UDS006</v>
          </cell>
          <cell r="B10937" t="str">
            <v>SHREWSBURY COLLEGES GROUP</v>
          </cell>
          <cell r="C10937" t="str">
            <v>SHREWSBURY COLLEGE</v>
          </cell>
          <cell r="D10937" t="str">
            <v>LONDON ROAD CAMPUS</v>
          </cell>
          <cell r="E10937" t="str">
            <v/>
          </cell>
          <cell r="F10937" t="str">
            <v>SHREWSBURY</v>
          </cell>
          <cell r="G10937" t="str">
            <v>SY2 6PR</v>
          </cell>
        </row>
        <row r="10938">
          <cell r="A10938" t="str">
            <v>UDS007</v>
          </cell>
          <cell r="B10938" t="str">
            <v>UNIVERSITY OF STRATHCLYDE</v>
          </cell>
          <cell r="C10938" t="str">
            <v>LAB204 COLVILLE BLOCK</v>
          </cell>
          <cell r="D10938" t="str">
            <v>RICHMOND ST</v>
          </cell>
          <cell r="E10938" t="str">
            <v>GLASGOW</v>
          </cell>
          <cell r="F10938" t="str">
            <v>LANARKSHIRE</v>
          </cell>
          <cell r="G10938" t="str">
            <v>G1 1XQ</v>
          </cell>
        </row>
        <row r="10939">
          <cell r="A10939" t="str">
            <v>UDS008</v>
          </cell>
          <cell r="B10939" t="str">
            <v>SOUTHAMPTON SOLENT UNIVERSITY</v>
          </cell>
          <cell r="C10939" t="str">
            <v>EAST PARK TERRACE</v>
          </cell>
          <cell r="D10939" t="str">
            <v>FACULTY OF MARITIME &amp; TECH</v>
          </cell>
          <cell r="E10939" t="str">
            <v>SOUTHAMPTON</v>
          </cell>
          <cell r="F10939" t="str">
            <v>HAMPSHIRE</v>
          </cell>
          <cell r="G10939" t="str">
            <v>SO14 0RD</v>
          </cell>
        </row>
        <row r="10940">
          <cell r="A10940" t="str">
            <v>UDS009</v>
          </cell>
          <cell r="B10940" t="str">
            <v>UNIVERSITY OF STRATHCLYDE</v>
          </cell>
          <cell r="C10940" t="str">
            <v>CONTINUOUS MANUFACTURING &amp;</v>
          </cell>
          <cell r="D10940" t="str">
            <v>CRYSTALLISATION CENTRE</v>
          </cell>
          <cell r="E10940" t="str">
            <v>RICHMOND STREET</v>
          </cell>
          <cell r="F10940" t="str">
            <v>GLASGOW</v>
          </cell>
          <cell r="G10940" t="str">
            <v>G1 1XQ</v>
          </cell>
        </row>
        <row r="10941">
          <cell r="A10941" t="str">
            <v>UDS010</v>
          </cell>
          <cell r="B10941" t="str">
            <v>SHEFFIELD HALLAM UNIVERSITY</v>
          </cell>
          <cell r="C10941" t="str">
            <v>FINANCE DIRECTORATE</v>
          </cell>
          <cell r="D10941" t="str">
            <v>FLOOR 5, ONELEVEN BUILDING</v>
          </cell>
          <cell r="E10941" t="str">
            <v>SHEFFIELD</v>
          </cell>
          <cell r="F10941" t="str">
            <v>SOUTH YORKSHIRE</v>
          </cell>
          <cell r="G10941" t="str">
            <v>S1 1WB</v>
          </cell>
        </row>
        <row r="10942">
          <cell r="A10942" t="str">
            <v>UDS011</v>
          </cell>
          <cell r="B10942" t="str">
            <v>SHEFFIELD HALLAM UNIVERSITY</v>
          </cell>
          <cell r="C10942" t="str">
            <v>ROOM 2418 HARMER BUILDING</v>
          </cell>
          <cell r="D10942" t="str">
            <v>HOWARD STREET, CITY CAMPUS</v>
          </cell>
          <cell r="E10942" t="str">
            <v>SHEFFIELD</v>
          </cell>
          <cell r="F10942" t="str">
            <v>SOUTH YORKSHIRE</v>
          </cell>
          <cell r="G10942" t="str">
            <v>S1 1WB</v>
          </cell>
        </row>
        <row r="10943">
          <cell r="A10943" t="str">
            <v>UDS012</v>
          </cell>
          <cell r="B10943" t="str">
            <v>UNIVERSITY OF SURREY</v>
          </cell>
          <cell r="C10943" t="str">
            <v>TRANSACTION PROCESSING</v>
          </cell>
          <cell r="D10943" t="str">
            <v>SENATE HOUSE, STAG HILL</v>
          </cell>
          <cell r="E10943" t="str">
            <v>GUILDFORD</v>
          </cell>
          <cell r="F10943" t="str">
            <v>SURREY</v>
          </cell>
          <cell r="G10943" t="str">
            <v>GU2 7XH</v>
          </cell>
        </row>
        <row r="10944">
          <cell r="A10944" t="str">
            <v>UDS013</v>
          </cell>
          <cell r="B10944" t="str">
            <v>UNIVERSITY OF SURREY</v>
          </cell>
          <cell r="C10944" t="str">
            <v>ROBENS CENTRE RCPEH AW02 BLDG</v>
          </cell>
          <cell r="D10944" t="str">
            <v>GOODS IN C/O CENTRAL DISTRIBUT</v>
          </cell>
          <cell r="E10944" t="str">
            <v>GUILDFORD</v>
          </cell>
          <cell r="F10944" t="str">
            <v>SURREY</v>
          </cell>
          <cell r="G10944" t="str">
            <v>GU2 7XH</v>
          </cell>
        </row>
        <row r="10945">
          <cell r="A10945" t="str">
            <v>UDS014</v>
          </cell>
          <cell r="B10945" t="str">
            <v>SOUTHAMPTON UNIVERSITY</v>
          </cell>
          <cell r="C10945" t="str">
            <v>NATIONAL OCEANOGRAPHY CENTRE</v>
          </cell>
          <cell r="D10945" t="str">
            <v>OCEAN &amp; EARTH SCIENCE</v>
          </cell>
          <cell r="E10945" t="str">
            <v>EUROPEAN WAY, SOUTHAMPTON</v>
          </cell>
          <cell r="F10945" t="str">
            <v>HAMPSHIRE</v>
          </cell>
          <cell r="G10945" t="str">
            <v>SP14 3ZH</v>
          </cell>
        </row>
        <row r="10946">
          <cell r="A10946" t="str">
            <v>UDS015</v>
          </cell>
          <cell r="B10946" t="str">
            <v>UNIVERSITY OF STRATHCLYDE</v>
          </cell>
          <cell r="C10946" t="str">
            <v>DEPT.OF ARCHITECTURE</v>
          </cell>
          <cell r="D10946" t="str">
            <v/>
          </cell>
          <cell r="E10946" t="str">
            <v>GLASGOW</v>
          </cell>
          <cell r="F10946" t="str">
            <v>LANARKSHIRE</v>
          </cell>
          <cell r="G10946" t="str">
            <v>G4 0NG</v>
          </cell>
        </row>
        <row r="10947">
          <cell r="A10947" t="str">
            <v>UDS016</v>
          </cell>
          <cell r="B10947" t="str">
            <v>UNIVERSITY OF SHEFFIELD</v>
          </cell>
          <cell r="C10947" t="str">
            <v>ARCHAEOLOGY DEPARTMENT</v>
          </cell>
          <cell r="D10947" t="str">
            <v>NORTHGATE HOUSE, WEST STREET</v>
          </cell>
          <cell r="E10947" t="str">
            <v>SHEFFIELD</v>
          </cell>
          <cell r="F10947" t="str">
            <v>SOUTH YORKSHIRE</v>
          </cell>
          <cell r="G10947" t="str">
            <v>S1 4ET</v>
          </cell>
        </row>
        <row r="10948">
          <cell r="A10948" t="str">
            <v>UDS017</v>
          </cell>
          <cell r="B10948" t="str">
            <v>UNIVERSITY OF SURREY</v>
          </cell>
          <cell r="C10948" t="str">
            <v>TRANSACTION PROCESSING</v>
          </cell>
          <cell r="D10948" t="str">
            <v>SENATE HOUSE, STAG HILL</v>
          </cell>
          <cell r="E10948" t="str">
            <v>GUILDFORD</v>
          </cell>
          <cell r="F10948" t="str">
            <v>SURREY</v>
          </cell>
          <cell r="G10948" t="str">
            <v>GU2 7XH</v>
          </cell>
        </row>
        <row r="10949">
          <cell r="A10949" t="str">
            <v>UDS018</v>
          </cell>
          <cell r="B10949" t="str">
            <v>SWANSEA UNIVERSITY</v>
          </cell>
          <cell r="C10949" t="str">
            <v>COLLEGE OF ENGINEERING</v>
          </cell>
          <cell r="D10949" t="str">
            <v>SINGLETON PARK</v>
          </cell>
          <cell r="E10949" t="str">
            <v>SWANSEA</v>
          </cell>
          <cell r="F10949" t="str">
            <v>WEST GLAMORGAN</v>
          </cell>
          <cell r="G10949" t="str">
            <v>SA2 8PP</v>
          </cell>
        </row>
        <row r="10950">
          <cell r="A10950" t="str">
            <v>UDS019</v>
          </cell>
          <cell r="B10950" t="str">
            <v>UNIVERSITY OF STRATHCLYDE</v>
          </cell>
          <cell r="C10950" t="str">
            <v>PAYMENTS TEAM</v>
          </cell>
          <cell r="D10950" t="str">
            <v>MCCANCE BUILDING</v>
          </cell>
          <cell r="E10950" t="str">
            <v>16 RICHMOND STEET, GLASGOW</v>
          </cell>
          <cell r="F10950" t="str">
            <v>LANARKSHIRE</v>
          </cell>
          <cell r="G10950" t="str">
            <v>G1 1XQ</v>
          </cell>
        </row>
        <row r="10951">
          <cell r="A10951" t="str">
            <v>UDS020</v>
          </cell>
          <cell r="B10951" t="str">
            <v>UNIVERSITY OF STRATHCLYDE</v>
          </cell>
          <cell r="C10951" t="str">
            <v>MECH &amp; AEROSPACE ENGINEERING</v>
          </cell>
          <cell r="D10951" t="str">
            <v>JAMES WEIR BUILDING LEVEL 8</v>
          </cell>
          <cell r="E10951" t="str">
            <v>75 MONTROSE STREET, GLASGOW</v>
          </cell>
          <cell r="F10951" t="str">
            <v>LANARKSHIRE</v>
          </cell>
          <cell r="G10951" t="str">
            <v>G1 1XJ</v>
          </cell>
        </row>
        <row r="10952">
          <cell r="A10952" t="str">
            <v>UDS021</v>
          </cell>
          <cell r="B10952" t="str">
            <v>SWANSEA UNIVERSITY</v>
          </cell>
          <cell r="C10952" t="str">
            <v>C/O GALLIFORD TRY</v>
          </cell>
          <cell r="D10952" t="str">
            <v>UNIVERSITY BAY CAMPUS</v>
          </cell>
          <cell r="E10952" t="str">
            <v>FABIAN WAY, SWANSEA</v>
          </cell>
          <cell r="F10952" t="str">
            <v>WEST GLAMORGAN</v>
          </cell>
          <cell r="G10952" t="str">
            <v>SA1 8QQ</v>
          </cell>
        </row>
        <row r="10953">
          <cell r="A10953" t="str">
            <v>UDS022</v>
          </cell>
          <cell r="B10953" t="str">
            <v>UNIVERSITY OF SALFORD</v>
          </cell>
          <cell r="C10953" t="str">
            <v>ACCOUNTS PAYABLE</v>
          </cell>
          <cell r="D10953" t="str">
            <v>5TH FLOOR MAXWELL BUILDING</v>
          </cell>
          <cell r="E10953" t="str">
            <v>SALFORD</v>
          </cell>
          <cell r="F10953" t="str">
            <v>GREATER MANCHESTER</v>
          </cell>
          <cell r="G10953" t="str">
            <v>M5 4WT</v>
          </cell>
        </row>
        <row r="10954">
          <cell r="A10954" t="str">
            <v>UDS023</v>
          </cell>
          <cell r="B10954" t="str">
            <v>UNIVERSITY OF SALFORD</v>
          </cell>
          <cell r="C10954" t="str">
            <v>SCH OF SCIENCE, ENG &amp; ENVIRON</v>
          </cell>
          <cell r="D10954" t="str">
            <v>GOODS INWARD ROOM G23</v>
          </cell>
          <cell r="E10954" t="str">
            <v>NEWTON BUILDING, SALFORD</v>
          </cell>
          <cell r="F10954" t="str">
            <v>GREATER MANCHESTER</v>
          </cell>
          <cell r="G10954" t="str">
            <v>M5 4BR</v>
          </cell>
        </row>
        <row r="10955">
          <cell r="A10955" t="str">
            <v>UDS024</v>
          </cell>
          <cell r="B10955" t="str">
            <v>UNIVERSITY OF STRATHCLYDE</v>
          </cell>
          <cell r="C10955" t="str">
            <v>CANCER RESEARCH UK</v>
          </cell>
          <cell r="D10955" t="str">
            <v>161 CATHERDRAL STREET</v>
          </cell>
          <cell r="E10955" t="str">
            <v>GLASGOW</v>
          </cell>
          <cell r="F10955" t="str">
            <v>LANARKSHIRE</v>
          </cell>
          <cell r="G10955" t="str">
            <v>G4 0RE</v>
          </cell>
        </row>
        <row r="10956">
          <cell r="A10956" t="str">
            <v>UDS025</v>
          </cell>
          <cell r="B10956" t="str">
            <v>UNIVERSITY OF STRATHCLYDE</v>
          </cell>
          <cell r="C10956" t="str">
            <v>CIVIL &amp; ENVIRONMENTAL</v>
          </cell>
          <cell r="D10956" t="str">
            <v>JAMES WEIR LOADING BAY, THOMAS</v>
          </cell>
          <cell r="E10956" t="str">
            <v>GRAHAM QUARDRANT, GLASGOW</v>
          </cell>
          <cell r="F10956" t="str">
            <v>LANARKSHIRE</v>
          </cell>
          <cell r="G10956" t="str">
            <v>G1 1JH</v>
          </cell>
        </row>
        <row r="10957">
          <cell r="A10957" t="str">
            <v>UDS026</v>
          </cell>
          <cell r="B10957" t="str">
            <v>UNIVERSITY OF SOUTHAMPTON</v>
          </cell>
          <cell r="C10957" t="str">
            <v>FACULTY OF ENGINEERING AND THE</v>
          </cell>
          <cell r="D10957" t="str">
            <v>ENVIRONMENT HIGHFIELD</v>
          </cell>
          <cell r="E10957" t="str">
            <v>SOUTHAMPTON</v>
          </cell>
          <cell r="F10957" t="str">
            <v>HAMPSHIRE</v>
          </cell>
          <cell r="G10957" t="str">
            <v>SO17 1BJ</v>
          </cell>
        </row>
        <row r="10958">
          <cell r="A10958" t="str">
            <v>UDS027</v>
          </cell>
          <cell r="B10958" t="str">
            <v>UNIVERSITY OF SHEFFIELD</v>
          </cell>
          <cell r="C10958" t="str">
            <v>MATERIALS SCIENCE &amp; ENG</v>
          </cell>
          <cell r="D10958" t="str">
            <v>STORES AT C9D, SIR ROBERT</v>
          </cell>
          <cell r="E10958" t="str">
            <v>HADFIELD BUILDING, PORTOBELLO</v>
          </cell>
          <cell r="F10958" t="str">
            <v>SHEFFIELD, SOUTH YORKSHIRE</v>
          </cell>
          <cell r="G10958" t="str">
            <v>S1 3JD</v>
          </cell>
        </row>
        <row r="10959">
          <cell r="A10959" t="str">
            <v>UDS028</v>
          </cell>
          <cell r="B10959" t="str">
            <v>UNIVERSITY OF SOUTHAMPTON</v>
          </cell>
          <cell r="C10959" t="str">
            <v>NATIONAL OCEANOGRAPHY CENTRE</v>
          </cell>
          <cell r="D10959" t="str">
            <v>OCEAN AND EARTH SCIENCE</v>
          </cell>
          <cell r="E10959" t="str">
            <v>EUROPEAN WAY, SOUTHAMPTON</v>
          </cell>
          <cell r="F10959" t="str">
            <v>HAMPSHIRE</v>
          </cell>
          <cell r="G10959" t="str">
            <v>SO14 3ZH</v>
          </cell>
        </row>
        <row r="10960">
          <cell r="A10960" t="str">
            <v>UDS029</v>
          </cell>
          <cell r="B10960" t="str">
            <v>UNIVERSITY OF SHEFFIELD</v>
          </cell>
          <cell r="C10960" t="str">
            <v>DEPARTMENT OF FINANCE</v>
          </cell>
          <cell r="D10960" t="str">
            <v>FIRTH COURT, WESTERN BANK</v>
          </cell>
          <cell r="E10960" t="str">
            <v>SHEFFIELD</v>
          </cell>
          <cell r="F10960" t="str">
            <v>SOUTH YORKSHIRE</v>
          </cell>
          <cell r="G10960" t="str">
            <v>S10 2TN</v>
          </cell>
        </row>
        <row r="10961">
          <cell r="A10961" t="str">
            <v>UDS030</v>
          </cell>
          <cell r="B10961" t="str">
            <v>SWANSEA UNIVERSITY</v>
          </cell>
          <cell r="C10961" t="str">
            <v>COLLEGE OF ENGINEERING</v>
          </cell>
          <cell r="D10961" t="str">
            <v>SWANSEA UNIVERSITY(BAY CAMPUS)</v>
          </cell>
          <cell r="E10961" t="str">
            <v>SWANSEA</v>
          </cell>
          <cell r="F10961" t="str">
            <v/>
          </cell>
          <cell r="G10961" t="str">
            <v>SA1 8EN</v>
          </cell>
        </row>
        <row r="10962">
          <cell r="A10962" t="str">
            <v>UDS031</v>
          </cell>
          <cell r="B10962" t="str">
            <v>UNIVERSITY OF SOUTHAMPTON</v>
          </cell>
          <cell r="C10962" t="str">
            <v>41 SUFFOLK AVE</v>
          </cell>
          <cell r="D10962" t="str">
            <v/>
          </cell>
          <cell r="E10962" t="str">
            <v>SOUTHAMPTON</v>
          </cell>
          <cell r="F10962" t="str">
            <v>HAMPSHIRE</v>
          </cell>
          <cell r="G10962" t="str">
            <v>SO15 5EF</v>
          </cell>
        </row>
        <row r="10963">
          <cell r="A10963" t="str">
            <v>UDS032</v>
          </cell>
          <cell r="B10963" t="str">
            <v>UNIVERSITY OF SHEFFIELD</v>
          </cell>
          <cell r="C10963" t="str">
            <v>ANIMAL &amp; PLANT SCIENCE</v>
          </cell>
          <cell r="D10963" t="str">
            <v>ALFRED DENNY BUILDING</v>
          </cell>
          <cell r="E10963" t="str">
            <v>BACK LANE (OFF WESTERN BANK)</v>
          </cell>
          <cell r="F10963" t="str">
            <v>SHEFFIELD, SOUTH YORKSHIRE</v>
          </cell>
          <cell r="G10963" t="str">
            <v>S10 2TN</v>
          </cell>
        </row>
        <row r="10964">
          <cell r="A10964" t="str">
            <v>UDS033</v>
          </cell>
          <cell r="B10964" t="str">
            <v>MICHAEL MASAM</v>
          </cell>
          <cell r="C10964" t="str">
            <v>26 SALTS AVENUE</v>
          </cell>
          <cell r="D10964" t="str">
            <v>LOOSE</v>
          </cell>
          <cell r="E10964" t="str">
            <v>MAIDSTONE</v>
          </cell>
          <cell r="F10964" t="str">
            <v>KENT</v>
          </cell>
          <cell r="G10964" t="str">
            <v>ME15 0AZ</v>
          </cell>
        </row>
        <row r="10965">
          <cell r="A10965" t="str">
            <v>UDS034</v>
          </cell>
          <cell r="B10965" t="str">
            <v>SHEFFIELD UNIVERSITY</v>
          </cell>
          <cell r="C10965" t="str">
            <v>DEPT CIVIL &amp; STRUCT ENG</v>
          </cell>
          <cell r="D10965" t="str">
            <v/>
          </cell>
          <cell r="E10965" t="str">
            <v>SHEFFIELD</v>
          </cell>
          <cell r="F10965" t="str">
            <v>SOUTH YORKSHIRE</v>
          </cell>
          <cell r="G10965" t="str">
            <v>S2 3JD</v>
          </cell>
        </row>
        <row r="10966">
          <cell r="A10966" t="str">
            <v>UDS035</v>
          </cell>
          <cell r="B10966" t="str">
            <v>UNIVERSITY OF SUSSEX</v>
          </cell>
          <cell r="C10966" t="str">
            <v>SUSSEX HOUSE</v>
          </cell>
          <cell r="D10966" t="str">
            <v>SOUTHERN RING ROAD</v>
          </cell>
          <cell r="E10966" t="str">
            <v>FALMER, BRIGHTON</v>
          </cell>
          <cell r="F10966" t="str">
            <v>EAST SUSSEX</v>
          </cell>
          <cell r="G10966" t="str">
            <v>BN1 9RH</v>
          </cell>
        </row>
        <row r="10967">
          <cell r="A10967" t="str">
            <v>UDS036</v>
          </cell>
          <cell r="B10967" t="str">
            <v>UNIVERSITY OF STRATHCLYDE</v>
          </cell>
          <cell r="C10967" t="str">
            <v>25 LISWERRY DRIVE</v>
          </cell>
          <cell r="D10967" t="str">
            <v>LLANYRAFON</v>
          </cell>
          <cell r="E10967" t="str">
            <v>CWMBRAN</v>
          </cell>
          <cell r="F10967" t="str">
            <v>MONMOUTHSHIRE</v>
          </cell>
          <cell r="G10967" t="str">
            <v>NP44 8RE</v>
          </cell>
        </row>
        <row r="10968">
          <cell r="A10968" t="str">
            <v>UDS037</v>
          </cell>
          <cell r="B10968" t="str">
            <v>UNIVERSITY OF SHEFFIELD</v>
          </cell>
          <cell r="C10968" t="str">
            <v>RESEARCH LABS</v>
          </cell>
          <cell r="D10968" t="str">
            <v>VIA HEALTH &amp; SAFETY LABS</v>
          </cell>
          <cell r="E10968" t="str">
            <v>HARPUR HILL, BUXTON</v>
          </cell>
          <cell r="F10968" t="str">
            <v>DERBYSHIRE</v>
          </cell>
          <cell r="G10968" t="str">
            <v>SK17 9JN</v>
          </cell>
        </row>
        <row r="10969">
          <cell r="A10969" t="str">
            <v>UDS038</v>
          </cell>
          <cell r="B10969" t="str">
            <v>UNIVERSITY OF STRATHCLYDE</v>
          </cell>
          <cell r="C10969" t="str">
            <v>85 INCHINNAN DRIVE</v>
          </cell>
          <cell r="D10969" t="str">
            <v/>
          </cell>
          <cell r="E10969" t="str">
            <v>INCHINNAN</v>
          </cell>
          <cell r="F10969" t="str">
            <v>RENFREWSHIRE</v>
          </cell>
          <cell r="G10969" t="str">
            <v>PA4 9LJ</v>
          </cell>
        </row>
        <row r="10970">
          <cell r="A10970" t="str">
            <v>UDS039</v>
          </cell>
          <cell r="B10970" t="str">
            <v>UNIVESITY OF ST ANDREWS</v>
          </cell>
          <cell r="C10970" t="str">
            <v>SCOTTISH OCEAN INSTITUTE</v>
          </cell>
          <cell r="D10970" t="str">
            <v>EAST SANDS</v>
          </cell>
          <cell r="E10970" t="str">
            <v>ST ANDREWS</v>
          </cell>
          <cell r="F10970" t="str">
            <v>FIFE</v>
          </cell>
          <cell r="G10970" t="str">
            <v>KY16 8LB</v>
          </cell>
        </row>
        <row r="10971">
          <cell r="A10971" t="str">
            <v>UDS040</v>
          </cell>
          <cell r="B10971" t="str">
            <v>UNIVERSTIY OF SHEFFIELD</v>
          </cell>
          <cell r="C10971" t="str">
            <v>MAPPIN STREET</v>
          </cell>
          <cell r="D10971" t="str">
            <v>SHEFFIELD CITY CENTRE</v>
          </cell>
          <cell r="E10971" t="str">
            <v>SHEFFIELD</v>
          </cell>
          <cell r="F10971" t="str">
            <v>YORKSHIRE</v>
          </cell>
          <cell r="G10971" t="str">
            <v>S1 3JD</v>
          </cell>
        </row>
        <row r="10972">
          <cell r="A10972" t="str">
            <v>UDS041</v>
          </cell>
          <cell r="B10972" t="str">
            <v>UNIVERSITY OF SOUTHAMPTON</v>
          </cell>
          <cell r="C10972" t="str">
            <v>BOLDREWOOD INNOVATION CAMPUS</v>
          </cell>
          <cell r="D10972" t="str">
            <v>BURGESS ROAD</v>
          </cell>
          <cell r="E10972" t="str">
            <v>SOUTHAMPTON</v>
          </cell>
          <cell r="F10972" t="str">
            <v>HAMPSHIRE</v>
          </cell>
          <cell r="G10972" t="str">
            <v>SO16 7QF</v>
          </cell>
        </row>
        <row r="10973">
          <cell r="A10973" t="str">
            <v>UDS042</v>
          </cell>
          <cell r="B10973" t="str">
            <v xml:space="preserve">UNIVERSITY OF STRATHCLYDE   </v>
          </cell>
          <cell r="C10973" t="str">
            <v xml:space="preserve">PURE AND APPLIED CHEMISTRY    </v>
          </cell>
          <cell r="D10973" t="str">
            <v xml:space="preserve">THOMAS GRAHAM BUILDING  </v>
          </cell>
          <cell r="E10973" t="str">
            <v xml:space="preserve">295 CATHEDRAL STREET </v>
          </cell>
          <cell r="F10973" t="str">
            <v xml:space="preserve">GLASGOW, LANARKSHIRE </v>
          </cell>
          <cell r="G10973" t="str">
            <v xml:space="preserve">G1 1XL  </v>
          </cell>
        </row>
        <row r="10974">
          <cell r="A10974" t="str">
            <v>UDS043</v>
          </cell>
          <cell r="B10974" t="str">
            <v xml:space="preserve">UNIVERSITY OF STRATHCLYDE     </v>
          </cell>
          <cell r="C10974" t="str">
            <v xml:space="preserve">110 JOHN STREET          </v>
          </cell>
          <cell r="E10974" t="str">
            <v xml:space="preserve">GLASGOW   </v>
          </cell>
          <cell r="F10974" t="str">
            <v xml:space="preserve">LANARKSHIRE  </v>
          </cell>
          <cell r="G10974" t="str">
            <v xml:space="preserve">G1 1AE  </v>
          </cell>
        </row>
        <row r="10975">
          <cell r="A10975" t="str">
            <v>UDT001</v>
          </cell>
          <cell r="B10975" t="str">
            <v>THAMES VALLEY UNIVERSITY</v>
          </cell>
          <cell r="C10975" t="str">
            <v>INDIRA CHAUHAN</v>
          </cell>
          <cell r="D10975" t="str">
            <v>CRESCENT ROAD** USE UDL030 **</v>
          </cell>
          <cell r="E10975" t="str">
            <v>READING</v>
          </cell>
          <cell r="F10975" t="str">
            <v>BERKSHIRE</v>
          </cell>
          <cell r="G10975" t="str">
            <v>RG1 5RQ</v>
          </cell>
        </row>
        <row r="10976">
          <cell r="A10976" t="str">
            <v>UDT002</v>
          </cell>
          <cell r="B10976" t="str">
            <v>THAMES VALLEY UNIVERSITY</v>
          </cell>
          <cell r="C10976" t="str">
            <v>PURCHASE LEDGER DEPT</v>
          </cell>
          <cell r="D10976" t="str">
            <v>WALPOLE HSE, 18 - 22 BOND STR</v>
          </cell>
          <cell r="E10976" t="str">
            <v>EALING</v>
          </cell>
          <cell r="F10976" t="str">
            <v>LONDON</v>
          </cell>
          <cell r="G10976" t="str">
            <v>W5 5AA</v>
          </cell>
        </row>
        <row r="10977">
          <cell r="A10977" t="str">
            <v>UDT003</v>
          </cell>
          <cell r="B10977" t="str">
            <v>THAMES VALLEY UNIVERSITY</v>
          </cell>
          <cell r="C10977" t="str">
            <v>THECHNOLOGY ORTS ROAD</v>
          </cell>
          <cell r="D10977" t="str">
            <v>READING CAMPUS</v>
          </cell>
          <cell r="E10977" t="str">
            <v>SCHOOL OF ARTS &amp; DESIGN</v>
          </cell>
          <cell r="F10977" t="str">
            <v>READING, BERKS</v>
          </cell>
          <cell r="G10977" t="str">
            <v>RG1 4HJ</v>
          </cell>
        </row>
        <row r="10978">
          <cell r="A10978" t="str">
            <v>UDT004</v>
          </cell>
          <cell r="B10978" t="str">
            <v>UNIVERSITY OF TEESIDE</v>
          </cell>
          <cell r="C10978" t="str">
            <v>ACCOUNTS PAYABLE</v>
          </cell>
          <cell r="D10978" t="str">
            <v/>
          </cell>
          <cell r="E10978" t="str">
            <v>MIDDLESBOROUGH</v>
          </cell>
          <cell r="F10978" t="str">
            <v>TEESVALLEY, CLEVELAND</v>
          </cell>
          <cell r="G10978" t="str">
            <v>TS1 3BA</v>
          </cell>
        </row>
        <row r="10979">
          <cell r="A10979" t="str">
            <v>UDT005</v>
          </cell>
          <cell r="B10979" t="str">
            <v>THAMES VALLEY UNIVERSITY</v>
          </cell>
          <cell r="C10979" t="str">
            <v>FINANCE DEPARTMENT</v>
          </cell>
          <cell r="D10979" t="str">
            <v>WALPOLE HOUSE, BOND STREET</v>
          </cell>
          <cell r="E10979" t="str">
            <v>4TH FLOOR, EALING</v>
          </cell>
          <cell r="F10979" t="str">
            <v>LONDON</v>
          </cell>
          <cell r="G10979" t="str">
            <v>W5 5AA</v>
          </cell>
        </row>
        <row r="10980">
          <cell r="A10980" t="str">
            <v>UDT006</v>
          </cell>
          <cell r="B10980" t="str">
            <v>UNIVERSITY OF TEESIDE</v>
          </cell>
          <cell r="C10980" t="str">
            <v>SCHOOL OF COMPUTING</v>
          </cell>
          <cell r="D10980" t="str">
            <v>ENGINEERING AND DIGITAL TECHNO</v>
          </cell>
          <cell r="E10980" t="str">
            <v>STEPHENSON BUILD.MIDDLESBOROUG</v>
          </cell>
          <cell r="F10980" t="str">
            <v>TEESVALLEY, CLEVELAND</v>
          </cell>
          <cell r="G10980" t="str">
            <v>TS1 3BX</v>
          </cell>
        </row>
        <row r="10981">
          <cell r="A10981" t="str">
            <v>UDT007</v>
          </cell>
          <cell r="B10981" t="str">
            <v xml:space="preserve">TEESIDE UNIVERSITY     </v>
          </cell>
          <cell r="C10981" t="str">
            <v>SCHOOL OF COMPUTING ENG &amp; DIG.</v>
          </cell>
          <cell r="D10981" t="str">
            <v xml:space="preserve">TECH, EUROPA CFE, WEST ENT.,  </v>
          </cell>
          <cell r="E10981" t="str">
            <v xml:space="preserve">VICTORIA RD, MIDDLESBOROUGH   </v>
          </cell>
          <cell r="F10981" t="str">
            <v xml:space="preserve">NORTH YORKSHIRE         </v>
          </cell>
          <cell r="G10981" t="str">
            <v xml:space="preserve">TS1 3BA </v>
          </cell>
        </row>
        <row r="10982">
          <cell r="A10982" t="str">
            <v>UDT008</v>
          </cell>
          <cell r="B10982" t="str">
            <v xml:space="preserve">TEESSIDE UNIVERSITY   </v>
          </cell>
          <cell r="C10982" t="str">
            <v>SCEDT FAC. TEAM, IT/EUROPA BLD</v>
          </cell>
          <cell r="D10982" t="str">
            <v xml:space="preserve">EUROPA CFE - WEST ENTRANCE    </v>
          </cell>
          <cell r="E10982" t="str">
            <v xml:space="preserve">MIDDLESBROUGH, TEES VALLEY    </v>
          </cell>
          <cell r="F10982" t="str">
            <v xml:space="preserve">NORTH YORKSHIRE               </v>
          </cell>
          <cell r="G10982" t="str">
            <v xml:space="preserve">TS1 3BZ </v>
          </cell>
        </row>
        <row r="10983">
          <cell r="A10983" t="str">
            <v>UDU001</v>
          </cell>
          <cell r="B10983" t="str">
            <v>UNIVERSITY OF ULSTER</v>
          </cell>
          <cell r="C10983" t="str">
            <v>FADBE, SCHOOL OF BUILT ENVIRO</v>
          </cell>
          <cell r="D10983" t="str">
            <v>SHORE ROAD</v>
          </cell>
          <cell r="E10983" t="str">
            <v>NEWTOWN ABBEY</v>
          </cell>
          <cell r="F10983" t="str">
            <v>CO. ANTRIM</v>
          </cell>
          <cell r="G10983" t="str">
            <v>BT37 0QB</v>
          </cell>
        </row>
        <row r="10984">
          <cell r="A10984" t="str">
            <v>UDU002</v>
          </cell>
          <cell r="B10984" t="str">
            <v>UNIVERSITY OF ULSTER</v>
          </cell>
          <cell r="C10984" t="str">
            <v>FINANCE DEPARTMENT</v>
          </cell>
          <cell r="D10984" t="str">
            <v xml:space="preserve">2-24 YORK STREET           </v>
          </cell>
          <cell r="E10984" t="str">
            <v xml:space="preserve">ROOM BC-00-416       </v>
          </cell>
          <cell r="F10984" t="str">
            <v xml:space="preserve">BELFAST             </v>
          </cell>
          <cell r="G10984" t="str">
            <v>BT15 1AP</v>
          </cell>
        </row>
        <row r="10985">
          <cell r="A10985" t="str">
            <v>UDU003</v>
          </cell>
          <cell r="B10985" t="str">
            <v>UNIVERSITY OF ULSTER</v>
          </cell>
          <cell r="C10985" t="str">
            <v>CTS BLOCK 26</v>
          </cell>
          <cell r="D10985" t="str">
            <v>SHAW ROAD</v>
          </cell>
          <cell r="E10985" t="str">
            <v>NEWTOWNABBEY</v>
          </cell>
          <cell r="F10985" t="str">
            <v>CO. ANTRIM</v>
          </cell>
          <cell r="G10985" t="str">
            <v>BT37 0QB</v>
          </cell>
        </row>
        <row r="10986">
          <cell r="A10986" t="str">
            <v>UDU004</v>
          </cell>
          <cell r="B10986" t="str">
            <v>UNIVERSITY OF ULSTER</v>
          </cell>
          <cell r="C10986" t="str">
            <v>ROOM 27A20</v>
          </cell>
          <cell r="D10986" t="str">
            <v>JORDANSTOWN</v>
          </cell>
          <cell r="E10986" t="str">
            <v>NEWTOWNEABBEY</v>
          </cell>
          <cell r="F10986" t="str">
            <v>CO. ANTRIM</v>
          </cell>
          <cell r="G10986" t="str">
            <v>BT37 0QB</v>
          </cell>
        </row>
        <row r="10987">
          <cell r="A10987" t="str">
            <v>UDU005</v>
          </cell>
          <cell r="B10987" t="str">
            <v>UNIVERSITY OF ULSTER</v>
          </cell>
          <cell r="C10987" t="str">
            <v>202 GREENCASTLE ROAD</v>
          </cell>
          <cell r="D10987" t="str">
            <v/>
          </cell>
          <cell r="E10987" t="str">
            <v>OMAGH</v>
          </cell>
          <cell r="F10987" t="str">
            <v>CO. TYRONE</v>
          </cell>
          <cell r="G10987" t="str">
            <v>BT79 7RY</v>
          </cell>
        </row>
        <row r="10988">
          <cell r="A10988" t="str">
            <v>UDU006</v>
          </cell>
          <cell r="B10988" t="str">
            <v>UNIVERSITY OF ULSTER</v>
          </cell>
          <cell r="C10988" t="str">
            <v>MAILROOM</v>
          </cell>
          <cell r="D10988" t="str">
            <v>SHORE ROAD</v>
          </cell>
          <cell r="E10988" t="str">
            <v>BELFAST</v>
          </cell>
          <cell r="F10988" t="str">
            <v>CO. ANTRIM</v>
          </cell>
          <cell r="G10988" t="str">
            <v>BT5 4NJ</v>
          </cell>
        </row>
        <row r="10989">
          <cell r="A10989" t="str">
            <v>UDU007</v>
          </cell>
          <cell r="B10989" t="str">
            <v>UNIVERSITY OF ULSTER</v>
          </cell>
          <cell r="C10989" t="str">
            <v>ROOM 6C19, CONCRETE LAB</v>
          </cell>
          <cell r="D10989" t="str">
            <v>JORDANSTOWN CAMPUS</v>
          </cell>
          <cell r="E10989" t="str">
            <v>SHORE ROAD, NEWTOWNABBEY</v>
          </cell>
          <cell r="F10989" t="str">
            <v>CO. ANTRIM</v>
          </cell>
          <cell r="G10989" t="str">
            <v>BT37 0QB</v>
          </cell>
        </row>
        <row r="10990">
          <cell r="A10990" t="str">
            <v>UDU008</v>
          </cell>
          <cell r="B10990" t="str">
            <v>UNIVERSITY OF ULSTER</v>
          </cell>
          <cell r="C10990" t="str">
            <v>ARCHITECTURE &amp; THE BUILT ENVIR</v>
          </cell>
          <cell r="D10990" t="str">
            <v>COMPUTING ENGIN &amp; BUILT ENV</v>
          </cell>
          <cell r="E10990" t="str">
            <v>JORDANSTOWN CAMPUS, SHORE ROAD</v>
          </cell>
          <cell r="F10990" t="str">
            <v>NEWTON ABBEY, CO. ANTRIM</v>
          </cell>
          <cell r="G10990" t="str">
            <v>BT37 0QB</v>
          </cell>
        </row>
        <row r="10991">
          <cell r="A10991" t="str">
            <v>UDU009</v>
          </cell>
          <cell r="B10991" t="str">
            <v xml:space="preserve">UNIVERSITY OF ULSTER   </v>
          </cell>
          <cell r="C10991" t="str">
            <v xml:space="preserve">2-24 YORK STREET   </v>
          </cell>
          <cell r="D10991" t="str">
            <v xml:space="preserve">ROOM BC-00-416 </v>
          </cell>
          <cell r="E10991" t="str">
            <v xml:space="preserve">BELFAST      </v>
          </cell>
          <cell r="F10991" t="str">
            <v xml:space="preserve">COUNTY ANTRIM   </v>
          </cell>
          <cell r="G10991" t="str">
            <v>BT15 1AP</v>
          </cell>
        </row>
        <row r="10992">
          <cell r="A10992" t="str">
            <v>UDU010</v>
          </cell>
          <cell r="B10992" t="str">
            <v xml:space="preserve">ULSTER UNIVERSITY </v>
          </cell>
          <cell r="C10992" t="str">
            <v xml:space="preserve">FREDERICK ST, SERVICE YARD    </v>
          </cell>
          <cell r="E10992" t="str">
            <v xml:space="preserve">BELFAST </v>
          </cell>
          <cell r="F10992" t="str">
            <v xml:space="preserve">COUNTY ANTRIM      </v>
          </cell>
          <cell r="G10992" t="str">
            <v xml:space="preserve">BT1 2NR </v>
          </cell>
        </row>
        <row r="10993">
          <cell r="A10993" t="str">
            <v>UDW001</v>
          </cell>
          <cell r="B10993" t="str">
            <v>UNI. OF WALES INSTITUTE,CARDIF</v>
          </cell>
          <cell r="C10993" t="str">
            <v>EXCHEQUER OFFICE</v>
          </cell>
          <cell r="D10993" t="str">
            <v>PO BOX 377 WESTERN AVENUE</v>
          </cell>
          <cell r="E10993" t="str">
            <v>CARDIFF</v>
          </cell>
          <cell r="F10993" t="str">
            <v>SOUTH GLAMORGAN</v>
          </cell>
          <cell r="G10993" t="str">
            <v>CF5 2SG</v>
          </cell>
        </row>
        <row r="10994">
          <cell r="A10994" t="str">
            <v>UDW002</v>
          </cell>
          <cell r="B10994" t="str">
            <v>UNI. OF WALES INSTITUTE,CARDIF</v>
          </cell>
          <cell r="C10994" t="str">
            <v>MAIN RECEPTION</v>
          </cell>
          <cell r="D10994" t="str">
            <v>LLANDAFF CAMPUS, WESTERN AV</v>
          </cell>
          <cell r="E10994" t="str">
            <v>LLANDAFF, CARDIFF</v>
          </cell>
          <cell r="F10994" t="str">
            <v>SOUTH GLAMORGAN</v>
          </cell>
          <cell r="G10994" t="str">
            <v>CF5 2YB</v>
          </cell>
        </row>
        <row r="10995">
          <cell r="A10995" t="str">
            <v>UDW003</v>
          </cell>
          <cell r="B10995" t="str">
            <v>UNIVERSITY OF WORCESTER</v>
          </cell>
          <cell r="C10995" t="str">
            <v>FINANCE DEPARTMENT</v>
          </cell>
          <cell r="D10995" t="str">
            <v>HENWICK GROVE</v>
          </cell>
          <cell r="E10995" t="str">
            <v>WORCESTER</v>
          </cell>
          <cell r="F10995" t="str">
            <v>WORCESTERSHIRE</v>
          </cell>
          <cell r="G10995" t="str">
            <v>WR2 6AJ</v>
          </cell>
        </row>
        <row r="10996">
          <cell r="A10996" t="str">
            <v>UDW004</v>
          </cell>
          <cell r="B10996" t="str">
            <v>UNIVERSITY OF WORCESTER</v>
          </cell>
          <cell r="C10996" t="str">
            <v>SCHOOL SPORT &amp; EXCERCISE SCIEN</v>
          </cell>
          <cell r="D10996" t="str">
            <v>GOODS INWARDS</v>
          </cell>
          <cell r="E10996" t="str">
            <v>HENWICK GROVE, WORCESTER</v>
          </cell>
          <cell r="F10996" t="str">
            <v>WORCESTERSHIRE</v>
          </cell>
          <cell r="G10996" t="str">
            <v>WR2 6AJ</v>
          </cell>
        </row>
        <row r="10997">
          <cell r="A10997" t="str">
            <v>UDW005</v>
          </cell>
          <cell r="B10997" t="str">
            <v>UNIVERSITY OF WOLVERHAMPTON</v>
          </cell>
          <cell r="C10997" t="str">
            <v>SCHOOL OF ENG &amp; THE BUILT ENV</v>
          </cell>
          <cell r="D10997" t="str">
            <v>COIN DEPT, : FAO NEELAM GREWAL</v>
          </cell>
          <cell r="E10997" t="str">
            <v>ROOM MI155, WULFRUNA STREET</v>
          </cell>
          <cell r="F10997" t="str">
            <v>WOLVERHAMPTON</v>
          </cell>
          <cell r="G10997" t="str">
            <v>WV1 1AD</v>
          </cell>
        </row>
        <row r="10998">
          <cell r="A10998" t="str">
            <v>UDW006</v>
          </cell>
          <cell r="B10998" t="str">
            <v>UNIVERSITY OF WESTMINSTER</v>
          </cell>
          <cell r="C10998" t="str">
            <v>35 MARYLEBONE ROAD</v>
          </cell>
          <cell r="D10998" t="str">
            <v/>
          </cell>
          <cell r="E10998" t="str">
            <v/>
          </cell>
          <cell r="F10998" t="str">
            <v>LONDON</v>
          </cell>
          <cell r="G10998" t="str">
            <v>NW1 5LS</v>
          </cell>
        </row>
        <row r="10999">
          <cell r="A10999" t="str">
            <v>UDW007</v>
          </cell>
          <cell r="B10999" t="str">
            <v>UNIVERSITY WEST OF SCOTLAND</v>
          </cell>
          <cell r="C10999" t="str">
            <v>AYR CAMPUS REDEVELOPEMENT</v>
          </cell>
          <cell r="D10999" t="str">
            <v>C/O BOVISLEND LEASE</v>
          </cell>
          <cell r="E10999" t="str">
            <v>BEECH GROVE, AYR</v>
          </cell>
          <cell r="F10999" t="str">
            <v>AYRSHIRE</v>
          </cell>
          <cell r="G10999" t="str">
            <v>KA8 0SS</v>
          </cell>
        </row>
        <row r="11000">
          <cell r="A11000" t="str">
            <v>UDW008</v>
          </cell>
          <cell r="B11000" t="str">
            <v>UNIVERSITY WEST OF ENGLAND</v>
          </cell>
          <cell r="C11000" t="str">
            <v>FINANCE DEPT, FRENCHWAY CAMPUS</v>
          </cell>
          <cell r="D11000" t="str">
            <v>COLDHARBOUR LANE</v>
          </cell>
          <cell r="E11000" t="str">
            <v>BRISTOL</v>
          </cell>
          <cell r="F11000" t="str">
            <v>AVON</v>
          </cell>
          <cell r="G11000" t="str">
            <v>BS16 1QY</v>
          </cell>
        </row>
        <row r="11001">
          <cell r="A11001" t="str">
            <v>UDW009</v>
          </cell>
          <cell r="B11001" t="str">
            <v>UNIVERSITY OF WEST OF ENGLAND</v>
          </cell>
          <cell r="C11001" t="str">
            <v>ROOM 2Q30, ENVIRON &amp; TECHNOL</v>
          </cell>
          <cell r="D11001" t="str">
            <v>UWE - BRISTOL, FRENCHAY CAMPUS</v>
          </cell>
          <cell r="E11001" t="str">
            <v>COLDHARBOUR LANE, BRISTOL</v>
          </cell>
          <cell r="F11001" t="str">
            <v>AVON</v>
          </cell>
          <cell r="G11001" t="str">
            <v>BS16 1QY</v>
          </cell>
        </row>
        <row r="11002">
          <cell r="A11002" t="str">
            <v>UDW010</v>
          </cell>
          <cell r="B11002" t="str">
            <v>UNIVERSITY OF WESTMINSTER</v>
          </cell>
          <cell r="C11002" t="str">
            <v>CENTRAL ACCOUNTS PAYABLE</v>
          </cell>
          <cell r="D11002" t="str">
            <v>P O BOX 563</v>
          </cell>
          <cell r="E11002" t="str">
            <v>CENTRAL FINANCE</v>
          </cell>
          <cell r="F11002" t="str">
            <v>LONDON</v>
          </cell>
          <cell r="G11002" t="str">
            <v>W1A 6AX</v>
          </cell>
        </row>
        <row r="11003">
          <cell r="A11003" t="str">
            <v>UDW011</v>
          </cell>
          <cell r="B11003" t="str">
            <v>UNIVERSITY OF WARWICK</v>
          </cell>
          <cell r="C11003" t="str">
            <v>SCHOOL OF LIFE SCIENCES STORE</v>
          </cell>
          <cell r="D11003" t="str">
            <v>GIBBET HILL ROAD</v>
          </cell>
          <cell r="E11003" t="str">
            <v>COVENTRY</v>
          </cell>
          <cell r="F11003" t="str">
            <v>WEST MIDLANDS</v>
          </cell>
          <cell r="G11003" t="str">
            <v>CV4 7AL</v>
          </cell>
        </row>
        <row r="11004">
          <cell r="A11004" t="str">
            <v>UDW012</v>
          </cell>
          <cell r="B11004" t="str">
            <v>UNIVERSITY OF WESTMINSTER</v>
          </cell>
          <cell r="C11004" t="str">
            <v>LUXBROUGH STREET</v>
          </cell>
          <cell r="D11004" t="str">
            <v/>
          </cell>
          <cell r="E11004" t="str">
            <v/>
          </cell>
          <cell r="F11004" t="str">
            <v>LONDON</v>
          </cell>
          <cell r="G11004" t="str">
            <v>W1U 5UW</v>
          </cell>
        </row>
        <row r="11005">
          <cell r="A11005" t="str">
            <v>UDW013</v>
          </cell>
          <cell r="B11005" t="str">
            <v>UNIVERSITY OF WEST OF ENGLAND</v>
          </cell>
          <cell r="C11005" t="str">
            <v>ROOM 2Q29, FACULTY OF ENV &amp;</v>
          </cell>
          <cell r="D11005" t="str">
            <v>TECHNOLOGY FRENCHAY CAMPUS</v>
          </cell>
          <cell r="E11005" t="str">
            <v>COLDHARBOUR LANE</v>
          </cell>
          <cell r="F11005" t="str">
            <v>BRISTOL, AVON</v>
          </cell>
          <cell r="G11005" t="str">
            <v>BS16 1QY</v>
          </cell>
        </row>
        <row r="11006">
          <cell r="A11006" t="str">
            <v>UDW014</v>
          </cell>
          <cell r="B11006" t="str">
            <v>UNIVERSITY OF WOLVERHAMPTON</v>
          </cell>
          <cell r="C11006" t="str">
            <v>WULFRUNA STREET</v>
          </cell>
          <cell r="D11006" t="str">
            <v/>
          </cell>
          <cell r="E11006" t="str">
            <v>WOLVERHAMPTON</v>
          </cell>
          <cell r="F11006" t="str">
            <v>WEST MIDLANDS</v>
          </cell>
          <cell r="G11006" t="str">
            <v>WV14 0TR</v>
          </cell>
        </row>
        <row r="11007">
          <cell r="A11007" t="str">
            <v>UDW015</v>
          </cell>
          <cell r="B11007" t="str">
            <v>UNIVERSITY OF SOUTH WALES</v>
          </cell>
          <cell r="C11007" t="str">
            <v>SERC LABS UPPER GLYNTAFF</v>
          </cell>
          <cell r="D11007" t="str">
            <v>CAMPUS</v>
          </cell>
          <cell r="E11007" t="str">
            <v>PONTYPRIDD</v>
          </cell>
          <cell r="F11007" t="str">
            <v>MID GLAMORGAN</v>
          </cell>
          <cell r="G11007" t="str">
            <v>CF37 4BD</v>
          </cell>
        </row>
        <row r="11008">
          <cell r="A11008" t="str">
            <v>UDW016</v>
          </cell>
          <cell r="B11008" t="str">
            <v>UNIVERSITY OF WINCHESTER</v>
          </cell>
          <cell r="C11008" t="str">
            <v>ARCA DEPT ARCHAEOLOGY</v>
          </cell>
          <cell r="D11008" t="str">
            <v>SPARKFORD ROAD</v>
          </cell>
          <cell r="E11008" t="str">
            <v>WINCHESTER</v>
          </cell>
          <cell r="F11008" t="str">
            <v>HAMPSHIRE</v>
          </cell>
          <cell r="G11008" t="str">
            <v>SO22 4NR</v>
          </cell>
        </row>
        <row r="11009">
          <cell r="A11009" t="str">
            <v>UDW017</v>
          </cell>
          <cell r="B11009" t="str">
            <v>UNIVERSITY OF SOUTH WALES</v>
          </cell>
          <cell r="C11009" t="str">
            <v>ACCOUNTS PAYABLE</v>
          </cell>
          <cell r="D11009" t="str">
            <v>FINANCE DEPARTMENT</v>
          </cell>
          <cell r="E11009" t="str">
            <v>PONTYPRIDD</v>
          </cell>
          <cell r="F11009" t="str">
            <v>MID GLAMORGAN</v>
          </cell>
          <cell r="G11009" t="str">
            <v>CF37 1DL</v>
          </cell>
        </row>
        <row r="11010">
          <cell r="A11010" t="str">
            <v>UDW018</v>
          </cell>
          <cell r="B11010" t="str">
            <v>UNIVERSITY OF SOUTH WALES</v>
          </cell>
          <cell r="C11010" t="str">
            <v>COMPUTING ENGINEERING &amp;SCIENCE</v>
          </cell>
          <cell r="D11010" t="str">
            <v>GLYNNEATH BUILDING, TREFOREST</v>
          </cell>
          <cell r="E11010" t="str">
            <v>CAMPUS, PONTYPRIDD, RHONDDA</v>
          </cell>
          <cell r="F11010" t="str">
            <v>CYNON TAFF, MID GLAMORGAN</v>
          </cell>
          <cell r="G11010" t="str">
            <v>CF37 1DL</v>
          </cell>
        </row>
        <row r="11011">
          <cell r="A11011" t="str">
            <v>UDW019</v>
          </cell>
          <cell r="B11011" t="str">
            <v>UNIVERSITY WALES TRINITY</v>
          </cell>
          <cell r="C11011" t="str">
            <v>ST DAVID, ALEX BUILDING</v>
          </cell>
          <cell r="D11011" t="str">
            <v>ALEXANDRA ROAD</v>
          </cell>
          <cell r="E11011" t="str">
            <v>SWANSEA</v>
          </cell>
          <cell r="F11011" t="str">
            <v>WEST GLAMORGAN</v>
          </cell>
          <cell r="G11011" t="str">
            <v>SA1 5DU</v>
          </cell>
        </row>
        <row r="11012">
          <cell r="A11012" t="str">
            <v>UDW020</v>
          </cell>
          <cell r="B11012" t="str">
            <v>UNIVERSITY WALES TRINITY</v>
          </cell>
          <cell r="C11012" t="str">
            <v>TSD - TECHNIUM</v>
          </cell>
          <cell r="D11012" t="str">
            <v>TECHNIUM 2</v>
          </cell>
          <cell r="E11012" t="str">
            <v>KINGS ROAD, SWANSEA</v>
          </cell>
          <cell r="F11012" t="str">
            <v>WEST GLAMORGAN</v>
          </cell>
          <cell r="G11012" t="str">
            <v>SA1 8PJ</v>
          </cell>
        </row>
        <row r="11013">
          <cell r="A11013" t="str">
            <v>UDW021</v>
          </cell>
          <cell r="B11013" t="str">
            <v>UNIVERSITY WOLVERHAMPTON</v>
          </cell>
          <cell r="C11013" t="str">
            <v>PB008 DEVELOPMENT CENTRE</v>
          </cell>
          <cell r="D11013" t="str">
            <v>GLAISHER DRIVE, UNI OF</v>
          </cell>
          <cell r="E11013" t="str">
            <v>WOLVERHAMPTON SCIENCE PARK</v>
          </cell>
          <cell r="F11013" t="str">
            <v>WOLVERHAMPTON</v>
          </cell>
          <cell r="G11013" t="str">
            <v>WV10 9RT</v>
          </cell>
        </row>
        <row r="11014">
          <cell r="A11014" t="str">
            <v>UDW022</v>
          </cell>
          <cell r="B11014" t="str">
            <v>UNIVERSITY WALES TRINITY</v>
          </cell>
          <cell r="C11014" t="str">
            <v>MOUNT PLEASANT CAMPUS</v>
          </cell>
          <cell r="D11014" t="str">
            <v/>
          </cell>
          <cell r="E11014" t="str">
            <v>SWANSEA</v>
          </cell>
          <cell r="F11014" t="str">
            <v>WEST GLAMORGAN</v>
          </cell>
          <cell r="G11014" t="str">
            <v>SA1 6ED</v>
          </cell>
        </row>
        <row r="11015">
          <cell r="A11015" t="str">
            <v>UDW023</v>
          </cell>
          <cell r="B11015" t="str">
            <v>WIGAN AND LEIGH COLLEGE</v>
          </cell>
          <cell r="C11015" t="str">
            <v>PAGEFIELD CAMPUS</v>
          </cell>
          <cell r="D11015" t="str">
            <v>PARSONS WALK</v>
          </cell>
          <cell r="E11015" t="str">
            <v>WIGAN</v>
          </cell>
          <cell r="F11015" t="str">
            <v>GREATER MANCHESTER</v>
          </cell>
          <cell r="G11015" t="str">
            <v>WN1 2JH</v>
          </cell>
        </row>
        <row r="11016">
          <cell r="A11016" t="str">
            <v>UDW024</v>
          </cell>
          <cell r="B11016" t="str">
            <v>THE UNI OF WOLVERHAMPTON</v>
          </cell>
          <cell r="C11016" t="str">
            <v>ROOM MA115F, DEPT OF ARCHITECT</v>
          </cell>
          <cell r="D11016" t="str">
            <v>&amp; THE BUILT ENVIRON,FACULTY OF</v>
          </cell>
          <cell r="E11016" t="str">
            <v>SCIEN &amp; ENGIN, WULFRUNA STREET</v>
          </cell>
          <cell r="F11016" t="str">
            <v>WOLVERHAMPTON,WEST MIDLANDS</v>
          </cell>
          <cell r="G11016" t="str">
            <v>WV1 1LY</v>
          </cell>
        </row>
        <row r="11017">
          <cell r="A11017" t="str">
            <v>UDW025</v>
          </cell>
          <cell r="B11017" t="str">
            <v>WIGAN COLLEGE</v>
          </cell>
          <cell r="C11017" t="str">
            <v>ENGINEER/CONSTRUCTION CENTRE</v>
          </cell>
          <cell r="D11017" t="str">
            <v>PAGEFIELD</v>
          </cell>
          <cell r="E11017" t="str">
            <v>67 WALKDEN AVE</v>
          </cell>
          <cell r="F11017" t="str">
            <v>WIGAN</v>
          </cell>
          <cell r="G11017" t="str">
            <v>WN1 2JB</v>
          </cell>
        </row>
        <row r="11018">
          <cell r="A11018" t="str">
            <v>UDW026</v>
          </cell>
          <cell r="B11018" t="str">
            <v>UNIVERSITY OF WARWICK</v>
          </cell>
          <cell r="C11018" t="str">
            <v>SCHOOL OF ENGINEERING</v>
          </cell>
          <cell r="D11018" t="str">
            <v>GIBBET HILL ROAD</v>
          </cell>
          <cell r="E11018" t="str">
            <v>COVENTRY</v>
          </cell>
          <cell r="F11018" t="str">
            <v>WEST MIDLANDS</v>
          </cell>
          <cell r="G11018" t="str">
            <v>CV4 7AL</v>
          </cell>
        </row>
        <row r="11019">
          <cell r="A11019" t="str">
            <v>UDW027</v>
          </cell>
          <cell r="B11019" t="str">
            <v>UNIVERSITY OF WARWICK</v>
          </cell>
          <cell r="C11019" t="str">
            <v>SCHOOL OF ENGINEERING</v>
          </cell>
          <cell r="D11019" t="str">
            <v>WORKSHOP STORES, LIBRARY RD</v>
          </cell>
          <cell r="E11019" t="str">
            <v>COVENTRY</v>
          </cell>
          <cell r="F11019" t="str">
            <v>WEST MIDLANDS</v>
          </cell>
          <cell r="G11019" t="str">
            <v>CV4 7AL</v>
          </cell>
        </row>
        <row r="11020">
          <cell r="A11020" t="str">
            <v>UDW028</v>
          </cell>
          <cell r="B11020" t="str">
            <v>IARC UNIVERSITY OF WARWICK</v>
          </cell>
          <cell r="C11020" t="str">
            <v>LORD BHATTACHARYA BLDG,</v>
          </cell>
          <cell r="D11020" t="str">
            <v>LORD BHATTACHARYA WAY</v>
          </cell>
          <cell r="E11020" t="str">
            <v>COVENTRY</v>
          </cell>
          <cell r="F11020" t="str">
            <v>WEST MIDLANDS</v>
          </cell>
          <cell r="G11020" t="str">
            <v>CV4 7AL</v>
          </cell>
        </row>
        <row r="11021">
          <cell r="A11021" t="str">
            <v>UDW029</v>
          </cell>
          <cell r="B11021" t="str">
            <v>UNIVERSITY OF WEST OF ENGLAND</v>
          </cell>
          <cell r="C11021" t="str">
            <v>DELIVERY POINT 3</v>
          </cell>
          <cell r="D11021" t="str">
            <v>Z BLOCK ENGINEERING BLDG FET</v>
          </cell>
          <cell r="E11021" t="str">
            <v>FRENCHAY CAMPUS,COLDHARBOUR LN</v>
          </cell>
          <cell r="F11021" t="str">
            <v>BRISTOL</v>
          </cell>
          <cell r="G11021" t="str">
            <v>BS16 1QY</v>
          </cell>
        </row>
        <row r="11022">
          <cell r="A11022" t="str">
            <v>UDW222</v>
          </cell>
          <cell r="B11022" t="str">
            <v>UNIVERSITY OF WESTMINISTER</v>
          </cell>
          <cell r="C11022" t="str">
            <v>309 REGENT STREET</v>
          </cell>
          <cell r="D11022" t="str">
            <v/>
          </cell>
          <cell r="E11022" t="str">
            <v>LONDON</v>
          </cell>
          <cell r="F11022" t="str">
            <v/>
          </cell>
          <cell r="G11022" t="str">
            <v>W1B 2HW</v>
          </cell>
        </row>
        <row r="11023">
          <cell r="A11023" t="str">
            <v>UDY001</v>
          </cell>
          <cell r="B11023" t="str">
            <v>UNIVERSITY OF YORK</v>
          </cell>
          <cell r="C11023" t="str">
            <v>DEPARTMENT OF CHEMISTRY</v>
          </cell>
          <cell r="D11023" t="str">
            <v>CHEMISTRY STORE</v>
          </cell>
          <cell r="E11023" t="str">
            <v>HESLINGTON</v>
          </cell>
          <cell r="F11023" t="str">
            <v>NORTH YORKSHIRE</v>
          </cell>
          <cell r="G11023" t="str">
            <v>YO10 5DD</v>
          </cell>
        </row>
        <row r="11024">
          <cell r="A11024" t="str">
            <v>UDY002</v>
          </cell>
          <cell r="B11024" t="str">
            <v>UNIVERSITY OF YORK</v>
          </cell>
          <cell r="C11024" t="str">
            <v>PAYMENTS OFFICE</v>
          </cell>
          <cell r="D11024" t="str">
            <v>MARKET SQUARE</v>
          </cell>
          <cell r="E11024" t="str">
            <v>HESLINGTON</v>
          </cell>
          <cell r="F11024" t="str">
            <v>NORTH YORKSHIRE</v>
          </cell>
          <cell r="G11024" t="str">
            <v>YO10 5NH</v>
          </cell>
        </row>
        <row r="11025">
          <cell r="A11025" t="str">
            <v>UDY003</v>
          </cell>
          <cell r="B11025" t="str">
            <v>UNIVERSITY OF YORK</v>
          </cell>
          <cell r="C11025" t="str">
            <v>HESLINGTON EAST</v>
          </cell>
          <cell r="D11025" t="str">
            <v>FIELD LANE</v>
          </cell>
          <cell r="E11025" t="str">
            <v>HESLINGTON</v>
          </cell>
          <cell r="F11025" t="str">
            <v>NORTH YORKSHIRE</v>
          </cell>
          <cell r="G11025" t="str">
            <v>YO10 5DD</v>
          </cell>
        </row>
        <row r="11026">
          <cell r="A11026" t="str">
            <v>V001</v>
          </cell>
          <cell r="B11026" t="str">
            <v>MAIN WORKS - M6 J13-15, SMALR</v>
          </cell>
          <cell r="C11026" t="str">
            <v>C/I KIER INFRASTRUCT COMPOUND</v>
          </cell>
          <cell r="D11026" t="str">
            <v>YARNFIELD LANE</v>
          </cell>
          <cell r="E11026" t="str">
            <v>STONE</v>
          </cell>
          <cell r="F11026" t="str">
            <v>STAFFORDSHIRE</v>
          </cell>
          <cell r="G11026" t="str">
            <v>ST15 0NF</v>
          </cell>
        </row>
        <row r="11027">
          <cell r="A11027" t="str">
            <v>V002</v>
          </cell>
          <cell r="B11027" t="str">
            <v>VOSSLOH COGIFER UK LTD</v>
          </cell>
          <cell r="C11027" t="str">
            <v>GOODS INWARDS</v>
          </cell>
          <cell r="D11027" t="str">
            <v>HEBDEN ROAD</v>
          </cell>
          <cell r="E11027" t="str">
            <v>SCUNTHORPE</v>
          </cell>
          <cell r="F11027" t="str">
            <v>LINCOLNSHIRE</v>
          </cell>
          <cell r="G11027" t="str">
            <v>DN15 8XX</v>
          </cell>
        </row>
        <row r="11028">
          <cell r="A11028" t="str">
            <v>V003</v>
          </cell>
          <cell r="B11028" t="str">
            <v>ILLFORD RAIL DEPOT</v>
          </cell>
          <cell r="C11028" t="str">
            <v>LEY STREET</v>
          </cell>
          <cell r="D11028" t="str">
            <v/>
          </cell>
          <cell r="E11028" t="str">
            <v>IILFORD</v>
          </cell>
          <cell r="F11028" t="str">
            <v>ESSEX</v>
          </cell>
          <cell r="G11028" t="str">
            <v>IG1 4BP</v>
          </cell>
        </row>
        <row r="11029">
          <cell r="A11029" t="str">
            <v>V004</v>
          </cell>
          <cell r="B11029" t="str">
            <v>VINCE SIMMONDS</v>
          </cell>
          <cell r="C11029" t="str">
            <v>RUGMOOR RIDGE CRESCENT</v>
          </cell>
          <cell r="D11029" t="str">
            <v>WESTHART TREE</v>
          </cell>
          <cell r="E11029" t="str">
            <v/>
          </cell>
          <cell r="F11029" t="str">
            <v>SOMERSET</v>
          </cell>
          <cell r="G11029" t="str">
            <v>BS40 6EE</v>
          </cell>
        </row>
        <row r="11030">
          <cell r="A11030" t="str">
            <v>V005</v>
          </cell>
          <cell r="B11030" t="str">
            <v>VAN ELLE LTD</v>
          </cell>
          <cell r="C11030" t="str">
            <v>DRUM FARM LLP</v>
          </cell>
          <cell r="D11030" t="str">
            <v>GARDENERS COTTAGE, 145 DRUM ST</v>
          </cell>
          <cell r="E11030" t="str">
            <v>EDINBURGH</v>
          </cell>
          <cell r="F11030" t="str">
            <v>WEST LOTHIAN</v>
          </cell>
          <cell r="G11030" t="str">
            <v>EH17 8RX</v>
          </cell>
        </row>
        <row r="11031">
          <cell r="A11031" t="str">
            <v>V006</v>
          </cell>
          <cell r="B11031" t="str">
            <v>PENTLAND HOMES</v>
          </cell>
          <cell r="C11031" t="str">
            <v>COCKREED LANE</v>
          </cell>
          <cell r="D11031" t="str">
            <v>NEW ROMNEY</v>
          </cell>
          <cell r="E11031" t="str">
            <v/>
          </cell>
          <cell r="F11031" t="str">
            <v>KENT</v>
          </cell>
          <cell r="G11031" t="str">
            <v>TN28 8TN</v>
          </cell>
        </row>
        <row r="11032">
          <cell r="A11032" t="str">
            <v>V007</v>
          </cell>
          <cell r="B11032" t="str">
            <v>STRATA HOMES LTD</v>
          </cell>
          <cell r="C11032" t="str">
            <v>ELEGANCE 3</v>
          </cell>
          <cell r="D11032" t="str">
            <v>BRACKEN HILL, ACKWORTH</v>
          </cell>
          <cell r="E11032" t="str">
            <v>POTEFRACT</v>
          </cell>
          <cell r="F11032" t="str">
            <v>WEST YORSHIRE</v>
          </cell>
          <cell r="G11032" t="str">
            <v>WF7 7BE</v>
          </cell>
        </row>
        <row r="11033">
          <cell r="A11033" t="str">
            <v>V008</v>
          </cell>
          <cell r="B11033" t="str">
            <v>VAN ELLE</v>
          </cell>
          <cell r="C11033" t="str">
            <v>C/O GALLIFORD TRY BUILDING</v>
          </cell>
          <cell r="D11033" t="str">
            <v>MILTON KEYNES UNI HOSPITAL</v>
          </cell>
          <cell r="E11033" t="str">
            <v>STANDING WAY, EAGLESTONE</v>
          </cell>
          <cell r="F11033" t="str">
            <v>MILTON KEYNES, BUCKINGHAMSHIRE</v>
          </cell>
          <cell r="G11033" t="str">
            <v>MK6 5LD</v>
          </cell>
        </row>
        <row r="11034">
          <cell r="A11034" t="str">
            <v>V009</v>
          </cell>
          <cell r="B11034" t="str">
            <v>VOLKERSTEVIN LTD</v>
          </cell>
          <cell r="C11034" t="str">
            <v>GLEN MALLAN JETTY</v>
          </cell>
          <cell r="D11034" t="str">
            <v>A184 NEAR ARROCHAR</v>
          </cell>
          <cell r="E11034" t="str">
            <v>ARGYLL &amp; BUTE</v>
          </cell>
          <cell r="F11034" t="str">
            <v>ARGYLLSHIRE</v>
          </cell>
          <cell r="G11034" t="str">
            <v>G84 0EZ</v>
          </cell>
        </row>
        <row r="11035">
          <cell r="A11035" t="str">
            <v>V010</v>
          </cell>
          <cell r="B11035" t="str">
            <v>VAN ELLE</v>
          </cell>
          <cell r="C11035" t="str">
            <v>C/O SKANSKA INTEGRATED PROJECT</v>
          </cell>
          <cell r="D11035" t="str">
            <v>ACCESS GATE J</v>
          </cell>
          <cell r="E11035" t="str">
            <v>EVERSHOLT STREET</v>
          </cell>
          <cell r="F11035" t="str">
            <v>LONDON</v>
          </cell>
          <cell r="G11035" t="str">
            <v>NW1 1BP</v>
          </cell>
        </row>
        <row r="11036">
          <cell r="A11036" t="str">
            <v>V011</v>
          </cell>
          <cell r="B11036" t="str">
            <v>VOLKER FITZPATRICK LTD</v>
          </cell>
          <cell r="C11036" t="str">
            <v>SITE OFFICES, CRASH GATE A</v>
          </cell>
          <cell r="D11036" t="str">
            <v>OFF QUEENS GATE ROAD</v>
          </cell>
          <cell r="E11036" t="str">
            <v>FARNBOROUGH</v>
          </cell>
          <cell r="F11036" t="str">
            <v>HAMPSHIRE</v>
          </cell>
          <cell r="G11036" t="str">
            <v>GU14 6TF</v>
          </cell>
        </row>
        <row r="11037">
          <cell r="A11037" t="str">
            <v>V012</v>
          </cell>
          <cell r="B11037" t="str">
            <v>VAN ELLE LTD</v>
          </cell>
          <cell r="C11037" t="str">
            <v>C/O DREW SMITH LIMITED</v>
          </cell>
          <cell r="D11037" t="str">
            <v>FORMER KINGSTON PRISON</v>
          </cell>
          <cell r="E11037" t="str">
            <v>MILTON ROAD, PORTSMOUTH</v>
          </cell>
          <cell r="F11037" t="str">
            <v>HAMPSHIRE</v>
          </cell>
          <cell r="G11037" t="str">
            <v>PO3 6AS</v>
          </cell>
        </row>
        <row r="11038">
          <cell r="A11038" t="str">
            <v>V013</v>
          </cell>
          <cell r="B11038" t="str">
            <v>J REDDINGTON LTD</v>
          </cell>
          <cell r="C11038" t="str">
            <v>6 ELSTREE WAY</v>
          </cell>
          <cell r="D11038" t="str">
            <v>BOREHAM WOOD</v>
          </cell>
          <cell r="E11038" t="str">
            <v/>
          </cell>
          <cell r="F11038" t="str">
            <v>HERTFORDSHIRE</v>
          </cell>
          <cell r="G11038" t="str">
            <v>WD6 1SF</v>
          </cell>
        </row>
        <row r="11039">
          <cell r="A11039" t="str">
            <v>V014</v>
          </cell>
          <cell r="B11039" t="str">
            <v>VOLKERSTEVIN</v>
          </cell>
          <cell r="C11039" t="str">
            <v>TRITON GALLEY</v>
          </cell>
          <cell r="D11039" t="str">
            <v>BUILDING 1/220</v>
          </cell>
          <cell r="E11039" t="str">
            <v>MIDDLESLIP JETTY</v>
          </cell>
          <cell r="F11039" t="str">
            <v>HMNB PORTSMOUTH</v>
          </cell>
          <cell r="G11039" t="str">
            <v>PO1 3LS</v>
          </cell>
        </row>
        <row r="11040">
          <cell r="A11040" t="str">
            <v>V015</v>
          </cell>
          <cell r="B11040" t="str">
            <v>ADUNA LTD</v>
          </cell>
          <cell r="C11040" t="str">
            <v>41A DENMARK HILL</v>
          </cell>
          <cell r="D11040" t="str">
            <v>CAMBERWELL</v>
          </cell>
          <cell r="E11040" t="str">
            <v/>
          </cell>
          <cell r="F11040" t="str">
            <v>LONDON</v>
          </cell>
          <cell r="G11040" t="str">
            <v>SE5 8RS</v>
          </cell>
        </row>
        <row r="11041">
          <cell r="A11041" t="str">
            <v>V016</v>
          </cell>
          <cell r="B11041" t="str">
            <v>VOLUME METRIC CONCRETE LTD</v>
          </cell>
          <cell r="C11041" t="str">
            <v>E1 NORTHFLEET IND. ESTATE</v>
          </cell>
          <cell r="D11041" t="str">
            <v>LOWER ROAD</v>
          </cell>
          <cell r="E11041" t="str">
            <v>NORTHFLEET</v>
          </cell>
          <cell r="F11041" t="str">
            <v>KENT</v>
          </cell>
          <cell r="G11041" t="str">
            <v>DA11 9SW</v>
          </cell>
        </row>
        <row r="11042">
          <cell r="A11042" t="str">
            <v>V017</v>
          </cell>
          <cell r="B11042" t="str">
            <v>BABCOCK RAIL</v>
          </cell>
          <cell r="C11042" t="str">
            <v>SUMMIT CLOSE - RAIL OFFICE</v>
          </cell>
          <cell r="D11042" t="str">
            <v>SOUTHWELL LANE INDUSTRIAL EST.</v>
          </cell>
          <cell r="E11042" t="str">
            <v>KIRKBY-IN-ASHFIELD</v>
          </cell>
          <cell r="F11042" t="str">
            <v>NOTTINGHAMSHIRE</v>
          </cell>
          <cell r="G11042" t="str">
            <v>NG17 8GJ</v>
          </cell>
        </row>
        <row r="11043">
          <cell r="A11043" t="str">
            <v>V018</v>
          </cell>
          <cell r="B11043" t="str">
            <v>VOLKER VESSEL</v>
          </cell>
          <cell r="C11043" t="str">
            <v>HERTFORD ROAD</v>
          </cell>
          <cell r="D11043" t="str">
            <v/>
          </cell>
          <cell r="E11043" t="str">
            <v>HODDESDON</v>
          </cell>
          <cell r="F11043" t="str">
            <v>HERTFORDSHIRE</v>
          </cell>
          <cell r="G11043" t="str">
            <v>EN11 9BX</v>
          </cell>
        </row>
        <row r="11044">
          <cell r="A11044" t="str">
            <v>V019</v>
          </cell>
          <cell r="B11044" t="str">
            <v>VAN ELLE LTD</v>
          </cell>
          <cell r="C11044" t="str">
            <v>C/O MIDAS CONSTRUCTION LTD</v>
          </cell>
          <cell r="D11044" t="str">
            <v>PARK HOTEL</v>
          </cell>
          <cell r="E11044" t="str">
            <v>ESPLANADE RD, PAIGNTON</v>
          </cell>
          <cell r="F11044" t="str">
            <v>DEVON</v>
          </cell>
          <cell r="G11044" t="str">
            <v>TQ4 6BQ</v>
          </cell>
        </row>
        <row r="11045">
          <cell r="A11045" t="str">
            <v>V020</v>
          </cell>
          <cell r="B11045" t="str">
            <v>VOLKER GROUND ENGINEERING</v>
          </cell>
          <cell r="C11045" t="str">
            <v>LANCASHIRE HUB, PRESTON CITY</v>
          </cell>
          <cell r="D11045" t="str">
            <v>PARK, BLUE BELL WAY</v>
          </cell>
          <cell r="E11045" t="str">
            <v>PRESTON</v>
          </cell>
          <cell r="F11045" t="str">
            <v>LANCASHIRE</v>
          </cell>
          <cell r="G11045" t="str">
            <v>PR2 5PE</v>
          </cell>
        </row>
        <row r="11046">
          <cell r="A11046" t="str">
            <v>V021</v>
          </cell>
          <cell r="B11046" t="str">
            <v>WINVIC CONSTRUCTION LTD</v>
          </cell>
          <cell r="C11046" t="str">
            <v>WARTH PARK</v>
          </cell>
          <cell r="D11046" t="str">
            <v>NORTH WEST RETAINING WALL</v>
          </cell>
          <cell r="E11046" t="str">
            <v>WELLINGBOROUGH</v>
          </cell>
          <cell r="F11046" t="str">
            <v>NORTHAMPTONSHIRE</v>
          </cell>
          <cell r="G11046" t="str">
            <v>NN9 6GR</v>
          </cell>
        </row>
        <row r="11047">
          <cell r="A11047" t="str">
            <v>V022</v>
          </cell>
          <cell r="B11047" t="str">
            <v>VOLKERFITZPATRICK LTD</v>
          </cell>
          <cell r="C11047" t="str">
            <v>RAF LOSSIEMOUTH</v>
          </cell>
          <cell r="D11047" t="str">
            <v>SITE OFFICE (OPP CRASH GATE 4)</v>
          </cell>
          <cell r="E11047" t="str">
            <v>DRAINIE ROAD, LOSSIEMOUTH</v>
          </cell>
          <cell r="F11047" t="str">
            <v>MORAYSHIRE</v>
          </cell>
          <cell r="G11047" t="str">
            <v>IV31 6SF</v>
          </cell>
        </row>
        <row r="11048">
          <cell r="A11048" t="str">
            <v>V023</v>
          </cell>
          <cell r="B11048" t="str">
            <v>VI DISTRIBUTION</v>
          </cell>
          <cell r="C11048" t="str">
            <v>UNIT 7</v>
          </cell>
          <cell r="D11048" t="str">
            <v>SPRINGVALE BUSINESS CENTRE</v>
          </cell>
          <cell r="E11048" t="str">
            <v>MILLBUCK WAY, SANDBACH</v>
          </cell>
          <cell r="F11048" t="str">
            <v>CHESHIRE</v>
          </cell>
          <cell r="G11048" t="str">
            <v>CW11 3HY</v>
          </cell>
        </row>
        <row r="11049">
          <cell r="A11049" t="str">
            <v>V024</v>
          </cell>
          <cell r="B11049" t="str">
            <v>VENY LTD</v>
          </cell>
          <cell r="C11049" t="str">
            <v>UNIT 9, BRIDGE MILLS</v>
          </cell>
          <cell r="D11049" t="str">
            <v>ROACHDALE ROAD</v>
          </cell>
          <cell r="E11049" t="str">
            <v>EDENFIELD, RAMSBOTTOM, BURY</v>
          </cell>
          <cell r="F11049" t="str">
            <v>GREATER MANCHESTER</v>
          </cell>
          <cell r="G11049" t="str">
            <v>BL0 0RE</v>
          </cell>
        </row>
        <row r="11050">
          <cell r="A11050" t="str">
            <v>V025</v>
          </cell>
          <cell r="B11050" t="str">
            <v>VAN ELLE</v>
          </cell>
          <cell r="C11050" t="str">
            <v>DAMSHOT CRESCENT</v>
          </cell>
          <cell r="D11050" t="str">
            <v/>
          </cell>
          <cell r="E11050" t="str">
            <v>POLLOK</v>
          </cell>
          <cell r="F11050" t="str">
            <v>GLASGOW</v>
          </cell>
          <cell r="G11050" t="str">
            <v>G53 5ED</v>
          </cell>
        </row>
        <row r="11051">
          <cell r="A11051" t="str">
            <v>V026</v>
          </cell>
          <cell r="B11051" t="str">
            <v>VOLKER FITZPATRICK</v>
          </cell>
          <cell r="C11051" t="str">
            <v>VINCENT DRIVE</v>
          </cell>
          <cell r="D11051" t="str">
            <v>VINCENT DRIVE CAR PARK</v>
          </cell>
          <cell r="E11051" t="str">
            <v>EDGBASON</v>
          </cell>
          <cell r="F11051" t="str">
            <v>BIRMINGHAM</v>
          </cell>
          <cell r="G11051" t="str">
            <v>B15 2SG</v>
          </cell>
        </row>
        <row r="11052">
          <cell r="A11052" t="str">
            <v>V027</v>
          </cell>
          <cell r="B11052" t="str">
            <v>VHE CONSTRUCTION PLC</v>
          </cell>
          <cell r="C11052" t="str">
            <v>FORMER HARWORTH COLLIERY</v>
          </cell>
          <cell r="D11052" t="str">
            <v>HARWORTH, OFF BLYTH ROAD</v>
          </cell>
          <cell r="E11052" t="str">
            <v>DONCASTER</v>
          </cell>
          <cell r="F11052" t="str">
            <v>YORKSHIRE</v>
          </cell>
          <cell r="G11052" t="str">
            <v>DN11 8LA</v>
          </cell>
        </row>
        <row r="11053">
          <cell r="A11053" t="str">
            <v>V028</v>
          </cell>
          <cell r="B11053" t="str">
            <v>VOLKER FITZPATRICK LTD</v>
          </cell>
          <cell r="C11053" t="str">
            <v>C/O BALFOUR BEATTY SITE OFFICE</v>
          </cell>
          <cell r="D11053" t="str">
            <v>EXELBY SERVICES (GOLDEN FLEEC)</v>
          </cell>
          <cell r="E11053" t="str">
            <v>M6/J42, CARSLILE</v>
          </cell>
          <cell r="F11053" t="str">
            <v>CUMBRIA</v>
          </cell>
          <cell r="G11053" t="str">
            <v>CA4 0AN</v>
          </cell>
        </row>
        <row r="11054">
          <cell r="A11054" t="str">
            <v>V029</v>
          </cell>
          <cell r="B11054" t="str">
            <v>VOLKER FITZPATRICK LTD</v>
          </cell>
          <cell r="C11054" t="str">
            <v>C/O CARILLION CAPITAL PROJECTS</v>
          </cell>
          <cell r="D11054" t="str">
            <v>UNITS 1&amp;2 BLOXWICH IND ESTATE</v>
          </cell>
          <cell r="E11054" t="str">
            <v>BLOXWICH LANE, WALSALL</v>
          </cell>
          <cell r="F11054" t="str">
            <v>STAFFORDSHIRE</v>
          </cell>
          <cell r="G11054" t="str">
            <v>WS2 8TF</v>
          </cell>
        </row>
        <row r="11055">
          <cell r="A11055" t="str">
            <v>V030</v>
          </cell>
          <cell r="B11055" t="str">
            <v>VIEWPULSE LIMITED</v>
          </cell>
          <cell r="C11055" t="str">
            <v>SUITE 26, 176 WILLESDEN LANE</v>
          </cell>
          <cell r="D11055" t="str">
            <v/>
          </cell>
          <cell r="E11055" t="str">
            <v/>
          </cell>
          <cell r="F11055" t="str">
            <v>LONDON</v>
          </cell>
          <cell r="G11055" t="str">
            <v>NW6 7PL</v>
          </cell>
        </row>
        <row r="11056">
          <cell r="A11056" t="str">
            <v>V031</v>
          </cell>
          <cell r="B11056" t="str">
            <v>VELOCITY UK LIMITED</v>
          </cell>
          <cell r="C11056" t="str">
            <v>HENDON/WOODBINE STREET</v>
          </cell>
          <cell r="D11056" t="str">
            <v/>
          </cell>
          <cell r="E11056" t="str">
            <v>SUNDERLAND</v>
          </cell>
          <cell r="F11056" t="str">
            <v>TYNE &amp; WEAR</v>
          </cell>
          <cell r="G11056" t="str">
            <v>SR1 2NL</v>
          </cell>
        </row>
        <row r="11057">
          <cell r="A11057" t="str">
            <v>V032</v>
          </cell>
          <cell r="B11057" t="str">
            <v>VOLKER FITZPATRICK</v>
          </cell>
          <cell r="C11057" t="str">
            <v>GILLMOSS INDUSTRIAL ESTATE</v>
          </cell>
          <cell r="D11057" t="str">
            <v>STONEBRIDGE LANE, CROXTETH</v>
          </cell>
          <cell r="E11057" t="str">
            <v>LIVERPOOL</v>
          </cell>
          <cell r="F11057" t="str">
            <v>MERSEYSIDE</v>
          </cell>
          <cell r="G11057" t="str">
            <v>L10 5HA</v>
          </cell>
        </row>
        <row r="11058">
          <cell r="A11058" t="str">
            <v>V033</v>
          </cell>
          <cell r="B11058" t="str">
            <v>VOLKERSTEVIN LTD</v>
          </cell>
          <cell r="C11058" t="str">
            <v>MAYTHAM WHARF FARM</v>
          </cell>
          <cell r="D11058" t="str">
            <v>EARTH FLOOD EMBANKMENT</v>
          </cell>
          <cell r="E11058" t="str">
            <v>ASHFORD</v>
          </cell>
          <cell r="F11058" t="str">
            <v>KENT</v>
          </cell>
          <cell r="G11058" t="str">
            <v>TN17 4QA</v>
          </cell>
        </row>
        <row r="11059">
          <cell r="A11059" t="str">
            <v>V034</v>
          </cell>
          <cell r="B11059" t="str">
            <v>VERTASE FLI LTD</v>
          </cell>
          <cell r="C11059" t="str">
            <v>1 MIDDLEBRIDGE BUSINESS PARK</v>
          </cell>
          <cell r="D11059" t="str">
            <v>BRISTOL ROAD, PORTISHEAD</v>
          </cell>
          <cell r="E11059" t="str">
            <v>BRISTOL</v>
          </cell>
          <cell r="F11059" t="str">
            <v>AVON</v>
          </cell>
          <cell r="G11059" t="str">
            <v>BS20 6PN</v>
          </cell>
        </row>
        <row r="11060">
          <cell r="A11060" t="str">
            <v>V035</v>
          </cell>
          <cell r="B11060" t="str">
            <v>VOLKER FITZPATRICK</v>
          </cell>
          <cell r="C11060" t="str">
            <v>ASCOT ROAD</v>
          </cell>
          <cell r="D11060" t="str">
            <v/>
          </cell>
          <cell r="E11060" t="str">
            <v>BEDFONT</v>
          </cell>
          <cell r="F11060" t="str">
            <v>MIDDLESEX</v>
          </cell>
          <cell r="G11060" t="str">
            <v>TW14 8QH</v>
          </cell>
        </row>
        <row r="11061">
          <cell r="A11061" t="str">
            <v>V036</v>
          </cell>
          <cell r="B11061" t="str">
            <v>VIRIDOR GLASS RECYCLING LTD</v>
          </cell>
          <cell r="C11061" t="str">
            <v>SALMON PASTURES</v>
          </cell>
          <cell r="D11061" t="str">
            <v>ATTERCLIFFE ROAD</v>
          </cell>
          <cell r="E11061" t="str">
            <v>SHEFFIELD</v>
          </cell>
          <cell r="F11061" t="str">
            <v>SOUTH YORKSHIRE</v>
          </cell>
          <cell r="G11061" t="str">
            <v>S4 7WT</v>
          </cell>
        </row>
        <row r="11062">
          <cell r="A11062" t="str">
            <v>V037</v>
          </cell>
          <cell r="B11062" t="str">
            <v>VERTICAL TECHNOLOGY LIMITED</v>
          </cell>
          <cell r="C11062" t="str">
            <v>UNIT 15, THE WREN CENTRE</v>
          </cell>
          <cell r="D11062" t="str">
            <v>WESTBOURNE ROAD</v>
          </cell>
          <cell r="E11062" t="str">
            <v>EMSWORTH</v>
          </cell>
          <cell r="F11062" t="str">
            <v>HAMPSHIRE</v>
          </cell>
          <cell r="G11062" t="str">
            <v>PO10 7SU</v>
          </cell>
        </row>
        <row r="11063">
          <cell r="A11063" t="str">
            <v>V038</v>
          </cell>
          <cell r="B11063" t="str">
            <v>VAN ELLE LTD</v>
          </cell>
          <cell r="C11063" t="str">
            <v>C/O VOLKER FITZPATRICK</v>
          </cell>
          <cell r="D11063" t="str">
            <v>UNIVERSITY STATION</v>
          </cell>
          <cell r="E11063" t="str">
            <v>VINCENT DRIVE, WESTGATE</v>
          </cell>
          <cell r="F11063" t="str">
            <v>BIRMINGHAM, WEST MIDLANDS</v>
          </cell>
          <cell r="G11063" t="str">
            <v>B15 2SG</v>
          </cell>
        </row>
        <row r="11064">
          <cell r="A11064" t="str">
            <v>V039</v>
          </cell>
          <cell r="B11064" t="str">
            <v>VAN ELLE LTD</v>
          </cell>
          <cell r="C11064" t="str">
            <v>C/O BALFOUR BEATTY</v>
          </cell>
          <cell r="D11064" t="str">
            <v>UNION TERRACE GARDENS</v>
          </cell>
          <cell r="E11064" t="str">
            <v>ABERDEEN</v>
          </cell>
          <cell r="F11064" t="str">
            <v>ABERDEENSHIRE</v>
          </cell>
          <cell r="G11064" t="str">
            <v>AB10 1NJ</v>
          </cell>
        </row>
        <row r="11065">
          <cell r="A11065" t="str">
            <v>V040</v>
          </cell>
          <cell r="B11065" t="str">
            <v>VIBRO MENARD LTD</v>
          </cell>
          <cell r="C11065" t="str">
            <v>NORTH ESK</v>
          </cell>
          <cell r="D11065" t="str">
            <v>GLANMIRE</v>
          </cell>
          <cell r="E11065" t="str">
            <v>T4 X966</v>
          </cell>
          <cell r="F11065" t="str">
            <v>COUNTY CORK</v>
          </cell>
          <cell r="G11065" t="str">
            <v/>
          </cell>
        </row>
        <row r="11066">
          <cell r="A11066" t="str">
            <v>V041</v>
          </cell>
          <cell r="B11066" t="str">
            <v>VKE CONTRACTORS LTD</v>
          </cell>
          <cell r="C11066" t="str">
            <v>50-52 WHARF ROAD</v>
          </cell>
          <cell r="D11066" t="str">
            <v>ISLINGTON</v>
          </cell>
          <cell r="E11066" t="str">
            <v/>
          </cell>
          <cell r="F11066" t="str">
            <v>LONDON</v>
          </cell>
          <cell r="G11066" t="str">
            <v>N1 7EU</v>
          </cell>
        </row>
        <row r="11067">
          <cell r="A11067" t="str">
            <v>V042</v>
          </cell>
          <cell r="B11067" t="str">
            <v>VKE CONTRACTORS LTD</v>
          </cell>
          <cell r="C11067" t="str">
            <v>UFERRING 8</v>
          </cell>
          <cell r="D11067" t="str">
            <v>14974 LUDWIGSFELDE</v>
          </cell>
          <cell r="E11067" t="str">
            <v/>
          </cell>
          <cell r="F11067" t="str">
            <v>GERMANY</v>
          </cell>
          <cell r="G11067" t="str">
            <v/>
          </cell>
        </row>
        <row r="11068">
          <cell r="A11068" t="str">
            <v>V043</v>
          </cell>
          <cell r="B11068" t="str">
            <v>VERTASE FLI LTD</v>
          </cell>
          <cell r="C11068" t="str">
            <v>FORMER CELANSE ACETATE WORKS</v>
          </cell>
          <cell r="D11068" t="str">
            <v>HOLME LANE(ACCESS VIA CELANESE</v>
          </cell>
          <cell r="E11068" t="str">
            <v>SPONDON</v>
          </cell>
          <cell r="F11068" t="str">
            <v>DERBY</v>
          </cell>
          <cell r="G11068" t="str">
            <v>DE21 7BS</v>
          </cell>
        </row>
        <row r="11069">
          <cell r="A11069" t="str">
            <v>V044</v>
          </cell>
          <cell r="B11069" t="str">
            <v>GRIFFITHS CIVIL ENGINEERING &amp;</v>
          </cell>
          <cell r="C11069" t="str">
            <v>CONSTRUCTION</v>
          </cell>
          <cell r="D11069" t="str">
            <v>TONEWAY CORRIDOR,CREECH CASTLE</v>
          </cell>
          <cell r="E11069" t="str">
            <v>TAUNTON</v>
          </cell>
          <cell r="F11069" t="str">
            <v>SOMERSET</v>
          </cell>
          <cell r="G11069" t="str">
            <v>TA1 2DX</v>
          </cell>
        </row>
        <row r="11070">
          <cell r="A11070" t="str">
            <v>V045</v>
          </cell>
          <cell r="B11070" t="str">
            <v>VIBRO MENARD LTD</v>
          </cell>
          <cell r="C11070" t="str">
            <v>LANGLEY ROAD</v>
          </cell>
          <cell r="D11070" t="str">
            <v>BURSCOUGH INDUSTRIAL ESTATE</v>
          </cell>
          <cell r="E11070" t="str">
            <v>ORMSKIRK</v>
          </cell>
          <cell r="F11070" t="str">
            <v>LANCASHIRE</v>
          </cell>
          <cell r="G11070" t="str">
            <v>L40 8JR</v>
          </cell>
        </row>
        <row r="11071">
          <cell r="A11071" t="str">
            <v>V046</v>
          </cell>
          <cell r="B11071" t="str">
            <v xml:space="preserve">VAN ELLE LTD                  </v>
          </cell>
          <cell r="C11071" t="str">
            <v xml:space="preserve">C/O ACCIONA     </v>
          </cell>
          <cell r="D11071" t="str">
            <v xml:space="preserve">KELVIN ERF, KELVIN WAY        </v>
          </cell>
          <cell r="E11071" t="str">
            <v xml:space="preserve">WEST BROMWICH                 </v>
          </cell>
          <cell r="F11071" t="str">
            <v xml:space="preserve">WEST MIDLANDS      </v>
          </cell>
          <cell r="G11071" t="str">
            <v xml:space="preserve">B70 7JR </v>
          </cell>
        </row>
        <row r="11072">
          <cell r="A11072" t="str">
            <v>V047</v>
          </cell>
          <cell r="B11072" t="str">
            <v xml:space="preserve">VERNON MORRIS UTIL. SOL. LTD </v>
          </cell>
          <cell r="C11072" t="str">
            <v xml:space="preserve">AIRFIELD VIEW       </v>
          </cell>
          <cell r="D11072" t="str">
            <v xml:space="preserve">HAWARDEN INDUSTRIAL PARK     </v>
          </cell>
          <cell r="E11072" t="str">
            <v xml:space="preserve">DEESIDE       </v>
          </cell>
          <cell r="F11072" t="str">
            <v xml:space="preserve">FLINTSHIRE     </v>
          </cell>
          <cell r="G11072" t="str">
            <v xml:space="preserve">CH5 3QW </v>
          </cell>
        </row>
        <row r="11073">
          <cell r="A11073" t="str">
            <v>V048</v>
          </cell>
          <cell r="B11073" t="str">
            <v xml:space="preserve">VAN ELLE LIMITED </v>
          </cell>
          <cell r="C11073" t="str">
            <v>GREENS ROAD</v>
          </cell>
          <cell r="E11073" t="str">
            <v xml:space="preserve">DEREHAM </v>
          </cell>
          <cell r="F11073" t="str">
            <v xml:space="preserve">NORFOLK </v>
          </cell>
          <cell r="G11073" t="str">
            <v>NR20 3TG</v>
          </cell>
        </row>
        <row r="11074">
          <cell r="A11074" t="str">
            <v>V049</v>
          </cell>
          <cell r="B11074" t="str">
            <v>THE VILLAGE BAKERY LTD</v>
          </cell>
          <cell r="C11074" t="str">
            <v>COEDPOETH</v>
          </cell>
          <cell r="D11074" t="str">
            <v>RUTHIN ROAD</v>
          </cell>
          <cell r="E11074" t="str">
            <v>WREXHAM</v>
          </cell>
          <cell r="F11074" t="str">
            <v>CLWYD</v>
          </cell>
          <cell r="G11074" t="str">
            <v>LL11 3RD</v>
          </cell>
        </row>
        <row r="11075">
          <cell r="A11075" t="str">
            <v>V050</v>
          </cell>
          <cell r="B11075" t="str">
            <v>VIZTEK LTD</v>
          </cell>
          <cell r="C11075" t="str">
            <v>NORTH EAST BUSINESS INN CENTRE</v>
          </cell>
          <cell r="D11075" t="str">
            <v>WEARFIELD ENTERPRISE PARK EAST</v>
          </cell>
          <cell r="E11075" t="str">
            <v>SUNDERLAND</v>
          </cell>
          <cell r="F11075" t="str">
            <v>TYNE &amp; WEAR</v>
          </cell>
          <cell r="G11075" t="str">
            <v>SR5 2TA</v>
          </cell>
        </row>
        <row r="11076">
          <cell r="A11076" t="str">
            <v>V051</v>
          </cell>
          <cell r="B11076" t="str">
            <v>VANESSA BANKS</v>
          </cell>
          <cell r="C11076" t="str">
            <v>1 CLIFFORD CLOSE</v>
          </cell>
          <cell r="D11076" t="str">
            <v>KEYWORTH</v>
          </cell>
          <cell r="E11076" t="str">
            <v>NOTTINGHAM</v>
          </cell>
          <cell r="F11076" t="str">
            <v>NOTTINGHAMSHIRE</v>
          </cell>
          <cell r="G11076" t="str">
            <v>NG12 5GZ</v>
          </cell>
        </row>
        <row r="11077">
          <cell r="A11077" t="str">
            <v>V052</v>
          </cell>
          <cell r="B11077" t="str">
            <v>VAN ELLE LTD</v>
          </cell>
          <cell r="C11077" t="str">
            <v>THE GENESIS CENTRE</v>
          </cell>
          <cell r="D11077" t="str">
            <v>GARRETT FIELD</v>
          </cell>
          <cell r="E11077" t="str">
            <v>BIRCHWOOD, WARRINGTON</v>
          </cell>
          <cell r="F11077" t="str">
            <v>CHESHIRE</v>
          </cell>
          <cell r="G11077" t="str">
            <v>WA3 7BH</v>
          </cell>
        </row>
        <row r="11078">
          <cell r="A11078" t="str">
            <v>V053</v>
          </cell>
          <cell r="B11078" t="str">
            <v>VANDYKE UPPER SCHOOL</v>
          </cell>
          <cell r="C11078" t="str">
            <v>VANDYKE ROAD</v>
          </cell>
          <cell r="D11078" t="str">
            <v/>
          </cell>
          <cell r="E11078" t="str">
            <v>LEIGHTON BUZZARD</v>
          </cell>
          <cell r="F11078" t="str">
            <v>BEDFORDSHIRE</v>
          </cell>
          <cell r="G11078" t="str">
            <v>LU7 3DY</v>
          </cell>
        </row>
        <row r="11079">
          <cell r="A11079" t="str">
            <v>V054</v>
          </cell>
          <cell r="B11079" t="str">
            <v>VAN ELLE</v>
          </cell>
          <cell r="C11079" t="str">
            <v>KING GEORGE DOCK</v>
          </cell>
          <cell r="D11079" t="str">
            <v>HULL</v>
          </cell>
          <cell r="E11079" t="str">
            <v>KINGSTON UPON HULL</v>
          </cell>
          <cell r="F11079" t="str">
            <v>EAST YORKSHIRE</v>
          </cell>
          <cell r="G11079" t="str">
            <v>HU9 5NL</v>
          </cell>
        </row>
        <row r="11080">
          <cell r="A11080" t="str">
            <v>V055</v>
          </cell>
          <cell r="B11080" t="str">
            <v>VAN ELLE GEN PILING</v>
          </cell>
          <cell r="C11080" t="str">
            <v>SUMMIT CLOSE</v>
          </cell>
          <cell r="D11080" t="str">
            <v>KIRBY IN ASHFIELD</v>
          </cell>
          <cell r="E11080" t="str">
            <v>NOTTINGHAM</v>
          </cell>
          <cell r="F11080" t="str">
            <v>NOTTINGHAMSHIRE</v>
          </cell>
          <cell r="G11080" t="str">
            <v>NG17 8GJ</v>
          </cell>
        </row>
        <row r="11081">
          <cell r="A11081" t="str">
            <v>V056</v>
          </cell>
          <cell r="B11081" t="str">
            <v xml:space="preserve">SUMMIT STRUCTURES LTD </v>
          </cell>
          <cell r="C11081" t="str">
            <v xml:space="preserve">49-53 GLENGALL ROAD       </v>
          </cell>
          <cell r="F11081" t="str">
            <v xml:space="preserve">LONDON       </v>
          </cell>
          <cell r="G11081" t="str">
            <v>SE15 6NF</v>
          </cell>
        </row>
        <row r="11082">
          <cell r="A11082" t="str">
            <v>V057</v>
          </cell>
          <cell r="B11082" t="str">
            <v>VSD AVENUE</v>
          </cell>
          <cell r="C11082" t="str">
            <v>VSD AVENUE OFFICES</v>
          </cell>
          <cell r="D11082" t="str">
            <v>MILL LANE</v>
          </cell>
          <cell r="E11082" t="str">
            <v>WINGERWORTH</v>
          </cell>
          <cell r="F11082" t="str">
            <v>DERBYSHIRE</v>
          </cell>
          <cell r="G11082" t="str">
            <v>S42 6NG</v>
          </cell>
        </row>
        <row r="11083">
          <cell r="A11083" t="str">
            <v>V058</v>
          </cell>
          <cell r="B11083" t="str">
            <v xml:space="preserve">VAN ELLE LTD   </v>
          </cell>
          <cell r="C11083" t="str">
            <v xml:space="preserve">MORLEY STATION   </v>
          </cell>
          <cell r="D11083" t="str">
            <v xml:space="preserve">STATION VIEW  </v>
          </cell>
          <cell r="E11083" t="str">
            <v xml:space="preserve">LEEDS </v>
          </cell>
          <cell r="F11083" t="str">
            <v xml:space="preserve">WEST YORKSHIRE </v>
          </cell>
          <cell r="G11083" t="str">
            <v>LS27 8EW</v>
          </cell>
        </row>
        <row r="11084">
          <cell r="A11084" t="str">
            <v>V059</v>
          </cell>
          <cell r="B11084" t="str">
            <v>PERSIMMON HOMES NORTH EAST</v>
          </cell>
          <cell r="C11084" t="str">
            <v>AUGUSTA PARK</v>
          </cell>
          <cell r="D11084" t="str">
            <v/>
          </cell>
          <cell r="E11084" t="str">
            <v>DINNINGTON</v>
          </cell>
          <cell r="F11084" t="str">
            <v/>
          </cell>
          <cell r="G11084" t="str">
            <v>NE13 7LQ</v>
          </cell>
        </row>
        <row r="11085">
          <cell r="A11085" t="str">
            <v>V060</v>
          </cell>
          <cell r="B11085" t="str">
            <v>VAN ELLE LTD</v>
          </cell>
          <cell r="C11085" t="str">
            <v>C/O TAEMAR LIMITED</v>
          </cell>
          <cell r="D11085" t="str">
            <v>HANOVER SQUARE</v>
          </cell>
          <cell r="E11085" t="str">
            <v>NEWCASTLE UPON TYNE</v>
          </cell>
          <cell r="F11085" t="str">
            <v>TYNE &amp; WEAR</v>
          </cell>
          <cell r="G11085" t="str">
            <v>NE1 3NP</v>
          </cell>
        </row>
        <row r="11086">
          <cell r="A11086" t="str">
            <v>V061</v>
          </cell>
          <cell r="B11086" t="str">
            <v>VIA EAST MIDLANDS LTD</v>
          </cell>
          <cell r="C11086" t="str">
            <v>ASHFIELD DEPOT</v>
          </cell>
          <cell r="D11086" t="str">
            <v xml:space="preserve">STATION ROAD </v>
          </cell>
          <cell r="E11086" t="str">
            <v xml:space="preserve">SUTTON-IN-ASHFIELD </v>
          </cell>
          <cell r="F11086" t="str">
            <v xml:space="preserve">NOTTINGHAMSHIRE               </v>
          </cell>
          <cell r="G11086" t="str">
            <v>NG17 5HB</v>
          </cell>
        </row>
        <row r="11087">
          <cell r="A11087" t="str">
            <v>V062</v>
          </cell>
          <cell r="B11087" t="str">
            <v xml:space="preserve">VEN ELLE LTD  </v>
          </cell>
          <cell r="C11087" t="str">
            <v>DLR BECKTON DEPOT</v>
          </cell>
          <cell r="D11087" t="str">
            <v xml:space="preserve">ARMADA WAY </v>
          </cell>
          <cell r="E11087" t="str">
            <v>GALLEONS POINT</v>
          </cell>
          <cell r="F11087" t="str">
            <v xml:space="preserve">LONDON </v>
          </cell>
          <cell r="G11087" t="str">
            <v>E6 7FB</v>
          </cell>
        </row>
        <row r="11088">
          <cell r="A11088" t="str">
            <v>V063</v>
          </cell>
          <cell r="B11088" t="str">
            <v xml:space="preserve">VOSSLOH COGIFER </v>
          </cell>
          <cell r="C11088" t="str">
            <v xml:space="preserve">DRAGONBY ASSEMBLY FACILIY </v>
          </cell>
          <cell r="D11088" t="str">
            <v xml:space="preserve">NORMANBY ROAD </v>
          </cell>
          <cell r="E11088" t="str">
            <v xml:space="preserve">SCUNTHORPE  </v>
          </cell>
          <cell r="F11088" t="str">
            <v xml:space="preserve">LINCOLNSHIRE                  </v>
          </cell>
          <cell r="G11088" t="str">
            <v>DN15 8FA</v>
          </cell>
        </row>
        <row r="11089">
          <cell r="A11089" t="str">
            <v>V064</v>
          </cell>
          <cell r="B11089" t="str">
            <v>KELHAM ISLAND</v>
          </cell>
          <cell r="C11089" t="str">
            <v>LAND OFF GREEN LANE</v>
          </cell>
          <cell r="D11089" t="str">
            <v/>
          </cell>
          <cell r="E11089" t="str">
            <v>SHEFFIELD</v>
          </cell>
          <cell r="F11089" t="str">
            <v>SOUTH YORKSHIRE</v>
          </cell>
          <cell r="G11089" t="str">
            <v>S3 8SS</v>
          </cell>
        </row>
        <row r="11090">
          <cell r="A11090" t="str">
            <v>V065</v>
          </cell>
          <cell r="B11090" t="str">
            <v xml:space="preserve">STRATA GEOTECHNICS LTD      </v>
          </cell>
          <cell r="C11090" t="str">
            <v xml:space="preserve">M3 J9 IMPROVEMENTS, MOTORWAY </v>
          </cell>
          <cell r="D11090" t="str">
            <v xml:space="preserve">MAINTENANCE, EASTON LNE     </v>
          </cell>
          <cell r="E11090" t="str">
            <v xml:space="preserve">WINCHESTER           </v>
          </cell>
          <cell r="F11090" t="str">
            <v xml:space="preserve">HAMPSHIRE   </v>
          </cell>
          <cell r="G11090" t="str">
            <v>SO23 7GR</v>
          </cell>
        </row>
        <row r="11091">
          <cell r="A11091" t="str">
            <v>V066</v>
          </cell>
          <cell r="B11091" t="str">
            <v xml:space="preserve">VOLKER LASER LTD  </v>
          </cell>
          <cell r="C11091" t="str">
            <v xml:space="preserve">GATE 12, STONE STREET  </v>
          </cell>
          <cell r="D11091" t="str">
            <v xml:space="preserve">OLDBURY       </v>
          </cell>
          <cell r="F11091" t="str">
            <v xml:space="preserve">WEST MIDLANDS                </v>
          </cell>
          <cell r="G11091" t="str">
            <v>B69 4JL</v>
          </cell>
        </row>
        <row r="11092">
          <cell r="A11092" t="str">
            <v>V067</v>
          </cell>
          <cell r="B11092" t="str">
            <v xml:space="preserve">VOLKERSERVICES              </v>
          </cell>
          <cell r="C11092" t="str">
            <v xml:space="preserve">HERTFORD ROAD                 </v>
          </cell>
          <cell r="D11092" t="str">
            <v xml:space="preserve">HODDESDON                     </v>
          </cell>
          <cell r="F11092" t="str">
            <v xml:space="preserve">HERTFORDSHIRE      </v>
          </cell>
          <cell r="G11092" t="str">
            <v>EN11 9BX</v>
          </cell>
        </row>
        <row r="11093">
          <cell r="A11093" t="str">
            <v>V068</v>
          </cell>
          <cell r="B11093" t="str">
            <v xml:space="preserve">VAN ELLE       </v>
          </cell>
          <cell r="C11093" t="str">
            <v xml:space="preserve">UNIT 3 MERLIN PARK   </v>
          </cell>
          <cell r="D11093" t="str">
            <v xml:space="preserve">MILL HILL, POTTON ROAD     </v>
          </cell>
          <cell r="E11093" t="str">
            <v xml:space="preserve">SANDY            </v>
          </cell>
          <cell r="F11093" t="str">
            <v xml:space="preserve">BEDFORDSHIRE         </v>
          </cell>
          <cell r="G11093" t="str">
            <v>SG19 3LW</v>
          </cell>
        </row>
        <row r="11094">
          <cell r="A11094" t="str">
            <v>V069</v>
          </cell>
          <cell r="B11094" t="str">
            <v xml:space="preserve">VAN ELLE       </v>
          </cell>
          <cell r="C11094" t="str">
            <v xml:space="preserve">C/O BAM RAIL    </v>
          </cell>
          <cell r="D11094" t="str">
            <v xml:space="preserve">134 NITHSDALE DRIVE       </v>
          </cell>
          <cell r="E11094" t="str">
            <v xml:space="preserve">GLASGOW                       </v>
          </cell>
          <cell r="F11094" t="str">
            <v xml:space="preserve">LANARKSHIRE       </v>
          </cell>
          <cell r="G11094" t="str">
            <v xml:space="preserve">G41 2PP </v>
          </cell>
        </row>
        <row r="11095">
          <cell r="A11095" t="str">
            <v>V070</v>
          </cell>
          <cell r="B11095" t="str">
            <v>VOLKER FITZPATRICK</v>
          </cell>
          <cell r="C11095" t="str">
            <v>FELIXSTOWE DOCKS</v>
          </cell>
          <cell r="D11095" t="str">
            <v>OYSTER BED ROAD</v>
          </cell>
          <cell r="E11095" t="str">
            <v>PORT OF FELIXSTOWE</v>
          </cell>
          <cell r="F11095" t="str">
            <v>SUFFOLK</v>
          </cell>
          <cell r="G11095" t="str">
            <v>IP11 4TD</v>
          </cell>
        </row>
        <row r="11096">
          <cell r="A11096" t="str">
            <v>V071</v>
          </cell>
          <cell r="B11096" t="str">
            <v>VOLKER FITZPATRICK</v>
          </cell>
          <cell r="C11096" t="str">
            <v>MALDON ROAD</v>
          </cell>
          <cell r="D11096" t="str">
            <v>BRADWELL ON SEA</v>
          </cell>
          <cell r="E11096" t="str">
            <v>SOUTHMINSTER</v>
          </cell>
          <cell r="F11096" t="str">
            <v>ESSEX</v>
          </cell>
          <cell r="G11096" t="str">
            <v>CM0 7HR</v>
          </cell>
        </row>
        <row r="11097">
          <cell r="A11097" t="str">
            <v>V072</v>
          </cell>
          <cell r="B11097" t="str">
            <v>VOLKER FITZPATRICK</v>
          </cell>
          <cell r="C11097" t="str">
            <v>SITE OFFICES</v>
          </cell>
          <cell r="D11097" t="str">
            <v>THIRD RAIL TERMINAL</v>
          </cell>
          <cell r="E11097" t="str">
            <v>PORT OF FELIXSTOWE</v>
          </cell>
          <cell r="F11097" t="str">
            <v>SUFFOLK</v>
          </cell>
          <cell r="G11097" t="str">
            <v>IP11 4AN</v>
          </cell>
        </row>
        <row r="11098">
          <cell r="A11098" t="str">
            <v>V073</v>
          </cell>
          <cell r="B11098" t="str">
            <v>VINCI CONSTRUCTION UK LTD</v>
          </cell>
          <cell r="C11098" t="str">
            <v>62 CHAPEL LANE</v>
          </cell>
          <cell r="D11098" t="str">
            <v/>
          </cell>
          <cell r="E11098" t="str">
            <v>LEEDS</v>
          </cell>
          <cell r="F11098" t="str">
            <v>WEST YORKSHIRE</v>
          </cell>
          <cell r="G11098" t="str">
            <v>LS6 3BW</v>
          </cell>
        </row>
        <row r="11099">
          <cell r="A11099" t="str">
            <v>V074</v>
          </cell>
          <cell r="B11099" t="str">
            <v>VOSSLOH COGIFER</v>
          </cell>
          <cell r="C11099" t="str">
            <v>80A SCOTTER ROAD</v>
          </cell>
          <cell r="D11099" t="str">
            <v/>
          </cell>
          <cell r="E11099" t="str">
            <v>SCUNTHORPE</v>
          </cell>
          <cell r="F11099" t="str">
            <v>LINCOLNSHIRE</v>
          </cell>
          <cell r="G11099" t="str">
            <v>DN15 8EF</v>
          </cell>
        </row>
        <row r="11100">
          <cell r="A11100" t="str">
            <v>V075</v>
          </cell>
          <cell r="B11100" t="str">
            <v>VAN ELLE LTD</v>
          </cell>
          <cell r="C11100" t="str">
            <v>C/O IPM BUILDING, CARLTON</v>
          </cell>
          <cell r="D11100" t="str">
            <v>POLICE STN, CAVENDISH RD/</v>
          </cell>
          <cell r="E11100" t="str">
            <v>STATION RD, NOTTINGHAM</v>
          </cell>
          <cell r="F11100" t="str">
            <v>NOTTINGHAMSHIRE</v>
          </cell>
          <cell r="G11100" t="str">
            <v>NG4 1SR</v>
          </cell>
        </row>
        <row r="11101">
          <cell r="A11101" t="str">
            <v>V076</v>
          </cell>
          <cell r="B11101" t="str">
            <v>VOLKER FITZPATRICK LIMITED</v>
          </cell>
          <cell r="C11101" t="str">
            <v>THREE BRIDGES</v>
          </cell>
          <cell r="D11101" t="str">
            <v>WILLIAMS WAY</v>
          </cell>
          <cell r="E11101" t="str">
            <v>CRAWLEY</v>
          </cell>
          <cell r="F11101" t="str">
            <v>WEST SUSSEX</v>
          </cell>
          <cell r="G11101" t="str">
            <v>RH10 1LY</v>
          </cell>
        </row>
        <row r="11102">
          <cell r="A11102" t="str">
            <v>V077</v>
          </cell>
          <cell r="B11102" t="str">
            <v>VAN ELLE SCOTLAND</v>
          </cell>
          <cell r="C11102" t="str">
            <v>BIRDSFIELD WORKS, MAIN STREET</v>
          </cell>
          <cell r="D11102" t="str">
            <v>WILLIAMS WAY</v>
          </cell>
          <cell r="E11102" t="str">
            <v>GLASGOW</v>
          </cell>
          <cell r="F11102" t="str">
            <v>LANARKSHIRE</v>
          </cell>
          <cell r="G11102" t="str">
            <v>G72 0XG</v>
          </cell>
        </row>
        <row r="11103">
          <cell r="A11103" t="str">
            <v>V078</v>
          </cell>
          <cell r="B11103" t="str">
            <v xml:space="preserve">VAN ELLE LTD C/O ACCIONA      </v>
          </cell>
          <cell r="C11103" t="str">
            <v>NORTH LONDON HEAT &amp; POWER PROJ</v>
          </cell>
          <cell r="D11103" t="str">
            <v>OFF ANDRA RD, EDMONTON ECO PRK</v>
          </cell>
          <cell r="E11103" t="str">
            <v xml:space="preserve">EDMONTON           </v>
          </cell>
          <cell r="F11103" t="str">
            <v xml:space="preserve">LONDON                        </v>
          </cell>
          <cell r="G11103" t="str">
            <v xml:space="preserve">N9 0BD  </v>
          </cell>
        </row>
        <row r="11104">
          <cell r="A11104" t="str">
            <v>V079</v>
          </cell>
          <cell r="B11104" t="str">
            <v>VOLKER FITZPATRICK</v>
          </cell>
          <cell r="C11104" t="str">
            <v>BRADWELL WIND FARM</v>
          </cell>
          <cell r="D11104" t="str">
            <v>MALDON ROAD</v>
          </cell>
          <cell r="E11104" t="str">
            <v>SOUTHMINSTER</v>
          </cell>
          <cell r="F11104" t="str">
            <v>ESSEX</v>
          </cell>
          <cell r="G11104" t="str">
            <v>CM0 7HR</v>
          </cell>
        </row>
        <row r="11105">
          <cell r="A11105" t="str">
            <v>V080</v>
          </cell>
          <cell r="B11105" t="str">
            <v>COSTAIN GALLIFORD TRY JV</v>
          </cell>
          <cell r="C11105" t="str">
            <v>SITE OFFICES TAMWORTH ROAD</v>
          </cell>
          <cell r="D11105" t="str">
            <v>SHARDLOW</v>
          </cell>
          <cell r="E11105" t="str">
            <v>DERBY</v>
          </cell>
          <cell r="F11105" t="str">
            <v>DERBYSHIRE</v>
          </cell>
          <cell r="G11105" t="str">
            <v>DE72 3RX</v>
          </cell>
        </row>
        <row r="11106">
          <cell r="A11106" t="str">
            <v>V081</v>
          </cell>
          <cell r="B11106" t="str">
            <v>VOLKER FITZPATRICK</v>
          </cell>
          <cell r="C11106" t="str">
            <v>BROOKFIELDS ROAD</v>
          </cell>
          <cell r="D11106" t="str">
            <v>BURBAGE</v>
          </cell>
          <cell r="E11106" t="str">
            <v>HINCKLEY</v>
          </cell>
          <cell r="F11106" t="str">
            <v>LEICESTERSHIRE</v>
          </cell>
          <cell r="G11106" t="str">
            <v>LE10 2LL</v>
          </cell>
        </row>
        <row r="11107">
          <cell r="A11107" t="str">
            <v>V082</v>
          </cell>
          <cell r="B11107" t="str">
            <v>VINCI CONSTRUCTION</v>
          </cell>
          <cell r="C11107" t="str">
            <v>WAKEFIELD</v>
          </cell>
          <cell r="D11107" t="str">
            <v>17 NAVIGATION COURT, CALDER PK</v>
          </cell>
          <cell r="E11107" t="str">
            <v>WAKEFIELD</v>
          </cell>
          <cell r="F11107" t="str">
            <v>WEST YORKSHIRE</v>
          </cell>
          <cell r="G11107" t="str">
            <v>WF2 7BJ</v>
          </cell>
        </row>
        <row r="11108">
          <cell r="A11108" t="str">
            <v>V083</v>
          </cell>
          <cell r="B11108" t="str">
            <v>VAN ELLE LTD</v>
          </cell>
          <cell r="C11108" t="str">
            <v>C/O GEOFFREY OSBOURNE LIMITED</v>
          </cell>
          <cell r="D11108" t="str">
            <v>ICKENHAM STATION, GLEBE AVE</v>
          </cell>
          <cell r="E11108" t="str">
            <v>ICKENHAM, UXBRIDGE</v>
          </cell>
          <cell r="F11108" t="str">
            <v>MIDDLESEX</v>
          </cell>
          <cell r="G11108" t="str">
            <v>UB10 8PD</v>
          </cell>
        </row>
        <row r="11109">
          <cell r="A11109" t="str">
            <v>V084</v>
          </cell>
          <cell r="B11109" t="str">
            <v>VOLKER FITZPATRICK LIMITED</v>
          </cell>
          <cell r="C11109" t="str">
            <v>CONTRACTORS COMPOUND</v>
          </cell>
          <cell r="D11109" t="str">
            <v>ROCHESTER ROAD,RAF LAKENHEATH</v>
          </cell>
          <cell r="E11109" t="str">
            <v>BRANDON ROAD</v>
          </cell>
          <cell r="F11109" t="str">
            <v>BRANDON, SUFFOLK</v>
          </cell>
          <cell r="G11109" t="str">
            <v>IP27 9PP</v>
          </cell>
        </row>
        <row r="11110">
          <cell r="A11110" t="str">
            <v>V085</v>
          </cell>
          <cell r="B11110" t="str">
            <v>VOLKER RAIL</v>
          </cell>
          <cell r="C11110" t="str">
            <v>MERE GRANGE BUS PARK</v>
          </cell>
          <cell r="D11110" t="str">
            <v>107 MERE GRANGE</v>
          </cell>
          <cell r="E11110" t="str">
            <v>LEASIDE, ST HELENS</v>
          </cell>
          <cell r="F11110" t="str">
            <v>MERSEYSIDE</v>
          </cell>
          <cell r="G11110" t="str">
            <v>WA9 5GG</v>
          </cell>
        </row>
        <row r="11111">
          <cell r="A11111" t="str">
            <v>V086</v>
          </cell>
          <cell r="B11111" t="str">
            <v>VAN ELLE LTD</v>
          </cell>
          <cell r="C11111" t="str">
            <v>SUMMIT CLOSE</v>
          </cell>
          <cell r="D11111" t="str">
            <v>SOUTHWELL LANE IND ESTATE&amp;</v>
          </cell>
          <cell r="E11111" t="str">
            <v>KIRKBY-IN-ASHFIELD</v>
          </cell>
          <cell r="F11111" t="str">
            <v>NOTTINGHAMSHIRE</v>
          </cell>
          <cell r="G11111" t="str">
            <v>NG17 8GJ</v>
          </cell>
        </row>
        <row r="11112">
          <cell r="A11112" t="str">
            <v>V087</v>
          </cell>
          <cell r="B11112" t="str">
            <v>NMCN PLC</v>
          </cell>
          <cell r="C11112" t="str">
            <v>TRENT BRIDGE QUAYS</v>
          </cell>
          <cell r="D11112" t="str">
            <v>MEADOW LANE</v>
          </cell>
          <cell r="E11112" t="str">
            <v>NOTTINGHAM</v>
          </cell>
          <cell r="F11112" t="str">
            <v>NOTTINGHAMSHIRE</v>
          </cell>
          <cell r="G11112" t="str">
            <v>NG2 3HR</v>
          </cell>
        </row>
        <row r="11113">
          <cell r="A11113" t="str">
            <v>V088</v>
          </cell>
          <cell r="B11113" t="str">
            <v>VAN ELLE LTD</v>
          </cell>
          <cell r="C11113" t="str">
            <v>C/O JOHN SISK &amp; SON LTD</v>
          </cell>
          <cell r="D11113" t="str">
            <v>M6 JUCTION 10 IMPROVEMENTS</v>
          </cell>
          <cell r="E11113" t="str">
            <v>SITE OFFICE NEXT TO VILLAGE</v>
          </cell>
          <cell r="F11113" t="str">
            <v>HOTEL, WALSALL, WEST MIDLANDS</v>
          </cell>
          <cell r="G11113" t="str">
            <v>WS2 8TJ</v>
          </cell>
        </row>
        <row r="11114">
          <cell r="A11114" t="str">
            <v>V089</v>
          </cell>
          <cell r="B11114" t="str">
            <v>VOLKER HIGHWAYS</v>
          </cell>
          <cell r="C11114" t="str">
            <v>UNIT 4 DENCORA BUSINESS CENTRE</v>
          </cell>
          <cell r="D11114" t="str">
            <v>34 WHITEHOUSE ROAD</v>
          </cell>
          <cell r="E11114" t="str">
            <v>IPSWICH</v>
          </cell>
          <cell r="F11114" t="str">
            <v>SUFFOLK</v>
          </cell>
          <cell r="G11114" t="str">
            <v>IP1 5LT</v>
          </cell>
        </row>
        <row r="11115">
          <cell r="A11115" t="str">
            <v>V090</v>
          </cell>
          <cell r="B11115" t="str">
            <v>VAN ELLE LTD</v>
          </cell>
          <cell r="C11115" t="str">
            <v>C/O INTERSERVE CONSTRUCTION LT</v>
          </cell>
          <cell r="D11115" t="str">
            <v>WALSALL MANOR HOSPITAL</v>
          </cell>
          <cell r="E11115" t="str">
            <v>WILBRAHAM ROAD</v>
          </cell>
          <cell r="F11115" t="str">
            <v>WALSALL, WEST MIDLANDS</v>
          </cell>
          <cell r="G11115" t="str">
            <v>WS2 9PT</v>
          </cell>
        </row>
        <row r="11116">
          <cell r="A11116" t="str">
            <v>V091</v>
          </cell>
          <cell r="B11116" t="str">
            <v>VOLKER FITZPATRICK LIMITED</v>
          </cell>
          <cell r="C11116" t="str">
            <v>SITE OFFICE, CLOCKLANE OFF A45</v>
          </cell>
          <cell r="D11116" t="str">
            <v>BICKENHILL</v>
          </cell>
          <cell r="E11116" t="str">
            <v>SOLIHULL</v>
          </cell>
          <cell r="F11116" t="str">
            <v>WARWICKSHIRE</v>
          </cell>
          <cell r="G11116" t="str">
            <v>B92 0EA</v>
          </cell>
        </row>
        <row r="11117">
          <cell r="A11117" t="str">
            <v>V092</v>
          </cell>
          <cell r="B11117" t="str">
            <v>VERTASE FLI LTD</v>
          </cell>
          <cell r="C11117" t="str">
            <v>OFF GRIFFITHS ROAD</v>
          </cell>
          <cell r="D11117" t="str">
            <v>LOCKSTOCK GARDEN</v>
          </cell>
          <cell r="E11117" t="str">
            <v>NORTHWICH</v>
          </cell>
          <cell r="F11117" t="str">
            <v>CHESHIRE</v>
          </cell>
          <cell r="G11117" t="str">
            <v>CW9 7TD</v>
          </cell>
        </row>
        <row r="11118">
          <cell r="A11118" t="str">
            <v>V093</v>
          </cell>
          <cell r="B11118" t="str">
            <v>VSL SYSTEMS (UK) LTD</v>
          </cell>
          <cell r="C11118" t="str">
            <v>BECKET HOUSE</v>
          </cell>
          <cell r="D11118" t="str">
            <v>1 LAMBETH PALACE ROAD</v>
          </cell>
          <cell r="E11118" t="str">
            <v/>
          </cell>
          <cell r="F11118" t="str">
            <v>LONDON</v>
          </cell>
          <cell r="G11118" t="str">
            <v>SE1 7EU</v>
          </cell>
        </row>
        <row r="11119">
          <cell r="A11119" t="str">
            <v>V094</v>
          </cell>
          <cell r="B11119" t="str">
            <v>VSL SYSTEMS (UK) LTD</v>
          </cell>
          <cell r="C11119" t="str">
            <v>EXMINISTER VIADUCT PROJECT</v>
          </cell>
          <cell r="D11119" t="str">
            <v>UNDER M5 EXMINISTER, (A379)</v>
          </cell>
          <cell r="E11119" t="str">
            <v>SANNERVILLE WAY, EXMINSTER</v>
          </cell>
          <cell r="F11119" t="str">
            <v>EXETER, DEVON</v>
          </cell>
          <cell r="G11119" t="str">
            <v>EX6 8FG</v>
          </cell>
        </row>
        <row r="11120">
          <cell r="A11120" t="str">
            <v>V095</v>
          </cell>
          <cell r="B11120" t="str">
            <v>VOWLES GEOLOGICAL SERVICES LTD</v>
          </cell>
          <cell r="C11120" t="str">
            <v>46 NORTH END ROAD</v>
          </cell>
          <cell r="D11120" t="str">
            <v/>
          </cell>
          <cell r="E11120" t="str">
            <v>QUAINTON</v>
          </cell>
          <cell r="F11120" t="str">
            <v>BUCKINGHAMSHIRE</v>
          </cell>
          <cell r="G11120" t="str">
            <v>HP22 4BE</v>
          </cell>
        </row>
        <row r="11121">
          <cell r="A11121" t="str">
            <v>V096</v>
          </cell>
          <cell r="B11121" t="str">
            <v>VOLKER FITZPATRICK LIMITED</v>
          </cell>
          <cell r="C11121" t="str">
            <v>DOWNSIDE YARD</v>
          </cell>
          <cell r="D11121" t="str">
            <v>STATION HILL</v>
          </cell>
          <cell r="E11121" t="str">
            <v>CRAWLEY</v>
          </cell>
          <cell r="F11121" t="str">
            <v>WEST SUSSEX</v>
          </cell>
          <cell r="G11121" t="str">
            <v>RH10 7AA</v>
          </cell>
        </row>
        <row r="11122">
          <cell r="A11122" t="str">
            <v>V097</v>
          </cell>
          <cell r="B11122" t="str">
            <v>AUDRIUS ZIENKA</v>
          </cell>
          <cell r="C11122" t="str">
            <v>60 STANDFAST PLACE</v>
          </cell>
          <cell r="D11122" t="str">
            <v/>
          </cell>
          <cell r="E11122" t="str">
            <v>TAUNTON</v>
          </cell>
          <cell r="F11122" t="str">
            <v>SOMERSET</v>
          </cell>
          <cell r="G11122" t="str">
            <v>TA2 8QG</v>
          </cell>
        </row>
        <row r="11123">
          <cell r="A11123" t="str">
            <v>V098</v>
          </cell>
          <cell r="B11123" t="str">
            <v xml:space="preserve">GREENGAIRS C/O IAN ROWAN      </v>
          </cell>
          <cell r="C11123" t="str">
            <v xml:space="preserve">94 BURNSIDE CRESCENT          </v>
          </cell>
          <cell r="D11123" t="str">
            <v xml:space="preserve">BLANTYRE       </v>
          </cell>
          <cell r="E11123" t="str">
            <v xml:space="preserve">GLASGOW         </v>
          </cell>
          <cell r="F11123" t="str">
            <v xml:space="preserve">LANARKSHIRE         </v>
          </cell>
          <cell r="G11123" t="str">
            <v xml:space="preserve">G72 0LE </v>
          </cell>
        </row>
        <row r="11124">
          <cell r="A11124" t="str">
            <v>V099</v>
          </cell>
          <cell r="B11124" t="str">
            <v>VOLKER FITZPATRICK LIMITED</v>
          </cell>
          <cell r="C11124" t="str">
            <v>RAF LAKENHEATH</v>
          </cell>
          <cell r="D11124" t="str">
            <v>GATE 2, BRANDON ROAD</v>
          </cell>
          <cell r="E11124" t="str">
            <v>BRANDON</v>
          </cell>
          <cell r="F11124" t="str">
            <v>SUFFOLK</v>
          </cell>
          <cell r="G11124" t="str">
            <v>IP27 9PP</v>
          </cell>
        </row>
        <row r="11125">
          <cell r="A11125" t="str">
            <v>V100</v>
          </cell>
          <cell r="B11125" t="str">
            <v>VAN ELLE LTD</v>
          </cell>
          <cell r="C11125" t="str">
            <v>C/O MORGANSTONE</v>
          </cell>
          <cell r="D11125" t="str">
            <v>LAND OFF PENALLTA ROAD</v>
          </cell>
          <cell r="E11125" t="str">
            <v>YSTRAD MYNACH, HENGOED</v>
          </cell>
          <cell r="F11125" t="str">
            <v>MID GLAMORGAN</v>
          </cell>
          <cell r="G11125" t="str">
            <v>CF82 7AP</v>
          </cell>
        </row>
        <row r="11126">
          <cell r="A11126" t="str">
            <v>V101</v>
          </cell>
          <cell r="B11126" t="str">
            <v>VAN ELLE LTD</v>
          </cell>
          <cell r="C11126" t="str">
            <v>C/O BROADSTAFF CONSTRUCTION</v>
          </cell>
          <cell r="D11126" t="str">
            <v>CHURCHILL CHINA, NO1</v>
          </cell>
          <cell r="E11126" t="str">
            <v>MARLBOROUGH WAY, TUNSTALL</v>
          </cell>
          <cell r="F11126" t="str">
            <v>STOKE ON TRENT, STAFFORDSHIRE</v>
          </cell>
          <cell r="G11126" t="str">
            <v>ST6 5NZ</v>
          </cell>
        </row>
        <row r="11127">
          <cell r="A11127" t="str">
            <v>V102</v>
          </cell>
          <cell r="B11127" t="str">
            <v>VHE CONSTRUCTION PLC</v>
          </cell>
          <cell r="C11127" t="str">
            <v>WHALEY ROAD</v>
          </cell>
          <cell r="D11127" t="str">
            <v>BARUGH</v>
          </cell>
          <cell r="E11127" t="str">
            <v>BARNSLEY</v>
          </cell>
          <cell r="F11127" t="str">
            <v>SOUTH YORKSHIRE</v>
          </cell>
          <cell r="G11127" t="str">
            <v>S75 1HT</v>
          </cell>
        </row>
        <row r="11128">
          <cell r="A11128" t="str">
            <v>V103</v>
          </cell>
          <cell r="B11128" t="str">
            <v xml:space="preserve">VAN ELLE  </v>
          </cell>
          <cell r="C11128" t="str">
            <v xml:space="preserve">LHR21 DATA CENTRE, EALING  </v>
          </cell>
          <cell r="D11128" t="str">
            <v>C/O GLENCAR CONSTRUCTION LTD</v>
          </cell>
          <cell r="E11128" t="str">
            <v xml:space="preserve">37-39 NORTH ACTON ROAD </v>
          </cell>
          <cell r="F11128" t="str">
            <v xml:space="preserve">PARK ROYAL, LONDON  </v>
          </cell>
          <cell r="G11128" t="str">
            <v>NW10 6PF</v>
          </cell>
        </row>
        <row r="11129">
          <cell r="A11129" t="str">
            <v>V104</v>
          </cell>
          <cell r="B11129" t="str">
            <v xml:space="preserve">VAN ELLE   </v>
          </cell>
          <cell r="C11129" t="str">
            <v xml:space="preserve">GREAT CHARLES STREET     </v>
          </cell>
          <cell r="E11129" t="str">
            <v xml:space="preserve">BIRMINGHAM   </v>
          </cell>
          <cell r="F11129" t="str">
            <v xml:space="preserve">WEST MIDLANDS </v>
          </cell>
          <cell r="G11129" t="str">
            <v xml:space="preserve">B3 2LX  </v>
          </cell>
        </row>
        <row r="11130">
          <cell r="A11130" t="str">
            <v>V105</v>
          </cell>
          <cell r="B11130" t="str">
            <v>VAN ELLE LTD</v>
          </cell>
          <cell r="C11130" t="str">
            <v>C/O VOLKER FITZPATRICK LTD</v>
          </cell>
          <cell r="D11130" t="str">
            <v>1 RUTHERFORD WAY</v>
          </cell>
          <cell r="E11130" t="str">
            <v>WEMBLEY</v>
          </cell>
          <cell r="F11130" t="str">
            <v>LONDON</v>
          </cell>
          <cell r="G11130" t="str">
            <v>HA9 0BP</v>
          </cell>
        </row>
        <row r="11131">
          <cell r="A11131" t="str">
            <v>V106</v>
          </cell>
          <cell r="B11131" t="str">
            <v>VOLKER FITZPATRICK LIMITED</v>
          </cell>
          <cell r="C11131" t="str">
            <v>UNIT 33 LITTLE BOYTON HALL</v>
          </cell>
          <cell r="D11131" t="str">
            <v>BOYTON CROSS</v>
          </cell>
          <cell r="E11131" t="str">
            <v>ROXWELL</v>
          </cell>
          <cell r="F11131" t="str">
            <v>ESSEX</v>
          </cell>
          <cell r="G11131" t="str">
            <v>CM1 4LN</v>
          </cell>
        </row>
        <row r="11132">
          <cell r="A11132" t="str">
            <v>V107</v>
          </cell>
          <cell r="B11132" t="str">
            <v>VAN ELLE</v>
          </cell>
          <cell r="C11132" t="str">
            <v>C/O CADDICK CONSTRUCTION LTD</v>
          </cell>
          <cell r="D11132" t="str">
            <v>ALDERLEY PARK MSCP</v>
          </cell>
          <cell r="E11132" t="str">
            <v>BOLLINGTON LODGE ENT ONLY</v>
          </cell>
          <cell r="F11132" t="str">
            <v>MACCLESFIELD, CHESHIRE</v>
          </cell>
          <cell r="G11132" t="str">
            <v>SK10 4TG</v>
          </cell>
        </row>
        <row r="11133">
          <cell r="A11133" t="str">
            <v>V108</v>
          </cell>
          <cell r="B11133" t="str">
            <v>VAN ELLE LTD</v>
          </cell>
          <cell r="C11133" t="str">
            <v>C/O KIER INFRASTRUCTURE</v>
          </cell>
          <cell r="D11133" t="str">
            <v>M23 COMPOUND, STREET COURT</v>
          </cell>
          <cell r="E11133" t="str">
            <v>ROOKS NEST PARK, GODSTONE</v>
          </cell>
          <cell r="F11133" t="str">
            <v>SURREY</v>
          </cell>
          <cell r="G11133" t="str">
            <v>RH9 8BY</v>
          </cell>
        </row>
        <row r="11134">
          <cell r="A11134" t="str">
            <v>V109</v>
          </cell>
          <cell r="B11134" t="str">
            <v>VAN ELLE LTD</v>
          </cell>
          <cell r="C11134" t="str">
            <v>C/O ALUN GRIFFITHS(CONTRACTOR)</v>
          </cell>
          <cell r="D11134" t="str">
            <v>SITE COMPOUND</v>
          </cell>
          <cell r="E11134" t="str">
            <v>HENSLADE, TAUNTON</v>
          </cell>
          <cell r="F11134" t="str">
            <v>SOMERSET</v>
          </cell>
          <cell r="G11134" t="str">
            <v>TA3 5DN</v>
          </cell>
        </row>
        <row r="11135">
          <cell r="A11135" t="str">
            <v>V110</v>
          </cell>
          <cell r="B11135" t="str">
            <v>VAN ELLE LTD</v>
          </cell>
          <cell r="C11135" t="str">
            <v>C/O MCALEER AND RUSHE LTD</v>
          </cell>
          <cell r="D11135" t="str">
            <v>GARRETT MILLS, WANDSWORTH</v>
          </cell>
          <cell r="E11135" t="str">
            <v>EARLSWORTH</v>
          </cell>
          <cell r="F11135" t="str">
            <v>LONDON</v>
          </cell>
          <cell r="G11135" t="str">
            <v>SW18 4HA</v>
          </cell>
        </row>
        <row r="11136">
          <cell r="A11136" t="str">
            <v>V111</v>
          </cell>
          <cell r="B11136" t="str">
            <v>VANTECH ENGINEERING SERVICES</v>
          </cell>
          <cell r="C11136" t="str">
            <v xml:space="preserve">LTD, 29 COLVILLES PLACE     </v>
          </cell>
          <cell r="D11136" t="str">
            <v xml:space="preserve">KELVIN IND ESTATE  </v>
          </cell>
          <cell r="E11136" t="str">
            <v>EAST KILBRIDE</v>
          </cell>
          <cell r="F11136" t="str">
            <v>SOUTH LANARKSHIRE</v>
          </cell>
          <cell r="G11136" t="str">
            <v xml:space="preserve">G75 0PZ </v>
          </cell>
        </row>
        <row r="11137">
          <cell r="A11137" t="str">
            <v>V112</v>
          </cell>
          <cell r="B11137" t="str">
            <v xml:space="preserve">VOLKER LASER    </v>
          </cell>
          <cell r="C11137" t="str">
            <v xml:space="preserve">9 DOCK SITE COMPOUND  </v>
          </cell>
          <cell r="D11137" t="str">
            <v xml:space="preserve">(WESTON MILL)    </v>
          </cell>
          <cell r="E11137" t="str">
            <v xml:space="preserve">DEVONPORT DOCKYARD   </v>
          </cell>
          <cell r="F11137" t="str">
            <v xml:space="preserve">PLYMOUTH, DEVON </v>
          </cell>
          <cell r="G11137" t="str">
            <v xml:space="preserve">PL2 2DR </v>
          </cell>
        </row>
        <row r="11138">
          <cell r="A11138" t="str">
            <v>V113</v>
          </cell>
          <cell r="B11138" t="str">
            <v xml:space="preserve">VAN ELLE LTD                  </v>
          </cell>
          <cell r="C11138" t="str">
            <v xml:space="preserve">HEANOR MILNHAY STW            </v>
          </cell>
          <cell r="D11138" t="str">
            <v xml:space="preserve">BROOK VALE ROAD      </v>
          </cell>
          <cell r="E11138" t="str">
            <v xml:space="preserve">HEANOR                 </v>
          </cell>
          <cell r="F11138" t="str">
            <v xml:space="preserve">NOTTINGHAM                 </v>
          </cell>
          <cell r="G11138" t="str">
            <v>NG16 4AY</v>
          </cell>
        </row>
        <row r="11139">
          <cell r="A11139" t="str">
            <v>V114</v>
          </cell>
          <cell r="B11139" t="str">
            <v xml:space="preserve">VOLKER LASER LTD     </v>
          </cell>
          <cell r="C11139" t="str">
            <v xml:space="preserve">FERRIBY ROAD BRIDGE   </v>
          </cell>
          <cell r="D11139" t="str">
            <v xml:space="preserve">HUMBER BRIDGE CAR PARK   </v>
          </cell>
          <cell r="E11139" t="str">
            <v xml:space="preserve">FERRIBY ROAD, HESSLE         </v>
          </cell>
          <cell r="F11139" t="str">
            <v xml:space="preserve">YORKSHIRE   </v>
          </cell>
          <cell r="G11139" t="str">
            <v>HU13 0JG</v>
          </cell>
        </row>
        <row r="11140">
          <cell r="A11140" t="str">
            <v>V115</v>
          </cell>
          <cell r="B11140" t="str">
            <v>VP PLC</v>
          </cell>
          <cell r="C11140" t="str">
            <v>BECKWITH KNOWLE</v>
          </cell>
          <cell r="D11140" t="str">
            <v>OTLEY ROAD, BECKWITHSHAW</v>
          </cell>
          <cell r="E11140" t="str">
            <v>HARROGATE</v>
          </cell>
          <cell r="F11140" t="str">
            <v>NORTH YORKSHIRE</v>
          </cell>
          <cell r="G11140" t="str">
            <v>HG3 1UD</v>
          </cell>
        </row>
        <row r="11141">
          <cell r="A11141" t="str">
            <v>V116</v>
          </cell>
          <cell r="B11141" t="str">
            <v>VOLKER FITZPATRICK LIMITED</v>
          </cell>
          <cell r="C11141" t="str">
            <v>ARGOSY BUILDING</v>
          </cell>
          <cell r="D11141" t="str">
            <v>BIRMINGHAM AIRPORT CARGO</v>
          </cell>
          <cell r="E11141" t="str">
            <v>SOLIHILL, BIRMINGHAM</v>
          </cell>
          <cell r="F11141" t="str">
            <v>WEST MIDLANDS</v>
          </cell>
          <cell r="G11141" t="str">
            <v>B26 3QN</v>
          </cell>
        </row>
        <row r="11142">
          <cell r="A11142" t="str">
            <v>V117</v>
          </cell>
          <cell r="B11142" t="str">
            <v xml:space="preserve">VAN ELLE   </v>
          </cell>
          <cell r="C11142" t="str">
            <v xml:space="preserve">MIDLAND METRO ALLIANCE        </v>
          </cell>
          <cell r="D11142" t="str">
            <v xml:space="preserve">PARK LANE      </v>
          </cell>
          <cell r="E11142" t="str">
            <v xml:space="preserve">EAST COMPOUND  </v>
          </cell>
          <cell r="F11142" t="str">
            <v xml:space="preserve">WEST MIDLANDS   </v>
          </cell>
          <cell r="G11142" t="str">
            <v xml:space="preserve">DY4 8UG </v>
          </cell>
        </row>
        <row r="11143">
          <cell r="A11143" t="str">
            <v>V118</v>
          </cell>
          <cell r="B11143" t="str">
            <v xml:space="preserve">VUBA CHEMICAL INNOVATIONS LTD </v>
          </cell>
          <cell r="C11143" t="str">
            <v xml:space="preserve">UNIT B3-B4 GROVEHILL IND EST  </v>
          </cell>
          <cell r="D11143" t="str">
            <v xml:space="preserve">ANNIE REED ROAD  </v>
          </cell>
          <cell r="E11143" t="str">
            <v xml:space="preserve">BEVERLEY   </v>
          </cell>
          <cell r="F11143" t="str">
            <v xml:space="preserve">EAST RIDING OF YORKSHIRE  </v>
          </cell>
          <cell r="G11143" t="str">
            <v>HU17 0LF</v>
          </cell>
        </row>
        <row r="11144">
          <cell r="A11144" t="str">
            <v>V120</v>
          </cell>
          <cell r="B11144" t="str">
            <v>VCUK DRAGONBY</v>
          </cell>
          <cell r="C11144" t="str">
            <v>DRAGONBY SIDINGS</v>
          </cell>
          <cell r="D11144" t="str">
            <v>OFF NORMANBY ROAD</v>
          </cell>
          <cell r="E11144" t="str">
            <v>SCUNTHORPE</v>
          </cell>
          <cell r="F11144" t="str">
            <v>LINCOLNSHIRE</v>
          </cell>
          <cell r="G11144" t="str">
            <v>DN15 8EF</v>
          </cell>
        </row>
        <row r="11145">
          <cell r="A11145" t="str">
            <v>V121</v>
          </cell>
          <cell r="B11145" t="str">
            <v>VAN ELLE LTD</v>
          </cell>
          <cell r="C11145" t="str">
            <v>C/O RGB GROUP</v>
          </cell>
          <cell r="D11145" t="str">
            <v>HGI HOTEL FLETTON QUAYS</v>
          </cell>
          <cell r="E11145" t="str">
            <v>PETERBOROUGH</v>
          </cell>
          <cell r="F11145" t="str">
            <v>CAMBRIDGESHIRE</v>
          </cell>
          <cell r="G11145" t="str">
            <v>PE1 1HB</v>
          </cell>
        </row>
        <row r="11146">
          <cell r="A11146" t="str">
            <v>V122</v>
          </cell>
          <cell r="B11146" t="str">
            <v>VIRTUS PROJECTS LTD</v>
          </cell>
          <cell r="C11146" t="str">
            <v>RIVERBANK HOUSE</v>
          </cell>
          <cell r="D11146" t="str">
            <v>1 RIVERBANK ROAD, BROMBROUGH</v>
          </cell>
          <cell r="E11146" t="str">
            <v>WIRRAL</v>
          </cell>
          <cell r="F11146" t="str">
            <v>MERSEYSIDE</v>
          </cell>
          <cell r="G11146" t="str">
            <v>CH62 3JQ</v>
          </cell>
        </row>
        <row r="11147">
          <cell r="A11147" t="str">
            <v>V123</v>
          </cell>
          <cell r="B11147" t="str">
            <v>VAN ELLE LTD</v>
          </cell>
          <cell r="C11147" t="str">
            <v>C/O BAM CONSTRUCTION LTD</v>
          </cell>
          <cell r="D11147" t="str">
            <v>ASPIRE, CANYNGE STREET</v>
          </cell>
          <cell r="E11147" t="str">
            <v>BRISTOL</v>
          </cell>
          <cell r="F11147" t="str">
            <v>AVON</v>
          </cell>
          <cell r="G11147" t="str">
            <v>BS1 6GE</v>
          </cell>
        </row>
        <row r="11148">
          <cell r="A11148" t="str">
            <v>V124</v>
          </cell>
          <cell r="B11148" t="str">
            <v>VAN ELLE LTD</v>
          </cell>
          <cell r="C11148" t="str">
            <v>C/O WILMOTT DIXON CONSTRUCTION</v>
          </cell>
          <cell r="D11148" t="str">
            <v>MILLWRIGHTS PLACE AND COOPERS</v>
          </cell>
          <cell r="E11148" t="str">
            <v>COURT, TEMPLE BACK, BRISTOL</v>
          </cell>
          <cell r="F11148" t="str">
            <v>AVON</v>
          </cell>
          <cell r="G11148" t="str">
            <v>BS1 6EU</v>
          </cell>
        </row>
        <row r="11149">
          <cell r="A11149" t="str">
            <v>V125</v>
          </cell>
          <cell r="B11149" t="str">
            <v>VOLKER FITZPATRICK LTD</v>
          </cell>
          <cell r="C11149" t="str">
            <v>NORTH WAY</v>
          </cell>
          <cell r="D11149" t="str">
            <v>FILTON</v>
          </cell>
          <cell r="E11149" t="str">
            <v>BRISTOL</v>
          </cell>
          <cell r="F11149" t="str">
            <v>AVON</v>
          </cell>
          <cell r="G11149" t="str">
            <v>BS34 7QG</v>
          </cell>
        </row>
        <row r="11150">
          <cell r="A11150" t="str">
            <v>V126</v>
          </cell>
          <cell r="B11150" t="str">
            <v>VGC CONSTRUCTION</v>
          </cell>
          <cell r="C11150" t="str">
            <v>SOLE STREET STATION</v>
          </cell>
          <cell r="D11150" t="str">
            <v>SOLE STREET</v>
          </cell>
          <cell r="E11150" t="str">
            <v>GRAVESEND</v>
          </cell>
          <cell r="F11150" t="str">
            <v>KENT</v>
          </cell>
          <cell r="G11150" t="str">
            <v>DA13 0XY</v>
          </cell>
        </row>
        <row r="11151">
          <cell r="A11151" t="str">
            <v>V127</v>
          </cell>
          <cell r="B11151" t="str">
            <v xml:space="preserve">VOLKER LASER                 </v>
          </cell>
          <cell r="C11151" t="str">
            <v xml:space="preserve">VOLKER LASER COMPOUND         </v>
          </cell>
          <cell r="D11151" t="str">
            <v xml:space="preserve">BUXTON ST CAR PARK, WILSON ST </v>
          </cell>
          <cell r="E11151" t="str">
            <v xml:space="preserve">ALBERT MEWS. MIDDLESBROUGH    </v>
          </cell>
          <cell r="F11151" t="str">
            <v xml:space="preserve">NORTH YORKSHIRE   </v>
          </cell>
          <cell r="G11151" t="str">
            <v xml:space="preserve">TS1 1SA </v>
          </cell>
        </row>
        <row r="11152">
          <cell r="A11152" t="str">
            <v>V128</v>
          </cell>
          <cell r="B11152" t="str">
            <v>VOLKER LASER LTD</v>
          </cell>
          <cell r="C11152" t="str">
            <v>C/O CARILLION SITE OFFICES</v>
          </cell>
          <cell r="D11152" t="str">
            <v>VIADUCT ROAD</v>
          </cell>
          <cell r="E11152" t="str">
            <v>LEEDS</v>
          </cell>
          <cell r="F11152" t="str">
            <v>YORKSHIRE</v>
          </cell>
          <cell r="G11152" t="str">
            <v>LS4 2AP</v>
          </cell>
        </row>
        <row r="11153">
          <cell r="A11153" t="str">
            <v>V129</v>
          </cell>
          <cell r="B11153" t="str">
            <v>VIBRAPLANT LTD</v>
          </cell>
          <cell r="C11153" t="str">
            <v>NEWARK BEACON</v>
          </cell>
          <cell r="D11153" t="str">
            <v>BEACON HILL BUSINESS PARK</v>
          </cell>
          <cell r="E11153" t="str">
            <v>CAFFERATA WAY, NEWARK</v>
          </cell>
          <cell r="F11153" t="str">
            <v>NOTTINGHAMSHIRE</v>
          </cell>
          <cell r="G11153" t="str">
            <v>NG24 2TN</v>
          </cell>
        </row>
        <row r="11154">
          <cell r="A11154" t="str">
            <v>V130</v>
          </cell>
          <cell r="B11154" t="str">
            <v>VOLKER STEVIN LIMITED (PC)</v>
          </cell>
          <cell r="C11154" t="str">
            <v>FERRY CAR PARK BOURNE MAY ROAD</v>
          </cell>
          <cell r="D11154" t="str">
            <v>KNOTT END-ON-SEA</v>
          </cell>
          <cell r="E11154" t="str">
            <v>POULTON LE FYLDE</v>
          </cell>
          <cell r="F11154" t="str">
            <v>LANCASHIRE</v>
          </cell>
          <cell r="G11154" t="str">
            <v>FY6 0AB</v>
          </cell>
        </row>
        <row r="11155">
          <cell r="A11155" t="str">
            <v>V131</v>
          </cell>
          <cell r="B11155" t="str">
            <v>VINCI CONSTRUCTION LTD</v>
          </cell>
          <cell r="C11155" t="str">
            <v>CLIFTON PARK &amp; RIDE</v>
          </cell>
          <cell r="D11155" t="str">
            <v>NOTTINGHAM ROAD</v>
          </cell>
          <cell r="E11155" t="str">
            <v>CLIFTON</v>
          </cell>
          <cell r="F11155" t="str">
            <v>NOTTINGHAM</v>
          </cell>
          <cell r="G11155" t="str">
            <v>NG11 9HP</v>
          </cell>
        </row>
        <row r="11156">
          <cell r="A11156" t="str">
            <v>V132</v>
          </cell>
          <cell r="B11156" t="str">
            <v>VIFKON LTD</v>
          </cell>
          <cell r="C11156" t="str">
            <v>UNIT 27</v>
          </cell>
          <cell r="D11156" t="str">
            <v>UNIVERSITY OF ULSTER</v>
          </cell>
          <cell r="E11156" t="str">
            <v>SHORE ROAD</v>
          </cell>
          <cell r="F11156" t="str">
            <v>CO. ANTRIM</v>
          </cell>
          <cell r="G11156" t="str">
            <v>BT37 0QB</v>
          </cell>
        </row>
        <row r="11157">
          <cell r="A11157" t="str">
            <v>V133</v>
          </cell>
          <cell r="B11157" t="str">
            <v>VAN ELLE LTD</v>
          </cell>
          <cell r="C11157" t="str">
            <v xml:space="preserve">ETIHAD STADIUM </v>
          </cell>
          <cell r="D11157" t="str">
            <v>GATE 11</v>
          </cell>
          <cell r="F11157" t="str">
            <v>MANCHESTER</v>
          </cell>
          <cell r="G11157" t="str">
            <v xml:space="preserve">M11 3FF </v>
          </cell>
        </row>
        <row r="11158">
          <cell r="A11158" t="str">
            <v>V134</v>
          </cell>
          <cell r="B11158" t="str">
            <v>VENI VIDI VITI LTD</v>
          </cell>
          <cell r="C11158" t="str">
            <v>1 LLOYTS CROFT COTTAGES</v>
          </cell>
          <cell r="D11158" t="str">
            <v>CHURCH ROAD</v>
          </cell>
          <cell r="E11158" t="str">
            <v>PARTRIDGE GREEN</v>
          </cell>
          <cell r="F11158" t="str">
            <v>WEST SUSSEX</v>
          </cell>
          <cell r="G11158" t="str">
            <v>RH13 8JR</v>
          </cell>
        </row>
        <row r="11159">
          <cell r="A11159" t="str">
            <v>V135</v>
          </cell>
          <cell r="B11159" t="str">
            <v>VENI VIDI VITI LTD</v>
          </cell>
          <cell r="C11159" t="str">
            <v>C/O MARY NEWSOME,ESTATE OFFICE</v>
          </cell>
          <cell r="D11159" t="str">
            <v>BAKERS FARM, BAKERS LANE</v>
          </cell>
          <cell r="E11159" t="str">
            <v>SHIPLEY, HORSHAM</v>
          </cell>
          <cell r="F11159" t="str">
            <v>WEST SUSSEX</v>
          </cell>
          <cell r="G11159" t="str">
            <v>RH13 8GJ</v>
          </cell>
        </row>
        <row r="11160">
          <cell r="A11160" t="str">
            <v>V136</v>
          </cell>
          <cell r="B11160" t="str">
            <v>C/O OCTAVIUS</v>
          </cell>
          <cell r="C11160" t="str">
            <v>LONG ASHTON CUTTING</v>
          </cell>
          <cell r="D11160" t="str">
            <v>FLAX BOURTON</v>
          </cell>
          <cell r="E11160" t="str">
            <v>BRISTOL</v>
          </cell>
          <cell r="F11160" t="str">
            <v>GLOUCESTERSHIRE</v>
          </cell>
          <cell r="G11160" t="str">
            <v>BS48 1PU</v>
          </cell>
        </row>
        <row r="11161">
          <cell r="A11161" t="str">
            <v>V137</v>
          </cell>
          <cell r="B11161" t="str">
            <v>VOLKERLASER LTD</v>
          </cell>
          <cell r="C11161" t="str">
            <v>GATE 6</v>
          </cell>
          <cell r="D11161" t="str">
            <v>BLAKELY HALL ROAD</v>
          </cell>
          <cell r="E11161" t="str">
            <v>OLDBURY</v>
          </cell>
          <cell r="F11161" t="str">
            <v>WEST MIDLANDS</v>
          </cell>
          <cell r="G11161" t="str">
            <v>B69 4FN</v>
          </cell>
        </row>
        <row r="11162">
          <cell r="A11162" t="str">
            <v>V138</v>
          </cell>
          <cell r="B11162" t="str">
            <v>VAN ELLE LTD</v>
          </cell>
          <cell r="C11162" t="str">
            <v>FRANCIS AVENUE</v>
          </cell>
          <cell r="D11162" t="str">
            <v xml:space="preserve">BOURNEMOUTH                   </v>
          </cell>
          <cell r="E11162" t="str">
            <v xml:space="preserve">DORSET                        </v>
          </cell>
          <cell r="G11162" t="str">
            <v>BH11 8NX</v>
          </cell>
        </row>
        <row r="11163">
          <cell r="A11163" t="str">
            <v>V140</v>
          </cell>
          <cell r="B11163" t="str">
            <v xml:space="preserve">VAN ELLE LTD     </v>
          </cell>
          <cell r="C11163" t="str">
            <v xml:space="preserve">A40 LLANDDEWI VELFREY TO      </v>
          </cell>
          <cell r="D11163" t="str">
            <v xml:space="preserve">REDSTONE CROSS,       </v>
          </cell>
          <cell r="E11163" t="str">
            <v xml:space="preserve">PARC Y DELIN        </v>
          </cell>
          <cell r="F11163" t="str">
            <v xml:space="preserve">NARBERTH, PEMBROKESHIRE   </v>
          </cell>
          <cell r="G11163" t="str">
            <v>SA67 7PA</v>
          </cell>
        </row>
        <row r="11164">
          <cell r="A11164" t="str">
            <v>V141</v>
          </cell>
          <cell r="B11164" t="str">
            <v>VOLKER FITZPATRICK</v>
          </cell>
          <cell r="C11164" t="str">
            <v>RODEN STREET</v>
          </cell>
          <cell r="D11164" t="str">
            <v/>
          </cell>
          <cell r="E11164" t="str">
            <v>ILFORD</v>
          </cell>
          <cell r="F11164" t="str">
            <v>ESSEX</v>
          </cell>
          <cell r="G11164" t="str">
            <v>IG1 2AA</v>
          </cell>
        </row>
        <row r="11165">
          <cell r="A11165" t="str">
            <v>V143</v>
          </cell>
          <cell r="B11165" t="str">
            <v>VOLKERSTEVIN INFRASTRUCTURE LT</v>
          </cell>
          <cell r="C11165" t="str">
            <v xml:space="preserve">GALE SITE </v>
          </cell>
          <cell r="D11165" t="str">
            <v>TODMORDEN ROAD</v>
          </cell>
          <cell r="E11165" t="str">
            <v>LITTLEBOROUGH</v>
          </cell>
          <cell r="F11165" t="str">
            <v>GREATER MANCHESTER</v>
          </cell>
          <cell r="G11165" t="str">
            <v>OL15 9ER</v>
          </cell>
        </row>
        <row r="11166">
          <cell r="A11166" t="str">
            <v>V144</v>
          </cell>
          <cell r="B11166" t="str">
            <v xml:space="preserve">VAN ELLE LTD    </v>
          </cell>
          <cell r="C11166" t="str">
            <v xml:space="preserve">SLADE GREEN WHEEL LATHE    </v>
          </cell>
          <cell r="D11166" t="str">
            <v xml:space="preserve">SLADE GREEN MAINTENENCE DEPOT </v>
          </cell>
          <cell r="E11166" t="str">
            <v xml:space="preserve">MOAT LANE, SLADE GREEN, ERITH </v>
          </cell>
          <cell r="F11166" t="str">
            <v xml:space="preserve">LONDON     </v>
          </cell>
          <cell r="G11166" t="str">
            <v xml:space="preserve">DA8 2NJ </v>
          </cell>
        </row>
        <row r="11167">
          <cell r="A11167" t="str">
            <v>V145</v>
          </cell>
          <cell r="B11167" t="str">
            <v xml:space="preserve">VAN ELLE LTD  </v>
          </cell>
          <cell r="C11167" t="str">
            <v>KINGS COLLEGE HOSPITAL BUS PRK</v>
          </cell>
          <cell r="D11167" t="str">
            <v xml:space="preserve">OFF COLDHARBOUR LANE      </v>
          </cell>
          <cell r="E11167" t="str">
            <v xml:space="preserve">CAMBERWELL          </v>
          </cell>
          <cell r="F11167" t="str">
            <v xml:space="preserve">LONDON      </v>
          </cell>
          <cell r="G11167" t="str">
            <v xml:space="preserve">SE5 9NY </v>
          </cell>
        </row>
        <row r="11168">
          <cell r="A11168" t="str">
            <v>V146</v>
          </cell>
          <cell r="B11168" t="str">
            <v>VOLKERSTEVIN INFRA. LTD</v>
          </cell>
          <cell r="C11168" t="str">
            <v xml:space="preserve">ADJACENT TO LEISURE CENTRE </v>
          </cell>
          <cell r="D11168" t="str">
            <v xml:space="preserve">CHAPEL ST              </v>
          </cell>
          <cell r="E11168" t="str">
            <v xml:space="preserve">APPLEBY      </v>
          </cell>
          <cell r="F11168" t="str">
            <v xml:space="preserve">CUMBRIA   </v>
          </cell>
          <cell r="G11168" t="str">
            <v>CA16 6QR</v>
          </cell>
        </row>
        <row r="11169">
          <cell r="A11169" t="str">
            <v>V147</v>
          </cell>
          <cell r="B11169" t="str">
            <v>VC DRILLING</v>
          </cell>
          <cell r="C11169" t="str">
            <v>10 BROAD O TH LANE</v>
          </cell>
          <cell r="D11169" t="str">
            <v>SHEVINGTON</v>
          </cell>
          <cell r="E11169" t="str">
            <v>WIGAN</v>
          </cell>
          <cell r="F11169" t="str">
            <v>LANCASHIRE</v>
          </cell>
          <cell r="G11169" t="str">
            <v>WN6 8EA</v>
          </cell>
        </row>
        <row r="11170">
          <cell r="A11170" t="str">
            <v>V148</v>
          </cell>
          <cell r="B11170" t="str">
            <v>VOSSLOH COGIFER</v>
          </cell>
          <cell r="C11170" t="str">
            <v>DRAGON BY SIDLINGS</v>
          </cell>
          <cell r="D11170" t="str">
            <v>OFF NORMANBY ROAD</v>
          </cell>
          <cell r="E11170" t="str">
            <v>SCUNTHORPE</v>
          </cell>
          <cell r="F11170" t="str">
            <v>LINCOLNSHIRE</v>
          </cell>
          <cell r="G11170" t="str">
            <v>DN15 8QZ</v>
          </cell>
        </row>
        <row r="11171">
          <cell r="A11171" t="str">
            <v>V149</v>
          </cell>
          <cell r="B11171" t="str">
            <v>VOLKER FITZPATRICK LIMITED</v>
          </cell>
          <cell r="C11171" t="str">
            <v>UNIT 2</v>
          </cell>
          <cell r="D11171" t="str">
            <v>EDISON ROAD</v>
          </cell>
          <cell r="E11171" t="str">
            <v>ENFIELD</v>
          </cell>
          <cell r="F11171" t="str">
            <v>MIDDLESEX</v>
          </cell>
          <cell r="G11171" t="str">
            <v>EN3 7BY</v>
          </cell>
        </row>
        <row r="11172">
          <cell r="A11172" t="str">
            <v>V150</v>
          </cell>
          <cell r="B11172" t="str">
            <v>VAN ELLE LTD</v>
          </cell>
          <cell r="C11172" t="str">
            <v>C/O ALUN GRIFFTHS, WORCHESTER</v>
          </cell>
          <cell r="D11172" t="str">
            <v>SOUTHER LINK ROAD - A440</v>
          </cell>
          <cell r="E11172" t="str">
            <v>MALVERN ROAD, WORCESTER</v>
          </cell>
          <cell r="F11172" t="str">
            <v>WORCESTERSHIRE</v>
          </cell>
          <cell r="G11172" t="str">
            <v>WR2 4QP</v>
          </cell>
        </row>
        <row r="11173">
          <cell r="A11173" t="str">
            <v>V151</v>
          </cell>
          <cell r="B11173" t="str">
            <v>VAN ELLE LTD</v>
          </cell>
          <cell r="C11173" t="str">
            <v>C/O BUCKINHAM GROUP CONTRACTIN</v>
          </cell>
          <cell r="D11173" t="str">
            <v>COVENTRY RAILWAY STATION</v>
          </cell>
          <cell r="E11173" t="str">
            <v>STATION SQUARE, COVENTRY</v>
          </cell>
          <cell r="F11173" t="str">
            <v>WEST MIDLANDS</v>
          </cell>
          <cell r="G11173" t="str">
            <v>CV1 2GT</v>
          </cell>
        </row>
        <row r="11174">
          <cell r="A11174" t="str">
            <v>V152</v>
          </cell>
          <cell r="B11174" t="str">
            <v>VERNON MORRIS</v>
          </cell>
          <cell r="C11174" t="str">
            <v>CHESTER ROAD</v>
          </cell>
          <cell r="D11174" t="str">
            <v>CHESTER</v>
          </cell>
          <cell r="E11174" t="str">
            <v>DEESIDE</v>
          </cell>
          <cell r="F11174" t="str">
            <v>CHESHIRE</v>
          </cell>
          <cell r="G11174" t="str">
            <v>CH4 0DH</v>
          </cell>
        </row>
        <row r="11175">
          <cell r="A11175" t="str">
            <v>V153</v>
          </cell>
          <cell r="B11175" t="str">
            <v xml:space="preserve">VIACO LIMITED </v>
          </cell>
          <cell r="C11175" t="str">
            <v xml:space="preserve">62 HARDWICK ROAD          </v>
          </cell>
          <cell r="E11175" t="str">
            <v xml:space="preserve">WELLINGBOROUGH </v>
          </cell>
          <cell r="F11175" t="str">
            <v xml:space="preserve">NORTHAMPTONSHIRE  </v>
          </cell>
          <cell r="G11175" t="str">
            <v xml:space="preserve">NN8 5AD </v>
          </cell>
        </row>
        <row r="11176">
          <cell r="A11176" t="str">
            <v>V154</v>
          </cell>
          <cell r="B11176" t="str">
            <v>VOLKER FITZPATRICK LIMITED</v>
          </cell>
          <cell r="C11176" t="str">
            <v>ROOM 202 SECOND FLOOR</v>
          </cell>
          <cell r="D11176" t="str">
            <v>JUBILEE HOUSE, NORTH TERMINAL</v>
          </cell>
          <cell r="E11176" t="str">
            <v>GATWICK AIRPORT</v>
          </cell>
          <cell r="F11176" t="str">
            <v>WEST SUSSEX</v>
          </cell>
          <cell r="G11176" t="str">
            <v>RH6 0JW</v>
          </cell>
        </row>
        <row r="11177">
          <cell r="A11177" t="str">
            <v>V155</v>
          </cell>
          <cell r="B11177" t="str">
            <v xml:space="preserve">DORSET HIGHWAYS   </v>
          </cell>
          <cell r="C11177" t="str">
            <v xml:space="preserve">CHARMINSTER DEPOT </v>
          </cell>
          <cell r="D11177" t="str">
            <v xml:space="preserve">WANCHARD LANE    </v>
          </cell>
          <cell r="E11177" t="str">
            <v xml:space="preserve">CHARMINSTER, DORCHESTER  </v>
          </cell>
          <cell r="F11177" t="str">
            <v xml:space="preserve">DORSET     </v>
          </cell>
          <cell r="G11177" t="str">
            <v xml:space="preserve">DT2 9RP </v>
          </cell>
        </row>
        <row r="11178">
          <cell r="A11178" t="str">
            <v>V156</v>
          </cell>
          <cell r="B11178" t="str">
            <v>VOLKERSTEVIN INFRASTRUCUTRE LT</v>
          </cell>
          <cell r="C11178" t="str">
            <v xml:space="preserve">VOLKERSTEVIN SITE             </v>
          </cell>
          <cell r="D11178" t="str">
            <v xml:space="preserve">MARGARET ROAD COMPOUND    </v>
          </cell>
          <cell r="E11178" t="str">
            <v xml:space="preserve">PENWORTHAM                    </v>
          </cell>
          <cell r="F11178" t="str">
            <v xml:space="preserve">LANCHASHIRE             </v>
          </cell>
          <cell r="G11178" t="str">
            <v xml:space="preserve">PR1 9QT </v>
          </cell>
        </row>
        <row r="11179">
          <cell r="A11179" t="str">
            <v>V157</v>
          </cell>
          <cell r="B11179" t="str">
            <v xml:space="preserve">1111 MENARD LTD     </v>
          </cell>
          <cell r="C11179" t="str">
            <v xml:space="preserve">MENARD PLANT YARD, LANGLEY RD </v>
          </cell>
          <cell r="D11179" t="str">
            <v xml:space="preserve">BURSCOUGH INDUSTRIAL ESTATE   </v>
          </cell>
          <cell r="E11179" t="str">
            <v xml:space="preserve">BURSCOUGH     </v>
          </cell>
          <cell r="F11179" t="str">
            <v xml:space="preserve">LANCASHIRE    </v>
          </cell>
          <cell r="G11179" t="str">
            <v xml:space="preserve">L40 8JB </v>
          </cell>
        </row>
        <row r="11180">
          <cell r="A11180" t="str">
            <v>V158</v>
          </cell>
          <cell r="B11180" t="str">
            <v xml:space="preserve">CIDON CONSTRUCTION C/O TATA - </v>
          </cell>
          <cell r="C11180" t="str">
            <v xml:space="preserve">PLANT, LINO, GRIFFITHS RD </v>
          </cell>
          <cell r="D11180" t="str">
            <v>LOSTOCK ENERGY FROM WASTE</v>
          </cell>
          <cell r="E11180" t="str">
            <v xml:space="preserve">LOSTOCK GRALAM, NORTHWICH   </v>
          </cell>
          <cell r="F11180" t="str">
            <v xml:space="preserve">CHESHIRE       </v>
          </cell>
          <cell r="G11180" t="str">
            <v xml:space="preserve">CW9 7NU </v>
          </cell>
        </row>
        <row r="11181">
          <cell r="A11181" t="str">
            <v>V159</v>
          </cell>
          <cell r="B11181" t="str">
            <v>VERTICAL ACCESS</v>
          </cell>
          <cell r="C11181" t="str">
            <v>UNIT E211</v>
          </cell>
          <cell r="D11181" t="str">
            <v>WARMCO IND PARK</v>
          </cell>
          <cell r="E11181" t="str">
            <v>MANCHESTER ROAD</v>
          </cell>
          <cell r="F11181" t="str">
            <v>MANCHESTER</v>
          </cell>
          <cell r="G11181" t="str">
            <v>OL5 9AY</v>
          </cell>
        </row>
        <row r="11182">
          <cell r="A11182" t="str">
            <v>V160</v>
          </cell>
          <cell r="B11182" t="str">
            <v xml:space="preserve">MCALEER &amp; RUSHE CONT. UK LTD  </v>
          </cell>
          <cell r="C11182" t="str">
            <v xml:space="preserve">65 CRUTCHED FRIARS </v>
          </cell>
          <cell r="F11182" t="str">
            <v xml:space="preserve">LONDON  </v>
          </cell>
          <cell r="G11182" t="str">
            <v>EC3N 2AU</v>
          </cell>
        </row>
        <row r="11183">
          <cell r="A11183" t="str">
            <v>V161</v>
          </cell>
          <cell r="B11183" t="str">
            <v xml:space="preserve">CIDON CONSTRUCTION LIMITED   </v>
          </cell>
          <cell r="C11183" t="str">
            <v xml:space="preserve">OFF AIRFIELD RD RNDABOUT     </v>
          </cell>
          <cell r="D11183" t="str">
            <v xml:space="preserve">NR NORTHER GATEWAY    </v>
          </cell>
          <cell r="E11183" t="str">
            <v xml:space="preserve">PLOT C, DEESIDE           </v>
          </cell>
          <cell r="F11183" t="str">
            <v xml:space="preserve">FLINTSHIRE       </v>
          </cell>
          <cell r="G11183" t="str">
            <v xml:space="preserve">CH5 2FQ </v>
          </cell>
        </row>
        <row r="11184">
          <cell r="A11184" t="str">
            <v>V162</v>
          </cell>
          <cell r="B11184" t="str">
            <v>VERTASE FLI LTD</v>
          </cell>
          <cell r="C11184" t="str">
            <v>19 NAPIER COURT</v>
          </cell>
          <cell r="D11184" t="str">
            <v>BARLBOUGH LINKS</v>
          </cell>
          <cell r="E11184" t="str">
            <v>BARLBOUGH</v>
          </cell>
          <cell r="F11184" t="str">
            <v>SHEFFIELD</v>
          </cell>
          <cell r="G11184" t="str">
            <v>S43 4PZ</v>
          </cell>
        </row>
        <row r="11185">
          <cell r="A11185" t="str">
            <v>V163</v>
          </cell>
          <cell r="B11185" t="str">
            <v>VE TECH</v>
          </cell>
          <cell r="C11185" t="str">
            <v>STRANDHEAD FARM</v>
          </cell>
          <cell r="D11185" t="str">
            <v>TARBOLTON</v>
          </cell>
          <cell r="E11185" t="str">
            <v>MAUCHLINE</v>
          </cell>
          <cell r="F11185" t="str">
            <v>AYRSHIRE</v>
          </cell>
          <cell r="G11185" t="str">
            <v>KA5 5NP</v>
          </cell>
        </row>
        <row r="11186">
          <cell r="A11186" t="str">
            <v>V164</v>
          </cell>
          <cell r="B11186" t="str">
            <v>VAN ELLE LTD</v>
          </cell>
          <cell r="C11186" t="str">
            <v>C/O R L MCLEOD CONTRACTORS LTD</v>
          </cell>
          <cell r="D11186" t="str">
            <v>INVERNESS WEST LINK, ADJACENT</v>
          </cell>
          <cell r="E11186" t="str">
            <v>TO TOMNAHURICH BRIDGE A82</v>
          </cell>
          <cell r="F11186" t="str">
            <v>INVERNESS</v>
          </cell>
          <cell r="G11186" t="str">
            <v>IV3 5TD</v>
          </cell>
        </row>
        <row r="11187">
          <cell r="A11187" t="str">
            <v>V165</v>
          </cell>
          <cell r="B11187" t="str">
            <v>VINCI TECHNOLOGY CENTRE UK LTD</v>
          </cell>
          <cell r="C11187" t="str">
            <v>STANBRIDGE ROAD</v>
          </cell>
          <cell r="D11187" t="str">
            <v>LEIGHTON BUZZARD</v>
          </cell>
          <cell r="E11187" t="str">
            <v/>
          </cell>
          <cell r="F11187" t="str">
            <v>BEDFORDSHIRE</v>
          </cell>
          <cell r="G11187" t="str">
            <v>LU7 4QH</v>
          </cell>
        </row>
        <row r="11188">
          <cell r="A11188" t="str">
            <v>V166</v>
          </cell>
          <cell r="B11188" t="str">
            <v>VCS DURABILITY ENGINEERING LIM</v>
          </cell>
          <cell r="C11188" t="str">
            <v xml:space="preserve">ST LUKE'S HOUSE, </v>
          </cell>
          <cell r="D11188" t="str">
            <v xml:space="preserve">27A UPPER HIGH STREET </v>
          </cell>
          <cell r="E11188" t="str">
            <v>CRADLEY HEATH, BIRMINGHAM</v>
          </cell>
          <cell r="F11188" t="str">
            <v xml:space="preserve">WEST MIDLANDS </v>
          </cell>
          <cell r="G11188" t="str">
            <v xml:space="preserve">B64 5HX </v>
          </cell>
        </row>
        <row r="11189">
          <cell r="A11189" t="str">
            <v>V167</v>
          </cell>
          <cell r="B11189" t="str">
            <v>VCS DURABILITY ENGINEERING LTD</v>
          </cell>
          <cell r="C11189" t="str">
            <v xml:space="preserve">ST. GILES BUSINESS CENTRE  </v>
          </cell>
          <cell r="D11189" t="str">
            <v xml:space="preserve">9-11 HARVIE STREET </v>
          </cell>
          <cell r="E11189" t="str">
            <v xml:space="preserve">GLASGOW    </v>
          </cell>
          <cell r="F11189" t="str">
            <v xml:space="preserve">LANARKSHIRE   </v>
          </cell>
          <cell r="G11189" t="str">
            <v xml:space="preserve">G51 1BW </v>
          </cell>
        </row>
        <row r="11190">
          <cell r="A11190" t="str">
            <v>V168</v>
          </cell>
          <cell r="B11190" t="str">
            <v xml:space="preserve">VICTORIA &amp; ALBERT BATHS LTD   </v>
          </cell>
          <cell r="C11190" t="str">
            <v>FORTUNE BRANDS INNOVATIONS BLG</v>
          </cell>
          <cell r="D11190" t="str">
            <v xml:space="preserve">2 PIONEER WAY                 </v>
          </cell>
          <cell r="E11190" t="str">
            <v xml:space="preserve">WOLVERHAMPTON                </v>
          </cell>
          <cell r="F11190" t="str">
            <v xml:space="preserve">WEST MIDLANDS </v>
          </cell>
          <cell r="G11190" t="str">
            <v xml:space="preserve">WV9 5FH </v>
          </cell>
        </row>
        <row r="11191">
          <cell r="A11191" t="str">
            <v>V169</v>
          </cell>
          <cell r="B11191" t="str">
            <v>VOLKER FITZPATRICK LIMITED</v>
          </cell>
          <cell r="C11191" t="str">
            <v>TOMLINE HOUSE</v>
          </cell>
          <cell r="D11191" t="str">
            <v>THE DOCK</v>
          </cell>
          <cell r="E11191" t="str">
            <v>FELIXSTOWE</v>
          </cell>
          <cell r="F11191" t="str">
            <v>SUFFOLK</v>
          </cell>
          <cell r="G11191" t="str">
            <v>IP11 3SY</v>
          </cell>
        </row>
        <row r="11192">
          <cell r="A11192" t="str">
            <v>V170</v>
          </cell>
          <cell r="B11192" t="str">
            <v>VERIFI LLC</v>
          </cell>
          <cell r="C11192" t="str">
            <v>30 DOUGLAS ROAD</v>
          </cell>
          <cell r="D11192" t="str">
            <v>HALESOWEN</v>
          </cell>
          <cell r="E11192" t="str">
            <v>BIRMINGHAM</v>
          </cell>
          <cell r="F11192" t="str">
            <v>WEST MIDLANDS</v>
          </cell>
          <cell r="G11192" t="str">
            <v>B62 9HR</v>
          </cell>
        </row>
        <row r="11193">
          <cell r="A11193" t="str">
            <v>V171</v>
          </cell>
          <cell r="B11193" t="str">
            <v>VECTOR SUPPLIES LTD</v>
          </cell>
          <cell r="C11193" t="str">
            <v>UNIT 4B WELLHEADS WAY</v>
          </cell>
          <cell r="D11193" t="str">
            <v/>
          </cell>
          <cell r="E11193" t="str">
            <v>DYCE</v>
          </cell>
          <cell r="F11193" t="str">
            <v>ABERDEENSHIRE</v>
          </cell>
          <cell r="G11193" t="str">
            <v>AB21 7GA</v>
          </cell>
        </row>
        <row r="11194">
          <cell r="A11194" t="str">
            <v>V172</v>
          </cell>
          <cell r="B11194" t="str">
            <v xml:space="preserve">VAN ELLE LTD  </v>
          </cell>
          <cell r="C11194" t="str">
            <v>LEVEN ROAD</v>
          </cell>
          <cell r="D11194" t="str">
            <v xml:space="preserve">A12 LOCHNAGER STREET   </v>
          </cell>
          <cell r="E11194" t="str">
            <v xml:space="preserve">POPLAR      </v>
          </cell>
          <cell r="F11194" t="str">
            <v xml:space="preserve">LONDON  </v>
          </cell>
          <cell r="G11194" t="str">
            <v xml:space="preserve">E14 0LL </v>
          </cell>
        </row>
        <row r="11195">
          <cell r="A11195" t="str">
            <v>V174</v>
          </cell>
          <cell r="B11195" t="str">
            <v>VAN ELLE LTD</v>
          </cell>
          <cell r="C11195" t="str">
            <v>C/O WATES CONSTRUCTION</v>
          </cell>
          <cell r="D11195" t="str">
            <v>KERSFIELD ESTATE, LYTTON GROVE</v>
          </cell>
          <cell r="E11195" t="str">
            <v>PUTNEY</v>
          </cell>
          <cell r="F11195" t="str">
            <v>LONDON</v>
          </cell>
          <cell r="G11195" t="str">
            <v>SW15 2EY</v>
          </cell>
        </row>
        <row r="11196">
          <cell r="A11196" t="str">
            <v>V175</v>
          </cell>
          <cell r="B11196" t="str">
            <v>VAN ELLE</v>
          </cell>
          <cell r="C11196" t="str">
            <v>C/O BAM NUTTAL</v>
          </cell>
          <cell r="D11196" t="str">
            <v>BALCOMBE EMBANKMENT, LOWER</v>
          </cell>
          <cell r="E11196" t="str">
            <v>STUMBLE, OFF LONDON ROAD</v>
          </cell>
          <cell r="F11196" t="str">
            <v>HAYWARDS HEATH, WEST SUSSEX</v>
          </cell>
          <cell r="G11196" t="str">
            <v>RH17 6JH</v>
          </cell>
        </row>
        <row r="11197">
          <cell r="A11197" t="str">
            <v>V176</v>
          </cell>
          <cell r="B11197" t="str">
            <v xml:space="preserve">CADDICK CONSTRUCTION LIMITED  </v>
          </cell>
          <cell r="C11197" t="str">
            <v xml:space="preserve">DANEPARK ROAD       </v>
          </cell>
          <cell r="E11197" t="str">
            <v xml:space="preserve">HULL   </v>
          </cell>
          <cell r="F11197" t="str">
            <v xml:space="preserve">YORKSHIRE   </v>
          </cell>
          <cell r="G11197" t="str">
            <v xml:space="preserve">HU6 9AR </v>
          </cell>
        </row>
        <row r="11198">
          <cell r="A11198" t="str">
            <v>V177</v>
          </cell>
          <cell r="B11198" t="str">
            <v xml:space="preserve">VAN ELLE LTD  </v>
          </cell>
          <cell r="C11198" t="str">
            <v>MELTON WIND TURBINE</v>
          </cell>
          <cell r="D11198" t="str">
            <v xml:space="preserve">OFF GIBSON LANE, MELTON   </v>
          </cell>
          <cell r="E11198" t="str">
            <v xml:space="preserve">NORTH FERRIBY </v>
          </cell>
          <cell r="F11198" t="str">
            <v xml:space="preserve">EAST RIDING OF YORKSHIRE </v>
          </cell>
          <cell r="G11198" t="str">
            <v>HU14 3HH</v>
          </cell>
        </row>
        <row r="11199">
          <cell r="A11199" t="str">
            <v>V178</v>
          </cell>
          <cell r="B11199" t="str">
            <v xml:space="preserve">VERTASE FLI      </v>
          </cell>
          <cell r="C11199" t="str">
            <v xml:space="preserve">OFF NORTHERN ACCESS ROAD  </v>
          </cell>
          <cell r="D11199" t="str">
            <v xml:space="preserve">NR ST ATHAN ROAD  </v>
          </cell>
          <cell r="E11199" t="str">
            <v xml:space="preserve">PICKETSTON, BARRY           </v>
          </cell>
          <cell r="F11199" t="str">
            <v xml:space="preserve">GLAMORGAN    </v>
          </cell>
          <cell r="G11199" t="str">
            <v>CF62 4QP</v>
          </cell>
        </row>
        <row r="11200">
          <cell r="A11200" t="str">
            <v>V188</v>
          </cell>
          <cell r="B11200" t="str">
            <v>DAVID WILSON HOMES</v>
          </cell>
          <cell r="C11200" t="str">
            <v>SCHOLARS PLACE</v>
          </cell>
          <cell r="D11200" t="str">
            <v>HASSALL ROAD</v>
          </cell>
          <cell r="E11200" t="str">
            <v>ALSAGER</v>
          </cell>
          <cell r="F11200" t="str">
            <v>STAFFORDSHIRE</v>
          </cell>
          <cell r="G11200" t="str">
            <v>ST7 2HP</v>
          </cell>
        </row>
        <row r="11201">
          <cell r="A11201" t="str">
            <v>V189</v>
          </cell>
          <cell r="B11201" t="str">
            <v>VOLKER FITZPATRICK</v>
          </cell>
          <cell r="C11201" t="str">
            <v>RAF WELFORD HANGMANS STONE LAN</v>
          </cell>
          <cell r="D11201" t="str">
            <v>GREAT SHEFFORD</v>
          </cell>
          <cell r="E11201" t="str">
            <v>NR NEWBURY</v>
          </cell>
          <cell r="F11201" t="str">
            <v>BERKSHIRE</v>
          </cell>
          <cell r="G11201" t="str">
            <v>RG20 7EX</v>
          </cell>
        </row>
        <row r="11202">
          <cell r="A11202" t="str">
            <v>V190</v>
          </cell>
          <cell r="B11202" t="str">
            <v>VERTASE</v>
          </cell>
          <cell r="C11202" t="str">
            <v>SITE COMPOUND</v>
          </cell>
          <cell r="D11202" t="str">
            <v>DUKE STREET, OFF WHELDON ROAD</v>
          </cell>
          <cell r="E11202" t="str">
            <v>CASTLEFORD</v>
          </cell>
          <cell r="F11202" t="str">
            <v>WEST YORKSHIRE</v>
          </cell>
          <cell r="G11202" t="str">
            <v>WF10 2JT</v>
          </cell>
        </row>
        <row r="11203">
          <cell r="A11203" t="str">
            <v>V191</v>
          </cell>
          <cell r="B11203" t="str">
            <v xml:space="preserve">VFBB JV    </v>
          </cell>
          <cell r="C11203" t="str">
            <v xml:space="preserve">Q14 QUORUM BUSINESS PARK </v>
          </cell>
          <cell r="D11203" t="str">
            <v xml:space="preserve">BENTON LANE      </v>
          </cell>
          <cell r="E11203" t="str">
            <v>NEWCASTLE UPON TYNE</v>
          </cell>
          <cell r="F11203" t="str">
            <v xml:space="preserve">TYNE &amp; WEAR </v>
          </cell>
          <cell r="G11203" t="str">
            <v>NE12 8BU</v>
          </cell>
        </row>
        <row r="11204">
          <cell r="A11204" t="str">
            <v>V192</v>
          </cell>
          <cell r="B11204" t="str">
            <v xml:space="preserve">VFBB JV    </v>
          </cell>
          <cell r="C11204" t="str">
            <v xml:space="preserve">PROJECT MHC20023              </v>
          </cell>
          <cell r="D11204" t="str">
            <v xml:space="preserve">MOTORWAY MAINTENANCE COMPOUND </v>
          </cell>
          <cell r="E11204" t="str">
            <v>EASTON LANE, WINCHESTER</v>
          </cell>
          <cell r="F11204" t="str">
            <v xml:space="preserve">HAMPSHIRE        </v>
          </cell>
          <cell r="G11204" t="str">
            <v>SO23 7GR</v>
          </cell>
        </row>
        <row r="11205">
          <cell r="A11205" t="str">
            <v>V193</v>
          </cell>
          <cell r="B11205" t="str">
            <v>VOLKER LASER</v>
          </cell>
          <cell r="C11205" t="str">
            <v>MERSEYLINK COMPOUND</v>
          </cell>
          <cell r="D11205" t="str">
            <v>GODDARD ROAD</v>
          </cell>
          <cell r="E11205" t="str">
            <v>ASTMOOR, RUNCORN</v>
          </cell>
          <cell r="F11205" t="str">
            <v>CHESHIRE</v>
          </cell>
          <cell r="G11205" t="str">
            <v>WA7 1QF</v>
          </cell>
        </row>
        <row r="11206">
          <cell r="A11206" t="str">
            <v>V194</v>
          </cell>
          <cell r="B11206" t="str">
            <v>SAC EDEN BROW EMERGENCY WORKS</v>
          </cell>
          <cell r="C11206" t="str">
            <v>ARMATHWAITE</v>
          </cell>
          <cell r="D11206" t="str">
            <v/>
          </cell>
          <cell r="E11206" t="str">
            <v>CARLISLE</v>
          </cell>
          <cell r="F11206" t="str">
            <v>CUMBRIA</v>
          </cell>
          <cell r="G11206" t="str">
            <v>CA4 9SP</v>
          </cell>
        </row>
        <row r="11207">
          <cell r="A11207" t="str">
            <v>V195</v>
          </cell>
          <cell r="B11207" t="str">
            <v>PARSONS FOOTBRIDGE</v>
          </cell>
          <cell r="C11207" t="str">
            <v>C/O UNDY FOOTBALL CLUB</v>
          </cell>
          <cell r="D11207" t="str">
            <v/>
          </cell>
          <cell r="E11207" t="str">
            <v>UNDY</v>
          </cell>
          <cell r="F11207" t="str">
            <v>MONMOUTHSHIRE</v>
          </cell>
          <cell r="G11207" t="str">
            <v>NP26 3EW</v>
          </cell>
        </row>
        <row r="11208">
          <cell r="A11208" t="str">
            <v>V196</v>
          </cell>
          <cell r="B11208" t="str">
            <v>VOLKER FITZPATRICK LTD</v>
          </cell>
          <cell r="C11208" t="str">
            <v>SITE OFFICES, GLOUCESTER/</v>
          </cell>
          <cell r="D11208" t="str">
            <v>STAVERTON AIRPORT, LAND SIDE</v>
          </cell>
          <cell r="E11208" t="str">
            <v>ACCESS GATE, CHELTENHAM</v>
          </cell>
          <cell r="F11208" t="str">
            <v>GLOUCESTER</v>
          </cell>
          <cell r="G11208" t="str">
            <v>GL51 6SR</v>
          </cell>
        </row>
        <row r="11209">
          <cell r="A11209" t="str">
            <v>V197</v>
          </cell>
          <cell r="B11209" t="str">
            <v>VAN ELLE LTD</v>
          </cell>
          <cell r="C11209" t="str">
            <v>UNIT 8A THE HUB</v>
          </cell>
          <cell r="D11209" t="str">
            <v>NEW CENTURY HOUSE</v>
          </cell>
          <cell r="E11209" t="str">
            <v>WASHINGTON</v>
          </cell>
          <cell r="F11209" t="str">
            <v>TYNE AND WEAR</v>
          </cell>
          <cell r="G11209" t="str">
            <v>NE38 0AQ</v>
          </cell>
        </row>
        <row r="11210">
          <cell r="A11210" t="str">
            <v>V198</v>
          </cell>
          <cell r="B11210" t="str">
            <v xml:space="preserve">TRITAX C/O MENARD    </v>
          </cell>
          <cell r="C11210" t="str">
            <v xml:space="preserve">GREGGS UNIT 1 SYMMETRY WAY    </v>
          </cell>
          <cell r="D11210" t="str">
            <v xml:space="preserve">SYMMETRY PARK          </v>
          </cell>
          <cell r="E11210" t="str">
            <v xml:space="preserve">KETTERING                     </v>
          </cell>
          <cell r="F11210" t="str">
            <v xml:space="preserve">NORTHAMPTONSHIRE    </v>
          </cell>
          <cell r="G11210" t="str">
            <v>NN14 1FQ</v>
          </cell>
        </row>
        <row r="11211">
          <cell r="A11211" t="str">
            <v>V199</v>
          </cell>
          <cell r="B11211" t="str">
            <v>VOLKER LASER</v>
          </cell>
          <cell r="C11211" t="str">
            <v>C/O STOCKLEY AIRPORT JUNCTION</v>
          </cell>
          <cell r="D11211" t="str">
            <v>SWALLOWFIELD WAY</v>
          </cell>
          <cell r="E11211" t="str">
            <v>HAYES</v>
          </cell>
          <cell r="F11211" t="str">
            <v>LONDON</v>
          </cell>
          <cell r="G11211" t="str">
            <v>UB3 1ET</v>
          </cell>
        </row>
        <row r="11212">
          <cell r="A11212" t="str">
            <v>V200</v>
          </cell>
          <cell r="B11212" t="str">
            <v>MORGAN SINDALL CONSTRUCTION</v>
          </cell>
          <cell r="C11212" t="str">
            <v>SEACORFT CRESECENT</v>
          </cell>
          <cell r="D11212" t="str">
            <v/>
          </cell>
          <cell r="E11212" t="str">
            <v>LEEDS</v>
          </cell>
          <cell r="F11212" t="str">
            <v>YORKSHIRE</v>
          </cell>
          <cell r="G11212" t="str">
            <v>LS14 6PA</v>
          </cell>
        </row>
        <row r="11213">
          <cell r="A11213" t="str">
            <v>V201</v>
          </cell>
          <cell r="B11213" t="str">
            <v>VAN ELLE C/O BUCKINGHAM GROUP</v>
          </cell>
          <cell r="C11213" t="str">
            <v>CONTRACTING SWANSEA CENTRAL</v>
          </cell>
          <cell r="D11213" t="str">
            <v>PHASE 1 PROJECT, OYSTERMOUTH</v>
          </cell>
          <cell r="E11213" t="str">
            <v>ROAD, SWANSEA</v>
          </cell>
          <cell r="F11213" t="str">
            <v>GLAMORGAN</v>
          </cell>
          <cell r="G11213" t="str">
            <v>SA1 3ST</v>
          </cell>
        </row>
        <row r="11214">
          <cell r="A11214" t="str">
            <v>V202</v>
          </cell>
          <cell r="B11214" t="str">
            <v>VAN ELLE LTD</v>
          </cell>
          <cell r="C11214" t="str">
            <v>C/O CIVILS LIMITED</v>
          </cell>
          <cell r="D11214" t="str">
            <v>BLAKERIDGE MILLS</v>
          </cell>
          <cell r="E11214" t="str">
            <v>BATLEY</v>
          </cell>
          <cell r="F11214" t="str">
            <v>WEST YORKSHIRE</v>
          </cell>
          <cell r="G11214" t="str">
            <v>WF17 8RA</v>
          </cell>
        </row>
        <row r="11215">
          <cell r="A11215" t="str">
            <v>V203</v>
          </cell>
          <cell r="B11215" t="str">
            <v>VOLKER FITZPATRICK</v>
          </cell>
          <cell r="C11215" t="str">
            <v>WATLING STREET</v>
          </cell>
          <cell r="D11215" t="str">
            <v>KILSBY</v>
          </cell>
          <cell r="E11215" t="str">
            <v>RUGBY</v>
          </cell>
          <cell r="F11215" t="str">
            <v>WARWICKSHIRE</v>
          </cell>
          <cell r="G11215" t="str">
            <v>CV23 8YE</v>
          </cell>
        </row>
        <row r="11216">
          <cell r="A11216" t="str">
            <v>V204</v>
          </cell>
          <cell r="B11216" t="str">
            <v>VOLKER FITZPATRICK LIMITED</v>
          </cell>
          <cell r="C11216" t="str">
            <v>1 DEVONSHIRE GROVE</v>
          </cell>
          <cell r="D11216" t="str">
            <v/>
          </cell>
          <cell r="E11216" t="str">
            <v>SOUTHWARK</v>
          </cell>
          <cell r="F11216" t="str">
            <v>LONDON</v>
          </cell>
          <cell r="G11216" t="str">
            <v>SE15 1JP</v>
          </cell>
        </row>
        <row r="11217">
          <cell r="A11217" t="str">
            <v>V205</v>
          </cell>
          <cell r="B11217" t="str">
            <v>BOWMER &amp; KIRKLAND</v>
          </cell>
          <cell r="C11217" t="str">
            <v>LEIGH ACADEMY</v>
          </cell>
          <cell r="D11217" t="str">
            <v>OTTERHAM QUAY LANE</v>
          </cell>
          <cell r="E11217" t="str">
            <v>RAINHAM</v>
          </cell>
          <cell r="F11217" t="str">
            <v>KENT</v>
          </cell>
          <cell r="G11217" t="str">
            <v>ME8 8LL</v>
          </cell>
        </row>
        <row r="11218">
          <cell r="A11218" t="str">
            <v>V206</v>
          </cell>
          <cell r="B11218" t="str">
            <v>VERITAS PEST CONSULTANCY LIMIT</v>
          </cell>
          <cell r="C11218" t="str">
            <v>85 DOWNLAND AVENUE</v>
          </cell>
          <cell r="D11218" t="str">
            <v>SOUTHWICK</v>
          </cell>
          <cell r="E11218" t="str">
            <v>BRIGHTON</v>
          </cell>
          <cell r="F11218" t="str">
            <v>EAST SUSSEX</v>
          </cell>
          <cell r="G11218" t="str">
            <v>BN42 4RX</v>
          </cell>
        </row>
        <row r="11219">
          <cell r="A11219" t="str">
            <v>V207</v>
          </cell>
          <cell r="B11219" t="str">
            <v>VSL SYSTEM UK LTD</v>
          </cell>
          <cell r="C11219" t="str">
            <v>HARWICK</v>
          </cell>
          <cell r="D11219" t="str">
            <v>MCLH PROJECT OFFICE</v>
          </cell>
          <cell r="E11219" t="str">
            <v>EASTFIELD ROAD, HAWICK</v>
          </cell>
          <cell r="F11219" t="str">
            <v>ROXBURGHSHIRE</v>
          </cell>
          <cell r="G11219" t="str">
            <v>TD9 8AS</v>
          </cell>
        </row>
        <row r="11220">
          <cell r="A11220" t="str">
            <v>V208</v>
          </cell>
          <cell r="B11220" t="str">
            <v xml:space="preserve">VAN ELLE LTD      </v>
          </cell>
          <cell r="C11220" t="str">
            <v xml:space="preserve">PITCALZEAN, SUBSEA CABLE   </v>
          </cell>
          <cell r="D11220" t="str">
            <v xml:space="preserve">FACTORY PROJECT (WORKS COMP)  </v>
          </cell>
          <cell r="E11220" t="str">
            <v xml:space="preserve">B9175, NIGG, TAIN   </v>
          </cell>
          <cell r="F11220" t="str">
            <v xml:space="preserve">ROSS AND CROMARTY        </v>
          </cell>
          <cell r="G11220" t="str">
            <v>IV19 1QU</v>
          </cell>
        </row>
        <row r="11221">
          <cell r="A11221" t="str">
            <v>V209</v>
          </cell>
          <cell r="B11221" t="str">
            <v>VIRIDIS REAL ESTATE SERVICES</v>
          </cell>
          <cell r="C11221" t="str">
            <v>13 BERKLEY STREET</v>
          </cell>
          <cell r="D11221" t="str">
            <v/>
          </cell>
          <cell r="E11221" t="str">
            <v/>
          </cell>
          <cell r="F11221" t="str">
            <v>LONDON</v>
          </cell>
          <cell r="G11221" t="str">
            <v>W1J 8DU</v>
          </cell>
        </row>
        <row r="11222">
          <cell r="A11222" t="str">
            <v>V210</v>
          </cell>
          <cell r="B11222" t="str">
            <v>VAN ELLE</v>
          </cell>
          <cell r="C11222" t="str">
            <v>C/O BAM CONSTRUCTION LTD</v>
          </cell>
          <cell r="D11222" t="str">
            <v>THE NORTHERN SCHOOL OF ART</v>
          </cell>
          <cell r="E11222" t="str">
            <v>WILSON STREET, MIDDLESBROUGH</v>
          </cell>
          <cell r="F11222" t="str">
            <v>YORKSHIRE</v>
          </cell>
          <cell r="G11222" t="str">
            <v>TS1 1RP</v>
          </cell>
        </row>
        <row r="11223">
          <cell r="A11223" t="str">
            <v>V211</v>
          </cell>
          <cell r="B11223" t="str">
            <v>VIBRO MENARD LTD</v>
          </cell>
          <cell r="C11223" t="str">
            <v>HENDERSON HOUSE, LANGLEY PLACE</v>
          </cell>
          <cell r="D11223" t="str">
            <v>BURSCOUGH</v>
          </cell>
          <cell r="E11223" t="str">
            <v>ORMSKIRK</v>
          </cell>
          <cell r="F11223" t="str">
            <v>LANCASHIRE</v>
          </cell>
          <cell r="G11223" t="str">
            <v>L40 8JS</v>
          </cell>
        </row>
        <row r="11224">
          <cell r="A11224" t="str">
            <v>V212</v>
          </cell>
          <cell r="B11224" t="str">
            <v xml:space="preserve">MENARD LTD      </v>
          </cell>
          <cell r="C11224" t="str">
            <v xml:space="preserve">BIRCH ROAD    </v>
          </cell>
          <cell r="D11224" t="str">
            <v xml:space="preserve">OPPOSITE TESCO       </v>
          </cell>
          <cell r="E11224" t="str">
            <v xml:space="preserve">EASTBOURNE     </v>
          </cell>
          <cell r="F11224" t="str">
            <v xml:space="preserve">EAST SUSSEX      </v>
          </cell>
          <cell r="G11224" t="str">
            <v>BM23 6PL</v>
          </cell>
        </row>
        <row r="11225">
          <cell r="A11225" t="str">
            <v>V213</v>
          </cell>
          <cell r="B11225" t="str">
            <v>VOLKER FITZPATRICK CIVILS</v>
          </cell>
          <cell r="C11225" t="str">
            <v>SITE OFFICE</v>
          </cell>
          <cell r="D11225" t="str">
            <v>GATE 1, DP WORLD</v>
          </cell>
          <cell r="E11225" t="str">
            <v>STANFORD LE HOPE</v>
          </cell>
          <cell r="F11225" t="str">
            <v>ESSEX</v>
          </cell>
          <cell r="G11225" t="str">
            <v>SS17 9PD</v>
          </cell>
        </row>
        <row r="11226">
          <cell r="A11226" t="str">
            <v>V214</v>
          </cell>
          <cell r="B11226" t="str">
            <v>VOLKER FITZPATRICK LTD</v>
          </cell>
          <cell r="C11226" t="str">
            <v>HORNSEY THAMES LINK</v>
          </cell>
          <cell r="D11226" t="str">
            <v>HAMPDEN ROAD</v>
          </cell>
          <cell r="E11226" t="str">
            <v/>
          </cell>
          <cell r="F11226" t="str">
            <v>LONDON</v>
          </cell>
          <cell r="G11226" t="str">
            <v>N8 0HG</v>
          </cell>
        </row>
        <row r="11227">
          <cell r="A11227" t="str">
            <v>V215</v>
          </cell>
          <cell r="B11227" t="str">
            <v>NEW HORIZON - AMAZON</v>
          </cell>
          <cell r="C11227" t="str">
            <v>THANE ROAD</v>
          </cell>
          <cell r="D11227" t="str">
            <v/>
          </cell>
          <cell r="E11227" t="str">
            <v>NOTTINGHAM</v>
          </cell>
          <cell r="F11227" t="str">
            <v>NOTTINGHAMSHIRE</v>
          </cell>
          <cell r="G11227" t="str">
            <v>NG7 2TG</v>
          </cell>
        </row>
        <row r="11228">
          <cell r="A11228" t="str">
            <v>V217</v>
          </cell>
          <cell r="B11228" t="str">
            <v>STRATA GEOTECHNICS LTD</v>
          </cell>
          <cell r="C11228" t="str">
            <v>SUMMIT CLOSE - STRATA OFFICE</v>
          </cell>
          <cell r="D11228" t="str">
            <v>OFF SOUTHWELL</v>
          </cell>
          <cell r="E11228" t="str">
            <v>KIRKBY IN ASHFIELD</v>
          </cell>
          <cell r="F11228" t="str">
            <v>NOTTINGHAMSHIRE</v>
          </cell>
          <cell r="G11228" t="str">
            <v>NG17 8GJ</v>
          </cell>
        </row>
        <row r="11229">
          <cell r="A11229" t="str">
            <v>V218</v>
          </cell>
          <cell r="B11229" t="str">
            <v>VAN ELLE LTD</v>
          </cell>
          <cell r="C11229" t="str">
            <v>SUMMIT CLOSE</v>
          </cell>
          <cell r="D11229" t="str">
            <v>SOUTHWELL LANE IND ESTATE</v>
          </cell>
          <cell r="E11229" t="str">
            <v>KIRKBY-IN-ASHFIELD</v>
          </cell>
          <cell r="F11229" t="str">
            <v>NOTTINGHAMSHIRE</v>
          </cell>
          <cell r="G11229" t="str">
            <v>NG17 7GJ</v>
          </cell>
        </row>
        <row r="11230">
          <cell r="A11230" t="str">
            <v>V219</v>
          </cell>
          <cell r="B11230" t="str">
            <v>VOLKER FITZPATRICK</v>
          </cell>
          <cell r="C11230" t="str">
            <v>GATE 1, DP WORLD</v>
          </cell>
          <cell r="D11230" t="str">
            <v>LONDON GATEWAY PORT, ACCESS RD</v>
          </cell>
          <cell r="E11230" t="str">
            <v>THE MANORWAY,STANFORD LE HOPE</v>
          </cell>
          <cell r="F11230" t="str">
            <v>ESSEX</v>
          </cell>
          <cell r="G11230" t="str">
            <v>SS17 9PD</v>
          </cell>
        </row>
        <row r="11231">
          <cell r="A11231" t="str">
            <v>V220</v>
          </cell>
          <cell r="B11231" t="str">
            <v>VINCI CONSTRUCTION UK LTD</v>
          </cell>
          <cell r="C11231" t="str">
            <v>CONNAUGHT TUNNEL</v>
          </cell>
          <cell r="D11231" t="str">
            <v>445 NORTH WOOLWICH ROAD</v>
          </cell>
          <cell r="E11231" t="str">
            <v/>
          </cell>
          <cell r="F11231" t="str">
            <v>LONDON</v>
          </cell>
          <cell r="G11231" t="str">
            <v>E16 2DA</v>
          </cell>
        </row>
        <row r="11232">
          <cell r="A11232" t="str">
            <v>V221</v>
          </cell>
          <cell r="B11232" t="str">
            <v xml:space="preserve">VOLKERLASER LTD  </v>
          </cell>
          <cell r="C11232" t="str">
            <v xml:space="preserve">VOLKERLASER SITE COMPOUND </v>
          </cell>
          <cell r="D11232" t="str">
            <v xml:space="preserve">B3140 BURNHAM MOTORWAY BRIDGE </v>
          </cell>
          <cell r="E11232" t="str">
            <v xml:space="preserve">BURNHAM </v>
          </cell>
          <cell r="F11232" t="str">
            <v xml:space="preserve">BUCKINGHAMSHIRE </v>
          </cell>
          <cell r="G11232" t="str">
            <v xml:space="preserve">TA8 2TB </v>
          </cell>
        </row>
        <row r="11233">
          <cell r="A11233" t="str">
            <v>V225</v>
          </cell>
          <cell r="B11233" t="str">
            <v>VOLKER FITZPATRICK</v>
          </cell>
          <cell r="C11233" t="str">
            <v>DRIFT WEST</v>
          </cell>
          <cell r="D11233" t="str">
            <v>CRICK ROAD</v>
          </cell>
          <cell r="E11233" t="str">
            <v>RUGBY</v>
          </cell>
          <cell r="F11233" t="str">
            <v>WARWICKSHIRE</v>
          </cell>
          <cell r="G11233" t="str">
            <v>CV23 0AB</v>
          </cell>
        </row>
        <row r="11234">
          <cell r="A11234" t="str">
            <v>V226</v>
          </cell>
          <cell r="B11234" t="str">
            <v>VIBRO MENARD LTD</v>
          </cell>
          <cell r="C11234" t="str">
            <v>PLANT DEPOT, LANGLEY ROAD</v>
          </cell>
          <cell r="D11234" t="str">
            <v>BURSCLOUGH IND EST</v>
          </cell>
          <cell r="E11234" t="str">
            <v>ORMSKIRK</v>
          </cell>
          <cell r="F11234" t="str">
            <v>LANCASHIRE</v>
          </cell>
          <cell r="G11234" t="str">
            <v>L40 8JB</v>
          </cell>
        </row>
        <row r="11235">
          <cell r="A11235" t="str">
            <v>V227</v>
          </cell>
          <cell r="B11235" t="str">
            <v>MERSEYLINK CCJV</v>
          </cell>
          <cell r="C11235" t="str">
            <v>C/O VOLKER LASER</v>
          </cell>
          <cell r="D11235" t="str">
            <v>UNIT 10, CATALYST TRADE PARK</v>
          </cell>
          <cell r="E11235" t="str">
            <v>WATERLOO ROAD, WIDNES</v>
          </cell>
          <cell r="F11235" t="str">
            <v>CHESHIRE</v>
          </cell>
          <cell r="G11235" t="str">
            <v>WA8 0WG</v>
          </cell>
        </row>
        <row r="11236">
          <cell r="A11236" t="str">
            <v>V233</v>
          </cell>
          <cell r="B11236" t="str">
            <v>COSTAIN GALLIFORD TRY JV</v>
          </cell>
          <cell r="C11236" t="str">
            <v>SITE OFFICES TAMWORTH ROAD</v>
          </cell>
          <cell r="D11236" t="str">
            <v>SHARDLOW</v>
          </cell>
          <cell r="E11236" t="str">
            <v>DERBY</v>
          </cell>
          <cell r="F11236" t="str">
            <v>DERBYSHIRE</v>
          </cell>
          <cell r="G11236" t="str">
            <v>DE72 2HP</v>
          </cell>
        </row>
        <row r="11237">
          <cell r="A11237" t="str">
            <v>V234</v>
          </cell>
          <cell r="B11237" t="str">
            <v>VIBRATECHNIQUES LTD</v>
          </cell>
          <cell r="C11237" t="str">
            <v>20 CECIL PASHLEY WAY</v>
          </cell>
          <cell r="D11237" t="str">
            <v/>
          </cell>
          <cell r="E11237" t="str">
            <v>SHOREHAM - BY - SEA</v>
          </cell>
          <cell r="F11237" t="str">
            <v>WEST SUSSEX</v>
          </cell>
          <cell r="G11237" t="str">
            <v>BN43 5FF</v>
          </cell>
        </row>
        <row r="11238">
          <cell r="A11238" t="str">
            <v>V235</v>
          </cell>
          <cell r="B11238" t="str">
            <v>VAN ELLE LTD</v>
          </cell>
          <cell r="C11238" t="str">
            <v>C/O LAING O'ROUKE CONSTRUCTION</v>
          </cell>
          <cell r="D11238" t="str">
            <v>THE FACTORY, OLD GRANADA</v>
          </cell>
          <cell r="E11238" t="str">
            <v>STUDIOS, QUAY STREET</v>
          </cell>
          <cell r="F11238" t="str">
            <v>MANCHESTER</v>
          </cell>
          <cell r="G11238" t="str">
            <v>M3 3JE</v>
          </cell>
        </row>
        <row r="11239">
          <cell r="A11239" t="str">
            <v>V236</v>
          </cell>
          <cell r="B11239" t="str">
            <v>VAN ELLE LTD</v>
          </cell>
          <cell r="C11239" t="str">
            <v>C/O J MURPHY &amp; SONS</v>
          </cell>
          <cell r="D11239" t="str">
            <v>SYDNEY ROAD BRIDGE</v>
          </cell>
          <cell r="E11239" t="str">
            <v>SYDNEY ROAD, CREW</v>
          </cell>
          <cell r="F11239" t="str">
            <v>CHESHIRE</v>
          </cell>
          <cell r="G11239" t="str">
            <v>CW11 5NF</v>
          </cell>
        </row>
        <row r="11240">
          <cell r="A11240" t="str">
            <v>V237</v>
          </cell>
          <cell r="B11240" t="str">
            <v>C/O KIER CONSTRUCTION</v>
          </cell>
          <cell r="C11240" t="str">
            <v>THE WOLFSON BUILDING</v>
          </cell>
          <cell r="D11240" t="str">
            <v>UNIVERSITY OF STRATHCLYDE</v>
          </cell>
          <cell r="E11240" t="str">
            <v>16 RICHMOND STREET</v>
          </cell>
          <cell r="F11240" t="str">
            <v>GLASGOW</v>
          </cell>
          <cell r="G11240" t="str">
            <v>G1 1XQ</v>
          </cell>
        </row>
        <row r="11241">
          <cell r="A11241" t="str">
            <v>V238</v>
          </cell>
          <cell r="B11241" t="str">
            <v>VIA EAST MIDLANDS</v>
          </cell>
          <cell r="C11241" t="str">
            <v>BILSTHORPE BUSINESS PARK</v>
          </cell>
          <cell r="D11241" t="str">
            <v>EAKRING ROAD</v>
          </cell>
          <cell r="E11241" t="str">
            <v>BILSTHORPE</v>
          </cell>
          <cell r="F11241" t="str">
            <v>NOTTINGHAMSHIRE</v>
          </cell>
          <cell r="G11241" t="str">
            <v>NG22 8ST</v>
          </cell>
        </row>
        <row r="11242">
          <cell r="A11242" t="str">
            <v>V239</v>
          </cell>
          <cell r="B11242" t="str">
            <v>BUILDZONE UK</v>
          </cell>
          <cell r="C11242" t="str">
            <v>CLARENCE HOTEL</v>
          </cell>
          <cell r="D11242" t="str">
            <v>CATHERDRAL YARD</v>
          </cell>
          <cell r="E11242" t="str">
            <v>EXETER</v>
          </cell>
          <cell r="F11242" t="str">
            <v>DEVON</v>
          </cell>
          <cell r="G11242" t="str">
            <v>EX1 1HD</v>
          </cell>
        </row>
        <row r="11243">
          <cell r="A11243" t="str">
            <v>V258</v>
          </cell>
          <cell r="B11243" t="str">
            <v>VAN ELLE LTD</v>
          </cell>
          <cell r="C11243" t="str">
            <v>C/O VOLKER FITZPATRICK</v>
          </cell>
          <cell r="D11243" t="str">
            <v>M3 J9 IMPROVEMENTS</v>
          </cell>
          <cell r="E11243" t="str">
            <v>WINCHESTER</v>
          </cell>
          <cell r="F11243" t="str">
            <v>HAMPSHIRE</v>
          </cell>
          <cell r="G11243" t="str">
            <v>SO23 7UD</v>
          </cell>
        </row>
        <row r="11244">
          <cell r="A11244" t="str">
            <v>V267</v>
          </cell>
          <cell r="B11244" t="str">
            <v>V J TECH LTD</v>
          </cell>
          <cell r="C11244" t="str">
            <v>UNIT 5 STERLING WAY</v>
          </cell>
          <cell r="D11244" t="str">
            <v>NORCOTT ROAD INDUSTRIAL ESTATE</v>
          </cell>
          <cell r="E11244" t="str">
            <v>READING</v>
          </cell>
          <cell r="F11244" t="str">
            <v>BERKSHIRE</v>
          </cell>
          <cell r="G11244" t="str">
            <v>RG30 6HW</v>
          </cell>
        </row>
        <row r="11245">
          <cell r="A11245" t="str">
            <v>V268</v>
          </cell>
          <cell r="B11245" t="str">
            <v>VOLKERINFRA LTD</v>
          </cell>
          <cell r="C11245" t="str">
            <v>ACCOUNTS PAYABLE DEPT</v>
          </cell>
          <cell r="D11245" t="str">
            <v>HERTFORD ROAD</v>
          </cell>
          <cell r="E11245" t="str">
            <v>HODDESDON</v>
          </cell>
          <cell r="F11245" t="str">
            <v>HERTDFORDSHIRE</v>
          </cell>
          <cell r="G11245" t="str">
            <v>EN11 9BX</v>
          </cell>
        </row>
        <row r="11246">
          <cell r="A11246" t="str">
            <v>V269</v>
          </cell>
          <cell r="B11246" t="str">
            <v>VOLKER LASER LIMITED</v>
          </cell>
          <cell r="C11246" t="str">
            <v>STOKE GIFFORD</v>
          </cell>
          <cell r="D11246" t="str">
            <v>INTERCITY EXPRESS DEPOT</v>
          </cell>
          <cell r="E11246" t="str">
            <v>NORTH WAY, GLOUCESTER ROAD NTH</v>
          </cell>
          <cell r="F11246" t="str">
            <v>FILTON, BRISTOL, AVON</v>
          </cell>
          <cell r="G11246" t="str">
            <v>BS34 7QG</v>
          </cell>
        </row>
        <row r="11247">
          <cell r="A11247" t="str">
            <v>V272</v>
          </cell>
          <cell r="B11247" t="str">
            <v>THE VILLAGE BAKERY (WREXHAM)</v>
          </cell>
          <cell r="C11247" t="str">
            <v>ASH ROAD SOUTH</v>
          </cell>
          <cell r="D11247" t="str">
            <v>WREXHAM INDUSTRIAL ESTATE</v>
          </cell>
          <cell r="E11247" t="str">
            <v>WREXHAM</v>
          </cell>
          <cell r="F11247" t="str">
            <v>CLWYD</v>
          </cell>
          <cell r="G11247" t="str">
            <v>LL13 9UG</v>
          </cell>
        </row>
        <row r="11248">
          <cell r="A11248" t="str">
            <v>V277</v>
          </cell>
          <cell r="B11248" t="str">
            <v>VOLKERLASER LTD</v>
          </cell>
          <cell r="C11248" t="str">
            <v>EAST WEST ALLIANCE</v>
          </cell>
          <cell r="D11248" t="str">
            <v>B4 COMPOUND MURLEY</v>
          </cell>
          <cell r="E11248" t="str">
            <v>NEWTON LONG VILLE</v>
          </cell>
          <cell r="F11248" t="str">
            <v>BUCKINGHAMSHIRE</v>
          </cell>
          <cell r="G11248" t="str">
            <v>MK17 0ST</v>
          </cell>
        </row>
        <row r="11249">
          <cell r="A11249" t="str">
            <v>V278</v>
          </cell>
          <cell r="B11249" t="str">
            <v>V.J. TECHNOLOGY LTD</v>
          </cell>
          <cell r="C11249" t="str">
            <v>TECHNOLOGY HOUSE</v>
          </cell>
          <cell r="D11249" t="str">
            <v>BRUNSWICK ROAD</v>
          </cell>
          <cell r="E11249" t="str">
            <v>COBBS WOOD INDUSTRIAL ESTATE</v>
          </cell>
          <cell r="F11249" t="str">
            <v>ASHFORD, KENT</v>
          </cell>
          <cell r="G11249" t="str">
            <v>TN23 1EN</v>
          </cell>
        </row>
        <row r="11250">
          <cell r="A11250" t="str">
            <v>V279</v>
          </cell>
          <cell r="B11250" t="str">
            <v xml:space="preserve">ROSWICK LTD </v>
          </cell>
          <cell r="C11250" t="str">
            <v>294 AUDENSHAW ROAD</v>
          </cell>
          <cell r="E11250" t="str">
            <v xml:space="preserve">AUDENSHAW  </v>
          </cell>
          <cell r="F11250" t="str">
            <v xml:space="preserve">MANCHESTER  </v>
          </cell>
          <cell r="G11250" t="str">
            <v xml:space="preserve">M34 5PJ </v>
          </cell>
        </row>
        <row r="11251">
          <cell r="A11251" t="str">
            <v>V280</v>
          </cell>
          <cell r="B11251" t="str">
            <v>VOLKERSTEVIN LIMITED</v>
          </cell>
          <cell r="C11251" t="str">
            <v>ACCOUNTS PAYABLE DEPT</v>
          </cell>
          <cell r="D11251" t="str">
            <v>HERTFORD ROAD</v>
          </cell>
          <cell r="E11251" t="str">
            <v>HODDESDON</v>
          </cell>
          <cell r="F11251" t="str">
            <v>HERTDFORDSHIRE</v>
          </cell>
          <cell r="G11251" t="str">
            <v>EN11 9BX</v>
          </cell>
        </row>
        <row r="11252">
          <cell r="A11252" t="str">
            <v>V280C</v>
          </cell>
          <cell r="B11252" t="str">
            <v>VOLKERSTEVIN LIMITED</v>
          </cell>
          <cell r="C11252" t="str">
            <v>ACCOUNTS PAYABLE DEPT</v>
          </cell>
          <cell r="D11252" t="str">
            <v>HERTFORD ROAD</v>
          </cell>
          <cell r="E11252" t="str">
            <v>HODDESDON</v>
          </cell>
          <cell r="F11252" t="str">
            <v>HERTDFORDSHIRE</v>
          </cell>
          <cell r="G11252" t="str">
            <v>EN11 9BX</v>
          </cell>
        </row>
        <row r="11253">
          <cell r="A11253" t="str">
            <v>V281</v>
          </cell>
          <cell r="B11253" t="str">
            <v>VOLKERSTEVIN LIMITED</v>
          </cell>
          <cell r="C11253" t="str">
            <v>BERTH 9 QUAY EXTENSION</v>
          </cell>
          <cell r="D11253" t="str">
            <v>PORT OF FELIXTOWN</v>
          </cell>
          <cell r="E11253" t="str">
            <v>FELIXTOWE</v>
          </cell>
          <cell r="F11253" t="str">
            <v>SUFFOLK</v>
          </cell>
          <cell r="G11253" t="str">
            <v>IP11 3SY</v>
          </cell>
        </row>
        <row r="11254">
          <cell r="A11254" t="str">
            <v>V282</v>
          </cell>
          <cell r="B11254" t="str">
            <v>VOLKERSTEVIN LIMITED</v>
          </cell>
          <cell r="C11254" t="str">
            <v>BALCASTLE CRESCENT</v>
          </cell>
          <cell r="D11254" t="str">
            <v/>
          </cell>
          <cell r="E11254" t="str">
            <v>CARLUKE</v>
          </cell>
          <cell r="F11254" t="str">
            <v>SOUTH LANARKSHIRE</v>
          </cell>
          <cell r="G11254" t="str">
            <v>ML8 4LG</v>
          </cell>
        </row>
        <row r="11255">
          <cell r="A11255" t="str">
            <v>V283</v>
          </cell>
          <cell r="B11255" t="str">
            <v>VPARK LIMITED</v>
          </cell>
          <cell r="C11255" t="str">
            <v>C/O HUTTON CONSTRUCTION</v>
          </cell>
          <cell r="D11255" t="str">
            <v>BEEHIVE CENTRE</v>
          </cell>
          <cell r="E11255" t="str">
            <v>CAMBRIDGE</v>
          </cell>
          <cell r="F11255" t="str">
            <v>CAMBRIDGESHIRE</v>
          </cell>
          <cell r="G11255" t="str">
            <v>CB1 2RS</v>
          </cell>
        </row>
        <row r="11256">
          <cell r="A11256" t="str">
            <v>V284</v>
          </cell>
          <cell r="B11256" t="str">
            <v>VOLKER FITZPATRICK</v>
          </cell>
          <cell r="C11256" t="str">
            <v>SITE OFFICES</v>
          </cell>
          <cell r="D11256" t="str">
            <v>WIGGENHALL ROAD</v>
          </cell>
          <cell r="E11256" t="str">
            <v>WATFORD</v>
          </cell>
          <cell r="F11256" t="str">
            <v>HERTFORDSHIRE</v>
          </cell>
          <cell r="G11256" t="str">
            <v>WD18 0HS</v>
          </cell>
        </row>
        <row r="11257">
          <cell r="A11257" t="str">
            <v>V285</v>
          </cell>
          <cell r="B11257" t="str">
            <v>VITA CELLULAR FOAMS (UK) LTD</v>
          </cell>
          <cell r="C11257" t="str">
            <v>OLDHAM ROAD</v>
          </cell>
          <cell r="D11257" t="str">
            <v/>
          </cell>
          <cell r="E11257" t="str">
            <v>MIDDLETON</v>
          </cell>
          <cell r="F11257" t="str">
            <v>MANCHESTER</v>
          </cell>
          <cell r="G11257" t="str">
            <v>M24 2DB</v>
          </cell>
        </row>
        <row r="11258">
          <cell r="A11258" t="str">
            <v>V286</v>
          </cell>
          <cell r="B11258" t="str">
            <v>VOLKERSTEVIN</v>
          </cell>
          <cell r="C11258" t="str">
            <v>RICKERBY PARK (ACC DR RICKERBY</v>
          </cell>
          <cell r="D11258" t="str">
            <v>RETREAT)</v>
          </cell>
          <cell r="E11258" t="str">
            <v/>
          </cell>
          <cell r="F11258" t="str">
            <v>CUMBRIA</v>
          </cell>
          <cell r="G11258" t="str">
            <v>CA3 9AA</v>
          </cell>
        </row>
        <row r="11259">
          <cell r="A11259" t="str">
            <v>V290</v>
          </cell>
          <cell r="B11259" t="str">
            <v>VOLKERLASER LTD</v>
          </cell>
          <cell r="C11259" t="str">
            <v>C/O WOLVERHAMPTON CIVIC CENTRE</v>
          </cell>
          <cell r="D11259" t="str">
            <v>CAR PARK, WULFRUNA STREET</v>
          </cell>
          <cell r="E11259" t="str">
            <v>WOLVERHAMPTON</v>
          </cell>
          <cell r="F11259" t="str">
            <v>WEST MIDLANDS</v>
          </cell>
          <cell r="G11259" t="str">
            <v>WV1 1RQ</v>
          </cell>
        </row>
        <row r="11260">
          <cell r="A11260" t="str">
            <v>V291</v>
          </cell>
          <cell r="B11260" t="str">
            <v>VIRTUS CONCRETE SOLUTIONS</v>
          </cell>
          <cell r="C11260" t="str">
            <v>UNIT 7 MERSEY WHARF</v>
          </cell>
          <cell r="D11260" t="str">
            <v>DOCK ROAD SOUTH</v>
          </cell>
          <cell r="E11260" t="str">
            <v>BROMBOROUGH</v>
          </cell>
          <cell r="F11260" t="str">
            <v>MERSEYSIDE</v>
          </cell>
          <cell r="G11260" t="str">
            <v>CH62 4SF</v>
          </cell>
        </row>
        <row r="11261">
          <cell r="A11261" t="str">
            <v>V292</v>
          </cell>
          <cell r="B11261" t="str">
            <v>CITY COLLEGE STEM BUILDING</v>
          </cell>
          <cell r="C11261" t="str">
            <v>KINGS ROAD</v>
          </cell>
          <cell r="D11261" t="str">
            <v/>
          </cell>
          <cell r="E11261" t="str">
            <v>PLYMOUTH</v>
          </cell>
          <cell r="F11261" t="str">
            <v>DEVON</v>
          </cell>
          <cell r="G11261" t="str">
            <v>PL1 5QG</v>
          </cell>
        </row>
        <row r="11262">
          <cell r="A11262" t="str">
            <v>V293</v>
          </cell>
          <cell r="B11262" t="str">
            <v>VOLKER STEVIN</v>
          </cell>
          <cell r="C11262" t="str">
            <v>LANCASHIRE HUB</v>
          </cell>
          <cell r="D11262" t="str">
            <v>PRESTON CITY PARK</v>
          </cell>
          <cell r="E11262" t="str">
            <v>BLUE BELL WAY, PRESTON</v>
          </cell>
          <cell r="F11262" t="str">
            <v>LANCASHIRE</v>
          </cell>
          <cell r="G11262" t="str">
            <v>PR2 5PE</v>
          </cell>
        </row>
        <row r="11263">
          <cell r="A11263" t="str">
            <v>V294</v>
          </cell>
          <cell r="B11263" t="str">
            <v>VOLKERSTEVIN LTD</v>
          </cell>
          <cell r="C11263" t="str">
            <v>VBA SITE OFFICES, JACKS KEY</v>
          </cell>
          <cell r="D11263" t="str">
            <v>RESERVOIR DECOMMISSIONING</v>
          </cell>
          <cell r="E11263" t="str">
            <v>LAND OFF CRANBERRY LANE</v>
          </cell>
          <cell r="F11263" t="str">
            <v>DARWEN, LANCASHIRE</v>
          </cell>
          <cell r="G11263" t="str">
            <v>BB3 2HL</v>
          </cell>
        </row>
        <row r="11264">
          <cell r="A11264" t="str">
            <v>V295</v>
          </cell>
          <cell r="B11264" t="str">
            <v>MUNTONS GRAIN DRYING FACILITY</v>
          </cell>
          <cell r="C11264" t="str">
            <v>STOWMARKET</v>
          </cell>
          <cell r="D11264" t="str">
            <v/>
          </cell>
          <cell r="E11264" t="str">
            <v/>
          </cell>
          <cell r="F11264" t="str">
            <v>SUFFOLK</v>
          </cell>
          <cell r="G11264" t="str">
            <v>IP14 2AG</v>
          </cell>
        </row>
        <row r="11265">
          <cell r="A11265" t="str">
            <v>V296</v>
          </cell>
          <cell r="B11265" t="str">
            <v>VOLKERSTEVIN LIMITED</v>
          </cell>
          <cell r="C11265" t="str">
            <v>WORKING ON BEHALF OF CVB</v>
          </cell>
          <cell r="D11265" t="str">
            <v>3RD FLOOR DAWSON HOUSE</v>
          </cell>
          <cell r="E11265" t="str">
            <v>5 JEWRY ST, ALDGATE</v>
          </cell>
          <cell r="F11265" t="str">
            <v>LONDON</v>
          </cell>
          <cell r="G11265" t="str">
            <v>EC3N 2PJ</v>
          </cell>
        </row>
        <row r="11266">
          <cell r="A11266" t="str">
            <v>V297</v>
          </cell>
          <cell r="B11266" t="str">
            <v>OVERLAND PIPELINE</v>
          </cell>
          <cell r="C11266" t="str">
            <v>GLEN ROAD</v>
          </cell>
          <cell r="D11266" t="str">
            <v/>
          </cell>
          <cell r="E11266" t="str">
            <v>SHOTTS</v>
          </cell>
          <cell r="F11266" t="str">
            <v>LANARKSHIRE</v>
          </cell>
          <cell r="G11266" t="str">
            <v>ML7 5EA</v>
          </cell>
        </row>
        <row r="11267">
          <cell r="A11267" t="str">
            <v>V298</v>
          </cell>
          <cell r="B11267" t="str">
            <v>VOLKERSTEVIN LIMITED</v>
          </cell>
          <cell r="C11267" t="str">
            <v>CHAMBERS WHARF</v>
          </cell>
          <cell r="D11267" t="str">
            <v>CHAMBERS STREET</v>
          </cell>
          <cell r="E11267" t="str">
            <v/>
          </cell>
          <cell r="F11267" t="str">
            <v>LONDON</v>
          </cell>
          <cell r="G11267" t="str">
            <v>SE16 4XL</v>
          </cell>
        </row>
        <row r="11268">
          <cell r="A11268" t="str">
            <v>V299</v>
          </cell>
          <cell r="B11268" t="str">
            <v>VOLKERLASER LTD</v>
          </cell>
          <cell r="C11268" t="str">
            <v>MAIN RECEPTION,POTTERS LOGISTI</v>
          </cell>
          <cell r="D11268" t="str">
            <v>CUTNALL GREEN</v>
          </cell>
          <cell r="E11268" t="str">
            <v>DROITWICK</v>
          </cell>
          <cell r="F11268" t="str">
            <v>WORCESTERSHIRE</v>
          </cell>
          <cell r="G11268" t="str">
            <v>WR9 0NS</v>
          </cell>
        </row>
        <row r="11269">
          <cell r="A11269" t="str">
            <v>V300</v>
          </cell>
          <cell r="B11269" t="str">
            <v>VOLKERSTEVIN SITE CABINS</v>
          </cell>
          <cell r="C11269" t="str">
            <v>PORT GLASGOW</v>
          </cell>
          <cell r="D11269" t="str">
            <v/>
          </cell>
          <cell r="E11269" t="str">
            <v>GREENOCK</v>
          </cell>
          <cell r="F11269" t="str">
            <v>RENFREWSHIRE</v>
          </cell>
          <cell r="G11269" t="str">
            <v>PA15 2UD</v>
          </cell>
        </row>
        <row r="11270">
          <cell r="A11270" t="str">
            <v>V301</v>
          </cell>
          <cell r="B11270" t="str">
            <v>VAN ELLE</v>
          </cell>
          <cell r="C11270" t="str">
            <v>LIDL RDC, A48 CRACK HILL</v>
          </cell>
          <cell r="D11270" t="str">
            <v/>
          </cell>
          <cell r="E11270" t="str">
            <v>BRIDGEND</v>
          </cell>
          <cell r="F11270" t="str">
            <v>MID GLAMORGAN</v>
          </cell>
          <cell r="G11270" t="str">
            <v>CF31 3PH</v>
          </cell>
        </row>
        <row r="11271">
          <cell r="A11271" t="str">
            <v>V302</v>
          </cell>
          <cell r="B11271" t="str">
            <v>VAN ELLE LTD</v>
          </cell>
          <cell r="C11271" t="str">
            <v>C/O JENNER (CONTRACTORS) LTD</v>
          </cell>
          <cell r="D11271" t="str">
            <v>SPRINGWOOD ROAD</v>
          </cell>
          <cell r="E11271" t="str">
            <v>MAIDSTONE</v>
          </cell>
          <cell r="F11271" t="str">
            <v>KENT</v>
          </cell>
          <cell r="G11271" t="str">
            <v>ME16 9PG</v>
          </cell>
        </row>
        <row r="11272">
          <cell r="A11272" t="str">
            <v>V303</v>
          </cell>
          <cell r="B11272" t="str">
            <v>VAN ELLE LTD</v>
          </cell>
          <cell r="C11272" t="str">
            <v>C/O BAM NUTTALL LTD</v>
          </cell>
          <cell r="D11272" t="str">
            <v>RESTON STATION, MAIN STREET</v>
          </cell>
          <cell r="E11272" t="str">
            <v>RESTON, EYEMOUTH</v>
          </cell>
          <cell r="F11272" t="str">
            <v>BERWICKSHIRE</v>
          </cell>
          <cell r="G11272" t="str">
            <v>TD14 5JS</v>
          </cell>
        </row>
        <row r="11273">
          <cell r="A11273" t="str">
            <v>V304</v>
          </cell>
          <cell r="B11273" t="str">
            <v>EGGER (UK)</v>
          </cell>
          <cell r="C11273" t="str">
            <v>BARONY ROAD</v>
          </cell>
          <cell r="D11273" t="str">
            <v>AUCHINLECK</v>
          </cell>
          <cell r="E11273" t="str">
            <v>CUMNOCK</v>
          </cell>
          <cell r="F11273" t="str">
            <v>AYRSHIRE</v>
          </cell>
          <cell r="G11273" t="str">
            <v>KA18 2LL</v>
          </cell>
        </row>
        <row r="11274">
          <cell r="A11274" t="str">
            <v>V305</v>
          </cell>
          <cell r="B11274" t="str">
            <v>VOLKER FITZPATRICK LIMITED</v>
          </cell>
          <cell r="C11274" t="str">
            <v>SITE COMPOUND</v>
          </cell>
          <cell r="D11274" t="str">
            <v>WINCHESTER STREET</v>
          </cell>
          <cell r="E11274" t="str">
            <v>BOOTLEY</v>
          </cell>
          <cell r="F11274" t="str">
            <v>HAMPSHIRE</v>
          </cell>
          <cell r="G11274" t="str">
            <v>S030 2AA</v>
          </cell>
        </row>
        <row r="11275">
          <cell r="A11275" t="str">
            <v>V307</v>
          </cell>
          <cell r="B11275" t="str">
            <v>VOLKER FITZPATRICK LIMITED</v>
          </cell>
          <cell r="C11275" t="str">
            <v>LANDSIDE COMPOUND</v>
          </cell>
          <cell r="D11275" t="str">
            <v>TURNHOUSE ROAD</v>
          </cell>
          <cell r="E11275" t="str">
            <v>EDINBURGH AIRPORT</v>
          </cell>
          <cell r="F11275" t="str">
            <v>MIDLOTHIAN</v>
          </cell>
          <cell r="G11275" t="str">
            <v>EH12 0AL</v>
          </cell>
        </row>
        <row r="11276">
          <cell r="A11276" t="str">
            <v>V308</v>
          </cell>
          <cell r="B11276" t="str">
            <v>VICKERS OILS</v>
          </cell>
          <cell r="C11276" t="str">
            <v>6 CLARENCE ROAD</v>
          </cell>
          <cell r="D11276" t="str">
            <v/>
          </cell>
          <cell r="E11276" t="str">
            <v>LEEDS</v>
          </cell>
          <cell r="F11276" t="str">
            <v>YORKSHIRE</v>
          </cell>
          <cell r="G11276" t="str">
            <v>LS10 1ND</v>
          </cell>
        </row>
        <row r="11277">
          <cell r="A11277" t="str">
            <v>V309</v>
          </cell>
          <cell r="B11277" t="str">
            <v>GRAND YORK HOTEL</v>
          </cell>
          <cell r="C11277" t="str">
            <v>ROMAN HOUSE</v>
          </cell>
          <cell r="D11277" t="str">
            <v>4-8 ROUGIER STREET</v>
          </cell>
          <cell r="E11277" t="str">
            <v/>
          </cell>
          <cell r="F11277" t="str">
            <v>YORK</v>
          </cell>
          <cell r="G11277" t="str">
            <v>YO1 6HZ</v>
          </cell>
        </row>
        <row r="11278">
          <cell r="A11278" t="str">
            <v>V310</v>
          </cell>
          <cell r="B11278" t="str">
            <v>VOLKER BROOKS LTD</v>
          </cell>
          <cell r="C11278" t="str">
            <v>WHITEGATE</v>
          </cell>
          <cell r="D11278" t="str">
            <v>WHITE LUND TRADING ESTATE</v>
          </cell>
          <cell r="E11278" t="str">
            <v>MORECAMBE</v>
          </cell>
          <cell r="F11278" t="str">
            <v>LANCASHIRE</v>
          </cell>
          <cell r="G11278" t="str">
            <v>LA3 3BY</v>
          </cell>
        </row>
        <row r="11279">
          <cell r="A11279" t="str">
            <v>V311</v>
          </cell>
          <cell r="B11279" t="str">
            <v>VERSCO LTD</v>
          </cell>
          <cell r="C11279" t="str">
            <v>UNIT 2 FIRST AVENUE</v>
          </cell>
          <cell r="D11279" t="str">
            <v>FLIXBOROUGH INDUSTRAIL ESTATE</v>
          </cell>
          <cell r="E11279" t="str">
            <v>FLIXBOROUGH</v>
          </cell>
          <cell r="F11279" t="str">
            <v>LINCOLNSHIRE</v>
          </cell>
          <cell r="G11279" t="str">
            <v>DN15 8SE</v>
          </cell>
        </row>
        <row r="11280">
          <cell r="A11280" t="str">
            <v>V312</v>
          </cell>
          <cell r="B11280" t="str">
            <v>VAN ELLE LTD</v>
          </cell>
          <cell r="C11280" t="str">
            <v>C/O BAM NUTTALL</v>
          </cell>
          <cell r="D11280" t="str">
            <v>PHASE 2B DAWLISH</v>
          </cell>
          <cell r="E11280" t="str">
            <v>MARINE PARADE</v>
          </cell>
          <cell r="F11280" t="str">
            <v>DEVON</v>
          </cell>
          <cell r="G11280" t="str">
            <v>EX7 9DJ</v>
          </cell>
        </row>
        <row r="11281">
          <cell r="A11281" t="str">
            <v>V313</v>
          </cell>
          <cell r="B11281" t="str">
            <v>VOLKERFITZPATRICK LTD</v>
          </cell>
          <cell r="C11281" t="str">
            <v>BRENT TERRACE</v>
          </cell>
          <cell r="D11281" t="str">
            <v>BRENT CROSS</v>
          </cell>
          <cell r="E11281" t="str">
            <v>BRENT</v>
          </cell>
          <cell r="F11281" t="str">
            <v>LONDON</v>
          </cell>
          <cell r="G11281" t="str">
            <v>NW2 1LN</v>
          </cell>
        </row>
        <row r="11282">
          <cell r="A11282" t="str">
            <v>V314</v>
          </cell>
          <cell r="B11282" t="str">
            <v>ESH CONSTRUCTION LIMITED</v>
          </cell>
          <cell r="C11282" t="str">
            <v>BURNIQLL</v>
          </cell>
          <cell r="D11282" t="str">
            <v>BROWNEY LANE</v>
          </cell>
          <cell r="E11282" t="str">
            <v>MEADOWFIELD</v>
          </cell>
          <cell r="F11282" t="str">
            <v>DURHAM</v>
          </cell>
          <cell r="G11282" t="str">
            <v>DH7 8HT</v>
          </cell>
        </row>
        <row r="11283">
          <cell r="A11283" t="str">
            <v>V315</v>
          </cell>
          <cell r="B11283" t="str">
            <v>BOWMER &amp; KIRKLAND SITE OFFICE</v>
          </cell>
          <cell r="C11283" t="str">
            <v>125A FOUNTAINBRIDGE</v>
          </cell>
          <cell r="D11283" t="str">
            <v/>
          </cell>
          <cell r="E11283" t="str">
            <v>EDINBURGH</v>
          </cell>
          <cell r="F11283" t="str">
            <v>MIDLOTHIAN</v>
          </cell>
          <cell r="G11283" t="str">
            <v>EH3 9QG</v>
          </cell>
        </row>
        <row r="11284">
          <cell r="A11284" t="str">
            <v>V318</v>
          </cell>
          <cell r="B11284" t="str">
            <v>C/O VOLKER FITZPATRICK</v>
          </cell>
          <cell r="C11284" t="str">
            <v>NORTHUMBERLAND PARK</v>
          </cell>
          <cell r="D11284" t="str">
            <v>RAILWAY STATION, GARMAN RD</v>
          </cell>
          <cell r="E11284" t="str">
            <v>DUE TO CROSSING CLOSURE</v>
          </cell>
          <cell r="F11284" t="str">
            <v>LONDON</v>
          </cell>
          <cell r="G11284" t="str">
            <v>N17 0HY</v>
          </cell>
        </row>
        <row r="11285">
          <cell r="A11285" t="str">
            <v>V319</v>
          </cell>
          <cell r="B11285" t="str">
            <v>VAN ELLE LTD</v>
          </cell>
          <cell r="C11285" t="str">
            <v>KIRKBY LANE</v>
          </cell>
          <cell r="D11285" t="str">
            <v>PINXTON</v>
          </cell>
          <cell r="F11285" t="str">
            <v>NOTTINGHAMSHIRE</v>
          </cell>
          <cell r="G11285" t="str">
            <v>NG16 6JA</v>
          </cell>
        </row>
        <row r="11286">
          <cell r="A11286" t="str">
            <v>V320</v>
          </cell>
          <cell r="B11286" t="str">
            <v>VAN ELLE LTD</v>
          </cell>
          <cell r="C11286" t="str">
            <v>C/O MCLAUGHIN &amp; HARVEY</v>
          </cell>
          <cell r="D11286" t="str">
            <v>SALMON LANE</v>
          </cell>
          <cell r="E11286" t="str">
            <v>STONEHAVEN</v>
          </cell>
          <cell r="F11286" t="str">
            <v>ABERDEENSHIRE</v>
          </cell>
          <cell r="G11286" t="str">
            <v>AB39 2NZ</v>
          </cell>
        </row>
        <row r="11287">
          <cell r="A11287" t="str">
            <v>V323</v>
          </cell>
          <cell r="B11287" t="str">
            <v>PENTACO CONSTRUCTION LTD</v>
          </cell>
          <cell r="C11287" t="str">
            <v>REGENT STREET</v>
          </cell>
          <cell r="D11287" t="str">
            <v/>
          </cell>
          <cell r="E11287" t="str">
            <v>CAMBRIDGE</v>
          </cell>
          <cell r="F11287" t="str">
            <v>CAMBRIDGESHIRE</v>
          </cell>
          <cell r="G11287" t="str">
            <v>CB2 1AB</v>
          </cell>
        </row>
        <row r="11288">
          <cell r="A11288" t="str">
            <v>V325</v>
          </cell>
          <cell r="B11288" t="str">
            <v>VOLKER LASER LIMITED</v>
          </cell>
          <cell r="C11288" t="str">
            <v>WILNE ROAD</v>
          </cell>
          <cell r="D11288" t="str">
            <v/>
          </cell>
          <cell r="E11288" t="str">
            <v>LONG EATON</v>
          </cell>
          <cell r="F11288" t="str">
            <v>NOTTINGHAMSHIRE</v>
          </cell>
          <cell r="G11288" t="str">
            <v>NG10 3AP</v>
          </cell>
        </row>
        <row r="11289">
          <cell r="A11289" t="str">
            <v>V326</v>
          </cell>
          <cell r="B11289" t="str">
            <v>VAN ELLE RESTRICTED ACCESS</v>
          </cell>
          <cell r="C11289" t="str">
            <v>DIVISION, GATWICK STATION DEV</v>
          </cell>
          <cell r="D11289" t="str">
            <v/>
          </cell>
          <cell r="E11289" t="str">
            <v>GATWICK</v>
          </cell>
          <cell r="F11289" t="str">
            <v>WEST SUSSEX</v>
          </cell>
          <cell r="G11289" t="str">
            <v>RH6 0NP</v>
          </cell>
        </row>
        <row r="11290">
          <cell r="A11290" t="str">
            <v>V330</v>
          </cell>
          <cell r="B11290" t="str">
            <v>VOLKER FITZPATRICK LIMITED</v>
          </cell>
          <cell r="C11290" t="str">
            <v>SITE OFFICE</v>
          </cell>
          <cell r="D11290" t="str">
            <v>GOREFIELD ROAD</v>
          </cell>
          <cell r="E11290" t="str">
            <v>LONDON STANSTED AIRPORT</v>
          </cell>
          <cell r="F11290" t="str">
            <v>STANSTED, ESSEX</v>
          </cell>
          <cell r="G11290" t="str">
            <v>CM24 1PA</v>
          </cell>
        </row>
        <row r="11291">
          <cell r="A11291" t="str">
            <v>V332</v>
          </cell>
          <cell r="B11291" t="str">
            <v>CANARY WHARF GROUP INVEST HOLD</v>
          </cell>
          <cell r="C11291" t="str">
            <v>WOOD WHARF DEV PHASE 3</v>
          </cell>
          <cell r="D11291" t="str">
            <v>GATE J1-J2-J3, OFF PRESTONS RD</v>
          </cell>
          <cell r="E11291" t="str">
            <v>CANARY WHARF</v>
          </cell>
          <cell r="F11291" t="str">
            <v>LONDON</v>
          </cell>
          <cell r="G11291" t="str">
            <v>E14 9SB</v>
          </cell>
        </row>
        <row r="11292">
          <cell r="A11292" t="str">
            <v>V340</v>
          </cell>
          <cell r="B11292" t="str">
            <v>VERSINEER LTD</v>
          </cell>
          <cell r="C11292" t="str">
            <v>27 DEVIZES ROAD</v>
          </cell>
          <cell r="D11292" t="str">
            <v/>
          </cell>
          <cell r="E11292" t="str">
            <v>SALISBURY</v>
          </cell>
          <cell r="F11292" t="str">
            <v>WILTSHIRE</v>
          </cell>
          <cell r="G11292" t="str">
            <v>SP2 7AA</v>
          </cell>
        </row>
        <row r="11293">
          <cell r="A11293" t="str">
            <v>V343</v>
          </cell>
          <cell r="B11293" t="str">
            <v>SID VENTER</v>
          </cell>
          <cell r="C11293" t="str">
            <v>31 WILTON ROAD</v>
          </cell>
          <cell r="D11293" t="str">
            <v/>
          </cell>
          <cell r="E11293" t="str">
            <v>COCKFOSTERS</v>
          </cell>
          <cell r="F11293" t="str">
            <v>LONDON</v>
          </cell>
          <cell r="G11293" t="str">
            <v>EN4 9DX</v>
          </cell>
        </row>
        <row r="11294">
          <cell r="A11294" t="str">
            <v>V344</v>
          </cell>
          <cell r="B11294" t="str">
            <v>VOODOO BLACK</v>
          </cell>
          <cell r="C11294" t="str">
            <v>95 WOODVILLE ROAD</v>
          </cell>
          <cell r="D11294" t="str">
            <v/>
          </cell>
          <cell r="E11294" t="str">
            <v>CARDIFF</v>
          </cell>
          <cell r="F11294" t="str">
            <v>SOUTH GLAMORGAN</v>
          </cell>
          <cell r="G11294" t="str">
            <v>CF24 4DX</v>
          </cell>
        </row>
        <row r="11295">
          <cell r="A11295" t="str">
            <v>V345</v>
          </cell>
          <cell r="B11295" t="str">
            <v>VOLKER HIGHWAYS</v>
          </cell>
          <cell r="C11295" t="str">
            <v>TOUTLEY DEPOT</v>
          </cell>
          <cell r="D11295" t="str">
            <v>OLD FORREST ROAD</v>
          </cell>
          <cell r="E11295" t="str">
            <v>WOKINGHAM</v>
          </cell>
          <cell r="F11295" t="str">
            <v>BERKSHIRE</v>
          </cell>
          <cell r="G11295" t="str">
            <v>RG40 5QP</v>
          </cell>
        </row>
        <row r="11296">
          <cell r="A11296" t="str">
            <v>V352</v>
          </cell>
          <cell r="B11296" t="str">
            <v>VOLKERSTEVIN COMPOUND</v>
          </cell>
          <cell r="C11296" t="str">
            <v>CANAL ROAD</v>
          </cell>
          <cell r="D11296" t="str">
            <v/>
          </cell>
          <cell r="E11296" t="str">
            <v>ROCHESTER</v>
          </cell>
          <cell r="F11296" t="str">
            <v>KENT</v>
          </cell>
          <cell r="G11296" t="str">
            <v>ME2 4AU</v>
          </cell>
        </row>
        <row r="11297">
          <cell r="A11297" t="str">
            <v>V353</v>
          </cell>
          <cell r="B11297" t="str">
            <v>VIRIDOR WASTE MANAGEMENT LTD</v>
          </cell>
          <cell r="C11297" t="str">
            <v>CENTRURY WHARF</v>
          </cell>
          <cell r="D11297" t="str">
            <v>CRAYFORD CREEK</v>
          </cell>
          <cell r="E11297" t="str">
            <v>DARTFORD</v>
          </cell>
          <cell r="F11297" t="str">
            <v>KENT</v>
          </cell>
          <cell r="G11297" t="str">
            <v>DA1 4QG</v>
          </cell>
        </row>
        <row r="11298">
          <cell r="A11298" t="str">
            <v>V354</v>
          </cell>
          <cell r="B11298" t="str">
            <v>DEVONPORT ROYAL DOCKYARD LTD</v>
          </cell>
          <cell r="C11298" t="str">
            <v/>
          </cell>
          <cell r="D11298" t="str">
            <v/>
          </cell>
          <cell r="E11298" t="str">
            <v/>
          </cell>
          <cell r="F11298" t="str">
            <v>PLYMOUTH</v>
          </cell>
          <cell r="G11298" t="str">
            <v>PL2 2BG</v>
          </cell>
        </row>
        <row r="11299">
          <cell r="A11299" t="str">
            <v>V355</v>
          </cell>
          <cell r="B11299" t="str">
            <v>VOLKER LASER</v>
          </cell>
          <cell r="C11299" t="str">
            <v>M6 J13 TO 15 PROJECT OFFICE</v>
          </cell>
          <cell r="D11299" t="str">
            <v>MOTORWAY MAINTENANCE DEPOT</v>
          </cell>
          <cell r="E11299" t="str">
            <v>J14-J13, ASTON BANK, STAFFORD</v>
          </cell>
          <cell r="F11299" t="str">
            <v>STAFFORDSHIRE</v>
          </cell>
          <cell r="G11299" t="str">
            <v>ST16 1UF</v>
          </cell>
        </row>
        <row r="11300">
          <cell r="A11300" t="str">
            <v>V359</v>
          </cell>
          <cell r="B11300" t="str">
            <v>VOLKER FITZPATRICK LTD</v>
          </cell>
          <cell r="C11300" t="str">
            <v>SITE 1</v>
          </cell>
          <cell r="D11300" t="str">
            <v>KIMPTON ROAD</v>
          </cell>
          <cell r="E11300" t="str">
            <v>LUTON</v>
          </cell>
          <cell r="F11300" t="str">
            <v>BEDFORDSHIRE</v>
          </cell>
          <cell r="G11300" t="str">
            <v>LU2 0LA</v>
          </cell>
        </row>
        <row r="11301">
          <cell r="A11301" t="str">
            <v>V362</v>
          </cell>
          <cell r="B11301" t="str">
            <v>VOLKER FITZPATRICK KIER</v>
          </cell>
          <cell r="C11301" t="str">
            <v>ACCOUNTS PAYABLE DEP</v>
          </cell>
          <cell r="D11301" t="str">
            <v>HERTFORD ROAD</v>
          </cell>
          <cell r="E11301" t="str">
            <v>HODDESDON</v>
          </cell>
          <cell r="F11301" t="str">
            <v>HERTFORDSHIRE</v>
          </cell>
          <cell r="G11301" t="str">
            <v>EN11 9BX</v>
          </cell>
        </row>
        <row r="11302">
          <cell r="A11302" t="str">
            <v>V363</v>
          </cell>
          <cell r="B11302" t="str">
            <v>VOLKER FITZPATRICK LTD</v>
          </cell>
          <cell r="C11302" t="str">
            <v>MAIN SITE OFFICE</v>
          </cell>
          <cell r="D11302" t="str">
            <v>KIMPTON ROAD</v>
          </cell>
          <cell r="E11302" t="str">
            <v>LUTON</v>
          </cell>
          <cell r="F11302" t="str">
            <v>BEDFORDSHIRE</v>
          </cell>
          <cell r="G11302" t="str">
            <v>LU2 0LA</v>
          </cell>
        </row>
        <row r="11303">
          <cell r="A11303" t="str">
            <v>V364</v>
          </cell>
          <cell r="B11303" t="str">
            <v>VAN ELLE LTD</v>
          </cell>
          <cell r="C11303" t="str">
            <v>C/O DARCLIFFE HOMES STONEHAMS</v>
          </cell>
          <cell r="D11303" t="str">
            <v>210 LONG LANE</v>
          </cell>
          <cell r="E11303" t="str">
            <v>TILEHURST, READING</v>
          </cell>
          <cell r="F11303" t="str">
            <v>BERKSHIRE</v>
          </cell>
          <cell r="G11303" t="str">
            <v>RG31 5UG</v>
          </cell>
        </row>
        <row r="11304">
          <cell r="A11304" t="str">
            <v>V366</v>
          </cell>
          <cell r="B11304" t="str">
            <v>VAN ELLE LTD</v>
          </cell>
          <cell r="C11304" t="str">
            <v>C/O AMEY RAIL LTD</v>
          </cell>
          <cell r="D11304" t="str">
            <v>MARKET HARBOROUGH STATION</v>
          </cell>
          <cell r="E11304" t="str">
            <v>ROCKINGHAM RD,MARKET HARBOROUG</v>
          </cell>
          <cell r="F11304" t="str">
            <v>LEICESTERSHIRE</v>
          </cell>
          <cell r="G11304" t="str">
            <v>LE16 7QE</v>
          </cell>
        </row>
        <row r="11305">
          <cell r="A11305" t="str">
            <v>V367</v>
          </cell>
          <cell r="B11305" t="str">
            <v>VOLKER FITZPATRICK KIER</v>
          </cell>
          <cell r="C11305" t="str">
            <v>SITE 1</v>
          </cell>
          <cell r="D11305" t="str">
            <v>KIMPTON ROAD</v>
          </cell>
          <cell r="E11305" t="str">
            <v>LUTON</v>
          </cell>
          <cell r="F11305" t="str">
            <v>BEDFORDSHIRE</v>
          </cell>
          <cell r="G11305" t="str">
            <v>LU2 0LA</v>
          </cell>
        </row>
        <row r="11306">
          <cell r="A11306" t="str">
            <v>V368</v>
          </cell>
          <cell r="B11306" t="str">
            <v>VAN ELLE</v>
          </cell>
          <cell r="C11306" t="str">
            <v>C/O WATES CONSTRUCTION</v>
          </cell>
          <cell r="D11306" t="str">
            <v>4 WELLINGTON PLACE</v>
          </cell>
          <cell r="E11306" t="str">
            <v>LEEDS</v>
          </cell>
          <cell r="F11306" t="str">
            <v>WEST YORKSHIRE</v>
          </cell>
          <cell r="G11306" t="str">
            <v>LS1 4AJ</v>
          </cell>
        </row>
        <row r="11307">
          <cell r="A11307" t="str">
            <v>V369</v>
          </cell>
          <cell r="B11307" t="str">
            <v>VAN ELLE</v>
          </cell>
          <cell r="C11307" t="str">
            <v>C/O SDC BUILDERS LTD</v>
          </cell>
          <cell r="D11307" t="str">
            <v>BINGHAM SITE - NAIB</v>
          </cell>
          <cell r="E11307" t="str">
            <v>HUNTINGDON ROAD</v>
          </cell>
          <cell r="F11307" t="str">
            <v>CAMBRIDGESHIRE</v>
          </cell>
          <cell r="G11307" t="str">
            <v>CB3 0LE</v>
          </cell>
        </row>
        <row r="11308">
          <cell r="A11308" t="str">
            <v>V370</v>
          </cell>
          <cell r="B11308" t="str">
            <v>VAN ELLE</v>
          </cell>
          <cell r="C11308" t="str">
            <v>C/O SIEMENS</v>
          </cell>
          <cell r="D11308" t="str">
            <v>KEADBY 2 POWER STATION VIA A18</v>
          </cell>
          <cell r="E11308" t="str">
            <v>SCUNTHORPE</v>
          </cell>
          <cell r="F11308" t="str">
            <v>LINCOLNSHIRE</v>
          </cell>
          <cell r="G11308" t="str">
            <v>DN17 4FA</v>
          </cell>
        </row>
        <row r="11309">
          <cell r="A11309" t="str">
            <v>V371</v>
          </cell>
          <cell r="B11309" t="str">
            <v>VAN ELLE</v>
          </cell>
          <cell r="C11309" t="str">
            <v>C/O COSTAIN GMW PROJECT OFFICE</v>
          </cell>
          <cell r="D11309" t="str">
            <v>GAS WORKS ROAD</v>
          </cell>
          <cell r="E11309" t="str">
            <v>PETERBOROUGH</v>
          </cell>
          <cell r="F11309" t="str">
            <v>CAMBRIDGESHIRE</v>
          </cell>
          <cell r="G11309" t="str">
            <v>PE6 7LW</v>
          </cell>
        </row>
        <row r="11310">
          <cell r="A11310" t="str">
            <v>V372</v>
          </cell>
          <cell r="B11310" t="str">
            <v>VGC GROUP</v>
          </cell>
          <cell r="C11310" t="str">
            <v>CARDINAL HOUSE</v>
          </cell>
          <cell r="D11310" t="str">
            <v>BURY STREET</v>
          </cell>
          <cell r="E11310" t="str">
            <v>RUISLIP</v>
          </cell>
          <cell r="F11310" t="str">
            <v>MIDDLESEX</v>
          </cell>
          <cell r="G11310" t="str">
            <v>HA4 7GD</v>
          </cell>
        </row>
        <row r="11311">
          <cell r="A11311" t="str">
            <v>V373</v>
          </cell>
          <cell r="B11311" t="str">
            <v>VAN ELLE</v>
          </cell>
          <cell r="C11311" t="str">
            <v>C/O BAM CONSTRUCTION LTD</v>
          </cell>
          <cell r="D11311" t="str">
            <v>CENTRE FOR STUDENT LIFE</v>
          </cell>
          <cell r="E11311" t="str">
            <v>PARK PLACE, CARDIFF</v>
          </cell>
          <cell r="F11311" t="str">
            <v>SOUTH GLAMORGAN</v>
          </cell>
          <cell r="G11311" t="str">
            <v>CF10 3AT</v>
          </cell>
        </row>
        <row r="11312">
          <cell r="A11312" t="str">
            <v>V374</v>
          </cell>
          <cell r="B11312" t="str">
            <v>VAN ELLE</v>
          </cell>
          <cell r="C11312" t="str">
            <v>KIER SITE COMPOUND</v>
          </cell>
          <cell r="D11312" t="str">
            <v>AYLESFORD PRESS</v>
          </cell>
          <cell r="E11312" t="str">
            <v>MAIDSTONE</v>
          </cell>
          <cell r="F11312" t="str">
            <v>KENT</v>
          </cell>
          <cell r="G11312" t="str">
            <v>ME20 7DL</v>
          </cell>
        </row>
        <row r="11313">
          <cell r="A11313" t="str">
            <v>V375</v>
          </cell>
          <cell r="B11313" t="str">
            <v>VEETEE RICE</v>
          </cell>
          <cell r="C11313" t="str">
            <v>NEPTURE CLOSE</v>
          </cell>
          <cell r="D11313" t="str">
            <v/>
          </cell>
          <cell r="E11313" t="str">
            <v>ROCHESTER</v>
          </cell>
          <cell r="F11313" t="str">
            <v>KENT</v>
          </cell>
          <cell r="G11313" t="str">
            <v>ME2 4LT</v>
          </cell>
        </row>
        <row r="11314">
          <cell r="A11314" t="str">
            <v>V376</v>
          </cell>
          <cell r="B11314" t="str">
            <v>VAN ELLE</v>
          </cell>
          <cell r="C11314" t="str">
            <v>C/O VOLKER FITZPATRICK LTD</v>
          </cell>
          <cell r="D11314" t="str">
            <v>LUTON AIRPORT MASS TRANSIT</v>
          </cell>
          <cell r="E11314" t="str">
            <v>BETWEENAIRPORT/AIRPORT PARKWAY</v>
          </cell>
          <cell r="F11314" t="str">
            <v>LUTON, BEDFORDSHIRE</v>
          </cell>
          <cell r="G11314" t="str">
            <v>LU2 9LY</v>
          </cell>
        </row>
        <row r="11315">
          <cell r="A11315" t="str">
            <v>V377</v>
          </cell>
          <cell r="B11315" t="str">
            <v>VOLKERINFRA LTD</v>
          </cell>
          <cell r="C11315" t="str">
            <v>UNIT 1 ACORN BUSINESS PARK</v>
          </cell>
          <cell r="D11315" t="str">
            <v>MOSS ROAD</v>
          </cell>
          <cell r="E11315" t="str">
            <v>GRIMSBY</v>
          </cell>
          <cell r="F11315" t="str">
            <v>LINCOLNSHIRE</v>
          </cell>
          <cell r="G11315" t="str">
            <v>DN32 0LW</v>
          </cell>
        </row>
        <row r="11316">
          <cell r="A11316" t="str">
            <v>V378</v>
          </cell>
          <cell r="B11316" t="str">
            <v>VERMONT</v>
          </cell>
          <cell r="C11316" t="str">
            <v>1 LANYORK ROAD</v>
          </cell>
          <cell r="D11316" t="str">
            <v/>
          </cell>
          <cell r="E11316" t="str">
            <v>LIVERPOOL</v>
          </cell>
          <cell r="F11316" t="str">
            <v>MERSEYSIDE</v>
          </cell>
          <cell r="G11316" t="str">
            <v>L3 6JB</v>
          </cell>
        </row>
        <row r="11317">
          <cell r="A11317" t="str">
            <v>V379</v>
          </cell>
          <cell r="B11317" t="str">
            <v>VOLKER LASER LIMITED</v>
          </cell>
          <cell r="C11317" t="str">
            <v>STATION ROAD BRIDGE PROJECT</v>
          </cell>
          <cell r="D11317" t="str">
            <v/>
          </cell>
          <cell r="E11317" t="str">
            <v/>
          </cell>
          <cell r="F11317" t="str">
            <v>LONDON</v>
          </cell>
          <cell r="G11317" t="str">
            <v>N22 7SY</v>
          </cell>
        </row>
        <row r="11318">
          <cell r="A11318" t="str">
            <v>V380</v>
          </cell>
          <cell r="B11318" t="str">
            <v>VAN ELLE LTD</v>
          </cell>
          <cell r="C11318" t="str">
            <v>C/O BERKELEY HOMES LIMITED</v>
          </cell>
          <cell r="D11318" t="str">
            <v>ROYAL ARSENAL RIVERSIDE BLD</v>
          </cell>
          <cell r="E11318" t="str">
            <v>WOOLWICH</v>
          </cell>
          <cell r="F11318" t="str">
            <v>LONDON</v>
          </cell>
          <cell r="G11318" t="str">
            <v>SE18 6LT</v>
          </cell>
        </row>
        <row r="11319">
          <cell r="A11319" t="str">
            <v>V381</v>
          </cell>
          <cell r="B11319" t="str">
            <v>VAN ELLE LTD</v>
          </cell>
          <cell r="C11319" t="str">
            <v>C/O SMITH BROTHERS,PROP SUB ST</v>
          </cell>
          <cell r="D11319" t="str">
            <v>CHESTERFIELD RD, SHEFFIELD</v>
          </cell>
          <cell r="E11319" t="str">
            <v>CARAVANS, SHEFFIELD</v>
          </cell>
          <cell r="F11319" t="str">
            <v>SOUTH YORKSHIRE</v>
          </cell>
          <cell r="G11319" t="str">
            <v>S26 4TL</v>
          </cell>
        </row>
        <row r="11320">
          <cell r="A11320" t="str">
            <v>V382</v>
          </cell>
          <cell r="B11320" t="str">
            <v>VAN ELLE LTD</v>
          </cell>
          <cell r="C11320" t="str">
            <v>C/O ERIC WRIGHT</v>
          </cell>
          <cell r="D11320" t="str">
            <v>REDENESS STREET</v>
          </cell>
          <cell r="E11320" t="str">
            <v>YORK</v>
          </cell>
          <cell r="F11320" t="str">
            <v>YORKSHIRE</v>
          </cell>
          <cell r="G11320" t="str">
            <v>YO31 7UU</v>
          </cell>
        </row>
        <row r="11321">
          <cell r="A11321" t="str">
            <v>V383</v>
          </cell>
          <cell r="B11321" t="str">
            <v>VAN ELLE LTD</v>
          </cell>
          <cell r="C11321" t="str">
            <v>C/O R J MCLEOD CONTRACTORS</v>
          </cell>
          <cell r="D11321" t="str">
            <v>SKOLIE BURN BRIDGE REPLACEMENT</v>
          </cell>
          <cell r="E11321" t="str">
            <v>LOGANLEA ROAD, ADDIEWELL</v>
          </cell>
          <cell r="F11321" t="str">
            <v>WEST LOTHIAN</v>
          </cell>
          <cell r="G11321" t="str">
            <v>EH55 8HN</v>
          </cell>
        </row>
        <row r="11322">
          <cell r="A11322" t="str">
            <v>V384</v>
          </cell>
          <cell r="B11322" t="str">
            <v>VAN ELLE</v>
          </cell>
          <cell r="C11322" t="str">
            <v>C/O OSBOURNE PARSONS NORTH</v>
          </cell>
          <cell r="D11322" t="str">
            <v>EDGWARE ROAD/HALL PLACE</v>
          </cell>
          <cell r="E11322" t="str">
            <v>WESMINSTER</v>
          </cell>
          <cell r="F11322" t="str">
            <v>LONDON</v>
          </cell>
          <cell r="G11322" t="str">
            <v>W2 1NF</v>
          </cell>
        </row>
        <row r="11323">
          <cell r="A11323" t="str">
            <v>V385</v>
          </cell>
          <cell r="B11323" t="str">
            <v>VAN ELLE LTD</v>
          </cell>
          <cell r="C11323" t="str">
            <v>C/O HAVERCROFT CONSTRUCTION</v>
          </cell>
          <cell r="D11323" t="str">
            <v>DANIELS FOOD, EUROPAC</v>
          </cell>
          <cell r="E11323" t="str">
            <v>HEALING, GRIMSBY</v>
          </cell>
          <cell r="F11323" t="str">
            <v>LINCOLNSHIRE</v>
          </cell>
          <cell r="G11323" t="str">
            <v>DN37 9TW</v>
          </cell>
        </row>
        <row r="11324">
          <cell r="A11324" t="str">
            <v>V386</v>
          </cell>
          <cell r="B11324" t="str">
            <v>VIC COUPLAND</v>
          </cell>
          <cell r="C11324" t="str">
            <v>VICEROY HOUSE</v>
          </cell>
          <cell r="D11324" t="str">
            <v>THERM ROAD</v>
          </cell>
          <cell r="E11324" t="str">
            <v>HULL</v>
          </cell>
          <cell r="F11324" t="str">
            <v>EAST YORKSHIRE</v>
          </cell>
          <cell r="G11324" t="str">
            <v>HU8 7BF</v>
          </cell>
        </row>
        <row r="11325">
          <cell r="A11325" t="str">
            <v>V387</v>
          </cell>
          <cell r="B11325" t="str">
            <v>VESUVIUS</v>
          </cell>
          <cell r="C11325" t="str">
            <v>1  MIDLAND WAY</v>
          </cell>
          <cell r="D11325" t="str">
            <v>BARLBOROUGH</v>
          </cell>
          <cell r="E11325" t="str">
            <v>CHESTERFIELD</v>
          </cell>
          <cell r="F11325" t="str">
            <v>DERBYSHIRE</v>
          </cell>
          <cell r="G11325" t="str">
            <v>S43 4XA</v>
          </cell>
        </row>
        <row r="11326">
          <cell r="A11326" t="str">
            <v>V388</v>
          </cell>
          <cell r="B11326" t="str">
            <v>VOLKERINFRA LTD</v>
          </cell>
          <cell r="C11326" t="str">
            <v>THE BEAM STATION</v>
          </cell>
          <cell r="D11326" t="str">
            <v>HUMBERSTON ROAD, TETNEY</v>
          </cell>
          <cell r="E11326" t="str">
            <v>GRIMSBY</v>
          </cell>
          <cell r="F11326" t="str">
            <v>LINCOLNSHIRE</v>
          </cell>
          <cell r="G11326" t="str">
            <v>DN36 5PE</v>
          </cell>
        </row>
        <row r="11327">
          <cell r="A11327" t="str">
            <v>V389</v>
          </cell>
          <cell r="B11327" t="str">
            <v>VOLKER FITZPATRICK LIMITED</v>
          </cell>
          <cell r="C11327" t="str">
            <v>UNIT 3500, PARKSIDE</v>
          </cell>
          <cell r="D11327" t="str">
            <v>BIRMINGHAM BUSINESS PARK</v>
          </cell>
          <cell r="E11327" t="str">
            <v>BIRMINGHAM</v>
          </cell>
          <cell r="F11327" t="str">
            <v>WEST MIDLANDS</v>
          </cell>
          <cell r="G11327" t="str">
            <v>B37 7YE</v>
          </cell>
        </row>
        <row r="11328">
          <cell r="A11328" t="str">
            <v>V390</v>
          </cell>
          <cell r="B11328" t="str">
            <v>VAN ELLE LTD</v>
          </cell>
          <cell r="C11328" t="str">
            <v>C/O WINVIC CONSTRUCTION</v>
          </cell>
          <cell r="D11328" t="str">
            <v>WARTH PARK, RAUNDS</v>
          </cell>
          <cell r="E11328" t="str">
            <v>WELLINGBOROUGH</v>
          </cell>
          <cell r="F11328" t="str">
            <v>NORTHAMPTONSHIRE</v>
          </cell>
          <cell r="G11328" t="str">
            <v>NN9 6NY</v>
          </cell>
        </row>
        <row r="11329">
          <cell r="A11329" t="str">
            <v>V391</v>
          </cell>
          <cell r="B11329" t="str">
            <v>VAN ELLE LTD</v>
          </cell>
          <cell r="C11329" t="str">
            <v>C/O ENGIE, FREEMANS CAMPUS</v>
          </cell>
          <cell r="D11329" t="str">
            <v>UNI OF LEICESTER</v>
          </cell>
          <cell r="E11329" t="str">
            <v>PUTNEY ROAD, LEICESTER</v>
          </cell>
          <cell r="F11329" t="str">
            <v>LEICESTERSHIRE</v>
          </cell>
          <cell r="G11329" t="str">
            <v>LE2 7TG</v>
          </cell>
        </row>
        <row r="11330">
          <cell r="A11330" t="str">
            <v>V392</v>
          </cell>
          <cell r="B11330" t="str">
            <v>VOLKER FITZPATRICK LIMITED</v>
          </cell>
          <cell r="C11330" t="str">
            <v>BIGGIN HILL AIRPORT</v>
          </cell>
          <cell r="D11330" t="str">
            <v>CHURCHILL WAY</v>
          </cell>
          <cell r="E11330" t="str">
            <v>BIGGIN HILL</v>
          </cell>
          <cell r="F11330" t="str">
            <v>KENT</v>
          </cell>
          <cell r="G11330" t="str">
            <v>TN16 3BN</v>
          </cell>
        </row>
        <row r="11331">
          <cell r="A11331" t="str">
            <v>V393</v>
          </cell>
          <cell r="B11331" t="str">
            <v>VAN ELLE LTD</v>
          </cell>
          <cell r="C11331" t="str">
            <v>BARCUSCLOSE LANE</v>
          </cell>
          <cell r="D11331" t="str">
            <v/>
          </cell>
          <cell r="E11331" t="str">
            <v>BURNOFIELD</v>
          </cell>
          <cell r="F11331" t="str">
            <v>COUNTY DURHAM</v>
          </cell>
          <cell r="G11331" t="str">
            <v>NE16 6LW</v>
          </cell>
        </row>
        <row r="11332">
          <cell r="A11332" t="str">
            <v>V543</v>
          </cell>
          <cell r="B11332" t="str">
            <v>PLP CONSTRUCTION LTD</v>
          </cell>
          <cell r="C11332" t="str">
            <v>BURNLEY COLLEGE</v>
          </cell>
          <cell r="D11332" t="str">
            <v>ASHFIELD ROAD/CALDERFIELD ROAD</v>
          </cell>
          <cell r="E11332" t="str">
            <v>BURNLEY</v>
          </cell>
          <cell r="F11332" t="str">
            <v>LANCASHIRE</v>
          </cell>
          <cell r="G11332" t="str">
            <v>BB12 0EN</v>
          </cell>
        </row>
        <row r="11333">
          <cell r="A11333" t="str">
            <v>V903</v>
          </cell>
          <cell r="B11333" t="str">
            <v>V J TECH LTD</v>
          </cell>
          <cell r="C11333" t="str">
            <v>3 DARWIN CLOSE</v>
          </cell>
          <cell r="D11333" t="str">
            <v/>
          </cell>
          <cell r="E11333" t="str">
            <v>READING</v>
          </cell>
          <cell r="F11333" t="str">
            <v>BERKSHIRE</v>
          </cell>
          <cell r="G11333" t="str">
            <v>RG2 0TB</v>
          </cell>
        </row>
        <row r="11334">
          <cell r="A11334" t="str">
            <v>V904</v>
          </cell>
          <cell r="B11334" t="str">
            <v>STEADMAN WATERSIDE LTD</v>
          </cell>
          <cell r="C11334" t="str">
            <v>THE BYRE</v>
          </cell>
          <cell r="D11334" t="str">
            <v>WATERSIDE</v>
          </cell>
          <cell r="E11334" t="str">
            <v>NEWBURGH</v>
          </cell>
          <cell r="F11334" t="str">
            <v>ABERDEENSHIRE</v>
          </cell>
          <cell r="G11334" t="str">
            <v>AB41 6AB</v>
          </cell>
        </row>
        <row r="11335">
          <cell r="A11335" t="str">
            <v>W001</v>
          </cell>
          <cell r="B11335" t="str">
            <v>L &amp; W WILSON (ENDMOOR) LTD</v>
          </cell>
          <cell r="C11335" t="str">
            <v>SHIRALEE GATEBECK ROAD</v>
          </cell>
          <cell r="D11335" t="str">
            <v>ENDMOOR</v>
          </cell>
          <cell r="E11335" t="str">
            <v>KENDAL</v>
          </cell>
          <cell r="F11335" t="str">
            <v>CUMBRIA</v>
          </cell>
          <cell r="G11335" t="str">
            <v>LA8 0HL</v>
          </cell>
        </row>
        <row r="11336">
          <cell r="A11336" t="str">
            <v>W002E</v>
          </cell>
          <cell r="B11336" t="str">
            <v>WRIGHTS CONCRETE PRODUCTS</v>
          </cell>
          <cell r="C11336" t="str">
            <v>338 MONAGHAN ROAD</v>
          </cell>
          <cell r="D11336" t="str">
            <v>MIDDLETOWN</v>
          </cell>
          <cell r="E11336" t="str">
            <v/>
          </cell>
          <cell r="F11336" t="str">
            <v>CO. ARMAGH</v>
          </cell>
          <cell r="G11336" t="str">
            <v>BT60 4JQ</v>
          </cell>
        </row>
        <row r="11337">
          <cell r="A11337" t="str">
            <v>W003</v>
          </cell>
          <cell r="B11337" t="str">
            <v>WADCO INTERNATIONAL LTD</v>
          </cell>
          <cell r="C11337" t="str">
            <v>15 NIMROD WAY</v>
          </cell>
          <cell r="D11337" t="str">
            <v>EAST DORSET TRADE PARK</v>
          </cell>
          <cell r="E11337" t="str">
            <v>FERNDOWN</v>
          </cell>
          <cell r="F11337" t="str">
            <v>DORSET</v>
          </cell>
          <cell r="G11337" t="str">
            <v>BH21 7SH</v>
          </cell>
        </row>
        <row r="11338">
          <cell r="A11338" t="str">
            <v>W004</v>
          </cell>
          <cell r="B11338" t="str">
            <v>WEST HAMPSHIRE TARMACADAM LTD</v>
          </cell>
          <cell r="C11338" t="str">
            <v>UNIT 14 LIBERTY CLOSE</v>
          </cell>
          <cell r="D11338" t="str">
            <v>WOOLSBRIDGE IND PARK,</v>
          </cell>
          <cell r="E11338" t="str">
            <v>THREE LEGGED CROSS, WIMBORNE</v>
          </cell>
          <cell r="F11338" t="str">
            <v>DORSET     ATTN:D. LITTLECOTT</v>
          </cell>
          <cell r="G11338" t="str">
            <v>BH21 6SY</v>
          </cell>
        </row>
        <row r="11339">
          <cell r="A11339" t="str">
            <v>W005E</v>
          </cell>
          <cell r="B11339" t="str">
            <v>HUGHES PRECAST</v>
          </cell>
          <cell r="C11339" t="str">
            <v>338 MONAGHAN ROAD</v>
          </cell>
          <cell r="D11339" t="str">
            <v>FOYDUFF</v>
          </cell>
          <cell r="E11339" t="str">
            <v>MIDDLETOWN</v>
          </cell>
          <cell r="F11339" t="str">
            <v>CO. ARMAGH</v>
          </cell>
          <cell r="G11339" t="str">
            <v>BT60 4JQ</v>
          </cell>
        </row>
        <row r="11340">
          <cell r="A11340" t="str">
            <v>W006</v>
          </cell>
          <cell r="B11340" t="str">
            <v>GEORGINA WICKENDEN</v>
          </cell>
          <cell r="C11340" t="str">
            <v>RICHARD JAMES INTERNATIONAL</v>
          </cell>
          <cell r="D11340" t="str">
            <v>AIRPORT, WORTHY ROAD</v>
          </cell>
          <cell r="E11340" t="str">
            <v>CHITTENING IND EST, AVONMOUTH</v>
          </cell>
          <cell r="F11340" t="str">
            <v>BRISTOL</v>
          </cell>
          <cell r="G11340" t="str">
            <v>BS11 0YB</v>
          </cell>
        </row>
        <row r="11341">
          <cell r="A11341" t="str">
            <v>W007</v>
          </cell>
          <cell r="B11341" t="str">
            <v>WISHART GROUP</v>
          </cell>
          <cell r="C11341" t="str">
            <v>MILEWATER HOUSE</v>
          </cell>
          <cell r="D11341" t="str">
            <v>MILL ROAD</v>
          </cell>
          <cell r="E11341" t="str">
            <v>BALLYCLARE</v>
          </cell>
          <cell r="F11341" t="str">
            <v>CO. ANTRIM</v>
          </cell>
          <cell r="G11341" t="str">
            <v>BT39 9DY</v>
          </cell>
        </row>
        <row r="11342">
          <cell r="A11342" t="str">
            <v>W008</v>
          </cell>
          <cell r="B11342" t="str">
            <v>WIENERBERGER LTD</v>
          </cell>
          <cell r="C11342" t="str">
            <v>TODHILL WORKS</v>
          </cell>
          <cell r="D11342" t="str">
            <v>NEW FIELD</v>
          </cell>
          <cell r="E11342" t="str">
            <v>BISHOP AUCKLAND</v>
          </cell>
          <cell r="F11342" t="str">
            <v>CO DURHAM</v>
          </cell>
          <cell r="G11342" t="str">
            <v>DL14 8BA</v>
          </cell>
        </row>
        <row r="11343">
          <cell r="A11343" t="str">
            <v>W009</v>
          </cell>
          <cell r="B11343" t="str">
            <v>WILLMOTT DIXON LIMITED</v>
          </cell>
          <cell r="C11343" t="str">
            <v>SUITE 201, THE SPIRELLA BUILD</v>
          </cell>
          <cell r="D11343" t="str">
            <v>BRIDGE ROAD, LETCHWORTH</v>
          </cell>
          <cell r="E11343" t="str">
            <v>GARDEN CITY</v>
          </cell>
          <cell r="F11343" t="str">
            <v>HERTFORDSHIRE</v>
          </cell>
          <cell r="G11343" t="str">
            <v>SG6 4ET</v>
          </cell>
        </row>
        <row r="11344">
          <cell r="A11344" t="str">
            <v>W010</v>
          </cell>
          <cell r="B11344" t="str">
            <v>WILLMOTT DIXON LIMITED</v>
          </cell>
          <cell r="C11344" t="str">
            <v>SITE OFFICES, OFF TYNEWYDD ROD</v>
          </cell>
          <cell r="D11344" t="str">
            <v/>
          </cell>
          <cell r="E11344" t="str">
            <v>RHYL</v>
          </cell>
          <cell r="F11344" t="str">
            <v>DENBIGHSHIRE</v>
          </cell>
          <cell r="G11344" t="str">
            <v>LL18 4BP</v>
          </cell>
        </row>
        <row r="11345">
          <cell r="A11345" t="str">
            <v>W011</v>
          </cell>
          <cell r="B11345" t="str">
            <v>MIKE WAKEFIELD TIPPERS LIMITED</v>
          </cell>
          <cell r="C11345" t="str">
            <v>10 QUAY MIDDLE</v>
          </cell>
          <cell r="D11345" t="str">
            <v>QUEEN ELIZABETH DOCK</v>
          </cell>
          <cell r="E11345" t="str">
            <v>KINGSTON UPON HULL</v>
          </cell>
          <cell r="F11345" t="str">
            <v>EAST YORKSHIRE</v>
          </cell>
          <cell r="G11345" t="str">
            <v>HU9 5PB</v>
          </cell>
        </row>
        <row r="11346">
          <cell r="A11346" t="str">
            <v>W012</v>
          </cell>
          <cell r="B11346" t="str">
            <v>WHITFIELD AND BROWN CONSTRUCTI</v>
          </cell>
          <cell r="C11346" t="str">
            <v>LANARK GARDENS</v>
          </cell>
          <cell r="D11346" t="str">
            <v/>
          </cell>
          <cell r="E11346" t="str">
            <v>WIDNES</v>
          </cell>
          <cell r="F11346" t="str">
            <v>CHESHIRE</v>
          </cell>
          <cell r="G11346" t="str">
            <v>WA8 9BD</v>
          </cell>
        </row>
        <row r="11347">
          <cell r="A11347" t="str">
            <v>W013</v>
          </cell>
          <cell r="B11347" t="str">
            <v>WILLMOTT DIXON CONSTRUCTION</v>
          </cell>
          <cell r="C11347" t="str">
            <v>HOLLINWOOD BUSINESS CENTRE</v>
          </cell>
          <cell r="D11347" t="str">
            <v>ALBERT STREET</v>
          </cell>
          <cell r="E11347" t="str">
            <v>OLDHAM</v>
          </cell>
          <cell r="F11347" t="str">
            <v>LANCASHIRE</v>
          </cell>
          <cell r="G11347" t="str">
            <v>OL8 3QL</v>
          </cell>
        </row>
        <row r="11348">
          <cell r="A11348" t="str">
            <v>W014</v>
          </cell>
          <cell r="B11348" t="str">
            <v>WILLMOTT DIXON CONSTRUCTION</v>
          </cell>
          <cell r="C11348" t="str">
            <v>GROSVERNOR STREET</v>
          </cell>
          <cell r="D11348" t="str">
            <v/>
          </cell>
          <cell r="E11348" t="str">
            <v>LIVERPOOL</v>
          </cell>
          <cell r="F11348" t="str">
            <v>MERSEYSIDE</v>
          </cell>
          <cell r="G11348" t="str">
            <v>L3 3BB</v>
          </cell>
        </row>
        <row r="11349">
          <cell r="A11349" t="str">
            <v>W015</v>
          </cell>
          <cell r="B11349" t="str">
            <v>WSP GROUP</v>
          </cell>
          <cell r="C11349" t="str">
            <v>THE PUMP HOUSE</v>
          </cell>
          <cell r="D11349" t="str">
            <v>COTON HILL</v>
          </cell>
          <cell r="E11349" t="str">
            <v>SHREWSBURY</v>
          </cell>
          <cell r="F11349" t="str">
            <v>SHROPSHIRE</v>
          </cell>
          <cell r="G11349" t="str">
            <v>SY1 2DP</v>
          </cell>
        </row>
        <row r="11350">
          <cell r="A11350" t="str">
            <v>W016</v>
          </cell>
          <cell r="B11350" t="str">
            <v>WESTERN CARBONS</v>
          </cell>
          <cell r="C11350" t="str">
            <v>UNIT 3, SWANSEA WEST</v>
          </cell>
          <cell r="D11350" t="str">
            <v>BUSINESS PARK, THE QUEENSWAY</v>
          </cell>
          <cell r="E11350" t="str">
            <v>FFORESTFACH, SWANSEA</v>
          </cell>
          <cell r="F11350" t="str">
            <v>GLAMORGAN</v>
          </cell>
          <cell r="G11350" t="str">
            <v>SA5 4DJ</v>
          </cell>
        </row>
        <row r="11351">
          <cell r="A11351" t="str">
            <v>W017</v>
          </cell>
          <cell r="B11351" t="str">
            <v>WREXHAM COUNTY BOROUGH</v>
          </cell>
          <cell r="C11351" t="str">
            <v>COUNCIL</v>
          </cell>
          <cell r="D11351" t="str">
            <v>ABBEY ROAD SOUTH, WREXHAM IND</v>
          </cell>
          <cell r="E11351" t="str">
            <v>ESTATE</v>
          </cell>
          <cell r="F11351" t="str">
            <v>WREXHAM</v>
          </cell>
          <cell r="G11351" t="str">
            <v>LL13 9PW</v>
          </cell>
        </row>
        <row r="11352">
          <cell r="A11352" t="str">
            <v>W018</v>
          </cell>
          <cell r="B11352" t="str">
            <v>WML CONSULTING</v>
          </cell>
          <cell r="C11352" t="str">
            <v>NO8 STANLEYGREEN BUSINESS PK</v>
          </cell>
          <cell r="D11352" t="str">
            <v/>
          </cell>
          <cell r="E11352" t="str">
            <v>CHEADLE HULME</v>
          </cell>
          <cell r="F11352" t="str">
            <v>CHESHIRE</v>
          </cell>
          <cell r="G11352" t="str">
            <v>SK8 6QL</v>
          </cell>
        </row>
        <row r="11353">
          <cell r="A11353" t="str">
            <v>W019</v>
          </cell>
          <cell r="B11353" t="str">
            <v>WILLMONT DIXON CONSTRUCTION</v>
          </cell>
          <cell r="C11353" t="str">
            <v>SPRINGCOMBE COTTAGE</v>
          </cell>
          <cell r="D11353" t="str">
            <v>WEST HILL ROAD</v>
          </cell>
          <cell r="E11353" t="str">
            <v>WEST HILL</v>
          </cell>
          <cell r="F11353" t="str">
            <v>ABERDEENSHIRE</v>
          </cell>
          <cell r="G11353" t="str">
            <v>EX11 1TP</v>
          </cell>
        </row>
        <row r="11354">
          <cell r="A11354" t="str">
            <v>W020</v>
          </cell>
          <cell r="B11354" t="str">
            <v>MR DAVID WELLER</v>
          </cell>
          <cell r="C11354" t="str">
            <v>59 BIRLING ROAD</v>
          </cell>
          <cell r="D11354" t="str">
            <v/>
          </cell>
          <cell r="E11354" t="str">
            <v>ASHFORD</v>
          </cell>
          <cell r="F11354" t="str">
            <v>KENT</v>
          </cell>
          <cell r="G11354" t="str">
            <v>TN24 8BW</v>
          </cell>
        </row>
        <row r="11355">
          <cell r="A11355" t="str">
            <v>W021</v>
          </cell>
          <cell r="B11355" t="str">
            <v>BERKLEY HOMES</v>
          </cell>
          <cell r="C11355" t="str">
            <v>HIGHWOOD SITE</v>
          </cell>
          <cell r="D11355" t="str">
            <v>WORTHING ROAD</v>
          </cell>
          <cell r="E11355" t="str">
            <v/>
          </cell>
          <cell r="F11355" t="str">
            <v>WEST SUSSEX</v>
          </cell>
          <cell r="G11355" t="str">
            <v>RH13 0AR</v>
          </cell>
        </row>
        <row r="11356">
          <cell r="A11356" t="str">
            <v>W022</v>
          </cell>
          <cell r="B11356" t="str">
            <v>WYCOMBE TRADERS LTD</v>
          </cell>
          <cell r="C11356" t="str">
            <v>69 WALTON DRIVE</v>
          </cell>
          <cell r="D11356" t="str">
            <v/>
          </cell>
          <cell r="E11356" t="str">
            <v>HIGHWYCOMBE</v>
          </cell>
          <cell r="F11356" t="str">
            <v>BUCKINGHAMSHIRE</v>
          </cell>
          <cell r="G11356" t="str">
            <v>HP13 6TS</v>
          </cell>
        </row>
        <row r="11357">
          <cell r="A11357" t="str">
            <v>W023</v>
          </cell>
          <cell r="B11357" t="str">
            <v>WTBS</v>
          </cell>
          <cell r="C11357" t="str">
            <v>1 KINGDOM WAY</v>
          </cell>
          <cell r="D11357" t="str">
            <v>WEST HANNINGFIELD</v>
          </cell>
          <cell r="E11357" t="str">
            <v>CHELMSFORD</v>
          </cell>
          <cell r="F11357" t="str">
            <v>ESSEX</v>
          </cell>
          <cell r="G11357" t="str">
            <v>CM2 8FW</v>
          </cell>
        </row>
        <row r="11358">
          <cell r="A11358" t="str">
            <v>W024</v>
          </cell>
          <cell r="B11358" t="str">
            <v>WYG</v>
          </cell>
          <cell r="C11358" t="str">
            <v>54 HAGLEY ROAD</v>
          </cell>
          <cell r="D11358" t="str">
            <v>EDGBASTON</v>
          </cell>
          <cell r="E11358" t="str">
            <v>BIRMINGHAM</v>
          </cell>
          <cell r="F11358" t="str">
            <v/>
          </cell>
          <cell r="G11358" t="str">
            <v>B16 8PE</v>
          </cell>
        </row>
        <row r="11359">
          <cell r="A11359" t="str">
            <v>W025</v>
          </cell>
          <cell r="B11359" t="str">
            <v>WYG</v>
          </cell>
          <cell r="C11359" t="str">
            <v>32 RUSSELL STREET</v>
          </cell>
          <cell r="D11359" t="str">
            <v/>
          </cell>
          <cell r="E11359" t="str">
            <v>CARDIFF</v>
          </cell>
          <cell r="F11359" t="str">
            <v>SOUTH GLAMORGAN</v>
          </cell>
          <cell r="G11359" t="str">
            <v>CF24 3BG</v>
          </cell>
        </row>
        <row r="11360">
          <cell r="A11360" t="str">
            <v>W026</v>
          </cell>
          <cell r="B11360" t="str">
            <v>WHITEFORD GEOSERVICES</v>
          </cell>
          <cell r="C11360" t="str">
            <v>STRAID HOUSE</v>
          </cell>
          <cell r="D11360" t="str">
            <v>2 MAIN STREET, STRAID</v>
          </cell>
          <cell r="E11360" t="str">
            <v>BALLYCLARE</v>
          </cell>
          <cell r="F11360" t="str">
            <v>CO. ANTRIM</v>
          </cell>
          <cell r="G11360" t="str">
            <v>BT39 9NE</v>
          </cell>
        </row>
        <row r="11361">
          <cell r="A11361" t="str">
            <v>W027</v>
          </cell>
          <cell r="B11361" t="str">
            <v>MAEN KARNE CONCRETE PRODUCTS</v>
          </cell>
          <cell r="C11361" t="str">
            <v>MELBUR WORKS OFFICE</v>
          </cell>
          <cell r="D11361" t="str">
            <v>SUMMERCOURT</v>
          </cell>
          <cell r="E11361" t="str">
            <v>NEWQUAY</v>
          </cell>
          <cell r="F11361" t="str">
            <v>CORNWALL</v>
          </cell>
          <cell r="G11361" t="str">
            <v>TR8 5UA</v>
          </cell>
        </row>
        <row r="11362">
          <cell r="A11362" t="str">
            <v>W028</v>
          </cell>
          <cell r="B11362" t="str">
            <v>WESTON BODY HARDWARE</v>
          </cell>
          <cell r="C11362" t="str">
            <v>CROSSGATE ROAD</v>
          </cell>
          <cell r="D11362" t="str">
            <v/>
          </cell>
          <cell r="E11362" t="str">
            <v>REDDICH</v>
          </cell>
          <cell r="F11362" t="str">
            <v>WORCHESTERSHIRE</v>
          </cell>
          <cell r="G11362" t="str">
            <v>B98 7SN</v>
          </cell>
        </row>
        <row r="11363">
          <cell r="A11363" t="str">
            <v>W029</v>
          </cell>
          <cell r="B11363" t="str">
            <v>SOCOTEC</v>
          </cell>
          <cell r="C11363" t="str">
            <v>CRAWCROOK LABORATORY</v>
          </cell>
          <cell r="D11363" t="str">
            <v>CLARA VALE ROAD</v>
          </cell>
          <cell r="E11363" t="str">
            <v>CRAWCROOK ***USE W066***</v>
          </cell>
          <cell r="F11363" t="str">
            <v>TYNE &amp; WEAR</v>
          </cell>
          <cell r="G11363" t="str">
            <v>NE40 3UL</v>
          </cell>
        </row>
        <row r="11364">
          <cell r="A11364" t="str">
            <v>W030</v>
          </cell>
          <cell r="B11364" t="str">
            <v>WILL NIXON CONSTR GROUP LTD</v>
          </cell>
          <cell r="C11364" t="str">
            <v>MILL HOUSE</v>
          </cell>
          <cell r="D11364" t="str">
            <v>RUSHTON SPENCER</v>
          </cell>
          <cell r="E11364" t="str">
            <v>MACCLESFIELD</v>
          </cell>
          <cell r="F11364" t="str">
            <v>CHESHIRE</v>
          </cell>
          <cell r="G11364" t="str">
            <v>SK11 0QX</v>
          </cell>
        </row>
        <row r="11365">
          <cell r="A11365" t="str">
            <v>W031</v>
          </cell>
          <cell r="B11365" t="str">
            <v>WIENERBERGER LTD</v>
          </cell>
          <cell r="C11365" t="str">
            <v>WIENERBERGER HOUSE</v>
          </cell>
          <cell r="D11365" t="str">
            <v>CHEADLE ROYAL BUSINESS PARK</v>
          </cell>
          <cell r="E11365" t="str">
            <v>CHEADLE</v>
          </cell>
          <cell r="F11365" t="str">
            <v>CHESHIRE</v>
          </cell>
          <cell r="G11365" t="str">
            <v>SK8 3SA</v>
          </cell>
        </row>
        <row r="11366">
          <cell r="A11366" t="str">
            <v>W032</v>
          </cell>
          <cell r="B11366" t="str">
            <v>SOCOTEC</v>
          </cell>
          <cell r="C11366" t="str">
            <v>THE ANNEXE, THE OASTS</v>
          </cell>
          <cell r="D11366" t="str">
            <v>NEWNHAM COURT</v>
          </cell>
          <cell r="E11366" t="str">
            <v>MAIDSTONE</v>
          </cell>
          <cell r="F11366" t="str">
            <v>KENT</v>
          </cell>
          <cell r="G11366" t="str">
            <v>ME14 5LH</v>
          </cell>
        </row>
        <row r="11367">
          <cell r="A11367" t="str">
            <v>W033</v>
          </cell>
          <cell r="B11367" t="str">
            <v>MR RAY WARD</v>
          </cell>
          <cell r="C11367" t="str">
            <v>5 BOYCE CRESCENT</v>
          </cell>
          <cell r="D11367" t="str">
            <v>OLD FARM PARK</v>
          </cell>
          <cell r="E11367" t="str">
            <v>MILTON KEYNES</v>
          </cell>
          <cell r="F11367" t="str">
            <v>BUCKINGHAMSHIRE</v>
          </cell>
          <cell r="G11367" t="str">
            <v>MK7 8PG</v>
          </cell>
        </row>
        <row r="11368">
          <cell r="A11368" t="str">
            <v>W034</v>
          </cell>
          <cell r="B11368" t="str">
            <v>WHELAN &amp; GRANT (CONTR) LTD</v>
          </cell>
          <cell r="C11368" t="str">
            <v>C/O SKANSKA, NEW PAPWORTH</v>
          </cell>
          <cell r="D11368" t="str">
            <v>HOSPITAL, FRANCIS CRICK AVE</v>
          </cell>
          <cell r="E11368" t="str">
            <v>CAMBRIDGE</v>
          </cell>
          <cell r="F11368" t="str">
            <v/>
          </cell>
          <cell r="G11368" t="str">
            <v>CB2 0AA</v>
          </cell>
        </row>
        <row r="11369">
          <cell r="A11369" t="str">
            <v>W035</v>
          </cell>
          <cell r="B11369" t="str">
            <v>WHELAN &amp; GRANT (CONTR) LTD</v>
          </cell>
          <cell r="C11369" t="str">
            <v>C/O SKANSKA, NEW PAPWORTH</v>
          </cell>
          <cell r="D11369" t="str">
            <v>HOSPITAL</v>
          </cell>
          <cell r="E11369" t="str">
            <v>FRANCIS CRICK AVE</v>
          </cell>
          <cell r="F11369" t="str">
            <v>CAMBRIDGESHIRE</v>
          </cell>
          <cell r="G11369" t="str">
            <v>CB2 0AA</v>
          </cell>
        </row>
        <row r="11370">
          <cell r="A11370" t="str">
            <v>W036E</v>
          </cell>
          <cell r="B11370" t="str">
            <v>HUGHES PRECAST</v>
          </cell>
          <cell r="C11370" t="str">
            <v>338 MONAGHAN ROAD</v>
          </cell>
          <cell r="D11370" t="str">
            <v>FOYDUFF</v>
          </cell>
          <cell r="E11370" t="str">
            <v>MIDDLETOWN</v>
          </cell>
          <cell r="F11370" t="str">
            <v>CO. ARMAGH</v>
          </cell>
          <cell r="G11370" t="str">
            <v>BT60 4JQ</v>
          </cell>
        </row>
        <row r="11371">
          <cell r="A11371" t="str">
            <v>W037</v>
          </cell>
          <cell r="B11371" t="str">
            <v>WRC CONSTRUCTION LTD</v>
          </cell>
          <cell r="C11371" t="str">
            <v>LITHGAE</v>
          </cell>
          <cell r="D11371" t="str">
            <v>ROYAL OAK ROAD</v>
          </cell>
          <cell r="E11371" t="str">
            <v>KIRKWALL</v>
          </cell>
          <cell r="F11371" t="str">
            <v>ORKNEY</v>
          </cell>
          <cell r="G11371" t="str">
            <v>KW15 1RF</v>
          </cell>
        </row>
        <row r="11372">
          <cell r="A11372" t="str">
            <v>W038</v>
          </cell>
          <cell r="B11372" t="str">
            <v>WATCO UK LTD</v>
          </cell>
          <cell r="C11372" t="str">
            <v>FLOWCRETE BUSINEES PARK</v>
          </cell>
          <cell r="D11372" t="str">
            <v>BOOTH LANE</v>
          </cell>
          <cell r="E11372" t="str">
            <v>SANDBACH</v>
          </cell>
          <cell r="F11372" t="str">
            <v>CHESHIRE</v>
          </cell>
          <cell r="G11372" t="str">
            <v>CW11 3QF</v>
          </cell>
        </row>
        <row r="11373">
          <cell r="A11373" t="str">
            <v>W039</v>
          </cell>
          <cell r="B11373" t="str">
            <v>WARDELL ARMSTRONG</v>
          </cell>
          <cell r="C11373" t="str">
            <v>19 CALDFORD CLOSE</v>
          </cell>
          <cell r="D11373" t="str">
            <v/>
          </cell>
          <cell r="E11373" t="str">
            <v>WIGAN</v>
          </cell>
          <cell r="F11373" t="str">
            <v>LANCASHIRE</v>
          </cell>
          <cell r="G11373" t="str">
            <v>WN2 1ZB</v>
          </cell>
        </row>
        <row r="11374">
          <cell r="A11374" t="str">
            <v>W040</v>
          </cell>
          <cell r="B11374" t="str">
            <v>WEST YORKSHIRE ANALYTICAL SERV</v>
          </cell>
          <cell r="C11374" t="str">
            <v>NEPSHAW LANE SOUTH</v>
          </cell>
          <cell r="D11374" t="str">
            <v/>
          </cell>
          <cell r="E11374" t="str">
            <v>MORLEY</v>
          </cell>
          <cell r="F11374" t="str">
            <v/>
          </cell>
          <cell r="G11374" t="str">
            <v>LS27 7JQ</v>
          </cell>
        </row>
        <row r="11375">
          <cell r="A11375" t="str">
            <v>W041</v>
          </cell>
          <cell r="B11375" t="str">
            <v>WEST CALDER BUILDING PRODUCTS</v>
          </cell>
          <cell r="C11375" t="str">
            <v>WESTOOD WORKS</v>
          </cell>
          <cell r="D11375" t="str">
            <v/>
          </cell>
          <cell r="E11375" t="str">
            <v>WEST CALDER</v>
          </cell>
          <cell r="F11375" t="str">
            <v>WEST LOTHIAN</v>
          </cell>
          <cell r="G11375" t="str">
            <v>EH55 8PW</v>
          </cell>
        </row>
        <row r="11376">
          <cell r="A11376" t="str">
            <v>W042</v>
          </cell>
          <cell r="B11376" t="str">
            <v>WRIGHT TOOLS</v>
          </cell>
          <cell r="C11376" t="str">
            <v>UNIT 1 &amp; 2, 57 THORNBY AVE</v>
          </cell>
          <cell r="D11376" t="str">
            <v/>
          </cell>
          <cell r="E11376" t="str">
            <v>MARCH</v>
          </cell>
          <cell r="F11376" t="str">
            <v>CAMBRIDGESHIRE</v>
          </cell>
          <cell r="G11376" t="str">
            <v>PE15 0AR</v>
          </cell>
        </row>
        <row r="11377">
          <cell r="A11377" t="str">
            <v>W043</v>
          </cell>
          <cell r="B11377" t="str">
            <v>WETHERBY GROUP</v>
          </cell>
          <cell r="C11377" t="str">
            <v>DALTON IND ESTATE</v>
          </cell>
          <cell r="D11377" t="str">
            <v>DALTON</v>
          </cell>
          <cell r="E11377" t="str">
            <v/>
          </cell>
          <cell r="F11377" t="str">
            <v>NORTH YORKSHIRE</v>
          </cell>
          <cell r="G11377" t="str">
            <v>YO7 3HE</v>
          </cell>
        </row>
        <row r="11378">
          <cell r="A11378" t="str">
            <v>W044</v>
          </cell>
          <cell r="B11378" t="str">
            <v>WILLS BROS CIVIL ENGINEERING</v>
          </cell>
          <cell r="C11378" t="str">
            <v>A30 BULK EARTHWORKS</v>
          </cell>
          <cell r="D11378" t="str">
            <v>CARLAND CROSS ROUNDABOUT</v>
          </cell>
          <cell r="E11378" t="str">
            <v>(BEYOND TOYOTA GARAGE) NEWQUAY</v>
          </cell>
          <cell r="F11378" t="str">
            <v>CORNWALL</v>
          </cell>
          <cell r="G11378" t="str">
            <v>TR8 5AY</v>
          </cell>
        </row>
        <row r="11379">
          <cell r="A11379" t="str">
            <v>W045</v>
          </cell>
          <cell r="B11379" t="str">
            <v>WIENERBERGER LTD</v>
          </cell>
          <cell r="C11379" t="str">
            <v>TONGUE LANE</v>
          </cell>
          <cell r="D11379" t="str">
            <v>GILBERDYKE</v>
          </cell>
          <cell r="E11379" t="str">
            <v>BROUGH</v>
          </cell>
          <cell r="F11379" t="str">
            <v>YORKSHIRE</v>
          </cell>
          <cell r="G11379" t="str">
            <v>HU15 2GS</v>
          </cell>
        </row>
        <row r="11380">
          <cell r="A11380" t="str">
            <v>W046</v>
          </cell>
          <cell r="B11380" t="str">
            <v xml:space="preserve">SOCOTEC UK LTD   </v>
          </cell>
          <cell r="C11380" t="str">
            <v xml:space="preserve">SITE OFFICE      </v>
          </cell>
          <cell r="D11380" t="str">
            <v xml:space="preserve">ST AUSTELL LINK ROAD   </v>
          </cell>
          <cell r="E11380" t="str">
            <v xml:space="preserve">ST AUSTELL             </v>
          </cell>
          <cell r="F11380" t="str">
            <v xml:space="preserve">CORNWALL      </v>
          </cell>
          <cell r="G11380" t="str">
            <v>PL26 8NJ</v>
          </cell>
        </row>
        <row r="11381">
          <cell r="A11381" t="str">
            <v>W047</v>
          </cell>
          <cell r="B11381" t="str">
            <v xml:space="preserve">WEST CNTRY CONCRETE PROD LTD </v>
          </cell>
          <cell r="C11381" t="str">
            <v xml:space="preserve">ENDFORD WORKS, HAY HILL       </v>
          </cell>
          <cell r="D11381" t="str">
            <v xml:space="preserve">SHEBBEAR  </v>
          </cell>
          <cell r="E11381" t="str">
            <v xml:space="preserve">BEAWORTHY      </v>
          </cell>
          <cell r="F11381" t="str">
            <v xml:space="preserve">DEVON        </v>
          </cell>
          <cell r="G11381" t="str">
            <v>EX21 5RY</v>
          </cell>
        </row>
        <row r="11382">
          <cell r="A11382" t="str">
            <v>W048</v>
          </cell>
          <cell r="B11382" t="str">
            <v xml:space="preserve">WEST CNTRY CONCRETE PROD LTD </v>
          </cell>
          <cell r="C11382" t="str">
            <v xml:space="preserve">(ANDIGESTION SHARED ENTRANCE) </v>
          </cell>
          <cell r="D11382" t="str">
            <v xml:space="preserve">CHILSWORTHY    </v>
          </cell>
          <cell r="E11382" t="str">
            <v xml:space="preserve">HOLSWORTHY    </v>
          </cell>
          <cell r="F11382" t="str">
            <v xml:space="preserve">DEVON    </v>
          </cell>
          <cell r="G11382" t="str">
            <v>EX22 7HH</v>
          </cell>
        </row>
        <row r="11383">
          <cell r="A11383" t="str">
            <v>W049</v>
          </cell>
          <cell r="B11383" t="str">
            <v>WATCHTOWER</v>
          </cell>
          <cell r="C11383" t="str">
            <v>IBSA HOUSE</v>
          </cell>
          <cell r="D11383" t="str">
            <v>THE RIDGEWAY</v>
          </cell>
          <cell r="E11383" t="str">
            <v/>
          </cell>
          <cell r="F11383" t="str">
            <v>LONDON</v>
          </cell>
          <cell r="G11383" t="str">
            <v>NW7 1RN</v>
          </cell>
        </row>
        <row r="11384">
          <cell r="A11384" t="str">
            <v>W050</v>
          </cell>
          <cell r="B11384" t="str">
            <v>WILBY TREE BIOMASS LTD</v>
          </cell>
          <cell r="C11384" t="str">
            <v>TOWER FIELD FARM</v>
          </cell>
          <cell r="D11384" t="str">
            <v/>
          </cell>
          <cell r="E11384" t="str">
            <v/>
          </cell>
          <cell r="F11384" t="str">
            <v>NORTHAMPTON</v>
          </cell>
          <cell r="G11384" t="str">
            <v>NN6 0QT</v>
          </cell>
        </row>
        <row r="11385">
          <cell r="A11385" t="str">
            <v>W051</v>
          </cell>
          <cell r="B11385" t="str">
            <v>WAGTECH PROJECTS LTD</v>
          </cell>
          <cell r="C11385" t="str">
            <v>THE TECHNOLOGY CENTRE</v>
          </cell>
          <cell r="D11385" t="str">
            <v>UNIT 4, TRANSIGO, GABLES WAY</v>
          </cell>
          <cell r="E11385" t="str">
            <v>THATCHAM</v>
          </cell>
          <cell r="F11385" t="str">
            <v>BERKSHIRE</v>
          </cell>
          <cell r="G11385" t="str">
            <v>RG19 4HZ</v>
          </cell>
        </row>
        <row r="11386">
          <cell r="A11386" t="str">
            <v>W052</v>
          </cell>
          <cell r="B11386" t="str">
            <v>WARMWALL LTD</v>
          </cell>
          <cell r="C11386" t="str">
            <v>UNIT 5 PORT OF LARNE BUSINESS</v>
          </cell>
          <cell r="D11386" t="str">
            <v>PARK, REDLANDS ROAD</v>
          </cell>
          <cell r="E11386" t="str">
            <v>LARNE</v>
          </cell>
          <cell r="F11386" t="str">
            <v>COUNTY ANTRIM</v>
          </cell>
          <cell r="G11386" t="str">
            <v>BT40 1AX</v>
          </cell>
        </row>
        <row r="11387">
          <cell r="A11387" t="str">
            <v>W053</v>
          </cell>
          <cell r="B11387" t="str">
            <v>GWP CONSULTANTS LLP</v>
          </cell>
          <cell r="C11387" t="str">
            <v>UPTON HOUSE</v>
          </cell>
          <cell r="D11387" t="str">
            <v>MARKET STREET</v>
          </cell>
          <cell r="E11387" t="str">
            <v>CHARLBURY</v>
          </cell>
          <cell r="F11387" t="str">
            <v>OXFORDFORDSHIRE</v>
          </cell>
          <cell r="G11387" t="str">
            <v>OX7 3PJ</v>
          </cell>
        </row>
        <row r="11388">
          <cell r="A11388" t="str">
            <v>W054</v>
          </cell>
          <cell r="B11388" t="str">
            <v>THE WATCH HOUSE</v>
          </cell>
          <cell r="C11388" t="str">
            <v>UNIT 17, 58 RILEY ROAD</v>
          </cell>
          <cell r="D11388" t="str">
            <v/>
          </cell>
          <cell r="E11388" t="str">
            <v/>
          </cell>
          <cell r="F11388" t="str">
            <v>LONDON</v>
          </cell>
          <cell r="G11388" t="str">
            <v>SE1 3DG</v>
          </cell>
        </row>
        <row r="11389">
          <cell r="A11389" t="str">
            <v>W055</v>
          </cell>
          <cell r="B11389" t="str">
            <v>WSP</v>
          </cell>
          <cell r="C11389" t="str">
            <v>2 LONDON SQUARE</v>
          </cell>
          <cell r="D11389" t="str">
            <v>CROSS LANES</v>
          </cell>
          <cell r="E11389" t="str">
            <v>GUILFORD</v>
          </cell>
          <cell r="F11389" t="str">
            <v>SURREY</v>
          </cell>
          <cell r="G11389" t="str">
            <v>GU1 1UN</v>
          </cell>
        </row>
        <row r="11390">
          <cell r="A11390" t="str">
            <v>W056</v>
          </cell>
          <cell r="B11390" t="str">
            <v>WESTMINSTER STONE COMPANY LIMI</v>
          </cell>
          <cell r="C11390" t="str">
            <v>SHAWS TRADING ESTATE.</v>
          </cell>
          <cell r="D11390" t="str">
            <v>SODYLT</v>
          </cell>
          <cell r="E11390" t="str">
            <v>ELLESMERE</v>
          </cell>
          <cell r="F11390" t="str">
            <v>SHROPSHIRE</v>
          </cell>
          <cell r="G11390" t="str">
            <v>SY12 9EL</v>
          </cell>
        </row>
        <row r="11391">
          <cell r="A11391" t="str">
            <v>W057</v>
          </cell>
          <cell r="B11391" t="str">
            <v>WEST SUSSEX COUNTY COUNCIL</v>
          </cell>
          <cell r="C11391" t="str">
            <v xml:space="preserve">COUNTY HALL                   </v>
          </cell>
          <cell r="D11391" t="str">
            <v xml:space="preserve">WEST STREET       </v>
          </cell>
          <cell r="E11391" t="str">
            <v xml:space="preserve">CHICHESTER    </v>
          </cell>
          <cell r="F11391" t="str">
            <v xml:space="preserve">WEST SUSSEX                </v>
          </cell>
          <cell r="G11391" t="str">
            <v>PO19 1RH</v>
          </cell>
        </row>
        <row r="11392">
          <cell r="A11392" t="str">
            <v>W058</v>
          </cell>
          <cell r="B11392" t="str">
            <v xml:space="preserve">WEST SUSSEX COUNTY COUNCIL    </v>
          </cell>
          <cell r="C11392" t="str">
            <v xml:space="preserve">10 CARTHOUSE MEAD             </v>
          </cell>
          <cell r="D11392" t="str">
            <v xml:space="preserve">WEST BROYLE                  </v>
          </cell>
          <cell r="E11392" t="str">
            <v xml:space="preserve">CHICHESTER           </v>
          </cell>
          <cell r="F11392" t="str">
            <v xml:space="preserve">WEST SUSSEX     </v>
          </cell>
          <cell r="G11392" t="str">
            <v>PO19 3FS</v>
          </cell>
        </row>
        <row r="11393">
          <cell r="A11393" t="str">
            <v>W059</v>
          </cell>
          <cell r="B11393" t="str">
            <v>WRIGHT READYMIX LTD</v>
          </cell>
          <cell r="C11393" t="str">
            <v xml:space="preserve">SEVERN ROAD       </v>
          </cell>
          <cell r="D11393" t="str">
            <v xml:space="preserve">AVONMOUTH    </v>
          </cell>
          <cell r="E11393" t="str">
            <v xml:space="preserve">PILNING               </v>
          </cell>
          <cell r="F11393" t="str">
            <v xml:space="preserve">BRISTOL             </v>
          </cell>
          <cell r="G11393" t="str">
            <v>BS11 0YL</v>
          </cell>
        </row>
        <row r="11394">
          <cell r="A11394" t="str">
            <v>W060</v>
          </cell>
          <cell r="B11394" t="str">
            <v xml:space="preserve">WALKER SNACK FOODS/PEPSICO </v>
          </cell>
          <cell r="C11394" t="str">
            <v>PENNINE PLACE</v>
          </cell>
          <cell r="E11394" t="str">
            <v xml:space="preserve">SKELMERSDALE   </v>
          </cell>
          <cell r="F11394" t="str">
            <v>LANCASHIRE</v>
          </cell>
          <cell r="G11394" t="str">
            <v>WN8 9QF</v>
          </cell>
        </row>
        <row r="11395">
          <cell r="A11395" t="str">
            <v>W061</v>
          </cell>
          <cell r="B11395" t="str">
            <v xml:space="preserve">WOODSURE LTD          </v>
          </cell>
          <cell r="C11395" t="str">
            <v xml:space="preserve">UNIT 40,       </v>
          </cell>
          <cell r="D11395" t="str">
            <v xml:space="preserve">HIGHFIELD BUSINESS PARK  </v>
          </cell>
          <cell r="E11395" t="str">
            <v xml:space="preserve">DEERHURST, TEWKESBURY   </v>
          </cell>
          <cell r="F11395" t="str">
            <v xml:space="preserve">GLOUCESTERSHIRE      </v>
          </cell>
          <cell r="G11395" t="str">
            <v>GL19 4BP</v>
          </cell>
        </row>
        <row r="11396">
          <cell r="A11396" t="str">
            <v>W062</v>
          </cell>
          <cell r="B11396" t="str">
            <v xml:space="preserve">SOCOTEC                  </v>
          </cell>
          <cell r="C11396" t="str">
            <v xml:space="preserve">SOCOTEC SITE COMPOUND         </v>
          </cell>
          <cell r="D11396" t="str">
            <v xml:space="preserve">FORT ROAD, EAST TILBURY   </v>
          </cell>
          <cell r="E11396" t="str">
            <v xml:space="preserve">TILBURY    </v>
          </cell>
          <cell r="F11396" t="str">
            <v xml:space="preserve">ESSEX     </v>
          </cell>
          <cell r="G11396" t="str">
            <v>RM18 8UL</v>
          </cell>
        </row>
        <row r="11397">
          <cell r="A11397" t="str">
            <v>W063</v>
          </cell>
          <cell r="B11397" t="str">
            <v xml:space="preserve">WESTERN BIO-ENERGY LIMITED   </v>
          </cell>
          <cell r="C11397" t="str">
            <v xml:space="preserve">LONGLANDS LANE   </v>
          </cell>
          <cell r="D11397" t="str">
            <v xml:space="preserve">MARGAM </v>
          </cell>
          <cell r="E11397" t="str">
            <v xml:space="preserve">PORT TALBOT       </v>
          </cell>
          <cell r="F11397" t="str">
            <v xml:space="preserve">WEST GLAMORGAN    </v>
          </cell>
          <cell r="G11397" t="str">
            <v>SA13 2NR</v>
          </cell>
        </row>
        <row r="11398">
          <cell r="A11398" t="str">
            <v>W064</v>
          </cell>
          <cell r="B11398" t="str">
            <v>SAINT GOBAIN WEBER</v>
          </cell>
          <cell r="C11398" t="str">
            <v>HALESFIELD 25 IND ESTATE</v>
          </cell>
          <cell r="D11398" t="str">
            <v/>
          </cell>
          <cell r="E11398" t="str">
            <v>TELFORD</v>
          </cell>
          <cell r="F11398" t="str">
            <v>SHROPSHIRE</v>
          </cell>
          <cell r="G11398" t="str">
            <v>TF7 4LP</v>
          </cell>
        </row>
        <row r="11399">
          <cell r="A11399" t="str">
            <v>W065</v>
          </cell>
          <cell r="B11399" t="str">
            <v xml:space="preserve">SOCOTEC   </v>
          </cell>
          <cell r="C11399" t="str">
            <v xml:space="preserve">C/O ALUN GRIFFITHS LTD    </v>
          </cell>
          <cell r="D11399" t="str">
            <v xml:space="preserve">BORNERS BRIDGE SITE COMPOUND </v>
          </cell>
          <cell r="E11399" t="str">
            <v xml:space="preserve">SOUTH MOLTON  </v>
          </cell>
          <cell r="F11399" t="str">
            <v xml:space="preserve">DEVON  </v>
          </cell>
          <cell r="G11399" t="str">
            <v>EX36 3LL</v>
          </cell>
        </row>
        <row r="11400">
          <cell r="A11400" t="str">
            <v>W066</v>
          </cell>
          <cell r="B11400" t="str">
            <v>SOCOTEC</v>
          </cell>
          <cell r="C11400" t="str">
            <v>CRAWCROOK LABORATORY</v>
          </cell>
          <cell r="D11400" t="str">
            <v>CLARA VALE ROAD</v>
          </cell>
          <cell r="E11400" t="str">
            <v>CRAWCROOK</v>
          </cell>
          <cell r="F11400" t="str">
            <v>TYNE &amp; WEAR</v>
          </cell>
          <cell r="G11400" t="str">
            <v>NE40 3UL</v>
          </cell>
        </row>
        <row r="11401">
          <cell r="A11401" t="str">
            <v>W067</v>
          </cell>
          <cell r="B11401" t="str">
            <v>WATERPROOF CONCRETE</v>
          </cell>
          <cell r="C11401" t="str">
            <v>WITH SITE SUPERVISION LTD</v>
          </cell>
          <cell r="D11401" t="str">
            <v>5 GREENWAY, WALKERN</v>
          </cell>
          <cell r="E11401" t="str">
            <v>STEVENAGE</v>
          </cell>
          <cell r="F11401" t="str">
            <v>HERTFORDSHIRE</v>
          </cell>
          <cell r="G11401" t="str">
            <v>SG2 7NR</v>
          </cell>
        </row>
        <row r="11402">
          <cell r="A11402" t="str">
            <v>W068</v>
          </cell>
          <cell r="B11402" t="str">
            <v>SAINT GOBAIN WEBER</v>
          </cell>
          <cell r="C11402" t="str">
            <v>ACCOUNTS PAYABLE</v>
          </cell>
          <cell r="D11402" t="str">
            <v>FINANCE SHARED SERVICE CENTRE</v>
          </cell>
          <cell r="E11402" t="str">
            <v>EAST LEAKE LOUGHBOROUGH</v>
          </cell>
          <cell r="F11402" t="str">
            <v>LEICESTERSHIRE</v>
          </cell>
          <cell r="G11402" t="str">
            <v>LE12 6JU</v>
          </cell>
        </row>
        <row r="11403">
          <cell r="A11403" t="str">
            <v>W069</v>
          </cell>
          <cell r="B11403" t="str">
            <v xml:space="preserve">WJ PRODUCTS LTD     </v>
          </cell>
          <cell r="C11403" t="str">
            <v xml:space="preserve">BROOK FARM, DRAYTON ROAD      </v>
          </cell>
          <cell r="D11403" t="str">
            <v xml:space="preserve">NEWTON LONGVILLE            </v>
          </cell>
          <cell r="E11403" t="str">
            <v xml:space="preserve">MILTON KEYNES               </v>
          </cell>
          <cell r="F11403" t="str">
            <v xml:space="preserve">BUCKINGHAMSHIRE         </v>
          </cell>
          <cell r="G11403" t="str">
            <v>MK17 0BH</v>
          </cell>
        </row>
        <row r="11404">
          <cell r="A11404" t="str">
            <v>W070</v>
          </cell>
          <cell r="B11404" t="str">
            <v xml:space="preserve">OCEAN BLOCKS &amp; AGGREGATES LTD </v>
          </cell>
          <cell r="C11404" t="str">
            <v xml:space="preserve">HK2 BLOCKYARD     </v>
          </cell>
          <cell r="D11404" t="str">
            <v xml:space="preserve">NEAR HERRESCHOFF KILN      </v>
          </cell>
          <cell r="E11404" t="str">
            <v xml:space="preserve">LEE MOOR, PLYMOUTH            </v>
          </cell>
          <cell r="F11404" t="str">
            <v xml:space="preserve">DEVON               </v>
          </cell>
          <cell r="G11404" t="str">
            <v>PL7 5JP</v>
          </cell>
        </row>
        <row r="11405">
          <cell r="A11405" t="str">
            <v>W071</v>
          </cell>
          <cell r="B11405" t="str">
            <v xml:space="preserve">WIGHT BUILDING MATERIALS LTD  </v>
          </cell>
          <cell r="C11405" t="str">
            <v xml:space="preserve">BARDON HILL     </v>
          </cell>
          <cell r="D11405" t="str">
            <v xml:space="preserve">COALVILLE              </v>
          </cell>
          <cell r="E11405" t="str">
            <v xml:space="preserve">LEICESTER              </v>
          </cell>
          <cell r="F11405" t="str">
            <v xml:space="preserve">LEICESTERSHIRE       </v>
          </cell>
          <cell r="G11405" t="str">
            <v>LE67 1TL</v>
          </cell>
        </row>
        <row r="11406">
          <cell r="A11406" t="str">
            <v>W072</v>
          </cell>
          <cell r="B11406" t="str">
            <v>STUART WILLIAMSON</v>
          </cell>
          <cell r="C11406" t="str">
            <v>1 AVOCET CLOSE</v>
          </cell>
          <cell r="D11406" t="str">
            <v/>
          </cell>
          <cell r="E11406" t="str">
            <v>SANDY</v>
          </cell>
          <cell r="F11406" t="str">
            <v>BEDFORDSHIRE</v>
          </cell>
          <cell r="G11406" t="str">
            <v>SG19 2TD</v>
          </cell>
        </row>
        <row r="11407">
          <cell r="A11407" t="str">
            <v>W073</v>
          </cell>
          <cell r="B11407" t="str">
            <v xml:space="preserve">SOCOTEC UK LTD </v>
          </cell>
          <cell r="C11407" t="str">
            <v xml:space="preserve">UNIT 1 (OSBORNE HOUSE) </v>
          </cell>
          <cell r="D11407" t="str">
            <v>BELLINGHAM WAY</v>
          </cell>
          <cell r="E11407" t="str">
            <v xml:space="preserve">AYLESFORD                     </v>
          </cell>
          <cell r="F11407" t="str">
            <v xml:space="preserve">KENT                          </v>
          </cell>
          <cell r="G11407" t="str">
            <v>ME20 7HP</v>
          </cell>
        </row>
        <row r="11408">
          <cell r="A11408" t="str">
            <v>W074</v>
          </cell>
          <cell r="B11408" t="str">
            <v xml:space="preserve">WILLS BROS MATERIALS SITE LAB </v>
          </cell>
          <cell r="C11408" t="str">
            <v xml:space="preserve">C/O A + L MCCRAE LTD          </v>
          </cell>
          <cell r="D11408" t="str">
            <v xml:space="preserve">CLACHAN QUARRY      </v>
          </cell>
          <cell r="E11408" t="str">
            <v xml:space="preserve">CAIRNDOW     </v>
          </cell>
          <cell r="F11408" t="str">
            <v xml:space="preserve">ARGULLSHIRE       </v>
          </cell>
          <cell r="G11408" t="str">
            <v>PA26 8BH</v>
          </cell>
        </row>
        <row r="11409">
          <cell r="A11409" t="str">
            <v>W075</v>
          </cell>
          <cell r="B11409" t="str">
            <v xml:space="preserve">SOCOTEC    </v>
          </cell>
          <cell r="C11409" t="str">
            <v xml:space="preserve">UNIT 3      </v>
          </cell>
          <cell r="D11409" t="str">
            <v xml:space="preserve">CANAL STREET      </v>
          </cell>
          <cell r="E11409" t="str">
            <v xml:space="preserve">BURTON ON TRENT      </v>
          </cell>
          <cell r="F11409" t="str">
            <v xml:space="preserve">STAFFORDSHIRE        </v>
          </cell>
          <cell r="G11409" t="str">
            <v>DE14 3TB</v>
          </cell>
        </row>
        <row r="11410">
          <cell r="A11410" t="str">
            <v>W077</v>
          </cell>
          <cell r="B11410" t="str">
            <v xml:space="preserve">WAINWRIGHT AVONMOUTH ASPHALT  </v>
          </cell>
          <cell r="C11410" t="str">
            <v xml:space="preserve">FACILITY, ROCKINGHAM PARK     </v>
          </cell>
          <cell r="D11410" t="str">
            <v xml:space="preserve">SMOKE LANE        </v>
          </cell>
          <cell r="E11410" t="str">
            <v xml:space="preserve">AVONMOUTH </v>
          </cell>
          <cell r="F11410" t="str">
            <v xml:space="preserve">BRISTOL                       </v>
          </cell>
          <cell r="G11410" t="str">
            <v>BS11 0FJ</v>
          </cell>
        </row>
        <row r="11411">
          <cell r="A11411" t="str">
            <v>W078</v>
          </cell>
          <cell r="B11411" t="str">
            <v xml:space="preserve">MARK HURCOMB          </v>
          </cell>
          <cell r="C11411" t="str">
            <v xml:space="preserve">127 BENTLEY ROAD         </v>
          </cell>
          <cell r="D11411" t="str">
            <v xml:space="preserve">WILLESBOROUGH            </v>
          </cell>
          <cell r="E11411" t="str">
            <v xml:space="preserve">ASHFORD                       </v>
          </cell>
          <cell r="F11411" t="str">
            <v xml:space="preserve">KENT                  </v>
          </cell>
          <cell r="G11411" t="str">
            <v>TN24 0HS</v>
          </cell>
        </row>
        <row r="11412">
          <cell r="A11412" t="str">
            <v>W079</v>
          </cell>
          <cell r="B11412" t="str">
            <v xml:space="preserve">WJ PRODUCTS LTD </v>
          </cell>
          <cell r="C11412" t="str">
            <v xml:space="preserve">OUTLAND HEAD QUARRY </v>
          </cell>
          <cell r="D11412" t="str">
            <v xml:space="preserve">BRADWELL  </v>
          </cell>
          <cell r="E11412" t="str">
            <v xml:space="preserve">HOPE VALLEY </v>
          </cell>
          <cell r="F11412" t="str">
            <v xml:space="preserve">DERBYSHIRE </v>
          </cell>
          <cell r="G11412" t="str">
            <v xml:space="preserve">S33 9JP </v>
          </cell>
        </row>
        <row r="11413">
          <cell r="A11413" t="str">
            <v>W080</v>
          </cell>
          <cell r="B11413" t="str">
            <v xml:space="preserve">WILSON SCOTT LTD </v>
          </cell>
          <cell r="C11413" t="str">
            <v xml:space="preserve">T/A WORKSITE WORKWEAR     </v>
          </cell>
          <cell r="D11413" t="str">
            <v xml:space="preserve">23 PALMERSTON BUSINESS PARK   </v>
          </cell>
          <cell r="E11413" t="str">
            <v xml:space="preserve">FAREHAM   </v>
          </cell>
          <cell r="F11413" t="str">
            <v xml:space="preserve">HAMPSHIRE </v>
          </cell>
          <cell r="G11413" t="str">
            <v>PO14 1DJ</v>
          </cell>
        </row>
        <row r="11414">
          <cell r="A11414" t="str">
            <v>W081</v>
          </cell>
          <cell r="B11414" t="str">
            <v>JOHN WILSON</v>
          </cell>
          <cell r="C11414" t="str">
            <v>11 KINGSCLERE SQUARE</v>
          </cell>
          <cell r="D11414" t="str">
            <v/>
          </cell>
          <cell r="E11414" t="str">
            <v>SUNDERLAND</v>
          </cell>
          <cell r="F11414" t="str">
            <v>TYNE &amp; WEAR</v>
          </cell>
          <cell r="G11414" t="str">
            <v>SR5 4AG</v>
          </cell>
        </row>
        <row r="11415">
          <cell r="A11415" t="str">
            <v>W082</v>
          </cell>
          <cell r="B11415" t="str">
            <v xml:space="preserve">WRIGHT LANDSCAPES LTD   </v>
          </cell>
          <cell r="C11415" t="str">
            <v xml:space="preserve">PICKMERE NURSERY  </v>
          </cell>
          <cell r="D11415" t="str">
            <v xml:space="preserve">PICKMERE LANE         </v>
          </cell>
          <cell r="E11415" t="str">
            <v xml:space="preserve">KNUTSFORD    </v>
          </cell>
          <cell r="F11415" t="str">
            <v xml:space="preserve">CHESHIRE               </v>
          </cell>
          <cell r="G11415" t="str">
            <v>WA16 0JL</v>
          </cell>
        </row>
        <row r="11416">
          <cell r="A11416" t="str">
            <v>W083</v>
          </cell>
          <cell r="B11416" t="str">
            <v>W SHARP LTD</v>
          </cell>
          <cell r="C11416" t="str">
            <v>CASTLETON FARM</v>
          </cell>
          <cell r="D11416" t="str">
            <v>KING EDWARD</v>
          </cell>
          <cell r="E11416" t="str">
            <v>BANFF</v>
          </cell>
          <cell r="F11416" t="str">
            <v>ABERDEENSHIRE</v>
          </cell>
          <cell r="G11416" t="str">
            <v>AB45 3PD</v>
          </cell>
        </row>
        <row r="11417">
          <cell r="A11417" t="str">
            <v>W084</v>
          </cell>
          <cell r="B11417" t="str">
            <v>WILSON BAILEY PARTNERSHIP</v>
          </cell>
          <cell r="C11417" t="str">
            <v>NORTHDOWN FARMHOUSE</v>
          </cell>
          <cell r="D11417" t="str">
            <v>DONHEAD ST MARY</v>
          </cell>
          <cell r="E11417" t="str">
            <v>SHAFTESBURY</v>
          </cell>
          <cell r="F11417" t="str">
            <v>DORSET</v>
          </cell>
          <cell r="G11417" t="str">
            <v>SP7 9DD</v>
          </cell>
        </row>
        <row r="11418">
          <cell r="A11418" t="str">
            <v>W085</v>
          </cell>
          <cell r="B11418" t="str">
            <v>E.J.WOOLLARD LTD</v>
          </cell>
          <cell r="C11418" t="str">
            <v>FIELDING ROAD</v>
          </cell>
          <cell r="D11418" t="str">
            <v>CHESHUNT</v>
          </cell>
          <cell r="E11418" t="str">
            <v>WALTHAM CROSS</v>
          </cell>
          <cell r="F11418" t="str">
            <v>HERTFORSHIRE</v>
          </cell>
          <cell r="G11418" t="str">
            <v>EN8 9TY</v>
          </cell>
        </row>
        <row r="11419">
          <cell r="A11419" t="str">
            <v>W086</v>
          </cell>
          <cell r="B11419" t="str">
            <v>WILLS BROS CIVIL ENGINEERING</v>
          </cell>
          <cell r="C11419" t="str">
            <v>ALLOWAY ROAD</v>
          </cell>
          <cell r="D11419" t="str">
            <v/>
          </cell>
          <cell r="E11419" t="str">
            <v>MAYBOLE</v>
          </cell>
          <cell r="F11419" t="str">
            <v>SOUTH AYRSHIRE</v>
          </cell>
          <cell r="G11419" t="str">
            <v>KA19 8DH</v>
          </cell>
        </row>
        <row r="11420">
          <cell r="A11420" t="str">
            <v>W097</v>
          </cell>
          <cell r="B11420" t="str">
            <v>W.RICHARD DAVIS LTD</v>
          </cell>
          <cell r="C11420" t="str">
            <v>238 OLD ROAD EAST</v>
          </cell>
          <cell r="D11420" t="str">
            <v/>
          </cell>
          <cell r="E11420" t="str">
            <v>GRAVESEND</v>
          </cell>
          <cell r="F11420" t="str">
            <v>KENT</v>
          </cell>
          <cell r="G11420" t="str">
            <v>DA12 1PQ</v>
          </cell>
        </row>
        <row r="11421">
          <cell r="A11421" t="str">
            <v>W099</v>
          </cell>
          <cell r="B11421" t="str">
            <v>KEVIN WATSON GROUP</v>
          </cell>
          <cell r="C11421" t="str">
            <v>18 MAIN STREET</v>
          </cell>
          <cell r="D11421" t="str">
            <v/>
          </cell>
          <cell r="E11421" t="str">
            <v>EGLINTON</v>
          </cell>
          <cell r="F11421" t="str">
            <v>CO DERRY</v>
          </cell>
          <cell r="G11421" t="str">
            <v>BT47 3PQ</v>
          </cell>
        </row>
        <row r="11422">
          <cell r="A11422" t="str">
            <v>W100</v>
          </cell>
          <cell r="B11422" t="str">
            <v>WEC GROUP</v>
          </cell>
          <cell r="C11422" t="str">
            <v>BRITANNIA HOUSE</v>
          </cell>
          <cell r="D11422" t="str">
            <v/>
          </cell>
          <cell r="E11422" t="str">
            <v>DARWEN</v>
          </cell>
          <cell r="F11422" t="str">
            <v>LANCASHIRE</v>
          </cell>
          <cell r="G11422" t="str">
            <v>BB3 2RB</v>
          </cell>
        </row>
        <row r="11423">
          <cell r="A11423" t="str">
            <v>W101</v>
          </cell>
          <cell r="B11423" t="str">
            <v>WSP UK LIMITED</v>
          </cell>
          <cell r="C11423" t="str">
            <v>AMBER COURT</v>
          </cell>
          <cell r="D11423" t="str">
            <v>WILLIAM ARMSTRONG DRIVE</v>
          </cell>
          <cell r="E11423" t="str">
            <v>NEWCASTLE UPON TYNE</v>
          </cell>
          <cell r="F11423" t="str">
            <v>TYNE &amp; WEAR</v>
          </cell>
          <cell r="G11423" t="str">
            <v>NE4 7YQ</v>
          </cell>
        </row>
        <row r="11424">
          <cell r="A11424" t="str">
            <v>W102</v>
          </cell>
          <cell r="B11424" t="str">
            <v>WELDING ENGINEERING LTD</v>
          </cell>
          <cell r="C11424" t="str">
            <v>DOOR 8 SPRING VALE HOUSE</v>
          </cell>
          <cell r="D11424" t="str">
            <v>SPRING VALE ROAD</v>
          </cell>
          <cell r="E11424" t="str">
            <v>DARWEN</v>
          </cell>
          <cell r="F11424" t="str">
            <v>LANCASHIRE</v>
          </cell>
          <cell r="G11424" t="str">
            <v>BB3 2ES</v>
          </cell>
        </row>
        <row r="11425">
          <cell r="A11425" t="str">
            <v>W103</v>
          </cell>
          <cell r="B11425" t="str">
            <v>WENTWORTH HOUSE</v>
          </cell>
          <cell r="C11425" t="str">
            <v>ST ANDREWS HOUSE</v>
          </cell>
          <cell r="D11425" t="str">
            <v>PORTSMOUTH ROAD</v>
          </cell>
          <cell r="E11425" t="str">
            <v/>
          </cell>
          <cell r="F11425" t="str">
            <v>SURREY</v>
          </cell>
          <cell r="G11425" t="str">
            <v>KT10 9TA</v>
          </cell>
        </row>
        <row r="11426">
          <cell r="A11426" t="str">
            <v>W104</v>
          </cell>
          <cell r="B11426" t="str">
            <v>WARDELL ARMSTRONG INT LTD</v>
          </cell>
          <cell r="C11426" t="str">
            <v>SIR HENRY DOULTON HOUSE</v>
          </cell>
          <cell r="D11426" t="str">
            <v>FORGE LANE, ETRURIA</v>
          </cell>
          <cell r="E11426" t="str">
            <v>STOKE ON TRENT</v>
          </cell>
          <cell r="F11426" t="str">
            <v>STAFFORDSHIRE</v>
          </cell>
          <cell r="G11426" t="str">
            <v>ST1 5BD</v>
          </cell>
        </row>
        <row r="11427">
          <cell r="A11427" t="str">
            <v>W105</v>
          </cell>
          <cell r="B11427" t="str">
            <v>WIL-TEST SOLUTIONS LTD</v>
          </cell>
          <cell r="C11427" t="str">
            <v>UNIT 29 PRESTWOOD COURT</v>
          </cell>
          <cell r="D11427" t="str">
            <v>BIRCHWOOD</v>
          </cell>
          <cell r="E11427" t="str">
            <v>WARRINGTON</v>
          </cell>
          <cell r="F11427" t="str">
            <v>CHESHIRE</v>
          </cell>
          <cell r="G11427" t="str">
            <v>WA3 6SB</v>
          </cell>
        </row>
        <row r="11428">
          <cell r="A11428" t="str">
            <v>W106</v>
          </cell>
          <cell r="B11428" t="str">
            <v>WARDELL ARMSTRONG LLP</v>
          </cell>
          <cell r="C11428" t="str">
            <v>COCKLAKES YARD</v>
          </cell>
          <cell r="D11428" t="str">
            <v/>
          </cell>
          <cell r="E11428" t="str">
            <v>CARLISLE</v>
          </cell>
          <cell r="F11428" t="str">
            <v>CUMBRIA</v>
          </cell>
          <cell r="G11428" t="str">
            <v>CA4 0BQ</v>
          </cell>
        </row>
        <row r="11429">
          <cell r="A11429" t="str">
            <v>W107</v>
          </cell>
          <cell r="B11429" t="str">
            <v>WILLINGSFORD LTD</v>
          </cell>
          <cell r="C11429" t="str">
            <v>NFEC, RUSHUNGTON BUSINESS PARK</v>
          </cell>
          <cell r="D11429" t="str">
            <v>CHAPEL LANE</v>
          </cell>
          <cell r="E11429" t="str">
            <v>SOUTHAMPTON</v>
          </cell>
          <cell r="F11429" t="str">
            <v>HAMPSHIRE</v>
          </cell>
          <cell r="G11429" t="str">
            <v>SO40 9LA</v>
          </cell>
        </row>
        <row r="11430">
          <cell r="A11430" t="str">
            <v>W108</v>
          </cell>
          <cell r="B11430" t="str">
            <v>S.J WALCHESTER LTD</v>
          </cell>
          <cell r="C11430" t="str">
            <v>FOXFIELD WORKS</v>
          </cell>
          <cell r="D11430" t="str">
            <v>WHITEHURST LANE, DILHORNE</v>
          </cell>
          <cell r="E11430" t="str">
            <v>STOKE ON TRENT</v>
          </cell>
          <cell r="F11430" t="str">
            <v>STAFFORDSHIRE</v>
          </cell>
          <cell r="G11430" t="str">
            <v>ST10 2PG</v>
          </cell>
        </row>
        <row r="11431">
          <cell r="A11431" t="str">
            <v>W109</v>
          </cell>
          <cell r="B11431" t="str">
            <v>ROYAL WOLVERHAMTON TRUST</v>
          </cell>
          <cell r="C11431" t="str">
            <v>WOLVERHAMPTON ROAD</v>
          </cell>
          <cell r="D11431" t="str">
            <v/>
          </cell>
          <cell r="E11431" t="str">
            <v>WOLVERHAMPTON</v>
          </cell>
          <cell r="F11431" t="str">
            <v>WEST MIDLANDS</v>
          </cell>
          <cell r="G11431" t="str">
            <v>WV10 0QP</v>
          </cell>
        </row>
        <row r="11432">
          <cell r="A11432" t="str">
            <v>W110</v>
          </cell>
          <cell r="B11432" t="str">
            <v>WEST DEREHAM PLANT LTD</v>
          </cell>
          <cell r="C11432" t="str">
            <v>LIME KILN ROAD</v>
          </cell>
          <cell r="D11432" t="str">
            <v>WEST DEREHAM</v>
          </cell>
          <cell r="E11432" t="str">
            <v>KING'S LYNN</v>
          </cell>
          <cell r="F11432" t="str">
            <v>NORFOLK</v>
          </cell>
          <cell r="G11432" t="str">
            <v>PE33 9RT</v>
          </cell>
        </row>
        <row r="11433">
          <cell r="A11433" t="str">
            <v>W111</v>
          </cell>
          <cell r="B11433" t="str">
            <v>WESTLEY CONSTRUCTION LTD</v>
          </cell>
          <cell r="C11433" t="str">
            <v>THE PAVILLION, GREENFIELDS</v>
          </cell>
          <cell r="D11433" t="str">
            <v>ALCESTER ROAD</v>
          </cell>
          <cell r="E11433" t="str">
            <v>WYTHALL</v>
          </cell>
          <cell r="F11433" t="str">
            <v>BIRMINGHAM</v>
          </cell>
          <cell r="G11433" t="str">
            <v>B47 6DB</v>
          </cell>
        </row>
        <row r="11434">
          <cell r="A11434" t="str">
            <v>W112</v>
          </cell>
          <cell r="B11434" t="str">
            <v>WIGHT BUILDING MATERIALS LTD</v>
          </cell>
          <cell r="C11434" t="str">
            <v>BLACKWATER QUARRY</v>
          </cell>
          <cell r="D11434" t="str">
            <v>ST GEORGES DOWN</v>
          </cell>
          <cell r="E11434" t="str">
            <v>NEWPORT</v>
          </cell>
          <cell r="F11434" t="str">
            <v>ISLE OF WIGHT</v>
          </cell>
          <cell r="G11434" t="str">
            <v>PO30 3BX</v>
          </cell>
        </row>
        <row r="11435">
          <cell r="A11435" t="str">
            <v>W113</v>
          </cell>
          <cell r="B11435" t="str">
            <v>WISER ENVIRONMENT LTD</v>
          </cell>
          <cell r="C11435" t="str">
            <v>SUITE 11 MANOR MEWS</v>
          </cell>
          <cell r="D11435" t="str">
            <v>BRIDGE STREET</v>
          </cell>
          <cell r="E11435" t="str">
            <v>ST IVES</v>
          </cell>
          <cell r="F11435" t="str">
            <v>CAMBRIDGESHIRE</v>
          </cell>
          <cell r="G11435" t="str">
            <v>PE27 5UW</v>
          </cell>
        </row>
        <row r="11436">
          <cell r="A11436" t="str">
            <v>W114</v>
          </cell>
          <cell r="B11436" t="str">
            <v>WARDELL ARMSTRONG INT LTD</v>
          </cell>
          <cell r="C11436" t="str">
            <v>UNIT 5, WHEAL JANE EARTH</v>
          </cell>
          <cell r="D11436" t="str">
            <v>SCIENCE PARK, BALDHU</v>
          </cell>
          <cell r="E11436" t="str">
            <v>TRURO</v>
          </cell>
          <cell r="F11436" t="str">
            <v>CORNWALL</v>
          </cell>
          <cell r="G11436" t="str">
            <v>TR3 6EH</v>
          </cell>
        </row>
        <row r="11437">
          <cell r="A11437" t="str">
            <v>W115</v>
          </cell>
          <cell r="B11437" t="str">
            <v>ALAN WRATHALL</v>
          </cell>
          <cell r="C11437" t="str">
            <v>24 THE SWALLOWS</v>
          </cell>
          <cell r="D11437" t="str">
            <v/>
          </cell>
          <cell r="E11437" t="str">
            <v>WESTON SUPER MARE</v>
          </cell>
          <cell r="F11437" t="str">
            <v>SOMERSET</v>
          </cell>
          <cell r="G11437" t="str">
            <v>BS22 8LR</v>
          </cell>
        </row>
        <row r="11438">
          <cell r="A11438" t="str">
            <v>W116</v>
          </cell>
          <cell r="B11438" t="str">
            <v>ANDY BELTON</v>
          </cell>
          <cell r="C11438" t="str">
            <v>207 DROYLSDEN ROAD</v>
          </cell>
          <cell r="D11438" t="str">
            <v/>
          </cell>
          <cell r="E11438" t="str">
            <v/>
          </cell>
          <cell r="F11438" t="str">
            <v>MANCHESTER</v>
          </cell>
          <cell r="G11438" t="str">
            <v>M40 1NY</v>
          </cell>
        </row>
        <row r="11439">
          <cell r="A11439" t="str">
            <v>W117</v>
          </cell>
          <cell r="B11439" t="str">
            <v>WOOD PLC</v>
          </cell>
          <cell r="C11439" t="str">
            <v>PARTNERSHIP HOUSE</v>
          </cell>
          <cell r="D11439" t="str">
            <v>REGENT FARM ROAD</v>
          </cell>
          <cell r="E11439" t="str">
            <v>NEWCASTLE UPON TYNE</v>
          </cell>
          <cell r="F11439" t="str">
            <v>TYNE &amp; WEAR</v>
          </cell>
          <cell r="G11439" t="str">
            <v>NE3 3AF</v>
          </cell>
        </row>
        <row r="11440">
          <cell r="A11440" t="str">
            <v>W118</v>
          </cell>
          <cell r="B11440" t="str">
            <v>WOOD PLC</v>
          </cell>
          <cell r="C11440" t="str">
            <v>NICHOLLS HOUSE</v>
          </cell>
          <cell r="D11440" t="str">
            <v>HOMER CLOSE</v>
          </cell>
          <cell r="E11440" t="str">
            <v>TACKBROOK PARK, LEAMINGTON</v>
          </cell>
          <cell r="F11440" t="str">
            <v>WARWICKSHIRE</v>
          </cell>
          <cell r="G11440" t="str">
            <v>CV34 6TT</v>
          </cell>
        </row>
        <row r="11441">
          <cell r="A11441" t="str">
            <v>W119</v>
          </cell>
          <cell r="B11441" t="str">
            <v>IMPACT TEST EQUIPMENT LTD</v>
          </cell>
          <cell r="C11441" t="str">
            <v>THE OLD COURT HOUSE</v>
          </cell>
          <cell r="D11441" t="str">
            <v>20 SIMPSON ROAD</v>
          </cell>
          <cell r="E11441" t="str">
            <v>FENNY STRATFORD</v>
          </cell>
          <cell r="F11441" t="str">
            <v>MILTON KEYNES, BUCKINGHAMSHIRE</v>
          </cell>
          <cell r="G11441" t="str">
            <v>MK2 2DD</v>
          </cell>
        </row>
        <row r="11442">
          <cell r="A11442" t="str">
            <v>W120</v>
          </cell>
          <cell r="B11442" t="str">
            <v xml:space="preserve">WENTWORTH HOUSE C/O KELTBRAY  </v>
          </cell>
          <cell r="C11442" t="str">
            <v xml:space="preserve">10 THAMES ROAD      </v>
          </cell>
          <cell r="D11442" t="str">
            <v xml:space="preserve">SILVERTOWN       </v>
          </cell>
          <cell r="F11442" t="str">
            <v xml:space="preserve">LONDON            </v>
          </cell>
          <cell r="G11442" t="str">
            <v>SE16 2EZ</v>
          </cell>
        </row>
        <row r="11443">
          <cell r="A11443" t="str">
            <v>W121</v>
          </cell>
          <cell r="B11443" t="str">
            <v>WEST CUMBRIA MINING LTD</v>
          </cell>
          <cell r="C11443" t="str">
            <v>FOURTH FLOOR</v>
          </cell>
          <cell r="D11443" t="str">
            <v>OAKFIELD HOUSE</v>
          </cell>
          <cell r="E11443" t="str">
            <v>35 PERRYMOUNT ROAD</v>
          </cell>
          <cell r="F11443" t="str">
            <v>HAYWARD HEATH, WEST SUSSEX</v>
          </cell>
          <cell r="G11443" t="str">
            <v>RH16 3BW</v>
          </cell>
        </row>
        <row r="11444">
          <cell r="A11444" t="str">
            <v>W122</v>
          </cell>
          <cell r="B11444" t="str">
            <v>JOCELYN WARWICK</v>
          </cell>
          <cell r="C11444" t="str">
            <v>ARDCRUIDH CROFT</v>
          </cell>
          <cell r="D11444" t="str">
            <v>HEIGHTS OF DOCHCARTY</v>
          </cell>
          <cell r="E11444" t="str">
            <v>DINGWALL</v>
          </cell>
          <cell r="F11444" t="str">
            <v>STIRLINGSHIRE</v>
          </cell>
          <cell r="G11444" t="str">
            <v>IV15 9UF</v>
          </cell>
        </row>
        <row r="11445">
          <cell r="A11445" t="str">
            <v>W123</v>
          </cell>
          <cell r="B11445" t="str">
            <v>WOOD TRANSMISSON &amp; DISTRIBUTIO</v>
          </cell>
          <cell r="C11445" t="str">
            <v>WOOD SITE OFFICE LT61</v>
          </cell>
          <cell r="D11445" t="str">
            <v>ACHINDUICH EST, OFF A836</v>
          </cell>
          <cell r="E11445" t="str">
            <v>LAIRG</v>
          </cell>
          <cell r="F11445" t="str">
            <v>INVERNESS-SHIRE</v>
          </cell>
          <cell r="G11445" t="str">
            <v>IV27 4EX</v>
          </cell>
        </row>
        <row r="11446">
          <cell r="A11446" t="str">
            <v>W124</v>
          </cell>
          <cell r="B11446" t="str">
            <v>SOCOTEC</v>
          </cell>
          <cell r="C11446" t="str">
            <v>139 SUMMERLEE STREET</v>
          </cell>
          <cell r="D11446" t="str">
            <v>QUEENSLIE INDUSTRIAL ESTATE</v>
          </cell>
          <cell r="E11446" t="str">
            <v>GLASGOW</v>
          </cell>
          <cell r="F11446" t="str">
            <v>LANARKSHIRE</v>
          </cell>
          <cell r="G11446" t="str">
            <v>G33 4DB</v>
          </cell>
        </row>
        <row r="11447">
          <cell r="A11447" t="str">
            <v>W125</v>
          </cell>
          <cell r="B11447" t="str">
            <v xml:space="preserve">WEBSTER &amp; HORSFALL GROUP LTD  </v>
          </cell>
          <cell r="C11447" t="str">
            <v xml:space="preserve">THE FORDROUGH                </v>
          </cell>
          <cell r="D11447" t="str">
            <v xml:space="preserve">HAY MILLS          </v>
          </cell>
          <cell r="E11447" t="str">
            <v xml:space="preserve">BIRMINGHAM    </v>
          </cell>
          <cell r="F11447" t="str">
            <v xml:space="preserve">WEST MIDLANDS    </v>
          </cell>
          <cell r="G11447" t="str">
            <v xml:space="preserve">B25 8DW </v>
          </cell>
        </row>
        <row r="11448">
          <cell r="A11448" t="str">
            <v>W129</v>
          </cell>
          <cell r="B11448" t="str">
            <v>RW WARNOCK LTD</v>
          </cell>
          <cell r="C11448" t="str">
            <v>STARTON HOUSE</v>
          </cell>
          <cell r="D11448" t="str">
            <v>FOREST MILL</v>
          </cell>
          <cell r="E11448" t="str">
            <v>ALLOA</v>
          </cell>
          <cell r="F11448" t="str">
            <v>CLACKMANNANSHIRE</v>
          </cell>
          <cell r="G11448" t="str">
            <v>FK10 3QF</v>
          </cell>
        </row>
        <row r="11449">
          <cell r="A11449" t="str">
            <v>W130</v>
          </cell>
          <cell r="B11449" t="str">
            <v>THE WATERCRESS COMPANY</v>
          </cell>
          <cell r="C11449" t="str">
            <v>MAEN</v>
          </cell>
          <cell r="D11449" t="str">
            <v>CULLIFORD ROAD</v>
          </cell>
          <cell r="E11449" t="str">
            <v>DORCHESTER</v>
          </cell>
          <cell r="F11449" t="str">
            <v>DORSET</v>
          </cell>
          <cell r="G11449" t="str">
            <v>DT1 1QQ</v>
          </cell>
        </row>
        <row r="11450">
          <cell r="A11450" t="str">
            <v>W131</v>
          </cell>
          <cell r="B11450" t="str">
            <v>WIKA UK</v>
          </cell>
          <cell r="C11450" t="str">
            <v>4 GATTON PARK BUSINESS CENTRE</v>
          </cell>
          <cell r="D11450" t="str">
            <v>WELLS PLACE</v>
          </cell>
          <cell r="E11450" t="str">
            <v>MERSTHAM, REDHILL</v>
          </cell>
          <cell r="F11450" t="str">
            <v>SURREY</v>
          </cell>
          <cell r="G11450" t="str">
            <v>RH1 3LG</v>
          </cell>
        </row>
        <row r="11451">
          <cell r="A11451" t="str">
            <v>W132</v>
          </cell>
          <cell r="B11451" t="str">
            <v>W11 CONSTRUCTION</v>
          </cell>
          <cell r="C11451" t="str">
            <v>2A PENZANCE PLACE</v>
          </cell>
          <cell r="D11451" t="str">
            <v/>
          </cell>
          <cell r="E11451" t="str">
            <v/>
          </cell>
          <cell r="F11451" t="str">
            <v>LONDON</v>
          </cell>
          <cell r="G11451" t="str">
            <v>W11 4PA</v>
          </cell>
        </row>
        <row r="11452">
          <cell r="A11452" t="str">
            <v>W134</v>
          </cell>
          <cell r="B11452" t="str">
            <v>SOCOTEC</v>
          </cell>
          <cell r="C11452" t="str">
            <v>2 NEWTON CLOSE</v>
          </cell>
          <cell r="D11452" t="str">
            <v>DRAYTON FIELDS IND EST.</v>
          </cell>
          <cell r="E11452" t="str">
            <v>DAVENTRY</v>
          </cell>
          <cell r="F11452" t="str">
            <v>NORTHAMPTONSHIRE</v>
          </cell>
          <cell r="G11452" t="str">
            <v>NN11 8RR</v>
          </cell>
        </row>
        <row r="11453">
          <cell r="A11453" t="str">
            <v>W136</v>
          </cell>
          <cell r="B11453" t="str">
            <v>WAYCON PRECAST LIMITED</v>
          </cell>
          <cell r="C11453" t="str">
            <v>CLITTAFORD ROAD</v>
          </cell>
          <cell r="D11453" t="str">
            <v>SOUTHWAY</v>
          </cell>
          <cell r="E11453" t="str">
            <v>PLYMOUTH</v>
          </cell>
          <cell r="F11453" t="str">
            <v>DEVON</v>
          </cell>
          <cell r="G11453" t="str">
            <v>PL6 6QR</v>
          </cell>
        </row>
        <row r="11454">
          <cell r="A11454" t="str">
            <v>W137</v>
          </cell>
          <cell r="B11454" t="str">
            <v>WAYCON PRECAST LIMITED</v>
          </cell>
          <cell r="C11454" t="str">
            <v>CLITTAFORD ROAD</v>
          </cell>
          <cell r="D11454" t="str">
            <v>SOUTHWAY</v>
          </cell>
          <cell r="E11454" t="str">
            <v>PLYMOUTH</v>
          </cell>
          <cell r="F11454" t="str">
            <v>DEVON</v>
          </cell>
          <cell r="G11454" t="str">
            <v>PL6 6QR</v>
          </cell>
        </row>
        <row r="11455">
          <cell r="A11455" t="str">
            <v>W138</v>
          </cell>
          <cell r="B11455" t="str">
            <v>WESTERN SCIENTIFIC COMPANY LT</v>
          </cell>
          <cell r="C11455" t="str">
            <v>C/O BSC ESSEX FREIGHT FORWARD</v>
          </cell>
          <cell r="D11455" t="str">
            <v>LTD, UNIT 3-5 NEWHALL ROAD</v>
          </cell>
          <cell r="E11455" t="str">
            <v>BUSSINESS PARK NEWHALL ROAD</v>
          </cell>
          <cell r="F11455" t="str">
            <v>SHEFFILED</v>
          </cell>
          <cell r="G11455" t="str">
            <v>S9 2QD</v>
          </cell>
        </row>
        <row r="11456">
          <cell r="A11456" t="str">
            <v>W138D</v>
          </cell>
          <cell r="B11456" t="str">
            <v>WESTERN SCIENTIFIC COMPANY LT</v>
          </cell>
          <cell r="C11456" t="str">
            <v>C/O BSC ESSEX FREIGHT FORWARD</v>
          </cell>
          <cell r="D11456" t="str">
            <v>LTD, UNIT 3-5 NEWHALL ROAD</v>
          </cell>
          <cell r="E11456" t="str">
            <v>BUSSINESS PARK NEWHALL ROAD</v>
          </cell>
          <cell r="F11456" t="str">
            <v>SHEFFILED</v>
          </cell>
          <cell r="G11456" t="str">
            <v>S9 2QD</v>
          </cell>
        </row>
        <row r="11457">
          <cell r="A11457" t="str">
            <v>W139</v>
          </cell>
          <cell r="B11457" t="str">
            <v>WATERMAN INFRASTRUCTURE</v>
          </cell>
          <cell r="C11457" t="str">
            <v>&amp; ENVIRONMENT LTD</v>
          </cell>
          <cell r="D11457" t="str">
            <v>BROXDEN HOUSE, BROXDEN BUS PK</v>
          </cell>
          <cell r="E11457" t="str">
            <v>LAMBERKINE DRIVE, PERTH</v>
          </cell>
          <cell r="F11457" t="str">
            <v>PERTHSHIRE</v>
          </cell>
          <cell r="G11457" t="str">
            <v>PH1 1RA</v>
          </cell>
        </row>
        <row r="11458">
          <cell r="A11458" t="str">
            <v>W140</v>
          </cell>
          <cell r="B11458" t="str">
            <v>TH WHITE INSTALLATION LTD</v>
          </cell>
          <cell r="C11458" t="str">
            <v>NURSTEED ROAD</v>
          </cell>
          <cell r="D11458" t="str">
            <v/>
          </cell>
          <cell r="E11458" t="str">
            <v>DEVIZES</v>
          </cell>
          <cell r="F11458" t="str">
            <v>WILTSHIRE</v>
          </cell>
          <cell r="G11458" t="str">
            <v>SN10 3EA</v>
          </cell>
        </row>
        <row r="11459">
          <cell r="A11459" t="str">
            <v>W141</v>
          </cell>
          <cell r="B11459" t="str">
            <v>WASHINGTON MILLS ELECTRO LTD</v>
          </cell>
          <cell r="C11459" t="str">
            <v xml:space="preserve">6 MOSLEY ROAD  </v>
          </cell>
          <cell r="D11459" t="str">
            <v>TRAFFORD PARK</v>
          </cell>
          <cell r="E11459" t="str">
            <v>MANCHESTER</v>
          </cell>
          <cell r="F11459" t="str">
            <v>GREATER MANCHESTER</v>
          </cell>
          <cell r="G11459" t="str">
            <v>M17 1NR</v>
          </cell>
        </row>
        <row r="11460">
          <cell r="A11460" t="str">
            <v>W142</v>
          </cell>
          <cell r="B11460" t="str">
            <v>WESSANEN UK</v>
          </cell>
          <cell r="C11460" t="str">
            <v>BEAMMINSTER BUSINESS PARK</v>
          </cell>
          <cell r="D11460" t="str">
            <v>BROADWINDSOR ROAD IND ESTATE</v>
          </cell>
          <cell r="E11460" t="str">
            <v>BEAMINSTER</v>
          </cell>
          <cell r="F11460" t="str">
            <v>DORSET</v>
          </cell>
          <cell r="G11460" t="str">
            <v>DT8 3PR</v>
          </cell>
        </row>
        <row r="11461">
          <cell r="A11461" t="str">
            <v>W143</v>
          </cell>
          <cell r="B11461" t="str">
            <v>WESSANEN UK</v>
          </cell>
          <cell r="C11461" t="str">
            <v>KALLO FOODS LTD, 2 MEADOWS</v>
          </cell>
          <cell r="D11461" t="str">
            <v>BUSINESS PARK,STATION APPROACH</v>
          </cell>
          <cell r="E11461" t="str">
            <v>BLACKWATER</v>
          </cell>
          <cell r="F11461" t="str">
            <v>SURREY</v>
          </cell>
          <cell r="G11461" t="str">
            <v>GU17 9AB</v>
          </cell>
        </row>
        <row r="11462">
          <cell r="A11462" t="str">
            <v>W146</v>
          </cell>
          <cell r="B11462" t="str">
            <v>WN DEVELOPMENTS LTD</v>
          </cell>
          <cell r="C11462" t="str">
            <v>79-81 BRIGHTON ROAD</v>
          </cell>
          <cell r="D11462" t="str">
            <v>SHOREHAM - BY - SEA</v>
          </cell>
          <cell r="E11462" t="str">
            <v/>
          </cell>
          <cell r="F11462" t="str">
            <v>WEST SUSSEX</v>
          </cell>
          <cell r="G11462" t="str">
            <v>BN43 6RE</v>
          </cell>
        </row>
        <row r="11463">
          <cell r="A11463" t="str">
            <v>W147</v>
          </cell>
          <cell r="B11463" t="str">
            <v>WARDELL ARMSTRONG</v>
          </cell>
          <cell r="C11463" t="str">
            <v>2 DEVON WAY</v>
          </cell>
          <cell r="D11463" t="str">
            <v>LONGBRIDGE</v>
          </cell>
          <cell r="E11463" t="str">
            <v>BIRMINGHAM</v>
          </cell>
          <cell r="F11463" t="str">
            <v>WEST MIDLANDS</v>
          </cell>
          <cell r="G11463" t="str">
            <v>B31 2TS</v>
          </cell>
        </row>
        <row r="11464">
          <cell r="A11464" t="str">
            <v>W148</v>
          </cell>
          <cell r="B11464" t="str">
            <v>WILES CONTRACTORS</v>
          </cell>
          <cell r="C11464" t="str">
            <v>CHILTON GROVE WORKS</v>
          </cell>
          <cell r="D11464" t="str">
            <v>WALDINGFIELD ROAD</v>
          </cell>
          <cell r="E11464" t="str">
            <v>SUDBURY</v>
          </cell>
          <cell r="F11464" t="str">
            <v>SUFFOLK</v>
          </cell>
          <cell r="G11464" t="str">
            <v>CO10 0PR</v>
          </cell>
        </row>
        <row r="11465">
          <cell r="A11465" t="str">
            <v>W149</v>
          </cell>
          <cell r="B11465" t="str">
            <v>WHITBREAD GROUP</v>
          </cell>
          <cell r="C11465" t="str">
            <v>THE ROASTERY</v>
          </cell>
          <cell r="D11465" t="str">
            <v>CHRISTOPHER MARTIN ROAD</v>
          </cell>
          <cell r="E11465" t="str">
            <v>BASILDON</v>
          </cell>
          <cell r="F11465" t="str">
            <v>ESSEX</v>
          </cell>
          <cell r="G11465" t="str">
            <v>SS14 3TR</v>
          </cell>
        </row>
        <row r="11466">
          <cell r="A11466" t="str">
            <v>W150</v>
          </cell>
          <cell r="B11466" t="str">
            <v>FRED WALTER &amp; SONS LTD</v>
          </cell>
          <cell r="C11466" t="str">
            <v>SUTTON GRANGE</v>
          </cell>
          <cell r="D11466" t="str">
            <v>SUTTON-CUM-LOUND</v>
          </cell>
          <cell r="E11466" t="str">
            <v>RETFORD</v>
          </cell>
          <cell r="F11466" t="str">
            <v>NOTTINGHAMSHIRE</v>
          </cell>
          <cell r="G11466" t="str">
            <v>DN22 8SB</v>
          </cell>
        </row>
        <row r="11467">
          <cell r="A11467" t="str">
            <v>W151</v>
          </cell>
          <cell r="B11467" t="str">
            <v>JOHN WADE GROUND WORKS LTD</v>
          </cell>
          <cell r="C11467" t="str">
            <v>WOODFIELD FARM</v>
          </cell>
          <cell r="D11467" t="str">
            <v>LONGSITE ROAD</v>
          </cell>
          <cell r="E11467" t="str">
            <v>BLACKBURN</v>
          </cell>
          <cell r="F11467" t="str">
            <v>LANCASHIRE</v>
          </cell>
          <cell r="G11467" t="str">
            <v>BB2 7JA</v>
          </cell>
        </row>
        <row r="11468">
          <cell r="A11468" t="str">
            <v>W152</v>
          </cell>
          <cell r="B11468" t="str">
            <v>DANNY WILKINSON</v>
          </cell>
          <cell r="C11468" t="str">
            <v>19 PEARL STREET</v>
          </cell>
          <cell r="D11468" t="str">
            <v/>
          </cell>
          <cell r="E11468" t="str">
            <v>BLACKBURN</v>
          </cell>
          <cell r="F11468" t="str">
            <v>LANCASHIRE</v>
          </cell>
          <cell r="G11468" t="str">
            <v>BB2 3AQ</v>
          </cell>
        </row>
        <row r="11469">
          <cell r="A11469" t="str">
            <v>W153</v>
          </cell>
          <cell r="B11469" t="str">
            <v>WALCON MARINE LTD</v>
          </cell>
          <cell r="C11469" t="str">
            <v>COCKERELL CLOSE</v>
          </cell>
          <cell r="D11469" t="str">
            <v>SEGENSWORTH WEST</v>
          </cell>
          <cell r="E11469" t="str">
            <v>FAREHAM</v>
          </cell>
          <cell r="F11469" t="str">
            <v>HAMPSHIRE</v>
          </cell>
          <cell r="G11469" t="str">
            <v>PO15 5SR</v>
          </cell>
        </row>
        <row r="11470">
          <cell r="A11470" t="str">
            <v>W154</v>
          </cell>
          <cell r="B11470" t="str">
            <v>WBM GROUNDWORKS LTD</v>
          </cell>
          <cell r="C11470" t="str">
            <v>UNIT 25 PENSILVA INDUSTRIAL ES</v>
          </cell>
          <cell r="D11470" t="str">
            <v>PENSILVA</v>
          </cell>
          <cell r="E11470" t="str">
            <v>LISKEARD</v>
          </cell>
          <cell r="F11470" t="str">
            <v>CORNWALL</v>
          </cell>
          <cell r="G11470" t="str">
            <v>PL14 5RE</v>
          </cell>
        </row>
        <row r="11471">
          <cell r="A11471" t="str">
            <v>W155</v>
          </cell>
          <cell r="B11471" t="str">
            <v>WJ STRUCTURES LTD</v>
          </cell>
          <cell r="C11471" t="str">
            <v>114 ST HELENS ROAD</v>
          </cell>
          <cell r="D11471" t="str">
            <v/>
          </cell>
          <cell r="E11471" t="str">
            <v>LEIGH</v>
          </cell>
          <cell r="F11471" t="str">
            <v>LANCASHIRE</v>
          </cell>
          <cell r="G11471" t="str">
            <v>WN7 3JE</v>
          </cell>
        </row>
        <row r="11472">
          <cell r="A11472" t="str">
            <v>W156</v>
          </cell>
          <cell r="B11472" t="str">
            <v>WJ STRUCTURES LTD</v>
          </cell>
          <cell r="C11472" t="str">
            <v>WATER STREET</v>
          </cell>
          <cell r="D11472" t="str">
            <v/>
          </cell>
          <cell r="E11472" t="str">
            <v/>
          </cell>
          <cell r="F11472" t="str">
            <v>MANCHESTER</v>
          </cell>
          <cell r="G11472" t="str">
            <v>M3 4JQ</v>
          </cell>
        </row>
        <row r="11473">
          <cell r="A11473" t="str">
            <v>W157</v>
          </cell>
          <cell r="B11473" t="str">
            <v>W WILKINSON SAW MAKERS LTD</v>
          </cell>
          <cell r="C11473" t="str">
            <v>29 INVICIBLE DRIVE</v>
          </cell>
          <cell r="D11473" t="str">
            <v>ARMSTRONG INDUSTRIAL PARK</v>
          </cell>
          <cell r="E11473" t="str">
            <v>NEWCASTLE UPON TYNE</v>
          </cell>
          <cell r="F11473" t="str">
            <v>TYNE &amp; WEAR</v>
          </cell>
          <cell r="G11473" t="str">
            <v>NE4 7HX</v>
          </cell>
        </row>
        <row r="11474">
          <cell r="A11474" t="str">
            <v>W158</v>
          </cell>
          <cell r="B11474" t="str">
            <v>WARDELL ARMSTRONG LLP</v>
          </cell>
          <cell r="C11474" t="str">
            <v>THYNNE  COURT</v>
          </cell>
          <cell r="D11474" t="str">
            <v>THYNNE STREET</v>
          </cell>
          <cell r="E11474" t="str">
            <v>WEST BROMWICH</v>
          </cell>
          <cell r="F11474" t="str">
            <v>WEST MIDLANDS</v>
          </cell>
          <cell r="G11474" t="str">
            <v>B70 6PH</v>
          </cell>
        </row>
        <row r="11475">
          <cell r="A11475" t="str">
            <v>W159</v>
          </cell>
          <cell r="B11475" t="str">
            <v>WARDELL ARMSTRONG INTERNATIONA</v>
          </cell>
          <cell r="C11475" t="str">
            <v>UNIT 4</v>
          </cell>
          <cell r="D11475" t="str">
            <v>WHEAL JANE EARTH SCIENCE PARK</v>
          </cell>
          <cell r="E11475" t="str">
            <v>BALHDO, TRURO</v>
          </cell>
          <cell r="F11475" t="str">
            <v>CORNWALL</v>
          </cell>
          <cell r="G11475" t="str">
            <v>TR3 6EE</v>
          </cell>
        </row>
        <row r="11476">
          <cell r="A11476" t="str">
            <v>W161</v>
          </cell>
          <cell r="B11476" t="str">
            <v>WARDELL ARMSTRONG</v>
          </cell>
          <cell r="C11476" t="str">
            <v>22 WINDSOR PLACE</v>
          </cell>
          <cell r="D11476" t="str">
            <v/>
          </cell>
          <cell r="E11476" t="str">
            <v>CARDIFF</v>
          </cell>
          <cell r="F11476" t="str">
            <v>SOUTH GLAMORGAN</v>
          </cell>
          <cell r="G11476" t="str">
            <v>CF10 3BY</v>
          </cell>
        </row>
        <row r="11477">
          <cell r="A11477" t="str">
            <v>W162</v>
          </cell>
          <cell r="B11477" t="str">
            <v>D WARDLE (PLANT) LTD</v>
          </cell>
          <cell r="C11477" t="str">
            <v>PRIORY WORKS</v>
          </cell>
          <cell r="D11477" t="str">
            <v>BARLEY CASTLE LANE</v>
          </cell>
          <cell r="E11477" t="str">
            <v>APPLETON</v>
          </cell>
          <cell r="F11477" t="str">
            <v>CHESHIRE</v>
          </cell>
          <cell r="G11477" t="str">
            <v>WA4 4RE</v>
          </cell>
        </row>
        <row r="11478">
          <cell r="A11478" t="str">
            <v>W169</v>
          </cell>
          <cell r="B11478" t="str">
            <v>WAGTECH PROJECTS LTD</v>
          </cell>
          <cell r="C11478" t="str">
            <v>WAGTECH COURT</v>
          </cell>
          <cell r="D11478" t="str">
            <v>STATION ROAD</v>
          </cell>
          <cell r="E11478" t="str">
            <v>THATCHAM</v>
          </cell>
          <cell r="F11478" t="str">
            <v>BERKSHIRE</v>
          </cell>
          <cell r="G11478" t="str">
            <v>RG19 4HZ</v>
          </cell>
        </row>
        <row r="11479">
          <cell r="A11479" t="str">
            <v>W170</v>
          </cell>
          <cell r="B11479" t="str">
            <v>JOHN WHITE &amp; SON (WEIGHING MAC</v>
          </cell>
          <cell r="C11479" t="str">
            <v>6 BACK DYKES</v>
          </cell>
          <cell r="D11479" t="str">
            <v/>
          </cell>
          <cell r="E11479" t="str">
            <v>AUCHTERMUCHTY</v>
          </cell>
          <cell r="F11479" t="str">
            <v>FIFE</v>
          </cell>
          <cell r="G11479" t="str">
            <v>KY14 7DW</v>
          </cell>
        </row>
        <row r="11480">
          <cell r="A11480" t="str">
            <v>W171</v>
          </cell>
          <cell r="B11480" t="str">
            <v>WARDELL ARMSTRONG</v>
          </cell>
          <cell r="C11480" t="str">
            <v>MARCONI ROAD</v>
          </cell>
          <cell r="D11480" t="str">
            <v>BURGH ROAD IND ESTATE</v>
          </cell>
          <cell r="E11480" t="str">
            <v>CARLISLE</v>
          </cell>
          <cell r="F11480" t="str">
            <v>CUMBRIA</v>
          </cell>
          <cell r="G11480" t="str">
            <v>CA2 7NA</v>
          </cell>
        </row>
        <row r="11481">
          <cell r="A11481" t="str">
            <v>W172</v>
          </cell>
          <cell r="B11481" t="str">
            <v xml:space="preserve">SOCOTEC UK LTD              </v>
          </cell>
          <cell r="C11481" t="str">
            <v xml:space="preserve">UNIT E, ATLANTIC STREET  </v>
          </cell>
          <cell r="D11481" t="str">
            <v xml:space="preserve">BROADHEATH       </v>
          </cell>
          <cell r="E11481" t="str">
            <v xml:space="preserve">ALTRINCHAM     </v>
          </cell>
          <cell r="F11481" t="str">
            <v xml:space="preserve">CHESHIRE            </v>
          </cell>
          <cell r="G11481" t="str">
            <v>WA14 5EW</v>
          </cell>
        </row>
        <row r="11482">
          <cell r="A11482" t="str">
            <v>W176</v>
          </cell>
          <cell r="B11482" t="str">
            <v>WERNICK BUILDERS</v>
          </cell>
          <cell r="C11482" t="str">
            <v>UNIT 3A KENFIG  IND ESTATE</v>
          </cell>
          <cell r="D11482" t="str">
            <v/>
          </cell>
          <cell r="E11482" t="str">
            <v>PORT TALBOT</v>
          </cell>
          <cell r="F11482" t="str">
            <v>WEST GLAMORGAN</v>
          </cell>
          <cell r="G11482" t="str">
            <v>SA13 2PE</v>
          </cell>
        </row>
        <row r="11483">
          <cell r="A11483" t="str">
            <v>W177</v>
          </cell>
          <cell r="B11483" t="str">
            <v>MICHAEL WEST &amp; SON</v>
          </cell>
          <cell r="C11483" t="str">
            <v>SWISS COTTAGE</v>
          </cell>
          <cell r="D11483" t="str">
            <v>WESTMINSTER LANE</v>
          </cell>
          <cell r="E11483" t="str">
            <v>NEWPORT</v>
          </cell>
          <cell r="F11483" t="str">
            <v>ISLE OF WIGHT</v>
          </cell>
          <cell r="G11483" t="str">
            <v>PO30 5DP</v>
          </cell>
        </row>
        <row r="11484">
          <cell r="A11484" t="str">
            <v>W178</v>
          </cell>
          <cell r="B11484" t="str">
            <v>WARMFILL LTD</v>
          </cell>
          <cell r="C11484" t="str">
            <v>SHORE STUDIOS</v>
          </cell>
          <cell r="D11484" t="str">
            <v>18A SHORE ROAD</v>
          </cell>
          <cell r="E11484" t="str">
            <v>HOLYWOOD</v>
          </cell>
          <cell r="F11484" t="str">
            <v>CO.DOWN</v>
          </cell>
          <cell r="G11484" t="str">
            <v>BT18 9HX</v>
          </cell>
        </row>
        <row r="11485">
          <cell r="A11485" t="str">
            <v>W179</v>
          </cell>
          <cell r="B11485" t="str">
            <v>WALL COLMONOY LTD</v>
          </cell>
          <cell r="C11485" t="str">
            <v>ALLOY INDUSTRAIL ESTATE</v>
          </cell>
          <cell r="D11485" t="str">
            <v>PONTARDAWE</v>
          </cell>
          <cell r="E11485" t="str">
            <v>SWANSEA</v>
          </cell>
          <cell r="F11485" t="str">
            <v>WEST GLAMORGAN</v>
          </cell>
          <cell r="G11485" t="str">
            <v>SA8 4HL</v>
          </cell>
        </row>
        <row r="11486">
          <cell r="A11486" t="str">
            <v>W180</v>
          </cell>
          <cell r="B11486" t="str">
            <v>WSP UK LIMITED</v>
          </cell>
          <cell r="C11486" t="str">
            <v>4TH FLOOR</v>
          </cell>
          <cell r="D11486" t="str">
            <v>6 DENONSHIRE SQUARE</v>
          </cell>
          <cell r="E11486" t="str">
            <v/>
          </cell>
          <cell r="F11486" t="str">
            <v>LONDON</v>
          </cell>
          <cell r="G11486" t="str">
            <v>EC2M 4YE</v>
          </cell>
        </row>
        <row r="11487">
          <cell r="A11487" t="str">
            <v>W185</v>
          </cell>
          <cell r="B11487" t="str">
            <v>WASTE TO ENERGY POWER PLANT</v>
          </cell>
          <cell r="C11487" t="str">
            <v>BOSTON ROAD</v>
          </cell>
          <cell r="D11487" t="str">
            <v/>
          </cell>
          <cell r="E11487" t="str">
            <v>SLEAFORD</v>
          </cell>
          <cell r="F11487" t="str">
            <v>LINCOLNSHIRE</v>
          </cell>
          <cell r="G11487" t="str">
            <v>NG34 9GH</v>
          </cell>
        </row>
        <row r="11488">
          <cell r="A11488" t="str">
            <v>W186</v>
          </cell>
          <cell r="B11488" t="str">
            <v>WALTET MATERIALS</v>
          </cell>
          <cell r="C11488" t="str">
            <v>WALTET HOUSE</v>
          </cell>
          <cell r="D11488" t="str">
            <v>ANDES ROAD, NURSLING IND EST</v>
          </cell>
          <cell r="E11488" t="str">
            <v>SOUTHAMPTON</v>
          </cell>
          <cell r="F11488" t="str">
            <v>HAMPSHIRE</v>
          </cell>
          <cell r="G11488" t="str">
            <v>SO16 0YZ</v>
          </cell>
        </row>
        <row r="11489">
          <cell r="A11489" t="str">
            <v>W189</v>
          </cell>
          <cell r="B11489" t="str">
            <v>WILLINGSFORD LTD</v>
          </cell>
          <cell r="C11489" t="str">
            <v>GREENBRAE</v>
          </cell>
          <cell r="D11489" t="str">
            <v/>
          </cell>
          <cell r="E11489" t="str">
            <v>MINSTEAD</v>
          </cell>
          <cell r="F11489" t="str">
            <v>HAMPSHIRE</v>
          </cell>
          <cell r="G11489" t="str">
            <v>SO43 7FX</v>
          </cell>
        </row>
        <row r="11490">
          <cell r="A11490" t="str">
            <v>W198</v>
          </cell>
          <cell r="B11490" t="str">
            <v>JAMES WOOLVEN</v>
          </cell>
          <cell r="C11490" t="str">
            <v>56 GARFIELD</v>
          </cell>
          <cell r="D11490" t="str">
            <v>LANGFORD</v>
          </cell>
          <cell r="E11490" t="str">
            <v>BIGGLESWADE</v>
          </cell>
          <cell r="F11490" t="str">
            <v>BEDFORDSHIRE</v>
          </cell>
          <cell r="G11490" t="str">
            <v>SG18 9NG</v>
          </cell>
        </row>
        <row r="11491">
          <cell r="A11491" t="str">
            <v>W199</v>
          </cell>
          <cell r="B11491" t="str">
            <v>WESCO</v>
          </cell>
          <cell r="C11491" t="str">
            <v>OCEAN SPIRIT HOUSE</v>
          </cell>
          <cell r="D11491" t="str">
            <v>3RD FLOOR WEST</v>
          </cell>
          <cell r="E11491" t="str">
            <v>WATERLOO QUAY</v>
          </cell>
          <cell r="F11491" t="str">
            <v>ABERDEEN</v>
          </cell>
          <cell r="G11491" t="str">
            <v>AB11 5BS</v>
          </cell>
        </row>
        <row r="11492">
          <cell r="A11492" t="str">
            <v>W200</v>
          </cell>
          <cell r="B11492" t="str">
            <v xml:space="preserve">TEMPLE - LABS - CONCRETE  </v>
          </cell>
          <cell r="C11492" t="str">
            <v xml:space="preserve">WHITEMOUNTAIN QUARRIES LTD </v>
          </cell>
          <cell r="D11492" t="str">
            <v>26, BALLYCARNGANNON ROAD</v>
          </cell>
          <cell r="E11492" t="str">
            <v>LISBURN</v>
          </cell>
          <cell r="F11492" t="str">
            <v>CO. ANTRIM</v>
          </cell>
          <cell r="G11492" t="str">
            <v>BT27 6YA</v>
          </cell>
        </row>
        <row r="11493">
          <cell r="A11493" t="str">
            <v>W201</v>
          </cell>
          <cell r="B11493" t="str">
            <v>W M WALSH SURFACING LTD</v>
          </cell>
          <cell r="C11493" t="str">
            <v>LANCASTER HOUSE</v>
          </cell>
          <cell r="D11493" t="str">
            <v>30 SAINT DUNSTONS HILL</v>
          </cell>
          <cell r="E11493" t="str">
            <v>SUTTON</v>
          </cell>
          <cell r="F11493" t="str">
            <v>SURREY</v>
          </cell>
          <cell r="G11493" t="str">
            <v>SM1 2UD</v>
          </cell>
        </row>
        <row r="11494">
          <cell r="A11494" t="str">
            <v>W202</v>
          </cell>
          <cell r="B11494" t="str">
            <v>WADE PLANT HIRE LTD</v>
          </cell>
          <cell r="C11494" t="str">
            <v>61 HIGH. LANE EAST</v>
          </cell>
          <cell r="D11494" t="str">
            <v>WEST HALLAM</v>
          </cell>
          <cell r="E11494" t="str">
            <v>IIKESTON</v>
          </cell>
          <cell r="F11494" t="str">
            <v>DERBYSHIRE</v>
          </cell>
          <cell r="G11494" t="str">
            <v>DE7 6HW</v>
          </cell>
        </row>
        <row r="11495">
          <cell r="A11495" t="str">
            <v>W203</v>
          </cell>
          <cell r="B11495" t="str">
            <v>WHEAL JANE CONSULTANCY</v>
          </cell>
          <cell r="C11495" t="str">
            <v>WHEAL JANE EARTH SCIENCE PK</v>
          </cell>
          <cell r="D11495" t="str">
            <v>BALDHU</v>
          </cell>
          <cell r="E11495" t="str">
            <v>TRURO</v>
          </cell>
          <cell r="F11495" t="str">
            <v>CORNWALL</v>
          </cell>
          <cell r="G11495" t="str">
            <v>TR3 6EE</v>
          </cell>
        </row>
        <row r="11496">
          <cell r="A11496" t="str">
            <v>W205</v>
          </cell>
          <cell r="B11496" t="str">
            <v>WAGTECH PROJECTS LTD</v>
          </cell>
          <cell r="C11496" t="str">
            <v>WAGTECH COURT</v>
          </cell>
          <cell r="D11496" t="str">
            <v>STATION ROAD</v>
          </cell>
          <cell r="E11496" t="str">
            <v>THATCHAM</v>
          </cell>
          <cell r="F11496" t="str">
            <v>BERKSHIRE</v>
          </cell>
          <cell r="G11496" t="str">
            <v>RG19 4HZ</v>
          </cell>
        </row>
        <row r="11497">
          <cell r="A11497" t="str">
            <v>W206</v>
          </cell>
          <cell r="B11497" t="str">
            <v>WEYBREADS LIMITED</v>
          </cell>
          <cell r="C11497" t="str">
            <v>5 BECK CLOSE</v>
          </cell>
          <cell r="D11497" t="str">
            <v>PULHAM MARKET</v>
          </cell>
          <cell r="E11497" t="str">
            <v/>
          </cell>
          <cell r="F11497" t="str">
            <v>NORFOLK</v>
          </cell>
          <cell r="G11497" t="str">
            <v>IP21 4TS</v>
          </cell>
        </row>
        <row r="11498">
          <cell r="A11498" t="str">
            <v>W210</v>
          </cell>
          <cell r="B11498" t="str">
            <v>WOOD, STONE AND CAVEMEN</v>
          </cell>
          <cell r="C11498" t="str">
            <v>VIEWFIELD VILLA</v>
          </cell>
          <cell r="D11498" t="str">
            <v>16 PILMUIR ROAD WEST</v>
          </cell>
          <cell r="E11498" t="str">
            <v>FORRES</v>
          </cell>
          <cell r="F11498" t="str">
            <v>MORAYSHIRE</v>
          </cell>
          <cell r="G11498" t="str">
            <v>IV36 0RQ</v>
          </cell>
        </row>
        <row r="11499">
          <cell r="A11499" t="str">
            <v>W211</v>
          </cell>
          <cell r="B11499" t="str">
            <v>WMBCM CONSTRUCTION MANAGEMENT</v>
          </cell>
          <cell r="C11499" t="str">
            <v>5 EDWARD AVENUE</v>
          </cell>
          <cell r="D11499" t="str">
            <v/>
          </cell>
          <cell r="E11499" t="str">
            <v>LARBERT</v>
          </cell>
          <cell r="F11499" t="str">
            <v>STIRLINGSHIRE</v>
          </cell>
          <cell r="G11499" t="str">
            <v>FK5 4JG</v>
          </cell>
        </row>
        <row r="11500">
          <cell r="A11500" t="str">
            <v>W212</v>
          </cell>
          <cell r="B11500" t="str">
            <v>WORTH SCHOOL</v>
          </cell>
          <cell r="C11500" t="str">
            <v>PADDOCKHURST ROAD</v>
          </cell>
          <cell r="D11500" t="str">
            <v>TURNERS HILL</v>
          </cell>
          <cell r="E11500" t="str">
            <v/>
          </cell>
          <cell r="F11500" t="str">
            <v>WEST SUSSEX</v>
          </cell>
          <cell r="G11500" t="str">
            <v>RH10 4SD</v>
          </cell>
        </row>
        <row r="11501">
          <cell r="A11501" t="str">
            <v>W213</v>
          </cell>
          <cell r="B11501" t="str">
            <v>WSP</v>
          </cell>
          <cell r="C11501" t="str">
            <v>62-64 HILLS ROAD</v>
          </cell>
          <cell r="D11501" t="str">
            <v/>
          </cell>
          <cell r="E11501" t="str">
            <v>CAMBRIDGE</v>
          </cell>
          <cell r="F11501" t="str">
            <v>CAMBRIDGESHIRE</v>
          </cell>
          <cell r="G11501" t="str">
            <v>CB2 1LA</v>
          </cell>
        </row>
        <row r="11502">
          <cell r="A11502" t="str">
            <v>W214</v>
          </cell>
          <cell r="B11502" t="str">
            <v>WSP UK LIMITED</v>
          </cell>
          <cell r="C11502" t="str">
            <v>WSP UK CPL</v>
          </cell>
          <cell r="D11502" t="str">
            <v>PO BOX 240</v>
          </cell>
          <cell r="E11502" t="str">
            <v>LEEDS</v>
          </cell>
          <cell r="F11502" t="str">
            <v>WEST YORKSHIRE</v>
          </cell>
          <cell r="G11502" t="str">
            <v>LS11 1ED</v>
          </cell>
        </row>
        <row r="11503">
          <cell r="A11503" t="str">
            <v>W215</v>
          </cell>
          <cell r="B11503" t="str">
            <v>WESSEX WATER</v>
          </cell>
          <cell r="C11503" t="str">
            <v>GALMINGTON TRADING ESTATE</v>
          </cell>
          <cell r="D11503" t="str">
            <v/>
          </cell>
          <cell r="E11503" t="str">
            <v>TAUNTON</v>
          </cell>
          <cell r="F11503" t="str">
            <v>SOMERSET</v>
          </cell>
          <cell r="G11503" t="str">
            <v>TA1 5NA</v>
          </cell>
        </row>
        <row r="11504">
          <cell r="A11504" t="str">
            <v>W219</v>
          </cell>
          <cell r="B11504" t="str">
            <v>WILF NOBLE BUILDING SUPPLIES L</v>
          </cell>
          <cell r="C11504" t="str">
            <v>SNEATON LANE</v>
          </cell>
          <cell r="D11504" t="str">
            <v>RUSWARP</v>
          </cell>
          <cell r="E11504" t="str">
            <v>WHITBY</v>
          </cell>
          <cell r="F11504" t="str">
            <v>NORTH YORKSHIRE</v>
          </cell>
          <cell r="G11504" t="str">
            <v>YO22 5HL</v>
          </cell>
        </row>
        <row r="11505">
          <cell r="A11505" t="str">
            <v>W220</v>
          </cell>
          <cell r="B11505" t="str">
            <v>WICKEN LIME &amp; STONE CO LTD</v>
          </cell>
          <cell r="C11505" t="str">
            <v>THE WHITE HOUSE</v>
          </cell>
          <cell r="D11505" t="str">
            <v>GURNEY SLADE</v>
          </cell>
          <cell r="E11505" t="str">
            <v>SOMERSET</v>
          </cell>
          <cell r="F11505" t="str">
            <v>BA3 4UU</v>
          </cell>
          <cell r="G11505" t="str">
            <v/>
          </cell>
        </row>
        <row r="11506">
          <cell r="A11506" t="str">
            <v>W221</v>
          </cell>
          <cell r="B11506" t="str">
            <v>WICKEN LIME &amp; STONE CO LTD</v>
          </cell>
          <cell r="C11506" t="str">
            <v>DRIMMOCKS COTE QUARRY</v>
          </cell>
          <cell r="D11506" t="str">
            <v>STRETHAM ROAD</v>
          </cell>
          <cell r="E11506" t="str">
            <v>WICKEN</v>
          </cell>
          <cell r="F11506" t="str">
            <v>CAMBRIDGESHIRE</v>
          </cell>
          <cell r="G11506" t="str">
            <v>CB7 5XL</v>
          </cell>
        </row>
        <row r="11507">
          <cell r="A11507" t="str">
            <v>W226</v>
          </cell>
          <cell r="B11507" t="str">
            <v>WSP UK LIMITED</v>
          </cell>
          <cell r="C11507" t="str">
            <v>1 QUEENS DRIVE</v>
          </cell>
          <cell r="D11507" t="str">
            <v/>
          </cell>
          <cell r="E11507" t="str">
            <v>BIRMINGHAM</v>
          </cell>
          <cell r="F11507" t="str">
            <v>WEST MIDLANDS</v>
          </cell>
          <cell r="G11507" t="str">
            <v>B5 4PJ</v>
          </cell>
        </row>
        <row r="11508">
          <cell r="A11508" t="str">
            <v>W227</v>
          </cell>
          <cell r="B11508" t="str">
            <v>JOHN WATSON &amp; PARTNERS</v>
          </cell>
          <cell r="C11508" t="str">
            <v>20 TESLA COURT</v>
          </cell>
          <cell r="D11508" t="str">
            <v>LYNCHWOOD</v>
          </cell>
          <cell r="E11508" t="str">
            <v>PETERBOROUGH</v>
          </cell>
          <cell r="F11508" t="str">
            <v>CAMBRIDGESHIRE</v>
          </cell>
          <cell r="G11508" t="str">
            <v>PE2 6FL</v>
          </cell>
        </row>
        <row r="11509">
          <cell r="A11509" t="str">
            <v>W228</v>
          </cell>
          <cell r="B11509" t="str">
            <v>WELTON AGGREGATES</v>
          </cell>
          <cell r="C11509" t="str">
            <v>ROOKERY FARM</v>
          </cell>
          <cell r="D11509" t="str">
            <v>WELTON-LE-MARSH</v>
          </cell>
          <cell r="E11509" t="str">
            <v>SPILSBY</v>
          </cell>
          <cell r="F11509" t="str">
            <v>LINCOLNSHIRE</v>
          </cell>
          <cell r="G11509" t="str">
            <v>PE23 5SX</v>
          </cell>
        </row>
        <row r="11510">
          <cell r="A11510" t="str">
            <v>W231</v>
          </cell>
          <cell r="B11510" t="str">
            <v>WORTLEY STANDARD</v>
          </cell>
          <cell r="C11510" t="str">
            <v>UNIT 10 COMPASS</v>
          </cell>
          <cell r="D11510" t="str">
            <v>WEST THORPE FIELDS</v>
          </cell>
          <cell r="E11510" t="str">
            <v>KILLAMARSH</v>
          </cell>
          <cell r="F11510" t="str">
            <v>SHEFFIELD</v>
          </cell>
          <cell r="G11510" t="str">
            <v>S21 1TW</v>
          </cell>
        </row>
        <row r="11511">
          <cell r="A11511" t="str">
            <v>W233</v>
          </cell>
          <cell r="B11511" t="str">
            <v>WINVIC CONSTRUCTION</v>
          </cell>
          <cell r="C11511" t="str">
            <v>PLOT T, KINGSWAY BUS PARK</v>
          </cell>
          <cell r="D11511" t="str">
            <v>ST ISAAC NEWTON WAY</v>
          </cell>
          <cell r="E11511" t="str">
            <v>ROCHDALE</v>
          </cell>
          <cell r="F11511" t="str">
            <v>LANCASHIRE</v>
          </cell>
          <cell r="G11511" t="str">
            <v>OL16 4NG</v>
          </cell>
        </row>
        <row r="11512">
          <cell r="A11512" t="str">
            <v>W234</v>
          </cell>
          <cell r="B11512" t="str">
            <v>WOLF MINERALS (UK) LTD</v>
          </cell>
          <cell r="C11512" t="str">
            <v>DRAKELANDS MINE</v>
          </cell>
          <cell r="D11512" t="str">
            <v>DRAKELANDS</v>
          </cell>
          <cell r="E11512" t="str">
            <v>PLYMOUTH</v>
          </cell>
          <cell r="F11512" t="str">
            <v>DEVON</v>
          </cell>
          <cell r="G11512" t="str">
            <v>PL7 5BS</v>
          </cell>
        </row>
        <row r="11513">
          <cell r="A11513" t="str">
            <v>W235</v>
          </cell>
          <cell r="B11513" t="str">
            <v>WHITEHOUSE SCIENTIFIC LTD</v>
          </cell>
          <cell r="C11513" t="str">
            <v>WHITCHURCH ROAD</v>
          </cell>
          <cell r="D11513" t="str">
            <v/>
          </cell>
          <cell r="E11513" t="str">
            <v>WAVERTON</v>
          </cell>
          <cell r="F11513" t="str">
            <v>CHESTER</v>
          </cell>
          <cell r="G11513" t="str">
            <v>CH3 7PB</v>
          </cell>
        </row>
        <row r="11514">
          <cell r="A11514" t="str">
            <v>W241</v>
          </cell>
          <cell r="B11514" t="str">
            <v>WHEELER INDUSTRIAL WORLDWIDE</v>
          </cell>
          <cell r="C11514" t="str">
            <v>UNIT 1A, MAYFLOWER CLOSE</v>
          </cell>
          <cell r="D11514" t="str">
            <v>CHANDLERS FORD INDUSTRIAL EST</v>
          </cell>
          <cell r="E11514" t="str">
            <v>EASTLEIGH</v>
          </cell>
          <cell r="F11514" t="str">
            <v>HAMPSHIRE</v>
          </cell>
          <cell r="G11514" t="str">
            <v>S053 4AR</v>
          </cell>
        </row>
        <row r="11515">
          <cell r="A11515" t="str">
            <v>W247</v>
          </cell>
          <cell r="B11515" t="str">
            <v>CITY OF WESTMINSTER COLLEGE</v>
          </cell>
          <cell r="C11515" t="str">
            <v>FACULTY OF STEM</v>
          </cell>
          <cell r="D11515" t="str">
            <v>PADDINGTON GREEN CAMPUS, ROOM</v>
          </cell>
          <cell r="E11515" t="str">
            <v>1NE1, 25 PADDINGTON GREEN</v>
          </cell>
          <cell r="F11515" t="str">
            <v>LONDON</v>
          </cell>
          <cell r="G11515" t="str">
            <v>W2 1NB</v>
          </cell>
        </row>
        <row r="11516">
          <cell r="A11516" t="str">
            <v>W250</v>
          </cell>
          <cell r="B11516" t="str">
            <v>WHERRY &amp; SONS</v>
          </cell>
          <cell r="C11516" t="str">
            <v>THE OLD SCHOOL</v>
          </cell>
          <cell r="D11516" t="str">
            <v>HIGH STREET</v>
          </cell>
          <cell r="E11516" t="str">
            <v>RIPPINGALE</v>
          </cell>
          <cell r="F11516" t="str">
            <v>LINCOLNSHIRE</v>
          </cell>
          <cell r="G11516" t="str">
            <v>PE10 0SR</v>
          </cell>
        </row>
        <row r="11517">
          <cell r="A11517" t="str">
            <v>W251</v>
          </cell>
          <cell r="B11517" t="str">
            <v>WINDMILL SERVICES LTD</v>
          </cell>
          <cell r="C11517" t="str">
            <v>SIMONSWOOD IND ESTATE</v>
          </cell>
          <cell r="D11517" t="str">
            <v>SIMONSWOOD</v>
          </cell>
          <cell r="E11517" t="str">
            <v>LIVERPOOL</v>
          </cell>
          <cell r="F11517" t="str">
            <v>MERSEYSIDE</v>
          </cell>
          <cell r="G11517" t="str">
            <v>L33 4YA</v>
          </cell>
        </row>
        <row r="11518">
          <cell r="A11518" t="str">
            <v>W260</v>
          </cell>
          <cell r="B11518" t="str">
            <v>WASTE RESEARCH LTD</v>
          </cell>
          <cell r="C11518" t="str">
            <v>UNIT 14 CENTURY PARK</v>
          </cell>
          <cell r="D11518" t="str">
            <v>NETWORK CENTRE, DEARNE LANE</v>
          </cell>
          <cell r="E11518" t="str">
            <v>ROTHERHAM</v>
          </cell>
          <cell r="F11518" t="str">
            <v>SOUTH YORKSHIRE</v>
          </cell>
          <cell r="G11518" t="str">
            <v>S63 5DE</v>
          </cell>
        </row>
        <row r="11519">
          <cell r="A11519" t="str">
            <v>W264</v>
          </cell>
          <cell r="B11519" t="str">
            <v>WILSON ASSOCIATES</v>
          </cell>
          <cell r="C11519" t="str">
            <v>36 BRUNSWICK ROAD</v>
          </cell>
          <cell r="D11519" t="str">
            <v/>
          </cell>
          <cell r="E11519" t="str">
            <v>GLOUCESTER</v>
          </cell>
          <cell r="F11519" t="str">
            <v>GLOUCESTERSHIRE</v>
          </cell>
          <cell r="G11519" t="str">
            <v>GL1 1JJ</v>
          </cell>
        </row>
        <row r="11520">
          <cell r="A11520" t="str">
            <v>W265</v>
          </cell>
          <cell r="B11520" t="str">
            <v>WILSON SALT LIMITED</v>
          </cell>
          <cell r="C11520" t="str">
            <v>27 DUNCRUE STREET</v>
          </cell>
          <cell r="D11520" t="str">
            <v/>
          </cell>
          <cell r="E11520" t="str">
            <v>BELFAST</v>
          </cell>
          <cell r="F11520" t="str">
            <v>CO. ANTRIM</v>
          </cell>
          <cell r="G11520" t="str">
            <v>BT3 9AR</v>
          </cell>
        </row>
        <row r="11521">
          <cell r="A11521" t="str">
            <v>W266</v>
          </cell>
          <cell r="B11521" t="str">
            <v xml:space="preserve">WHITE ROSE LABORATORY LTD  </v>
          </cell>
          <cell r="C11521" t="str">
            <v xml:space="preserve">MARKET STREET    </v>
          </cell>
          <cell r="E11521" t="str">
            <v xml:space="preserve">COALVILLE    </v>
          </cell>
          <cell r="F11521" t="str">
            <v xml:space="preserve">LEICESTERSHIRE     </v>
          </cell>
          <cell r="G11521" t="str">
            <v xml:space="preserve">LE7 3DX </v>
          </cell>
        </row>
        <row r="11522">
          <cell r="A11522" t="str">
            <v>W271</v>
          </cell>
          <cell r="B11522" t="str">
            <v>WHITTON &amp; FROST &amp; SON</v>
          </cell>
          <cell r="C11522" t="str">
            <v>ROSEWOOD</v>
          </cell>
          <cell r="D11522" t="str">
            <v>WYKEN ROAD</v>
          </cell>
          <cell r="E11522" t="str">
            <v>BURY ST EDMUNDS</v>
          </cell>
          <cell r="F11522" t="str">
            <v>SUFFOLK</v>
          </cell>
          <cell r="G11522" t="str">
            <v>IP31 2DP</v>
          </cell>
        </row>
        <row r="11523">
          <cell r="A11523" t="str">
            <v>W275</v>
          </cell>
          <cell r="B11523" t="str">
            <v>ENVA ENGLAND LIMITED</v>
          </cell>
          <cell r="C11523" t="str">
            <v>GOODS IN (GATE 1)</v>
          </cell>
          <cell r="D11523" t="str">
            <v>THE ENVIRO BLDG,PRVTE ROAD NO4</v>
          </cell>
          <cell r="E11523" t="str">
            <v>COLWICK IND EST</v>
          </cell>
          <cell r="F11523" t="str">
            <v>NOTTINGHAMSHIRE</v>
          </cell>
          <cell r="G11523" t="str">
            <v>NG4 2JT</v>
          </cell>
        </row>
        <row r="11524">
          <cell r="A11524" t="str">
            <v>W277</v>
          </cell>
          <cell r="B11524" t="str">
            <v>WYG</v>
          </cell>
          <cell r="C11524" t="str">
            <v>LONGCROSS COURT</v>
          </cell>
          <cell r="D11524" t="str">
            <v/>
          </cell>
          <cell r="E11524" t="str">
            <v>CARDIFF</v>
          </cell>
          <cell r="F11524" t="str">
            <v>SOUTH GLAMORGAN</v>
          </cell>
          <cell r="G11524" t="str">
            <v>CF24 0AD</v>
          </cell>
        </row>
        <row r="11525">
          <cell r="A11525" t="str">
            <v>W278</v>
          </cell>
          <cell r="B11525" t="str">
            <v>WILL SPRAGGS</v>
          </cell>
          <cell r="C11525" t="str">
            <v>12 UNDERWOOD ROAD</v>
          </cell>
          <cell r="D11525" t="str">
            <v/>
          </cell>
          <cell r="E11525" t="str">
            <v>SOUTHAMPTON</v>
          </cell>
          <cell r="F11525" t="str">
            <v>SOUTH HAMPSHIRE</v>
          </cell>
          <cell r="G11525" t="str">
            <v>SO16 7BZ</v>
          </cell>
        </row>
        <row r="11526">
          <cell r="A11526" t="str">
            <v>W283</v>
          </cell>
          <cell r="B11526" t="str">
            <v>MATT WOOD</v>
          </cell>
          <cell r="C11526" t="str">
            <v>14 ASHFORD PARK</v>
          </cell>
          <cell r="D11526" t="str">
            <v/>
          </cell>
          <cell r="E11526" t="str">
            <v>HUDDERSFIELD</v>
          </cell>
          <cell r="F11526" t="str">
            <v>WEST YORKSHIRE</v>
          </cell>
          <cell r="G11526" t="str">
            <v>HD7 4RL</v>
          </cell>
        </row>
        <row r="11527">
          <cell r="A11527" t="str">
            <v>W284</v>
          </cell>
          <cell r="B11527" t="str">
            <v xml:space="preserve">HOLCIM UK LTD  </v>
          </cell>
          <cell r="C11527" t="str">
            <v>HOPTON PARK IND ESTATE</v>
          </cell>
          <cell r="D11527" t="str">
            <v>HOPTON ROAD</v>
          </cell>
          <cell r="E11527" t="str">
            <v>DEVIZES</v>
          </cell>
          <cell r="F11527" t="str">
            <v>WILTSHIRE</v>
          </cell>
          <cell r="G11527" t="str">
            <v>SN10 2EY</v>
          </cell>
        </row>
        <row r="11528">
          <cell r="A11528" t="str">
            <v>W285</v>
          </cell>
          <cell r="B11528" t="str">
            <v>SACYR</v>
          </cell>
          <cell r="C11528" t="str">
            <v>MAXIM 3, SUITE 1, FLOOR 2</v>
          </cell>
          <cell r="D11528" t="str">
            <v>2 PARKLANDS WAY, MAXIM BUS PK</v>
          </cell>
          <cell r="E11528" t="str">
            <v>EUROCENTRAL, MOTHERWELL</v>
          </cell>
          <cell r="F11528" t="str">
            <v>LANARKSHIRE</v>
          </cell>
          <cell r="G11528" t="str">
            <v>ML1 4WQ</v>
          </cell>
        </row>
        <row r="11529">
          <cell r="A11529" t="str">
            <v>W286</v>
          </cell>
          <cell r="B11529" t="str">
            <v>WHITE ROSE LABORATORY SERVICES</v>
          </cell>
          <cell r="C11529" t="str">
            <v>LUMLEY STREET</v>
          </cell>
          <cell r="D11529" t="str">
            <v/>
          </cell>
          <cell r="E11529" t="str">
            <v>CASTLEFORD</v>
          </cell>
          <cell r="F11529" t="str">
            <v>WEST YORKSHIRE</v>
          </cell>
          <cell r="G11529" t="str">
            <v>WF10 5LB</v>
          </cell>
        </row>
        <row r="11530">
          <cell r="A11530" t="str">
            <v>W287</v>
          </cell>
          <cell r="B11530" t="str">
            <v>WILLS BROS.LTD</v>
          </cell>
          <cell r="C11530" t="str">
            <v>A684 BEDGALE, AISKEW AND</v>
          </cell>
          <cell r="D11530" t="str">
            <v>LEEMING BAR BYPASS,PROJ OFFICE</v>
          </cell>
          <cell r="E11530" t="str">
            <v>UNIT 1, PLEWS WAY, LEEMING BAR</v>
          </cell>
          <cell r="F11530" t="str">
            <v>IND ESTATE, NORTH YORKSHIRE</v>
          </cell>
          <cell r="G11530" t="str">
            <v>DL7 9UL</v>
          </cell>
        </row>
        <row r="11531">
          <cell r="A11531" t="str">
            <v>W289</v>
          </cell>
          <cell r="B11531" t="str">
            <v>T WINTERBURN</v>
          </cell>
          <cell r="C11531" t="str">
            <v>106 HEMINGFORD ROAD</v>
          </cell>
          <cell r="D11531" t="str">
            <v/>
          </cell>
          <cell r="E11531" t="str">
            <v/>
          </cell>
          <cell r="F11531" t="str">
            <v>LONDON</v>
          </cell>
          <cell r="G11531" t="str">
            <v>N1 1DE</v>
          </cell>
        </row>
        <row r="11532">
          <cell r="A11532" t="str">
            <v>W294</v>
          </cell>
          <cell r="B11532" t="str">
            <v>EMMA WRIGHT</v>
          </cell>
          <cell r="C11532" t="str">
            <v>26 SHREWSBURY DRIVE</v>
          </cell>
          <cell r="D11532" t="str">
            <v/>
          </cell>
          <cell r="E11532" t="str">
            <v>BANGOR</v>
          </cell>
          <cell r="F11532" t="str">
            <v>CO. DOWN</v>
          </cell>
          <cell r="G11532" t="str">
            <v>BT20 3JF</v>
          </cell>
        </row>
        <row r="11533">
          <cell r="A11533" t="str">
            <v>W296</v>
          </cell>
          <cell r="B11533" t="str">
            <v>WARWICKSHIRE COUNTY COUNCIL</v>
          </cell>
          <cell r="C11533" t="str">
            <v>HIGHWAYS, OLD BUDBROOKE ROAD</v>
          </cell>
          <cell r="D11533" t="str">
            <v/>
          </cell>
          <cell r="E11533" t="str">
            <v>WARWICK</v>
          </cell>
          <cell r="F11533" t="str">
            <v>WARWICKSHIRE</v>
          </cell>
          <cell r="G11533" t="str">
            <v>CV35 7DP</v>
          </cell>
        </row>
        <row r="11534">
          <cell r="A11534" t="str">
            <v>W297</v>
          </cell>
          <cell r="B11534" t="str">
            <v>WARWICKSHIRE COUNTY COUNCIL</v>
          </cell>
          <cell r="C11534" t="str">
            <v>EXCHEQUER SERVICES</v>
          </cell>
          <cell r="D11534" t="str">
            <v>SHIRE HALL</v>
          </cell>
          <cell r="E11534" t="str">
            <v>MARKET PLACE</v>
          </cell>
          <cell r="F11534" t="str">
            <v>WARWICK</v>
          </cell>
          <cell r="G11534" t="str">
            <v>CV34 4RL</v>
          </cell>
        </row>
        <row r="11535">
          <cell r="A11535" t="str">
            <v>W298</v>
          </cell>
          <cell r="B11535" t="str">
            <v>SACYR-WILLS-SOMAGUE JV</v>
          </cell>
          <cell r="C11535" t="str">
            <v>A6 LAB WORKS DUNGIVEN-DRUMAHOE</v>
          </cell>
          <cell r="D11535" t="str">
            <v>55 FOREGLEN ROAD</v>
          </cell>
          <cell r="E11535" t="str">
            <v/>
          </cell>
          <cell r="F11535" t="str">
            <v>CO. LONDONDERRY</v>
          </cell>
          <cell r="G11535" t="str">
            <v>BT47 3TP</v>
          </cell>
        </row>
        <row r="11536">
          <cell r="A11536" t="str">
            <v>W299</v>
          </cell>
          <cell r="B11536" t="str">
            <v>WILLS BROS CIVIL ENGINEERING</v>
          </cell>
          <cell r="C11536" t="str">
            <v>LTD, MAXIM 3, SUITE 1,FLOOR 2</v>
          </cell>
          <cell r="D11536" t="str">
            <v>PARKLANDS AVENUE</v>
          </cell>
          <cell r="E11536" t="str">
            <v>EUROCENTRAL, MOTHERWELL</v>
          </cell>
          <cell r="F11536" t="str">
            <v>LANARKSHIRE</v>
          </cell>
          <cell r="G11536" t="str">
            <v>ML1 4WQ</v>
          </cell>
        </row>
        <row r="11537">
          <cell r="A11537" t="str">
            <v>W300E</v>
          </cell>
          <cell r="B11537" t="str">
            <v xml:space="preserve">WARD AND BURKE CONSTRUCTION LTD  </v>
          </cell>
          <cell r="C11537" t="str">
            <v xml:space="preserve">PARKSIDE INDUSTRIAL ESTATE    </v>
          </cell>
          <cell r="D11537" t="str">
            <v xml:space="preserve">GLOVER WAY       </v>
          </cell>
          <cell r="E11537" t="str">
            <v xml:space="preserve">LEEDS           </v>
          </cell>
          <cell r="F11537" t="str">
            <v xml:space="preserve">YORKSHIRE       </v>
          </cell>
          <cell r="G11537" t="str">
            <v xml:space="preserve">LS11 5JP  </v>
          </cell>
        </row>
        <row r="11538">
          <cell r="A11538" t="str">
            <v>W301</v>
          </cell>
          <cell r="B11538" t="str">
            <v xml:space="preserve">WILLS BROS CIVIL ENGINEERING  </v>
          </cell>
          <cell r="C11538" t="str">
            <v xml:space="preserve">WILLS BROS MAT LABORATORY     </v>
          </cell>
          <cell r="D11538" t="str">
            <v xml:space="preserve">OSBERSTOWN BUSINESS PARK      </v>
          </cell>
          <cell r="E11538" t="str">
            <v xml:space="preserve">OSBERSTOWN, NAAS  </v>
          </cell>
          <cell r="F11538" t="str">
            <v xml:space="preserve">CO. KILDARE        </v>
          </cell>
        </row>
        <row r="11539">
          <cell r="A11539" t="str">
            <v>W303</v>
          </cell>
          <cell r="B11539" t="str">
            <v>WYKAMOL</v>
          </cell>
          <cell r="C11539" t="str">
            <v>UNIT 3 BORAN COURT</v>
          </cell>
          <cell r="D11539" t="str">
            <v>NETWORK 65 BUSINESS PARK</v>
          </cell>
          <cell r="E11539" t="str">
            <v>HAPTON, BURNLEY</v>
          </cell>
          <cell r="F11539" t="str">
            <v>LANCASHIRE</v>
          </cell>
          <cell r="G11539" t="str">
            <v>BB11 5TH</v>
          </cell>
        </row>
        <row r="11540">
          <cell r="A11540" t="str">
            <v>W304</v>
          </cell>
          <cell r="B11540" t="str">
            <v>WIENERBERGER LTD</v>
          </cell>
          <cell r="C11540" t="str">
            <v>KINGSBURY WORKS</v>
          </cell>
          <cell r="D11540" t="str">
            <v>RUSH LANE</v>
          </cell>
          <cell r="E11540" t="str">
            <v>DOSTHILL, NR TAMWORTH</v>
          </cell>
          <cell r="F11540" t="str">
            <v>STAFFORDSHIRE</v>
          </cell>
          <cell r="G11540" t="str">
            <v>B77 1LT</v>
          </cell>
        </row>
        <row r="11541">
          <cell r="A11541" t="str">
            <v>W308</v>
          </cell>
          <cell r="B11541" t="str">
            <v>WREXHAM LAGER BEER COMPANY</v>
          </cell>
          <cell r="C11541" t="str">
            <v>42 ST GEORGE'S CRESCENT</v>
          </cell>
          <cell r="D11541" t="str">
            <v/>
          </cell>
          <cell r="E11541" t="str">
            <v>WREXHAM</v>
          </cell>
          <cell r="F11541" t="str">
            <v>CLWYD</v>
          </cell>
          <cell r="G11541" t="str">
            <v>LL13 8DB</v>
          </cell>
        </row>
        <row r="11542">
          <cell r="A11542" t="str">
            <v>W309</v>
          </cell>
          <cell r="B11542" t="str">
            <v>WELLS OFFSHORE</v>
          </cell>
          <cell r="C11542" t="str">
            <v>SWAN HOUSE</v>
          </cell>
          <cell r="D11542" t="str">
            <v>COVENTRY STREET</v>
          </cell>
          <cell r="E11542" t="str">
            <v>HULL</v>
          </cell>
          <cell r="F11542" t="str">
            <v>NORTH HUMBERSIDE</v>
          </cell>
          <cell r="G11542" t="str">
            <v>HU8 7QF</v>
          </cell>
        </row>
        <row r="11543">
          <cell r="A11543" t="str">
            <v>W310</v>
          </cell>
          <cell r="B11543" t="str">
            <v>WILLS BROS CIVIL ENGINEERING</v>
          </cell>
          <cell r="C11543" t="str">
            <v>UNIT 28 BLOCK 6 STIRLING ROAD</v>
          </cell>
          <cell r="D11543" t="str">
            <v>CHAPELHALL INDUSTRIAL EST</v>
          </cell>
          <cell r="E11543" t="str">
            <v>CHAPELHALL, AIRDRIE</v>
          </cell>
          <cell r="F11543" t="str">
            <v>LANARKSHIRE</v>
          </cell>
          <cell r="G11543" t="str">
            <v>ML6 8QH</v>
          </cell>
        </row>
        <row r="11544">
          <cell r="A11544" t="str">
            <v>W314</v>
          </cell>
          <cell r="B11544" t="str">
            <v>AJ WRIGHT ELECTRICAL LTD</v>
          </cell>
          <cell r="C11544" t="str">
            <v>18 VESTY BUSINESS PARK</v>
          </cell>
          <cell r="D11544" t="str">
            <v/>
          </cell>
          <cell r="E11544" t="str">
            <v>BOOTLE</v>
          </cell>
          <cell r="F11544" t="str">
            <v>MERSEYSIDE</v>
          </cell>
          <cell r="G11544" t="str">
            <v>L30 1NY</v>
          </cell>
        </row>
        <row r="11545">
          <cell r="A11545" t="str">
            <v>W315</v>
          </cell>
          <cell r="B11545" t="str">
            <v>WILTSHIRE COLLEGE</v>
          </cell>
          <cell r="C11545" t="str">
            <v>CHIPPENHAM CAMPUS</v>
          </cell>
          <cell r="D11545" t="str">
            <v>COCKLEBURY ROAD</v>
          </cell>
          <cell r="E11545" t="str">
            <v/>
          </cell>
          <cell r="F11545" t="str">
            <v>WILTSHIRE</v>
          </cell>
          <cell r="G11545" t="str">
            <v>SN15 3QD</v>
          </cell>
        </row>
        <row r="11546">
          <cell r="A11546" t="str">
            <v>W316</v>
          </cell>
          <cell r="B11546" t="str">
            <v>WILTSHIRE COLLEGE</v>
          </cell>
          <cell r="C11546" t="str">
            <v>FINANCE DEPARTMENT</v>
          </cell>
          <cell r="D11546" t="str">
            <v>COLLEGE ROAD</v>
          </cell>
          <cell r="E11546" t="str">
            <v>TROWBRIDGE</v>
          </cell>
          <cell r="F11546" t="str">
            <v>WILTSHIRE</v>
          </cell>
          <cell r="G11546" t="str">
            <v>BA14 0ES</v>
          </cell>
        </row>
        <row r="11547">
          <cell r="A11547" t="str">
            <v>W317</v>
          </cell>
          <cell r="B11547" t="str">
            <v>WILLS BROS JOHN PAUL JV</v>
          </cell>
          <cell r="C11547" t="str">
            <v>SITE COMPOUND</v>
          </cell>
          <cell r="D11547" t="str">
            <v>B9152 BESIDE ROSS GARAGE</v>
          </cell>
          <cell r="E11547" t="str">
            <v>KINCRAIG</v>
          </cell>
          <cell r="F11547" t="str">
            <v>INVERNESS SHIRE</v>
          </cell>
          <cell r="G11547" t="str">
            <v>PH21 1ND</v>
          </cell>
        </row>
        <row r="11548">
          <cell r="A11548" t="str">
            <v>W318</v>
          </cell>
          <cell r="B11548" t="str">
            <v>WSP</v>
          </cell>
          <cell r="C11548" t="str">
            <v>KINGS ORCHARD</v>
          </cell>
          <cell r="D11548" t="str">
            <v>1 QUEEN STREET</v>
          </cell>
          <cell r="E11548" t="str">
            <v>BRISTOL</v>
          </cell>
          <cell r="F11548" t="str">
            <v>AVON</v>
          </cell>
          <cell r="G11548" t="str">
            <v>BS2 0HQ</v>
          </cell>
        </row>
        <row r="11549">
          <cell r="A11549" t="str">
            <v>W319</v>
          </cell>
          <cell r="B11549" t="str">
            <v>WAGTECH PROJECTS LTD</v>
          </cell>
          <cell r="C11549" t="str">
            <v>C/O SEE BRILLIANCE LTD</v>
          </cell>
          <cell r="D11549" t="str">
            <v>UNIT M VENTURE HOUSE</v>
          </cell>
          <cell r="E11549" t="str">
            <v>BONE LANE, NEWBURY</v>
          </cell>
          <cell r="F11549" t="str">
            <v>BERKSHIRE</v>
          </cell>
          <cell r="G11549" t="str">
            <v>RG14 5SH</v>
          </cell>
        </row>
        <row r="11550">
          <cell r="A11550" t="str">
            <v>W320</v>
          </cell>
          <cell r="B11550" t="str">
            <v>WORKWISE SOLUTIONS LTD</v>
          </cell>
          <cell r="C11550" t="str">
            <v>48 GREYSTOCK AVE</v>
          </cell>
          <cell r="D11550" t="str">
            <v>FULLWOOD</v>
          </cell>
          <cell r="E11550" t="str">
            <v>PRESTON</v>
          </cell>
          <cell r="F11550" t="str">
            <v>LANCASHIRE</v>
          </cell>
          <cell r="G11550" t="str">
            <v>PR2 9QN</v>
          </cell>
        </row>
        <row r="11551">
          <cell r="A11551" t="str">
            <v>W321</v>
          </cell>
          <cell r="B11551" t="str">
            <v>WSP PARSONS BRINCKERHOFF</v>
          </cell>
          <cell r="C11551" t="str">
            <v>MOUNTBATTEN HOUSE</v>
          </cell>
          <cell r="D11551" t="str">
            <v>BASING VIEW</v>
          </cell>
          <cell r="E11551" t="str">
            <v>BASINGSTOKE</v>
          </cell>
          <cell r="F11551" t="str">
            <v>HAMPSHIRE</v>
          </cell>
          <cell r="G11551" t="str">
            <v>RG21 4HJ</v>
          </cell>
        </row>
        <row r="11552">
          <cell r="A11552" t="str">
            <v>W322</v>
          </cell>
          <cell r="B11552" t="str">
            <v>ANDREW WELSBY</v>
          </cell>
          <cell r="C11552" t="str">
            <v>FLAT 1 LEEWOOD COURT</v>
          </cell>
          <cell r="D11552" t="str">
            <v>23 HOOLEY RANGE</v>
          </cell>
          <cell r="E11552" t="str">
            <v>STOCKPORT</v>
          </cell>
          <cell r="F11552" t="str">
            <v>CHESHIRE</v>
          </cell>
          <cell r="G11552" t="str">
            <v>SK4 4HU</v>
          </cell>
        </row>
        <row r="11553">
          <cell r="A11553" t="str">
            <v>W326</v>
          </cell>
          <cell r="B11553" t="str">
            <v>WARDELL ARMSTONG</v>
          </cell>
          <cell r="C11553" t="str">
            <v>2 THE AVENUE</v>
          </cell>
          <cell r="D11553" t="str">
            <v/>
          </cell>
          <cell r="E11553" t="str">
            <v>LEIGH</v>
          </cell>
          <cell r="F11553" t="str">
            <v>GREATER MANCHESTER</v>
          </cell>
          <cell r="G11553" t="str">
            <v>WN7 1ES</v>
          </cell>
        </row>
        <row r="11554">
          <cell r="A11554" t="str">
            <v>W327</v>
          </cell>
          <cell r="B11554" t="str">
            <v>WATEREND</v>
          </cell>
          <cell r="C11554" t="str">
            <v>HACIENDA</v>
          </cell>
          <cell r="D11554" t="str">
            <v>WATER END</v>
          </cell>
          <cell r="E11554" t="str">
            <v>STOKENCHURCH</v>
          </cell>
          <cell r="F11554" t="str">
            <v>BUCKINGHAMSHIRE</v>
          </cell>
          <cell r="G11554" t="str">
            <v>HP14 3XQ</v>
          </cell>
        </row>
        <row r="11555">
          <cell r="A11555" t="str">
            <v>W328</v>
          </cell>
          <cell r="B11555" t="str">
            <v>STATES OF JERSEY</v>
          </cell>
          <cell r="C11555" t="str">
            <v>DEPARTMANT FOR INFRASTRUCTURE</v>
          </cell>
          <cell r="D11555" t="str">
            <v>PO BOX 412, BERESFORD HOUSE</v>
          </cell>
          <cell r="E11555" t="str">
            <v>BELLOZANNE ROAD, ST HELIER</v>
          </cell>
          <cell r="F11555" t="str">
            <v>JERSEY</v>
          </cell>
          <cell r="G11555" t="str">
            <v>JE4 8UY</v>
          </cell>
        </row>
        <row r="11556">
          <cell r="A11556" t="str">
            <v>W329</v>
          </cell>
          <cell r="B11556" t="str">
            <v>PETER WILLIAMS RECOVERY</v>
          </cell>
          <cell r="C11556" t="str">
            <v>4 YNYSGLYD STREET</v>
          </cell>
          <cell r="D11556" t="str">
            <v>YSTRAD MYNACH</v>
          </cell>
          <cell r="E11556" t="str">
            <v>HENGOED</v>
          </cell>
          <cell r="F11556" t="str">
            <v>MID GLAMORGAN</v>
          </cell>
          <cell r="G11556" t="str">
            <v>CF82 7ET</v>
          </cell>
        </row>
        <row r="11557">
          <cell r="A11557" t="str">
            <v>W331</v>
          </cell>
          <cell r="B11557" t="str">
            <v>WILLS BROS</v>
          </cell>
          <cell r="C11557" t="str">
            <v>BUILDING NO7</v>
          </cell>
          <cell r="D11557" t="str">
            <v>SOUTH INCHMICHAEL FARM</v>
          </cell>
          <cell r="E11557" t="str">
            <v>ERROL, PERTH</v>
          </cell>
          <cell r="F11557" t="str">
            <v>PERTHSHIRE</v>
          </cell>
          <cell r="G11557" t="str">
            <v>PH2 7SP</v>
          </cell>
        </row>
        <row r="11558">
          <cell r="A11558" t="str">
            <v>W332</v>
          </cell>
          <cell r="B11558" t="str">
            <v>WAREHAM &amp; PURBECK SKIP HIRE</v>
          </cell>
          <cell r="C11558" t="str">
            <v>3A BLACKHILL ROAD</v>
          </cell>
          <cell r="D11558" t="str">
            <v>HOLTON HEATH</v>
          </cell>
          <cell r="E11558" t="str">
            <v>POOLE</v>
          </cell>
          <cell r="F11558" t="str">
            <v>DORSET</v>
          </cell>
          <cell r="G11558" t="str">
            <v>BH16 6LS</v>
          </cell>
        </row>
        <row r="11559">
          <cell r="A11559" t="str">
            <v>W333</v>
          </cell>
          <cell r="B11559" t="str">
            <v>KWG SITE</v>
          </cell>
          <cell r="C11559" t="str">
            <v>35 STRAND ROAD</v>
          </cell>
          <cell r="D11559" t="str">
            <v/>
          </cell>
          <cell r="E11559" t="str">
            <v>DERRY CITY</v>
          </cell>
          <cell r="F11559" t="str">
            <v>CO LONDONDERRY</v>
          </cell>
          <cell r="G11559" t="str">
            <v>BT48 7EL</v>
          </cell>
        </row>
        <row r="11560">
          <cell r="A11560" t="str">
            <v>W334</v>
          </cell>
          <cell r="B11560" t="str">
            <v>WILLS BROS CIVIL ENGINEERING</v>
          </cell>
          <cell r="C11560" t="str">
            <v>ST ERTH RAILWAY STATION</v>
          </cell>
          <cell r="D11560" t="str">
            <v>ST ERTH MMH SITE COMPOUND</v>
          </cell>
          <cell r="E11560" t="str">
            <v>STN APPROACH, ROSE AN GROUSE</v>
          </cell>
          <cell r="F11560" t="str">
            <v>CORNWALL</v>
          </cell>
          <cell r="G11560" t="str">
            <v>TR27 6JW</v>
          </cell>
        </row>
        <row r="11561">
          <cell r="A11561" t="str">
            <v>W335</v>
          </cell>
          <cell r="B11561" t="str">
            <v>WF SENATE</v>
          </cell>
          <cell r="C11561" t="str">
            <v>UNIT 1 COMMERCIAL PARK</v>
          </cell>
          <cell r="D11561" t="str">
            <v>MORESBY PARKS</v>
          </cell>
          <cell r="E11561" t="str">
            <v>WHITEHAVEN</v>
          </cell>
          <cell r="F11561" t="str">
            <v>CUMBRIA</v>
          </cell>
          <cell r="G11561" t="str">
            <v>CA28 8EA</v>
          </cell>
        </row>
        <row r="11562">
          <cell r="A11562" t="str">
            <v>W336</v>
          </cell>
          <cell r="B11562" t="str">
            <v>WJ SOUTH WEST LTD</v>
          </cell>
          <cell r="C11562" t="str">
            <v>TREMAYNE HOUSE</v>
          </cell>
          <cell r="D11562" t="str">
            <v>WESTPARK</v>
          </cell>
          <cell r="E11562" t="str">
            <v>WELLINGTON</v>
          </cell>
          <cell r="F11562" t="str">
            <v>SOMERSET</v>
          </cell>
          <cell r="G11562" t="str">
            <v>TA21 9AD</v>
          </cell>
        </row>
        <row r="11563">
          <cell r="A11563" t="str">
            <v>W337</v>
          </cell>
          <cell r="B11563" t="str">
            <v>WILLS BROS LTD</v>
          </cell>
          <cell r="C11563" t="str">
            <v>MAXIM 3, SUITE 1,FLOOR 2</v>
          </cell>
          <cell r="D11563" t="str">
            <v>PARKLANDS AVENUE</v>
          </cell>
          <cell r="E11563" t="str">
            <v>EUROCENTRAL, MOTHERWELL</v>
          </cell>
          <cell r="F11563" t="str">
            <v>LANARKSHIRE</v>
          </cell>
          <cell r="G11563" t="str">
            <v>ML1 4WQ</v>
          </cell>
        </row>
        <row r="11564">
          <cell r="A11564" t="str">
            <v>W338</v>
          </cell>
          <cell r="B11564" t="str">
            <v>WILLS BROS</v>
          </cell>
          <cell r="C11564" t="str">
            <v>BUILDING NO7</v>
          </cell>
          <cell r="D11564" t="str">
            <v>SOUTH INCHMICHAEL FARM</v>
          </cell>
          <cell r="E11564" t="str">
            <v>ERROL, PERTH</v>
          </cell>
          <cell r="F11564" t="str">
            <v>PERTHSHIRE</v>
          </cell>
          <cell r="G11564" t="str">
            <v>PH2 7SP</v>
          </cell>
        </row>
        <row r="11565">
          <cell r="A11565" t="str">
            <v>W340</v>
          </cell>
          <cell r="B11565" t="str">
            <v>WOODSURE LTD</v>
          </cell>
          <cell r="C11565" t="str">
            <v>SEVERN HOUSE</v>
          </cell>
          <cell r="D11565" t="str">
            <v>NEWTOWN TRADING ESTATE</v>
          </cell>
          <cell r="E11565" t="str">
            <v>TEWKESBURY</v>
          </cell>
          <cell r="F11565" t="str">
            <v>GLOUCESTERSHIRE</v>
          </cell>
          <cell r="G11565" t="str">
            <v>GL20 8HD</v>
          </cell>
        </row>
        <row r="11566">
          <cell r="A11566" t="str">
            <v>W342</v>
          </cell>
          <cell r="B11566" t="str">
            <v>WOODSURE LTD</v>
          </cell>
          <cell r="C11566" t="str">
            <v>SAUCEMERES FARM, MALLOW GREEN</v>
          </cell>
          <cell r="D11566" t="str">
            <v>ROAD, MANUDEN</v>
          </cell>
          <cell r="E11566" t="str">
            <v>BISHOPS STORTFORD</v>
          </cell>
          <cell r="F11566" t="str">
            <v>HERTFORDSHIRE</v>
          </cell>
          <cell r="G11566" t="str">
            <v>CM23 1BS</v>
          </cell>
        </row>
        <row r="11567">
          <cell r="A11567" t="str">
            <v>W343</v>
          </cell>
          <cell r="B11567" t="str">
            <v>PAUL WESTGATE</v>
          </cell>
          <cell r="C11567" t="str">
            <v>FLAT 7 THE RED HOUSE</v>
          </cell>
          <cell r="D11567" t="str">
            <v>BODICOTE</v>
          </cell>
          <cell r="E11567" t="str">
            <v>BANBURY</v>
          </cell>
          <cell r="F11567" t="str">
            <v>OXFORDSHIRE</v>
          </cell>
          <cell r="G11567" t="str">
            <v>OX15 4AN</v>
          </cell>
        </row>
        <row r="11568">
          <cell r="A11568" t="str">
            <v>W344</v>
          </cell>
          <cell r="B11568" t="str">
            <v>ENVA ENGLAND LIMITED</v>
          </cell>
          <cell r="C11568" t="str">
            <v>49 BURNBRAE ROAD</v>
          </cell>
          <cell r="D11568" t="str">
            <v>LINWOOD</v>
          </cell>
          <cell r="E11568" t="str">
            <v>PAISLEY</v>
          </cell>
          <cell r="F11568" t="str">
            <v>RENFREWSHIRE</v>
          </cell>
          <cell r="G11568" t="str">
            <v>PA3 3BD</v>
          </cell>
        </row>
        <row r="11569">
          <cell r="A11569" t="str">
            <v>W345</v>
          </cell>
          <cell r="B11569" t="str">
            <v>WERNICK CONSTRUCTION LTD</v>
          </cell>
          <cell r="C11569" t="str">
            <v>MOLINEUX HOUSE</v>
          </cell>
          <cell r="D11569" t="str">
            <v>RUSSELL GARDENS</v>
          </cell>
          <cell r="E11569" t="str">
            <v>WICKFORD</v>
          </cell>
          <cell r="F11569" t="str">
            <v>ESSEX</v>
          </cell>
          <cell r="G11569" t="str">
            <v>SS11 8BL</v>
          </cell>
        </row>
        <row r="11570">
          <cell r="A11570" t="str">
            <v>W346</v>
          </cell>
          <cell r="B11570" t="str">
            <v>WILLS BROS CIVIL ENGINEERING</v>
          </cell>
          <cell r="C11570" t="str">
            <v>A6 LAB WORKS</v>
          </cell>
          <cell r="D11570" t="str">
            <v>383 FORGLEN ROAD</v>
          </cell>
          <cell r="E11570" t="str">
            <v>DUNGIVEN, DRUMAHOE</v>
          </cell>
          <cell r="F11570" t="str">
            <v>LONDONDERRY</v>
          </cell>
          <cell r="G11570" t="str">
            <v>BT47 4PL</v>
          </cell>
        </row>
        <row r="11571">
          <cell r="A11571" t="str">
            <v>W347</v>
          </cell>
          <cell r="B11571" t="str">
            <v>SACYR-WILLS-SOMAGUE JV</v>
          </cell>
          <cell r="C11571" t="str">
            <v>A6 DUNGIVEN-DRUMAHOE DUALLING</v>
          </cell>
          <cell r="D11571" t="str">
            <v>SWS JV MAIN COMPOUND</v>
          </cell>
          <cell r="E11571" t="str">
            <v>55 FOREGLAN ROAD, KILLALOO</v>
          </cell>
          <cell r="F11571" t="str">
            <v>DERRY</v>
          </cell>
          <cell r="G11571" t="str">
            <v>BT47 3TP</v>
          </cell>
        </row>
        <row r="11572">
          <cell r="A11572" t="str">
            <v>W348</v>
          </cell>
          <cell r="B11572" t="str">
            <v>WOLDS ENGINEERING SERVICES LTD</v>
          </cell>
          <cell r="C11572" t="str">
            <v>UNIT 2 SLATER ROAD</v>
          </cell>
          <cell r="D11572" t="str">
            <v>EASTFIELD INDUSTRAIL ESTATE</v>
          </cell>
          <cell r="E11572" t="str">
            <v>SCARBOROUGH</v>
          </cell>
          <cell r="F11572" t="str">
            <v>NORTH YORKSHIRE</v>
          </cell>
          <cell r="G11572" t="str">
            <v>YO11 3UZ</v>
          </cell>
        </row>
        <row r="11573">
          <cell r="A11573" t="str">
            <v>W349</v>
          </cell>
          <cell r="B11573" t="str">
            <v>SAINT-GOBAIN WEBER</v>
          </cell>
          <cell r="C11573" t="str">
            <v>DICKENS HOUSE, ENTERPRISE WAY</v>
          </cell>
          <cell r="D11573" t="str">
            <v>MAULDEN ROAD</v>
          </cell>
          <cell r="E11573" t="str">
            <v>FLITWICK</v>
          </cell>
          <cell r="F11573" t="str">
            <v>BEDFORDSHIRE</v>
          </cell>
          <cell r="G11573" t="str">
            <v>MK45 5BY</v>
          </cell>
        </row>
        <row r="11574">
          <cell r="A11574" t="str">
            <v>W350</v>
          </cell>
          <cell r="B11574" t="str">
            <v>WIENERBERGER LTD</v>
          </cell>
          <cell r="C11574" t="str">
            <v>TONGUE LANE</v>
          </cell>
          <cell r="D11574" t="str">
            <v>GILBERYKE</v>
          </cell>
          <cell r="E11574" t="str">
            <v>BROUGH</v>
          </cell>
          <cell r="F11574" t="str">
            <v>EAST YORKSHIRE</v>
          </cell>
          <cell r="G11574" t="str">
            <v>HU15 2GS</v>
          </cell>
        </row>
        <row r="11575">
          <cell r="A11575" t="str">
            <v>W351</v>
          </cell>
          <cell r="B11575" t="str">
            <v>WILLIAMWOOD FARM</v>
          </cell>
          <cell r="C11575" t="str">
            <v>KIRTLEBRIDGE</v>
          </cell>
          <cell r="D11575" t="str">
            <v/>
          </cell>
          <cell r="E11575" t="str">
            <v>LOCKERBIE</v>
          </cell>
          <cell r="F11575" t="str">
            <v>DUMFRIESHIRE</v>
          </cell>
          <cell r="G11575" t="str">
            <v>DG11 3LN</v>
          </cell>
        </row>
        <row r="11576">
          <cell r="A11576" t="str">
            <v>W352</v>
          </cell>
          <cell r="B11576" t="str">
            <v>WRIGHT READYMIX LTD</v>
          </cell>
          <cell r="C11576" t="str">
            <v>2 ST IVEL WAY</v>
          </cell>
          <cell r="D11576" t="str">
            <v>WARMLEY</v>
          </cell>
          <cell r="E11576" t="str">
            <v>BRISTOL</v>
          </cell>
          <cell r="F11576" t="str">
            <v>AVON</v>
          </cell>
          <cell r="G11576" t="str">
            <v>BS30 8TY</v>
          </cell>
        </row>
        <row r="11577">
          <cell r="A11577" t="str">
            <v>W353</v>
          </cell>
          <cell r="B11577" t="str">
            <v>MEXBRO CONCRETE LTD</v>
          </cell>
          <cell r="C11577" t="str">
            <v>YALBERTON INDUSTRIAL ESTATE</v>
          </cell>
          <cell r="D11577" t="str">
            <v>ALDERS WAY</v>
          </cell>
          <cell r="E11577" t="str">
            <v>PAIGNTON</v>
          </cell>
          <cell r="F11577" t="str">
            <v>DEVON</v>
          </cell>
          <cell r="G11577" t="str">
            <v>TQ4 7QQ</v>
          </cell>
        </row>
        <row r="11578">
          <cell r="A11578" t="str">
            <v>W354</v>
          </cell>
          <cell r="B11578" t="str">
            <v>WESSEX WATER</v>
          </cell>
          <cell r="C11578" t="str">
            <v>POOLE STW</v>
          </cell>
          <cell r="D11578" t="str">
            <v>THE BLUE CABIN</v>
          </cell>
          <cell r="E11578" t="str">
            <v>CABOT LANE</v>
          </cell>
          <cell r="F11578" t="str">
            <v>POOLE</v>
          </cell>
          <cell r="G11578" t="str">
            <v>BH17 7BX</v>
          </cell>
        </row>
        <row r="11579">
          <cell r="A11579" t="str">
            <v>W355</v>
          </cell>
          <cell r="B11579" t="str">
            <v>WESTERN GOLD EXPLORATION LTD</v>
          </cell>
          <cell r="C11579" t="str">
            <v>THE LIGHTHOUSE</v>
          </cell>
          <cell r="D11579" t="str">
            <v>HUGH ROAD</v>
          </cell>
          <cell r="E11579" t="str">
            <v>NORTH BERWICK</v>
          </cell>
          <cell r="F11579" t="str">
            <v>EAST LOTHIAN</v>
          </cell>
          <cell r="G11579" t="str">
            <v>EH39 5PX</v>
          </cell>
        </row>
        <row r="11580">
          <cell r="A11580" t="str">
            <v>W356</v>
          </cell>
          <cell r="B11580" t="str">
            <v>CALUM LYELL</v>
          </cell>
          <cell r="C11580" t="str">
            <v>3/14 DICKONSFIELD</v>
          </cell>
          <cell r="D11580" t="str">
            <v/>
          </cell>
          <cell r="E11580" t="str">
            <v>EDINBURGH</v>
          </cell>
          <cell r="F11580" t="str">
            <v>MIDLOTHIAN</v>
          </cell>
          <cell r="G11580" t="str">
            <v>EH7 5ND</v>
          </cell>
        </row>
        <row r="11581">
          <cell r="A11581" t="str">
            <v>W357</v>
          </cell>
          <cell r="B11581" t="str">
            <v xml:space="preserve">SOCOTEC UK LTD     </v>
          </cell>
          <cell r="C11581" t="str">
            <v xml:space="preserve">UNIT 8 APPLEGARTH DRIVE  </v>
          </cell>
          <cell r="D11581" t="str">
            <v xml:space="preserve">QUESTOR ESTATE     </v>
          </cell>
          <cell r="E11581" t="str">
            <v xml:space="preserve">DARTFORD </v>
          </cell>
          <cell r="F11581" t="str">
            <v xml:space="preserve">KENT    </v>
          </cell>
          <cell r="G11581" t="str">
            <v xml:space="preserve">DA1 1JD </v>
          </cell>
        </row>
        <row r="11582">
          <cell r="A11582" t="str">
            <v>W400</v>
          </cell>
          <cell r="B11582" t="str">
            <v>WESTLIN GROUP</v>
          </cell>
          <cell r="C11582" t="str">
            <v>BUILDING 388-5</v>
          </cell>
          <cell r="D11582" t="str">
            <v>LIBERATOR HOUSE</v>
          </cell>
          <cell r="E11582" t="str">
            <v>PRESTWICK</v>
          </cell>
          <cell r="F11582" t="str">
            <v>STRATHCLYDE</v>
          </cell>
          <cell r="G11582" t="str">
            <v>KA9 2PT</v>
          </cell>
        </row>
        <row r="11583">
          <cell r="A11583" t="str">
            <v>W401R</v>
          </cell>
          <cell r="B11583" t="str">
            <v>JOHN WAINWRIGHT &amp; CO. LTD.,</v>
          </cell>
          <cell r="C11583" t="str">
            <v>MOONS HILL QUARRY,</v>
          </cell>
          <cell r="D11583" t="str">
            <v>MENDIP ROAD, STOKE ST MICHAEL</v>
          </cell>
          <cell r="E11583" t="str">
            <v>BATH</v>
          </cell>
          <cell r="F11583" t="str">
            <v>AVON</v>
          </cell>
          <cell r="G11583" t="str">
            <v>BA3 5JU</v>
          </cell>
        </row>
        <row r="11584">
          <cell r="A11584" t="str">
            <v>W402</v>
          </cell>
          <cell r="B11584" t="str">
            <v>WYG</v>
          </cell>
          <cell r="C11584" t="str">
            <v>THE PAVILION, 1ST FLOOR</v>
          </cell>
          <cell r="D11584" t="str">
            <v>BOTLEIGH GRANGE OFFICE CAMPUS</v>
          </cell>
          <cell r="E11584" t="str">
            <v>HEDGE END, SOUTHAMPTON</v>
          </cell>
          <cell r="F11584" t="str">
            <v>HAMPSHIRE</v>
          </cell>
          <cell r="G11584" t="str">
            <v>SO30 2DN</v>
          </cell>
        </row>
        <row r="11585">
          <cell r="A11585" t="str">
            <v>W406</v>
          </cell>
          <cell r="B11585" t="str">
            <v>WYG</v>
          </cell>
          <cell r="C11585" t="str">
            <v>THE PAVILION BOTLEIGH GRANGE</v>
          </cell>
          <cell r="D11585" t="str">
            <v>OFFICE CAMPUS</v>
          </cell>
          <cell r="E11585" t="str">
            <v>HEDGE ENDS</v>
          </cell>
          <cell r="F11585" t="str">
            <v>SOUTHAMPTON</v>
          </cell>
          <cell r="G11585" t="str">
            <v>SO30 2AF</v>
          </cell>
        </row>
        <row r="11586">
          <cell r="A11586" t="str">
            <v>W410</v>
          </cell>
          <cell r="B11586" t="str">
            <v>TARMAC LIMITED</v>
          </cell>
          <cell r="C11586" t="str">
            <v>NATIONAL CONTRACTING</v>
          </cell>
          <cell r="D11586" t="str">
            <v>STANCOMBE LANE, FLAX BOURTON</v>
          </cell>
          <cell r="E11586" t="str">
            <v>BRISTOL</v>
          </cell>
          <cell r="F11586" t="str">
            <v>AVON</v>
          </cell>
          <cell r="G11586" t="str">
            <v>BS48 3QD</v>
          </cell>
        </row>
        <row r="11587">
          <cell r="A11587" t="str">
            <v>W412</v>
          </cell>
          <cell r="B11587" t="str">
            <v>WARRINGTON COLLEGEIATE</v>
          </cell>
          <cell r="C11587" t="str">
            <v>CONSTRUCTION DEPT</v>
          </cell>
          <cell r="D11587" t="str">
            <v>WINWICK ROAD</v>
          </cell>
          <cell r="E11587" t="str">
            <v>WARRINGTON</v>
          </cell>
          <cell r="F11587" t="str">
            <v>CHESHIRE</v>
          </cell>
          <cell r="G11587" t="str">
            <v>WA2 8QA</v>
          </cell>
        </row>
        <row r="11588">
          <cell r="A11588" t="str">
            <v>W413</v>
          </cell>
          <cell r="B11588" t="str">
            <v>WALSALL HIGHWAYS MAINT CONT</v>
          </cell>
          <cell r="C11588" t="str">
            <v>CABLE DRIVE</v>
          </cell>
          <cell r="D11588" t="str">
            <v/>
          </cell>
          <cell r="E11588" t="str">
            <v>WALSALL</v>
          </cell>
          <cell r="F11588" t="str">
            <v>WEST MIDLANDS</v>
          </cell>
          <cell r="G11588" t="str">
            <v>WS2 7BN</v>
          </cell>
        </row>
        <row r="11589">
          <cell r="A11589" t="str">
            <v>W417</v>
          </cell>
          <cell r="B11589" t="str">
            <v>WATERLABS PROJECTS LTD</v>
          </cell>
          <cell r="C11589" t="str">
            <v>THE LONG BARN, MANOR FARM</v>
          </cell>
          <cell r="D11589" t="str">
            <v>APPLETREE ROAD</v>
          </cell>
          <cell r="E11589" t="str">
            <v>CHIPPING WARDEN</v>
          </cell>
          <cell r="F11589" t="str">
            <v>OXFORDSHIRE</v>
          </cell>
          <cell r="G11589" t="str">
            <v>OX17 1LH</v>
          </cell>
        </row>
        <row r="11590">
          <cell r="A11590" t="str">
            <v>W419</v>
          </cell>
          <cell r="B11590" t="str">
            <v>WILCO GEOTECHNICAL</v>
          </cell>
          <cell r="C11590" t="str">
            <v>BOURTREEBUSH HOUSE</v>
          </cell>
          <cell r="D11590" t="str">
            <v>BRUNTLAND ROAD</v>
          </cell>
          <cell r="E11590" t="str">
            <v>PORTLETHEN</v>
          </cell>
          <cell r="F11590" t="str">
            <v>ABERDEENSHIRE</v>
          </cell>
          <cell r="G11590" t="str">
            <v>AB12 4QN</v>
          </cell>
        </row>
        <row r="11591">
          <cell r="A11591" t="str">
            <v>W421</v>
          </cell>
          <cell r="B11591" t="str">
            <v xml:space="preserve">HOLCIM UK LTD  </v>
          </cell>
          <cell r="C11591" t="str">
            <v>WICK QUARRY</v>
          </cell>
          <cell r="D11591" t="str">
            <v>LONDON ROAD</v>
          </cell>
          <cell r="E11591" t="str">
            <v>WICK</v>
          </cell>
          <cell r="F11591" t="str">
            <v>GLOUCESTERSHIRE</v>
          </cell>
          <cell r="G11591" t="str">
            <v>BS30 5SJ</v>
          </cell>
        </row>
        <row r="11592">
          <cell r="A11592" t="str">
            <v>W422</v>
          </cell>
          <cell r="B11592" t="str">
            <v>WEDGEWOOD GROUNDWORKS LTD</v>
          </cell>
          <cell r="C11592" t="str">
            <v>HIGHFIELD FARM</v>
          </cell>
          <cell r="D11592" t="str">
            <v>EAST ANSTEY</v>
          </cell>
          <cell r="E11592" t="str">
            <v>TIVERTON</v>
          </cell>
          <cell r="F11592" t="str">
            <v>DEVON</v>
          </cell>
          <cell r="G11592" t="str">
            <v>EX16 9JU</v>
          </cell>
        </row>
        <row r="11593">
          <cell r="A11593" t="str">
            <v>W423</v>
          </cell>
          <cell r="B11593" t="str">
            <v>WERNICK CONSTRUCTION LTD</v>
          </cell>
          <cell r="C11593" t="str">
            <v>GREENHILL INDUSTRIAL ESTATE</v>
          </cell>
          <cell r="D11593" t="str">
            <v>COLTSWOOD ROAD</v>
          </cell>
          <cell r="E11593" t="str">
            <v>COATBRIDGE</v>
          </cell>
          <cell r="F11593" t="str">
            <v>LANARKSHIRE</v>
          </cell>
          <cell r="G11593" t="str">
            <v>ML5 2AG</v>
          </cell>
        </row>
        <row r="11594">
          <cell r="A11594" t="str">
            <v>W424</v>
          </cell>
          <cell r="B11594" t="str">
            <v>WERNICK CONSTRUCTION LTD</v>
          </cell>
          <cell r="C11594" t="str">
            <v>5 MARSHALL ROAD</v>
          </cell>
          <cell r="D11594" t="str">
            <v>PLYMPTON</v>
          </cell>
          <cell r="E11594" t="str">
            <v>PLYMOUTH</v>
          </cell>
          <cell r="F11594" t="str">
            <v>DEVON</v>
          </cell>
          <cell r="G11594" t="str">
            <v>PL7 1YB</v>
          </cell>
        </row>
        <row r="11595">
          <cell r="A11595" t="str">
            <v>W425</v>
          </cell>
          <cell r="B11595" t="str">
            <v>WHITEMOUNTAIN QUARRIES LTD</v>
          </cell>
          <cell r="C11595" t="str">
            <v>5 BLACKWATER ROAD</v>
          </cell>
          <cell r="D11595" t="str">
            <v>MALLUSK</v>
          </cell>
          <cell r="E11595" t="str">
            <v>NEWTONABBEY</v>
          </cell>
          <cell r="F11595" t="str">
            <v>CO ANTRIM</v>
          </cell>
          <cell r="G11595" t="str">
            <v>BT36 4TZ</v>
          </cell>
        </row>
        <row r="11596">
          <cell r="A11596" t="str">
            <v>W432</v>
          </cell>
          <cell r="B11596" t="str">
            <v>WAVERLY CARBON</v>
          </cell>
          <cell r="C11596" t="str">
            <v>PERA BUSINESS PARK</v>
          </cell>
          <cell r="D11596" t="str">
            <v>MELTON MOWBRAY</v>
          </cell>
          <cell r="E11596" t="str">
            <v/>
          </cell>
          <cell r="F11596" t="str">
            <v>NORFOLK</v>
          </cell>
          <cell r="G11596" t="str">
            <v>LE13 0PB</v>
          </cell>
        </row>
        <row r="11597">
          <cell r="A11597" t="str">
            <v>W444</v>
          </cell>
          <cell r="B11597" t="str">
            <v>WIENERBERGER LTD</v>
          </cell>
          <cell r="C11597" t="str">
            <v>SANDOWN WORKS</v>
          </cell>
          <cell r="D11597" t="str">
            <v>175 STUBBERS GREEN ROAD</v>
          </cell>
          <cell r="E11597" t="str">
            <v>ALDRIDGE, WALSALL</v>
          </cell>
          <cell r="F11597" t="str">
            <v>STAFFORDSHIRE</v>
          </cell>
          <cell r="G11597" t="str">
            <v>WS9 8BL</v>
          </cell>
        </row>
        <row r="11598">
          <cell r="A11598" t="str">
            <v>W765</v>
          </cell>
          <cell r="B11598" t="str">
            <v>WILLS BROS</v>
          </cell>
          <cell r="C11598" t="str">
            <v>383 FORGLEN ROAD</v>
          </cell>
          <cell r="D11598" t="str">
            <v>DUNGIVEN</v>
          </cell>
          <cell r="E11598" t="str">
            <v>LONDONDERRY</v>
          </cell>
          <cell r="F11598" t="str">
            <v>NORTHERN IRELAND</v>
          </cell>
          <cell r="G11598" t="str">
            <v>BT47 3PL</v>
          </cell>
        </row>
        <row r="11599">
          <cell r="A11599" t="str">
            <v>W789</v>
          </cell>
          <cell r="B11599" t="str">
            <v>WOOD PLC</v>
          </cell>
          <cell r="C11599" t="str">
            <v>5 SCOTTSWOOD CLOSE</v>
          </cell>
          <cell r="D11599" t="str">
            <v/>
          </cell>
          <cell r="E11599" t="str">
            <v>BUSHEY</v>
          </cell>
          <cell r="F11599" t="str">
            <v>HERTFORDSHIRE</v>
          </cell>
          <cell r="G11599" t="str">
            <v>WD23 2DW</v>
          </cell>
        </row>
        <row r="11600">
          <cell r="A11600" t="str">
            <v>W902</v>
          </cell>
          <cell r="B11600" t="str">
            <v>WISHART SCIENTIFIC</v>
          </cell>
          <cell r="C11600" t="str">
            <v>MILEWATER HOUSE</v>
          </cell>
          <cell r="D11600" t="str">
            <v>MILL ROAD</v>
          </cell>
          <cell r="E11600" t="str">
            <v>BALLYCLARE</v>
          </cell>
          <cell r="F11600" t="str">
            <v>CO. ANTRIM</v>
          </cell>
          <cell r="G11600" t="str">
            <v>BT39 9DY</v>
          </cell>
        </row>
        <row r="11601">
          <cell r="A11601" t="str">
            <v>W906</v>
          </cell>
          <cell r="B11601" t="str">
            <v>SOCOTEC UK LTD</v>
          </cell>
          <cell r="C11601" t="str">
            <v>SOCOTEC HOUSE</v>
          </cell>
          <cell r="D11601" t="str">
            <v>BRETBY BUSINESS PARK, ASHBY RD</v>
          </cell>
          <cell r="E11601" t="str">
            <v>BURTON ON TRENT</v>
          </cell>
          <cell r="F11601" t="str">
            <v>STAFFORDSHIRE</v>
          </cell>
          <cell r="G11601" t="str">
            <v>DE15 0YZ</v>
          </cell>
        </row>
        <row r="11602">
          <cell r="A11602" t="str">
            <v>W907</v>
          </cell>
          <cell r="B11602" t="str">
            <v xml:space="preserve">SOCOTEC UK LTD     </v>
          </cell>
          <cell r="C11602" t="str">
            <v xml:space="preserve">SOCOTEC SITE LAB, HAVANT-     </v>
          </cell>
          <cell r="D11602" t="str">
            <v xml:space="preserve">THICKET RESVR PROJECT OFFICE  </v>
          </cell>
          <cell r="E11602" t="str">
            <v xml:space="preserve">HAVANT ROAD, ROWLOADS CASTLE  </v>
          </cell>
          <cell r="F11602" t="str">
            <v xml:space="preserve">HAMPSHIRE  </v>
          </cell>
          <cell r="G11602" t="str">
            <v xml:space="preserve">PO8 0DR </v>
          </cell>
        </row>
        <row r="11603">
          <cell r="A11603" t="str">
            <v>W918</v>
          </cell>
          <cell r="B11603" t="str">
            <v>M &amp; W GROUP</v>
          </cell>
          <cell r="C11603" t="str">
            <v>UNIT 1A METHUEN PARK</v>
          </cell>
          <cell r="D11603" t="str">
            <v>BATH ROAD</v>
          </cell>
          <cell r="E11603" t="str">
            <v>CHIPPENHAM</v>
          </cell>
          <cell r="F11603" t="str">
            <v>WILTSHIRE</v>
          </cell>
          <cell r="G11603" t="str">
            <v>SN14 0ET</v>
          </cell>
        </row>
        <row r="11604">
          <cell r="A11604" t="str">
            <v>W919</v>
          </cell>
          <cell r="B11604" t="str">
            <v>WINGFIELD ENGINEERING</v>
          </cell>
          <cell r="C11604" t="str">
            <v>11 KING EDWARD VII ROAD</v>
          </cell>
          <cell r="D11604" t="str">
            <v>NEWMARKET</v>
          </cell>
          <cell r="E11604" t="str">
            <v/>
          </cell>
          <cell r="F11604" t="str">
            <v>SUFFOLK</v>
          </cell>
          <cell r="G11604" t="str">
            <v>CB8 0ET</v>
          </cell>
        </row>
        <row r="11605">
          <cell r="A11605" t="str">
            <v>W922</v>
          </cell>
          <cell r="B11605" t="str">
            <v>WSP UK LTD</v>
          </cell>
          <cell r="C11605" t="str">
            <v>CLYST WORKS</v>
          </cell>
          <cell r="D11605" t="str">
            <v>CLYST ROAD</v>
          </cell>
          <cell r="E11605" t="str">
            <v>TOPSHAM</v>
          </cell>
          <cell r="F11605" t="str">
            <v>EXETER</v>
          </cell>
          <cell r="G11605" t="str">
            <v>EX3 0DB</v>
          </cell>
        </row>
        <row r="11606">
          <cell r="A11606" t="str">
            <v>W924</v>
          </cell>
          <cell r="B11606" t="str">
            <v>WIENERBERGER LTD</v>
          </cell>
          <cell r="C11606" t="str">
            <v>BELTON ROAD</v>
          </cell>
          <cell r="D11606" t="str">
            <v>SANDTOFT</v>
          </cell>
          <cell r="E11606" t="str">
            <v>DONCASTER</v>
          </cell>
          <cell r="F11606" t="str">
            <v>NORTH LINCOLNSHIRE</v>
          </cell>
          <cell r="G11606" t="str">
            <v>DN8 5SY</v>
          </cell>
        </row>
        <row r="11607">
          <cell r="A11607" t="str">
            <v>X001</v>
          </cell>
          <cell r="B11607" t="str">
            <v>XU HAUANG</v>
          </cell>
          <cell r="C11607" t="str">
            <v>C/O BIRMINGHAM UNIVERSITY</v>
          </cell>
          <cell r="D11607" t="str">
            <v>FLAT A2, ROOM 3 LIBERTY PARK</v>
          </cell>
          <cell r="E11607" t="str">
            <v>17 GRANGE ROAD, SELLY OAK</v>
          </cell>
          <cell r="F11607" t="str">
            <v>BIRMINGHAM</v>
          </cell>
          <cell r="G11607" t="str">
            <v>B29 6BL</v>
          </cell>
        </row>
        <row r="11608">
          <cell r="A11608" t="str">
            <v>X002</v>
          </cell>
          <cell r="B11608" t="str">
            <v>XTRATEC LTD</v>
          </cell>
          <cell r="C11608" t="str">
            <v>1 DOUGLAS ROAD</v>
          </cell>
          <cell r="D11608" t="str">
            <v/>
          </cell>
          <cell r="E11608" t="str">
            <v>LENHAM</v>
          </cell>
          <cell r="F11608" t="str">
            <v>KENT</v>
          </cell>
          <cell r="G11608" t="str">
            <v>ME17 2QL</v>
          </cell>
        </row>
        <row r="11609">
          <cell r="A11609" t="str">
            <v>X006</v>
          </cell>
          <cell r="B11609" t="str">
            <v>XTRATEC LTD</v>
          </cell>
          <cell r="C11609" t="str">
            <v>COURT LODGE FARM</v>
          </cell>
          <cell r="D11609" t="str">
            <v>COURT LODGE ROAD</v>
          </cell>
          <cell r="E11609" t="str">
            <v>HARRIETSHAM</v>
          </cell>
          <cell r="F11609" t="str">
            <v>KENT</v>
          </cell>
          <cell r="G11609" t="str">
            <v>ME17 1AT</v>
          </cell>
        </row>
        <row r="11610">
          <cell r="A11610" t="str">
            <v>X007</v>
          </cell>
          <cell r="B11610" t="str">
            <v>XAIS</v>
          </cell>
          <cell r="C11610" t="str">
            <v>75 HOMEBASE ROAD</v>
          </cell>
          <cell r="D11610" t="str">
            <v/>
          </cell>
          <cell r="E11610" t="str">
            <v>GODALMING</v>
          </cell>
          <cell r="F11610" t="str">
            <v>SURREY</v>
          </cell>
          <cell r="G11610" t="str">
            <v>GU7 1TE</v>
          </cell>
        </row>
        <row r="11611">
          <cell r="A11611" t="str">
            <v>X009</v>
          </cell>
          <cell r="B11611" t="str">
            <v>XYPEX UK</v>
          </cell>
          <cell r="C11611" t="str">
            <v>FREEZTEQ HOUSE</v>
          </cell>
          <cell r="D11611" t="str">
            <v>SPRING LANE</v>
          </cell>
          <cell r="E11611" t="str">
            <v>MALVERN</v>
          </cell>
          <cell r="F11611" t="str">
            <v>WORCESTERSHIRE</v>
          </cell>
          <cell r="G11611" t="str">
            <v>WR14 1AJ</v>
          </cell>
        </row>
        <row r="11612">
          <cell r="A11612" t="str">
            <v>X010</v>
          </cell>
          <cell r="B11612" t="str">
            <v>XTRATEC LTD</v>
          </cell>
          <cell r="C11612" t="str">
            <v>UNIT 4 ROSE LANE IND EST</v>
          </cell>
          <cell r="D11612" t="str">
            <v>ROSE LANE</v>
          </cell>
          <cell r="E11612" t="str">
            <v>LENHAM HEATH</v>
          </cell>
          <cell r="F11612" t="str">
            <v>KENT</v>
          </cell>
          <cell r="G11612" t="str">
            <v>ME17 2JN</v>
          </cell>
        </row>
        <row r="11613">
          <cell r="A11613" t="str">
            <v>X012</v>
          </cell>
          <cell r="B11613" t="str">
            <v>XYPEX UK - SMR PROJECTS LTD</v>
          </cell>
          <cell r="C11613" t="str">
            <v>XYPEX HOUSE</v>
          </cell>
          <cell r="D11613" t="str">
            <v>UNIT 9 RIVERSIDE BUSINESS PARK</v>
          </cell>
          <cell r="E11613" t="str">
            <v>BANBURY</v>
          </cell>
          <cell r="F11613" t="str">
            <v>OXFORDSHIRE</v>
          </cell>
          <cell r="G11613" t="str">
            <v>OX16 5TE</v>
          </cell>
        </row>
        <row r="11614">
          <cell r="A11614" t="str">
            <v>X013</v>
          </cell>
          <cell r="B11614" t="str">
            <v>XEROS LTD</v>
          </cell>
          <cell r="C11614" t="str">
            <v>UNIT 2 AMP, WHITTLE WAY</v>
          </cell>
          <cell r="D11614" t="str">
            <v>CATCLIFFE</v>
          </cell>
          <cell r="E11614" t="str">
            <v>ROTHERHAM</v>
          </cell>
          <cell r="F11614" t="str">
            <v>SOUTH YORKSHIRE</v>
          </cell>
          <cell r="G11614" t="str">
            <v>S60 5BL</v>
          </cell>
        </row>
        <row r="11615">
          <cell r="A11615" t="str">
            <v>X014</v>
          </cell>
          <cell r="B11615" t="str">
            <v>XYNTRA</v>
          </cell>
          <cell r="C11615" t="str">
            <v>UNIT 31 GREENWAY BUSINESS</v>
          </cell>
          <cell r="D11615" t="str">
            <v>CENTRE, HARLOW PARK</v>
          </cell>
          <cell r="E11615" t="str">
            <v>HARLOW</v>
          </cell>
          <cell r="F11615" t="str">
            <v>ESSEX</v>
          </cell>
          <cell r="G11615" t="str">
            <v>CM19 5QE</v>
          </cell>
        </row>
        <row r="11616">
          <cell r="A11616" t="str">
            <v>X015</v>
          </cell>
          <cell r="B11616" t="str">
            <v>XPO LOGISTICS</v>
          </cell>
          <cell r="C11616" t="str">
            <v>PARK SPRING ROAD</v>
          </cell>
          <cell r="D11616" t="str">
            <v/>
          </cell>
          <cell r="E11616" t="str">
            <v>BARNSLEY</v>
          </cell>
          <cell r="F11616" t="str">
            <v>SOUTH YORKSHIRE</v>
          </cell>
          <cell r="G11616" t="str">
            <v>S72 7GX</v>
          </cell>
        </row>
        <row r="11617">
          <cell r="A11617" t="str">
            <v>X016</v>
          </cell>
          <cell r="B11617" t="str">
            <v>XTRATEC LTD</v>
          </cell>
          <cell r="C11617" t="str">
            <v>MARTELLO LAKES DEVELOPMENT</v>
          </cell>
          <cell r="D11617" t="str">
            <v>NIKOLLS QYARRY,A259 DYMCHURCH</v>
          </cell>
          <cell r="E11617" t="str">
            <v>ROAD, WEST HYTHE</v>
          </cell>
          <cell r="F11617" t="str">
            <v>KENT</v>
          </cell>
          <cell r="G11617" t="str">
            <v>CT21 4ND</v>
          </cell>
        </row>
        <row r="11618">
          <cell r="A11618" t="str">
            <v>X017</v>
          </cell>
          <cell r="B11618" t="str">
            <v>X R FASTENERS</v>
          </cell>
          <cell r="C11618" t="str">
            <v>UNIT 86 IMPERIAL TRADING EST</v>
          </cell>
          <cell r="D11618" t="str">
            <v>LAMBS LANE NORTH</v>
          </cell>
          <cell r="E11618" t="str">
            <v>RAINHAM</v>
          </cell>
          <cell r="F11618" t="str">
            <v>ESSEX</v>
          </cell>
          <cell r="G11618" t="str">
            <v>RM13 9XL</v>
          </cell>
        </row>
        <row r="11619">
          <cell r="A11619" t="str">
            <v>X101</v>
          </cell>
          <cell r="B11619" t="str">
            <v>CPT SCIENCE LIMITED</v>
          </cell>
          <cell r="C11619" t="str">
            <v>SUITE 16 , AZURE BUS CENTRE</v>
          </cell>
          <cell r="D11619" t="str">
            <v>HIGH STREET</v>
          </cell>
          <cell r="E11619" t="str">
            <v>NEWBURN</v>
          </cell>
          <cell r="F11619" t="str">
            <v>TYNE &amp; WEAR</v>
          </cell>
          <cell r="G11619" t="str">
            <v>NE15 8LN</v>
          </cell>
        </row>
        <row r="11620">
          <cell r="A11620" t="str">
            <v>X902R</v>
          </cell>
          <cell r="B11620" t="str">
            <v>EAGLE SCIENTIFIC LTD</v>
          </cell>
          <cell r="C11620" t="str">
            <v>REGENT HOUSE</v>
          </cell>
          <cell r="D11620" t="str">
            <v>LENTON STREET, SADIACRE</v>
          </cell>
          <cell r="E11620" t="str">
            <v>NOTTINGHAM</v>
          </cell>
          <cell r="F11620" t="str">
            <v>NOTTINGHAMSHIRE</v>
          </cell>
          <cell r="G11620" t="str">
            <v>NG10 5DJ</v>
          </cell>
        </row>
        <row r="11621">
          <cell r="A11621" t="str">
            <v>Y001</v>
          </cell>
          <cell r="B11621" t="str">
            <v>MR SULEIMAN YAHAYA</v>
          </cell>
          <cell r="C11621" t="str">
            <v>62 KERR CLOSE</v>
          </cell>
          <cell r="D11621" t="str">
            <v/>
          </cell>
          <cell r="E11621" t="str">
            <v>KNEBWORTH</v>
          </cell>
          <cell r="F11621" t="str">
            <v>HERTFORDSHIRE</v>
          </cell>
          <cell r="G11621" t="str">
            <v>SG3 6AB</v>
          </cell>
        </row>
        <row r="11622">
          <cell r="A11622" t="str">
            <v>Y002</v>
          </cell>
          <cell r="B11622" t="str">
            <v>YAN LIU</v>
          </cell>
          <cell r="C11622" t="str">
            <v>OFF BOOTH STREET EAST</v>
          </cell>
          <cell r="D11622" t="str">
            <v>FLAT 01.01.03, GEORGE KENYON</v>
          </cell>
          <cell r="E11622" t="str">
            <v>HALL, MANCHESTER</v>
          </cell>
          <cell r="F11622" t="str">
            <v>GREATER MANCHESTER</v>
          </cell>
          <cell r="G11622" t="str">
            <v>M13 9PY</v>
          </cell>
        </row>
        <row r="11623">
          <cell r="A11623" t="str">
            <v>Y003</v>
          </cell>
          <cell r="B11623" t="str">
            <v>YORK POTASH</v>
          </cell>
          <cell r="C11623" t="str">
            <v>MANOR COURT</v>
          </cell>
          <cell r="D11623" t="str">
            <v>MANOR GARTH</v>
          </cell>
          <cell r="E11623" t="str">
            <v>SCARBOROUGH</v>
          </cell>
          <cell r="F11623" t="str">
            <v>NORTH YORKSHIRE</v>
          </cell>
          <cell r="G11623" t="str">
            <v>YO11 3TU</v>
          </cell>
        </row>
        <row r="11624">
          <cell r="A11624" t="str">
            <v>Y004</v>
          </cell>
          <cell r="B11624" t="str">
            <v>YORK COLLEGE</v>
          </cell>
          <cell r="C11624" t="str">
            <v>SIM BALK LANE</v>
          </cell>
          <cell r="D11624" t="str">
            <v/>
          </cell>
          <cell r="E11624" t="str">
            <v>YORK</v>
          </cell>
          <cell r="F11624" t="str">
            <v/>
          </cell>
          <cell r="G11624" t="str">
            <v>YO23 2BB</v>
          </cell>
        </row>
        <row r="11625">
          <cell r="A11625" t="str">
            <v>Y005</v>
          </cell>
          <cell r="B11625" t="str">
            <v>YOUNGS</v>
          </cell>
          <cell r="C11625" t="str">
            <v>CEASARS WAY</v>
          </cell>
          <cell r="D11625" t="str">
            <v/>
          </cell>
          <cell r="E11625" t="str">
            <v>FOLKESTONE</v>
          </cell>
          <cell r="F11625" t="str">
            <v>KENT</v>
          </cell>
          <cell r="G11625" t="str">
            <v>CT19 4AL</v>
          </cell>
        </row>
        <row r="11626">
          <cell r="A11626" t="str">
            <v>Y006</v>
          </cell>
          <cell r="B11626" t="str">
            <v>YORLAB</v>
          </cell>
          <cell r="C11626" t="str">
            <v>SITE 4, UNIT 2</v>
          </cell>
          <cell r="D11626" t="str">
            <v>COLD HESLEDON IND EST</v>
          </cell>
          <cell r="E11626" t="str">
            <v>SEAHAM</v>
          </cell>
          <cell r="F11626" t="str">
            <v>COUNTY DURHAM</v>
          </cell>
          <cell r="G11626" t="str">
            <v>SR7 8ST</v>
          </cell>
        </row>
        <row r="11627">
          <cell r="A11627" t="str">
            <v>Y007</v>
          </cell>
          <cell r="B11627" t="str">
            <v xml:space="preserve">YORK GLASSWARE SERVICES LTD   </v>
          </cell>
          <cell r="C11627" t="str">
            <v xml:space="preserve">T/A YORLAB </v>
          </cell>
          <cell r="D11627" t="str">
            <v xml:space="preserve">2 CHESSINGHAM PARK      </v>
          </cell>
          <cell r="E11627" t="str">
            <v xml:space="preserve">DUNNINGTON, YORK </v>
          </cell>
          <cell r="F11627" t="str">
            <v xml:space="preserve">NORTH YORKSHIRE </v>
          </cell>
          <cell r="G11627" t="str">
            <v>YO19 5SE</v>
          </cell>
        </row>
        <row r="11628">
          <cell r="A11628" t="str">
            <v>Y008</v>
          </cell>
          <cell r="B11628" t="str">
            <v>LISTERS GEOTECH CONSULT LTD</v>
          </cell>
          <cell r="C11628" t="str">
            <v>SLAPTON HILL BARN</v>
          </cell>
          <cell r="D11628" t="str">
            <v>BLAKESLEY ROAD, SLAPTON</v>
          </cell>
          <cell r="E11628" t="str">
            <v>NORTHAMPTON</v>
          </cell>
          <cell r="F11628" t="str">
            <v>NORTHAMPTONSHIRE</v>
          </cell>
          <cell r="G11628" t="str">
            <v>NN12 8QD</v>
          </cell>
        </row>
        <row r="11629">
          <cell r="A11629" t="str">
            <v>Y009</v>
          </cell>
          <cell r="B11629" t="str">
            <v>SNF BILLINGHAM</v>
          </cell>
          <cell r="C11629" t="str">
            <v>BELASIS AVENUE</v>
          </cell>
          <cell r="D11629" t="str">
            <v/>
          </cell>
          <cell r="E11629" t="str">
            <v>BILLINGHAM</v>
          </cell>
          <cell r="F11629" t="str">
            <v>CLEVELAND</v>
          </cell>
          <cell r="G11629" t="str">
            <v>TS23 1QY</v>
          </cell>
        </row>
        <row r="11630">
          <cell r="A11630" t="str">
            <v>Y010</v>
          </cell>
          <cell r="B11630" t="str">
            <v>A E YATES LTD</v>
          </cell>
          <cell r="C11630" t="str">
            <v>LONG HILL BURN WINDFARM</v>
          </cell>
          <cell r="D11630" t="str">
            <v>JUNCTION OFF A704 WOODMUIR RD</v>
          </cell>
          <cell r="E11630" t="str">
            <v>WEST CALDER</v>
          </cell>
          <cell r="F11630" t="str">
            <v>MIDLOTHIAN</v>
          </cell>
          <cell r="G11630" t="str">
            <v>EH55 8NS</v>
          </cell>
        </row>
        <row r="11631">
          <cell r="A11631" t="str">
            <v>Y011</v>
          </cell>
          <cell r="B11631" t="str">
            <v>YORK SURVEY SUPPLY</v>
          </cell>
          <cell r="C11631" t="str">
            <v>PROSPECT HOUSE</v>
          </cell>
          <cell r="D11631" t="str">
            <v>GEORGE GAYLEY DRIVE</v>
          </cell>
          <cell r="E11631" t="str">
            <v>CLIFTON MOOR, YORK</v>
          </cell>
          <cell r="F11631" t="str">
            <v>NORTH YORKSHIRE</v>
          </cell>
          <cell r="G11631" t="str">
            <v>YO30 4XE</v>
          </cell>
        </row>
        <row r="11632">
          <cell r="A11632" t="str">
            <v>Y012</v>
          </cell>
          <cell r="B11632" t="str">
            <v>YORKSHIRE MINERAL COMPANY LTD</v>
          </cell>
          <cell r="C11632" t="str">
            <v>BURYTHORPE SILICA SAND QUARRY</v>
          </cell>
          <cell r="D11632" t="str">
            <v>BURYTHORPE</v>
          </cell>
          <cell r="E11632" t="str">
            <v>MALTON</v>
          </cell>
          <cell r="F11632" t="str">
            <v>NORTH YORKSHIRE</v>
          </cell>
          <cell r="G11632" t="str">
            <v>YO17 9LU</v>
          </cell>
        </row>
        <row r="11633">
          <cell r="A11633" t="str">
            <v>Y013</v>
          </cell>
          <cell r="B11633" t="str">
            <v>YESSS ELECTRICAL</v>
          </cell>
          <cell r="C11633" t="str">
            <v>YESSS HOUSE</v>
          </cell>
          <cell r="D11633" t="str">
            <v>FOXBRIDGE WAY</v>
          </cell>
          <cell r="E11633" t="str">
            <v>NORMANTON</v>
          </cell>
          <cell r="F11633" t="str">
            <v>WAKEFIELD</v>
          </cell>
          <cell r="G11633" t="str">
            <v>WF6 1TN</v>
          </cell>
        </row>
        <row r="11634">
          <cell r="A11634" t="str">
            <v>Y014</v>
          </cell>
          <cell r="B11634" t="str">
            <v>ROB LEWIS</v>
          </cell>
          <cell r="C11634" t="str">
            <v>23 MATTHEW LANE</v>
          </cell>
          <cell r="D11634" t="str">
            <v>MELTHAM</v>
          </cell>
          <cell r="E11634" t="str">
            <v>HOLMFIRTH</v>
          </cell>
          <cell r="F11634" t="str">
            <v>WEST YORKSHIRE</v>
          </cell>
          <cell r="G11634" t="str">
            <v>HD9 5JS</v>
          </cell>
        </row>
        <row r="11635">
          <cell r="A11635" t="str">
            <v>Y015</v>
          </cell>
          <cell r="B11635" t="str">
            <v>IBRAHIM YAHAYA</v>
          </cell>
          <cell r="C11635" t="str">
            <v>CHN-J434-3RD</v>
          </cell>
          <cell r="D11635" t="str">
            <v>GLEN EYRE ROAD</v>
          </cell>
          <cell r="E11635" t="str">
            <v>SOUTHAMPTON</v>
          </cell>
          <cell r="F11635" t="str">
            <v>HAMPSHIRE</v>
          </cell>
          <cell r="G11635" t="str">
            <v>SO16 3UF</v>
          </cell>
        </row>
        <row r="11636">
          <cell r="A11636" t="str">
            <v>Y016</v>
          </cell>
          <cell r="B11636" t="str">
            <v>YESSS ELECTRICAL LTD</v>
          </cell>
          <cell r="C11636" t="str">
            <v xml:space="preserve">UNIT 2/3  </v>
          </cell>
          <cell r="D11636" t="str">
            <v xml:space="preserve">WINDMILL ROAD  </v>
          </cell>
          <cell r="E11636" t="str">
            <v xml:space="preserve">LUTON  </v>
          </cell>
          <cell r="F11636" t="str">
            <v>BEDFORDSHIRE</v>
          </cell>
          <cell r="G11636" t="str">
            <v xml:space="preserve">LU1 3XL </v>
          </cell>
        </row>
        <row r="11637">
          <cell r="A11637" t="str">
            <v>Y017</v>
          </cell>
          <cell r="B11637" t="str">
            <v>YORLAB</v>
          </cell>
          <cell r="C11637" t="str">
            <v>UNIT 2A SOUTH HETTON IND EST</v>
          </cell>
          <cell r="D11637" t="str">
            <v/>
          </cell>
          <cell r="E11637" t="str">
            <v>SOUTH HETTON</v>
          </cell>
          <cell r="F11637" t="str">
            <v>CO. DURHAM</v>
          </cell>
          <cell r="G11637" t="str">
            <v>DH6 2UZ</v>
          </cell>
        </row>
        <row r="11638">
          <cell r="A11638" t="str">
            <v>Y018</v>
          </cell>
          <cell r="B11638" t="str">
            <v>YORK LININGS</v>
          </cell>
          <cell r="C11638" t="str">
            <v>UNIT 6 &amp; 7, LYNCASTLE WAY</v>
          </cell>
          <cell r="D11638" t="str">
            <v>BARLEYCASTLE LANE, APPLETON IN</v>
          </cell>
          <cell r="E11638" t="str">
            <v>IND EST, WARRINGTON</v>
          </cell>
          <cell r="F11638" t="str">
            <v>CHESHIRE</v>
          </cell>
          <cell r="G11638" t="str">
            <v>WA4 4ST</v>
          </cell>
        </row>
        <row r="11639">
          <cell r="A11639" t="str">
            <v>Y019</v>
          </cell>
          <cell r="B11639" t="str">
            <v>COMPASS CONSULTING ENGINEERS</v>
          </cell>
          <cell r="C11639" t="str">
            <v xml:space="preserve">2 TRAVERS CLOSE          </v>
          </cell>
          <cell r="D11639" t="str">
            <v xml:space="preserve">LISKEARD  </v>
          </cell>
          <cell r="E11639" t="str">
            <v>CORNWALL</v>
          </cell>
          <cell r="F11639" t="str">
            <v>NORTHUMBERLAND</v>
          </cell>
          <cell r="G11639" t="str">
            <v>PL14 6EZ</v>
          </cell>
        </row>
        <row r="11640">
          <cell r="A11640" t="str">
            <v>Y020</v>
          </cell>
          <cell r="B11640" t="str">
            <v xml:space="preserve">SHIRLEY YORK    </v>
          </cell>
          <cell r="C11640" t="str">
            <v xml:space="preserve">18 EVERING AVENUE  </v>
          </cell>
          <cell r="D11640" t="str">
            <v xml:space="preserve">POOLE </v>
          </cell>
          <cell r="E11640" t="str">
            <v xml:space="preserve">DORSET </v>
          </cell>
          <cell r="G11640" t="str">
            <v>BH12 4JQ</v>
          </cell>
        </row>
        <row r="11641">
          <cell r="A11641" t="str">
            <v>Y021</v>
          </cell>
          <cell r="B11641" t="str">
            <v xml:space="preserve">YELLOW SUB GEO LTD   </v>
          </cell>
          <cell r="C11641" t="str">
            <v xml:space="preserve">103 BUTE STREET               </v>
          </cell>
          <cell r="D11641" t="str">
            <v xml:space="preserve">RABBLE             </v>
          </cell>
          <cell r="E11641" t="str">
            <v xml:space="preserve">CARDIFF              </v>
          </cell>
          <cell r="F11641" t="str">
            <v xml:space="preserve">GLAMORGAN     </v>
          </cell>
          <cell r="G11641" t="str">
            <v>CF10 5AD</v>
          </cell>
        </row>
        <row r="11642">
          <cell r="A11642" t="str">
            <v>Y022</v>
          </cell>
          <cell r="B11642" t="str">
            <v xml:space="preserve">YELLOW SUB GEO LTD       </v>
          </cell>
          <cell r="C11642" t="str">
            <v xml:space="preserve">14 ANEMONE CLOSE       </v>
          </cell>
          <cell r="E11642" t="str">
            <v xml:space="preserve">OXFORD                        </v>
          </cell>
          <cell r="F11642" t="str">
            <v xml:space="preserve">OXFORDSHIE  </v>
          </cell>
          <cell r="G11642" t="str">
            <v xml:space="preserve">OX4 7WD </v>
          </cell>
        </row>
        <row r="11643">
          <cell r="A11643" t="str">
            <v>Y023</v>
          </cell>
          <cell r="B11643" t="str">
            <v>YOUR ENVIRONMENT</v>
          </cell>
          <cell r="C11643" t="str">
            <v>UNIT 2 WOODHORN BUS CENTRE</v>
          </cell>
          <cell r="D11643" t="str">
            <v/>
          </cell>
          <cell r="E11643" t="str">
            <v>CHICHESTER</v>
          </cell>
          <cell r="F11643" t="str">
            <v>WEST SUSSEX</v>
          </cell>
          <cell r="G11643" t="str">
            <v>PO20 2BX</v>
          </cell>
        </row>
        <row r="11644">
          <cell r="A11644" t="str">
            <v>Y024</v>
          </cell>
          <cell r="B11644" t="str">
            <v>YOUR ENVIRONMENT</v>
          </cell>
          <cell r="C11644" t="str">
            <v>UNIT 8-10 BROCKHOLES BUSINESS</v>
          </cell>
          <cell r="D11644" t="str">
            <v>BROCKHOLES</v>
          </cell>
          <cell r="E11644" t="str">
            <v>HOLMFIRTH</v>
          </cell>
          <cell r="F11644" t="str">
            <v>WEST YORKSHIRE</v>
          </cell>
          <cell r="G11644" t="str">
            <v>HD9 7BN</v>
          </cell>
        </row>
        <row r="11645">
          <cell r="A11645" t="str">
            <v>Y025</v>
          </cell>
          <cell r="B11645" t="str">
            <v>YORKSHIRE ENGINEERING SERVICES</v>
          </cell>
          <cell r="C11645" t="str">
            <v>UNIT 1B LIDICE ROAD</v>
          </cell>
          <cell r="D11645" t="str">
            <v>RAWCLIFFE ROAD IND EST</v>
          </cell>
          <cell r="E11645" t="str">
            <v>GOOLE</v>
          </cell>
          <cell r="F11645" t="str">
            <v>YORKSHIRE</v>
          </cell>
          <cell r="G11645" t="str">
            <v>DN14 6XL</v>
          </cell>
        </row>
        <row r="11646">
          <cell r="A11646" t="str">
            <v>Y026</v>
          </cell>
          <cell r="B11646" t="str">
            <v>DUNWOOD POLYMERS SERVICES LTD</v>
          </cell>
          <cell r="C11646" t="str">
            <v>TOCKWITH LANE</v>
          </cell>
          <cell r="D11646" t="str">
            <v>BROAD OAK FARM</v>
          </cell>
          <cell r="E11646" t="str">
            <v>TOCKWITH</v>
          </cell>
          <cell r="F11646" t="str">
            <v>YORKSHIRE</v>
          </cell>
          <cell r="G11646" t="str">
            <v>YO26 7QQ</v>
          </cell>
        </row>
        <row r="11647">
          <cell r="A11647" t="str">
            <v>Y027</v>
          </cell>
          <cell r="B11647" t="str">
            <v>YOUR GEOTECHNICAL</v>
          </cell>
          <cell r="C11647" t="str">
            <v>UNIT 8-10 BROCKHOLES BUSINESS</v>
          </cell>
          <cell r="D11647" t="str">
            <v>BROCKHOLES</v>
          </cell>
          <cell r="E11647" t="str">
            <v>HOLMFIRTH</v>
          </cell>
          <cell r="F11647" t="str">
            <v>WEST YORKSHIRE</v>
          </cell>
          <cell r="G11647" t="str">
            <v>HD9 7BN</v>
          </cell>
        </row>
        <row r="11648">
          <cell r="A11648" t="str">
            <v>Y028</v>
          </cell>
          <cell r="B11648" t="str">
            <v>YAS RACING TEAM LTD</v>
          </cell>
          <cell r="C11648" t="str">
            <v>25 ASHDALE</v>
          </cell>
          <cell r="D11648" t="str">
            <v/>
          </cell>
          <cell r="E11648" t="str">
            <v>WESTHILL</v>
          </cell>
          <cell r="F11648" t="str">
            <v>ABERDEEN</v>
          </cell>
          <cell r="G11648" t="str">
            <v>AB32 6LP</v>
          </cell>
        </row>
        <row r="11649">
          <cell r="A11649" t="str">
            <v>Y029</v>
          </cell>
          <cell r="B11649" t="str">
            <v>YOUNG CALIBRATION LTD</v>
          </cell>
          <cell r="C11649" t="str">
            <v>5 CECIL PASHLEY WAY</v>
          </cell>
          <cell r="D11649" t="str">
            <v/>
          </cell>
          <cell r="E11649" t="str">
            <v>SHOREHAM - BY - SEA</v>
          </cell>
          <cell r="F11649" t="str">
            <v>WEST SUSSEX</v>
          </cell>
          <cell r="G11649" t="str">
            <v>BN43 5FF</v>
          </cell>
        </row>
        <row r="11650">
          <cell r="A11650" t="str">
            <v>Y030</v>
          </cell>
          <cell r="B11650" t="str">
            <v>A E YATES</v>
          </cell>
          <cell r="C11650" t="str">
            <v>NATIONAL GRID</v>
          </cell>
          <cell r="D11650" t="str">
            <v>BIGRAMS LANE, STONELY</v>
          </cell>
          <cell r="E11650" t="str">
            <v>ST NEOTS</v>
          </cell>
          <cell r="F11650" t="str">
            <v>CAMBRIDGESHIRE</v>
          </cell>
          <cell r="G11650" t="str">
            <v>PE19 5NX</v>
          </cell>
        </row>
        <row r="11651">
          <cell r="A11651" t="str">
            <v>Y031</v>
          </cell>
          <cell r="B11651" t="str">
            <v>YARA UK</v>
          </cell>
          <cell r="C11651" t="str">
            <v>MANOR PLACE</v>
          </cell>
          <cell r="D11651" t="str">
            <v>WELLINGTON RD, THE IND ESTATE</v>
          </cell>
          <cell r="E11651" t="str">
            <v>YORK</v>
          </cell>
          <cell r="F11651" t="str">
            <v>NORTH YORKSHIRE</v>
          </cell>
          <cell r="G11651" t="str">
            <v>YO42 1NP</v>
          </cell>
        </row>
        <row r="11652">
          <cell r="A11652" t="str">
            <v>Y032</v>
          </cell>
          <cell r="B11652" t="str">
            <v>FERA SCIENCE LTD</v>
          </cell>
          <cell r="C11652" t="str">
            <v>SAND HUTTON</v>
          </cell>
          <cell r="D11652" t="str">
            <v/>
          </cell>
          <cell r="E11652" t="str">
            <v>YORK</v>
          </cell>
          <cell r="F11652" t="str">
            <v>YORKSHIRE</v>
          </cell>
          <cell r="G11652" t="str">
            <v>YO41 1LZ</v>
          </cell>
        </row>
        <row r="11653">
          <cell r="A11653" t="str">
            <v>Y033</v>
          </cell>
          <cell r="B11653" t="str">
            <v>YORK METROLOGY LTD</v>
          </cell>
          <cell r="C11653" t="str">
            <v>6 HIGHMERES ROAD</v>
          </cell>
          <cell r="D11653" t="str">
            <v/>
          </cell>
          <cell r="E11653" t="str">
            <v>LEICESTER</v>
          </cell>
          <cell r="F11653" t="str">
            <v>LEICESTERSHIRE</v>
          </cell>
          <cell r="G11653" t="str">
            <v>LE4 9LZ</v>
          </cell>
        </row>
        <row r="11654">
          <cell r="A11654" t="str">
            <v>Y036</v>
          </cell>
          <cell r="B11654" t="str">
            <v xml:space="preserve">MATERIAL EVOLUTION LTD    </v>
          </cell>
          <cell r="C11654" t="str">
            <v xml:space="preserve">C/O MATERIALS PROCESSING INST </v>
          </cell>
          <cell r="D11654" t="str">
            <v xml:space="preserve">ESTON ROAD </v>
          </cell>
          <cell r="E11654" t="str">
            <v xml:space="preserve">MIDDLESBROUGH </v>
          </cell>
          <cell r="F11654" t="str">
            <v xml:space="preserve">NORTH YORKSHIRE           </v>
          </cell>
          <cell r="G11654" t="str">
            <v xml:space="preserve">TS6 6US </v>
          </cell>
        </row>
        <row r="11655">
          <cell r="A11655" t="str">
            <v>Y101A</v>
          </cell>
          <cell r="B11655" t="str">
            <v>RED ROCK GEOSCIENCE LTD</v>
          </cell>
          <cell r="C11655" t="str">
            <v>EAST WING, STATION HOUSE</v>
          </cell>
          <cell r="D11655" t="str">
            <v>BROADCLYST</v>
          </cell>
          <cell r="E11655" t="str">
            <v>EXETER</v>
          </cell>
          <cell r="F11655" t="str">
            <v>DEVON</v>
          </cell>
          <cell r="G11655" t="str">
            <v>EX5 3AS</v>
          </cell>
        </row>
        <row r="11656">
          <cell r="A11656" t="str">
            <v>Y432</v>
          </cell>
          <cell r="B11656" t="str">
            <v>YESSS ELECTRICAL</v>
          </cell>
          <cell r="C11656" t="str">
            <v>1 JUBILEE PARKWAY</v>
          </cell>
          <cell r="D11656" t="str">
            <v>JUBILEE BUSINESS PARK</v>
          </cell>
          <cell r="E11656" t="str">
            <v>DERBY</v>
          </cell>
          <cell r="F11656" t="str">
            <v>DERBYSHIRE</v>
          </cell>
          <cell r="G11656" t="str">
            <v>DE21 4BJ</v>
          </cell>
        </row>
        <row r="11657">
          <cell r="A11657" t="str">
            <v>Z001</v>
          </cell>
          <cell r="B11657" t="str">
            <v>ESS OSSETT CUSTOMER REPAIRS</v>
          </cell>
          <cell r="C11657" t="str">
            <v>PARAGON HOUSE, 33 CHURCH ST</v>
          </cell>
          <cell r="D11657" t="str">
            <v>OSSETT</v>
          </cell>
          <cell r="E11657" t="str">
            <v>WAKEFIELD</v>
          </cell>
          <cell r="F11657" t="str">
            <v>WEST YORKSHIRE</v>
          </cell>
          <cell r="G11657" t="str">
            <v>WF5 9DN</v>
          </cell>
        </row>
        <row r="11658">
          <cell r="A11658" t="str">
            <v>Z002</v>
          </cell>
          <cell r="B11658" t="str">
            <v>ZEUS DISTRIBUTION LTD</v>
          </cell>
          <cell r="C11658" t="str">
            <v>49 THE LIMES</v>
          </cell>
          <cell r="D11658" t="str">
            <v/>
          </cell>
          <cell r="E11658" t="str">
            <v>ENNISKILLEN</v>
          </cell>
          <cell r="F11658" t="str">
            <v>CO. FERMANAGH</v>
          </cell>
          <cell r="G11658" t="str">
            <v>BT74 5NQ</v>
          </cell>
        </row>
        <row r="11659">
          <cell r="A11659" t="str">
            <v>Z003</v>
          </cell>
          <cell r="B11659" t="str">
            <v>ZOIC PALAEOTECH LIMITED</v>
          </cell>
          <cell r="C11659" t="str">
            <v xml:space="preserve">FOSSIL COTTAGE      </v>
          </cell>
          <cell r="D11659" t="str">
            <v>LONGBURTON</v>
          </cell>
          <cell r="E11659" t="str">
            <v>SHERBORNE</v>
          </cell>
          <cell r="F11659" t="str">
            <v>DORSET</v>
          </cell>
          <cell r="G11659" t="str">
            <v>DT9 5PH</v>
          </cell>
        </row>
        <row r="11660">
          <cell r="A11660" t="str">
            <v>Z004</v>
          </cell>
          <cell r="B11660" t="str">
            <v>ZOIC PALAEOTECH</v>
          </cell>
          <cell r="C11660" t="str">
            <v>JURASSIC COAST GUIDES</v>
          </cell>
          <cell r="D11660" t="str">
            <v>DORCHESTER HILL</v>
          </cell>
          <cell r="E11660" t="str">
            <v>MILBORNE ST ANDREW</v>
          </cell>
          <cell r="F11660" t="str">
            <v>DORSET</v>
          </cell>
          <cell r="G11660" t="str">
            <v>DT11 0JG</v>
          </cell>
        </row>
        <row r="11661">
          <cell r="A11661" t="str">
            <v>Z007</v>
          </cell>
          <cell r="B11661" t="str">
            <v>ZIMTECH DISTRIBUTORS</v>
          </cell>
          <cell r="C11661" t="str">
            <v>SUITE# 2 DUNBAR BUS. CENTRE</v>
          </cell>
          <cell r="D11661" t="str">
            <v>DUNBAR HOUSE</v>
          </cell>
          <cell r="E11661" t="str">
            <v>SHEEPSCAR COURT, LEEDS</v>
          </cell>
          <cell r="F11661" t="str">
            <v>WEST YORKSHIRE</v>
          </cell>
          <cell r="G11661" t="str">
            <v>LS7 2BB</v>
          </cell>
        </row>
        <row r="11662">
          <cell r="A11662" t="str">
            <v>Z009</v>
          </cell>
          <cell r="B11662" t="str">
            <v>ZEK ADE &amp; SONS LIMITED</v>
          </cell>
          <cell r="C11662" t="str">
            <v>C/O ROWSY INTERNATIONAL</v>
          </cell>
          <cell r="D11662" t="str">
            <v>UNIT 2, EBURY BUSINESS CENTRE</v>
          </cell>
          <cell r="E11662" t="str">
            <v>161 - 163 STAINS RD,HOUNSLOW</v>
          </cell>
          <cell r="F11662" t="str">
            <v>MIDDLESEX</v>
          </cell>
          <cell r="G11662" t="str">
            <v>TW3 3JZ</v>
          </cell>
        </row>
        <row r="11663">
          <cell r="A11663" t="str">
            <v>Z010</v>
          </cell>
          <cell r="B11663" t="str">
            <v>ZEZ LIMITED DB ONO ENERGY</v>
          </cell>
          <cell r="C11663" t="str">
            <v>100 KETTERING ROAD</v>
          </cell>
          <cell r="D11663" t="str">
            <v>PARK ESTATE</v>
          </cell>
          <cell r="E11663" t="str">
            <v>NORTHAMPTON</v>
          </cell>
          <cell r="F11663" t="str">
            <v>NORTHAMPTONSHIRE</v>
          </cell>
          <cell r="G11663" t="str">
            <v>NN1 4DQ</v>
          </cell>
        </row>
        <row r="11664">
          <cell r="A11664" t="str">
            <v>Z765</v>
          </cell>
          <cell r="B11664" t="str">
            <v>ZIRCOTEC LTD</v>
          </cell>
          <cell r="C11664" t="str">
            <v>39-41 NUFFIELD WAY</v>
          </cell>
          <cell r="D11664" t="str">
            <v/>
          </cell>
          <cell r="E11664" t="str">
            <v>ABINGDON</v>
          </cell>
          <cell r="F11664" t="str">
            <v>BERKSHIRE</v>
          </cell>
          <cell r="G11664" t="str">
            <v>OX14 1RL</v>
          </cell>
        </row>
        <row r="11665">
          <cell r="A11665" t="str">
            <v>ZEC411</v>
          </cell>
          <cell r="B11665" t="str">
            <v xml:space="preserve">MR GRAHAM BENTLEY        </v>
          </cell>
          <cell r="C11665" t="str">
            <v xml:space="preserve">8 HOLMSTEAD AVENUE            </v>
          </cell>
          <cell r="D11665" t="str">
            <v xml:space="preserve">WHITBY            </v>
          </cell>
          <cell r="F11665" t="str">
            <v xml:space="preserve">NORTH YORKSHIRE   </v>
          </cell>
          <cell r="G11665" t="str">
            <v>YO21 1NA</v>
          </cell>
        </row>
        <row r="11666">
          <cell r="A11666" t="str">
            <v>ZEC412</v>
          </cell>
          <cell r="B11666" t="str">
            <v xml:space="preserve">WORLEY, ABLE MIDD'ROUGH PORT </v>
          </cell>
          <cell r="C11666" t="str">
            <v xml:space="preserve">PRIESTMAN ROAD     </v>
          </cell>
          <cell r="D11666" t="str">
            <v xml:space="preserve">MIDDLESBOROUGH       </v>
          </cell>
          <cell r="F11666" t="str">
            <v xml:space="preserve">NORTH YORKSHIRE   </v>
          </cell>
          <cell r="G11666" t="str">
            <v>TS2 1QQ</v>
          </cell>
        </row>
        <row r="11667">
          <cell r="A11667" t="str">
            <v>ZEG299</v>
          </cell>
          <cell r="B11667" t="str">
            <v xml:space="preserve">MR JOYFUL JONES   </v>
          </cell>
          <cell r="C11667" t="str">
            <v xml:space="preserve">5 RUGG HOUSE                  </v>
          </cell>
          <cell r="D11667" t="str">
            <v xml:space="preserve">NEW STREET         </v>
          </cell>
          <cell r="E11667" t="str">
            <v xml:space="preserve">LEOMINSTER                    </v>
          </cell>
          <cell r="F11667" t="str">
            <v xml:space="preserve">HEREFORDSHIRE             </v>
          </cell>
          <cell r="G11667" t="str">
            <v xml:space="preserve">HR6 8DR </v>
          </cell>
        </row>
        <row r="11668">
          <cell r="A11668" t="str">
            <v>ZEN136E</v>
          </cell>
          <cell r="B11668" t="str">
            <v xml:space="preserve">NOFITECH     </v>
          </cell>
          <cell r="C11668" t="str">
            <v xml:space="preserve">KISHRON PORT    </v>
          </cell>
          <cell r="D11668" t="str">
            <v xml:space="preserve">KISHORN  </v>
          </cell>
          <cell r="E11668" t="str">
            <v xml:space="preserve">STRATHCARRON   </v>
          </cell>
          <cell r="F11668" t="str">
            <v xml:space="preserve">ROSS-SHIRE </v>
          </cell>
          <cell r="G11668" t="str">
            <v>IV54 8XA</v>
          </cell>
        </row>
        <row r="11669">
          <cell r="A11669" t="str">
            <v>ZEO126</v>
          </cell>
          <cell r="B11669" t="str">
            <v xml:space="preserve">DR ANTHONIA PEDRO     </v>
          </cell>
          <cell r="C11669" t="str">
            <v xml:space="preserve">24  LORD WAY      </v>
          </cell>
          <cell r="D11669" t="str">
            <v xml:space="preserve">EUXTON                        </v>
          </cell>
          <cell r="E11669" t="str">
            <v xml:space="preserve">CHORLEY     </v>
          </cell>
          <cell r="F11669" t="str">
            <v xml:space="preserve">LANCASHIRE </v>
          </cell>
          <cell r="G11669" t="str">
            <v xml:space="preserve">PR7 6RE </v>
          </cell>
        </row>
        <row r="11670">
          <cell r="A11670" t="str">
            <v>ZES551</v>
          </cell>
          <cell r="B11670" t="str">
            <v xml:space="preserve">MUHAMMAD SAFHAN   </v>
          </cell>
          <cell r="C11670" t="str">
            <v xml:space="preserve">5 HOBMOOR CROFT        </v>
          </cell>
          <cell r="E11670" t="str">
            <v xml:space="preserve">BIRMINGHAM         </v>
          </cell>
          <cell r="F11670" t="str">
            <v xml:space="preserve">WEST MIDLANDS  </v>
          </cell>
          <cell r="G11670" t="str">
            <v xml:space="preserve">B25 8TJ </v>
          </cell>
        </row>
        <row r="11671">
          <cell r="A11671" t="str">
            <v>ZIK013</v>
          </cell>
          <cell r="B11671" t="str">
            <v xml:space="preserve">KEITH GOODWIN                 </v>
          </cell>
          <cell r="C11671" t="str">
            <v xml:space="preserve">OOH47674551       </v>
          </cell>
          <cell r="D11671" t="str">
            <v xml:space="preserve">OOHPOD JONESBROUGH        </v>
          </cell>
          <cell r="E11671" t="str">
            <v xml:space="preserve">1 FINEGANS ROAD, JONESBOROUGH </v>
          </cell>
          <cell r="F11671" t="str">
            <v xml:space="preserve">NEWRY, NORTHERN IRELAND       </v>
          </cell>
          <cell r="G11671" t="str">
            <v>BT35 8YY</v>
          </cell>
        </row>
        <row r="11672">
          <cell r="A11672" t="str">
            <v>ZIK047</v>
          </cell>
          <cell r="B11672" t="str">
            <v xml:space="preserve">KILSARAN CONCRETE LIMITED     </v>
          </cell>
          <cell r="C11672" t="str">
            <v xml:space="preserve">T/A KILSARAN INTERNATIONAL  </v>
          </cell>
          <cell r="D11672" t="str">
            <v>PIERCETOWN</v>
          </cell>
          <cell r="E11672" t="str">
            <v xml:space="preserve">DUNBOYNE </v>
          </cell>
          <cell r="F11672" t="str">
            <v xml:space="preserve">CO. MEATH </v>
          </cell>
          <cell r="G11672" t="str">
            <v>A86 W820</v>
          </cell>
        </row>
        <row r="11673">
          <cell r="A11673" t="str">
            <v>ZIK055</v>
          </cell>
          <cell r="B11673" t="str">
            <v xml:space="preserve">JAMES PURDY   </v>
          </cell>
          <cell r="C11673" t="str">
            <v xml:space="preserve">82A UPPER DROMORE ROAD     </v>
          </cell>
          <cell r="E11673" t="str">
            <v xml:space="preserve">WARRENPOINT   </v>
          </cell>
          <cell r="F11673" t="str">
            <v xml:space="preserve">CO. DOWN  </v>
          </cell>
          <cell r="G11673" t="str">
            <v>BT34 3PN</v>
          </cell>
        </row>
        <row r="11674">
          <cell r="A11674" t="str">
            <v>ZIM176</v>
          </cell>
          <cell r="B11674" t="str">
            <v xml:space="preserve">SHAY MURTAGH PRECAST LTD    </v>
          </cell>
          <cell r="C11674" t="str">
            <v xml:space="preserve">RAHARNEY   </v>
          </cell>
          <cell r="E11674" t="str">
            <v xml:space="preserve">MULLINGAR         </v>
          </cell>
          <cell r="F11674" t="str">
            <v xml:space="preserve">CO. WESTMEATH     </v>
          </cell>
          <cell r="G11674" t="str">
            <v xml:space="preserve">N91 WY91    </v>
          </cell>
        </row>
        <row r="11675">
          <cell r="A11675" t="str">
            <v>ZES784E</v>
          </cell>
          <cell r="B11675" t="str">
            <v xml:space="preserve">SONOIO C/O                   </v>
          </cell>
          <cell r="C11675" t="str">
            <v xml:space="preserve">INEX EXPRESS IG131990         </v>
          </cell>
          <cell r="D11675" t="str">
            <v xml:space="preserve">3 STATION PLACE    </v>
          </cell>
          <cell r="E11675" t="str">
            <v xml:space="preserve">FINSBURY PARK     </v>
          </cell>
          <cell r="F11675" t="str">
            <v xml:space="preserve">LONDON        </v>
          </cell>
          <cell r="G11675" t="str">
            <v xml:space="preserve">N4 2DH  </v>
          </cell>
        </row>
        <row r="11676">
          <cell r="A11676" t="str">
            <v>ZEU079</v>
          </cell>
          <cell r="B11676" t="str">
            <v xml:space="preserve">ULO SYSTEMS FZC          </v>
          </cell>
          <cell r="C11676" t="str">
            <v xml:space="preserve">MORAY WEST IDP-OCEAN WIND     </v>
          </cell>
          <cell r="D11676" t="str">
            <v xml:space="preserve">NIGG ENERGY PARK      </v>
          </cell>
          <cell r="E11676" t="str">
            <v xml:space="preserve">NIGG, TAIN                    </v>
          </cell>
          <cell r="F11676" t="str">
            <v xml:space="preserve">ROSS AND CROMARTY           </v>
          </cell>
          <cell r="G11676" t="str">
            <v>IV19 1QU</v>
          </cell>
        </row>
        <row r="11677">
          <cell r="A11677" t="str">
            <v>ZIC001</v>
          </cell>
          <cell r="B11677" t="str">
            <v xml:space="preserve">FLI PRECAST SOLUTIONS LIMITED </v>
          </cell>
          <cell r="C11677" t="str">
            <v>KILNOCK</v>
          </cell>
          <cell r="D11677" t="str">
            <v/>
          </cell>
          <cell r="E11677" t="str">
            <v>BALLON</v>
          </cell>
          <cell r="F11677" t="str">
            <v>CO. CARLOW</v>
          </cell>
          <cell r="G11677" t="str">
            <v/>
          </cell>
        </row>
        <row r="11678">
          <cell r="A11678" t="str">
            <v>ZIE055</v>
          </cell>
          <cell r="B11678" t="str">
            <v xml:space="preserve">ETAG FIXINGS LTD              </v>
          </cell>
          <cell r="C11678" t="str">
            <v xml:space="preserve">UNIT 23-25 THE HUB LOGISTICS  </v>
          </cell>
          <cell r="D11678" t="str">
            <v xml:space="preserve">PARK, BRACETOWN           </v>
          </cell>
          <cell r="E11678" t="str">
            <v xml:space="preserve">CLONEE        </v>
          </cell>
          <cell r="F11678" t="str">
            <v xml:space="preserve">DUBLIN       </v>
          </cell>
          <cell r="G11678" t="str">
            <v>D15 EKN5</v>
          </cell>
        </row>
        <row r="11679">
          <cell r="A11679" t="str">
            <v>ZII012</v>
          </cell>
          <cell r="B11679" t="str">
            <v xml:space="preserve">IRISH DRILLING LIMITED        </v>
          </cell>
          <cell r="C11679" t="str">
            <v xml:space="preserve">GEOTECHNICAL SITE INVESTIGATN </v>
          </cell>
          <cell r="D11679" t="str">
            <v xml:space="preserve">GALWAY ROAD           </v>
          </cell>
          <cell r="E11679" t="str">
            <v xml:space="preserve">LOUGHREA       </v>
          </cell>
          <cell r="F11679" t="str">
            <v xml:space="preserve">CO GALWAY                    </v>
          </cell>
          <cell r="G11679" t="str">
            <v>H62 VX39</v>
          </cell>
        </row>
        <row r="11680">
          <cell r="A11680" t="str">
            <v>ZIP001</v>
          </cell>
          <cell r="B11680" t="str">
            <v>PRIORITY CONSTRUCTION LIMITED</v>
          </cell>
          <cell r="C11680" t="str">
            <v>BUILDING &amp; CIVIL ENG. CONTRACT</v>
          </cell>
          <cell r="D11680" t="str">
            <v>162 CLONTARF ROAD</v>
          </cell>
          <cell r="E11680" t="str">
            <v/>
          </cell>
          <cell r="F11680" t="str">
            <v>DUBLIN 3</v>
          </cell>
          <cell r="G11680" t="str">
            <v/>
          </cell>
        </row>
        <row r="11681">
          <cell r="A11681" t="str">
            <v>ZIP002</v>
          </cell>
          <cell r="B11681" t="str">
            <v>**STOP - USE ZIP002E**</v>
          </cell>
          <cell r="C11681" t="str">
            <v>UNIT 12</v>
          </cell>
          <cell r="D11681" t="str">
            <v>OWENACURRA BUSINESS PARK</v>
          </cell>
          <cell r="E11681" t="str">
            <v>MIDLETON</v>
          </cell>
          <cell r="F11681" t="str">
            <v>CO CORK</v>
          </cell>
          <cell r="G11681" t="str">
            <v/>
          </cell>
        </row>
        <row r="11682">
          <cell r="A11682" t="str">
            <v>ZIP006</v>
          </cell>
          <cell r="B11682" t="str">
            <v>P W OVERSEAS LIMITED</v>
          </cell>
          <cell r="C11682" t="str">
            <v>KILMULLEN LANE</v>
          </cell>
          <cell r="D11682" t="str">
            <v>NEWTONMOUNT KENNEDY ROAD</v>
          </cell>
          <cell r="E11682" t="str">
            <v>KILCOOLE</v>
          </cell>
          <cell r="F11682" t="str">
            <v>CO WICKLOW</v>
          </cell>
          <cell r="G11682" t="str">
            <v/>
          </cell>
        </row>
        <row r="11683">
          <cell r="A11683" t="str">
            <v>ZIP011</v>
          </cell>
          <cell r="B11683" t="str">
            <v>PURCELL CONSTRUCTION</v>
          </cell>
          <cell r="C11683" t="str">
            <v>ARDCLONE</v>
          </cell>
          <cell r="D11683" t="str">
            <v>PILTOWN</v>
          </cell>
          <cell r="E11683" t="str">
            <v>CO KILKENNY</v>
          </cell>
        </row>
        <row r="11684">
          <cell r="A11684" t="str">
            <v>ZIP017</v>
          </cell>
          <cell r="B11684" t="str">
            <v xml:space="preserve">PREMIER CEMENT LIMITED  </v>
          </cell>
          <cell r="C11684" t="str">
            <v xml:space="preserve">C/O ISAC                      </v>
          </cell>
          <cell r="D11684" t="str">
            <v xml:space="preserve">FORTUNESTOWN       </v>
          </cell>
          <cell r="E11684" t="str">
            <v xml:space="preserve">TALLAGHT   </v>
          </cell>
          <cell r="F11684" t="str">
            <v xml:space="preserve">DUBLIN 24  </v>
          </cell>
        </row>
        <row r="11685">
          <cell r="A11685" t="str">
            <v>ZIP413</v>
          </cell>
          <cell r="B11685" t="str">
            <v>LAGAN BITUMEN</v>
          </cell>
          <cell r="C11685" t="str">
            <v>ROSEM</v>
          </cell>
          <cell r="D11685" t="str">
            <v>BALLY   ****SEE ACC ZIP413E***</v>
          </cell>
          <cell r="E11685" t="str">
            <v>DUBLIN 11</v>
          </cell>
          <cell r="F11685" t="str">
            <v>EIRE</v>
          </cell>
          <cell r="G11685" t="str">
            <v/>
          </cell>
        </row>
        <row r="11686">
          <cell r="A11686" t="str">
            <v>ZIQ003</v>
          </cell>
          <cell r="B11686" t="str">
            <v xml:space="preserve">QUINN CEMENT      </v>
          </cell>
          <cell r="C11686" t="str">
            <v xml:space="preserve">SCOTCHTOWN       </v>
          </cell>
          <cell r="E11686" t="str">
            <v>BALLYCONNELL</v>
          </cell>
          <cell r="F11686" t="str">
            <v>CO CAVAN</v>
          </cell>
          <cell r="G11686" t="str">
            <v/>
          </cell>
        </row>
        <row r="11687">
          <cell r="A11687" t="str">
            <v>ZIR003</v>
          </cell>
          <cell r="B11687" t="str">
            <v>CEMEX (ROI) LIMITED</v>
          </cell>
          <cell r="C11687" t="str">
            <v>EASTERN REGION</v>
          </cell>
          <cell r="D11687" t="str">
            <v/>
          </cell>
          <cell r="E11687" t="str">
            <v>RATCHMOLYON</v>
          </cell>
          <cell r="F11687" t="str">
            <v>CO.  MEATH</v>
          </cell>
          <cell r="G11687" t="str">
            <v/>
          </cell>
        </row>
        <row r="11688">
          <cell r="A11688" t="str">
            <v>ZIR004</v>
          </cell>
          <cell r="B11688" t="str">
            <v>ROADBRIDGE LTD</v>
          </cell>
          <cell r="C11688" t="str">
            <v>SITE OFFICES</v>
          </cell>
          <cell r="D11688" t="str">
            <v>DUALLA ROAD</v>
          </cell>
          <cell r="E11688" t="str">
            <v>CASHEL</v>
          </cell>
          <cell r="F11688" t="str">
            <v>CO. TIPPERARY</v>
          </cell>
          <cell r="G11688" t="str">
            <v/>
          </cell>
        </row>
        <row r="11689">
          <cell r="A11689" t="str">
            <v>ZIR006</v>
          </cell>
          <cell r="B11689" t="str">
            <v>ROADSTONE</v>
          </cell>
          <cell r="C11689" t="str">
            <v>CASHEL BY-PASS, SITE OFFICE</v>
          </cell>
          <cell r="D11689" t="str">
            <v>DUALLA ROAD</v>
          </cell>
          <cell r="E11689" t="str">
            <v>CASHEL</v>
          </cell>
          <cell r="F11689" t="str">
            <v>SOUTH TIPPERARY</v>
          </cell>
          <cell r="G11689" t="str">
            <v/>
          </cell>
        </row>
        <row r="11690">
          <cell r="A11690" t="str">
            <v>ZIR008</v>
          </cell>
          <cell r="B11690" t="str">
            <v>DAVID REDDY &amp; ASSOCIATES</v>
          </cell>
          <cell r="C11690" t="str">
            <v>29 DURHAM ROAD</v>
          </cell>
          <cell r="D11690" t="str">
            <v/>
          </cell>
          <cell r="E11690" t="str">
            <v>SANDYMOUNT</v>
          </cell>
          <cell r="F11690" t="str">
            <v>DUBLIN 4</v>
          </cell>
          <cell r="G11690" t="str">
            <v/>
          </cell>
        </row>
        <row r="11691">
          <cell r="A11691" t="str">
            <v>ZIR010</v>
          </cell>
          <cell r="B11691" t="str">
            <v>RHINO INDUSTRIAL SUPPLIES</v>
          </cell>
          <cell r="C11691" t="str">
            <v>UNIT 14</v>
          </cell>
          <cell r="D11691" t="str">
            <v>NAAS ROAD BUSINESS PARK</v>
          </cell>
          <cell r="E11691" t="str">
            <v/>
          </cell>
          <cell r="F11691" t="str">
            <v>DUBLIN 12</v>
          </cell>
          <cell r="G11691" t="str">
            <v/>
          </cell>
        </row>
        <row r="11692">
          <cell r="A11692" t="str">
            <v>ZIR011</v>
          </cell>
          <cell r="B11692" t="str">
            <v>ROADBRIDGE LIMITED</v>
          </cell>
          <cell r="C11692" t="str">
            <v>FERMOY BY-PASS SITE OFFICE</v>
          </cell>
          <cell r="D11692" t="str">
            <v>GOLF COURSE ROAD, CORRIN</v>
          </cell>
          <cell r="E11692" t="str">
            <v>FERMOY</v>
          </cell>
          <cell r="F11692" t="str">
            <v>CO CORK</v>
          </cell>
          <cell r="G11692" t="str">
            <v/>
          </cell>
        </row>
        <row r="11693">
          <cell r="A11693" t="str">
            <v>ZIR012</v>
          </cell>
          <cell r="B11693" t="str">
            <v xml:space="preserve">ROADSTONE LIMITED    </v>
          </cell>
          <cell r="C11693" t="str">
            <v>HUNTSTOWN QUARRY</v>
          </cell>
          <cell r="D11693" t="str">
            <v/>
          </cell>
          <cell r="E11693" t="str">
            <v>FINGLAS</v>
          </cell>
          <cell r="F11693" t="str">
            <v>DUBLIN</v>
          </cell>
          <cell r="G11693" t="str">
            <v/>
          </cell>
        </row>
        <row r="11694">
          <cell r="A11694" t="str">
            <v>ZIR013</v>
          </cell>
          <cell r="B11694" t="str">
            <v>CEMEX (ROI) LIMITED</v>
          </cell>
          <cell r="C11694" t="str">
            <v>ARDEN</v>
          </cell>
          <cell r="D11694" t="str">
            <v/>
          </cell>
          <cell r="E11694" t="str">
            <v>TULLAMORE</v>
          </cell>
          <cell r="F11694" t="str">
            <v>CO. OFFALY</v>
          </cell>
          <cell r="G11694" t="str">
            <v/>
          </cell>
        </row>
        <row r="11695">
          <cell r="A11695" t="str">
            <v>ZIR014</v>
          </cell>
          <cell r="B11695" t="str">
            <v>CEMEX  (ROI) LIMITED</v>
          </cell>
          <cell r="C11695" t="str">
            <v>KILLEEN ROAD</v>
          </cell>
          <cell r="D11695" t="str">
            <v/>
          </cell>
          <cell r="E11695" t="str">
            <v/>
          </cell>
          <cell r="F11695" t="str">
            <v>DUBLIN 12</v>
          </cell>
          <cell r="G11695" t="str">
            <v/>
          </cell>
        </row>
        <row r="11696">
          <cell r="A11696" t="str">
            <v>ZIR015</v>
          </cell>
          <cell r="B11696" t="str">
            <v>ROADBRIDGE LTD</v>
          </cell>
          <cell r="C11696" t="str">
            <v>N8 M ITCHELSTOWN RELEIF ROAD</v>
          </cell>
          <cell r="D11696" t="str">
            <v>DEERPARK, MALLOW ROAD</v>
          </cell>
          <cell r="E11696" t="str">
            <v>MITCHELSTOWN</v>
          </cell>
          <cell r="F11696" t="str">
            <v>CO. CORK</v>
          </cell>
          <cell r="G11696" t="str">
            <v/>
          </cell>
        </row>
        <row r="11697">
          <cell r="A11697" t="str">
            <v>ZIR016</v>
          </cell>
          <cell r="B11697" t="str">
            <v>ROADBRIDGE LIMITED</v>
          </cell>
          <cell r="C11697" t="str">
            <v>N8 CASHEL TO MITCHELSTOWN</v>
          </cell>
          <cell r="D11697" t="str">
            <v>ROAD IMPROVEMENT SCHEME</v>
          </cell>
          <cell r="E11697" t="str">
            <v>TINCURRY SITE OFFICE, CAHIR</v>
          </cell>
          <cell r="F11697" t="str">
            <v>CO. TIPPERARY</v>
          </cell>
          <cell r="G11697" t="str">
            <v/>
          </cell>
        </row>
        <row r="11698">
          <cell r="A11698" t="str">
            <v>ZIR023</v>
          </cell>
          <cell r="B11698" t="str">
            <v>ROADBRIDGE LIMITED</v>
          </cell>
          <cell r="C11698" t="str">
            <v>SITE LABORATORY</v>
          </cell>
          <cell r="D11698" t="str">
            <v>CARLOW/KILCULLEN ROAD SCHEME</v>
          </cell>
          <cell r="E11698" t="str">
            <v>MULLAMAST, ATHY</v>
          </cell>
          <cell r="F11698" t="str">
            <v>CO KILDARE</v>
          </cell>
          <cell r="G11698" t="str">
            <v/>
          </cell>
        </row>
        <row r="11699">
          <cell r="A11699" t="str">
            <v>ZIR028</v>
          </cell>
          <cell r="B11699" t="str">
            <v>RPS</v>
          </cell>
          <cell r="C11699" t="str">
            <v>SEAFIELD HOUSE</v>
          </cell>
          <cell r="D11699" t="str">
            <v/>
          </cell>
          <cell r="E11699" t="str">
            <v>BELMULLET</v>
          </cell>
          <cell r="F11699" t="str">
            <v>CO. MAYO</v>
          </cell>
          <cell r="G11699" t="str">
            <v/>
          </cell>
        </row>
        <row r="11700">
          <cell r="A11700" t="str">
            <v>ZIR030</v>
          </cell>
          <cell r="B11700" t="str">
            <v>******STOP***** USE ZIR030E*********</v>
          </cell>
          <cell r="C11700" t="str">
            <v>WEST PIER BUSINESS CAMPUS</v>
          </cell>
          <cell r="D11700" t="str">
            <v/>
          </cell>
          <cell r="E11700" t="str">
            <v>DUN LAOGHAIRE</v>
          </cell>
          <cell r="F11700" t="str">
            <v>CO DUBLIN</v>
          </cell>
          <cell r="G11700" t="str">
            <v/>
          </cell>
        </row>
        <row r="11701">
          <cell r="A11701" t="str">
            <v>ZIR031</v>
          </cell>
          <cell r="B11701" t="str">
            <v>ROADBRIDGE</v>
          </cell>
          <cell r="C11701" t="str">
            <v>7 THE FAIRWAYS</v>
          </cell>
          <cell r="D11701" t="str">
            <v/>
          </cell>
          <cell r="E11701" t="str">
            <v>ABBEYLEIX</v>
          </cell>
          <cell r="F11701" t="str">
            <v>CO. LAOIS</v>
          </cell>
          <cell r="G11701" t="str">
            <v/>
          </cell>
        </row>
        <row r="11702">
          <cell r="A11702" t="str">
            <v>ZIR032</v>
          </cell>
          <cell r="B11702" t="str">
            <v>ROADBRIDGE LIMITED</v>
          </cell>
          <cell r="C11702" t="str">
            <v>ARIGNA WIND FARM PROJECT</v>
          </cell>
          <cell r="D11702" t="str">
            <v>TULLYNAHAW</v>
          </cell>
          <cell r="E11702" t="str">
            <v>DRUMKEENAN</v>
          </cell>
          <cell r="F11702" t="str">
            <v>CO. LEITRIM</v>
          </cell>
          <cell r="G11702" t="str">
            <v/>
          </cell>
        </row>
        <row r="11703">
          <cell r="A11703" t="str">
            <v>ZIR033</v>
          </cell>
          <cell r="B11703" t="str">
            <v>ROADSTONE WOOD LIMITED</v>
          </cell>
          <cell r="C11703" t="str">
            <v>C/O ISAC</v>
          </cell>
          <cell r="D11703" t="str">
            <v>CHESTNUT HOUSE, MULLENNIUM PA</v>
          </cell>
          <cell r="E11703" t="str">
            <v>NAAS</v>
          </cell>
          <cell r="F11703" t="str">
            <v>CO. KILDARE</v>
          </cell>
          <cell r="G11703" t="str">
            <v/>
          </cell>
        </row>
        <row r="11704">
          <cell r="A11704" t="str">
            <v>ZIR427</v>
          </cell>
          <cell r="B11704" t="str">
            <v xml:space="preserve">ROADSTONE LIMITED    </v>
          </cell>
          <cell r="C11704" t="str">
            <v>ALLEN QUARRY</v>
          </cell>
          <cell r="D11704" t="str">
            <v>KILMEAGUE</v>
          </cell>
          <cell r="E11704" t="str">
            <v>NAAS</v>
          </cell>
          <cell r="F11704" t="str">
            <v>CO. KILDARE</v>
          </cell>
          <cell r="G11704" t="str">
            <v/>
          </cell>
        </row>
        <row r="11705">
          <cell r="A11705" t="str">
            <v>ZIR428</v>
          </cell>
          <cell r="B11705" t="str">
            <v xml:space="preserve">ROADSTONE LIMITED    </v>
          </cell>
          <cell r="C11705" t="str">
            <v>NEW LABORATORY</v>
          </cell>
          <cell r="D11705" t="str">
            <v>FORTUNESTOWN LANE</v>
          </cell>
          <cell r="E11705" t="str">
            <v>TALLAGHT</v>
          </cell>
          <cell r="F11705" t="str">
            <v>DUBLIN 24      ALAN/GERALDINE</v>
          </cell>
          <cell r="G11705" t="str">
            <v/>
          </cell>
        </row>
        <row r="11706">
          <cell r="A11706" t="str">
            <v>ZIS002</v>
          </cell>
          <cell r="B11706" t="str">
            <v>SPIE CAPAG/ASCON JV</v>
          </cell>
          <cell r="C11706" t="str">
            <v>SITE COMPOUND</v>
          </cell>
          <cell r="D11706" t="str">
            <v>LOUGHIL</v>
          </cell>
          <cell r="E11706" t="str">
            <v>CRAUGHWELL</v>
          </cell>
          <cell r="F11706" t="str">
            <v>CO. GALWAY</v>
          </cell>
          <cell r="G11706" t="str">
            <v/>
          </cell>
        </row>
        <row r="11707">
          <cell r="A11707" t="str">
            <v>ZIS005</v>
          </cell>
          <cell r="B11707" t="str">
            <v>SITE INVESTIGATIONS LIMITED</v>
          </cell>
          <cell r="C11707" t="str">
            <v>MAIN STREET</v>
          </cell>
          <cell r="D11707" t="str">
            <v/>
          </cell>
          <cell r="E11707" t="str">
            <v>NEWCASTLE</v>
          </cell>
          <cell r="F11707" t="str">
            <v>CO. DUBLIN</v>
          </cell>
          <cell r="G11707" t="str">
            <v/>
          </cell>
        </row>
        <row r="11708">
          <cell r="A11708" t="str">
            <v>ZIS006</v>
          </cell>
          <cell r="B11708" t="str">
            <v>STS (IRELAND) lIMITED</v>
          </cell>
          <cell r="C11708" t="str">
            <v>BALLYTOOHEY</v>
          </cell>
          <cell r="D11708" t="str">
            <v/>
          </cell>
          <cell r="E11708" t="str">
            <v>TARMONBARRY</v>
          </cell>
          <cell r="F11708" t="str">
            <v>CO ROSCOMMON</v>
          </cell>
          <cell r="G11708" t="str">
            <v/>
          </cell>
        </row>
        <row r="11709">
          <cell r="A11709" t="str">
            <v>ZIS007</v>
          </cell>
          <cell r="B11709" t="str">
            <v>SANDBERG LIMITED</v>
          </cell>
          <cell r="C11709" t="str">
            <v>INTEL S/O, C/O INTEL IR 98</v>
          </cell>
          <cell r="D11709" t="str">
            <v>F24-2 CONSTRUCTION SITE</v>
          </cell>
          <cell r="E11709" t="str">
            <v>COLLINSTOWN IND EST, LEIXLIP</v>
          </cell>
          <cell r="F11709" t="str">
            <v>CO. KILDARE</v>
          </cell>
          <cell r="G11709" t="str">
            <v/>
          </cell>
        </row>
        <row r="11710">
          <cell r="A11710" t="str">
            <v>ZIS008</v>
          </cell>
          <cell r="B11710" t="str">
            <v>SOUTH TIPPERARY COUNTY COUNCIL</v>
          </cell>
          <cell r="C11710" t="str">
            <v>TIPPERARY AREA OFFICE</v>
          </cell>
          <cell r="D11710" t="str">
            <v>DAN BREEN HOUSE</v>
          </cell>
          <cell r="E11710" t="str">
            <v>TIPPERARY TOWN</v>
          </cell>
          <cell r="F11710" t="str">
            <v>CO. TIPPERARY</v>
          </cell>
          <cell r="G11710" t="str">
            <v/>
          </cell>
        </row>
        <row r="11711">
          <cell r="A11711" t="str">
            <v>ZIS009</v>
          </cell>
          <cell r="B11711" t="str">
            <v>SDG CONSTRUCTION TECH  LTD</v>
          </cell>
          <cell r="C11711" t="str">
            <v xml:space="preserve">C/O PRIMARY CARE CENTRE UNIT  </v>
          </cell>
          <cell r="D11711" t="str">
            <v xml:space="preserve">MAGINN AVENUE     </v>
          </cell>
          <cell r="E11711" t="str">
            <v xml:space="preserve">BUNCRANA       </v>
          </cell>
          <cell r="F11711" t="str">
            <v xml:space="preserve">CO. DONEGAL    </v>
          </cell>
        </row>
        <row r="11712">
          <cell r="A11712" t="str">
            <v>ZIS010</v>
          </cell>
          <cell r="B11712" t="str">
            <v>STANGER TESTING SERV (IRELAND)</v>
          </cell>
          <cell r="C11712" t="str">
            <v>SISK ROADBRIDGE J.V., TINCURRY</v>
          </cell>
          <cell r="D11712" t="str">
            <v>SITE OFFICE, N8 CASHEL TO</v>
          </cell>
          <cell r="E11712" t="str">
            <v>MICHELLSTOWN, CAHIR</v>
          </cell>
          <cell r="F11712" t="str">
            <v>SOUTH TIPPERARY</v>
          </cell>
          <cell r="G11712" t="str">
            <v/>
          </cell>
        </row>
        <row r="11713">
          <cell r="A11713" t="str">
            <v>ZIS012</v>
          </cell>
          <cell r="B11713" t="str">
            <v xml:space="preserve">SDG CONSTRUCTION TECH  LTD  </v>
          </cell>
          <cell r="C11713" t="str">
            <v xml:space="preserve">LIDL STORE BRAY               </v>
          </cell>
          <cell r="D11713" t="str">
            <v xml:space="preserve">BOGHALL ROAD      </v>
          </cell>
          <cell r="E11713" t="str">
            <v xml:space="preserve">BRAY                          </v>
          </cell>
          <cell r="F11713" t="str">
            <v xml:space="preserve">CO.WICKLOW      </v>
          </cell>
        </row>
        <row r="11714">
          <cell r="A11714" t="str">
            <v>ZIS013</v>
          </cell>
          <cell r="B11714" t="str">
            <v>SAMPLING SYSTEMS &amp; INSTRUMENTATION PROD</v>
          </cell>
          <cell r="C11714" t="str">
            <v>PUBLIC ANALYST LAB  </v>
          </cell>
          <cell r="D11714" t="str">
            <v>SEAMUS QUIRKE ROAD     </v>
          </cell>
          <cell r="E11714" t="str">
            <v>SEAMUS QUIRKE ROAD     </v>
          </cell>
          <cell r="F11714" t="str">
            <v>CO.GALWAY       H91 Y952    </v>
          </cell>
        </row>
        <row r="11715">
          <cell r="A11715" t="str">
            <v>ZIS015</v>
          </cell>
          <cell r="B11715" t="str">
            <v>STANGER TESTING SERVICES LTD</v>
          </cell>
          <cell r="C11715" t="str">
            <v>M3 MOTORWAY</v>
          </cell>
          <cell r="D11715" t="str">
            <v>PHOENIX TOWN CROSS</v>
          </cell>
          <cell r="E11715" t="str">
            <v>NAVAN</v>
          </cell>
          <cell r="F11715" t="str">
            <v>CO MEATH</v>
          </cell>
          <cell r="G11715" t="str">
            <v/>
          </cell>
        </row>
        <row r="11716">
          <cell r="A11716" t="str">
            <v>ZIS016</v>
          </cell>
          <cell r="B11716" t="str">
            <v>SIAC-FERROVIAL</v>
          </cell>
          <cell r="C11716" t="str">
            <v>M3 MOTORWAY SECTION 3</v>
          </cell>
          <cell r="D11716" t="str">
            <v>READSLAND</v>
          </cell>
          <cell r="E11716" t="str">
            <v>DUNSHAUGHLIN</v>
          </cell>
          <cell r="F11716" t="str">
            <v>CO MEATH</v>
          </cell>
          <cell r="G11716" t="str">
            <v/>
          </cell>
        </row>
        <row r="11717">
          <cell r="A11717" t="str">
            <v>ZIS017</v>
          </cell>
          <cell r="B11717" t="str">
            <v>SIAC FERROVIAL</v>
          </cell>
          <cell r="C11717" t="str">
            <v>M3 MOTORWAY JV</v>
          </cell>
          <cell r="D11717" t="str">
            <v>SECTION 3, PHEONIXTOWN CROSS</v>
          </cell>
          <cell r="E11717" t="str">
            <v>KELLS</v>
          </cell>
          <cell r="F11717" t="str">
            <v>CO. MEATH</v>
          </cell>
          <cell r="G11717" t="str">
            <v/>
          </cell>
        </row>
        <row r="11718">
          <cell r="A11718" t="str">
            <v>ZIS018</v>
          </cell>
          <cell r="B11718" t="str">
            <v>STANGER</v>
          </cell>
          <cell r="C11718" t="str">
            <v>N9</v>
          </cell>
          <cell r="D11718" t="str">
            <v>NOCKPOPHER TO POWERS TOWN</v>
          </cell>
          <cell r="E11718" t="str">
            <v>DUBLIN ROAD</v>
          </cell>
          <cell r="F11718" t="str">
            <v>CO KILKENNY</v>
          </cell>
          <cell r="G11718" t="str">
            <v/>
          </cell>
        </row>
        <row r="11719">
          <cell r="A11719" t="str">
            <v>ZIS019</v>
          </cell>
          <cell r="B11719" t="str">
            <v>SIAC CONSTRUCTION LIMITED</v>
          </cell>
          <cell r="C11719" t="str">
            <v>SIAC HOUSE</v>
          </cell>
          <cell r="D11719" t="str">
            <v>BALLYCURREEN CROSS</v>
          </cell>
          <cell r="E11719" t="str">
            <v>AIRPORT ROAD</v>
          </cell>
          <cell r="F11719" t="str">
            <v>CO CORK</v>
          </cell>
          <cell r="G11719" t="str">
            <v/>
          </cell>
        </row>
        <row r="11720">
          <cell r="A11720" t="str">
            <v>ZIS020</v>
          </cell>
          <cell r="B11720" t="str">
            <v>SCHERING PLOUGH (BRAY)</v>
          </cell>
          <cell r="C11720" t="str">
            <v>BOGHALL ROAD</v>
          </cell>
          <cell r="D11720" t="str">
            <v/>
          </cell>
          <cell r="E11720" t="str">
            <v xml:space="preserve"> BRAY</v>
          </cell>
          <cell r="F11720" t="str">
            <v>CO. WICKLOW</v>
          </cell>
          <cell r="G11720" t="str">
            <v/>
          </cell>
        </row>
        <row r="11721">
          <cell r="A11721" t="str">
            <v>ZIS022</v>
          </cell>
          <cell r="B11721" t="str">
            <v>STANGER</v>
          </cell>
          <cell r="C11721" t="str">
            <v>M9 KNOCK POPHER</v>
          </cell>
          <cell r="D11721" t="str">
            <v>TO POWERSTOWN, SITE COMPOUND</v>
          </cell>
          <cell r="E11721" t="str">
            <v>DUBLIN RD</v>
          </cell>
          <cell r="F11721" t="str">
            <v>CO. KILKENNY</v>
          </cell>
          <cell r="G11721" t="str">
            <v/>
          </cell>
        </row>
        <row r="11722">
          <cell r="A11722" t="str">
            <v>ZIS026</v>
          </cell>
          <cell r="B11722" t="str">
            <v>SITETECH BUILDING PRODUCTS LTD</v>
          </cell>
          <cell r="C11722" t="str">
            <v xml:space="preserve">UNIT R1  </v>
          </cell>
          <cell r="D11722" t="str">
            <v xml:space="preserve">LITTLE ISLAND BUSINESS PARK  </v>
          </cell>
          <cell r="E11722" t="str">
            <v xml:space="preserve">LITTLE ISLAND CORK </v>
          </cell>
          <cell r="F11722" t="str">
            <v xml:space="preserve">IRELAND  </v>
          </cell>
        </row>
        <row r="11723">
          <cell r="A11723" t="str">
            <v>ZIS029</v>
          </cell>
          <cell r="B11723" t="str">
            <v xml:space="preserve">SIAC CONSTRUCTION LTD   </v>
          </cell>
          <cell r="C11723" t="str">
            <v xml:space="preserve">BALLY GADDY ROAD    </v>
          </cell>
          <cell r="E11723" t="str">
            <v xml:space="preserve">TUAM     </v>
          </cell>
          <cell r="F11723" t="str">
            <v xml:space="preserve">CO GALWAY  </v>
          </cell>
        </row>
        <row r="11724">
          <cell r="A11724" t="str">
            <v>ZIS030</v>
          </cell>
          <cell r="B11724" t="str">
            <v xml:space="preserve">SIAC CONSTRUCTION LTD   </v>
          </cell>
          <cell r="C11724" t="str">
            <v>THE DOWNS</v>
          </cell>
          <cell r="E11724" t="str">
            <v>MULLINGAR</v>
          </cell>
          <cell r="F11724" t="str">
            <v>CO WEATMEATH</v>
          </cell>
        </row>
        <row r="11725">
          <cell r="A11725" t="str">
            <v>ZIS043</v>
          </cell>
          <cell r="B11725" t="str">
            <v xml:space="preserve">SLR CONSULTING IRELAND        </v>
          </cell>
          <cell r="C11725" t="str">
            <v xml:space="preserve">7 DUNDRUM BUSINESS PARK   </v>
          </cell>
          <cell r="E11725" t="str">
            <v xml:space="preserve">WINDY ARBOUR </v>
          </cell>
          <cell r="F11725" t="str">
            <v>DUBLIN 14</v>
          </cell>
        </row>
        <row r="11726">
          <cell r="A11726" t="str">
            <v>ZIS210A</v>
          </cell>
          <cell r="B11726" t="str">
            <v>SIAC CONSTRUCTION</v>
          </cell>
          <cell r="C11726" t="str">
            <v>SIAC BUILDING</v>
          </cell>
          <cell r="D11726" t="str">
            <v>MONASTERY ROAD</v>
          </cell>
          <cell r="E11726" t="str">
            <v>CLONDALKIN</v>
          </cell>
          <cell r="F11726" t="str">
            <v>DUBLIN 22</v>
          </cell>
          <cell r="G11726" t="str">
            <v/>
          </cell>
        </row>
        <row r="11727">
          <cell r="A11727" t="str">
            <v>ZIS212</v>
          </cell>
          <cell r="B11727" t="str">
            <v>SIAC/O'ROURKE J.V. LTD</v>
          </cell>
          <cell r="C11727" t="str">
            <v>NORTHERN MOTORWAY</v>
          </cell>
          <cell r="D11727" t="str">
            <v>CONTRACT NO.7</v>
          </cell>
          <cell r="E11727" t="str">
            <v>KILSHARVAN, BELLEWSTOWN</v>
          </cell>
          <cell r="F11727" t="str">
            <v>CO. MEATH</v>
          </cell>
          <cell r="G11727" t="str">
            <v/>
          </cell>
        </row>
        <row r="11728">
          <cell r="A11728" t="str">
            <v>ZIS213A</v>
          </cell>
          <cell r="B11728" t="str">
            <v>SIAC CONSTRUCTION</v>
          </cell>
          <cell r="C11728" t="str">
            <v>NORTHERN MOTORWAY CONTRACT 2</v>
          </cell>
          <cell r="D11728" t="str">
            <v>S/O R129 BALLYBOGHIL RD</v>
          </cell>
          <cell r="E11728" t="str">
            <v>LUSK</v>
          </cell>
          <cell r="F11728" t="str">
            <v>CO.DUBLIN                LIAM</v>
          </cell>
          <cell r="G11728" t="str">
            <v/>
          </cell>
        </row>
        <row r="11729">
          <cell r="A11729" t="str">
            <v>ZIS214A</v>
          </cell>
          <cell r="B11729" t="str">
            <v>SIAC CONSTRUCTION</v>
          </cell>
          <cell r="C11729" t="str">
            <v>S/O THOMONDTOWN ROAD</v>
          </cell>
          <cell r="D11729" t="str">
            <v>BALLYBOGHIL</v>
          </cell>
          <cell r="E11729" t="str">
            <v>LUSK</v>
          </cell>
          <cell r="F11729" t="str">
            <v>CO.DUBLIN</v>
          </cell>
          <cell r="G11729" t="str">
            <v/>
          </cell>
        </row>
        <row r="11730">
          <cell r="A11730" t="str">
            <v>ZIS216</v>
          </cell>
          <cell r="B11730" t="str">
            <v>SOUTHERN SCIENTIFIC SERVICES</v>
          </cell>
          <cell r="C11730" t="str">
            <v>DURINE LAWLORS CROSS</v>
          </cell>
          <cell r="D11730" t="str">
            <v/>
          </cell>
          <cell r="E11730" t="str">
            <v>KILLARNEY</v>
          </cell>
          <cell r="F11730" t="str">
            <v>CO KERRY</v>
          </cell>
          <cell r="G11730" t="str">
            <v/>
          </cell>
        </row>
        <row r="11731">
          <cell r="A11731" t="str">
            <v>ZIS217</v>
          </cell>
          <cell r="B11731" t="str">
            <v>STAPLESTOWN GROUND STABIL</v>
          </cell>
          <cell r="C11731" t="str">
            <v>STAPLESTOWN</v>
          </cell>
          <cell r="D11731" t="str">
            <v/>
          </cell>
          <cell r="E11731" t="str">
            <v>MURRINTOWN</v>
          </cell>
          <cell r="F11731" t="str">
            <v>CO. WEXFORD</v>
          </cell>
          <cell r="G11731" t="str">
            <v/>
          </cell>
        </row>
        <row r="11732">
          <cell r="A11732" t="str">
            <v>ZIS237A</v>
          </cell>
          <cell r="B11732" t="str">
            <v>SIAC CONSTRUCTION</v>
          </cell>
          <cell r="C11732" t="str">
            <v>FINGAL COUNTY CO. OFFICES</v>
          </cell>
          <cell r="D11732" t="str">
            <v>FOLKESTOWN LITTLE, NAUL RD</v>
          </cell>
          <cell r="E11732" t="str">
            <v>BALBRIGGAN</v>
          </cell>
          <cell r="F11732" t="str">
            <v>CO. DUBLIN</v>
          </cell>
          <cell r="G11732" t="str">
            <v/>
          </cell>
        </row>
        <row r="11733">
          <cell r="A11733" t="str">
            <v>ZIT002</v>
          </cell>
          <cell r="B11733" t="str">
            <v>TRACBLAST LTD</v>
          </cell>
          <cell r="C11733" t="str">
            <v>C/O GREENCLEAN</v>
          </cell>
          <cell r="D11733" t="str">
            <v/>
          </cell>
          <cell r="E11733" t="str">
            <v>BLAKES CROSS</v>
          </cell>
          <cell r="F11733" t="str">
            <v>CO. DUBLIN</v>
          </cell>
          <cell r="G11733" t="str">
            <v/>
          </cell>
        </row>
        <row r="11734">
          <cell r="A11734" t="str">
            <v>ZIT003</v>
          </cell>
          <cell r="B11734" t="str">
            <v>TIPPERARY SR COUNTY COUNCIL</v>
          </cell>
          <cell r="C11734" t="str">
            <v>COUNTY HALL</v>
          </cell>
          <cell r="D11734" t="str">
            <v/>
          </cell>
          <cell r="E11734" t="str">
            <v>CLONMEL</v>
          </cell>
          <cell r="F11734" t="str">
            <v>CO. TIPPERARY</v>
          </cell>
          <cell r="G11734" t="str">
            <v/>
          </cell>
        </row>
        <row r="11735">
          <cell r="A11735" t="str">
            <v>ZIT004</v>
          </cell>
          <cell r="B11735" t="str">
            <v>D K TROTTER &amp; SONS LIMITED</v>
          </cell>
          <cell r="C11735" t="str">
            <v>LURGANBOY</v>
          </cell>
          <cell r="D11735" t="str">
            <v/>
          </cell>
          <cell r="E11735" t="str">
            <v>MANORHAMILTON</v>
          </cell>
          <cell r="F11735" t="str">
            <v>CO.  LEITRIM</v>
          </cell>
          <cell r="G11735" t="str">
            <v/>
          </cell>
        </row>
        <row r="11736">
          <cell r="A11736" t="str">
            <v>ZIT009</v>
          </cell>
          <cell r="B11736" t="str">
            <v>TULLAGOWER QUARRIES LIMITED</v>
          </cell>
          <cell r="C11736" t="str">
            <v/>
          </cell>
          <cell r="D11736" t="str">
            <v/>
          </cell>
          <cell r="E11736" t="str">
            <v>KILRUSH</v>
          </cell>
          <cell r="F11736" t="str">
            <v>CO. CLARE</v>
          </cell>
          <cell r="G11736" t="str">
            <v/>
          </cell>
        </row>
        <row r="11737">
          <cell r="A11737" t="str">
            <v>ZIT020</v>
          </cell>
          <cell r="B11737" t="str">
            <v>TESTALL</v>
          </cell>
          <cell r="C11737" t="str">
            <v xml:space="preserve">65 COOKSTOWN IND ESTATE       </v>
          </cell>
          <cell r="F11737" t="str">
            <v xml:space="preserve">DUBLIN 24   </v>
          </cell>
        </row>
        <row r="11738">
          <cell r="A11738" t="str">
            <v>ZIT024</v>
          </cell>
          <cell r="B11738" t="str">
            <v>TARMAC FLEMING QUARRIES LTD</v>
          </cell>
          <cell r="C11738" t="str">
            <v>LEAHILL</v>
          </cell>
          <cell r="D11738" t="str">
            <v>ADRIGOLE</v>
          </cell>
          <cell r="E11738" t="str">
            <v>BEARA</v>
          </cell>
          <cell r="F11738" t="str">
            <v>CO. CORK</v>
          </cell>
          <cell r="G11738" t="str">
            <v/>
          </cell>
        </row>
        <row r="11739">
          <cell r="A11739" t="str">
            <v>ZIT025</v>
          </cell>
          <cell r="B11739" t="str">
            <v xml:space="preserve">TRINITRINITY COLLEGE  </v>
          </cell>
          <cell r="C11739" t="str">
            <v xml:space="preserve">DEPT OF CIVIL ENG  </v>
          </cell>
          <cell r="D11739" t="str">
            <v>LABORATORY</v>
          </cell>
          <cell r="F11739" t="str">
            <v>CO. DUBLIN</v>
          </cell>
        </row>
        <row r="11740">
          <cell r="A11740" t="str">
            <v>ZIU001</v>
          </cell>
          <cell r="B11740" t="str">
            <v>UNIVERSITY OF LIMERICK</v>
          </cell>
          <cell r="C11740" t="str">
            <v>ACCOUNTS DEPARTMENT</v>
          </cell>
          <cell r="D11740" t="str">
            <v/>
          </cell>
          <cell r="E11740" t="str">
            <v/>
          </cell>
          <cell r="F11740" t="str">
            <v>CO. LIMERICK</v>
          </cell>
          <cell r="G11740" t="str">
            <v/>
          </cell>
        </row>
        <row r="11741">
          <cell r="A11741" t="str">
            <v>ZIU002</v>
          </cell>
          <cell r="B11741" t="str">
            <v>UNIVERSITY OF LIMERICK</v>
          </cell>
          <cell r="C11741" t="str">
            <v>GOODS INWARDS</v>
          </cell>
          <cell r="D11741" t="str">
            <v/>
          </cell>
          <cell r="E11741" t="str">
            <v>PLASSEY</v>
          </cell>
          <cell r="F11741" t="str">
            <v>CO. LIMERICK</v>
          </cell>
          <cell r="G11741" t="str">
            <v/>
          </cell>
        </row>
        <row r="11742">
          <cell r="A11742" t="str">
            <v>ZIU003</v>
          </cell>
          <cell r="B11742" t="str">
            <v>UNIVERSITY OF IRELAND GALWAY</v>
          </cell>
          <cell r="C11742" t="str">
            <v>DEPT OF CIVIL ENGINEERING</v>
          </cell>
          <cell r="D11742" t="str">
            <v>UNIVERSITY ROAD</v>
          </cell>
          <cell r="E11742" t="str">
            <v>GALWAY</v>
          </cell>
          <cell r="F11742" t="str">
            <v>CO. GALWAY</v>
          </cell>
        </row>
        <row r="11743">
          <cell r="A11743" t="str">
            <v>ZIU009A</v>
          </cell>
          <cell r="B11743" t="str">
            <v>UNIFORM CONSTRUCTION</v>
          </cell>
          <cell r="C11743" t="str">
            <v>COLLON ROAD</v>
          </cell>
          <cell r="D11743" t="str">
            <v/>
          </cell>
          <cell r="E11743" t="str">
            <v>DROGHEDA</v>
          </cell>
          <cell r="F11743" t="str">
            <v>CO. LOUTH</v>
          </cell>
          <cell r="G11743" t="str">
            <v/>
          </cell>
        </row>
        <row r="11744">
          <cell r="A11744" t="str">
            <v>ZIU010</v>
          </cell>
          <cell r="B11744" t="str">
            <v>UNIFORM CONSTRUCTION</v>
          </cell>
          <cell r="C11744" t="str">
            <v>LIMERICK RING ROAD PHASE 1</v>
          </cell>
          <cell r="D11744" t="str">
            <v>MONALEEN HEIGHTS, MONALEEN RD</v>
          </cell>
          <cell r="E11744" t="str">
            <v>ANNACOTTY</v>
          </cell>
          <cell r="F11744" t="str">
            <v>CO. LIMERICK</v>
          </cell>
          <cell r="G11744" t="str">
            <v/>
          </cell>
        </row>
        <row r="11745">
          <cell r="A11745" t="str">
            <v>ZIU047A</v>
          </cell>
          <cell r="B11745" t="str">
            <v>UNIFORM CONSTRUCTION LTD</v>
          </cell>
          <cell r="C11745" t="str">
            <v>THE GRANGE</v>
          </cell>
          <cell r="D11745" t="str">
            <v>NEWCASTLE ROAD</v>
          </cell>
          <cell r="E11745" t="str">
            <v>LUCAN</v>
          </cell>
          <cell r="F11745" t="str">
            <v>CO.DUBLIN</v>
          </cell>
          <cell r="G11745" t="str">
            <v/>
          </cell>
        </row>
        <row r="11746">
          <cell r="A11746" t="str">
            <v>ZIUD001</v>
          </cell>
          <cell r="B11746" t="str">
            <v>UNIVERSITY COLLEGE OF DUBLIN</v>
          </cell>
          <cell r="C11746" t="str">
            <v>SCHOOL OF ARCHITECTURE</v>
          </cell>
          <cell r="D11746" t="str">
            <v>LANDSCAPE CIVIL ENGINEERING</v>
          </cell>
          <cell r="E11746" t="str">
            <v>NEWSTEAD, BELFIELD</v>
          </cell>
          <cell r="F11746" t="str">
            <v>DUBLIN 4</v>
          </cell>
          <cell r="G11746" t="str">
            <v/>
          </cell>
        </row>
        <row r="11747">
          <cell r="A11747" t="str">
            <v>ZIV001</v>
          </cell>
          <cell r="B11747" t="str">
            <v>VEOLIA WATER OPERATIONS IRL</v>
          </cell>
          <cell r="C11747" t="str">
            <v>KILKENNY IND &amp; BUSINESS PARK</v>
          </cell>
          <cell r="D11747" t="str">
            <v>PURCELLSINCH</v>
          </cell>
          <cell r="E11747" t="str">
            <v/>
          </cell>
          <cell r="F11747" t="str">
            <v>KILKENNY</v>
          </cell>
          <cell r="G11747" t="str">
            <v/>
          </cell>
        </row>
        <row r="11748">
          <cell r="A11748" t="str">
            <v>ZIW001</v>
          </cell>
          <cell r="B11748" t="str">
            <v>WATERFORD INSTITUTE OF TECH.</v>
          </cell>
          <cell r="C11748" t="str">
            <v>CORK ROAD</v>
          </cell>
          <cell r="D11748" t="str">
            <v/>
          </cell>
          <cell r="E11748" t="str">
            <v/>
          </cell>
          <cell r="F11748" t="str">
            <v>CO. WATERFORD</v>
          </cell>
          <cell r="G11748" t="str">
            <v/>
          </cell>
        </row>
        <row r="11749">
          <cell r="A11749" t="str">
            <v>ZIW003E</v>
          </cell>
          <cell r="B11749" t="str">
            <v xml:space="preserve">WARD &amp; BURKE CONSTRUCTION LTD </v>
          </cell>
          <cell r="C11749" t="str">
            <v xml:space="preserve">WOOD LANE STW    </v>
          </cell>
          <cell r="D11749" t="str">
            <v xml:space="preserve">WOOD LANE    </v>
          </cell>
          <cell r="E11749" t="str">
            <v xml:space="preserve">SLOUGH      </v>
          </cell>
          <cell r="F11749" t="str">
            <v xml:space="preserve">BERKSHIRE       </v>
          </cell>
          <cell r="G11749" t="str">
            <v xml:space="preserve">SL1 9EA </v>
          </cell>
        </row>
        <row r="11750">
          <cell r="A11750" t="str">
            <v>ZIW004</v>
          </cell>
          <cell r="B11750" t="str">
            <v>MR JOHN WHITEFORD</v>
          </cell>
          <cell r="C11750" t="str">
            <v>THE ARDRI HOTEL</v>
          </cell>
          <cell r="D11750" t="str">
            <v>ROOM 212</v>
          </cell>
          <cell r="E11750" t="str">
            <v>TUAM</v>
          </cell>
          <cell r="F11750" t="str">
            <v>CO GALWAY</v>
          </cell>
          <cell r="G11750" t="str">
            <v/>
          </cell>
        </row>
        <row r="11751">
          <cell r="A11751" t="str">
            <v>ZIW005</v>
          </cell>
          <cell r="B11751" t="str">
            <v xml:space="preserve">PARKMORE ENVIRONMENTAL </v>
          </cell>
          <cell r="C11751" t="str">
            <v xml:space="preserve">KILCOSGRIFF                   </v>
          </cell>
          <cell r="E11751" t="str">
            <v xml:space="preserve">SHANAGOLDEN  </v>
          </cell>
          <cell r="F11751" t="str">
            <v>CO LIMERICK</v>
          </cell>
        </row>
        <row r="11752">
          <cell r="A11752" t="str">
            <v>ZIW006</v>
          </cell>
          <cell r="B11752" t="str">
            <v>P J WALLS LIMITED</v>
          </cell>
          <cell r="C11752" t="str">
            <v>CITY JUNCTION BUSINESS PARK</v>
          </cell>
          <cell r="D11752" t="str">
            <v>NORTHERN CROSS</v>
          </cell>
          <cell r="E11752" t="str">
            <v>MALAHIDE ROAD</v>
          </cell>
          <cell r="F11752" t="str">
            <v>DUBLIN 17</v>
          </cell>
          <cell r="G11752" t="str">
            <v/>
          </cell>
        </row>
        <row r="11753">
          <cell r="A11753" t="str">
            <v>ZIW007</v>
          </cell>
          <cell r="B11753" t="str">
            <v>P J WALLS LIMITED</v>
          </cell>
          <cell r="C11753" t="str">
            <v>S/O HORIZON LOGISTICS PARK</v>
          </cell>
          <cell r="D11753" t="str">
            <v>SOUTH RUNWAY PARALLEL ROAD</v>
          </cell>
          <cell r="E11753" t="str">
            <v>HARRISTOWN</v>
          </cell>
          <cell r="F11753" t="str">
            <v>DUBLIN 17</v>
          </cell>
          <cell r="G11753" t="str">
            <v/>
          </cell>
        </row>
        <row r="11754">
          <cell r="A11754" t="str">
            <v>ZIW009</v>
          </cell>
          <cell r="B11754" t="str">
            <v>WATERFORD CITY COUNCIL</v>
          </cell>
          <cell r="C11754" t="str">
            <v>BISHOPS PLACE</v>
          </cell>
          <cell r="D11754" t="str">
            <v>THE MALL</v>
          </cell>
          <cell r="E11754" t="str">
            <v/>
          </cell>
          <cell r="F11754" t="str">
            <v>CO. WATERFORD</v>
          </cell>
          <cell r="G11754" t="str">
            <v/>
          </cell>
        </row>
        <row r="11755">
          <cell r="A11755" t="str">
            <v>ZIW011</v>
          </cell>
          <cell r="B11755" t="str">
            <v xml:space="preserve">WILLS BROS LTD SITE OFFICES   </v>
          </cell>
          <cell r="C11755" t="str">
            <v>ADAMSTOWN ROAD (R120) &amp; NANGOR</v>
          </cell>
          <cell r="D11755" t="str">
            <v xml:space="preserve">(R134) IMP SCHEME, 12TH LOCK </v>
          </cell>
          <cell r="E11755" t="str">
            <v xml:space="preserve">NEWCASTLE ROAD, LUCAN  </v>
          </cell>
          <cell r="F11755" t="str">
            <v xml:space="preserve">CO DUBLIN    K78 V180   </v>
          </cell>
        </row>
        <row r="11756">
          <cell r="A11756" t="str">
            <v>ZIW012</v>
          </cell>
          <cell r="B11756" t="str">
            <v>WATTERSON CONCRETE</v>
          </cell>
          <cell r="C11756" t="str">
            <v>GOLAN</v>
          </cell>
          <cell r="D11756" t="str">
            <v>CARRICKROE</v>
          </cell>
          <cell r="E11756" t="str">
            <v>EMYVALE</v>
          </cell>
          <cell r="F11756" t="str">
            <v>CO MONAGHAN</v>
          </cell>
          <cell r="G11756" t="str">
            <v/>
          </cell>
        </row>
        <row r="11757">
          <cell r="A11757" t="str">
            <v>ZIW014</v>
          </cell>
          <cell r="B11757" t="str">
            <v>WILLIAM SAND &amp; GRAVEL</v>
          </cell>
          <cell r="C11757" t="str">
            <v>T/A QUICK MIX CONCRETE</v>
          </cell>
          <cell r="D11757" t="str">
            <v>CLASHANISKA</v>
          </cell>
          <cell r="E11757" t="str">
            <v>CLONMEL</v>
          </cell>
          <cell r="F11757" t="str">
            <v>CO TIPPERARY</v>
          </cell>
          <cell r="G11757" t="str">
            <v/>
          </cell>
        </row>
        <row r="11758">
          <cell r="A11758" t="str">
            <v>ZEL256</v>
          </cell>
          <cell r="B11758" t="str">
            <v>LEFCO EQUIPMENT &amp; CONSTRUCTION</v>
          </cell>
          <cell r="C11758" t="str">
            <v xml:space="preserve">COMPANY    </v>
          </cell>
          <cell r="D11758" t="str">
            <v xml:space="preserve">PROSPECT INDUSTRIAL ESTATE    </v>
          </cell>
          <cell r="F11758" t="str">
            <v xml:space="preserve">ST KITTS &amp; NEVIS  </v>
          </cell>
        </row>
        <row r="11759">
          <cell r="A11759" t="str">
            <v>ZUA001</v>
          </cell>
          <cell r="B11759" t="str">
            <v>ASHTEAD PLANT HIRE CO LIMITED</v>
          </cell>
          <cell r="C11759" t="str">
            <v>338 BROOMLOAN ROAD</v>
          </cell>
          <cell r="D11759" t="str">
            <v>GOVAN</v>
          </cell>
          <cell r="E11759" t="str">
            <v>GLASGOW</v>
          </cell>
          <cell r="F11759" t="str">
            <v/>
          </cell>
          <cell r="G11759" t="str">
            <v>G51 2JJ</v>
          </cell>
        </row>
        <row r="11760">
          <cell r="A11760" t="str">
            <v>ZUF001</v>
          </cell>
          <cell r="B11760" t="str">
            <v>P. FORKER PLANT HIRE LTD</v>
          </cell>
          <cell r="C11760" t="str">
            <v>GOLDS GREEN HOUSE</v>
          </cell>
          <cell r="D11760" t="str">
            <v>SHAW STREET</v>
          </cell>
          <cell r="E11760" t="str">
            <v>WEST BROMWICH</v>
          </cell>
          <cell r="F11760" t="str">
            <v>WEST MIDLANDS</v>
          </cell>
          <cell r="G11760" t="str">
            <v>B70 0TX</v>
          </cell>
        </row>
        <row r="11761">
          <cell r="A11761" t="str">
            <v>ZUG002</v>
          </cell>
          <cell r="B11761" t="str">
            <v>GREYLANDS WASTE LIMITED</v>
          </cell>
          <cell r="C11761" t="str">
            <v>72 - 76 RIVER ROAD</v>
          </cell>
          <cell r="D11761" t="str">
            <v>TOP YARD</v>
          </cell>
          <cell r="E11761" t="str">
            <v>BARKING</v>
          </cell>
          <cell r="F11761" t="str">
            <v>ESSEX</v>
          </cell>
          <cell r="G11761" t="str">
            <v>IG11 0DW</v>
          </cell>
        </row>
        <row r="11762">
          <cell r="A11762" t="str">
            <v>ZUH001</v>
          </cell>
          <cell r="B11762" t="str">
            <v>HURLEYPALMERFLATT</v>
          </cell>
          <cell r="C11762" t="str">
            <v>FINANCE DEPT</v>
          </cell>
          <cell r="D11762" t="str">
            <v>BEECH HOUSE</v>
          </cell>
          <cell r="E11762" t="str">
            <v>840 BRIGHTON ROAD</v>
          </cell>
          <cell r="F11762" t="str">
            <v>PURLEY, SURREY</v>
          </cell>
          <cell r="G11762" t="str">
            <v>CR8 2BH</v>
          </cell>
        </row>
        <row r="11763">
          <cell r="A11763" t="str">
            <v>ZUJ001</v>
          </cell>
          <cell r="B11763" t="str">
            <v>J L S CONSTRUCTION LIMITED</v>
          </cell>
          <cell r="C11763" t="str">
            <v>1 BURNBRAE DRIVE</v>
          </cell>
          <cell r="D11763" t="str">
            <v>LINWOOD</v>
          </cell>
          <cell r="E11763" t="str">
            <v>PAISLEY</v>
          </cell>
          <cell r="F11763" t="str">
            <v/>
          </cell>
          <cell r="G11763" t="str">
            <v>PA3 3BW</v>
          </cell>
        </row>
        <row r="11764">
          <cell r="A11764" t="str">
            <v>ZUL001</v>
          </cell>
          <cell r="B11764" t="str">
            <v>M K LESLIE LIMITED</v>
          </cell>
          <cell r="C11764" t="str">
            <v>STANEY HILL QUARRY</v>
          </cell>
          <cell r="D11764" t="str">
            <v>OLD NORTH ROAD</v>
          </cell>
          <cell r="E11764" t="str">
            <v>LERWICK</v>
          </cell>
          <cell r="F11764" t="str">
            <v>SHETLAND</v>
          </cell>
          <cell r="G11764" t="str">
            <v>SE1 0QW</v>
          </cell>
        </row>
        <row r="11765">
          <cell r="A11765" t="str">
            <v>ZUN014</v>
          </cell>
          <cell r="B11765" t="str">
            <v>NEW - SITE GROUND ENGINEERING</v>
          </cell>
          <cell r="C11765" t="str">
            <v>1 CAPELRIG DRIVE</v>
          </cell>
          <cell r="D11765" t="str">
            <v>NEWTON MEARNS</v>
          </cell>
          <cell r="E11765" t="str">
            <v>GLASGOW</v>
          </cell>
          <cell r="F11765" t="str">
            <v/>
          </cell>
          <cell r="G11765" t="str">
            <v>G77 6NW</v>
          </cell>
        </row>
        <row r="11766">
          <cell r="A11766" t="str">
            <v>ZUP001</v>
          </cell>
          <cell r="B11766" t="str">
            <v>MR IAN PIRRIE</v>
          </cell>
          <cell r="C11766" t="str">
            <v>KILWINNING</v>
          </cell>
          <cell r="D11766" t="str">
            <v/>
          </cell>
          <cell r="E11766" t="str">
            <v/>
          </cell>
          <cell r="F11766" t="str">
            <v/>
          </cell>
          <cell r="G11766" t="str">
            <v/>
          </cell>
        </row>
        <row r="11767">
          <cell r="A11767" t="str">
            <v>ZUR001</v>
          </cell>
          <cell r="B11767" t="str">
            <v>ROCKWARE GLASS</v>
          </cell>
          <cell r="C11767" t="str">
            <v>PORTLAND ROAD</v>
          </cell>
          <cell r="D11767" t="str">
            <v>IRVINE</v>
          </cell>
          <cell r="E11767" t="str">
            <v>AYRSHIRE</v>
          </cell>
          <cell r="F11767" t="str">
            <v/>
          </cell>
          <cell r="G11767" t="str">
            <v>KA12 8JA</v>
          </cell>
        </row>
        <row r="11768">
          <cell r="A11768" t="str">
            <v>ZUR002</v>
          </cell>
          <cell r="B11768" t="str">
            <v>ROCKWARE GLASS LTD</v>
          </cell>
          <cell r="C11768" t="str">
            <v>ACCOUNTS DEPT</v>
          </cell>
          <cell r="D11768" t="str">
            <v>HEADLANDS LANE</v>
          </cell>
          <cell r="E11768" t="str">
            <v>KNOTTINGLEY</v>
          </cell>
          <cell r="F11768" t="str">
            <v>WEST YORKSHIRE</v>
          </cell>
          <cell r="G11768" t="str">
            <v>WF11 0HP</v>
          </cell>
        </row>
        <row r="11769">
          <cell r="A11769" t="str">
            <v>ZUR003</v>
          </cell>
          <cell r="B11769" t="str">
            <v>ROCKWARE GLASS LTD</v>
          </cell>
          <cell r="C11769" t="str">
            <v>SANDY LANE</v>
          </cell>
          <cell r="D11769" t="str">
            <v/>
          </cell>
          <cell r="E11769" t="str">
            <v>WORKSOP</v>
          </cell>
          <cell r="F11769" t="str">
            <v/>
          </cell>
          <cell r="G11769" t="str">
            <v>S80 3ET</v>
          </cell>
        </row>
        <row r="11770">
          <cell r="A11770" t="str">
            <v>ZUS001</v>
          </cell>
          <cell r="B11770" t="str">
            <v>SHEFFIELD HALLAM UNIVERSITY</v>
          </cell>
          <cell r="C11770" t="str">
            <v>FINANCE DEPARTMENT</v>
          </cell>
          <cell r="D11770" t="str">
            <v>CITY CAMPUS</v>
          </cell>
          <cell r="E11770" t="str">
            <v>HOWARD STREET</v>
          </cell>
          <cell r="F11770" t="str">
            <v>SHEFFIELD</v>
          </cell>
          <cell r="G11770" t="str">
            <v>S1 1WB</v>
          </cell>
        </row>
        <row r="11771">
          <cell r="A11771" t="str">
            <v>ZUS002</v>
          </cell>
          <cell r="B11771" t="str">
            <v>ST. MERRYN MEAT LIMITED</v>
          </cell>
          <cell r="C11771" t="str">
            <v>ACCOUNTS DEPT</v>
          </cell>
          <cell r="D11771" t="str">
            <v>TALGARREK HOUSE</v>
          </cell>
          <cell r="E11771" t="str">
            <v>VICTORIA BUSINESS PARK</v>
          </cell>
          <cell r="F11771" t="str">
            <v>ROCHE, CORNWELL</v>
          </cell>
          <cell r="G11771" t="str">
            <v>PL26 5LX</v>
          </cell>
        </row>
        <row r="11772">
          <cell r="A11772" t="str">
            <v>ZUS003</v>
          </cell>
          <cell r="B11772" t="str">
            <v>SHEFFIELD HALLAM UNIVERSITY</v>
          </cell>
          <cell r="C11772" t="str">
            <v>CENTRE FOR THE BUILT ENVIRO</v>
          </cell>
          <cell r="D11772" t="str">
            <v>UNIT 9 SCIENCE PARK</v>
          </cell>
          <cell r="E11772" t="str">
            <v>POND STREET</v>
          </cell>
          <cell r="F11772" t="str">
            <v>SHEFFIELD</v>
          </cell>
          <cell r="G11772" t="str">
            <v>S1 1WB</v>
          </cell>
        </row>
        <row r="11773">
          <cell r="A11773" t="str">
            <v>ZUS004</v>
          </cell>
          <cell r="B11773" t="str">
            <v>SHEFFIELD HALLAM UNIVERSITY</v>
          </cell>
          <cell r="C11773" t="str">
            <v>ART &amp; DESIGN RESEARCH CENTRE</v>
          </cell>
          <cell r="D11773" t="str">
            <v>B107 B BLOCK</v>
          </cell>
          <cell r="E11773" t="str">
            <v>PSLATER LANE</v>
          </cell>
          <cell r="F11773" t="str">
            <v>SHEFFIELD, YORKSHIRE</v>
          </cell>
          <cell r="G11773" t="str">
            <v>S11 8UZ</v>
          </cell>
        </row>
        <row r="11774">
          <cell r="A11774" t="str">
            <v>ZUS005</v>
          </cell>
          <cell r="B11774" t="str">
            <v>SHEFFIELD HALLAM UNIVERSITY</v>
          </cell>
          <cell r="C11774" t="str">
            <v>BLOCK E</v>
          </cell>
          <cell r="D11774" t="str">
            <v>PSALTER LANE</v>
          </cell>
          <cell r="E11774" t="str">
            <v>SHEFFIELD</v>
          </cell>
          <cell r="F11774" t="str">
            <v xml:space="preserve">             ATT: KAREN WOOD</v>
          </cell>
          <cell r="G11774" t="str">
            <v>S11 8UZ</v>
          </cell>
        </row>
        <row r="11775">
          <cell r="A11775" t="str">
            <v>ZUS006</v>
          </cell>
          <cell r="B11775" t="str">
            <v>EC SMITH &amp; SONS LTD</v>
          </cell>
          <cell r="C11775" t="str">
            <v>UNITS H&amp;J KINGSWAY IND EST</v>
          </cell>
          <cell r="D11775" t="str">
            <v>KINGSWAY</v>
          </cell>
          <cell r="E11775" t="str">
            <v>LUTON</v>
          </cell>
          <cell r="F11775" t="str">
            <v>BEDFORDSHIRE</v>
          </cell>
          <cell r="G11775" t="str">
            <v>LU1 1LP</v>
          </cell>
        </row>
        <row r="11776">
          <cell r="A11776" t="str">
            <v>ZUS999</v>
          </cell>
          <cell r="B11776" t="str">
            <v>SUSPENSE - NON FACTORED</v>
          </cell>
          <cell r="C11776" t="str">
            <v/>
          </cell>
          <cell r="D11776" t="str">
            <v/>
          </cell>
          <cell r="E11776" t="str">
            <v/>
          </cell>
          <cell r="F11776" t="str">
            <v/>
          </cell>
          <cell r="G11776" t="str">
            <v/>
          </cell>
        </row>
        <row r="11777">
          <cell r="A11777" t="str">
            <v>ZV003</v>
          </cell>
          <cell r="B11777" t="str">
            <v>VICKY SWORD-DANIELS</v>
          </cell>
          <cell r="C11777" t="str">
            <v>NICK VARLEY</v>
          </cell>
          <cell r="D11777" t="str">
            <v>6 CAMELFORD</v>
          </cell>
          <cell r="E11777" t="str">
            <v>PLENDER STREET</v>
          </cell>
          <cell r="F11777" t="str">
            <v>LONDON</v>
          </cell>
          <cell r="G11777" t="str">
            <v>NW1 0SD</v>
          </cell>
        </row>
        <row r="11778">
          <cell r="A11778" t="str">
            <v>ZVA001</v>
          </cell>
          <cell r="B11778" t="str">
            <v>AGGREGATE INDUSTRIES UK LTD</v>
          </cell>
          <cell r="C11778" t="str">
            <v>TECHNICAL &amp; DEVELOPMENT DEPT</v>
          </cell>
          <cell r="D11778" t="str">
            <v>MOORDALE HOUSE, HULLAND WARD</v>
          </cell>
          <cell r="E11778" t="str">
            <v>ASHBOURNE</v>
          </cell>
          <cell r="F11778" t="str">
            <v>DERBYSHIRE</v>
          </cell>
          <cell r="G11778" t="str">
            <v>DE6 3ET</v>
          </cell>
        </row>
        <row r="11779">
          <cell r="A11779" t="str">
            <v>ZVA002</v>
          </cell>
          <cell r="B11779" t="str">
            <v>AGGREGATE INDUSTRIES UK LTD</v>
          </cell>
          <cell r="C11779" t="str">
            <v>CONCRETE LAB, NEWBOLD QUARRY</v>
          </cell>
          <cell r="D11779" t="str">
            <v>LICHFIELD RD, BARTON UNDER</v>
          </cell>
          <cell r="E11779" t="str">
            <v>NEEDWOOD, BURTON ON TRENT</v>
          </cell>
          <cell r="F11779" t="str">
            <v>STAFFORDSHIRE</v>
          </cell>
          <cell r="G11779" t="str">
            <v>DE13 8EG</v>
          </cell>
        </row>
        <row r="11780">
          <cell r="A11780" t="str">
            <v>ZVA003</v>
          </cell>
          <cell r="B11780" t="str">
            <v>ADVANCE FLOORING SOLUTIONS</v>
          </cell>
          <cell r="C11780" t="str">
            <v>CALDERGROVE HOUSE,4 LINNET WAY</v>
          </cell>
          <cell r="D11780" t="str">
            <v>STRATHCLYDE BUSINESS PARK</v>
          </cell>
          <cell r="E11780" t="str">
            <v>BELLSHILL</v>
          </cell>
          <cell r="F11780" t="str">
            <v>LANARKSHIRE</v>
          </cell>
          <cell r="G11780" t="str">
            <v>ML4 9RA</v>
          </cell>
        </row>
        <row r="11781">
          <cell r="A11781" t="str">
            <v>ZVA004</v>
          </cell>
          <cell r="B11781" t="str">
            <v>AGGREGATE INDUSTRIES UK LTD</v>
          </cell>
          <cell r="C11781" t="str">
            <v>TATTERSHALL ROAD</v>
          </cell>
          <cell r="D11781" t="str">
            <v/>
          </cell>
          <cell r="E11781" t="str">
            <v>KIRKBY ON BAIN</v>
          </cell>
          <cell r="F11781" t="str">
            <v>LINCOLNSHIRE</v>
          </cell>
          <cell r="G11781" t="str">
            <v>LN10 6YN</v>
          </cell>
        </row>
        <row r="11782">
          <cell r="A11782" t="str">
            <v>ZVA005</v>
          </cell>
          <cell r="B11782" t="str">
            <v>AGGREGATE INDUSTRIES UK LTD</v>
          </cell>
          <cell r="C11782" t="str">
            <v>BARDON HILL</v>
          </cell>
          <cell r="D11782" t="str">
            <v>COALVILLE</v>
          </cell>
          <cell r="E11782" t="str">
            <v>LEICESTER</v>
          </cell>
          <cell r="F11782" t="str">
            <v>LEICESTERSHIRE</v>
          </cell>
          <cell r="G11782" t="str">
            <v>LE67 1TL</v>
          </cell>
        </row>
        <row r="11783">
          <cell r="A11783" t="str">
            <v>ZVA006</v>
          </cell>
          <cell r="B11783" t="str">
            <v>APPLETON CONCRETE</v>
          </cell>
          <cell r="C11783" t="str">
            <v>BARKSTON ROAD</v>
          </cell>
          <cell r="D11783" t="str">
            <v/>
          </cell>
          <cell r="E11783" t="str">
            <v>BARNSLEY</v>
          </cell>
          <cell r="F11783" t="str">
            <v>SOUTH YORKSHIRE</v>
          </cell>
          <cell r="G11783" t="str">
            <v>S71 3HU</v>
          </cell>
        </row>
        <row r="11784">
          <cell r="A11784" t="str">
            <v>ZVA007</v>
          </cell>
          <cell r="B11784" t="str">
            <v>ARUP</v>
          </cell>
          <cell r="C11784" t="str">
            <v>BLYTHE GATE</v>
          </cell>
          <cell r="D11784" t="str">
            <v>BLYTHE VALLEY PARK</v>
          </cell>
          <cell r="E11784" t="str">
            <v>SOLIHULL</v>
          </cell>
          <cell r="F11784" t="str">
            <v>WEST MIDLANDS</v>
          </cell>
          <cell r="G11784" t="str">
            <v>B90 8AE</v>
          </cell>
        </row>
        <row r="11785">
          <cell r="A11785" t="str">
            <v>ZVA008</v>
          </cell>
          <cell r="B11785" t="str">
            <v>ASKAMS</v>
          </cell>
          <cell r="C11785" t="str">
            <v>UNIT 10, ATLEY BUSINESS PARK</v>
          </cell>
          <cell r="D11785" t="str">
            <v>ATLEY WAY</v>
          </cell>
          <cell r="E11785" t="str">
            <v>CRAMLINGTON</v>
          </cell>
          <cell r="F11785" t="str">
            <v>NORTHUMBERLAND</v>
          </cell>
          <cell r="G11785" t="str">
            <v>NE23 1WP</v>
          </cell>
        </row>
        <row r="11786">
          <cell r="A11786" t="str">
            <v>ZVA009</v>
          </cell>
          <cell r="B11786" t="str">
            <v>AGGREGATE INDUSTRIES LIMITED</v>
          </cell>
          <cell r="C11786" t="str">
            <v>TECHNICAL DEPT</v>
          </cell>
          <cell r="D11786" t="str">
            <v>COLEMANS QUARRY</v>
          </cell>
          <cell r="E11786" t="str">
            <v>HOLWELL, NUNNEY</v>
          </cell>
          <cell r="F11786" t="str">
            <v>FROME, SOMERSET</v>
          </cell>
          <cell r="G11786" t="str">
            <v>BA11 4PX</v>
          </cell>
        </row>
        <row r="11787">
          <cell r="A11787" t="str">
            <v>ZVA010</v>
          </cell>
          <cell r="B11787" t="str">
            <v>AECOM</v>
          </cell>
          <cell r="C11787" t="str">
            <v>10TH FLOOR SUNLEY HOUSE</v>
          </cell>
          <cell r="D11787" t="str">
            <v>4 BEDFORD PARK</v>
          </cell>
          <cell r="E11787" t="str">
            <v>CROYDON</v>
          </cell>
          <cell r="F11787" t="str">
            <v>SURREY</v>
          </cell>
          <cell r="G11787" t="str">
            <v>CR0 2AP</v>
          </cell>
        </row>
        <row r="11788">
          <cell r="A11788" t="str">
            <v>ZVA011</v>
          </cell>
          <cell r="B11788" t="str">
            <v>AMEC FOSTER WHEELER</v>
          </cell>
          <cell r="C11788" t="str">
            <v>NUCLEAR UK LTD, WALTON HOUSE</v>
          </cell>
          <cell r="D11788" t="str">
            <v>404 THE QUADRANT</v>
          </cell>
          <cell r="E11788" t="str">
            <v>FARADAY STREET,BIRCHWOOD PARK</v>
          </cell>
          <cell r="F11788" t="str">
            <v>WARRINGTON, CHESHIRE</v>
          </cell>
          <cell r="G11788" t="str">
            <v>WA3 6GA</v>
          </cell>
        </row>
        <row r="11789">
          <cell r="A11789" t="str">
            <v>ZVA012</v>
          </cell>
          <cell r="B11789" t="str">
            <v>AGGREGATE INDUSTRIES</v>
          </cell>
          <cell r="C11789" t="str">
            <v>GARSIDE SAND</v>
          </cell>
          <cell r="D11789" t="str">
            <v>EASTERN WAY, HEATH &amp; REACH</v>
          </cell>
          <cell r="E11789" t="str">
            <v>LEIGHTON BUZZARD</v>
          </cell>
          <cell r="F11789" t="str">
            <v>BEDFORDSHIRE</v>
          </cell>
          <cell r="G11789" t="str">
            <v>LU7 9LF</v>
          </cell>
        </row>
        <row r="11790">
          <cell r="A11790" t="str">
            <v>ZVA013</v>
          </cell>
          <cell r="B11790" t="str">
            <v>AMEC NUCLEAR UK LTD</v>
          </cell>
          <cell r="C11790" t="str">
            <v>THE RENAISSANCE CENTRE</v>
          </cell>
          <cell r="D11790" t="str">
            <v>601 FARADAY STREET</v>
          </cell>
          <cell r="E11790" t="str">
            <v>BIRCHWOOD PARK</v>
          </cell>
          <cell r="F11790" t="str">
            <v>WARRINGTON, CHESHIRE</v>
          </cell>
          <cell r="G11790" t="str">
            <v>WA3 6GN</v>
          </cell>
        </row>
        <row r="11791">
          <cell r="A11791" t="str">
            <v>ZVA014</v>
          </cell>
          <cell r="B11791" t="str">
            <v>ABC CONCRETE DIRECT LTD</v>
          </cell>
          <cell r="C11791" t="str">
            <v>UNITS 20 - 21  ATHLONE ROAD</v>
          </cell>
          <cell r="D11791" t="str">
            <v/>
          </cell>
          <cell r="E11791" t="str">
            <v>WARRINGTON</v>
          </cell>
          <cell r="F11791" t="str">
            <v>CHESHIRE</v>
          </cell>
          <cell r="G11791" t="str">
            <v>WA2 8JJ</v>
          </cell>
        </row>
        <row r="11792">
          <cell r="A11792" t="str">
            <v>ZVA015</v>
          </cell>
          <cell r="B11792" t="str">
            <v>AGGREGATE INDUSTRIES</v>
          </cell>
          <cell r="C11792" t="str">
            <v>MOORCROFT QUARRY</v>
          </cell>
          <cell r="D11792" t="str">
            <v>BILLACOMBE</v>
          </cell>
          <cell r="E11792" t="str">
            <v>PLYMOUTH</v>
          </cell>
          <cell r="F11792" t="str">
            <v>DEVON</v>
          </cell>
          <cell r="G11792" t="str">
            <v>PL9 8AJ</v>
          </cell>
        </row>
        <row r="11793">
          <cell r="A11793" t="str">
            <v>ZVA016</v>
          </cell>
          <cell r="B11793" t="str">
            <v>CHARLES ALDRED LTD</v>
          </cell>
          <cell r="C11793" t="str">
            <v>UNIT 1 , HARTLEY WOOD FARM</v>
          </cell>
          <cell r="D11793" t="str">
            <v>HARTLEY MAUDITT ROAD</v>
          </cell>
          <cell r="E11793" t="str">
            <v>OAK HANGER</v>
          </cell>
          <cell r="F11793" t="str">
            <v>BORDON</v>
          </cell>
          <cell r="G11793" t="str">
            <v>GU35 9JW</v>
          </cell>
        </row>
        <row r="11794">
          <cell r="A11794" t="str">
            <v>ZVA017</v>
          </cell>
          <cell r="B11794" t="str">
            <v>AGGREGATE INDUSTRIES LIMITED</v>
          </cell>
          <cell r="C11794" t="str">
            <v>HEATHROW LABORATORY</v>
          </cell>
          <cell r="D11794" t="str">
            <v>COLNBROOK</v>
          </cell>
          <cell r="E11794" t="str">
            <v>SLOUGH</v>
          </cell>
          <cell r="F11794" t="str">
            <v>BERKSHIRE</v>
          </cell>
          <cell r="G11794" t="str">
            <v>SL3 0EB</v>
          </cell>
        </row>
        <row r="11795">
          <cell r="A11795" t="str">
            <v>ZVA018</v>
          </cell>
          <cell r="B11795" t="str">
            <v>AGGREGATE INDUSTRIES</v>
          </cell>
          <cell r="C11795" t="str">
            <v>EUROPA TRADING ESTATE</v>
          </cell>
          <cell r="D11795" t="str">
            <v>STONECLOUGH ROAD</v>
          </cell>
          <cell r="E11795" t="str">
            <v>RADCLIFFE</v>
          </cell>
          <cell r="F11795" t="str">
            <v>MANCHESTER</v>
          </cell>
          <cell r="G11795" t="str">
            <v>M26 1GG</v>
          </cell>
        </row>
        <row r="11796">
          <cell r="A11796" t="str">
            <v>ZVA019</v>
          </cell>
          <cell r="B11796" t="str">
            <v>A &amp; R HOUSE</v>
          </cell>
          <cell r="C11796" t="str">
            <v>PURN HOUSE FARM</v>
          </cell>
          <cell r="D11796" t="str">
            <v>BLEADON</v>
          </cell>
          <cell r="E11796" t="str">
            <v>WESTON-SUPER-MARE</v>
          </cell>
          <cell r="F11796" t="str">
            <v>SOMERSET</v>
          </cell>
          <cell r="G11796" t="str">
            <v>BS24 0QE</v>
          </cell>
        </row>
        <row r="11797">
          <cell r="A11797" t="str">
            <v>ZVA020</v>
          </cell>
          <cell r="B11797" t="str">
            <v>AT CONTRACTING &amp; PLANT HIRE</v>
          </cell>
          <cell r="C11797" t="str">
            <v>ATE FARMS</v>
          </cell>
          <cell r="D11797" t="str">
            <v>MOORBARNS LANE</v>
          </cell>
          <cell r="E11797" t="str">
            <v>LUTTERWORTH</v>
          </cell>
          <cell r="F11797" t="str">
            <v>LEICESTERSHIRE</v>
          </cell>
          <cell r="G11797" t="str">
            <v>LE17 5BA</v>
          </cell>
        </row>
        <row r="11798">
          <cell r="A11798" t="str">
            <v>ZVA021</v>
          </cell>
          <cell r="B11798" t="str">
            <v>AGGREGATE INDUSTRIES</v>
          </cell>
          <cell r="C11798" t="str">
            <v>HULANDS QUARRY</v>
          </cell>
          <cell r="D11798" t="str">
            <v>BOWES</v>
          </cell>
          <cell r="E11798" t="str">
            <v>BARNARD CASTLE</v>
          </cell>
          <cell r="F11798" t="str">
            <v>CO DURHAM</v>
          </cell>
          <cell r="G11798" t="str">
            <v>DL12 9JW</v>
          </cell>
        </row>
        <row r="11799">
          <cell r="A11799" t="str">
            <v>ZVA022</v>
          </cell>
          <cell r="B11799" t="str">
            <v>ARUP</v>
          </cell>
          <cell r="C11799" t="str">
            <v>ADMIRAL HOUSE</v>
          </cell>
          <cell r="D11799" t="str">
            <v>ROSE WHARF</v>
          </cell>
          <cell r="E11799" t="str">
            <v>78 EAST STREET</v>
          </cell>
          <cell r="F11799" t="str">
            <v>LEEDS</v>
          </cell>
          <cell r="G11799" t="str">
            <v>LS9 8EE</v>
          </cell>
        </row>
        <row r="11800">
          <cell r="A11800" t="str">
            <v>ZVA023</v>
          </cell>
          <cell r="B11800" t="str">
            <v>AVON TESTING SERVICES LTD</v>
          </cell>
          <cell r="C11800" t="str">
            <v>1 CAEN ROAD</v>
          </cell>
          <cell r="D11800" t="str">
            <v>BEDMINSTER</v>
          </cell>
          <cell r="E11800" t="str">
            <v>BRISTOL</v>
          </cell>
          <cell r="F11800" t="str">
            <v>GLOUCESTERSHIRE</v>
          </cell>
          <cell r="G11800" t="str">
            <v>BS3 4PU</v>
          </cell>
        </row>
        <row r="11801">
          <cell r="A11801" t="str">
            <v>ZVA024</v>
          </cell>
          <cell r="B11801" t="str">
            <v>AVON TESTING SERVICES LTD</v>
          </cell>
          <cell r="C11801" t="str">
            <v>THE ESTATE OFFICE</v>
          </cell>
          <cell r="D11801" t="str">
            <v>WALNUT TREE FARM</v>
          </cell>
          <cell r="E11801" t="str">
            <v>CLEEVE</v>
          </cell>
          <cell r="F11801" t="str">
            <v>BRISTOL</v>
          </cell>
          <cell r="G11801" t="str">
            <v>BS49 4PQ</v>
          </cell>
        </row>
        <row r="11802">
          <cell r="A11802" t="str">
            <v>ZVA025</v>
          </cell>
          <cell r="B11802" t="str">
            <v>ABERDEEN COUNTY COUNCIL</v>
          </cell>
          <cell r="C11802" t="str">
            <v>MARISCHAL COLLEGE</v>
          </cell>
          <cell r="D11802" t="str">
            <v>GROUND FLOOR NORTH, BROAD ST</v>
          </cell>
          <cell r="E11802" t="str">
            <v>ABERDEEN</v>
          </cell>
          <cell r="F11802" t="str">
            <v>ABERDEENSHIRE</v>
          </cell>
          <cell r="G11802" t="str">
            <v>AB10 1AB</v>
          </cell>
        </row>
        <row r="11803">
          <cell r="A11803" t="str">
            <v>ZVA026</v>
          </cell>
          <cell r="B11803" t="str">
            <v>ABERDEEN MARINE SERVICES LTD</v>
          </cell>
          <cell r="C11803" t="str">
            <v>2 GLEN ORCHY PLACE</v>
          </cell>
          <cell r="D11803" t="str">
            <v/>
          </cell>
          <cell r="E11803" t="str">
            <v>KILMARNOCK</v>
          </cell>
          <cell r="F11803" t="str">
            <v>AYRSHIRE</v>
          </cell>
          <cell r="G11803" t="str">
            <v>KA2 0LU</v>
          </cell>
        </row>
        <row r="11804">
          <cell r="A11804" t="str">
            <v>ZVA027</v>
          </cell>
          <cell r="B11804" t="str">
            <v>ACCOLADE MEASUREMENT</v>
          </cell>
          <cell r="C11804" t="str">
            <v>1 EAST BURROWFIELD</v>
          </cell>
          <cell r="D11804" t="str">
            <v/>
          </cell>
          <cell r="E11804" t="str">
            <v>WELWYN GARDEN CITY</v>
          </cell>
          <cell r="F11804" t="str">
            <v>HERTFORDSHIRE</v>
          </cell>
          <cell r="G11804" t="str">
            <v>AL7 4TB</v>
          </cell>
        </row>
        <row r="11805">
          <cell r="A11805" t="str">
            <v>ZVA028</v>
          </cell>
          <cell r="B11805" t="str">
            <v>ASOLUTIONS</v>
          </cell>
          <cell r="C11805" t="str">
            <v>UNIT 10 MAPLE IND EST</v>
          </cell>
          <cell r="D11805" t="str">
            <v>MAPLE WAY</v>
          </cell>
          <cell r="E11805" t="str">
            <v>FELTHAM</v>
          </cell>
          <cell r="F11805" t="str">
            <v>MIDDLESEX</v>
          </cell>
          <cell r="G11805" t="str">
            <v>TW13 7AW</v>
          </cell>
        </row>
        <row r="11806">
          <cell r="A11806" t="str">
            <v>ZVA029</v>
          </cell>
          <cell r="B11806" t="str">
            <v>AECOM</v>
          </cell>
          <cell r="C11806" t="str">
            <v>C/O CSJV</v>
          </cell>
          <cell r="D11806" t="str">
            <v>ATLAS ROAD</v>
          </cell>
          <cell r="E11806" t="str">
            <v>PARK ROYAL</v>
          </cell>
          <cell r="F11806" t="str">
            <v>LONDON</v>
          </cell>
          <cell r="G11806" t="str">
            <v>NW10 6DD</v>
          </cell>
        </row>
        <row r="11807">
          <cell r="A11807" t="str">
            <v>ZVA030</v>
          </cell>
          <cell r="B11807" t="str">
            <v>AQUA PLUS LTD</v>
          </cell>
          <cell r="C11807" t="str">
            <v>THE LODGE, FAIRHILL</v>
          </cell>
          <cell r="D11807" t="str">
            <v>CHARTER HOUSE ROAD</v>
          </cell>
          <cell r="E11807" t="str">
            <v>GODALMING</v>
          </cell>
          <cell r="F11807" t="str">
            <v>SURREY</v>
          </cell>
          <cell r="G11807" t="str">
            <v>GU7 2AH</v>
          </cell>
        </row>
        <row r="11808">
          <cell r="A11808" t="str">
            <v>ZVA031</v>
          </cell>
          <cell r="B11808" t="str">
            <v>APEM LIMITED</v>
          </cell>
          <cell r="C11808" t="str">
            <v>DIAMOND CENTRE</v>
          </cell>
          <cell r="D11808" t="str">
            <v>WORKS ROAD</v>
          </cell>
          <cell r="E11808" t="str">
            <v>LETCHWORTH</v>
          </cell>
          <cell r="F11808" t="str">
            <v>HERTFORDSHIRE</v>
          </cell>
          <cell r="G11808" t="str">
            <v>SG6 1LW</v>
          </cell>
        </row>
        <row r="11809">
          <cell r="A11809" t="str">
            <v>ZVA032</v>
          </cell>
          <cell r="B11809" t="str">
            <v>AMTECH TESTING LTD</v>
          </cell>
          <cell r="C11809" t="str">
            <v>45 LYON ROAD</v>
          </cell>
          <cell r="D11809" t="str">
            <v/>
          </cell>
          <cell r="E11809" t="str">
            <v>SPRINGFIELD</v>
          </cell>
          <cell r="F11809" t="str">
            <v>WIGAN</v>
          </cell>
          <cell r="G11809" t="str">
            <v>WN6 7ER</v>
          </cell>
        </row>
        <row r="11810">
          <cell r="A11810" t="str">
            <v>ZVA033</v>
          </cell>
          <cell r="B11810" t="str">
            <v>ADL ADVANCED CONTRACTORS</v>
          </cell>
          <cell r="C11810" t="str">
            <v>44 SUMMER ROAD</v>
          </cell>
          <cell r="D11810" t="str">
            <v>THAMES DITTON</v>
          </cell>
          <cell r="E11810" t="str">
            <v/>
          </cell>
          <cell r="F11810" t="str">
            <v>LONDON</v>
          </cell>
          <cell r="G11810" t="str">
            <v>KT7 0QQ</v>
          </cell>
        </row>
        <row r="11811">
          <cell r="A11811" t="str">
            <v>ZVA034</v>
          </cell>
          <cell r="B11811" t="str">
            <v>ALL FOUNDATIONS LTD</v>
          </cell>
          <cell r="C11811" t="str">
            <v>C/O ASH CONSTRUCTION</v>
          </cell>
          <cell r="D11811" t="str">
            <v>RIDGEWAY</v>
          </cell>
          <cell r="E11811" t="str">
            <v>IVOR</v>
          </cell>
          <cell r="F11811" t="str">
            <v>BUCKINGHAMSHIRE</v>
          </cell>
          <cell r="G11811" t="str">
            <v>SL0 9HW</v>
          </cell>
        </row>
        <row r="11812">
          <cell r="A11812" t="str">
            <v>ZVA035</v>
          </cell>
          <cell r="B11812" t="str">
            <v>A &amp; I GEOTECHNICAL LTD</v>
          </cell>
          <cell r="C11812" t="str">
            <v>30 FORSYTH STREET</v>
          </cell>
          <cell r="D11812" t="str">
            <v/>
          </cell>
          <cell r="E11812" t="str">
            <v>GREENOCK</v>
          </cell>
          <cell r="F11812" t="str">
            <v>RENFREWSHIRE</v>
          </cell>
          <cell r="G11812" t="str">
            <v>PA16 8DT</v>
          </cell>
        </row>
        <row r="11813">
          <cell r="A11813" t="str">
            <v>ZVA036</v>
          </cell>
          <cell r="B11813" t="str">
            <v>FARNELL JAGUAR LAND ROVER</v>
          </cell>
          <cell r="C11813" t="str">
            <v>HIGHER BRIDGE STREET</v>
          </cell>
          <cell r="D11813" t="str">
            <v/>
          </cell>
          <cell r="E11813" t="str">
            <v>BOLTON</v>
          </cell>
          <cell r="F11813" t="str">
            <v>LANCASHIRE</v>
          </cell>
          <cell r="G11813" t="str">
            <v>BL1 2HQ</v>
          </cell>
        </row>
        <row r="11814">
          <cell r="A11814" t="str">
            <v>ZVA037</v>
          </cell>
          <cell r="B11814" t="str">
            <v>ARCHAEOLOGICAL RESEARCH SERVIC</v>
          </cell>
          <cell r="C11814" t="str">
            <v>LADBROKE HILL LANE</v>
          </cell>
          <cell r="D11814" t="str">
            <v/>
          </cell>
          <cell r="E11814" t="str">
            <v>LADBROOKE</v>
          </cell>
          <cell r="F11814" t="str">
            <v>WARWICKSHIRE</v>
          </cell>
          <cell r="G11814" t="str">
            <v>CV47 2BW</v>
          </cell>
        </row>
        <row r="11815">
          <cell r="A11815" t="str">
            <v>ZVA038</v>
          </cell>
          <cell r="B11815" t="str">
            <v>ASBESTOS SOLUTIONS PROVIDERS</v>
          </cell>
          <cell r="C11815" t="str">
            <v>SLOUGH TRADING ESTATE</v>
          </cell>
          <cell r="D11815" t="str">
            <v>906 YEOVIL ROAD</v>
          </cell>
          <cell r="E11815" t="str">
            <v>SLOUGH</v>
          </cell>
          <cell r="F11815" t="str">
            <v>BERKSHIRE</v>
          </cell>
          <cell r="G11815" t="str">
            <v>SL1 4JG</v>
          </cell>
        </row>
        <row r="11816">
          <cell r="A11816" t="str">
            <v>ZVA039</v>
          </cell>
          <cell r="B11816" t="str">
            <v>ROSS PERRATT</v>
          </cell>
          <cell r="C11816" t="str">
            <v>34 MICKLEBRING LANE</v>
          </cell>
          <cell r="D11816" t="str">
            <v>BRAITHWELL</v>
          </cell>
          <cell r="E11816" t="str">
            <v>ROTHERHAM</v>
          </cell>
          <cell r="F11816" t="str">
            <v>SOUTH YORKSHIRE</v>
          </cell>
          <cell r="G11816" t="str">
            <v>S66 7AS</v>
          </cell>
        </row>
        <row r="11817">
          <cell r="A11817" t="str">
            <v>ZVA040</v>
          </cell>
          <cell r="B11817" t="str">
            <v>CHAP QUARRIES ABERDEEN LTD</v>
          </cell>
          <cell r="C11817" t="str">
            <v>PARK QUARRY</v>
          </cell>
          <cell r="D11817" t="str">
            <v>SOUTH DEESIDE ROAD</v>
          </cell>
          <cell r="E11817" t="str">
            <v>DURRIS</v>
          </cell>
          <cell r="F11817" t="str">
            <v>ABERDEENSHIRE</v>
          </cell>
          <cell r="G11817" t="str">
            <v>AB31 6BA</v>
          </cell>
        </row>
        <row r="11818">
          <cell r="A11818" t="str">
            <v>ZVA041</v>
          </cell>
          <cell r="B11818" t="str">
            <v>AMBER PRECAST</v>
          </cell>
          <cell r="C11818" t="str">
            <v>WEST WAY</v>
          </cell>
          <cell r="D11818" t="str">
            <v/>
          </cell>
          <cell r="E11818" t="str">
            <v>SOMERCOTES</v>
          </cell>
          <cell r="F11818" t="str">
            <v>DERBYSHIRE</v>
          </cell>
          <cell r="G11818" t="str">
            <v>DE55 4QJ</v>
          </cell>
        </row>
        <row r="11819">
          <cell r="A11819" t="str">
            <v>ZVA042</v>
          </cell>
          <cell r="B11819" t="str">
            <v>AGGREGATE INDUSTRIES</v>
          </cell>
          <cell r="C11819" t="str">
            <v>1ST FLOOR, 21 WOODHALL</v>
          </cell>
          <cell r="D11819" t="str">
            <v>EUROCENTRAL, HOLYTOWN</v>
          </cell>
          <cell r="E11819" t="str">
            <v>MOTHERWELL</v>
          </cell>
          <cell r="F11819" t="str">
            <v>LANARKSHIRE</v>
          </cell>
          <cell r="G11819" t="str">
            <v>ML1 4YT</v>
          </cell>
        </row>
        <row r="11820">
          <cell r="A11820" t="str">
            <v>ZVA043</v>
          </cell>
          <cell r="B11820" t="str">
            <v>WILLOWS CONSULTING LTD</v>
          </cell>
          <cell r="C11820" t="str">
            <v>FINMERE QUARRY</v>
          </cell>
          <cell r="D11820" t="str">
            <v>BANBURY ROAD</v>
          </cell>
          <cell r="E11820" t="str">
            <v>FINMERE   ATTN: M PARKER</v>
          </cell>
          <cell r="F11820" t="str">
            <v>OXFORDSHIRE</v>
          </cell>
          <cell r="G11820" t="str">
            <v>MK18 4AJ</v>
          </cell>
        </row>
        <row r="11821">
          <cell r="A11821" t="str">
            <v>ZVA044</v>
          </cell>
          <cell r="B11821" t="str">
            <v>ANGLESEY AGGREGATES</v>
          </cell>
          <cell r="C11821" t="str">
            <v>BWLCH GWYN QUARRY</v>
          </cell>
          <cell r="D11821" t="str">
            <v/>
          </cell>
          <cell r="E11821" t="str">
            <v>GAERWEN</v>
          </cell>
          <cell r="F11821" t="str">
            <v>ANGLESEY</v>
          </cell>
          <cell r="G11821" t="str">
            <v>LL60 6AA</v>
          </cell>
        </row>
        <row r="11822">
          <cell r="A11822" t="str">
            <v>ZVA045</v>
          </cell>
          <cell r="B11822" t="str">
            <v>AIB ELECTRICAL WHOLESALE</v>
          </cell>
          <cell r="C11822" t="str">
            <v>161 -181 WHITEFIELD ROAD</v>
          </cell>
          <cell r="D11822" t="str">
            <v>COWAN</v>
          </cell>
          <cell r="E11822" t="str">
            <v>GLASGOW</v>
          </cell>
          <cell r="F11822" t="str">
            <v>LANARKSHIRE</v>
          </cell>
          <cell r="G11822" t="str">
            <v>G51 2SD</v>
          </cell>
        </row>
        <row r="11823">
          <cell r="A11823" t="str">
            <v>ZVA046</v>
          </cell>
          <cell r="B11823" t="str">
            <v>A &amp; I GEOTECHNICAL LTD</v>
          </cell>
          <cell r="C11823" t="str">
            <v>30 FORSYTH STREET</v>
          </cell>
          <cell r="D11823" t="str">
            <v/>
          </cell>
          <cell r="E11823" t="str">
            <v>GREENOCK</v>
          </cell>
          <cell r="F11823" t="str">
            <v>RENFREWSHIRE</v>
          </cell>
          <cell r="G11823" t="str">
            <v>PA16 8DT</v>
          </cell>
        </row>
        <row r="11824">
          <cell r="A11824" t="str">
            <v>ZVA047</v>
          </cell>
          <cell r="B11824" t="str">
            <v>ROSS CAMERON</v>
          </cell>
          <cell r="C11824" t="str">
            <v>71 KILMACOLM ROAD</v>
          </cell>
          <cell r="D11824" t="str">
            <v/>
          </cell>
          <cell r="E11824" t="str">
            <v>GREENOCK</v>
          </cell>
          <cell r="F11824" t="str">
            <v>RENFREWSHIRE</v>
          </cell>
          <cell r="G11824" t="str">
            <v>PA15 3LE</v>
          </cell>
        </row>
        <row r="11825">
          <cell r="A11825" t="str">
            <v>ZVA048</v>
          </cell>
          <cell r="B11825" t="str">
            <v>AGGREGATE INDUSTRIES UK LTD</v>
          </cell>
          <cell r="C11825" t="str">
            <v>TOPLEY PIKE QUARRY</v>
          </cell>
          <cell r="D11825" t="str">
            <v>A6</v>
          </cell>
          <cell r="E11825" t="str">
            <v>BUXTON</v>
          </cell>
          <cell r="F11825" t="str">
            <v>DERBYSHIRE</v>
          </cell>
          <cell r="G11825" t="str">
            <v>SK17 9TE</v>
          </cell>
        </row>
        <row r="11826">
          <cell r="A11826" t="str">
            <v>ZVA049</v>
          </cell>
          <cell r="B11826" t="str">
            <v>ADC LTD</v>
          </cell>
          <cell r="C11826" t="str">
            <v>31 - 34 QUEENS ROAD</v>
          </cell>
          <cell r="D11826" t="str">
            <v/>
          </cell>
          <cell r="E11826" t="str">
            <v>ABERDEEN</v>
          </cell>
          <cell r="F11826" t="str">
            <v>ABERDEENSHIRE</v>
          </cell>
          <cell r="G11826" t="str">
            <v>AB15 4YF</v>
          </cell>
        </row>
        <row r="11827">
          <cell r="A11827" t="str">
            <v>ZVA050</v>
          </cell>
          <cell r="B11827" t="str">
            <v>ARCADIS (UK) LTD</v>
          </cell>
          <cell r="C11827" t="str">
            <v>ACCESS SELF STORAGE</v>
          </cell>
          <cell r="D11827" t="str">
            <v>LEESTONE ROAD</v>
          </cell>
          <cell r="E11827" t="str">
            <v/>
          </cell>
          <cell r="F11827" t="str">
            <v>MANCHESTER</v>
          </cell>
          <cell r="G11827" t="str">
            <v>M22 4RW</v>
          </cell>
        </row>
        <row r="11828">
          <cell r="A11828" t="str">
            <v>ZVA051</v>
          </cell>
          <cell r="B11828" t="str">
            <v>AGGREGATE INDUSTRIES UK LTD</v>
          </cell>
          <cell r="C11828" t="str">
            <v>455 WICK LANE</v>
          </cell>
          <cell r="D11828" t="str">
            <v/>
          </cell>
          <cell r="E11828" t="str">
            <v>BOW</v>
          </cell>
          <cell r="F11828" t="str">
            <v>LONDON</v>
          </cell>
          <cell r="G11828" t="str">
            <v>E3 2TB</v>
          </cell>
        </row>
        <row r="11829">
          <cell r="A11829" t="str">
            <v>ZVA052</v>
          </cell>
          <cell r="B11829" t="str">
            <v>AGGREGATE INDUSTRIES UK LTD</v>
          </cell>
          <cell r="C11829" t="str">
            <v>GREENHILL COTTAGE</v>
          </cell>
          <cell r="D11829" t="str">
            <v/>
          </cell>
          <cell r="E11829" t="str">
            <v>PRIDDY</v>
          </cell>
          <cell r="F11829" t="str">
            <v>SOMERSET</v>
          </cell>
          <cell r="G11829" t="str">
            <v>BA5 3BE</v>
          </cell>
        </row>
        <row r="11830">
          <cell r="A11830" t="str">
            <v>ZVA053</v>
          </cell>
          <cell r="B11830" t="str">
            <v>ALL FOUNDATIONS</v>
          </cell>
          <cell r="C11830" t="str">
            <v>THE OLD GRAMOPHONE WORKS</v>
          </cell>
          <cell r="D11830" t="str">
            <v>326 KENSAL ROAD</v>
          </cell>
          <cell r="E11830" t="str">
            <v/>
          </cell>
          <cell r="F11830" t="str">
            <v>LONDON</v>
          </cell>
          <cell r="G11830" t="str">
            <v>W10 5BZ</v>
          </cell>
        </row>
        <row r="11831">
          <cell r="A11831" t="str">
            <v>ZVA054</v>
          </cell>
          <cell r="B11831" t="str">
            <v>ADVANCED MAINTENANCE SUPPLIES</v>
          </cell>
          <cell r="C11831" t="str">
            <v>18-19 ECCLESHALL BUSINESS PARK</v>
          </cell>
          <cell r="D11831" t="str">
            <v>HAWKINS LANE</v>
          </cell>
          <cell r="E11831" t="str">
            <v>BURTON ON TRENT</v>
          </cell>
          <cell r="F11831" t="str">
            <v>STAFFORDSHIRE</v>
          </cell>
          <cell r="G11831" t="str">
            <v>DE14 1PT</v>
          </cell>
        </row>
        <row r="11832">
          <cell r="A11832" t="str">
            <v>ZVA055</v>
          </cell>
          <cell r="B11832" t="str">
            <v>ABERDEENSHIRE COUNCIL</v>
          </cell>
          <cell r="C11832" t="str">
            <v>SILVERBANK ROADS DEPOT</v>
          </cell>
          <cell r="D11832" t="str">
            <v>NORTH BEESIDE ROAD</v>
          </cell>
          <cell r="E11832" t="str">
            <v>BANCHORY</v>
          </cell>
          <cell r="F11832" t="str">
            <v>ABERDEENSHIRE</v>
          </cell>
          <cell r="G11832" t="str">
            <v>AB31 5YR</v>
          </cell>
        </row>
        <row r="11833">
          <cell r="A11833" t="str">
            <v>ZVA056</v>
          </cell>
          <cell r="B11833" t="str">
            <v>AECOM</v>
          </cell>
          <cell r="C11833" t="str">
            <v>ALDGATE TOWER</v>
          </cell>
          <cell r="D11833" t="str">
            <v>2 LEMAN STREET</v>
          </cell>
          <cell r="E11833" t="str">
            <v/>
          </cell>
          <cell r="F11833" t="str">
            <v>LONDON</v>
          </cell>
          <cell r="G11833" t="str">
            <v>E1 8FA</v>
          </cell>
        </row>
        <row r="11834">
          <cell r="A11834" t="str">
            <v>ZVA057</v>
          </cell>
          <cell r="B11834" t="str">
            <v>A MCKIE BUILDING &amp; ENGINEERING</v>
          </cell>
          <cell r="C11834" t="str">
            <v>SERVICES, 19 KYLE ROAD</v>
          </cell>
          <cell r="D11834" t="str">
            <v>IRVINE INDUSTRIAL ESTATE</v>
          </cell>
          <cell r="E11834" t="str">
            <v>IRVINE</v>
          </cell>
          <cell r="F11834" t="str">
            <v>AYRSHIRE</v>
          </cell>
          <cell r="G11834" t="str">
            <v>KA12 8JN</v>
          </cell>
        </row>
        <row r="11835">
          <cell r="A11835" t="str">
            <v>ZVA058</v>
          </cell>
          <cell r="B11835" t="str">
            <v>A1 SURVEY</v>
          </cell>
          <cell r="C11835" t="str">
            <v>UNIT 17 WESTON IND EST</v>
          </cell>
          <cell r="D11835" t="str">
            <v/>
          </cell>
          <cell r="E11835" t="str">
            <v>CAERPHILLY</v>
          </cell>
          <cell r="F11835" t="str">
            <v>MID GLAMORGAN</v>
          </cell>
          <cell r="G11835" t="str">
            <v>CF83 1BQ</v>
          </cell>
        </row>
        <row r="11836">
          <cell r="A11836" t="str">
            <v>ZVA059</v>
          </cell>
          <cell r="B11836" t="str">
            <v>AGGREGATE INDUSTRIES UK LTD</v>
          </cell>
          <cell r="C11836" t="str">
            <v>CROFT BLOCK FACTORY</v>
          </cell>
          <cell r="D11836" t="str">
            <v>MARIONS WAY</v>
          </cell>
          <cell r="E11836" t="str">
            <v>CROFT</v>
          </cell>
          <cell r="F11836" t="str">
            <v>LEICESTERSHIRE</v>
          </cell>
          <cell r="G11836" t="str">
            <v>LE9 3GP</v>
          </cell>
        </row>
        <row r="11837">
          <cell r="A11837" t="str">
            <v>ZVA060</v>
          </cell>
          <cell r="B11837" t="str">
            <v>AGGREGATE INDUSTRIES</v>
          </cell>
          <cell r="C11837" t="str">
            <v>NEATH ABBEY WHARF</v>
          </cell>
          <cell r="D11837" t="str">
            <v>JENKINS ROAD, SKEWEN</v>
          </cell>
          <cell r="E11837" t="str">
            <v>NEATH</v>
          </cell>
          <cell r="F11837" t="str">
            <v>WEST GLAMORGAN</v>
          </cell>
          <cell r="G11837" t="str">
            <v>SA10 6BL</v>
          </cell>
        </row>
        <row r="11838">
          <cell r="A11838" t="str">
            <v>ZVA061</v>
          </cell>
          <cell r="B11838" t="str">
            <v>AD CRETE</v>
          </cell>
          <cell r="C11838" t="str">
            <v>11 CASTLE GRANGE</v>
          </cell>
          <cell r="D11838" t="str">
            <v>BALLYGOWAN ROAD</v>
          </cell>
          <cell r="E11838" t="str">
            <v>BELFAST</v>
          </cell>
          <cell r="F11838" t="str">
            <v>CO. ANTRIM</v>
          </cell>
          <cell r="G11838" t="str">
            <v>BT5 7GT</v>
          </cell>
        </row>
        <row r="11839">
          <cell r="A11839" t="str">
            <v>ZVA062</v>
          </cell>
          <cell r="B11839" t="str">
            <v>ALL FOUNDATIONS (UK) LIMITED</v>
          </cell>
          <cell r="C11839" t="str">
            <v>PRIMROSE BUSINESS PARK</v>
          </cell>
          <cell r="D11839" t="str">
            <v>WHITES LANE BLACKWELL</v>
          </cell>
          <cell r="E11839" t="str">
            <v>ALFRETON</v>
          </cell>
          <cell r="F11839" t="str">
            <v>DERBYSHIRE</v>
          </cell>
          <cell r="G11839" t="str">
            <v>DE55 5GZ</v>
          </cell>
        </row>
        <row r="11840">
          <cell r="A11840" t="str">
            <v>ZVA063</v>
          </cell>
          <cell r="B11840" t="str">
            <v>ALL FOUNDATIONS (UK) LTD</v>
          </cell>
          <cell r="C11840" t="str">
            <v>PARRENTHORN HIGH SCHOOL</v>
          </cell>
          <cell r="D11840" t="str">
            <v/>
          </cell>
          <cell r="E11840" t="str">
            <v>BURY</v>
          </cell>
          <cell r="F11840" t="str">
            <v>LANCASHIRE</v>
          </cell>
          <cell r="G11840" t="str">
            <v>M25 2BW</v>
          </cell>
        </row>
        <row r="11841">
          <cell r="A11841" t="str">
            <v>ZVA064</v>
          </cell>
          <cell r="B11841" t="str">
            <v>ROLLS ROYCE</v>
          </cell>
          <cell r="C11841" t="str">
            <v>POC EXTENSION</v>
          </cell>
          <cell r="D11841" t="str">
            <v/>
          </cell>
          <cell r="E11841" t="str">
            <v>RAYNESWAY</v>
          </cell>
          <cell r="F11841" t="str">
            <v>DERBY</v>
          </cell>
          <cell r="G11841" t="str">
            <v>DE21 7BE</v>
          </cell>
        </row>
        <row r="11842">
          <cell r="A11842" t="str">
            <v>ZVA065</v>
          </cell>
          <cell r="B11842" t="str">
            <v>AGGREGATE INDUSTRIES UK LTD</v>
          </cell>
          <cell r="C11842" t="str">
            <v>CRAWLEY ASPHALT</v>
          </cell>
          <cell r="D11842" t="str">
            <v>CRAWLEY DEPOT, EWS NEW GOODS</v>
          </cell>
          <cell r="E11842" t="str">
            <v>YARD, GATWICK RD, CRAWLEY</v>
          </cell>
          <cell r="F11842" t="str">
            <v>WEST SUSSEX</v>
          </cell>
          <cell r="G11842" t="str">
            <v>RH10 9RE</v>
          </cell>
        </row>
        <row r="11843">
          <cell r="A11843" t="str">
            <v>ZVA066</v>
          </cell>
          <cell r="B11843" t="str">
            <v>AARDVARK EM LIMITED</v>
          </cell>
          <cell r="C11843" t="str">
            <v>HIGER FORD</v>
          </cell>
          <cell r="D11843" t="str">
            <v/>
          </cell>
          <cell r="E11843" t="str">
            <v>WIVELISCOMBE</v>
          </cell>
          <cell r="F11843" t="str">
            <v>SOMERSET</v>
          </cell>
          <cell r="G11843" t="str">
            <v>TA4 2RL</v>
          </cell>
        </row>
        <row r="11844">
          <cell r="A11844" t="str">
            <v>ZVA067</v>
          </cell>
          <cell r="B11844" t="str">
            <v>ALL FOUNDATIONS (UK) LIMITED</v>
          </cell>
          <cell r="C11844" t="str">
            <v>PLOT J , CAPITAL QUARTER</v>
          </cell>
          <cell r="D11844" t="str">
            <v>TYNDALL STREET</v>
          </cell>
          <cell r="E11844" t="str">
            <v>CARDIFF</v>
          </cell>
          <cell r="F11844" t="str">
            <v>SOUTH GLAMORGAN</v>
          </cell>
          <cell r="G11844" t="str">
            <v>CF10 4BZ</v>
          </cell>
        </row>
        <row r="11845">
          <cell r="A11845" t="str">
            <v>ZVA068</v>
          </cell>
          <cell r="B11845" t="str">
            <v>DSD CONSTRUCTION</v>
          </cell>
          <cell r="C11845" t="str">
            <v>WHITEHAVEN OFFICE</v>
          </cell>
          <cell r="D11845" t="str">
            <v>HOWGILL BUSINESS PARK</v>
          </cell>
          <cell r="E11845" t="str">
            <v>UNIT 2, LOW ROAD, WHITEHAVEN</v>
          </cell>
          <cell r="F11845" t="str">
            <v>CUMBRIA</v>
          </cell>
          <cell r="G11845" t="str">
            <v>CA28 9HS</v>
          </cell>
        </row>
        <row r="11846">
          <cell r="A11846" t="str">
            <v>ZVA069</v>
          </cell>
          <cell r="B11846" t="str">
            <v>ALLROADS ASHPHALT SOLUTIONS LT</v>
          </cell>
          <cell r="C11846" t="str">
            <v>UNIT 6 THE SIDINGS</v>
          </cell>
          <cell r="D11846" t="str">
            <v>MERRYLEES INDUSTRIAL ESTATE</v>
          </cell>
          <cell r="E11846" t="str">
            <v>DESFORD</v>
          </cell>
          <cell r="F11846" t="str">
            <v>LEICESTERSHIRE</v>
          </cell>
          <cell r="G11846" t="str">
            <v>LE9 9FE</v>
          </cell>
        </row>
        <row r="11847">
          <cell r="A11847" t="str">
            <v>ZVA070</v>
          </cell>
          <cell r="B11847" t="str">
            <v>ALL FOUNDATIONS (UK) LIMITED</v>
          </cell>
          <cell r="C11847" t="str">
            <v>50 PERSHORE STREET</v>
          </cell>
          <cell r="D11847" t="str">
            <v>SKINNER STREET</v>
          </cell>
          <cell r="E11847" t="str">
            <v>SOUTHSIDE</v>
          </cell>
          <cell r="F11847" t="str">
            <v>BIRMINGHAM</v>
          </cell>
          <cell r="G11847" t="str">
            <v>B5 4RW</v>
          </cell>
        </row>
        <row r="11848">
          <cell r="A11848" t="str">
            <v>ZVA071</v>
          </cell>
          <cell r="B11848" t="str">
            <v>ALL FOUNDATIONS (UK) LIMITED</v>
          </cell>
          <cell r="C11848" t="str">
            <v>IFFLEY ACADEMY</v>
          </cell>
          <cell r="D11848" t="str">
            <v>IFFLEY TURN</v>
          </cell>
          <cell r="E11848" t="str">
            <v>OXFORD</v>
          </cell>
          <cell r="F11848" t="str">
            <v>OXFORDSHIRE</v>
          </cell>
          <cell r="G11848" t="str">
            <v>OX4 4DU</v>
          </cell>
        </row>
        <row r="11849">
          <cell r="A11849" t="str">
            <v>ZVA072</v>
          </cell>
          <cell r="B11849" t="str">
            <v>ALL FOUNDATIONS (UK) LTD</v>
          </cell>
          <cell r="C11849" t="str">
            <v>MILITARY ROAD, CENTERBURY</v>
          </cell>
          <cell r="D11849" t="str">
            <v>57-64 MILITARY ROAD</v>
          </cell>
          <cell r="E11849" t="str">
            <v>CANTERBURY</v>
          </cell>
          <cell r="F11849" t="str">
            <v>KENT</v>
          </cell>
          <cell r="G11849" t="str">
            <v>CT1 1LU</v>
          </cell>
        </row>
        <row r="11850">
          <cell r="A11850" t="str">
            <v>ZVA073</v>
          </cell>
          <cell r="B11850" t="str">
            <v>AGGREGATE INDUSTRIES UK LTD</v>
          </cell>
          <cell r="C11850" t="str">
            <v>BRADSTONE &amp; CHARCON</v>
          </cell>
          <cell r="D11850" t="str">
            <v>NORTH END WORKS, ASHTON KEYNES</v>
          </cell>
          <cell r="E11850" t="str">
            <v>SWINDON</v>
          </cell>
          <cell r="F11850" t="str">
            <v>WILTSHIRE</v>
          </cell>
          <cell r="G11850" t="str">
            <v>SN6 6QX</v>
          </cell>
        </row>
        <row r="11851">
          <cell r="A11851" t="str">
            <v>ZVA074</v>
          </cell>
          <cell r="B11851" t="str">
            <v>ALL FOUNDATIONS (UK) LIMITED</v>
          </cell>
          <cell r="C11851" t="str">
            <v>MAGDALEN HOUSE</v>
          </cell>
          <cell r="D11851" t="str">
            <v>NEW SCIENCE BUILDING</v>
          </cell>
          <cell r="E11851" t="str">
            <v>OXFORD</v>
          </cell>
          <cell r="F11851" t="str">
            <v>OXFORDSHIRE</v>
          </cell>
          <cell r="G11851" t="str">
            <v>OX4 4GA</v>
          </cell>
        </row>
        <row r="11852">
          <cell r="A11852" t="str">
            <v>ZVA075</v>
          </cell>
          <cell r="B11852" t="str">
            <v>A &amp; J WASTE SERVICES LTD</v>
          </cell>
          <cell r="C11852" t="str">
            <v>QUARRY WAY IND EST</v>
          </cell>
          <cell r="D11852" t="str">
            <v>WATERSLIP</v>
          </cell>
          <cell r="E11852" t="str">
            <v>SHEPTON MALLET</v>
          </cell>
          <cell r="F11852" t="str">
            <v>SOMERSET</v>
          </cell>
          <cell r="G11852" t="str">
            <v>BA4 4RN</v>
          </cell>
        </row>
        <row r="11853">
          <cell r="A11853" t="str">
            <v>ZVA076</v>
          </cell>
          <cell r="B11853" t="str">
            <v>A &amp; J WASTE SERVICES LTD</v>
          </cell>
          <cell r="C11853" t="str">
            <v>C/O JAMES WATSON</v>
          </cell>
          <cell r="D11853" t="str">
            <v>SPENCER COACH HOUSE</v>
          </cell>
          <cell r="E11853" t="str">
            <v>93 HIGH STREET, WROUGHTON</v>
          </cell>
          <cell r="F11853" t="str">
            <v>SWINDON</v>
          </cell>
          <cell r="G11853" t="str">
            <v>SN4 9JZ</v>
          </cell>
        </row>
        <row r="11854">
          <cell r="A11854" t="str">
            <v>ZVA077</v>
          </cell>
          <cell r="B11854" t="str">
            <v>ASPHALT SURFACING</v>
          </cell>
          <cell r="C11854" t="str">
            <v>TY DARLINGTON</v>
          </cell>
          <cell r="D11854" t="str">
            <v>PONTRHONDDA ROAD</v>
          </cell>
          <cell r="E11854" t="str">
            <v>TONY PANDY</v>
          </cell>
          <cell r="F11854" t="str">
            <v>MID GLAMORGAN</v>
          </cell>
          <cell r="G11854" t="str">
            <v>CF40 2SZ</v>
          </cell>
        </row>
        <row r="11855">
          <cell r="A11855" t="str">
            <v>ZVA078</v>
          </cell>
          <cell r="B11855" t="str">
            <v>AMBER PRECAST LTD</v>
          </cell>
          <cell r="C11855" t="str">
            <v>C/O DAVY MARKHAM LTD</v>
          </cell>
          <cell r="D11855" t="str">
            <v>PRINCE OF WALES ROAD</v>
          </cell>
          <cell r="E11855" t="str">
            <v>DARNALL</v>
          </cell>
          <cell r="F11855" t="str">
            <v>SHEFFIELD</v>
          </cell>
          <cell r="G11855" t="str">
            <v>S9 4EX</v>
          </cell>
        </row>
        <row r="11856">
          <cell r="A11856" t="str">
            <v>ZVA079</v>
          </cell>
          <cell r="B11856" t="str">
            <v>AGGREGATE INDUSTRIES LTD</v>
          </cell>
          <cell r="C11856" t="str">
            <v>HEATHROW LABORATORY</v>
          </cell>
          <cell r="D11856" t="str">
            <v>ASPHALT PLANT, COLNBROOK</v>
          </cell>
          <cell r="E11856" t="str">
            <v>SLOUGH</v>
          </cell>
          <cell r="F11856" t="str">
            <v>BERKSHIRE</v>
          </cell>
          <cell r="G11856" t="str">
            <v>SL3 0EB</v>
          </cell>
        </row>
        <row r="11857">
          <cell r="A11857" t="str">
            <v>ZVA080</v>
          </cell>
          <cell r="B11857" t="str">
            <v>A K ECOFILM LTD</v>
          </cell>
          <cell r="C11857" t="str">
            <v>UNIT A, OLYMPIC PARK</v>
          </cell>
          <cell r="D11857" t="str">
            <v>LOW MOOR</v>
          </cell>
          <cell r="E11857" t="str">
            <v>BRADFORD</v>
          </cell>
          <cell r="F11857" t="str">
            <v>YORKSHIRE</v>
          </cell>
          <cell r="G11857" t="str">
            <v>BD12 0LP</v>
          </cell>
        </row>
        <row r="11858">
          <cell r="A11858" t="str">
            <v>ZVA081</v>
          </cell>
          <cell r="B11858" t="str">
            <v>ALUN GRIFFITHS CONTRACTORS LTD</v>
          </cell>
          <cell r="C11858" t="str">
            <v>QUAY ROAD</v>
          </cell>
          <cell r="D11858" t="str">
            <v/>
          </cell>
          <cell r="E11858" t="str">
            <v>ST AUSTELL</v>
          </cell>
          <cell r="F11858" t="str">
            <v>CORNWALL</v>
          </cell>
          <cell r="G11858" t="str">
            <v>PL25 3AJ</v>
          </cell>
        </row>
        <row r="11859">
          <cell r="A11859" t="str">
            <v>ZVA082</v>
          </cell>
          <cell r="B11859" t="str">
            <v>THE ASPHALT WORKS LIMITED</v>
          </cell>
          <cell r="C11859" t="str">
            <v>UNIT 10 DEANFIELD DRIVE</v>
          </cell>
          <cell r="D11859" t="str">
            <v>LINK 59 BUSINESS PARK</v>
          </cell>
          <cell r="E11859" t="str">
            <v>CLITHEROE</v>
          </cell>
          <cell r="F11859" t="str">
            <v>LANCASHIRE</v>
          </cell>
          <cell r="G11859" t="str">
            <v>BB7 1QJ</v>
          </cell>
        </row>
        <row r="11860">
          <cell r="A11860" t="str">
            <v>ZVA084</v>
          </cell>
          <cell r="B11860" t="str">
            <v xml:space="preserve">KELTBRAY GROUP LTD      </v>
          </cell>
          <cell r="C11860" t="str">
            <v xml:space="preserve">CAPITAL  HOUSE   </v>
          </cell>
          <cell r="D11860" t="str">
            <v>ST THOMAS STREET</v>
          </cell>
          <cell r="E11860" t="str">
            <v xml:space="preserve">9JUNCTION WITH WESTON STREET) </v>
          </cell>
          <cell r="F11860" t="str">
            <v xml:space="preserve">LONDON   </v>
          </cell>
          <cell r="G11860" t="str">
            <v xml:space="preserve">SE1 3QD </v>
          </cell>
        </row>
        <row r="11861">
          <cell r="A11861" t="str">
            <v>ZVA085</v>
          </cell>
          <cell r="B11861" t="str">
            <v xml:space="preserve">A1 BIOMASS FUELS LTD          </v>
          </cell>
          <cell r="C11861" t="str">
            <v xml:space="preserve">HEATHERFIELD WORKS   </v>
          </cell>
          <cell r="D11861" t="str">
            <v xml:space="preserve">CHURCH LANE       </v>
          </cell>
          <cell r="E11861" t="str">
            <v xml:space="preserve">FARINGTON MOSS, PRESTON       </v>
          </cell>
          <cell r="F11861" t="str">
            <v xml:space="preserve">LANCASHIRE      </v>
          </cell>
          <cell r="G11861" t="str">
            <v>PR26 6RD</v>
          </cell>
        </row>
        <row r="11862">
          <cell r="A11862" t="str">
            <v>ZVA087</v>
          </cell>
          <cell r="B11862" t="str">
            <v xml:space="preserve">APRECO LIMITED   </v>
          </cell>
          <cell r="C11862" t="str">
            <v>UNIT 2 BISHOPS TECHNOLOGY PARK</v>
          </cell>
          <cell r="D11862" t="str">
            <v xml:space="preserve">BISHOPS FROME </v>
          </cell>
          <cell r="F11862" t="str">
            <v xml:space="preserve">WORCESTER   </v>
          </cell>
          <cell r="G11862" t="str">
            <v xml:space="preserve">WR6 5AY </v>
          </cell>
        </row>
        <row r="11863">
          <cell r="A11863" t="str">
            <v>ZVA088</v>
          </cell>
          <cell r="B11863" t="str">
            <v>AGGREGATE INDUSTRIES UK LTD</v>
          </cell>
          <cell r="C11863" t="str">
            <v>WESTLEIGH QUARRY</v>
          </cell>
          <cell r="D11863" t="str">
            <v>BURLESCOMBE</v>
          </cell>
          <cell r="E11863" t="str">
            <v>TIVERTON</v>
          </cell>
          <cell r="F11863" t="str">
            <v>DEVON</v>
          </cell>
          <cell r="G11863" t="str">
            <v>EX16 7JB</v>
          </cell>
        </row>
        <row r="11864">
          <cell r="A11864" t="str">
            <v>ZVA089</v>
          </cell>
          <cell r="B11864" t="str">
            <v>AGGREGATE INDUSTRIES UK LTD</v>
          </cell>
          <cell r="C11864" t="str">
            <v>BARDON CONC. HIGH ROAD WORKS</v>
          </cell>
          <cell r="D11864" t="str">
            <v>NETHER KELLET</v>
          </cell>
          <cell r="E11864" t="str">
            <v>CARNFORTH</v>
          </cell>
          <cell r="F11864" t="str">
            <v>LANCASHIRE</v>
          </cell>
          <cell r="G11864" t="str">
            <v>LA6 1EA</v>
          </cell>
        </row>
        <row r="11865">
          <cell r="A11865" t="str">
            <v>ZVA090</v>
          </cell>
          <cell r="B11865" t="str">
            <v>ARAMEX</v>
          </cell>
          <cell r="C11865" t="str">
            <v>ARAMEX HOUSE, OLD BATH ROAD</v>
          </cell>
          <cell r="D11865" t="str">
            <v>COLNBROOK, CAI 6825</v>
          </cell>
          <cell r="E11865" t="str">
            <v>SLOUGH</v>
          </cell>
          <cell r="F11865" t="str">
            <v>BERKSHIRE</v>
          </cell>
          <cell r="G11865" t="str">
            <v>SL3 0NS</v>
          </cell>
        </row>
        <row r="11866">
          <cell r="A11866" t="str">
            <v>ZVA091</v>
          </cell>
          <cell r="B11866" t="str">
            <v>ARLA FOODS LIMITED</v>
          </cell>
          <cell r="C11866" t="str">
            <v>ARLA HOUSE</v>
          </cell>
          <cell r="D11866" t="str">
            <v>4 SAVANNAH WAY</v>
          </cell>
          <cell r="E11866" t="str">
            <v>LEEDS VALLEY PARK, LEEDS</v>
          </cell>
          <cell r="F11866" t="str">
            <v>YORKSHIRE</v>
          </cell>
          <cell r="G11866" t="str">
            <v>LS10 1AB</v>
          </cell>
        </row>
        <row r="11867">
          <cell r="A11867" t="str">
            <v>ZVA092</v>
          </cell>
          <cell r="B11867" t="str">
            <v>AGGREGATE INDUSTRIES</v>
          </cell>
          <cell r="C11867" t="str">
            <v>ROBINS WHARF</v>
          </cell>
          <cell r="D11867" t="str">
            <v>GROVE ROAD</v>
          </cell>
          <cell r="E11867" t="str">
            <v>NORTHFLEET</v>
          </cell>
          <cell r="F11867" t="str">
            <v>KENT</v>
          </cell>
          <cell r="G11867" t="str">
            <v>DA11 9AX</v>
          </cell>
        </row>
        <row r="11868">
          <cell r="A11868" t="str">
            <v>ZVA093</v>
          </cell>
          <cell r="B11868" t="str">
            <v>AGGREGATE INDUSTRIES UK LTD</v>
          </cell>
          <cell r="C11868" t="str">
            <v>RUGH HAY ROAD</v>
          </cell>
          <cell r="D11868" t="str">
            <v>RIBBLETON</v>
          </cell>
          <cell r="E11868" t="str">
            <v>PRESTON</v>
          </cell>
          <cell r="F11868" t="str">
            <v>LANCASHIRE</v>
          </cell>
          <cell r="G11868" t="str">
            <v>PR2 5AR</v>
          </cell>
        </row>
        <row r="11869">
          <cell r="A11869" t="str">
            <v>ZVA094</v>
          </cell>
          <cell r="B11869" t="str">
            <v>ABI OLA</v>
          </cell>
          <cell r="C11869" t="str">
            <v>1 LOWER MARSH</v>
          </cell>
          <cell r="D11869" t="str">
            <v/>
          </cell>
          <cell r="E11869" t="str">
            <v>WATERLOO</v>
          </cell>
          <cell r="F11869" t="str">
            <v>LONDON</v>
          </cell>
          <cell r="G11869" t="str">
            <v>SE1 7NT</v>
          </cell>
        </row>
        <row r="11870">
          <cell r="A11870" t="str">
            <v>ZVA095</v>
          </cell>
          <cell r="B11870" t="str">
            <v>AGGREGATE INDUSTRIES UK LTD</v>
          </cell>
          <cell r="C11870" t="str">
            <v>BOTLEY ASPHALT PLANT</v>
          </cell>
          <cell r="D11870" t="str">
            <v>STATION HILL, BOTLEY</v>
          </cell>
          <cell r="E11870" t="str">
            <v>SOUTHAMPTON</v>
          </cell>
          <cell r="F11870" t="str">
            <v>HAMPSHIRE</v>
          </cell>
          <cell r="G11870" t="str">
            <v>SO30 2DN</v>
          </cell>
        </row>
        <row r="11871">
          <cell r="A11871" t="str">
            <v>ZVA096</v>
          </cell>
          <cell r="B11871" t="str">
            <v>ADDALEL FOR ENG LAB EQUIP</v>
          </cell>
          <cell r="C11871" t="str">
            <v>PO BOX 6462</v>
          </cell>
          <cell r="D11871" t="str">
            <v>TRIPOLI</v>
          </cell>
          <cell r="E11871" t="str">
            <v/>
          </cell>
          <cell r="F11871" t="str">
            <v>LIBYA</v>
          </cell>
          <cell r="G11871" t="str">
            <v/>
          </cell>
        </row>
        <row r="11872">
          <cell r="A11872" t="str">
            <v>ZVA097</v>
          </cell>
          <cell r="B11872" t="str">
            <v>UNIVERSITY OF ABERDEEN</v>
          </cell>
          <cell r="C11872" t="str">
            <v>KINGS COLLEGE</v>
          </cell>
          <cell r="D11872" t="str">
            <v>MESTON 215</v>
          </cell>
          <cell r="E11872" t="str">
            <v>ABERDEEN</v>
          </cell>
          <cell r="F11872" t="str">
            <v>ABERDEENSHIRE</v>
          </cell>
          <cell r="G11872" t="str">
            <v>AB24 3UE</v>
          </cell>
        </row>
        <row r="11873">
          <cell r="A11873" t="str">
            <v>ZVA098</v>
          </cell>
          <cell r="B11873" t="str">
            <v>MAURICE AUNGIER</v>
          </cell>
          <cell r="C11873" t="str">
            <v>FERN COTTAGE</v>
          </cell>
          <cell r="D11873" t="str">
            <v>TULLOCH ROAD</v>
          </cell>
          <cell r="E11873" t="str">
            <v>NETHY BRIDGE</v>
          </cell>
          <cell r="F11873" t="str">
            <v>INVERNESSSHIRE</v>
          </cell>
          <cell r="G11873" t="str">
            <v>PH25 3DE</v>
          </cell>
        </row>
        <row r="11874">
          <cell r="A11874" t="str">
            <v>ZVA099</v>
          </cell>
          <cell r="B11874" t="str">
            <v>AMC CONSULTANTS UK LTD</v>
          </cell>
          <cell r="C11874" t="str">
            <v>LEVEL 7 NICHOLSONS HOUSE</v>
          </cell>
          <cell r="D11874" t="str">
            <v>NICHOLSONS WALK</v>
          </cell>
          <cell r="E11874" t="str">
            <v>MAIDENHEAD</v>
          </cell>
          <cell r="F11874" t="str">
            <v>BERKSHIRE</v>
          </cell>
          <cell r="G11874" t="str">
            <v>SL6 1LD</v>
          </cell>
        </row>
        <row r="11875">
          <cell r="A11875" t="str">
            <v>ZVA100</v>
          </cell>
          <cell r="B11875" t="str">
            <v>ALTAR ELECTRICAL LTD</v>
          </cell>
          <cell r="C11875" t="str">
            <v>24 ROBIN CROFT ROAD</v>
          </cell>
          <cell r="D11875" t="str">
            <v/>
          </cell>
          <cell r="E11875" t="str">
            <v>ALLESTREE</v>
          </cell>
          <cell r="F11875" t="str">
            <v>DERBY</v>
          </cell>
          <cell r="G11875" t="str">
            <v>DE22 2FR</v>
          </cell>
        </row>
        <row r="11876">
          <cell r="A11876" t="str">
            <v>ZVA101</v>
          </cell>
          <cell r="B11876" t="str">
            <v>AGGREGATE INDUSTRIES UK LTD</v>
          </cell>
          <cell r="C11876" t="str">
            <v>BARDON HILL SSC, BARDON HILL</v>
          </cell>
          <cell r="D11876" t="str">
            <v>COALVILLE</v>
          </cell>
          <cell r="E11876" t="str">
            <v>LEICESTER</v>
          </cell>
          <cell r="F11876" t="str">
            <v>LEICESTERSHIRE</v>
          </cell>
          <cell r="G11876" t="str">
            <v>LE67 1TL</v>
          </cell>
        </row>
        <row r="11877">
          <cell r="A11877" t="str">
            <v>ZVA102</v>
          </cell>
          <cell r="B11877" t="str">
            <v>AGGREGATE INDUSTRIES UK LTD</v>
          </cell>
          <cell r="C11877" t="str">
            <v>HARLOW MILL</v>
          </cell>
          <cell r="D11877" t="str">
            <v>STATION APPROACH</v>
          </cell>
          <cell r="E11877" t="str">
            <v>HARLOW</v>
          </cell>
          <cell r="F11877" t="str">
            <v>ESSEX</v>
          </cell>
          <cell r="G11877" t="str">
            <v>CM20 2EL</v>
          </cell>
        </row>
        <row r="11878">
          <cell r="A11878" t="str">
            <v>ZVA103</v>
          </cell>
          <cell r="B11878" t="str">
            <v>AGGREGATE INDUSTRIES UK LTD</v>
          </cell>
          <cell r="C11878" t="str">
            <v>UNIT 3, SIRFT</v>
          </cell>
          <cell r="D11878" t="str">
            <v>EUROPA WAY</v>
          </cell>
          <cell r="E11878" t="str">
            <v>SHEFFIELD</v>
          </cell>
          <cell r="F11878" t="str">
            <v>SOUTH YORKSHIRE</v>
          </cell>
          <cell r="G11878" t="str">
            <v>S9 1TQ</v>
          </cell>
        </row>
        <row r="11879">
          <cell r="A11879" t="str">
            <v>ZVA104</v>
          </cell>
          <cell r="B11879" t="str">
            <v>AGGREGATE INDUSTRIES</v>
          </cell>
          <cell r="C11879" t="str">
            <v>CONCRETE LAB, NEWBOLD QUARRY</v>
          </cell>
          <cell r="D11879" t="str">
            <v>LICHFIELD RD, BARTON UNDER</v>
          </cell>
          <cell r="E11879" t="str">
            <v>NEEDWOOD, BURTON ON TRENT</v>
          </cell>
          <cell r="F11879" t="str">
            <v>STAFFORDSHIRE</v>
          </cell>
          <cell r="G11879" t="str">
            <v>DE13 8EF</v>
          </cell>
        </row>
        <row r="11880">
          <cell r="A11880" t="str">
            <v>ZVA105</v>
          </cell>
          <cell r="B11880" t="str">
            <v>AGGREGATE INDUSTRIES UK LTD</v>
          </cell>
          <cell r="C11880" t="str">
            <v>BACK LANE QUARRY</v>
          </cell>
          <cell r="D11880" t="str">
            <v/>
          </cell>
          <cell r="E11880" t="str">
            <v>CARNFORTH</v>
          </cell>
          <cell r="F11880" t="str">
            <v>LANCASHIRE</v>
          </cell>
          <cell r="G11880" t="str">
            <v>LA6 1BP</v>
          </cell>
        </row>
        <row r="11881">
          <cell r="A11881" t="str">
            <v>ZVA106</v>
          </cell>
          <cell r="B11881" t="str">
            <v>ANDREW CRAWFORD</v>
          </cell>
          <cell r="C11881" t="str">
            <v>37 WILLOWBANK GARDENS</v>
          </cell>
          <cell r="D11881" t="str">
            <v>BONHILL</v>
          </cell>
          <cell r="E11881" t="str">
            <v>ALEXANDRIA , BALLOCH</v>
          </cell>
          <cell r="F11881" t="str">
            <v>WEST DUNBARTONSHIRE</v>
          </cell>
          <cell r="G11881" t="str">
            <v>G83 9GA</v>
          </cell>
        </row>
        <row r="11882">
          <cell r="A11882" t="str">
            <v>ZVA107</v>
          </cell>
          <cell r="B11882" t="str">
            <v>AGGREGATE INDUSTRIES</v>
          </cell>
          <cell r="C11882" t="str">
            <v>KENNEDY ROAD</v>
          </cell>
          <cell r="D11882" t="str">
            <v/>
          </cell>
          <cell r="E11882" t="str">
            <v>LEIGH</v>
          </cell>
          <cell r="F11882" t="str">
            <v>GREATER MANCHESTER</v>
          </cell>
          <cell r="G11882" t="str">
            <v>M29 7JU</v>
          </cell>
        </row>
        <row r="11883">
          <cell r="A11883" t="str">
            <v>ZVA108</v>
          </cell>
          <cell r="B11883" t="str">
            <v>AA ENVIRONMENTAL LIMITED</v>
          </cell>
          <cell r="C11883" t="str">
            <v>4 TO 8 CHOLSWELL COURT</v>
          </cell>
          <cell r="D11883" t="str">
            <v>SHIPPON</v>
          </cell>
          <cell r="E11883" t="str">
            <v>ABINGDON</v>
          </cell>
          <cell r="F11883" t="str">
            <v>OXFORDSHIRE</v>
          </cell>
          <cell r="G11883" t="str">
            <v>OX13 6HX</v>
          </cell>
        </row>
        <row r="11884">
          <cell r="A11884" t="str">
            <v>ZVA109</v>
          </cell>
          <cell r="B11884" t="str">
            <v>ANGLIAN WATER</v>
          </cell>
          <cell r="C11884" t="str">
            <v>21 HOMEFIELD ROAD</v>
          </cell>
          <cell r="D11884" t="str">
            <v/>
          </cell>
          <cell r="E11884" t="str">
            <v>HEMEL HEMPSTEAD</v>
          </cell>
          <cell r="F11884" t="str">
            <v>HERTFORDSHIRE</v>
          </cell>
          <cell r="G11884" t="str">
            <v>HP2 4BZ</v>
          </cell>
        </row>
        <row r="11885">
          <cell r="A11885" t="str">
            <v>ZVA110</v>
          </cell>
          <cell r="B11885" t="str">
            <v>ARMOURCOAT LIMITED</v>
          </cell>
          <cell r="C11885" t="str">
            <v>MOREWOOD CLOSE</v>
          </cell>
          <cell r="D11885" t="str">
            <v>LONDON ROAD</v>
          </cell>
          <cell r="E11885" t="str">
            <v>SEVENOAKS</v>
          </cell>
          <cell r="F11885" t="str">
            <v>KENT</v>
          </cell>
          <cell r="G11885" t="str">
            <v>TN13 2HU</v>
          </cell>
        </row>
        <row r="11886">
          <cell r="A11886" t="str">
            <v>ZVA111</v>
          </cell>
          <cell r="B11886" t="str">
            <v>MR ALI</v>
          </cell>
          <cell r="C11886" t="str">
            <v>4 BLACK CAT DRIVE</v>
          </cell>
          <cell r="D11886" t="str">
            <v/>
          </cell>
          <cell r="E11886" t="str">
            <v>NORTHAMPTON</v>
          </cell>
          <cell r="F11886" t="str">
            <v>NORTHAMPTONSHIRE</v>
          </cell>
          <cell r="G11886" t="str">
            <v>NN5 4EA</v>
          </cell>
        </row>
        <row r="11887">
          <cell r="A11887" t="str">
            <v>ZVA112</v>
          </cell>
          <cell r="B11887" t="str">
            <v>ADD SPACE FURNITURE</v>
          </cell>
          <cell r="C11887" t="str">
            <v>BRAITHWELL WAY</v>
          </cell>
          <cell r="D11887" t="str">
            <v>BRAMLEY</v>
          </cell>
          <cell r="E11887" t="str">
            <v>ROTHERHAM</v>
          </cell>
          <cell r="F11887" t="str">
            <v>SOUTH YORKSHIRE</v>
          </cell>
          <cell r="G11887" t="str">
            <v>S66 8QY</v>
          </cell>
        </row>
        <row r="11888">
          <cell r="A11888" t="str">
            <v>ZVA113</v>
          </cell>
          <cell r="B11888" t="str">
            <v>READYMIX MIX TEES VALLEY</v>
          </cell>
          <cell r="C11888" t="str">
            <v>1-4 PUDDLERS ROAD</v>
          </cell>
          <cell r="D11888" t="str">
            <v>SOUTHBANK</v>
          </cell>
          <cell r="E11888" t="str">
            <v>MIDDLESBROUGH</v>
          </cell>
          <cell r="F11888" t="str">
            <v>NORTH YORKSHIRE</v>
          </cell>
          <cell r="G11888" t="str">
            <v>TS6 6TX</v>
          </cell>
        </row>
        <row r="11889">
          <cell r="A11889" t="str">
            <v>ZVA114</v>
          </cell>
          <cell r="B11889" t="str">
            <v>AGGREGATE INDUSTRIES</v>
          </cell>
          <cell r="C11889" t="str">
            <v>BUCBRICKS IND SAND BAG PROD</v>
          </cell>
          <cell r="D11889" t="str">
            <v>MARTELLS QUARRY</v>
          </cell>
          <cell r="E11889" t="str">
            <v>SLOUGH LANE</v>
          </cell>
          <cell r="F11889" t="str">
            <v>ARDLEIGH, COLCHESTER, ESSEX</v>
          </cell>
          <cell r="G11889" t="str">
            <v>CO7 7RU</v>
          </cell>
        </row>
        <row r="11890">
          <cell r="A11890" t="str">
            <v>ZVA115</v>
          </cell>
          <cell r="B11890" t="str">
            <v>ASHCROFT PLANT CUMBRIA LTD</v>
          </cell>
          <cell r="C11890" t="str">
            <v>CRAIKA FARM</v>
          </cell>
          <cell r="D11890" t="str">
            <v>DEARHAM</v>
          </cell>
          <cell r="E11890" t="str">
            <v>MARYPORT</v>
          </cell>
          <cell r="F11890" t="str">
            <v>CUMBRIA</v>
          </cell>
          <cell r="G11890" t="str">
            <v>CA14 7EH</v>
          </cell>
        </row>
        <row r="11891">
          <cell r="A11891" t="str">
            <v>ZVA116</v>
          </cell>
          <cell r="B11891" t="str">
            <v>ASHCROFT PLANT CUMBRIA LTD</v>
          </cell>
          <cell r="C11891" t="str">
            <v>WORKINGTON ACADEMY</v>
          </cell>
          <cell r="D11891" t="str">
            <v>STAINBURN</v>
          </cell>
          <cell r="E11891" t="str">
            <v>WORKINGTON</v>
          </cell>
          <cell r="F11891" t="str">
            <v>CUMBRIA</v>
          </cell>
          <cell r="G11891" t="str">
            <v>CA14 4EB</v>
          </cell>
        </row>
        <row r="11892">
          <cell r="A11892" t="str">
            <v>ZVA117</v>
          </cell>
          <cell r="B11892" t="str">
            <v>A &amp; S PLUMBING</v>
          </cell>
          <cell r="C11892" t="str">
            <v>56 MAIN STREET</v>
          </cell>
          <cell r="D11892" t="str">
            <v>REPTON</v>
          </cell>
          <cell r="E11892" t="str">
            <v>DERBY</v>
          </cell>
          <cell r="F11892" t="str">
            <v>DERBYSHIRE</v>
          </cell>
          <cell r="G11892" t="str">
            <v>DE65 6FB</v>
          </cell>
        </row>
        <row r="11893">
          <cell r="A11893" t="str">
            <v>ZVA118</v>
          </cell>
          <cell r="B11893" t="str">
            <v>CONTROL RISK</v>
          </cell>
          <cell r="C11893" t="str">
            <v>COTTON CENTRE</v>
          </cell>
          <cell r="D11893" t="str">
            <v>COTTON LANE</v>
          </cell>
          <cell r="E11893" t="str">
            <v/>
          </cell>
          <cell r="F11893" t="str">
            <v>LONDON</v>
          </cell>
          <cell r="G11893" t="str">
            <v>SE1 2QG</v>
          </cell>
        </row>
        <row r="11894">
          <cell r="A11894" t="str">
            <v>ZVA119</v>
          </cell>
          <cell r="B11894" t="str">
            <v>ANDERSON SPECIALIST CONTRACTIN</v>
          </cell>
          <cell r="C11894" t="str">
            <v>LTD, 146 CASTLE STREET</v>
          </cell>
          <cell r="D11894" t="str">
            <v/>
          </cell>
          <cell r="E11894" t="str">
            <v>FORFAR</v>
          </cell>
          <cell r="F11894" t="str">
            <v>ANGUS</v>
          </cell>
          <cell r="G11894" t="str">
            <v>DD8 3HX</v>
          </cell>
        </row>
        <row r="11895">
          <cell r="A11895" t="str">
            <v>ZVA120</v>
          </cell>
          <cell r="B11895" t="str">
            <v>AGGREGATE INDUSTRIES</v>
          </cell>
          <cell r="C11895" t="str">
            <v>PURFLEET DEPOT</v>
          </cell>
          <cell r="D11895" t="str">
            <v>JURGENS ROAD</v>
          </cell>
          <cell r="E11895" t="str">
            <v>PURFLEET</v>
          </cell>
          <cell r="F11895" t="str">
            <v>ESSEX</v>
          </cell>
          <cell r="G11895" t="str">
            <v>RM19 1UA</v>
          </cell>
        </row>
        <row r="11896">
          <cell r="A11896" t="str">
            <v>ZVA121</v>
          </cell>
          <cell r="B11896" t="str">
            <v>ARAMEX UK</v>
          </cell>
          <cell r="C11896" t="str">
            <v>GALLEYMEAD ROAD COLNBROOK</v>
          </cell>
          <cell r="D11896" t="str">
            <v>AHMED M. MOHAMED CAI6825</v>
          </cell>
          <cell r="E11896" t="str">
            <v>SLOUGH</v>
          </cell>
          <cell r="F11896" t="str">
            <v>BERKSHIRE</v>
          </cell>
          <cell r="G11896" t="str">
            <v>SL3 0EN</v>
          </cell>
        </row>
        <row r="11897">
          <cell r="A11897" t="str">
            <v>ZVA122</v>
          </cell>
          <cell r="B11897" t="str">
            <v>AECOM INFRASTRUCTRE&amp;ENV UK LTD</v>
          </cell>
          <cell r="C11897" t="str">
            <v>ACCOUNTS PAYABLE</v>
          </cell>
          <cell r="D11897" t="str">
            <v>PO BOX 1161</v>
          </cell>
          <cell r="E11897" t="str">
            <v>ST ALBANS</v>
          </cell>
          <cell r="F11897" t="str">
            <v>HERTFORDSHIRE</v>
          </cell>
          <cell r="G11897" t="str">
            <v>AL1 9WQ</v>
          </cell>
        </row>
        <row r="11898">
          <cell r="A11898" t="str">
            <v>ZVA123</v>
          </cell>
          <cell r="B11898" t="str">
            <v>AECOM LIMITED</v>
          </cell>
          <cell r="C11898" t="str">
            <v>12 REGAN WAY</v>
          </cell>
          <cell r="D11898" t="str">
            <v>CHETWYND BUSINESS PARK</v>
          </cell>
          <cell r="E11898" t="str">
            <v>CHILWELL</v>
          </cell>
          <cell r="F11898" t="str">
            <v>NOTTINGHAM</v>
          </cell>
          <cell r="G11898" t="str">
            <v>NG9 6RZ</v>
          </cell>
        </row>
        <row r="11899">
          <cell r="A11899" t="str">
            <v>ZVA124</v>
          </cell>
          <cell r="B11899" t="str">
            <v xml:space="preserve">ALL ABOUT HOLES LTD           </v>
          </cell>
          <cell r="C11899" t="str">
            <v xml:space="preserve">UNIT 10, PLOT 58              </v>
          </cell>
          <cell r="D11899" t="str">
            <v xml:space="preserve">GEORGE THOMAS AVENUE  </v>
          </cell>
          <cell r="E11899" t="str">
            <v xml:space="preserve">BRYNMENYN INDUSTRIAL ESTATE   </v>
          </cell>
          <cell r="F11899" t="str">
            <v xml:space="preserve">BRIDGEND, GLAMORGAN    </v>
          </cell>
          <cell r="G11899" t="str">
            <v>CF32 9SQ</v>
          </cell>
        </row>
        <row r="11900">
          <cell r="A11900" t="str">
            <v>ZVA125</v>
          </cell>
          <cell r="B11900" t="str">
            <v>ASTLEY DIAMOND TOOLS</v>
          </cell>
          <cell r="C11900" t="str">
            <v>UNIT 10 CHANCEL WAY</v>
          </cell>
          <cell r="D11900" t="str">
            <v>WITTON</v>
          </cell>
          <cell r="E11900" t="str">
            <v>BIRMINGHAM</v>
          </cell>
          <cell r="F11900" t="str">
            <v>WEST MIDLANDS</v>
          </cell>
          <cell r="G11900" t="str">
            <v>B6 7AU</v>
          </cell>
        </row>
        <row r="11901">
          <cell r="A11901" t="str">
            <v>ZVA126</v>
          </cell>
          <cell r="B11901" t="str">
            <v>ADVANCED MINERALS LTD</v>
          </cell>
          <cell r="C11901" t="str">
            <v>UNIT 17C WHARNCLIFFE IND EST</v>
          </cell>
          <cell r="D11901" t="str">
            <v>STATION ROAD, DEEPCAR</v>
          </cell>
          <cell r="E11901" t="str">
            <v>SHEFFIELD</v>
          </cell>
          <cell r="F11901" t="str">
            <v>SOUTH YORKSHIRE</v>
          </cell>
          <cell r="G11901" t="str">
            <v>S36 2UZ</v>
          </cell>
        </row>
        <row r="11902">
          <cell r="A11902" t="str">
            <v>ZVA127</v>
          </cell>
          <cell r="B11902" t="str">
            <v>AVIRON ASSOCIATES LIMITED</v>
          </cell>
          <cell r="C11902" t="str">
            <v>39 GREYS ROAD</v>
          </cell>
          <cell r="D11902" t="str">
            <v/>
          </cell>
          <cell r="E11902" t="str">
            <v>HENLEY ON THAMES</v>
          </cell>
          <cell r="F11902" t="str">
            <v>OXFORDSHIRE</v>
          </cell>
          <cell r="G11902" t="str">
            <v>RG9 1SB</v>
          </cell>
        </row>
        <row r="11903">
          <cell r="A11903" t="str">
            <v>ZVA128</v>
          </cell>
          <cell r="B11903" t="str">
            <v xml:space="preserve">AG SITE TESTING    </v>
          </cell>
          <cell r="C11903" t="str">
            <v xml:space="preserve">44 HUGAR ROAD    </v>
          </cell>
          <cell r="D11903" t="str">
            <v xml:space="preserve">HIGH SPEN                     </v>
          </cell>
          <cell r="E11903" t="str">
            <v xml:space="preserve">ROWLANDS GILL                 </v>
          </cell>
          <cell r="F11903" t="str">
            <v xml:space="preserve">TYNE &amp; WEAR   </v>
          </cell>
          <cell r="G11903" t="str">
            <v>NE39 2AN</v>
          </cell>
        </row>
        <row r="11904">
          <cell r="A11904" t="str">
            <v>ZVA129</v>
          </cell>
          <cell r="B11904" t="str">
            <v>AFRICAN BUSH COMPANY</v>
          </cell>
          <cell r="C11904" t="str">
            <v>FLAT 19, MANOR HOUSE</v>
          </cell>
          <cell r="D11904" t="str">
            <v>250 MARYLEBONE ROAD</v>
          </cell>
          <cell r="E11904" t="str">
            <v>MARYLEBONE</v>
          </cell>
          <cell r="F11904" t="str">
            <v>LONDON</v>
          </cell>
          <cell r="G11904" t="str">
            <v>NW1 5NP</v>
          </cell>
        </row>
        <row r="11905">
          <cell r="A11905" t="str">
            <v>ZVA130</v>
          </cell>
          <cell r="B11905" t="str">
            <v>ANDREW WRIGHT GLASS</v>
          </cell>
          <cell r="C11905" t="str">
            <v>10 KYLE ROAD</v>
          </cell>
          <cell r="D11905" t="str">
            <v>KYLE INDUSTRIAL ESTATE</v>
          </cell>
          <cell r="E11905" t="str">
            <v>IRVINE</v>
          </cell>
          <cell r="F11905" t="str">
            <v>AYRSHIRE</v>
          </cell>
          <cell r="G11905" t="str">
            <v>KA12 8JS</v>
          </cell>
        </row>
        <row r="11906">
          <cell r="A11906" t="str">
            <v>ZVA131</v>
          </cell>
          <cell r="B11906" t="str">
            <v>AGGREGATE INDUSTRIES UK LTD</v>
          </cell>
          <cell r="C11906" t="str">
            <v>GLENSANDA QUARRY OPERATIONS</v>
          </cell>
          <cell r="D11906" t="str">
            <v>STORES DEPT, RHUGH GARBH DEPOT</v>
          </cell>
          <cell r="E11906" t="str">
            <v>BARCALDINE, OBAN</v>
          </cell>
          <cell r="F11906" t="str">
            <v>ARGYLL</v>
          </cell>
          <cell r="G11906" t="str">
            <v>PA37 1SE</v>
          </cell>
        </row>
        <row r="11907">
          <cell r="A11907" t="str">
            <v>ZVA132</v>
          </cell>
          <cell r="B11907" t="str">
            <v>ADVANCED INSULATIONS SYSTEMS</v>
          </cell>
          <cell r="C11907" t="str">
            <v>QUEDGELEY WEST BUSINESS PARK</v>
          </cell>
          <cell r="D11907" t="str">
            <v>BRISTOL ROAD</v>
          </cell>
          <cell r="E11907" t="str">
            <v>GLOUCESTER</v>
          </cell>
          <cell r="F11907" t="str">
            <v>GLOUCESTERSHIRE</v>
          </cell>
          <cell r="G11907" t="str">
            <v>GL2 4PA</v>
          </cell>
        </row>
        <row r="11908">
          <cell r="A11908" t="str">
            <v>ZVA133</v>
          </cell>
          <cell r="B11908" t="str">
            <v>ASM UK LTD</v>
          </cell>
          <cell r="C11908" t="str">
            <v>4 GALLOPER PARK</v>
          </cell>
          <cell r="D11908" t="str">
            <v>TEBAY</v>
          </cell>
          <cell r="E11908" t="str">
            <v>CUMBRIA</v>
          </cell>
          <cell r="F11908" t="str">
            <v>UNITED KINGDOM</v>
          </cell>
          <cell r="G11908" t="str">
            <v>CA10 3SU</v>
          </cell>
        </row>
        <row r="11909">
          <cell r="A11909" t="str">
            <v>ZVA134</v>
          </cell>
          <cell r="B11909" t="str">
            <v>ST JOSEPH'S APARTMENT</v>
          </cell>
          <cell r="C11909" t="str">
            <v>MILL HILL ROAD</v>
          </cell>
          <cell r="D11909" t="str">
            <v/>
          </cell>
          <cell r="E11909" t="str">
            <v>DERBY</v>
          </cell>
          <cell r="F11909" t="str">
            <v>DERBYSHIRE</v>
          </cell>
          <cell r="G11909" t="str">
            <v>DE23 6SF</v>
          </cell>
        </row>
        <row r="11910">
          <cell r="A11910" t="str">
            <v>ZVA135</v>
          </cell>
          <cell r="B11910" t="str">
            <v>AAA READYMIX CONCRETE</v>
          </cell>
          <cell r="C11910" t="str">
            <v>BURN FARM</v>
          </cell>
          <cell r="D11910" t="str">
            <v>BUCKSTONE ROAD</v>
          </cell>
          <cell r="E11910" t="str">
            <v>OLDHAM</v>
          </cell>
          <cell r="F11910" t="str">
            <v>LANCASHIRE</v>
          </cell>
          <cell r="G11910" t="str">
            <v>OL1 4ST</v>
          </cell>
        </row>
        <row r="11911">
          <cell r="A11911" t="str">
            <v>ZVA136</v>
          </cell>
          <cell r="B11911" t="str">
            <v>ARMSTONG AGGREGATE LTD</v>
          </cell>
          <cell r="C11911" t="str">
            <v>HORWICH RECYCLING CENTRE</v>
          </cell>
          <cell r="D11911" t="str">
            <v>CHORLEY NEW ROAD</v>
          </cell>
          <cell r="E11911" t="str">
            <v>HORWICH,  BOLTON</v>
          </cell>
          <cell r="F11911" t="str">
            <v>LANCASHIRE</v>
          </cell>
          <cell r="G11911" t="str">
            <v>BL6 5NJ</v>
          </cell>
        </row>
        <row r="11912">
          <cell r="A11912" t="str">
            <v>ZVA138</v>
          </cell>
          <cell r="B11912" t="str">
            <v>AGGREGATE INDUSTRIES UK LTD</v>
          </cell>
          <cell r="C11912" t="str">
            <v>BLACKBURN RD INDUSTRIAL EST</v>
          </cell>
          <cell r="D11912" t="str">
            <v>STONEBROCK WAY</v>
          </cell>
          <cell r="E11912" t="str">
            <v>COVENTRY</v>
          </cell>
          <cell r="F11912" t="str">
            <v>WARWICKSHIRE</v>
          </cell>
          <cell r="G11912" t="str">
            <v>CV6 6LN</v>
          </cell>
        </row>
        <row r="11913">
          <cell r="A11913" t="str">
            <v>ZVA139</v>
          </cell>
          <cell r="B11913" t="str">
            <v>ALIMAK HEK LTD</v>
          </cell>
          <cell r="C11913" t="str">
            <v>NORTHAMPTON ROAD</v>
          </cell>
          <cell r="D11913" t="str">
            <v/>
          </cell>
          <cell r="E11913" t="str">
            <v>RUSHDEN</v>
          </cell>
          <cell r="F11913" t="str">
            <v>NORTHAMPTONSHIRE</v>
          </cell>
          <cell r="G11913" t="str">
            <v>NN10 6BW</v>
          </cell>
        </row>
        <row r="11914">
          <cell r="A11914" t="str">
            <v>ZVA140</v>
          </cell>
          <cell r="B11914" t="str">
            <v>ASCUS SCREEDING LIMITED</v>
          </cell>
          <cell r="C11914" t="str">
            <v>3 SOUTHGREEN CLOSE</v>
          </cell>
          <cell r="D11914" t="str">
            <v/>
          </cell>
          <cell r="E11914" t="str">
            <v>MANSFIELD</v>
          </cell>
          <cell r="F11914" t="str">
            <v>NOTTINGHAMSHIRE</v>
          </cell>
          <cell r="G11914" t="str">
            <v>NG18 4PX</v>
          </cell>
        </row>
        <row r="11915">
          <cell r="A11915" t="str">
            <v>ZVA141</v>
          </cell>
          <cell r="B11915" t="str">
            <v>ALPHA PILING LTD</v>
          </cell>
          <cell r="C11915" t="str">
            <v xml:space="preserve">PINEAPPLE ROAD STATION  </v>
          </cell>
          <cell r="D11915" t="str">
            <v xml:space="preserve">CARTLAND ROAD                 </v>
          </cell>
          <cell r="E11915" t="str">
            <v>KINGS HEATH, BIRMINGHAM</v>
          </cell>
          <cell r="F11915" t="str">
            <v>WEST MIDLANDS</v>
          </cell>
          <cell r="G11915" t="str">
            <v xml:space="preserve">B14 7NS </v>
          </cell>
        </row>
        <row r="11916">
          <cell r="A11916" t="str">
            <v>ZVA142</v>
          </cell>
          <cell r="B11916" t="str">
            <v>ALMI GROUP (UK) LTD</v>
          </cell>
          <cell r="C11916" t="str">
            <v>UNIT 9 - 10, LAMBS BUSINESS PK</v>
          </cell>
          <cell r="D11916" t="str">
            <v>TERRACOTTA ROAD</v>
          </cell>
          <cell r="E11916" t="str">
            <v>SOUTH GODSTONE</v>
          </cell>
          <cell r="F11916" t="str">
            <v>SURREY</v>
          </cell>
          <cell r="G11916" t="str">
            <v>RH9 8LJ</v>
          </cell>
        </row>
        <row r="11917">
          <cell r="A11917" t="str">
            <v>ZVA143</v>
          </cell>
          <cell r="B11917" t="str">
            <v>AMP CLEAN ENERGY</v>
          </cell>
          <cell r="C11917" t="str">
            <v>OKEHAMPTON BUSINESS CENTRE</v>
          </cell>
          <cell r="D11917" t="str">
            <v>STOCKLEY MEAD</v>
          </cell>
          <cell r="E11917" t="str">
            <v>OKEHAMPTON</v>
          </cell>
          <cell r="F11917" t="str">
            <v>DEVON</v>
          </cell>
          <cell r="G11917" t="str">
            <v>EX20 1FJ</v>
          </cell>
        </row>
        <row r="11918">
          <cell r="A11918" t="str">
            <v>ZVA144</v>
          </cell>
          <cell r="B11918" t="str">
            <v>AMP BIOMASS FUEL LTD</v>
          </cell>
          <cell r="C11918" t="str">
            <v>2ND FLOOR CUNARD BUILDING</v>
          </cell>
          <cell r="D11918" t="str">
            <v/>
          </cell>
          <cell r="E11918" t="str">
            <v>LIVERPOOL</v>
          </cell>
          <cell r="F11918" t="str">
            <v>MERSEYSIDE</v>
          </cell>
          <cell r="G11918" t="str">
            <v>L3 1EL</v>
          </cell>
        </row>
        <row r="11919">
          <cell r="A11919" t="str">
            <v>ZVA145</v>
          </cell>
          <cell r="B11919" t="str">
            <v>AA ENVIROMENTAL LTD</v>
          </cell>
          <cell r="C11919" t="str">
            <v>2 LITTLE HERVELLS COURT</v>
          </cell>
          <cell r="D11919" t="str">
            <v/>
          </cell>
          <cell r="E11919" t="str">
            <v>CHEPSTOW</v>
          </cell>
          <cell r="F11919" t="str">
            <v>MONMOUTHSHIRE</v>
          </cell>
          <cell r="G11919" t="str">
            <v>NP16 5FF</v>
          </cell>
        </row>
        <row r="11920">
          <cell r="A11920" t="str">
            <v>ZVA146</v>
          </cell>
          <cell r="B11920" t="str">
            <v>A1 CONCRETE (HARROGATE) LTD</v>
          </cell>
          <cell r="C11920" t="str">
            <v>HIGHFIELD FARM</v>
          </cell>
          <cell r="D11920" t="str">
            <v>BOROUGHBRIDGE ROAD</v>
          </cell>
          <cell r="E11920" t="str">
            <v>FERRENSBY, KNARESBOROUGH</v>
          </cell>
          <cell r="F11920" t="str">
            <v>NORTH YORKSHIRE</v>
          </cell>
          <cell r="G11920" t="str">
            <v>HG5 0PZ</v>
          </cell>
        </row>
        <row r="11921">
          <cell r="A11921" t="str">
            <v>ZVA147</v>
          </cell>
          <cell r="B11921" t="str">
            <v>ALL FOUNDATIONS (UK) LIMITED</v>
          </cell>
          <cell r="C11921" t="str">
            <v>KELATY HOUSE, FIRST WAY</v>
          </cell>
          <cell r="D11921" t="str">
            <v/>
          </cell>
          <cell r="E11921" t="str">
            <v>WEMBLEY</v>
          </cell>
          <cell r="F11921" t="str">
            <v>LONDON</v>
          </cell>
          <cell r="G11921" t="str">
            <v>HA9 0JD</v>
          </cell>
        </row>
        <row r="11922">
          <cell r="A11922" t="str">
            <v>ZVA148</v>
          </cell>
          <cell r="B11922" t="str">
            <v>AMTECH TESTING LTD</v>
          </cell>
          <cell r="C11922" t="str">
            <v>C/O BENNINAN CONSTRUCTION</v>
          </cell>
          <cell r="D11922" t="str">
            <v>NUNNERY PARK</v>
          </cell>
          <cell r="E11922" t="str">
            <v>OFF NUNNERY WADE, WORCESTER</v>
          </cell>
          <cell r="F11922" t="str">
            <v>WORCESTERSHIRE</v>
          </cell>
          <cell r="G11922" t="str">
            <v>WR4 0SQ</v>
          </cell>
        </row>
        <row r="11923">
          <cell r="A11923" t="str">
            <v>ZVA149</v>
          </cell>
          <cell r="B11923" t="str">
            <v>ADAM POWER ASSOCIATES LTD</v>
          </cell>
          <cell r="C11923" t="str">
            <v>51 CROWN STREET</v>
          </cell>
          <cell r="D11923" t="str">
            <v>BANHAM</v>
          </cell>
          <cell r="E11923" t="str">
            <v>NORWICH</v>
          </cell>
          <cell r="F11923" t="str">
            <v>NORFOLK</v>
          </cell>
          <cell r="G11923" t="str">
            <v>NR16 2HW</v>
          </cell>
        </row>
        <row r="11924">
          <cell r="A11924" t="str">
            <v>ZVA150</v>
          </cell>
          <cell r="B11924" t="str">
            <v>ANP CERTIFICATION</v>
          </cell>
          <cell r="C11924" t="str">
            <v>2 PARKFIELD STREET</v>
          </cell>
          <cell r="D11924" t="str">
            <v>RUSHOLME</v>
          </cell>
          <cell r="E11924" t="str">
            <v>MANCHESTER</v>
          </cell>
          <cell r="F11924" t="str">
            <v>LANCASHIRE</v>
          </cell>
          <cell r="G11924" t="str">
            <v>M14 4PN</v>
          </cell>
        </row>
        <row r="11925">
          <cell r="A11925" t="str">
            <v>ZVA151</v>
          </cell>
          <cell r="B11925" t="str">
            <v>ALL FOUNDATIONS (UK) LIMITED</v>
          </cell>
          <cell r="C11925" t="str">
            <v>NORWICH CASTLE</v>
          </cell>
          <cell r="D11925" t="str">
            <v>24 CASTLE MEADOW</v>
          </cell>
          <cell r="E11925" t="str">
            <v>NORWICH</v>
          </cell>
          <cell r="F11925" t="str">
            <v>NORFOLK</v>
          </cell>
          <cell r="G11925" t="str">
            <v>NR1 3JU</v>
          </cell>
        </row>
        <row r="11926">
          <cell r="A11926" t="str">
            <v>ZVA152</v>
          </cell>
          <cell r="B11926" t="str">
            <v xml:space="preserve">A J P STAINLESS     </v>
          </cell>
          <cell r="C11926" t="str">
            <v xml:space="preserve">UNIT 22A BEECH BUS PARK     </v>
          </cell>
          <cell r="E11926" t="str">
            <v xml:space="preserve">HEREFORD     </v>
          </cell>
          <cell r="F11926" t="str">
            <v xml:space="preserve">HEREFORDSHIRE    </v>
          </cell>
          <cell r="G11926" t="str">
            <v xml:space="preserve">HR4 9QJ   </v>
          </cell>
        </row>
        <row r="11927">
          <cell r="A11927" t="str">
            <v xml:space="preserve">ZVA153 </v>
          </cell>
          <cell r="B11927" t="str">
            <v xml:space="preserve">ADDINGTON (FORMWORK) LTD </v>
          </cell>
          <cell r="C11927" t="str">
            <v xml:space="preserve">KILN LANE        </v>
          </cell>
          <cell r="E11927" t="str">
            <v xml:space="preserve">BRACKNELL  </v>
          </cell>
          <cell r="F11927" t="str">
            <v xml:space="preserve">BERKSHIRE      </v>
          </cell>
          <cell r="G11927" t="str">
            <v>RG12 1NA</v>
          </cell>
        </row>
        <row r="11928">
          <cell r="A11928" t="str">
            <v>ZVA154</v>
          </cell>
          <cell r="B11928" t="str">
            <v>ALPHA INDUSTRIAL ABSEILING LTD</v>
          </cell>
          <cell r="C11928" t="str">
            <v xml:space="preserve">UNIT 16, 95 BODEN STREET  </v>
          </cell>
          <cell r="D11928" t="str">
            <v xml:space="preserve">GLASGOW                       </v>
          </cell>
          <cell r="F11928" t="str">
            <v xml:space="preserve">LANARKSHIRE                   </v>
          </cell>
          <cell r="G11928" t="str">
            <v xml:space="preserve">G40 3QF </v>
          </cell>
        </row>
        <row r="11929">
          <cell r="A11929" t="str">
            <v>ZVA155</v>
          </cell>
          <cell r="B11929" t="str">
            <v xml:space="preserve">ANDREW GAFFEY LTD  </v>
          </cell>
          <cell r="C11929" t="str">
            <v xml:space="preserve">18 ALDEN CLOSE        </v>
          </cell>
          <cell r="D11929" t="str">
            <v xml:space="preserve">HELMSHORE </v>
          </cell>
          <cell r="E11929" t="str">
            <v xml:space="preserve">ROSSENDALE   </v>
          </cell>
          <cell r="F11929" t="str">
            <v xml:space="preserve">LANCASHIRE   </v>
          </cell>
          <cell r="G11929" t="str">
            <v xml:space="preserve">BB4 4AX </v>
          </cell>
        </row>
        <row r="11930">
          <cell r="A11930" t="str">
            <v>ZVA156</v>
          </cell>
          <cell r="B11930" t="str">
            <v xml:space="preserve">ADVANCED PROTEINS  </v>
          </cell>
          <cell r="C11930" t="str">
            <v xml:space="preserve">BONES LANE </v>
          </cell>
          <cell r="D11930" t="str">
            <v xml:space="preserve">CHEDDLETON                    </v>
          </cell>
          <cell r="E11930" t="str">
            <v>STOKE ON TRENT</v>
          </cell>
          <cell r="F11930" t="str">
            <v xml:space="preserve">STAFFORDSHIRE                 </v>
          </cell>
          <cell r="G11930" t="str">
            <v>ST13 7BT</v>
          </cell>
        </row>
        <row r="11931">
          <cell r="A11931" t="str">
            <v>ZVA157</v>
          </cell>
          <cell r="B11931" t="str">
            <v xml:space="preserve">ASK CHEMICALS UK LTD </v>
          </cell>
          <cell r="C11931" t="str">
            <v xml:space="preserve">SITE 7 KIDDERMINSTER ROAD </v>
          </cell>
          <cell r="D11931" t="str">
            <v xml:space="preserve">RUSHOCK  </v>
          </cell>
          <cell r="E11931" t="str">
            <v xml:space="preserve">DROITWICH                     </v>
          </cell>
          <cell r="F11931" t="str">
            <v xml:space="preserve">WORCESTERSHIRE                </v>
          </cell>
          <cell r="G11931" t="str">
            <v xml:space="preserve">WR9 0NS </v>
          </cell>
        </row>
        <row r="11932">
          <cell r="A11932" t="str">
            <v>ZVA158</v>
          </cell>
          <cell r="B11932" t="str">
            <v xml:space="preserve">ABRAR TECHNICAL SUPPLIES LTD  </v>
          </cell>
          <cell r="C11932" t="str">
            <v xml:space="preserve">UNIT 6, SHANGRI-LA    </v>
          </cell>
          <cell r="D11932" t="str">
            <v xml:space="preserve">TODDS GREEN  </v>
          </cell>
          <cell r="E11932" t="str">
            <v xml:space="preserve">STEVENAGE      </v>
          </cell>
          <cell r="F11932" t="str">
            <v xml:space="preserve">HERTFORDSHIRE                 </v>
          </cell>
          <cell r="G11932" t="str">
            <v xml:space="preserve">SG1 2JE </v>
          </cell>
        </row>
        <row r="11933">
          <cell r="A11933" t="str">
            <v>ZVA159</v>
          </cell>
          <cell r="B11933" t="str">
            <v xml:space="preserve">APOTHECARY 87 LTD    </v>
          </cell>
          <cell r="C11933" t="str">
            <v xml:space="preserve">HYSSOP COURT, WOODFIELD PARK  </v>
          </cell>
          <cell r="D11933" t="str">
            <v xml:space="preserve">TICKHILL ROAD     </v>
          </cell>
          <cell r="E11933" t="str">
            <v xml:space="preserve">DONCASTER    </v>
          </cell>
          <cell r="F11933" t="str">
            <v xml:space="preserve">SOUTH YORKSHIRE   </v>
          </cell>
          <cell r="G11933" t="str">
            <v xml:space="preserve">DN4 8QN </v>
          </cell>
        </row>
        <row r="11934">
          <cell r="A11934" t="str">
            <v>ZVA160</v>
          </cell>
          <cell r="B11934" t="str">
            <v xml:space="preserve">ADVANCED MAINTENANCE SUPPLIES </v>
          </cell>
          <cell r="C11934" t="str">
            <v xml:space="preserve">BML HOUSE       </v>
          </cell>
          <cell r="D11934" t="str">
            <v xml:space="preserve">HARLESCOTT LANE         </v>
          </cell>
          <cell r="E11934" t="str">
            <v xml:space="preserve">SHREWSBURY                    </v>
          </cell>
          <cell r="F11934" t="str">
            <v>SHORPSHIRE</v>
          </cell>
          <cell r="G11934" t="str">
            <v xml:space="preserve">SY1 3AY </v>
          </cell>
        </row>
        <row r="11935">
          <cell r="A11935" t="str">
            <v>ZVA161</v>
          </cell>
          <cell r="B11935" t="str">
            <v xml:space="preserve">AMS LIMITED     </v>
          </cell>
          <cell r="C11935" t="str">
            <v xml:space="preserve">C/O TARMAC                    </v>
          </cell>
          <cell r="D11935" t="str">
            <v xml:space="preserve">MAIN STORES TUNSTEAD QUARRY   </v>
          </cell>
          <cell r="E11935" t="str">
            <v xml:space="preserve">WATERWALLOWS RD, BUXTON       </v>
          </cell>
          <cell r="F11935" t="str">
            <v xml:space="preserve">DERBYSHIRE    </v>
          </cell>
          <cell r="G11935" t="str">
            <v>SK17 8TG</v>
          </cell>
        </row>
        <row r="11936">
          <cell r="A11936" t="str">
            <v>ZVA162</v>
          </cell>
          <cell r="B11936" t="str">
            <v>ADVANCE FLOORING SOLUTIONS LTD</v>
          </cell>
          <cell r="C11936" t="str">
            <v xml:space="preserve">4 LINNET WAY      </v>
          </cell>
          <cell r="E11936" t="str">
            <v xml:space="preserve">BELLSHILL         </v>
          </cell>
          <cell r="F11936" t="str">
            <v xml:space="preserve">NORTH LANARKSHIRE   </v>
          </cell>
          <cell r="G11936" t="str">
            <v xml:space="preserve">ML4 3RA </v>
          </cell>
        </row>
        <row r="11937">
          <cell r="A11937" t="str">
            <v>ZVA163</v>
          </cell>
          <cell r="B11937" t="str">
            <v xml:space="preserve">AMEY RAIL LIMITED          </v>
          </cell>
          <cell r="C11937" t="str">
            <v xml:space="preserve">THE SHEPARD BUILDING          </v>
          </cell>
          <cell r="D11937" t="str">
            <v xml:space="preserve">EDMUND HALLEY ROAD            </v>
          </cell>
          <cell r="E11937" t="str">
            <v xml:space="preserve">OXFORD </v>
          </cell>
          <cell r="F11937" t="str">
            <v xml:space="preserve">OXFORDSHIRE                   </v>
          </cell>
          <cell r="G11937" t="str">
            <v xml:space="preserve">OX4 4DQ </v>
          </cell>
        </row>
        <row r="11938">
          <cell r="A11938" t="str">
            <v>ZVA164</v>
          </cell>
          <cell r="B11938" t="str">
            <v xml:space="preserve">MRSC ENGINEERING    </v>
          </cell>
          <cell r="C11938" t="str">
            <v xml:space="preserve">3  (THE BIRCH) BRADELEY FARM  </v>
          </cell>
          <cell r="D11938" t="str">
            <v xml:space="preserve">BRADELEY HALL ROAD    </v>
          </cell>
          <cell r="E11938" t="str">
            <v xml:space="preserve">HASLINGTON, CREWE      </v>
          </cell>
          <cell r="F11938" t="str">
            <v xml:space="preserve">CHESHIRE     </v>
          </cell>
          <cell r="G11938" t="str">
            <v xml:space="preserve">CW1 5HR </v>
          </cell>
        </row>
        <row r="11939">
          <cell r="A11939" t="str">
            <v>ZVA165</v>
          </cell>
          <cell r="B11939" t="str">
            <v xml:space="preserve">ALIVE LABS LTD       </v>
          </cell>
          <cell r="C11939" t="str">
            <v xml:space="preserve">451 WICK LANE  </v>
          </cell>
          <cell r="D11939" t="str">
            <v xml:space="preserve">PERMANITE BUILDING   </v>
          </cell>
          <cell r="E11939" t="str">
            <v xml:space="preserve">UNIT 304     </v>
          </cell>
          <cell r="F11939" t="str">
            <v xml:space="preserve">LONDON   </v>
          </cell>
          <cell r="G11939" t="str">
            <v xml:space="preserve">E3 2TB  </v>
          </cell>
        </row>
        <row r="11940">
          <cell r="A11940" t="str">
            <v>ZVA166</v>
          </cell>
          <cell r="B11940" t="str">
            <v xml:space="preserve">AGGREGATE INDUSTRIES UK LTD   </v>
          </cell>
          <cell r="C11940" t="str">
            <v xml:space="preserve">DUNTILLAND LABORATORY     </v>
          </cell>
          <cell r="D11940" t="str">
            <v xml:space="preserve">SALSBURGH      </v>
          </cell>
          <cell r="E11940" t="str">
            <v xml:space="preserve">SHOTTS </v>
          </cell>
          <cell r="F11940" t="str">
            <v xml:space="preserve">NORTH LANARKSHIRE  </v>
          </cell>
          <cell r="G11940" t="str">
            <v xml:space="preserve">ML7 4NZ </v>
          </cell>
        </row>
        <row r="11941">
          <cell r="A11941" t="str">
            <v>ZVA167</v>
          </cell>
          <cell r="B11941" t="str">
            <v>ARGEX</v>
          </cell>
          <cell r="C11941" t="str">
            <v>14 BETCHWORTH WAY</v>
          </cell>
          <cell r="D11941" t="str">
            <v>MACCLESFIELD</v>
          </cell>
          <cell r="F11941" t="str">
            <v>CHESHIRE</v>
          </cell>
          <cell r="G11941" t="str">
            <v>SK10 2PA</v>
          </cell>
        </row>
        <row r="11942">
          <cell r="A11942" t="str">
            <v>ZVA168</v>
          </cell>
          <cell r="B11942" t="str">
            <v xml:space="preserve">A&amp;C AGGREGATES LIMITED   </v>
          </cell>
          <cell r="C11942" t="str">
            <v>ROWLANDS VIEW</v>
          </cell>
          <cell r="E11942" t="str">
            <v xml:space="preserve">NARBERTH                      </v>
          </cell>
          <cell r="F11942" t="str">
            <v xml:space="preserve">PEMBROKESHIRE    </v>
          </cell>
          <cell r="G11942" t="str">
            <v>SA67 8RG</v>
          </cell>
        </row>
        <row r="11943">
          <cell r="A11943" t="str">
            <v>ZVA171</v>
          </cell>
          <cell r="B11943" t="str">
            <v xml:space="preserve">ARMAD ENGINEERING LTD     </v>
          </cell>
          <cell r="C11943" t="str">
            <v xml:space="preserve">CARLTON HOUSE              </v>
          </cell>
          <cell r="D11943" t="str">
            <v xml:space="preserve">RYHALL ROAD IND. ESTATE    </v>
          </cell>
          <cell r="E11943" t="str">
            <v xml:space="preserve">GWASH WAY, STAMFORD           </v>
          </cell>
          <cell r="F11943" t="str">
            <v xml:space="preserve">LINCOLNSHIRE </v>
          </cell>
          <cell r="G11943" t="str">
            <v xml:space="preserve">PE9 1XP </v>
          </cell>
        </row>
        <row r="11944">
          <cell r="A11944" t="str">
            <v>ZVA172</v>
          </cell>
          <cell r="B11944" t="str">
            <v xml:space="preserve">ARMAD ENGINEERING LIMITED   </v>
          </cell>
          <cell r="C11944" t="str">
            <v xml:space="preserve">2 BALLOCHMYLE DRIVE          </v>
          </cell>
          <cell r="E11944" t="str">
            <v xml:space="preserve">GLASGOW       </v>
          </cell>
          <cell r="F11944" t="str">
            <v xml:space="preserve">LANARKSHIRE      </v>
          </cell>
          <cell r="G11944" t="str">
            <v xml:space="preserve">G53 7GN </v>
          </cell>
        </row>
        <row r="11945">
          <cell r="A11945" t="str">
            <v>ZVA173</v>
          </cell>
          <cell r="B11945" t="str">
            <v xml:space="preserve">AXIAL EXPLORATION &amp; DRILLING  </v>
          </cell>
          <cell r="C11945" t="str">
            <v xml:space="preserve">SUPPLIES LTD, UNIT45 A   </v>
          </cell>
          <cell r="D11945" t="str">
            <v>HALLIWELL BUS PARK, ROSSINI ST</v>
          </cell>
          <cell r="E11945" t="str">
            <v xml:space="preserve">BOLTON       </v>
          </cell>
          <cell r="F11945" t="str">
            <v xml:space="preserve">GREATER MANCHESTER        </v>
          </cell>
          <cell r="G11945" t="str">
            <v xml:space="preserve">BL1 8DL </v>
          </cell>
        </row>
        <row r="11946">
          <cell r="A11946" t="str">
            <v>ZVA174</v>
          </cell>
          <cell r="B11946" t="str">
            <v xml:space="preserve">KELLY REED    </v>
          </cell>
          <cell r="C11946" t="str">
            <v xml:space="preserve">17 POPLARS ROAD     </v>
          </cell>
          <cell r="E11946" t="str">
            <v xml:space="preserve">BANBURY </v>
          </cell>
          <cell r="F11946" t="str">
            <v xml:space="preserve">OXFORDSHIRE </v>
          </cell>
          <cell r="G11946" t="str">
            <v>OX17 2JY</v>
          </cell>
        </row>
        <row r="11947">
          <cell r="A11947" t="str">
            <v>ZVA176</v>
          </cell>
          <cell r="B11947" t="str">
            <v>ARC MARINE LTD</v>
          </cell>
          <cell r="C11947" t="str">
            <v xml:space="preserve">UNIT 6                    </v>
          </cell>
          <cell r="D11947" t="str">
            <v xml:space="preserve">CHENOWETH BUSINESS PARK       </v>
          </cell>
          <cell r="E11947" t="str">
            <v xml:space="preserve">RUAN HIGH LANES, TRURO </v>
          </cell>
          <cell r="F11947" t="str">
            <v xml:space="preserve">CORNWALL </v>
          </cell>
          <cell r="G11947" t="str">
            <v xml:space="preserve">TR2 5JT </v>
          </cell>
        </row>
        <row r="11948">
          <cell r="A11948" t="str">
            <v>ZVA179</v>
          </cell>
          <cell r="B11948" t="str">
            <v xml:space="preserve">ATC MINERALS LTD              </v>
          </cell>
          <cell r="C11948" t="str">
            <v xml:space="preserve">UNIT 4 HOBSON STREET </v>
          </cell>
          <cell r="D11948" t="str">
            <v xml:space="preserve">BURSLEM          </v>
          </cell>
          <cell r="E11948" t="str">
            <v xml:space="preserve">STOKE ON TRENT   </v>
          </cell>
          <cell r="F11948" t="str">
            <v xml:space="preserve">STAFFORDSHIRE  </v>
          </cell>
          <cell r="G11948" t="str">
            <v xml:space="preserve">ST6 2AW </v>
          </cell>
        </row>
        <row r="11949">
          <cell r="A11949" t="str">
            <v>ZVA180</v>
          </cell>
          <cell r="B11949" t="str">
            <v>ASSOCIATED ASPHALT CONTRACTING</v>
          </cell>
          <cell r="C11949" t="str">
            <v xml:space="preserve">5 HEATHROW BOULEVARD </v>
          </cell>
          <cell r="D11949" t="str">
            <v>278 BATH ROAD, GROUND FLOOR</v>
          </cell>
          <cell r="E11949" t="str">
            <v xml:space="preserve">SIPSON, WEST DRAYTON </v>
          </cell>
          <cell r="F11949" t="str">
            <v xml:space="preserve">LONDON                        </v>
          </cell>
          <cell r="G11949" t="str">
            <v>UB7 0DQ</v>
          </cell>
        </row>
        <row r="11950">
          <cell r="A11950" t="str">
            <v>ZVA181</v>
          </cell>
          <cell r="B11950" t="str">
            <v xml:space="preserve">ALPHA PILING LIMITED  </v>
          </cell>
          <cell r="C11950" t="str">
            <v xml:space="preserve">THE WARREN     </v>
          </cell>
          <cell r="D11950" t="str">
            <v xml:space="preserve">BRAINTREE ROAD   </v>
          </cell>
          <cell r="E11950" t="str">
            <v xml:space="preserve">CHELMSFORD  </v>
          </cell>
          <cell r="F11950" t="str">
            <v xml:space="preserve">ESSEX     </v>
          </cell>
          <cell r="G11950" t="str">
            <v xml:space="preserve">CM3 3LA </v>
          </cell>
        </row>
        <row r="11951">
          <cell r="A11951" t="str">
            <v>ZVA182</v>
          </cell>
          <cell r="B11951" t="str">
            <v xml:space="preserve">WESTMINSTER STONE CO LTD      </v>
          </cell>
          <cell r="C11951" t="str">
            <v xml:space="preserve">SHAWS ESTATE </v>
          </cell>
          <cell r="E11951" t="str">
            <v xml:space="preserve">SODYLT BANK   </v>
          </cell>
          <cell r="F11951" t="str">
            <v xml:space="preserve">SHROPSHIRE        </v>
          </cell>
          <cell r="G11951" t="str">
            <v>SY12 9EL</v>
          </cell>
        </row>
        <row r="11952">
          <cell r="A11952" t="str">
            <v>ZVA183</v>
          </cell>
          <cell r="B11952" t="str">
            <v xml:space="preserve">AGGREGATE INDUSTRIES UK LTD  </v>
          </cell>
          <cell r="C11952" t="str">
            <v xml:space="preserve">KENDALLS WHARF    </v>
          </cell>
          <cell r="D11952" t="str">
            <v xml:space="preserve">EASTERN ROAD       </v>
          </cell>
          <cell r="E11952" t="str">
            <v xml:space="preserve">PORTSMOUTH                    </v>
          </cell>
          <cell r="F11952" t="str">
            <v xml:space="preserve">HAMPSHIRE </v>
          </cell>
          <cell r="G11952" t="str">
            <v xml:space="preserve">PO3 5LY </v>
          </cell>
        </row>
        <row r="11953">
          <cell r="A11953" t="str">
            <v>ZVA184</v>
          </cell>
          <cell r="B11953" t="str">
            <v xml:space="preserve">AGGREGATE INDUSTRIES     </v>
          </cell>
          <cell r="C11953" t="str">
            <v>CROFT QUARRY</v>
          </cell>
          <cell r="D11953" t="str">
            <v xml:space="preserve">MARIONS WAY   </v>
          </cell>
          <cell r="E11953" t="str">
            <v xml:space="preserve">COVENTRY ROAD  </v>
          </cell>
          <cell r="F11953" t="str">
            <v xml:space="preserve">LEICESTERSHIRE     </v>
          </cell>
          <cell r="G11953" t="str">
            <v xml:space="preserve">LE9 3GP </v>
          </cell>
        </row>
        <row r="11954">
          <cell r="A11954" t="str">
            <v>ZVA185</v>
          </cell>
          <cell r="B11954" t="str">
            <v xml:space="preserve">ADRIAN PLANT      </v>
          </cell>
          <cell r="C11954" t="str">
            <v xml:space="preserve">20 WELLINGTON ROAD  </v>
          </cell>
          <cell r="E11954" t="str">
            <v>SANDHURST</v>
          </cell>
          <cell r="F11954" t="str">
            <v xml:space="preserve">BERKSHIRE   </v>
          </cell>
          <cell r="G11954" t="str">
            <v>GU47 9AN</v>
          </cell>
        </row>
        <row r="11955">
          <cell r="A11955" t="str">
            <v>ZVA186</v>
          </cell>
          <cell r="B11955" t="str">
            <v xml:space="preserve">ADMAN CIVIL PROJECTS LTD   </v>
          </cell>
          <cell r="C11955" t="str">
            <v xml:space="preserve">4 BANKMORE WAY EAST     </v>
          </cell>
          <cell r="D11955" t="str">
            <v xml:space="preserve">DOOGARY     </v>
          </cell>
          <cell r="E11955" t="str">
            <v>OMAGH</v>
          </cell>
          <cell r="F11955" t="str">
            <v xml:space="preserve">CO. TYRONE  </v>
          </cell>
          <cell r="G11955" t="str">
            <v>BT79 0NZ</v>
          </cell>
        </row>
        <row r="11956">
          <cell r="A11956" t="str">
            <v>ZVA187</v>
          </cell>
          <cell r="B11956" t="str">
            <v xml:space="preserve">ADMAN CIVIL PROJECTS LTD </v>
          </cell>
          <cell r="C11956" t="str">
            <v xml:space="preserve">5-9 CORLACKY ROAD  </v>
          </cell>
          <cell r="E11956" t="str">
            <v xml:space="preserve">MAGHERA  </v>
          </cell>
          <cell r="F11956" t="str">
            <v xml:space="preserve">CO. DOWN         </v>
          </cell>
          <cell r="G11956" t="str">
            <v>BT46 5NY</v>
          </cell>
        </row>
        <row r="11957">
          <cell r="A11957" t="str">
            <v>ZVA188</v>
          </cell>
          <cell r="B11957" t="str">
            <v xml:space="preserve">AMS-HAYLEY      </v>
          </cell>
          <cell r="C11957" t="str">
            <v xml:space="preserve">BML HOUSE        </v>
          </cell>
          <cell r="D11957" t="str">
            <v xml:space="preserve">HARLESCOTT LANE </v>
          </cell>
          <cell r="E11957" t="str">
            <v xml:space="preserve">SHREWSBURY  </v>
          </cell>
          <cell r="F11957" t="str">
            <v xml:space="preserve">SHROPSHIRE   </v>
          </cell>
          <cell r="G11957" t="str">
            <v xml:space="preserve">SY1 3AY </v>
          </cell>
        </row>
        <row r="11958">
          <cell r="A11958" t="str">
            <v>ZVA189</v>
          </cell>
          <cell r="B11958" t="str">
            <v xml:space="preserve">AMS-HAYLEY   </v>
          </cell>
          <cell r="C11958" t="str">
            <v xml:space="preserve">UNIT 31 DUNSTALL PARK,   </v>
          </cell>
          <cell r="D11958" t="str">
            <v xml:space="preserve">DUNSTALL PARK ROAD  </v>
          </cell>
          <cell r="E11958" t="str">
            <v xml:space="preserve">DERBY              </v>
          </cell>
          <cell r="F11958" t="str">
            <v xml:space="preserve">DERBYSHIRE                    </v>
          </cell>
          <cell r="G11958" t="str">
            <v>DE24 8HJ</v>
          </cell>
        </row>
        <row r="11959">
          <cell r="A11959" t="str">
            <v>ZVA190</v>
          </cell>
          <cell r="B11959" t="str">
            <v xml:space="preserve">ANCORE SERVICES LTD   </v>
          </cell>
          <cell r="C11959" t="str">
            <v xml:space="preserve">8 LOWER RASHEE ROAD </v>
          </cell>
          <cell r="D11959" t="str">
            <v xml:space="preserve">BALLYCLARE   </v>
          </cell>
          <cell r="E11959" t="str">
            <v xml:space="preserve">CO. ANTRIM   </v>
          </cell>
          <cell r="F11959" t="str">
            <v xml:space="preserve">NORTHERN IRELAND </v>
          </cell>
          <cell r="G11959" t="str">
            <v>BT39 9JL</v>
          </cell>
        </row>
        <row r="11960">
          <cell r="A11960" t="str">
            <v>ZVA191</v>
          </cell>
          <cell r="B11960" t="str">
            <v>ALMI GROUP UK LTD</v>
          </cell>
          <cell r="C11960" t="str">
            <v>167-169 GREAT PORTLAND STREET</v>
          </cell>
          <cell r="F11960" t="str">
            <v xml:space="preserve">LONDON  </v>
          </cell>
          <cell r="G11960" t="str">
            <v xml:space="preserve">W1W 5PF </v>
          </cell>
        </row>
        <row r="11961">
          <cell r="A11961" t="str">
            <v>ZVA192</v>
          </cell>
          <cell r="B11961" t="str">
            <v xml:space="preserve">KIER INTEGRATED SVS LTD </v>
          </cell>
          <cell r="C11961" t="str">
            <v xml:space="preserve">LITTLE HORSTEAD SUBSTATION  </v>
          </cell>
          <cell r="D11961" t="str">
            <v xml:space="preserve">EASTBOURNE ROAD  </v>
          </cell>
          <cell r="E11961" t="str">
            <v xml:space="preserve">UCKFIELD </v>
          </cell>
          <cell r="F11961" t="str">
            <v xml:space="preserve">EAST SUSSEX   </v>
          </cell>
          <cell r="G11961" t="str">
            <v>TN22 5QW</v>
          </cell>
        </row>
        <row r="11962">
          <cell r="A11962" t="str">
            <v>ZVA193</v>
          </cell>
          <cell r="B11962" t="str">
            <v xml:space="preserve">ALIR CONSTRUCTION LTD         </v>
          </cell>
          <cell r="C11962" t="str">
            <v xml:space="preserve">51 SHERBORNE CRESCENT         </v>
          </cell>
          <cell r="D11962" t="str">
            <v xml:space="preserve">CARSHALTON                    </v>
          </cell>
          <cell r="E11962" t="str">
            <v xml:space="preserve">SUTTON                        </v>
          </cell>
          <cell r="F11962" t="str">
            <v xml:space="preserve">LONDON   </v>
          </cell>
          <cell r="G11962" t="str">
            <v xml:space="preserve">SM5 1JU </v>
          </cell>
        </row>
        <row r="11963">
          <cell r="A11963" t="str">
            <v>ZVA194</v>
          </cell>
          <cell r="B11963" t="str">
            <v xml:space="preserve">ADVANTAGE TECHNICAL  </v>
          </cell>
          <cell r="C11963" t="str">
            <v xml:space="preserve">82 KING STREET       </v>
          </cell>
          <cell r="E11963" t="str">
            <v xml:space="preserve">MANCHESTER </v>
          </cell>
          <cell r="F11963" t="str">
            <v xml:space="preserve">GREATER MANCHESTER        </v>
          </cell>
          <cell r="G11963" t="str">
            <v xml:space="preserve">M2 4WQ  </v>
          </cell>
        </row>
        <row r="11964">
          <cell r="A11964" t="str">
            <v>ZVA195</v>
          </cell>
          <cell r="B11964" t="str">
            <v xml:space="preserve">ADVANTAGE TECHNICAL  </v>
          </cell>
          <cell r="C11964" t="str">
            <v xml:space="preserve">LONDON CITY AIRPORT  </v>
          </cell>
          <cell r="D11964" t="str">
            <v xml:space="preserve">TERMINAL CAR PARK      </v>
          </cell>
          <cell r="F11964" t="str">
            <v>LONDON</v>
          </cell>
          <cell r="G11964" t="str">
            <v xml:space="preserve">E16 2BY </v>
          </cell>
        </row>
        <row r="11965">
          <cell r="A11965" t="str">
            <v>ZVA196</v>
          </cell>
          <cell r="B11965" t="str">
            <v xml:space="preserve">A W MANAGEMENT SYSTEMS LTD    </v>
          </cell>
          <cell r="C11965" t="str">
            <v xml:space="preserve">12 NICHOLSON ROAD  </v>
          </cell>
          <cell r="D11965" t="str">
            <v xml:space="preserve">HEALING          </v>
          </cell>
          <cell r="E11965" t="str">
            <v xml:space="preserve">GRIMSBY      </v>
          </cell>
          <cell r="F11965" t="str">
            <v xml:space="preserve">LINCOLNSHIRE       </v>
          </cell>
          <cell r="G11965" t="str">
            <v>DN41 7RX</v>
          </cell>
        </row>
        <row r="11966">
          <cell r="A11966" t="str">
            <v>ZVB001</v>
          </cell>
          <cell r="B11966" t="str">
            <v>BLUE TECHNICAL LTD</v>
          </cell>
          <cell r="C11966" t="str">
            <v>123 CHATSWORH AVENUE</v>
          </cell>
          <cell r="D11966" t="str">
            <v/>
          </cell>
          <cell r="E11966" t="str">
            <v>PORTSMOUTH</v>
          </cell>
          <cell r="F11966" t="str">
            <v>HAMPSHIRE</v>
          </cell>
          <cell r="G11966" t="str">
            <v>PO6 2UH</v>
          </cell>
        </row>
        <row r="11967">
          <cell r="A11967" t="str">
            <v>ZVB002</v>
          </cell>
          <cell r="B11967" t="str">
            <v>BALFOUR BEATTY SITE OFFICE</v>
          </cell>
          <cell r="C11967" t="str">
            <v>ONE ACRE YARD CRIEFF</v>
          </cell>
          <cell r="D11967" t="str">
            <v>AT BRIDGEND IND EST</v>
          </cell>
          <cell r="E11967" t="str">
            <v>CRIEFF</v>
          </cell>
          <cell r="F11967" t="str">
            <v>PERTHSHIRE</v>
          </cell>
          <cell r="G11967" t="str">
            <v>PH7 4DJ</v>
          </cell>
        </row>
        <row r="11968">
          <cell r="A11968" t="str">
            <v>ZVB003</v>
          </cell>
          <cell r="B11968" t="str">
            <v>BALFOUR BEATTY</v>
          </cell>
          <cell r="C11968" t="str">
            <v>SITE OFFICES</v>
          </cell>
          <cell r="D11968" t="str">
            <v>LANCASTER ROAD</v>
          </cell>
          <cell r="E11968" t="str">
            <v>DUNSTON</v>
          </cell>
          <cell r="F11968" t="str">
            <v>CO. DURHAM</v>
          </cell>
          <cell r="G11968" t="str">
            <v>NE11 9JR</v>
          </cell>
        </row>
        <row r="11969">
          <cell r="A11969" t="str">
            <v>ZVB004</v>
          </cell>
          <cell r="B11969" t="str">
            <v>BALFOUR BEATTY SITE OFFICES</v>
          </cell>
          <cell r="C11969" t="str">
            <v>MAGNOX</v>
          </cell>
          <cell r="D11969" t="str">
            <v>HUNTERSTON A SITE</v>
          </cell>
          <cell r="E11969" t="str">
            <v>WEST KILBRIDE</v>
          </cell>
          <cell r="F11969" t="str">
            <v>NORTH AYRSHIRE</v>
          </cell>
          <cell r="G11969" t="str">
            <v>KA23 9RA</v>
          </cell>
        </row>
        <row r="11970">
          <cell r="A11970" t="str">
            <v>ZVB005</v>
          </cell>
          <cell r="B11970" t="str">
            <v>BALFOUR BEATTY</v>
          </cell>
          <cell r="C11970" t="str">
            <v>KNARESBOROUGH SUB STATION</v>
          </cell>
          <cell r="D11970" t="str">
            <v>MARKET FLAT LANE, SOTTON</v>
          </cell>
          <cell r="E11970" t="str">
            <v>KNARESBOROUGH</v>
          </cell>
          <cell r="F11970" t="str">
            <v>NORTH YORKSHIRE</v>
          </cell>
          <cell r="G11970" t="str">
            <v>HG5 9XB</v>
          </cell>
        </row>
        <row r="11971">
          <cell r="A11971" t="str">
            <v>ZVB006</v>
          </cell>
          <cell r="B11971" t="str">
            <v>BALFOUR BEATTY BALVAC</v>
          </cell>
          <cell r="C11971" t="str">
            <v>BALVAC SITE COMPOUND LAYBY OFF</v>
          </cell>
          <cell r="D11971" t="str">
            <v>NORTH BOUND CARRIAGE WAY</v>
          </cell>
          <cell r="E11971" t="str">
            <v>A61 DRONFIELD BY PASS</v>
          </cell>
          <cell r="F11971" t="str">
            <v>DRONFIELD  DERBYSHIRE</v>
          </cell>
          <cell r="G11971" t="str">
            <v>S18 1PA</v>
          </cell>
        </row>
        <row r="11972">
          <cell r="A11972" t="str">
            <v>ZVB007</v>
          </cell>
          <cell r="B11972" t="str">
            <v>BDS YORKSHIRE</v>
          </cell>
          <cell r="C11972" t="str">
            <v>55 KELLEYTHORPE IND ESTATE</v>
          </cell>
          <cell r="D11972" t="str">
            <v>KELLEYTHORPE</v>
          </cell>
          <cell r="E11972" t="str">
            <v>DRIFFIELD</v>
          </cell>
          <cell r="F11972" t="str">
            <v>EAST RIDING OF  YORKSHIRE</v>
          </cell>
          <cell r="G11972" t="str">
            <v>YO25 9DJ</v>
          </cell>
        </row>
        <row r="11973">
          <cell r="A11973" t="str">
            <v>ZVB008</v>
          </cell>
          <cell r="B11973" t="str">
            <v>BROUGH CONSTRUCTION</v>
          </cell>
          <cell r="C11973" t="str">
            <v>STATION YARD, STATION LANE</v>
          </cell>
          <cell r="D11973" t="str">
            <v>NETEBY</v>
          </cell>
          <cell r="E11973" t="str">
            <v>PRESTON</v>
          </cell>
          <cell r="F11973" t="str">
            <v>LANCASHIRE</v>
          </cell>
          <cell r="G11973" t="str">
            <v>PR3 0LT</v>
          </cell>
        </row>
        <row r="11974">
          <cell r="A11974" t="str">
            <v>ZVB009</v>
          </cell>
          <cell r="B11974" t="str">
            <v>BRADLEY &amp; COMPANY</v>
          </cell>
          <cell r="C11974" t="str">
            <v>PITCASTLE HYDRO SCHEME</v>
          </cell>
          <cell r="D11974" t="str">
            <v>MILTON COTTAGE</v>
          </cell>
          <cell r="E11974" t="str">
            <v>STRATHTAY</v>
          </cell>
          <cell r="F11974" t="str">
            <v>PERTHSHIRE</v>
          </cell>
          <cell r="G11974" t="str">
            <v>PH9 0PJ</v>
          </cell>
        </row>
        <row r="11975">
          <cell r="A11975" t="str">
            <v>ZVB010</v>
          </cell>
          <cell r="B11975" t="str">
            <v>BRADLEY &amp; COMPANY</v>
          </cell>
          <cell r="C11975" t="str">
            <v>40 TIRKEERAN ROAD</v>
          </cell>
          <cell r="D11975" t="str">
            <v>CARVAGH</v>
          </cell>
          <cell r="E11975" t="str">
            <v>COLERAINE</v>
          </cell>
          <cell r="F11975" t="str">
            <v/>
          </cell>
          <cell r="G11975" t="str">
            <v>BT51 5AX</v>
          </cell>
        </row>
        <row r="11976">
          <cell r="A11976" t="str">
            <v>ZVB011</v>
          </cell>
          <cell r="B11976" t="str">
            <v>BALFOUR BEATTY UTILITY SOL</v>
          </cell>
          <cell r="C11976" t="str">
            <v>PARK SQUARE</v>
          </cell>
          <cell r="D11976" t="str">
            <v>NEWTON CHAMBERS ROAD</v>
          </cell>
          <cell r="E11976" t="str">
            <v>CHAPELTOWN</v>
          </cell>
          <cell r="F11976" t="str">
            <v>SHEFFIELD</v>
          </cell>
          <cell r="G11976" t="str">
            <v>S25 2PH</v>
          </cell>
        </row>
        <row r="11977">
          <cell r="A11977" t="str">
            <v>ZVB012</v>
          </cell>
          <cell r="B11977" t="str">
            <v>BALFOUR BEATTY UTILITY SOL</v>
          </cell>
          <cell r="C11977" t="str">
            <v>PEST HOUSE LANE</v>
          </cell>
          <cell r="D11977" t="str">
            <v>CLAYDON</v>
          </cell>
          <cell r="E11977" t="str">
            <v>IPSWICH</v>
          </cell>
          <cell r="F11977" t="str">
            <v>SUFFOLK</v>
          </cell>
          <cell r="G11977" t="str">
            <v>IP6 8QG</v>
          </cell>
        </row>
        <row r="11978">
          <cell r="A11978" t="str">
            <v>ZVB013</v>
          </cell>
          <cell r="B11978" t="str">
            <v>BALFOUR BEATTY</v>
          </cell>
          <cell r="C11978" t="str">
            <v>THURSO SOUTH SUB STATION</v>
          </cell>
          <cell r="D11978" t="str">
            <v>GEISLITLE</v>
          </cell>
          <cell r="E11978" t="str">
            <v>THURSO</v>
          </cell>
          <cell r="F11978" t="str">
            <v/>
          </cell>
          <cell r="G11978" t="str">
            <v>KW14 8YH</v>
          </cell>
        </row>
        <row r="11979">
          <cell r="A11979" t="str">
            <v>ZVB014</v>
          </cell>
          <cell r="B11979" t="str">
            <v>BALFOUR BEATTY</v>
          </cell>
          <cell r="C11979" t="str">
            <v>LAMBHILL SUBSTATION</v>
          </cell>
          <cell r="D11979" t="str">
            <v>CASTLEBAY STREET</v>
          </cell>
          <cell r="E11979" t="str">
            <v>GLASGOW</v>
          </cell>
          <cell r="F11979" t="str">
            <v/>
          </cell>
          <cell r="G11979" t="str">
            <v>G22 7PL</v>
          </cell>
        </row>
        <row r="11980">
          <cell r="A11980" t="str">
            <v>ZVB015</v>
          </cell>
          <cell r="B11980" t="str">
            <v>H A BOULTON FLOORING LTD</v>
          </cell>
          <cell r="C11980" t="str">
            <v>91A THE CRESCENT</v>
          </cell>
          <cell r="D11980" t="str">
            <v>EAST LEIGH</v>
          </cell>
          <cell r="E11980" t="str">
            <v>SOUTHAMPTON</v>
          </cell>
          <cell r="F11980" t="str">
            <v>HAMPSHIRE</v>
          </cell>
          <cell r="G11980" t="str">
            <v>SO50 9BJ</v>
          </cell>
        </row>
        <row r="11981">
          <cell r="A11981" t="str">
            <v>ZVB016</v>
          </cell>
          <cell r="B11981" t="str">
            <v>BALFOUR BEATTY</v>
          </cell>
          <cell r="C11981" t="str">
            <v>KILMORY INDUSTRIAL ESTATE</v>
          </cell>
          <cell r="D11981" t="str">
            <v/>
          </cell>
          <cell r="E11981" t="str">
            <v>LOCHGILPHEAD</v>
          </cell>
          <cell r="F11981" t="str">
            <v/>
          </cell>
          <cell r="G11981" t="str">
            <v>PA31 8RR</v>
          </cell>
        </row>
        <row r="11982">
          <cell r="A11982" t="str">
            <v>ZVB017</v>
          </cell>
          <cell r="B11982" t="str">
            <v>BALFOUR BEATTY / RAYNESWAY</v>
          </cell>
          <cell r="C11982" t="str">
            <v>ELVANFOOT SUB STATION</v>
          </cell>
          <cell r="D11982" t="str">
            <v>OFF THE B7040</v>
          </cell>
          <cell r="E11982" t="str">
            <v>ELVANFOOT</v>
          </cell>
          <cell r="F11982" t="str">
            <v>SOUTH LANARKSHIRE</v>
          </cell>
          <cell r="G11982" t="str">
            <v>ML12 6TE</v>
          </cell>
        </row>
        <row r="11983">
          <cell r="A11983" t="str">
            <v>ZVB018</v>
          </cell>
          <cell r="B11983" t="str">
            <v>BALFOUR BEATTY</v>
          </cell>
          <cell r="C11983" t="str">
            <v>MAXIM 7</v>
          </cell>
          <cell r="D11983" t="str">
            <v>MAXIM OFFICE PARK</v>
          </cell>
          <cell r="E11983" t="str">
            <v>PARKLANDS AVENUE  EUROCENTRAL</v>
          </cell>
          <cell r="F11983" t="str">
            <v>MOTHERWELL</v>
          </cell>
          <cell r="G11983" t="str">
            <v>ML1 4WQ</v>
          </cell>
        </row>
        <row r="11984">
          <cell r="A11984" t="str">
            <v>ZVB019</v>
          </cell>
          <cell r="B11984" t="str">
            <v>BML HAYLEY</v>
          </cell>
          <cell r="C11984" t="str">
            <v>UNIT A</v>
          </cell>
          <cell r="D11984" t="str">
            <v>DIXON STREET</v>
          </cell>
          <cell r="E11984" t="str">
            <v>WOLVERHAMPTON</v>
          </cell>
          <cell r="F11984" t="str">
            <v>STAFFORDSHIRE</v>
          </cell>
          <cell r="G11984" t="str">
            <v>WV2 2BX</v>
          </cell>
        </row>
        <row r="11985">
          <cell r="A11985" t="str">
            <v>ZVB020</v>
          </cell>
          <cell r="B11985" t="str">
            <v>TOM BOURNE &amp; PARTNERS</v>
          </cell>
          <cell r="C11985" t="str">
            <v>21 COURT TREE DRIVE</v>
          </cell>
          <cell r="D11985" t="str">
            <v>EAST CHURCH</v>
          </cell>
          <cell r="E11985" t="str">
            <v>SHEERNESS</v>
          </cell>
          <cell r="F11985" t="str">
            <v>KENT</v>
          </cell>
          <cell r="G11985" t="str">
            <v>ME12 4TR</v>
          </cell>
        </row>
        <row r="11986">
          <cell r="A11986" t="str">
            <v>ZVB021</v>
          </cell>
          <cell r="B11986" t="str">
            <v>BML HAYLEY</v>
          </cell>
          <cell r="C11986" t="str">
            <v>BIFFER WASTE MANAGEMENT</v>
          </cell>
          <cell r="D11986" t="str">
            <v>WESTGATE</v>
          </cell>
          <cell r="E11986" t="str">
            <v>ALDRIDGE</v>
          </cell>
          <cell r="F11986" t="str">
            <v>WALSALL</v>
          </cell>
          <cell r="G11986" t="str">
            <v>WS9 8EX</v>
          </cell>
        </row>
        <row r="11987">
          <cell r="A11987" t="str">
            <v>ZVB022</v>
          </cell>
          <cell r="B11987" t="str">
            <v>LAKEDALE CONSTRUCTION SUPPLIES</v>
          </cell>
          <cell r="C11987" t="str">
            <v>C/O KINGS COURT</v>
          </cell>
          <cell r="D11987" t="str">
            <v>68 -70 CHURCH STREET EAST</v>
          </cell>
          <cell r="E11987" t="str">
            <v>WOKING</v>
          </cell>
          <cell r="F11987" t="str">
            <v>SURREY</v>
          </cell>
          <cell r="G11987" t="str">
            <v>GU21 6HA</v>
          </cell>
        </row>
        <row r="11988">
          <cell r="A11988" t="str">
            <v>ZVB023</v>
          </cell>
          <cell r="B11988" t="str">
            <v>BARKER AND BLAND</v>
          </cell>
          <cell r="C11988" t="str">
            <v>DALEFOOT</v>
          </cell>
          <cell r="D11988" t="str">
            <v>ASKHAM</v>
          </cell>
          <cell r="E11988" t="str">
            <v>PENRITH</v>
          </cell>
          <cell r="F11988" t="str">
            <v>CUMBRIA</v>
          </cell>
          <cell r="G11988" t="str">
            <v>CA10 2QL</v>
          </cell>
        </row>
        <row r="11989">
          <cell r="A11989" t="str">
            <v>ZVB024E</v>
          </cell>
          <cell r="B11989" t="str">
            <v>BPMW LTD</v>
          </cell>
          <cell r="C11989" t="str">
            <v>LITTLE FOWLE HALL COTTAGE</v>
          </cell>
          <cell r="D11989" t="str">
            <v/>
          </cell>
          <cell r="E11989" t="str">
            <v>PADDOCK WOOD</v>
          </cell>
          <cell r="F11989" t="str">
            <v>KENT</v>
          </cell>
          <cell r="G11989" t="str">
            <v>TN12 6PJ</v>
          </cell>
        </row>
        <row r="11990">
          <cell r="A11990" t="str">
            <v>ZVB025</v>
          </cell>
          <cell r="B11990" t="str">
            <v>BARRETT CIVIL ENGINEERING</v>
          </cell>
          <cell r="C11990" t="str">
            <v>C/O COSTAIN</v>
          </cell>
          <cell r="D11990" t="str">
            <v>M1, JUNCTION 15</v>
          </cell>
          <cell r="E11990" t="str">
            <v>NORTHAMPTON</v>
          </cell>
          <cell r="F11990" t="str">
            <v>NORTHAMPTONSHIRE</v>
          </cell>
          <cell r="G11990" t="str">
            <v>NN7 2FL</v>
          </cell>
        </row>
        <row r="11991">
          <cell r="A11991" t="str">
            <v>ZVB026</v>
          </cell>
          <cell r="B11991" t="str">
            <v>BINNING FARMS</v>
          </cell>
          <cell r="C11991" t="str">
            <v>GREAT PARK FARMS</v>
          </cell>
          <cell r="D11991" t="str">
            <v>BESSELSLEIGH</v>
          </cell>
          <cell r="E11991" t="str">
            <v>ABINGDON</v>
          </cell>
          <cell r="F11991" t="str">
            <v>OXFORDSHIRE</v>
          </cell>
          <cell r="G11991" t="str">
            <v>OX13 5PZ</v>
          </cell>
        </row>
        <row r="11992">
          <cell r="A11992" t="str">
            <v>ZVB027</v>
          </cell>
          <cell r="B11992" t="str">
            <v>BALFOUR BEATTY</v>
          </cell>
          <cell r="C11992" t="str">
            <v>RAYNESWAY, ECCLES SUB STATION</v>
          </cell>
          <cell r="D11992" t="str">
            <v>OFF A689</v>
          </cell>
          <cell r="E11992" t="str">
            <v>COALDSTREAM</v>
          </cell>
          <cell r="F11992" t="str">
            <v>BERWICKSHIRE</v>
          </cell>
          <cell r="G11992" t="str">
            <v>TD12 4LX</v>
          </cell>
        </row>
        <row r="11993">
          <cell r="A11993" t="str">
            <v>ZVB028</v>
          </cell>
          <cell r="B11993" t="str">
            <v>BINDING SOLUTIONS LTD</v>
          </cell>
          <cell r="C11993" t="str">
            <v>MATERIALS PROCESSING INST</v>
          </cell>
          <cell r="D11993" t="str">
            <v>ESTON ROAD</v>
          </cell>
          <cell r="E11993" t="str">
            <v>MIDDLESBOROUGH, CLEVELAND</v>
          </cell>
          <cell r="F11993" t="str">
            <v>NORTH YORKSHIRE</v>
          </cell>
          <cell r="G11993" t="str">
            <v>TS6 6US</v>
          </cell>
        </row>
        <row r="11994">
          <cell r="A11994" t="str">
            <v>ZVB029</v>
          </cell>
          <cell r="B11994" t="str">
            <v>BILLIAN UK</v>
          </cell>
          <cell r="C11994" t="str">
            <v>BUTTERTHWAITE BUSINESS PARK</v>
          </cell>
          <cell r="D11994" t="str">
            <v>BUTTERTHWAITE</v>
          </cell>
          <cell r="E11994" t="str">
            <v>SHEFFIELD</v>
          </cell>
          <cell r="F11994" t="str">
            <v>SOUTH YORKSHIRE</v>
          </cell>
          <cell r="G11994" t="str">
            <v>S35 9WA</v>
          </cell>
        </row>
        <row r="11995">
          <cell r="A11995" t="str">
            <v>ZVB030</v>
          </cell>
          <cell r="B11995" t="str">
            <v>BEN BROWN</v>
          </cell>
          <cell r="C11995" t="str">
            <v>C/O HDR BATCHING PLANT</v>
          </cell>
          <cell r="D11995" t="str">
            <v>1 THE HIGH STREET</v>
          </cell>
          <cell r="E11995" t="str">
            <v>STRATFORD</v>
          </cell>
          <cell r="F11995" t="str">
            <v>LONDON</v>
          </cell>
          <cell r="G11995" t="str">
            <v>E15 2NA</v>
          </cell>
        </row>
        <row r="11996">
          <cell r="A11996" t="str">
            <v>ZVB031</v>
          </cell>
          <cell r="B11996" t="str">
            <v>BALDWIN CONST LTD</v>
          </cell>
          <cell r="C11996" t="str">
            <v>AYLESTON BARN</v>
          </cell>
          <cell r="D11996" t="str">
            <v>MODBURY</v>
          </cell>
          <cell r="E11996" t="str">
            <v>PLYMOUTH</v>
          </cell>
          <cell r="F11996" t="str">
            <v>DEVON</v>
          </cell>
          <cell r="G11996" t="str">
            <v>PL21 0SA</v>
          </cell>
        </row>
        <row r="11997">
          <cell r="A11997" t="str">
            <v>ZVB032</v>
          </cell>
          <cell r="B11997" t="str">
            <v>BALDWIN CONST LTD</v>
          </cell>
          <cell r="C11997" t="str">
            <v>THE SANCTUARY</v>
          </cell>
          <cell r="D11997" t="str">
            <v>BAPTIST LANE</v>
          </cell>
          <cell r="E11997" t="str">
            <v>SALCOMBE</v>
          </cell>
          <cell r="F11997" t="str">
            <v>DEVON</v>
          </cell>
          <cell r="G11997" t="str">
            <v>TQ8 8JA</v>
          </cell>
        </row>
        <row r="11998">
          <cell r="A11998" t="str">
            <v>ZVB033</v>
          </cell>
          <cell r="B11998" t="str">
            <v>BANNON TIPPER HIRE</v>
          </cell>
          <cell r="C11998" t="str">
            <v>73 CROW WOOD LANE</v>
          </cell>
          <cell r="D11998" t="str">
            <v/>
          </cell>
          <cell r="E11998" t="str">
            <v>WIDNES</v>
          </cell>
          <cell r="F11998" t="str">
            <v>CHESHIRE</v>
          </cell>
          <cell r="G11998" t="str">
            <v>WA8 3LU</v>
          </cell>
        </row>
        <row r="11999">
          <cell r="A11999" t="str">
            <v>ZVB034</v>
          </cell>
          <cell r="B11999" t="str">
            <v>PHILIP BANNON HAULAGE</v>
          </cell>
          <cell r="C11999" t="str">
            <v>DITTON ROAD</v>
          </cell>
          <cell r="D11999" t="str">
            <v/>
          </cell>
          <cell r="E11999" t="str">
            <v>WIDNES</v>
          </cell>
          <cell r="F11999" t="str">
            <v>CHESHIRE</v>
          </cell>
          <cell r="G11999" t="str">
            <v>WA8 0PP</v>
          </cell>
        </row>
        <row r="12000">
          <cell r="A12000" t="str">
            <v>ZVB035</v>
          </cell>
          <cell r="B12000" t="str">
            <v>BALFOUR BEATTY VINCI JV</v>
          </cell>
          <cell r="C12000" t="str">
            <v>M6 J2 -4 PROJECT OFFICE</v>
          </cell>
          <cell r="D12000" t="str">
            <v>COLESHILL HEATH ROAD</v>
          </cell>
          <cell r="E12000" t="str">
            <v>OFF A447 SONEBRIDGE ROAD</v>
          </cell>
          <cell r="F12000" t="str">
            <v>COLESHILL  WARWICKSHIRE</v>
          </cell>
          <cell r="G12000" t="str">
            <v>B46 3JB</v>
          </cell>
        </row>
        <row r="12001">
          <cell r="A12001" t="str">
            <v>ZVB036</v>
          </cell>
          <cell r="B12001" t="str">
            <v>MARIE ROSE BENJAMIN</v>
          </cell>
          <cell r="C12001" t="str">
            <v>83A ROUNDHAY ROAD</v>
          </cell>
          <cell r="D12001" t="str">
            <v/>
          </cell>
          <cell r="E12001" t="str">
            <v>LEEDS</v>
          </cell>
          <cell r="F12001" t="str">
            <v/>
          </cell>
          <cell r="G12001" t="str">
            <v>LS8 5AQ</v>
          </cell>
        </row>
        <row r="12002">
          <cell r="A12002" t="str">
            <v>ZVB037</v>
          </cell>
          <cell r="B12002" t="str">
            <v>BALFOUR BEATTY</v>
          </cell>
          <cell r="C12002" t="str">
            <v>SITE OFFICES</v>
          </cell>
          <cell r="D12002" t="str">
            <v>OFF THOMSON AVE</v>
          </cell>
          <cell r="E12002" t="str">
            <v>DUNDEE</v>
          </cell>
          <cell r="F12002" t="str">
            <v>ANGUS</v>
          </cell>
          <cell r="G12002" t="str">
            <v>DD1 4RT</v>
          </cell>
        </row>
        <row r="12003">
          <cell r="A12003" t="str">
            <v>ZVB038</v>
          </cell>
          <cell r="B12003" t="str">
            <v>BARRETT CIVIL ENGINEERING UK</v>
          </cell>
          <cell r="C12003" t="str">
            <v>BBC PROJECT</v>
          </cell>
          <cell r="D12003" t="str">
            <v>CORNMILL CROSSING</v>
          </cell>
          <cell r="E12003" t="str">
            <v>BARROW-IN-FURNESS</v>
          </cell>
          <cell r="F12003" t="str">
            <v>CUMBRIA</v>
          </cell>
          <cell r="G12003" t="str">
            <v>LA14 2GN</v>
          </cell>
        </row>
        <row r="12004">
          <cell r="A12004" t="str">
            <v>ZVB039</v>
          </cell>
          <cell r="B12004" t="str">
            <v>BRIDGEND AGGREGATES LTD</v>
          </cell>
          <cell r="C12004" t="str">
            <v>BRIDGEND QUARRY</v>
          </cell>
          <cell r="D12004" t="str">
            <v>KING EDWARD</v>
          </cell>
          <cell r="E12004" t="str">
            <v>BANFF</v>
          </cell>
          <cell r="F12004" t="str">
            <v>ABERDEENSHIRE</v>
          </cell>
          <cell r="G12004" t="str">
            <v>AB45 3PN</v>
          </cell>
        </row>
        <row r="12005">
          <cell r="A12005" t="str">
            <v>ZVB040</v>
          </cell>
          <cell r="B12005" t="str">
            <v>BUCKS CONCRETE LTD</v>
          </cell>
          <cell r="C12005" t="str">
            <v>ATE FARMS</v>
          </cell>
          <cell r="D12005" t="str">
            <v>MOOR BARNS LANE</v>
          </cell>
          <cell r="E12005" t="str">
            <v>LUTTERWORTH</v>
          </cell>
          <cell r="F12005" t="str">
            <v>LEICESTERSHIRE</v>
          </cell>
          <cell r="G12005" t="str">
            <v>LE17 4JD</v>
          </cell>
        </row>
        <row r="12006">
          <cell r="A12006" t="str">
            <v>ZVB041</v>
          </cell>
          <cell r="B12006" t="str">
            <v>BUCKS CONCRETE LTD</v>
          </cell>
          <cell r="C12006" t="str">
            <v>FINMERE QUARRY</v>
          </cell>
          <cell r="D12006" t="str">
            <v>BANBURY ROAD</v>
          </cell>
          <cell r="E12006" t="str">
            <v>BUCKINGHAM</v>
          </cell>
          <cell r="F12006" t="str">
            <v>BUCKINGHAMSHIRE</v>
          </cell>
          <cell r="G12006" t="str">
            <v>MK18 1XT</v>
          </cell>
        </row>
        <row r="12007">
          <cell r="A12007" t="str">
            <v>ZVB042</v>
          </cell>
          <cell r="B12007" t="str">
            <v>BLOCKADE SERVICES LTD</v>
          </cell>
          <cell r="C12007" t="str">
            <v>UNIT 0 LAMBS BUSINESS PARK</v>
          </cell>
          <cell r="D12007" t="str">
            <v>TILBUSTOWHILL ROAD</v>
          </cell>
          <cell r="E12007" t="str">
            <v>SOUTH GODSTONE</v>
          </cell>
          <cell r="F12007" t="str">
            <v>SURREY</v>
          </cell>
          <cell r="G12007" t="str">
            <v>RH9 8LJ</v>
          </cell>
        </row>
        <row r="12008">
          <cell r="A12008" t="str">
            <v>ZVB043</v>
          </cell>
          <cell r="B12008" t="str">
            <v>BATTERIES &amp; SOLAR LTD</v>
          </cell>
          <cell r="C12008" t="str">
            <v>61 ST MODWEN ROAD</v>
          </cell>
          <cell r="D12008" t="str">
            <v/>
          </cell>
          <cell r="E12008" t="str">
            <v>PLYMOUTH</v>
          </cell>
          <cell r="F12008" t="str">
            <v>DEVON</v>
          </cell>
          <cell r="G12008" t="str">
            <v>PL6 8LH</v>
          </cell>
        </row>
        <row r="12009">
          <cell r="A12009" t="str">
            <v>ZVB044</v>
          </cell>
          <cell r="B12009" t="str">
            <v>BALVAC SITE OFFICES</v>
          </cell>
          <cell r="C12009" t="str">
            <v>PACIFIC ROAD</v>
          </cell>
          <cell r="D12009" t="str">
            <v>WIRRAL</v>
          </cell>
          <cell r="E12009" t="str">
            <v>BIRKENHEAD</v>
          </cell>
          <cell r="F12009" t="str">
            <v>MERSEYSIDE</v>
          </cell>
          <cell r="G12009" t="str">
            <v>CH41 1LJ</v>
          </cell>
        </row>
        <row r="12010">
          <cell r="A12010" t="str">
            <v>ZVB045</v>
          </cell>
          <cell r="B12010" t="str">
            <v>BALFOUR BEATTY</v>
          </cell>
          <cell r="C12010" t="str">
            <v>FORDER VALLEY LINK ROAD PROJEC</v>
          </cell>
          <cell r="D12010" t="str">
            <v>POOLE FARM</v>
          </cell>
          <cell r="E12010" t="str">
            <v>PLYMOUTH</v>
          </cell>
          <cell r="F12010" t="str">
            <v>DEVON</v>
          </cell>
          <cell r="G12010" t="str">
            <v>PL6 8NF</v>
          </cell>
        </row>
        <row r="12011">
          <cell r="A12011" t="str">
            <v>ZVB046</v>
          </cell>
          <cell r="B12011" t="str">
            <v>BARRETT CIVIL ENGINEERING UK</v>
          </cell>
          <cell r="C12011" t="str">
            <v>SIXTH AVENUE</v>
          </cell>
          <cell r="D12011" t="str">
            <v>FLIXBOROUGH INDUSTRIAL ESTATE</v>
          </cell>
          <cell r="E12011" t="str">
            <v>SCUNTHORPE</v>
          </cell>
          <cell r="F12011" t="str">
            <v>LINCOLNSHIRE</v>
          </cell>
          <cell r="G12011" t="str">
            <v>DN15 8SH</v>
          </cell>
        </row>
        <row r="12012">
          <cell r="A12012" t="str">
            <v>ZVB047</v>
          </cell>
          <cell r="B12012" t="str">
            <v>BOREHOLE SURVEYS</v>
          </cell>
          <cell r="C12012" t="str">
            <v>CAMELLIA COTTAGE</v>
          </cell>
          <cell r="D12012" t="str">
            <v>SLUT HOLE LANE</v>
          </cell>
          <cell r="E12012" t="str">
            <v>SPOONER ROW</v>
          </cell>
          <cell r="F12012" t="str">
            <v>NORFOLK</v>
          </cell>
          <cell r="G12012" t="str">
            <v>NR17 2LS</v>
          </cell>
        </row>
        <row r="12013">
          <cell r="A12013" t="str">
            <v>ZVB048</v>
          </cell>
          <cell r="B12013" t="str">
            <v>BALFOUR BEATTY</v>
          </cell>
          <cell r="C12013" t="str">
            <v>HANNINGTON</v>
          </cell>
          <cell r="D12013" t="str">
            <v>A43 KETTERING ROAD</v>
          </cell>
          <cell r="E12013" t="str">
            <v>NORTHAMPTON</v>
          </cell>
          <cell r="F12013" t="str">
            <v>NORTHAMPTONSHIRE</v>
          </cell>
          <cell r="G12013" t="str">
            <v>NN6 9TD</v>
          </cell>
        </row>
        <row r="12014">
          <cell r="A12014" t="str">
            <v>ZVB049</v>
          </cell>
          <cell r="B12014" t="str">
            <v>BALFOUR BEATTY SITE COMPOUND</v>
          </cell>
          <cell r="C12014" t="str">
            <v>BRINGTON ROAD</v>
          </cell>
          <cell r="D12014" t="str">
            <v>FLORE</v>
          </cell>
          <cell r="E12014" t="str">
            <v>NORTHAMPTON</v>
          </cell>
          <cell r="F12014" t="str">
            <v>NORTHAMPTONSHIRE</v>
          </cell>
          <cell r="G12014" t="str">
            <v>NN7 4NQ</v>
          </cell>
        </row>
        <row r="12015">
          <cell r="A12015" t="str">
            <v>ZVB050</v>
          </cell>
          <cell r="B12015" t="str">
            <v>BALVAC BALFOUR BEATTY</v>
          </cell>
          <cell r="C12015" t="str">
            <v>BALVAC SITE COMPOUND</v>
          </cell>
          <cell r="D12015" t="str">
            <v>HUTCHINSON SIDINGS</v>
          </cell>
          <cell r="E12015" t="str">
            <v>DOCK ROAD</v>
          </cell>
          <cell r="F12015" t="str">
            <v>WIDNES</v>
          </cell>
          <cell r="G12015" t="str">
            <v>WA8 0FD</v>
          </cell>
        </row>
        <row r="12016">
          <cell r="A12016" t="str">
            <v>ZVB051</v>
          </cell>
          <cell r="B12016" t="str">
            <v>BALFOUR BEATTY</v>
          </cell>
          <cell r="C12016" t="str">
            <v>COLINTRAIVE FERRY TERMINAL</v>
          </cell>
          <cell r="D12016" t="str">
            <v/>
          </cell>
          <cell r="E12016" t="str">
            <v/>
          </cell>
          <cell r="F12016" t="str">
            <v>KYLES OF BUTE</v>
          </cell>
          <cell r="G12016" t="str">
            <v>PA22 3AS</v>
          </cell>
        </row>
        <row r="12017">
          <cell r="A12017" t="str">
            <v>ZVB052</v>
          </cell>
          <cell r="B12017" t="str">
            <v>BLUE WATER BIO</v>
          </cell>
          <cell r="C12017" t="str">
            <v>WINCHESTER HOUSE</v>
          </cell>
          <cell r="D12017" t="str">
            <v>OLD MARYLEBONE ROAD</v>
          </cell>
          <cell r="E12017" t="str">
            <v>MARYLEBONE</v>
          </cell>
          <cell r="F12017" t="str">
            <v>LONDON</v>
          </cell>
          <cell r="G12017" t="str">
            <v>NW1 5RA</v>
          </cell>
        </row>
        <row r="12018">
          <cell r="A12018" t="str">
            <v>ZVB053</v>
          </cell>
          <cell r="B12018" t="str">
            <v>BWB FILTER CLEAR</v>
          </cell>
          <cell r="C12018" t="str">
            <v>20-22 RAMSAY INDUSTRIAL EST</v>
          </cell>
          <cell r="D12018" t="str">
            <v>3 CAMPSIE ROAD</v>
          </cell>
          <cell r="E12018" t="str">
            <v>KIRKINTILLOCH</v>
          </cell>
          <cell r="F12018" t="str">
            <v>LANARKSHIRE</v>
          </cell>
          <cell r="G12018" t="str">
            <v>G66 1SH</v>
          </cell>
        </row>
        <row r="12019">
          <cell r="A12019" t="str">
            <v>ZVB054</v>
          </cell>
          <cell r="B12019" t="str">
            <v>BBV JV</v>
          </cell>
          <cell r="C12019" t="str">
            <v>PROJECT OFFICE</v>
          </cell>
          <cell r="D12019" t="str">
            <v>200 BROOK DRIVE, GREEN PARK</v>
          </cell>
          <cell r="E12019" t="str">
            <v>READING</v>
          </cell>
          <cell r="F12019" t="str">
            <v>BERKSHIRE</v>
          </cell>
          <cell r="G12019" t="str">
            <v>RG2 6UB</v>
          </cell>
        </row>
        <row r="12020">
          <cell r="A12020" t="str">
            <v>ZVB055</v>
          </cell>
          <cell r="B12020" t="str">
            <v>BALFOUR BEATTY</v>
          </cell>
          <cell r="C12020" t="str">
            <v>LUNCARTY TO POB PROJECT</v>
          </cell>
          <cell r="D12020" t="str">
            <v>LOAK FARM BY BANKFOOT</v>
          </cell>
          <cell r="E12020" t="str">
            <v>OFF A9 PERTH</v>
          </cell>
          <cell r="F12020" t="str">
            <v>PERTHSHIRE</v>
          </cell>
          <cell r="G12020" t="str">
            <v>PH1 4EB</v>
          </cell>
        </row>
        <row r="12021">
          <cell r="A12021" t="str">
            <v>ZVB056</v>
          </cell>
          <cell r="B12021" t="str">
            <v>JN BENTLEY LTD</v>
          </cell>
          <cell r="C12021" t="str">
            <v>DIMMINGSDALE WATER TREATMENT</v>
          </cell>
          <cell r="D12021" t="str">
            <v>DIMMINGSDALE ROAD</v>
          </cell>
          <cell r="E12021" t="str">
            <v>LOWER PENN, WOLVERHAMPTON</v>
          </cell>
          <cell r="F12021" t="str">
            <v>WEST MIDLANDS</v>
          </cell>
          <cell r="G12021" t="str">
            <v>WV4 4XF</v>
          </cell>
        </row>
        <row r="12022">
          <cell r="A12022" t="str">
            <v>ZVB057</v>
          </cell>
          <cell r="B12022" t="str">
            <v>BRETT AGGREGATES</v>
          </cell>
          <cell r="C12022" t="str">
            <v>WHITSTABLE HARBOUR</v>
          </cell>
          <cell r="D12022" t="str">
            <v/>
          </cell>
          <cell r="E12022" t="str">
            <v>CANTERBURY</v>
          </cell>
          <cell r="F12022" t="str">
            <v>KENT</v>
          </cell>
          <cell r="G12022" t="str">
            <v>CT5 1AB</v>
          </cell>
        </row>
        <row r="12023">
          <cell r="A12023" t="str">
            <v>ZVB058</v>
          </cell>
          <cell r="B12023" t="str">
            <v>BALFOUR BEATTY PLANT &amp; FLEET</v>
          </cell>
          <cell r="C12023" t="str">
            <v>SERVICES, WEST SERVICE ROAD</v>
          </cell>
          <cell r="D12023" t="str">
            <v>RAYNESWAY</v>
          </cell>
          <cell r="E12023" t="str">
            <v>DERBY</v>
          </cell>
          <cell r="F12023" t="str">
            <v>DERBYSHIRE</v>
          </cell>
          <cell r="G12023" t="str">
            <v>DE21 7BG</v>
          </cell>
        </row>
        <row r="12024">
          <cell r="A12024" t="str">
            <v>ZVB059</v>
          </cell>
          <cell r="B12024" t="str">
            <v>BASF CONST CHEMICALS (UK) LTD</v>
          </cell>
          <cell r="C12024" t="str">
            <v>ALBANY HOUSE</v>
          </cell>
          <cell r="D12024" t="str">
            <v>SWINTON HALL ROAD, SWINTON</v>
          </cell>
          <cell r="E12024" t="str">
            <v>MANCHESTER</v>
          </cell>
          <cell r="F12024" t="str">
            <v>GREATER MANCHESTER</v>
          </cell>
          <cell r="G12024" t="str">
            <v>M27 4DZ</v>
          </cell>
        </row>
        <row r="12025">
          <cell r="A12025" t="str">
            <v>ZVB060</v>
          </cell>
          <cell r="B12025" t="str">
            <v>BRITISH GYPSUM</v>
          </cell>
          <cell r="C12025" t="str">
            <v>BRITISH GYPSUM TECHNICAL CENTR</v>
          </cell>
          <cell r="D12025" t="str">
            <v>GOTHAM ROAD</v>
          </cell>
          <cell r="E12025" t="str">
            <v>LOUGHBOROUGH</v>
          </cell>
          <cell r="F12025" t="str">
            <v>LEICESTERSHIRE</v>
          </cell>
          <cell r="G12025" t="str">
            <v>LE12 6JT</v>
          </cell>
        </row>
        <row r="12026">
          <cell r="A12026" t="str">
            <v>ZVB061</v>
          </cell>
          <cell r="B12026" t="str">
            <v>BALFOUR BEATTY</v>
          </cell>
          <cell r="C12026" t="str">
            <v>UNION TERRAVE GARDENS</v>
          </cell>
          <cell r="D12026" t="str">
            <v>LOWER DENBURN</v>
          </cell>
          <cell r="E12026" t="str">
            <v>ABERDEEN</v>
          </cell>
          <cell r="F12026" t="str">
            <v>ABERDEENSHIRE</v>
          </cell>
          <cell r="G12026" t="str">
            <v>AB25 1GL</v>
          </cell>
        </row>
        <row r="12027">
          <cell r="A12027" t="str">
            <v>ZVB062</v>
          </cell>
          <cell r="B12027" t="str">
            <v>BALFOUR BEATTY</v>
          </cell>
          <cell r="C12027" t="str">
            <v>LOCH BUIDHE SUBSTATION</v>
          </cell>
          <cell r="D12027" t="str">
            <v>ARDGAY</v>
          </cell>
          <cell r="E12027" t="str">
            <v>SUTHERLAND</v>
          </cell>
          <cell r="F12027" t="str">
            <v>CAITHNESS</v>
          </cell>
          <cell r="G12027" t="str">
            <v>IV24 3AT</v>
          </cell>
        </row>
        <row r="12028">
          <cell r="A12028" t="str">
            <v>ZVB063</v>
          </cell>
          <cell r="B12028" t="str">
            <v>BMB JV</v>
          </cell>
          <cell r="C12028" t="str">
            <v>ACTON STORM TANKS</v>
          </cell>
          <cell r="D12028" t="str">
            <v>CANHAM ROAD</v>
          </cell>
          <cell r="E12028" t="str">
            <v/>
          </cell>
          <cell r="F12028" t="str">
            <v>LONDON</v>
          </cell>
          <cell r="G12028" t="str">
            <v>W3 7SR</v>
          </cell>
        </row>
        <row r="12029">
          <cell r="A12029" t="str">
            <v>ZVB064</v>
          </cell>
          <cell r="B12029" t="str">
            <v>BELLINGHAM AND STANLEY LTD</v>
          </cell>
          <cell r="C12029" t="str">
            <v>LONGFIELD ROAD</v>
          </cell>
          <cell r="D12029" t="str">
            <v>ROYAL TUNBRIDGE WELLS</v>
          </cell>
          <cell r="E12029" t="str">
            <v/>
          </cell>
          <cell r="F12029" t="str">
            <v>KENT</v>
          </cell>
          <cell r="G12029" t="str">
            <v>TN2 3EY</v>
          </cell>
        </row>
        <row r="12030">
          <cell r="A12030" t="str">
            <v>ZVB065</v>
          </cell>
          <cell r="B12030" t="str">
            <v>SB3 BACHY SOLTEN &amp; GROUND ENG.</v>
          </cell>
          <cell r="C12030" t="str">
            <v>HS2 SITE, OLD OAK COMMON DEPT</v>
          </cell>
          <cell r="D12030" t="str">
            <v>OLD OAK COMMON LANE</v>
          </cell>
          <cell r="E12030" t="str">
            <v/>
          </cell>
          <cell r="F12030" t="str">
            <v>LONDON</v>
          </cell>
          <cell r="G12030" t="str">
            <v>NW10 6DZ</v>
          </cell>
        </row>
        <row r="12031">
          <cell r="A12031" t="str">
            <v>ZVB066</v>
          </cell>
          <cell r="B12031" t="str">
            <v>BALFOUR BEATTY</v>
          </cell>
          <cell r="C12031" t="str">
            <v>ELOR PHASE 3</v>
          </cell>
          <cell r="D12031" t="str">
            <v>BALFOUR BEATTY SITE OFFICES</v>
          </cell>
          <cell r="E12031" t="str">
            <v>OFF A612 RING ROAD, LEEDS</v>
          </cell>
          <cell r="F12031" t="str">
            <v>YORKSHIRE</v>
          </cell>
          <cell r="G12031" t="str">
            <v>LS17 8NJ</v>
          </cell>
        </row>
        <row r="12032">
          <cell r="A12032" t="str">
            <v>ZVB067</v>
          </cell>
          <cell r="B12032" t="str">
            <v>BURGESS SURFACING</v>
          </cell>
          <cell r="C12032" t="str">
            <v>72 EASTON ROAD</v>
          </cell>
          <cell r="D12032" t="str">
            <v>HUYTON</v>
          </cell>
          <cell r="E12032" t="str">
            <v>LIVERPOOL</v>
          </cell>
          <cell r="F12032" t="str">
            <v>MERSEYSIDE</v>
          </cell>
          <cell r="G12032" t="str">
            <v>L36 4PD</v>
          </cell>
        </row>
        <row r="12033">
          <cell r="A12033" t="str">
            <v>ZVB068</v>
          </cell>
          <cell r="B12033" t="str">
            <v>BRITISH &amp; EUROPEAN FIELDWORK</v>
          </cell>
          <cell r="C12033" t="str">
            <v>SPECIALISTS</v>
          </cell>
          <cell r="D12033" t="str">
            <v>UNIT 1F, HILLVIEW IND. EST,</v>
          </cell>
          <cell r="E12033" t="str">
            <v>BAGBOROUGH, TAUNTON</v>
          </cell>
          <cell r="F12033" t="str">
            <v>SOMERSET</v>
          </cell>
          <cell r="G12033" t="str">
            <v>TA4 3EW</v>
          </cell>
        </row>
        <row r="12034">
          <cell r="A12034" t="str">
            <v>ZVB069</v>
          </cell>
          <cell r="B12034" t="str">
            <v>BUCKS CONCRETE LTD</v>
          </cell>
          <cell r="C12034" t="str">
            <v>FINMERE QUARRY</v>
          </cell>
          <cell r="D12034" t="str">
            <v>BANBURY ROAD</v>
          </cell>
          <cell r="E12034" t="str">
            <v>FINMERE</v>
          </cell>
          <cell r="F12034" t="str">
            <v>OXFORDSHIRE</v>
          </cell>
          <cell r="G12034" t="str">
            <v>MK18 4AJ</v>
          </cell>
        </row>
        <row r="12035">
          <cell r="A12035" t="str">
            <v>ZVB070</v>
          </cell>
          <cell r="B12035" t="str">
            <v>TOMS RUBBISH CLEARANCE LTD</v>
          </cell>
          <cell r="C12035" t="str">
            <v>CROWN ROAD</v>
          </cell>
          <cell r="D12035" t="str">
            <v>CROWN ROAD INDUSTRIAL ESTATE</v>
          </cell>
          <cell r="E12035" t="str">
            <v>BRISTOL</v>
          </cell>
          <cell r="F12035" t="str">
            <v>AVON</v>
          </cell>
          <cell r="G12035" t="str">
            <v>BS30 8JJ</v>
          </cell>
        </row>
        <row r="12036">
          <cell r="A12036" t="str">
            <v>ZVB071</v>
          </cell>
          <cell r="B12036" t="str">
            <v>BARRATT ASSOCIATES</v>
          </cell>
          <cell r="C12036" t="str">
            <v>THE OLD SURGERY</v>
          </cell>
          <cell r="D12036" t="str">
            <v>ABERAERON</v>
          </cell>
          <cell r="E12036" t="str">
            <v>CEREDIGION</v>
          </cell>
          <cell r="F12036" t="str">
            <v>CARDIGANSHIRE</v>
          </cell>
          <cell r="G12036" t="str">
            <v>SA46 0JB</v>
          </cell>
        </row>
        <row r="12037">
          <cell r="A12037" t="str">
            <v>ZVB072</v>
          </cell>
          <cell r="B12037" t="str">
            <v>BALVAC LTD</v>
          </cell>
          <cell r="C12037" t="str">
            <v>C/O BALFOUR BEATTY SITE OFFICE</v>
          </cell>
          <cell r="D12037" t="str">
            <v>BRISTOL ROAD</v>
          </cell>
          <cell r="E12037" t="str">
            <v>TARNOCK, AXBRIDGE</v>
          </cell>
          <cell r="F12037" t="str">
            <v>SOMERSET</v>
          </cell>
          <cell r="G12037" t="str">
            <v>BS26 2SL</v>
          </cell>
        </row>
        <row r="12038">
          <cell r="A12038" t="str">
            <v>ZVB073</v>
          </cell>
          <cell r="B12038" t="str">
            <v>BALFOUR BEATTY</v>
          </cell>
          <cell r="C12038" t="str">
            <v>PREMIER INN</v>
          </cell>
          <cell r="D12038" t="str">
            <v>FLEMING ROAD, UNICORN EST</v>
          </cell>
          <cell r="E12038" t="str">
            <v>GRAYS</v>
          </cell>
          <cell r="F12038" t="str">
            <v>ESSEX</v>
          </cell>
          <cell r="G12038" t="str">
            <v>RM16 6YS</v>
          </cell>
        </row>
        <row r="12039">
          <cell r="A12039" t="str">
            <v>ZVB074</v>
          </cell>
          <cell r="B12039" t="str">
            <v>JAMES DALY</v>
          </cell>
          <cell r="C12039" t="str">
            <v>MIDTON CRESCENT</v>
          </cell>
          <cell r="D12039" t="str">
            <v>MODDIESBURN</v>
          </cell>
          <cell r="E12039" t="str">
            <v>GLASGOW</v>
          </cell>
          <cell r="F12039" t="str">
            <v>LANARKSHIRE</v>
          </cell>
          <cell r="G12039" t="str">
            <v>G69 0LX</v>
          </cell>
        </row>
        <row r="12040">
          <cell r="A12040" t="str">
            <v>ZVB075</v>
          </cell>
          <cell r="B12040" t="str">
            <v>BRADGATE IN - ISTU TESTING LTD</v>
          </cell>
          <cell r="C12040" t="str">
            <v>43 VIRGINIA CRESCENT</v>
          </cell>
          <cell r="D12040" t="str">
            <v>BURTON LATIMER</v>
          </cell>
          <cell r="E12040" t="str">
            <v>KETTERING</v>
          </cell>
          <cell r="F12040" t="str">
            <v>NORTHAMPTONSHIRE</v>
          </cell>
          <cell r="G12040" t="str">
            <v>NN15 5GB</v>
          </cell>
        </row>
        <row r="12041">
          <cell r="A12041" t="str">
            <v>ZVB076</v>
          </cell>
          <cell r="B12041" t="str">
            <v>BALFOUR BEATTY</v>
          </cell>
          <cell r="C12041" t="str">
            <v>SITES OFFICES, ALBANY PARK</v>
          </cell>
          <cell r="D12041" t="str">
            <v/>
          </cell>
          <cell r="E12041" t="str">
            <v>ST ANDREWS</v>
          </cell>
          <cell r="F12041" t="str">
            <v>FIFE</v>
          </cell>
          <cell r="G12041" t="str">
            <v>KY16 8BP</v>
          </cell>
        </row>
        <row r="12042">
          <cell r="A12042" t="str">
            <v>ZVB077</v>
          </cell>
          <cell r="B12042" t="str">
            <v>RAYNESWAY CONSTRUCTION</v>
          </cell>
          <cell r="C12042" t="str">
            <v>C/O BALFOUR BEATTY</v>
          </cell>
          <cell r="D12042" t="str">
            <v>MARKHILL SUBSTATION</v>
          </cell>
          <cell r="E12042" t="str">
            <v>OFF THE A714 BARMILL</v>
          </cell>
          <cell r="F12042" t="str">
            <v>AYRSHIRE</v>
          </cell>
          <cell r="G12042" t="str">
            <v>KA26 0QR</v>
          </cell>
        </row>
        <row r="12043">
          <cell r="A12043" t="str">
            <v>ZVB078</v>
          </cell>
          <cell r="B12043" t="str">
            <v>JAMES BURELL LTD</v>
          </cell>
          <cell r="C12043" t="str">
            <v>DEPTFORD ROAD</v>
          </cell>
          <cell r="D12043" t="str">
            <v/>
          </cell>
          <cell r="E12043" t="str">
            <v>GATESHEAD</v>
          </cell>
          <cell r="F12043" t="str">
            <v>TYNE &amp; WEAR</v>
          </cell>
          <cell r="G12043" t="str">
            <v>NE8 2BR</v>
          </cell>
        </row>
        <row r="12044">
          <cell r="A12044" t="str">
            <v>ZVB079</v>
          </cell>
          <cell r="B12044" t="str">
            <v>JN BENTLEY LTD</v>
          </cell>
          <cell r="C12044" t="str">
            <v>SITE COMPOUND</v>
          </cell>
          <cell r="D12044" t="str">
            <v>OFF JOSEPH LANE</v>
          </cell>
          <cell r="E12044" t="str">
            <v>STOCKSBRIDGE, SHEFFIELD</v>
          </cell>
          <cell r="F12044" t="str">
            <v>SOUTH YORKSHIRE</v>
          </cell>
          <cell r="G12044" t="str">
            <v>S36 4GX</v>
          </cell>
        </row>
        <row r="12045">
          <cell r="A12045" t="str">
            <v>ZVB080</v>
          </cell>
          <cell r="B12045" t="str">
            <v>BRIDGEND COUNTY COUNCIL</v>
          </cell>
          <cell r="C12045" t="str">
            <v>WATERTON LANE</v>
          </cell>
          <cell r="D12045" t="str">
            <v>WATERTON</v>
          </cell>
          <cell r="E12045" t="str">
            <v>BRIDGEND</v>
          </cell>
          <cell r="F12045" t="str">
            <v>GLAMORGAN</v>
          </cell>
          <cell r="G12045" t="str">
            <v>CF31 3YW</v>
          </cell>
        </row>
        <row r="12046">
          <cell r="A12046" t="str">
            <v>ZVB081</v>
          </cell>
          <cell r="B12046" t="str">
            <v>BALFOUR BEATTY SITE OFFICES</v>
          </cell>
          <cell r="C12046" t="str">
            <v>LAMBLEY LANE</v>
          </cell>
          <cell r="D12046" t="str">
            <v/>
          </cell>
          <cell r="E12046" t="str">
            <v>GEDLING</v>
          </cell>
          <cell r="F12046" t="str">
            <v>NOTTINGHAMSHIRE</v>
          </cell>
          <cell r="G12046" t="str">
            <v>NG4 4PA</v>
          </cell>
        </row>
        <row r="12047">
          <cell r="A12047" t="str">
            <v>ZVB081E</v>
          </cell>
          <cell r="B12047" t="str">
            <v>BALLYMAKENNY - SANDPIT GROUP</v>
          </cell>
          <cell r="C12047" t="str">
            <v>WATER SCHEME</v>
          </cell>
          <cell r="D12047" t="str">
            <v>GALROOSTOWN</v>
          </cell>
          <cell r="E12047" t="str">
            <v>TERMON FECKIN, DROGHEDA</v>
          </cell>
          <cell r="F12047" t="str">
            <v>CO.LOUTH</v>
          </cell>
          <cell r="G12047" t="str">
            <v/>
          </cell>
        </row>
        <row r="12048">
          <cell r="A12048" t="str">
            <v>ZVB082</v>
          </cell>
          <cell r="B12048" t="str">
            <v>BALFOUR BEATTY</v>
          </cell>
          <cell r="C12048" t="str">
            <v>QUEEN ST STATION</v>
          </cell>
          <cell r="D12048" t="str">
            <v>NORTH HANOVER ST</v>
          </cell>
          <cell r="E12048" t="str">
            <v>CAR PARK ENTRANCE  GLASGOW</v>
          </cell>
          <cell r="F12048" t="str">
            <v>LANARKSHIRE</v>
          </cell>
          <cell r="G12048" t="str">
            <v>G1 2AD</v>
          </cell>
        </row>
        <row r="12049">
          <cell r="A12049" t="str">
            <v>ZVB083</v>
          </cell>
          <cell r="B12049" t="str">
            <v>BALFOUR BEATTY</v>
          </cell>
          <cell r="C12049" t="str">
            <v>11 HOME GARDENS</v>
          </cell>
          <cell r="D12049" t="str">
            <v/>
          </cell>
          <cell r="E12049" t="str">
            <v>DARTFORD</v>
          </cell>
          <cell r="F12049" t="str">
            <v>KENT</v>
          </cell>
          <cell r="G12049" t="str">
            <v>DA1 1DZ</v>
          </cell>
        </row>
        <row r="12050">
          <cell r="A12050" t="str">
            <v>ZVB084</v>
          </cell>
          <cell r="B12050" t="str">
            <v>BOROUGH GREEN SANDPITS LTD</v>
          </cell>
          <cell r="C12050" t="str">
            <v>CHART JOUSE,10 WESTERN ROAD</v>
          </cell>
          <cell r="D12050" t="str">
            <v/>
          </cell>
          <cell r="E12050" t="str">
            <v>BOROUGH GREEN</v>
          </cell>
          <cell r="F12050" t="str">
            <v>KENT</v>
          </cell>
          <cell r="G12050" t="str">
            <v>TN15 8AG</v>
          </cell>
        </row>
        <row r="12051">
          <cell r="A12051" t="str">
            <v>ZVB085</v>
          </cell>
          <cell r="B12051" t="str">
            <v>BARRY TRANSPORTATION</v>
          </cell>
          <cell r="C12051" t="str">
            <v>C/O PATRICIA SAMMON</v>
          </cell>
          <cell r="D12051" t="str">
            <v>FIELDING PRIMARY SCHOOL</v>
          </cell>
          <cell r="E12051" t="str">
            <v>WYDHAM RD</v>
          </cell>
          <cell r="F12051" t="str">
            <v>LONDON</v>
          </cell>
          <cell r="G12051" t="str">
            <v>W13 9TE</v>
          </cell>
        </row>
        <row r="12052">
          <cell r="A12052" t="str">
            <v>ZVB086</v>
          </cell>
          <cell r="B12052" t="str">
            <v xml:space="preserve">BENTONITE (MFG &amp; SUP) LTD     </v>
          </cell>
          <cell r="C12052" t="str">
            <v xml:space="preserve">EASTCOURT YARD </v>
          </cell>
          <cell r="D12052" t="str">
            <v xml:space="preserve">LOWER HIGHAM ROAD   </v>
          </cell>
          <cell r="E12052" t="str">
            <v xml:space="preserve">GRAVESEND </v>
          </cell>
          <cell r="F12052" t="str">
            <v xml:space="preserve">KENT </v>
          </cell>
          <cell r="G12052" t="str">
            <v>DA12 2NZ</v>
          </cell>
        </row>
        <row r="12053">
          <cell r="A12053" t="str">
            <v>ZVB088</v>
          </cell>
          <cell r="B12053" t="str">
            <v>BUCKINGHAM GRP CONTRACTING LTD</v>
          </cell>
          <cell r="C12053" t="str">
            <v xml:space="preserve">DARLASTON STATION    </v>
          </cell>
          <cell r="D12053" t="str">
            <v xml:space="preserve">OFF CEMETERY ROAD       </v>
          </cell>
          <cell r="E12053" t="str">
            <v xml:space="preserve">DARLASTON   </v>
          </cell>
          <cell r="F12053" t="str">
            <v xml:space="preserve">WEST MIDLANDS    </v>
          </cell>
          <cell r="G12053" t="str">
            <v>WS10 8NA</v>
          </cell>
        </row>
        <row r="12054">
          <cell r="A12054" t="str">
            <v>ZVB089</v>
          </cell>
          <cell r="B12054" t="str">
            <v xml:space="preserve">BOREWORX LTD                  </v>
          </cell>
          <cell r="C12054" t="str">
            <v xml:space="preserve">10 YORK STREET             </v>
          </cell>
          <cell r="D12054" t="str">
            <v xml:space="preserve">ROSSINGTON     </v>
          </cell>
          <cell r="E12054" t="str">
            <v xml:space="preserve">DONCASTER          </v>
          </cell>
          <cell r="F12054" t="str">
            <v xml:space="preserve">SOUTH YORKSHIRE   </v>
          </cell>
          <cell r="G12054" t="str">
            <v>DN11 0TF</v>
          </cell>
        </row>
        <row r="12055">
          <cell r="A12055" t="str">
            <v>ZVB090</v>
          </cell>
          <cell r="B12055" t="str">
            <v xml:space="preserve">BALFOUR BEATTY VINCI JV HS2   </v>
          </cell>
          <cell r="C12055" t="str">
            <v xml:space="preserve">HS2 IM HOUSE, SOUTH DRIVE     </v>
          </cell>
          <cell r="D12055" t="str">
            <v xml:space="preserve">COLESHILL MANOR       </v>
          </cell>
          <cell r="E12055" t="str">
            <v xml:space="preserve">COLESHILL, BIRMINGHAM     </v>
          </cell>
          <cell r="F12055" t="str">
            <v xml:space="preserve">WEST MIDLANDS   </v>
          </cell>
          <cell r="G12055" t="str">
            <v>B46 1DF</v>
          </cell>
        </row>
        <row r="12056">
          <cell r="A12056" t="str">
            <v>ZVB091</v>
          </cell>
          <cell r="B12056" t="str">
            <v xml:space="preserve">BONDING AND RELINE SERV.S LTD </v>
          </cell>
          <cell r="C12056" t="str">
            <v xml:space="preserve">UNIT 4, EARLS WAY           </v>
          </cell>
          <cell r="D12056" t="str">
            <v xml:space="preserve">THURMASTON   </v>
          </cell>
          <cell r="E12056" t="str">
            <v xml:space="preserve">LEICESTER         </v>
          </cell>
          <cell r="F12056" t="str">
            <v xml:space="preserve">LEICESTERSHIRE   </v>
          </cell>
          <cell r="G12056" t="str">
            <v xml:space="preserve">LE4 8DL </v>
          </cell>
        </row>
        <row r="12057">
          <cell r="A12057" t="str">
            <v>ZVB092</v>
          </cell>
          <cell r="B12057" t="str">
            <v xml:space="preserve">BEARING MAN LTD               </v>
          </cell>
          <cell r="C12057" t="str">
            <v xml:space="preserve">BML HOUSE            </v>
          </cell>
          <cell r="D12057" t="str">
            <v xml:space="preserve">HARLESCOTT LANE               </v>
          </cell>
          <cell r="E12057" t="str">
            <v xml:space="preserve">SHREWSBURY              </v>
          </cell>
          <cell r="F12057" t="str">
            <v>SHROPSHIRE</v>
          </cell>
          <cell r="G12057" t="str">
            <v xml:space="preserve">SY1 3AY </v>
          </cell>
        </row>
        <row r="12058">
          <cell r="A12058" t="str">
            <v>ZVB093</v>
          </cell>
          <cell r="B12058" t="str">
            <v xml:space="preserve">BRITISH SUGAR        </v>
          </cell>
          <cell r="C12058" t="str">
            <v xml:space="preserve">BURY ST. EDMUNDS FACTORY      </v>
          </cell>
          <cell r="D12058" t="str">
            <v xml:space="preserve">HOLLOW ROAD  </v>
          </cell>
          <cell r="E12058" t="str">
            <v xml:space="preserve">BURY ST. EDMUNDS              </v>
          </cell>
          <cell r="F12058" t="str">
            <v xml:space="preserve">SUFFOLK   </v>
          </cell>
          <cell r="G12058" t="str">
            <v>IP32 7BB</v>
          </cell>
        </row>
        <row r="12059">
          <cell r="A12059" t="str">
            <v>ZVB094</v>
          </cell>
          <cell r="B12059" t="str">
            <v>BRITISH SUGAR</v>
          </cell>
          <cell r="C12059" t="str">
            <v>CANTLEY FACTORY</v>
          </cell>
          <cell r="D12059" t="str">
            <v>CANTLEY</v>
          </cell>
          <cell r="E12059" t="str">
            <v>NORWICH</v>
          </cell>
          <cell r="F12059" t="str">
            <v>NORFOLK</v>
          </cell>
          <cell r="G12059" t="str">
            <v>NR13 3ST</v>
          </cell>
        </row>
        <row r="12060">
          <cell r="A12060" t="str">
            <v>ZVB095</v>
          </cell>
          <cell r="B12060" t="str">
            <v xml:space="preserve">BALVAC LIMITED </v>
          </cell>
          <cell r="C12060" t="str">
            <v xml:space="preserve">SITE COMPOUND </v>
          </cell>
          <cell r="D12060" t="str">
            <v>NEXT TO OAK TREE OF PEOVER</v>
          </cell>
          <cell r="E12060" t="str">
            <v xml:space="preserve">BACK LANE, LOWER PEOVER </v>
          </cell>
          <cell r="F12060" t="str">
            <v xml:space="preserve">KNUTSFORD, CHESHIRE </v>
          </cell>
          <cell r="G12060" t="str">
            <v>WA16 9SG</v>
          </cell>
        </row>
        <row r="12061">
          <cell r="A12061" t="str">
            <v>ZVB096</v>
          </cell>
          <cell r="B12061" t="str">
            <v xml:space="preserve">BALVIC LIMITED       </v>
          </cell>
          <cell r="C12061" t="str">
            <v xml:space="preserve">C/O BALFOUR BEATY CONNECTS RD </v>
          </cell>
          <cell r="D12061" t="str">
            <v xml:space="preserve">BRAMHAM OPERATIONS CENTRE     </v>
          </cell>
          <cell r="E12061" t="str">
            <v xml:space="preserve">SPEN COMMON LANE    </v>
          </cell>
          <cell r="F12061" t="str">
            <v>TADCASTER</v>
          </cell>
          <cell r="G12061" t="str">
            <v>LS24 9NS</v>
          </cell>
        </row>
        <row r="12062">
          <cell r="A12062" t="str">
            <v>ZVB097</v>
          </cell>
          <cell r="B12062" t="str">
            <v>R S BRUCE METALS &amp; MACHINERY</v>
          </cell>
          <cell r="C12062" t="str">
            <v>MARCH STREET</v>
          </cell>
          <cell r="D12062" t="str">
            <v/>
          </cell>
          <cell r="E12062" t="str">
            <v>SHEFFIELD</v>
          </cell>
          <cell r="F12062" t="str">
            <v>SOUTH YORKSHIRE</v>
          </cell>
          <cell r="G12062" t="str">
            <v>S9 5DQ</v>
          </cell>
        </row>
        <row r="12063">
          <cell r="A12063" t="str">
            <v>ZVB098</v>
          </cell>
          <cell r="B12063" t="str">
            <v>BRAMMER UK LTD</v>
          </cell>
          <cell r="C12063" t="str">
            <v>CLAVERTON COURT</v>
          </cell>
          <cell r="D12063" t="str">
            <v>CLAVERTON ROAD</v>
          </cell>
          <cell r="E12063" t="str">
            <v>WYTHENSHAWE</v>
          </cell>
          <cell r="F12063" t="str">
            <v>MANCHESTER</v>
          </cell>
          <cell r="G12063" t="str">
            <v>M23 9NE</v>
          </cell>
        </row>
        <row r="12064">
          <cell r="A12064" t="str">
            <v>ZVB099</v>
          </cell>
          <cell r="B12064" t="str">
            <v>EDF ENERGY</v>
          </cell>
          <cell r="C12064" t="str">
            <v>NUCLEAR GENERATION</v>
          </cell>
          <cell r="D12064" t="str">
            <v>HARTLEPOOL MAIN STORE</v>
          </cell>
          <cell r="E12064" t="str">
            <v>TEES ROAD, HARTLEPOOL</v>
          </cell>
          <cell r="F12064" t="str">
            <v>CLEVELAND</v>
          </cell>
          <cell r="G12064" t="str">
            <v>TS25 2BZ</v>
          </cell>
        </row>
        <row r="12065">
          <cell r="A12065" t="str">
            <v>ZVB100</v>
          </cell>
          <cell r="B12065" t="str">
            <v>BALFOUR BEATTY CONSTRUCTION</v>
          </cell>
          <cell r="C12065" t="str">
            <v>PTFP A9/A85 PERTH PROJECT OFF.</v>
          </cell>
          <cell r="D12065" t="str">
            <v>CRIEFF ROAD</v>
          </cell>
          <cell r="E12065" t="str">
            <v>PERTH</v>
          </cell>
          <cell r="F12065" t="str">
            <v>PERTHSHIRE</v>
          </cell>
          <cell r="G12065" t="str">
            <v>PH1 3JJ</v>
          </cell>
        </row>
        <row r="12066">
          <cell r="A12066" t="str">
            <v>ZVB101</v>
          </cell>
          <cell r="B12066" t="str">
            <v>BOWIE CONSTRUCTION</v>
          </cell>
          <cell r="C12066" t="str">
            <v>3 THE GRIP INDUSTRIAL ESTATE</v>
          </cell>
          <cell r="D12066" t="str">
            <v/>
          </cell>
          <cell r="E12066" t="str">
            <v>LINTON</v>
          </cell>
          <cell r="F12066" t="str">
            <v>CAMBRIDGESHIRE</v>
          </cell>
          <cell r="G12066" t="str">
            <v>CB21 4XN</v>
          </cell>
        </row>
        <row r="12067">
          <cell r="A12067" t="str">
            <v>ZVB102</v>
          </cell>
          <cell r="B12067" t="str">
            <v>BOWIE CONSTRUCTION</v>
          </cell>
          <cell r="C12067" t="str">
            <v>71/75 BARRATT STREET</v>
          </cell>
          <cell r="D12067" t="str">
            <v/>
          </cell>
          <cell r="E12067" t="str">
            <v>NORWICH</v>
          </cell>
          <cell r="F12067" t="str">
            <v>NORFOLK</v>
          </cell>
          <cell r="G12067" t="str">
            <v>NR3 1WJ</v>
          </cell>
        </row>
        <row r="12068">
          <cell r="A12068" t="str">
            <v>ZVB103</v>
          </cell>
          <cell r="B12068" t="str">
            <v xml:space="preserve">B &amp; H LONDON   </v>
          </cell>
          <cell r="C12068" t="str">
            <v xml:space="preserve">KABBALAH CENTRE  </v>
          </cell>
          <cell r="D12068" t="str">
            <v xml:space="preserve">12 STRATFORD PLACE       </v>
          </cell>
          <cell r="F12068" t="str">
            <v xml:space="preserve">LONDON                        </v>
          </cell>
          <cell r="G12068" t="str">
            <v xml:space="preserve">W1C 1BB </v>
          </cell>
        </row>
        <row r="12069">
          <cell r="A12069" t="str">
            <v>ZVB104</v>
          </cell>
          <cell r="B12069" t="str">
            <v xml:space="preserve">BTTG TESTING &amp; CERTIFICATION  </v>
          </cell>
          <cell r="C12069" t="str">
            <v xml:space="preserve">WIRA HOUSE                  </v>
          </cell>
          <cell r="D12069" t="str">
            <v xml:space="preserve">WEST PARK RING ROAD     </v>
          </cell>
          <cell r="E12069" t="str">
            <v xml:space="preserve">LEEDS    </v>
          </cell>
          <cell r="F12069" t="str">
            <v xml:space="preserve">W. YORKSHIRE    </v>
          </cell>
          <cell r="G12069" t="str">
            <v>LS16 6QL</v>
          </cell>
        </row>
        <row r="12070">
          <cell r="A12070" t="str">
            <v>ZVB105</v>
          </cell>
          <cell r="B12070" t="str">
            <v xml:space="preserve">BLUEFIELD GEOSERVICES LTD </v>
          </cell>
          <cell r="C12070" t="str">
            <v xml:space="preserve">9 ARDEN AVENUE </v>
          </cell>
          <cell r="D12070" t="str">
            <v>GOSFORTH</v>
          </cell>
          <cell r="E12070" t="str">
            <v xml:space="preserve">NEWCASTLE UPON TYNE  </v>
          </cell>
          <cell r="F12070" t="str">
            <v xml:space="preserve">TYNE &amp; WEAR </v>
          </cell>
          <cell r="G12070" t="str">
            <v>NE3 5TS</v>
          </cell>
        </row>
        <row r="12071">
          <cell r="A12071" t="str">
            <v>ZVB108</v>
          </cell>
          <cell r="B12071" t="str">
            <v>NIGEL BRUNT PROPERTIES LTD</v>
          </cell>
          <cell r="C12071" t="str">
            <v>NEWFIELD HOUSE</v>
          </cell>
          <cell r="D12071" t="str">
            <v>MIDDLETON ROAD, MIDDLETON</v>
          </cell>
          <cell r="E12071" t="str">
            <v>NR MORCAMBE</v>
          </cell>
          <cell r="F12071" t="str">
            <v>LANCASHIRE</v>
          </cell>
          <cell r="G12071" t="str">
            <v>LA3 3PP</v>
          </cell>
        </row>
        <row r="12072">
          <cell r="A12072" t="str">
            <v>ZVB109</v>
          </cell>
          <cell r="B12072" t="str">
            <v>NIGEL BRUNT PROPERTIES LTD</v>
          </cell>
          <cell r="C12072" t="str">
            <v>MEDIA HOUSE</v>
          </cell>
          <cell r="D12072" t="str">
            <v>SOPERS ROAD</v>
          </cell>
          <cell r="E12072" t="str">
            <v>CUFFLEY</v>
          </cell>
          <cell r="F12072" t="str">
            <v>HERTFORDSHIRE</v>
          </cell>
          <cell r="G12072" t="str">
            <v>EN6 4RY</v>
          </cell>
        </row>
        <row r="12073">
          <cell r="A12073" t="str">
            <v>ZVB110</v>
          </cell>
          <cell r="B12073" t="str">
            <v>BALVAC LIMITED</v>
          </cell>
          <cell r="C12073" t="str">
            <v>MIDLAND METROPOLIAN HOSPITAL</v>
          </cell>
          <cell r="D12073" t="str">
            <v/>
          </cell>
          <cell r="E12073" t="str">
            <v>CRANFORD, SMETHWICK</v>
          </cell>
          <cell r="F12073" t="str">
            <v>WEST MIDLANDS</v>
          </cell>
          <cell r="G12073" t="str">
            <v>B66 2QZ</v>
          </cell>
        </row>
        <row r="12074">
          <cell r="A12074" t="str">
            <v>ZVB111</v>
          </cell>
          <cell r="B12074" t="str">
            <v>BAUER TECHNOLOGIES LTD</v>
          </cell>
          <cell r="C12074" t="str">
            <v>C/O TOUREEN GROUP</v>
          </cell>
          <cell r="D12074" t="str">
            <v>22 ARLINGTON STREET</v>
          </cell>
          <cell r="E12074" t="str">
            <v/>
          </cell>
          <cell r="F12074" t="str">
            <v>LONDON</v>
          </cell>
          <cell r="G12074" t="str">
            <v>SW1A 1RD</v>
          </cell>
        </row>
        <row r="12075">
          <cell r="A12075" t="str">
            <v>ZVB113</v>
          </cell>
          <cell r="B12075" t="str">
            <v xml:space="preserve">BOOTH DISPENSERS LIMITED     </v>
          </cell>
          <cell r="C12075" t="str">
            <v xml:space="preserve">101 MOOR PARK      </v>
          </cell>
          <cell r="D12075" t="str">
            <v xml:space="preserve">BISPHAM                       </v>
          </cell>
          <cell r="E12075" t="str">
            <v xml:space="preserve">BLACKPOOL  </v>
          </cell>
          <cell r="F12075" t="str">
            <v xml:space="preserve">LANCASHIRE  </v>
          </cell>
          <cell r="G12075" t="str">
            <v xml:space="preserve">FY2 0LZ </v>
          </cell>
        </row>
        <row r="12076">
          <cell r="A12076" t="str">
            <v>ZVB115</v>
          </cell>
          <cell r="B12076" t="str">
            <v xml:space="preserve">BANWY FUELS LTD             </v>
          </cell>
          <cell r="C12076" t="str">
            <v xml:space="preserve">GLANVERNIEW                </v>
          </cell>
          <cell r="D12076" t="str">
            <v xml:space="preserve">LLANGYNIEW   </v>
          </cell>
          <cell r="E12076" t="str">
            <v xml:space="preserve">WELSHPOOL          </v>
          </cell>
          <cell r="F12076" t="str">
            <v xml:space="preserve">POWYS                   </v>
          </cell>
          <cell r="G12076" t="str">
            <v>SY21 9EH</v>
          </cell>
        </row>
        <row r="12077">
          <cell r="A12077" t="str">
            <v>ZVB116</v>
          </cell>
          <cell r="B12077" t="str">
            <v xml:space="preserve">BB FIXINGS AND WORKWEAR LTD  </v>
          </cell>
          <cell r="C12077" t="str">
            <v xml:space="preserve">UNIT 15 INGOLDMELLS COURT     </v>
          </cell>
          <cell r="D12077" t="str">
            <v xml:space="preserve">LEAFIELD INDUSTRIAL ESTATE    </v>
          </cell>
          <cell r="E12077" t="str">
            <v xml:space="preserve">CORSHAM  </v>
          </cell>
          <cell r="F12077" t="str">
            <v>WILTSHIRE</v>
          </cell>
          <cell r="G12077" t="str">
            <v>SN13 9XN</v>
          </cell>
        </row>
        <row r="12078">
          <cell r="A12078" t="str">
            <v>ZVB117</v>
          </cell>
          <cell r="B12078" t="str">
            <v xml:space="preserve">BETA DESIGN CONSULTANTS       </v>
          </cell>
          <cell r="C12078" t="str">
            <v xml:space="preserve">GREAT WEST HOUSE              </v>
          </cell>
          <cell r="D12078" t="str">
            <v xml:space="preserve">GREAT WEST ROAD     </v>
          </cell>
          <cell r="E12078" t="str">
            <v xml:space="preserve">BRENTFORD                    </v>
          </cell>
          <cell r="F12078" t="str">
            <v xml:space="preserve">MIDDLESEX           </v>
          </cell>
          <cell r="G12078" t="str">
            <v xml:space="preserve">TW8 9DF </v>
          </cell>
        </row>
        <row r="12079">
          <cell r="A12079" t="str">
            <v>ZVB118</v>
          </cell>
          <cell r="B12079" t="str">
            <v>BALFOUR BEATTY UTILITY SOL LTD</v>
          </cell>
          <cell r="C12079" t="str">
            <v>PARK SQ, NEWTON CHAMBERS RD</v>
          </cell>
          <cell r="D12079" t="str">
            <v>THORNCLIFFE PARK, CHAPELTOWN</v>
          </cell>
          <cell r="E12079" t="str">
            <v>SHEFFIELD</v>
          </cell>
          <cell r="F12079" t="str">
            <v>SOUTH YORKSHIRE</v>
          </cell>
          <cell r="G12079" t="str">
            <v>S35 2PH</v>
          </cell>
        </row>
        <row r="12080">
          <cell r="A12080" t="str">
            <v>ZVB119</v>
          </cell>
          <cell r="B12080" t="str">
            <v xml:space="preserve">A D BARNES &amp; SON LTD         </v>
          </cell>
          <cell r="C12080" t="str">
            <v xml:space="preserve">29A FROMEFIELD         </v>
          </cell>
          <cell r="E12080" t="str">
            <v xml:space="preserve">FROME           </v>
          </cell>
          <cell r="F12080" t="str">
            <v xml:space="preserve">SOMERSET    </v>
          </cell>
          <cell r="G12080" t="str">
            <v>BA11 2HE</v>
          </cell>
        </row>
        <row r="12081">
          <cell r="A12081" t="str">
            <v>ZVB120</v>
          </cell>
          <cell r="B12081" t="str">
            <v>BALFOUR BEATTY</v>
          </cell>
          <cell r="C12081" t="str">
            <v>CONTRACTORS COMPOUND</v>
          </cell>
          <cell r="D12081" t="str">
            <v>EASTFIELD AVENUE</v>
          </cell>
          <cell r="E12081" t="str">
            <v>EDINBURGH AIRPORT</v>
          </cell>
          <cell r="F12081" t="str">
            <v>EDINBURGH</v>
          </cell>
          <cell r="G12081" t="str">
            <v>EH12 9DN</v>
          </cell>
        </row>
        <row r="12082">
          <cell r="A12082" t="str">
            <v>ZVB121</v>
          </cell>
          <cell r="B12082" t="str">
            <v xml:space="preserve">BH CONSTRUCTION CO LTD       </v>
          </cell>
          <cell r="C12082" t="str">
            <v xml:space="preserve">UNIT 9-10 QUEENSWAY BUS. CNTR </v>
          </cell>
          <cell r="D12082" t="str">
            <v xml:space="preserve">DUNLOP WAY         </v>
          </cell>
          <cell r="E12082" t="str">
            <v xml:space="preserve">SCUNTHORPE      </v>
          </cell>
          <cell r="F12082" t="str">
            <v xml:space="preserve">NORTH LINCS  </v>
          </cell>
          <cell r="G12082" t="str">
            <v>DN16 3RN</v>
          </cell>
        </row>
        <row r="12083">
          <cell r="A12083" t="str">
            <v>ZVB122</v>
          </cell>
          <cell r="B12083" t="str">
            <v>TARMAC CEMENT LIMITED</v>
          </cell>
          <cell r="C12083" t="str">
            <v>TUNSTEAD QUARRY</v>
          </cell>
          <cell r="D12083" t="str">
            <v>CEMENT PLANT</v>
          </cell>
          <cell r="E12083" t="str">
            <v>BUXTON</v>
          </cell>
          <cell r="F12083" t="str">
            <v>DERBYSHIRE</v>
          </cell>
          <cell r="G12083" t="str">
            <v>SK17 8TG</v>
          </cell>
        </row>
        <row r="12084">
          <cell r="A12084" t="str">
            <v>ZVB123</v>
          </cell>
          <cell r="B12084" t="str">
            <v xml:space="preserve">BH CONSTRUCTION CO LTD  </v>
          </cell>
          <cell r="C12084" t="str">
            <v xml:space="preserve">(GOODS INWARDS)               </v>
          </cell>
          <cell r="D12084" t="str">
            <v xml:space="preserve">SALTEND CHEMICALS PARK        </v>
          </cell>
          <cell r="E12084" t="str">
            <v xml:space="preserve">SALTEND LANE, HULL    </v>
          </cell>
          <cell r="F12084" t="str">
            <v xml:space="preserve">EAST RIDINGS OF YORKSHIRE     </v>
          </cell>
          <cell r="G12084" t="str">
            <v>HU12 8DS</v>
          </cell>
        </row>
        <row r="12085">
          <cell r="A12085" t="str">
            <v>ZVB124</v>
          </cell>
          <cell r="B12085" t="str">
            <v xml:space="preserve">JAMES LOCKLEY </v>
          </cell>
          <cell r="C12085" t="str">
            <v xml:space="preserve">29 LONGFIELD AVENUE    </v>
          </cell>
          <cell r="D12085" t="str">
            <v xml:space="preserve">CARKEEL             </v>
          </cell>
          <cell r="E12085" t="str">
            <v xml:space="preserve">SALTASH        </v>
          </cell>
          <cell r="F12085" t="str">
            <v xml:space="preserve">CORNWAL    </v>
          </cell>
          <cell r="G12085" t="str">
            <v>PL12 6GR</v>
          </cell>
        </row>
        <row r="12086">
          <cell r="A12086" t="str">
            <v>ZVB125</v>
          </cell>
          <cell r="B12086" t="str">
            <v xml:space="preserve">BURMAN PLANT LTD      </v>
          </cell>
          <cell r="C12086" t="str">
            <v xml:space="preserve">BEAUMONT FARM      </v>
          </cell>
          <cell r="D12086" t="str">
            <v>AMPTHILL ROAD</v>
          </cell>
          <cell r="E12086" t="str">
            <v xml:space="preserve">SILSOE     </v>
          </cell>
          <cell r="F12086" t="str">
            <v>BEDFORDSHIRE</v>
          </cell>
          <cell r="G12086" t="str">
            <v>MK45 4HD</v>
          </cell>
        </row>
        <row r="12087">
          <cell r="A12087" t="str">
            <v>ZVB139</v>
          </cell>
          <cell r="B12087" t="str">
            <v>BAM NUTTAL</v>
          </cell>
          <cell r="C12087" t="str">
            <v>MORPETH SEWAGE TREATMENT WOKRS</v>
          </cell>
          <cell r="D12087" t="str">
            <v>GREEN LANE</v>
          </cell>
          <cell r="E12087" t="str">
            <v>MORPETH</v>
          </cell>
          <cell r="F12087" t="str">
            <v>NORTHUMBERLAND</v>
          </cell>
          <cell r="G12087" t="str">
            <v>NE61 6JX</v>
          </cell>
        </row>
        <row r="12088">
          <cell r="A12088" t="str">
            <v>ZVB141</v>
          </cell>
          <cell r="B12088" t="str">
            <v>IRENE BAINBRIDGE</v>
          </cell>
          <cell r="C12088" t="str">
            <v>41 MEADOW CLOSE</v>
          </cell>
          <cell r="D12088" t="str">
            <v>LITTLE LEVER</v>
          </cell>
          <cell r="E12088" t="str">
            <v>BOLTON</v>
          </cell>
          <cell r="F12088" t="str">
            <v>GREATER MANCHESTER</v>
          </cell>
          <cell r="G12088" t="str">
            <v>BL3 1LG</v>
          </cell>
        </row>
        <row r="12089">
          <cell r="A12089" t="str">
            <v>ZVB142</v>
          </cell>
          <cell r="B12089" t="str">
            <v>BBMV JOINT VENTURE</v>
          </cell>
          <cell r="C12089" t="str">
            <v>C512 MAIN OFFICE</v>
          </cell>
          <cell r="D12089" t="str">
            <v>TRAHORN CLOSE</v>
          </cell>
          <cell r="E12089" t="str">
            <v>OFF LOMAS STREET</v>
          </cell>
          <cell r="F12089" t="str">
            <v>LONDON</v>
          </cell>
          <cell r="G12089" t="str">
            <v>E1 5ED</v>
          </cell>
        </row>
        <row r="12090">
          <cell r="A12090" t="str">
            <v>ZVB143</v>
          </cell>
          <cell r="B12090" t="str">
            <v>BBMV JV (C512)</v>
          </cell>
          <cell r="C12090" t="str">
            <v>WHITECHAPEL MAIN STATION</v>
          </cell>
          <cell r="D12090" t="str">
            <v>ESSEX WHARF SITE OFFICES</v>
          </cell>
          <cell r="E12090" t="str">
            <v>DURWARD STREET</v>
          </cell>
          <cell r="F12090" t="str">
            <v>LONDON</v>
          </cell>
          <cell r="G12090" t="str">
            <v>E1 5BA</v>
          </cell>
        </row>
        <row r="12091">
          <cell r="A12091" t="str">
            <v>ZVB144</v>
          </cell>
          <cell r="B12091" t="str">
            <v>BALFOUR BEATTY</v>
          </cell>
          <cell r="C12091" t="str">
            <v>MYNYDD BEILI-GLAS</v>
          </cell>
          <cell r="D12091" t="str">
            <v>ENTRANCE OFF A4061</v>
          </cell>
          <cell r="E12091" t="str">
            <v>RHONDDA CYNON TAFF</v>
          </cell>
          <cell r="F12091" t="str">
            <v>GLAMORGAN</v>
          </cell>
          <cell r="G12091" t="str">
            <v>CF42 5PH</v>
          </cell>
        </row>
        <row r="12092">
          <cell r="A12092" t="str">
            <v>ZVB145</v>
          </cell>
          <cell r="B12092" t="str">
            <v xml:space="preserve">BLANCHARD WELLS LTD     </v>
          </cell>
          <cell r="C12092" t="str">
            <v xml:space="preserve">THE MEADOWS, FORESTER ROAD    </v>
          </cell>
          <cell r="D12092" t="str">
            <v xml:space="preserve">SOBERTON HEATH   </v>
          </cell>
          <cell r="E12092" t="str">
            <v>SOUTHAMPTON</v>
          </cell>
          <cell r="F12092" t="str">
            <v xml:space="preserve">HAMPSHIRE  </v>
          </cell>
          <cell r="G12092" t="str">
            <v>SO32 3QG</v>
          </cell>
        </row>
        <row r="12093">
          <cell r="A12093" t="str">
            <v>ZVB146</v>
          </cell>
          <cell r="B12093" t="str">
            <v>BARTON PLANT</v>
          </cell>
          <cell r="C12093" t="str">
            <v>THE OLD PIGGERIES</v>
          </cell>
          <cell r="D12093" t="str">
            <v>CRANFORD ROAD</v>
          </cell>
          <cell r="E12093" t="str">
            <v>BURTON LATIMER</v>
          </cell>
          <cell r="F12093" t="str">
            <v>NORTHAMPTONSHIRE</v>
          </cell>
          <cell r="G12093" t="str">
            <v>NN15 5TB</v>
          </cell>
        </row>
        <row r="12094">
          <cell r="A12094" t="str">
            <v>ZVB147</v>
          </cell>
          <cell r="B12094" t="str">
            <v>BALFOUR BEATTY</v>
          </cell>
          <cell r="C12094" t="str">
            <v>LEGGATSTON ROAD</v>
          </cell>
          <cell r="D12094" t="str">
            <v>DARNLEY</v>
          </cell>
          <cell r="E12094" t="str">
            <v>GLASGOW</v>
          </cell>
          <cell r="F12094" t="str">
            <v>LANARKSHIRE</v>
          </cell>
          <cell r="G12094" t="str">
            <v>G53 7RJ</v>
          </cell>
        </row>
        <row r="12095">
          <cell r="A12095" t="str">
            <v>ZVB148</v>
          </cell>
          <cell r="B12095" t="str">
            <v>BALFOUR BEATTY UTILITY SOL LTD</v>
          </cell>
          <cell r="C12095" t="str">
            <v>ASHWOOD ROAD</v>
          </cell>
          <cell r="D12095" t="str">
            <v>NEXT TO ST AIDENS PRIMARY</v>
          </cell>
          <cell r="E12095" t="str">
            <v>SCHOOL  HUYTON  LIVERPOOL</v>
          </cell>
          <cell r="F12095" t="str">
            <v>MERSYSIDE</v>
          </cell>
          <cell r="G12095" t="str">
            <v>L36 7XW</v>
          </cell>
        </row>
        <row r="12096">
          <cell r="A12096" t="str">
            <v>ZVB149</v>
          </cell>
          <cell r="B12096" t="str">
            <v>BALFOUR BEATTY WORKPLACE</v>
          </cell>
          <cell r="C12096" t="str">
            <v>ORACLE CAMPUS</v>
          </cell>
          <cell r="D12096" t="str">
            <v>BLACKNESS ROAD</v>
          </cell>
          <cell r="E12096" t="str">
            <v>LINLITHGOW</v>
          </cell>
          <cell r="F12096" t="str">
            <v>WEST LOTHIAN</v>
          </cell>
          <cell r="G12096" t="str">
            <v>EH49 7LR</v>
          </cell>
        </row>
        <row r="12097">
          <cell r="A12097" t="str">
            <v>ZVB150</v>
          </cell>
          <cell r="B12097" t="str">
            <v>BALFOUR BEATTY/ BIRSE CIVILS</v>
          </cell>
          <cell r="C12097" t="str">
            <v>PRINCES WAY</v>
          </cell>
          <cell r="D12097" t="str">
            <v>LITTLEBISPHAM</v>
          </cell>
          <cell r="E12097" t="str">
            <v>THORNTON, CLEVELEYS</v>
          </cell>
          <cell r="F12097" t="str">
            <v>LANCASHIRE</v>
          </cell>
          <cell r="G12097" t="str">
            <v>FY5 1AF</v>
          </cell>
        </row>
        <row r="12098">
          <cell r="A12098" t="str">
            <v>ZVB151</v>
          </cell>
          <cell r="B12098" t="str">
            <v>BALFOUR BEATTY CONSTRUCTION</v>
          </cell>
          <cell r="C12098" t="str">
            <v>M3 JCT 2-4A SMART MOTORWAY</v>
          </cell>
          <cell r="D12098" t="str">
            <v>PRO OFFICE CODY TECH PK BULD</v>
          </cell>
          <cell r="E12098" t="str">
            <v>A2 VIA PYE STOCK GATE ENT POST</v>
          </cell>
          <cell r="F12098" t="str">
            <v>ROOM  FARNBOROUGH  HAMPSHIRE</v>
          </cell>
          <cell r="G12098" t="str">
            <v>GU14 0LX</v>
          </cell>
        </row>
        <row r="12099">
          <cell r="A12099" t="str">
            <v>ZVB152</v>
          </cell>
          <cell r="B12099" t="str">
            <v>BALFOUR BEATTY CIVIL ENG</v>
          </cell>
          <cell r="C12099" t="str">
            <v>119 GRANDHOLM DRIVE</v>
          </cell>
          <cell r="D12099" t="str">
            <v>AMPLUS BUILDING</v>
          </cell>
          <cell r="E12099" t="str">
            <v>ABERDEEN</v>
          </cell>
          <cell r="F12099" t="str">
            <v>ABERDEENSHIRE</v>
          </cell>
          <cell r="G12099" t="str">
            <v>AB22 8AE</v>
          </cell>
        </row>
        <row r="12100">
          <cell r="A12100" t="str">
            <v>ZVB153</v>
          </cell>
          <cell r="B12100" t="str">
            <v>BROOKLAND SAND &amp; AGRREGATES</v>
          </cell>
          <cell r="C12100" t="str">
            <v>LITTLEJOHNS</v>
          </cell>
          <cell r="D12100" t="str">
            <v>COCKSBARROW</v>
          </cell>
          <cell r="E12100" t="str">
            <v>ST AUSTELL</v>
          </cell>
          <cell r="F12100" t="str">
            <v>CORNWALL</v>
          </cell>
          <cell r="G12100" t="str">
            <v>PL26 8XT</v>
          </cell>
        </row>
        <row r="12101">
          <cell r="A12101" t="str">
            <v>ZVB154</v>
          </cell>
          <cell r="B12101" t="str">
            <v xml:space="preserve">A D BLY CONSTRUCTION LTD      </v>
          </cell>
          <cell r="C12101" t="str">
            <v xml:space="preserve">UNIT 4D  </v>
          </cell>
          <cell r="D12101" t="str">
            <v xml:space="preserve">NUP END BUSINESS CENTRE </v>
          </cell>
          <cell r="E12101" t="str">
            <v xml:space="preserve">OLD KNEBWORTH    </v>
          </cell>
          <cell r="F12101" t="str">
            <v xml:space="preserve">HERTFORDSHIRE </v>
          </cell>
          <cell r="G12101" t="str">
            <v xml:space="preserve">SG3 6QJ </v>
          </cell>
        </row>
        <row r="12102">
          <cell r="A12102" t="str">
            <v>ZVB155</v>
          </cell>
          <cell r="B12102" t="str">
            <v>BALVAC LIMITED</v>
          </cell>
          <cell r="C12102" t="str">
            <v>ASTMOOR BRIDGE</v>
          </cell>
          <cell r="D12102" t="str">
            <v>CASLEFIELD</v>
          </cell>
          <cell r="E12102" t="str">
            <v>RUNCORN</v>
          </cell>
          <cell r="F12102" t="str">
            <v>CHESHIRE</v>
          </cell>
          <cell r="G12102" t="str">
            <v>WA7 1NP</v>
          </cell>
        </row>
        <row r="12103">
          <cell r="A12103" t="str">
            <v>ZVB156E</v>
          </cell>
          <cell r="B12103" t="str">
            <v>BOWE CONSULTING ENGINEERS</v>
          </cell>
          <cell r="C12103" t="str">
            <v>CARLOW GATEWAY BUSINESS CENTRE</v>
          </cell>
          <cell r="D12103" t="str">
            <v/>
          </cell>
          <cell r="E12103" t="str">
            <v>CARLOW</v>
          </cell>
          <cell r="F12103" t="str">
            <v>CO. CARLOW</v>
          </cell>
          <cell r="G12103" t="str">
            <v/>
          </cell>
        </row>
        <row r="12104">
          <cell r="A12104" t="str">
            <v>ZVB157</v>
          </cell>
          <cell r="B12104" t="str">
            <v>BALL AND BERRY LTD</v>
          </cell>
          <cell r="C12104" t="str">
            <v>5 EASTWAY BUSINESS VILLAGE</v>
          </cell>
          <cell r="D12104" t="str">
            <v>FULWOOD</v>
          </cell>
          <cell r="E12104" t="str">
            <v>PRESTON</v>
          </cell>
          <cell r="F12104" t="str">
            <v>LANCASHIRE</v>
          </cell>
          <cell r="G12104" t="str">
            <v>PR2 9WT</v>
          </cell>
        </row>
        <row r="12105">
          <cell r="A12105" t="str">
            <v>ZVB158</v>
          </cell>
          <cell r="B12105" t="str">
            <v>BAILEY CONSTRUCTION</v>
          </cell>
          <cell r="C12105" t="str">
            <v>THE HOMESTEAD</v>
          </cell>
          <cell r="D12105" t="str">
            <v>DERBY ROAD</v>
          </cell>
          <cell r="E12105" t="str">
            <v>LOWER KILBURN, DERBY</v>
          </cell>
          <cell r="F12105" t="str">
            <v>DERBYSHIRE</v>
          </cell>
          <cell r="G12105" t="str">
            <v>SE56 0NH</v>
          </cell>
        </row>
        <row r="12106">
          <cell r="A12106" t="str">
            <v>ZVB159</v>
          </cell>
          <cell r="B12106" t="str">
            <v>S Y G D C</v>
          </cell>
          <cell r="C12106" t="str">
            <v>C/O BAILEY CONSTRUCTION</v>
          </cell>
          <cell r="D12106" t="str">
            <v>MAPLE ROAD, WENTWORTH IND</v>
          </cell>
          <cell r="E12106" t="str">
            <v>PARK, TANKERSLEY</v>
          </cell>
          <cell r="F12106" t="str">
            <v>BARNSLEY, SOUTH YORKSHIRE</v>
          </cell>
          <cell r="G12106" t="str">
            <v>S75 3DJ</v>
          </cell>
        </row>
        <row r="12107">
          <cell r="A12107" t="str">
            <v>ZVB160</v>
          </cell>
          <cell r="B12107" t="str">
            <v>BALFOUR BEATTY</v>
          </cell>
          <cell r="C12107" t="str">
            <v>FOR BBJ SITE OFFICE</v>
          </cell>
          <cell r="D12107" t="str">
            <v>CAERNARFON &amp; BONTNEWYDD BYPASS</v>
          </cell>
          <cell r="E12107" t="str">
            <v>SEIONT MILL ROAD  CAERNARFON</v>
          </cell>
          <cell r="F12107" t="str">
            <v>GWYNEDD</v>
          </cell>
          <cell r="G12107" t="str">
            <v>LL55 2YL</v>
          </cell>
        </row>
        <row r="12108">
          <cell r="A12108" t="str">
            <v>ZVB161</v>
          </cell>
          <cell r="B12108" t="str">
            <v>BALFOUR BEATTY MAJOR PROJECT</v>
          </cell>
          <cell r="C12108" t="str">
            <v>CROSSRAIL 530</v>
          </cell>
          <cell r="D12108" t="str">
            <v>EAST BOX SITE ENTRANCE</v>
          </cell>
          <cell r="E12108" t="str">
            <v>CORNWALLIS ROAD</v>
          </cell>
          <cell r="F12108" t="str">
            <v>LONDON</v>
          </cell>
          <cell r="G12108" t="str">
            <v>SE18 6SR</v>
          </cell>
        </row>
        <row r="12109">
          <cell r="A12109" t="str">
            <v>ZVB162</v>
          </cell>
          <cell r="B12109" t="str">
            <v>BEDMAX LTD</v>
          </cell>
          <cell r="C12109" t="str">
            <v>HOCKERTON ROAD</v>
          </cell>
          <cell r="D12109" t="str">
            <v>CAUNTON</v>
          </cell>
          <cell r="E12109" t="str">
            <v>NEWARK</v>
          </cell>
          <cell r="F12109" t="str">
            <v>NOTTINGHAMSHIRE</v>
          </cell>
          <cell r="G12109" t="str">
            <v>NG23 6BA</v>
          </cell>
        </row>
        <row r="12110">
          <cell r="A12110" t="str">
            <v>ZVB163</v>
          </cell>
          <cell r="B12110" t="str">
            <v>BALFOUR BEATTY CIVILS</v>
          </cell>
          <cell r="C12110" t="str">
            <v>COCKENZIE 275KV SUBSTATION</v>
          </cell>
          <cell r="D12110" t="str">
            <v>NEW STREET</v>
          </cell>
          <cell r="E12110" t="str">
            <v>PRESTONPANS</v>
          </cell>
          <cell r="F12110" t="str">
            <v>EAST LOTHIAN</v>
          </cell>
          <cell r="G12110" t="str">
            <v>EH32 9SF</v>
          </cell>
        </row>
        <row r="12111">
          <cell r="A12111" t="str">
            <v>ZVB164</v>
          </cell>
          <cell r="B12111" t="str">
            <v>BALFOUR BEATTY LTD</v>
          </cell>
          <cell r="C12111" t="str">
            <v>A21 TONBRIDGE TO PEMBURY</v>
          </cell>
          <cell r="D12111" t="str">
            <v>DUALLING SITE OFFICE ACCESS 5</v>
          </cell>
          <cell r="E12111" t="str">
            <v>PEMBURY ROAD</v>
          </cell>
          <cell r="F12111" t="str">
            <v>TONBRIDGE  KENT</v>
          </cell>
          <cell r="G12111" t="str">
            <v>TN11 0QE</v>
          </cell>
        </row>
        <row r="12112">
          <cell r="A12112" t="str">
            <v>ZVB165</v>
          </cell>
          <cell r="B12112" t="str">
            <v>MR MICHAEL BEAZLEY</v>
          </cell>
          <cell r="C12112" t="str">
            <v>20 TITHE FARM CLOSE</v>
          </cell>
          <cell r="D12112" t="str">
            <v>LANGFORD</v>
          </cell>
          <cell r="E12112" t="str">
            <v>BIGGLESWADE</v>
          </cell>
          <cell r="F12112" t="str">
            <v>BEDFORDSHIRE</v>
          </cell>
          <cell r="G12112" t="str">
            <v>SG18 9NE</v>
          </cell>
        </row>
        <row r="12113">
          <cell r="A12113" t="str">
            <v>ZVB166</v>
          </cell>
          <cell r="B12113" t="str">
            <v>BLACKSTONE CONST &amp; DESIGN</v>
          </cell>
          <cell r="C12113" t="str">
            <v>KASSINGA HOUSE</v>
          </cell>
          <cell r="D12113" t="str">
            <v>37 -41 WINCHELSEA ROAD</v>
          </cell>
          <cell r="E12113" t="str">
            <v>BRENT</v>
          </cell>
          <cell r="F12113" t="str">
            <v>LONDON</v>
          </cell>
          <cell r="G12113" t="str">
            <v>NW10 8UN</v>
          </cell>
        </row>
        <row r="12114">
          <cell r="A12114" t="str">
            <v>ZVB167</v>
          </cell>
          <cell r="B12114" t="str">
            <v>BLACKSTONE CONST &amp; DESIGN</v>
          </cell>
          <cell r="C12114" t="str">
            <v>60-62 GRAND AVE</v>
          </cell>
          <cell r="D12114" t="str">
            <v/>
          </cell>
          <cell r="E12114" t="str">
            <v/>
          </cell>
          <cell r="F12114" t="str">
            <v>LONDON</v>
          </cell>
          <cell r="G12114" t="str">
            <v>N10 3BP</v>
          </cell>
        </row>
        <row r="12115">
          <cell r="A12115" t="str">
            <v>ZVB168</v>
          </cell>
          <cell r="B12115" t="str">
            <v>BALFOUR BEATTY</v>
          </cell>
          <cell r="C12115" t="str">
            <v>SATEILITE YARD</v>
          </cell>
          <cell r="D12115" t="str">
            <v>FORSS BUSINESS PARK</v>
          </cell>
          <cell r="E12115" t="str">
            <v>THURSO</v>
          </cell>
          <cell r="F12115" t="str">
            <v>CAITHNESS</v>
          </cell>
          <cell r="G12115" t="str">
            <v>KW14 7UZ</v>
          </cell>
        </row>
        <row r="12116">
          <cell r="A12116" t="str">
            <v>ZVB169</v>
          </cell>
          <cell r="B12116" t="str">
            <v>BALVAC LIMITED</v>
          </cell>
          <cell r="C12116" t="str">
            <v>UNIT 6, PUMA COURT</v>
          </cell>
          <cell r="D12116" t="str">
            <v>KINGS BUSINESS PARK</v>
          </cell>
          <cell r="E12116" t="str">
            <v>PRESCOT</v>
          </cell>
          <cell r="F12116" t="str">
            <v>MERSEYSIDE</v>
          </cell>
          <cell r="G12116" t="str">
            <v>L34 1PJ</v>
          </cell>
        </row>
        <row r="12117">
          <cell r="A12117" t="str">
            <v>ZVB170</v>
          </cell>
          <cell r="B12117" t="str">
            <v xml:space="preserve">BALVAC LTD     </v>
          </cell>
          <cell r="C12117" t="str">
            <v xml:space="preserve">PREMIER INN    </v>
          </cell>
          <cell r="D12117" t="str">
            <v xml:space="preserve">NORTH ROAD   </v>
          </cell>
          <cell r="E12117" t="str">
            <v>BARROW-IN-FURNESS</v>
          </cell>
          <cell r="F12117" t="str">
            <v xml:space="preserve">CUMBRIA  </v>
          </cell>
          <cell r="G12117" t="str">
            <v>LA14 2PW</v>
          </cell>
        </row>
        <row r="12118">
          <cell r="A12118" t="str">
            <v>ZVB171</v>
          </cell>
          <cell r="B12118" t="str">
            <v>BALFOUR BEATTY CIVILS LTD</v>
          </cell>
          <cell r="C12118" t="str">
            <v>ACCOUNTS PAYABLE (CSUK)</v>
          </cell>
          <cell r="D12118" t="str">
            <v>PO BOX 313</v>
          </cell>
          <cell r="E12118" t="str">
            <v>NEWCASTLE UPON TYNE</v>
          </cell>
          <cell r="F12118" t="str">
            <v>TYNE &amp; WEAR</v>
          </cell>
          <cell r="G12118" t="str">
            <v>NE12 2ER</v>
          </cell>
        </row>
        <row r="12119">
          <cell r="A12119" t="str">
            <v>ZVB172</v>
          </cell>
          <cell r="B12119" t="str">
            <v>BALFOUR BEATTY</v>
          </cell>
          <cell r="C12119" t="str">
            <v>PRINCES WAY</v>
          </cell>
          <cell r="D12119" t="str">
            <v>LITTLEBISPHAM</v>
          </cell>
          <cell r="E12119" t="str">
            <v>THORNTON  CLEVELEYS</v>
          </cell>
          <cell r="F12119" t="str">
            <v>LANCASHIRE</v>
          </cell>
          <cell r="G12119" t="str">
            <v>FY5 1AF</v>
          </cell>
        </row>
        <row r="12120">
          <cell r="A12120" t="str">
            <v>ZVB173</v>
          </cell>
          <cell r="B12120" t="str">
            <v>BALFOUR BEATTY</v>
          </cell>
          <cell r="C12120" t="str">
            <v>MYDSTER SUB STATION</v>
          </cell>
          <cell r="D12120" t="str">
            <v/>
          </cell>
          <cell r="E12120" t="str">
            <v>MYDSTER</v>
          </cell>
          <cell r="F12120" t="str">
            <v>CAITHNESS</v>
          </cell>
          <cell r="G12120" t="str">
            <v>KW1 5XR</v>
          </cell>
        </row>
        <row r="12121">
          <cell r="A12121" t="str">
            <v>ZVB174</v>
          </cell>
          <cell r="B12121" t="str">
            <v>BALFOUR BEATTY NNDR</v>
          </cell>
          <cell r="C12121" t="str">
            <v>PROJECT OFFICE</v>
          </cell>
          <cell r="D12121" t="str">
            <v>SAPPHIRE HOUSE</v>
          </cell>
          <cell r="E12121" t="str">
            <v>NORWICH</v>
          </cell>
          <cell r="F12121" t="str">
            <v>NORFOLK</v>
          </cell>
          <cell r="G12121" t="str">
            <v>NR7 8SQ</v>
          </cell>
        </row>
        <row r="12122">
          <cell r="A12122" t="str">
            <v>ZVB175</v>
          </cell>
          <cell r="B12122" t="str">
            <v>BALFOUR BEATTY</v>
          </cell>
          <cell r="C12122" t="str">
            <v>LUMINA BUILDING</v>
          </cell>
          <cell r="D12122" t="str">
            <v>40 AINSLIE ROAD</v>
          </cell>
          <cell r="E12122" t="str">
            <v>GLASGOW</v>
          </cell>
          <cell r="F12122" t="str">
            <v>LANARKSHIRE</v>
          </cell>
          <cell r="G12122" t="str">
            <v>G52 4RU</v>
          </cell>
        </row>
        <row r="12123">
          <cell r="A12123" t="str">
            <v>ZVB176</v>
          </cell>
          <cell r="B12123" t="str">
            <v>BALFOUR BEATTY</v>
          </cell>
          <cell r="C12123" t="str">
            <v>GSI BUILDING</v>
          </cell>
          <cell r="D12123" t="str">
            <v>CHAPELCROSS</v>
          </cell>
          <cell r="E12123" t="str">
            <v>DUMFRIES</v>
          </cell>
          <cell r="F12123" t="str">
            <v>DUMFRIESSHIRE</v>
          </cell>
          <cell r="G12123" t="str">
            <v>DG12 6RF</v>
          </cell>
        </row>
        <row r="12124">
          <cell r="A12124" t="str">
            <v>ZVB177E</v>
          </cell>
          <cell r="B12124" t="str">
            <v>BALLYORGAN QUARRIES</v>
          </cell>
          <cell r="C12124" t="str">
            <v>BALLYORGAN</v>
          </cell>
          <cell r="D12124" t="str">
            <v>KILFINANE</v>
          </cell>
          <cell r="E12124" t="str">
            <v>V35 X661</v>
          </cell>
          <cell r="F12124" t="str">
            <v>CO. LIMERICK</v>
          </cell>
          <cell r="G12124" t="str">
            <v/>
          </cell>
        </row>
        <row r="12125">
          <cell r="A12125" t="str">
            <v>ZVB178</v>
          </cell>
          <cell r="B12125" t="str">
            <v>TR BONNYMAN</v>
          </cell>
          <cell r="C12125" t="str">
            <v>WILLOWBURNS ROAD</v>
          </cell>
          <cell r="D12125" t="str">
            <v>WILLOWYARD INDUSTRIAL ESTATE</v>
          </cell>
          <cell r="E12125" t="str">
            <v>BEITH</v>
          </cell>
          <cell r="F12125" t="str">
            <v>AYRSHIRE</v>
          </cell>
          <cell r="G12125" t="str">
            <v>KA15 1LN</v>
          </cell>
        </row>
        <row r="12126">
          <cell r="A12126" t="str">
            <v>ZVB179</v>
          </cell>
          <cell r="B12126" t="str">
            <v>BANCUMM SURFACING</v>
          </cell>
          <cell r="C12126" t="str">
            <v>UNIT 9, DORCAN BUS VILLAGE</v>
          </cell>
          <cell r="D12126" t="str">
            <v>MURDOCH ROAD</v>
          </cell>
          <cell r="E12126" t="str">
            <v>SWINDON</v>
          </cell>
          <cell r="F12126" t="str">
            <v>WILTSHIRE</v>
          </cell>
          <cell r="G12126" t="str">
            <v>SN3 5HY</v>
          </cell>
        </row>
        <row r="12127">
          <cell r="A12127" t="str">
            <v>ZVB180E</v>
          </cell>
          <cell r="B12127" t="str">
            <v>BLESSINGTON STONE &amp; CONCRETE</v>
          </cell>
          <cell r="C12127" t="str">
            <v>PLANT HIRE LTD</v>
          </cell>
          <cell r="D12127" t="str">
            <v/>
          </cell>
          <cell r="E12127" t="str">
            <v>KILLOE</v>
          </cell>
          <cell r="F12127" t="str">
            <v>CO. LONGFORD</v>
          </cell>
          <cell r="G12127" t="str">
            <v/>
          </cell>
        </row>
        <row r="12128">
          <cell r="A12128" t="str">
            <v>ZVB181</v>
          </cell>
          <cell r="B12128" t="str">
            <v>BREEDON CONCRETE</v>
          </cell>
          <cell r="C12128" t="str">
            <v>ERNEST GAGE AVENUE</v>
          </cell>
          <cell r="D12128" t="str">
            <v>LONGWATER BUSINESS PARK</v>
          </cell>
          <cell r="E12128" t="str">
            <v>COSTESSEY</v>
          </cell>
          <cell r="F12128" t="str">
            <v>NORWICH</v>
          </cell>
          <cell r="G12128" t="str">
            <v>NR5 0TX</v>
          </cell>
        </row>
        <row r="12129">
          <cell r="A12129" t="str">
            <v>ZVB182</v>
          </cell>
          <cell r="B12129" t="str">
            <v>BALFOUR BEATTY</v>
          </cell>
          <cell r="C12129" t="str">
            <v>30 NAPIER ROAD</v>
          </cell>
          <cell r="D12129" t="str">
            <v>WARDPARK NORTH</v>
          </cell>
          <cell r="E12129" t="str">
            <v>CUMBERNAULD</v>
          </cell>
          <cell r="F12129" t="str">
            <v>LANARKSHIRE</v>
          </cell>
          <cell r="G12129" t="str">
            <v>G68 0EF</v>
          </cell>
        </row>
        <row r="12130">
          <cell r="A12130" t="str">
            <v>ZVB183</v>
          </cell>
          <cell r="B12130" t="str">
            <v>B K FIXINGS</v>
          </cell>
          <cell r="C12130" t="str">
            <v>UNIT 1 THE INNOVATION</v>
          </cell>
          <cell r="D12130" t="str">
            <v/>
          </cell>
          <cell r="E12130" t="str">
            <v>EBBW VALE</v>
          </cell>
          <cell r="F12130" t="str">
            <v>GWENT</v>
          </cell>
          <cell r="G12130" t="str">
            <v>NP23 8XA</v>
          </cell>
        </row>
        <row r="12131">
          <cell r="A12131" t="str">
            <v>ZVB184</v>
          </cell>
          <cell r="B12131" t="str">
            <v>BALFOUR BEATTY</v>
          </cell>
          <cell r="C12131" t="str">
            <v>WENTLOOG HOUSE</v>
          </cell>
          <cell r="D12131" t="str">
            <v>WENTLOOG CORPORATE PARK</v>
          </cell>
          <cell r="E12131" t="str">
            <v>CARDIFF</v>
          </cell>
          <cell r="F12131" t="str">
            <v>SOUTH GLAMORGAN</v>
          </cell>
          <cell r="G12131" t="str">
            <v>CF3 2ER</v>
          </cell>
        </row>
        <row r="12132">
          <cell r="A12132" t="str">
            <v>ZVB185</v>
          </cell>
          <cell r="B12132" t="str">
            <v>BALFOUR BEATTY</v>
          </cell>
          <cell r="C12132" t="str">
            <v>S/O OFF SOUTH VICTORIA ROAD</v>
          </cell>
          <cell r="D12132" t="str">
            <v>MARINE PARADE</v>
          </cell>
          <cell r="E12132" t="str">
            <v>DUNDEE</v>
          </cell>
          <cell r="F12132" t="str">
            <v>ANGUS</v>
          </cell>
          <cell r="G12132" t="str">
            <v>DD1 3JB</v>
          </cell>
        </row>
        <row r="12133">
          <cell r="A12133" t="str">
            <v>ZVB186</v>
          </cell>
          <cell r="B12133" t="str">
            <v>BALFOUR BEATTY</v>
          </cell>
          <cell r="C12133" t="str">
            <v>BALVAC SITE COMPOUND</v>
          </cell>
          <cell r="D12133" t="str">
            <v>SALT LEN CARPARK</v>
          </cell>
          <cell r="E12133" t="str">
            <v>HASSAL GREEN</v>
          </cell>
          <cell r="F12133" t="str">
            <v>CHESHIRE</v>
          </cell>
          <cell r="G12133" t="str">
            <v>CW11 4YB</v>
          </cell>
        </row>
        <row r="12134">
          <cell r="A12134" t="str">
            <v>ZVB188</v>
          </cell>
          <cell r="B12134" t="str">
            <v>BALFOUR BEATTY BALVAC</v>
          </cell>
          <cell r="C12134" t="str">
            <v>SITE COMPOUND</v>
          </cell>
          <cell r="D12134" t="str">
            <v>WITHINGTON GOLF CLUB</v>
          </cell>
          <cell r="E12134" t="str">
            <v>CAR PARK  PALAPATINE ROAD</v>
          </cell>
          <cell r="F12134" t="str">
            <v>MANCHESTER</v>
          </cell>
          <cell r="G12134" t="str">
            <v>M20 2UE</v>
          </cell>
        </row>
        <row r="12135">
          <cell r="A12135" t="str">
            <v>ZVB189</v>
          </cell>
          <cell r="B12135" t="str">
            <v>BEECROFT AND PARTNERS</v>
          </cell>
          <cell r="C12135" t="str">
            <v>CORPORATION YARD</v>
          </cell>
          <cell r="D12135" t="str">
            <v>RAWMARSH ROAD</v>
          </cell>
          <cell r="E12135" t="str">
            <v>ROTHERHAM</v>
          </cell>
          <cell r="F12135" t="str">
            <v>SOUTH YORKSHIRE</v>
          </cell>
          <cell r="G12135" t="str">
            <v>S60 3LT</v>
          </cell>
        </row>
        <row r="12136">
          <cell r="A12136" t="str">
            <v>ZVB190</v>
          </cell>
          <cell r="B12136" t="str">
            <v>3 BMD ASSOCIATES CONSULT ENG</v>
          </cell>
          <cell r="C12136" t="str">
            <v>BT HOUSE, 10A THOMPSON BAY</v>
          </cell>
          <cell r="D12136" t="str">
            <v>OFF CARLTON-CAREW ROAD</v>
          </cell>
          <cell r="E12136" t="str">
            <v>FREETOWN</v>
          </cell>
          <cell r="F12136" t="str">
            <v>SIERRA LEONE</v>
          </cell>
          <cell r="G12136" t="str">
            <v/>
          </cell>
        </row>
        <row r="12137">
          <cell r="A12137" t="str">
            <v>ZVB191</v>
          </cell>
          <cell r="B12137" t="str">
            <v>BALFOUR BEATTY</v>
          </cell>
          <cell r="C12137" t="str">
            <v>ABERDEEN AIRPORT</v>
          </cell>
          <cell r="D12137" t="str">
            <v>DYCE</v>
          </cell>
          <cell r="E12137" t="str">
            <v>ABERDEEN</v>
          </cell>
          <cell r="F12137" t="str">
            <v>ABERDEENSHIRE</v>
          </cell>
          <cell r="G12137" t="str">
            <v>AB21 7DY</v>
          </cell>
        </row>
        <row r="12138">
          <cell r="A12138" t="str">
            <v>ZVB192</v>
          </cell>
          <cell r="B12138" t="str">
            <v>ROGER BULLIVANT LTD</v>
          </cell>
          <cell r="C12138" t="str">
            <v>FIRST FLOOR UNIT 1</v>
          </cell>
          <cell r="D12138" t="str">
            <v>WILKES AVENUE,QUESTER TRADE PK</v>
          </cell>
          <cell r="E12138" t="str">
            <v>DARTFORD</v>
          </cell>
          <cell r="F12138" t="str">
            <v>KENT</v>
          </cell>
          <cell r="G12138" t="str">
            <v>DA1 1JS</v>
          </cell>
        </row>
        <row r="12139">
          <cell r="A12139" t="str">
            <v>ZVB193</v>
          </cell>
          <cell r="B12139" t="str">
            <v>BRIGHT LITE STRUCTURES LLC</v>
          </cell>
          <cell r="C12139" t="str">
            <v>UNIT 3, UFFINGTON ROAD</v>
          </cell>
          <cell r="D12139" t="str">
            <v/>
          </cell>
          <cell r="E12139" t="str">
            <v>STAMFORD</v>
          </cell>
          <cell r="F12139" t="str">
            <v>LINCOLNSHIRE</v>
          </cell>
          <cell r="G12139" t="str">
            <v>PE9 2BF</v>
          </cell>
        </row>
        <row r="12140">
          <cell r="A12140" t="str">
            <v>ZVB194</v>
          </cell>
          <cell r="B12140" t="str">
            <v>BALFOUR BEATTY WORKSMART LTD</v>
          </cell>
          <cell r="C12140" t="str">
            <v>Q14 QUORUM BUSINESS PARK</v>
          </cell>
          <cell r="D12140" t="str">
            <v>BENTON LANE</v>
          </cell>
          <cell r="E12140" t="str">
            <v>NEWCASTLE UPON TYNE</v>
          </cell>
          <cell r="F12140" t="str">
            <v>TYNE &amp; WEAR</v>
          </cell>
          <cell r="G12140" t="str">
            <v>NE12 8BU</v>
          </cell>
        </row>
        <row r="12141">
          <cell r="A12141" t="str">
            <v>ZVB195</v>
          </cell>
          <cell r="B12141" t="str">
            <v>BALVAC/C/O BALFOUR BEATTY</v>
          </cell>
          <cell r="C12141" t="str">
            <v>SITE COMPOUND</v>
          </cell>
          <cell r="D12141" t="str">
            <v>NEW ELVET BRIDGE, NEW ELVET</v>
          </cell>
          <cell r="E12141" t="str">
            <v>DURHAM</v>
          </cell>
          <cell r="F12141" t="str">
            <v>CO.DURHAM</v>
          </cell>
          <cell r="G12141" t="str">
            <v>DH1 3AF</v>
          </cell>
        </row>
        <row r="12142">
          <cell r="A12142" t="str">
            <v>ZVB196</v>
          </cell>
          <cell r="B12142" t="str">
            <v>BRAUNCEWELL QUARRIES LTD</v>
          </cell>
          <cell r="C12142" t="str">
            <v>BRAUNCEWELL</v>
          </cell>
          <cell r="D12142" t="str">
            <v/>
          </cell>
          <cell r="E12142" t="str">
            <v>SLEAFORD</v>
          </cell>
          <cell r="F12142" t="str">
            <v>LINCOLNSHIRE</v>
          </cell>
          <cell r="G12142" t="str">
            <v>NG34 8RL</v>
          </cell>
        </row>
        <row r="12143">
          <cell r="A12143" t="str">
            <v>ZVB198</v>
          </cell>
          <cell r="B12143" t="str">
            <v xml:space="preserve">BROWN 2 GREEN ASSOCIATES     </v>
          </cell>
          <cell r="C12143" t="str">
            <v xml:space="preserve">SUITE 1, WENDENS COURT        </v>
          </cell>
          <cell r="D12143" t="str">
            <v xml:space="preserve">STATION ROAD     </v>
          </cell>
          <cell r="E12143" t="str">
            <v xml:space="preserve">WENDENS AMBO, NR SAFFRON      </v>
          </cell>
          <cell r="F12143" t="str">
            <v xml:space="preserve">WALDEN, ESSEX                 </v>
          </cell>
          <cell r="G12143" t="str">
            <v>CB11 4LB</v>
          </cell>
        </row>
        <row r="12144">
          <cell r="A12144" t="str">
            <v>ZVB200</v>
          </cell>
          <cell r="B12144" t="str">
            <v xml:space="preserve">BARTLETT CONSULTING ENGINEERS </v>
          </cell>
          <cell r="C12144" t="str">
            <v xml:space="preserve">54A NOTTE STREET  </v>
          </cell>
          <cell r="E12144" t="str">
            <v xml:space="preserve">PLYMOUTH </v>
          </cell>
          <cell r="F12144" t="str">
            <v xml:space="preserve">DEVON  </v>
          </cell>
          <cell r="G12144" t="str">
            <v xml:space="preserve">PL1 2AG </v>
          </cell>
        </row>
        <row r="12145">
          <cell r="A12145" t="str">
            <v>ZVB201</v>
          </cell>
          <cell r="B12145" t="str">
            <v>BALFOUR BEATTY CONSTRUCTION</v>
          </cell>
          <cell r="C12145" t="str">
            <v>BALFOUR BEATTY SITE COMPOUND</v>
          </cell>
          <cell r="D12145" t="str">
            <v>LOAK FARM, BANKFOOT</v>
          </cell>
          <cell r="E12145" t="str">
            <v>PERTH</v>
          </cell>
          <cell r="F12145" t="str">
            <v>PERTHSHIRE</v>
          </cell>
          <cell r="G12145" t="str">
            <v>PH1 4EA</v>
          </cell>
        </row>
        <row r="12146">
          <cell r="A12146" t="str">
            <v>ZVB202</v>
          </cell>
          <cell r="B12146" t="str">
            <v>BIOZEROC LTD</v>
          </cell>
          <cell r="C12146" t="str">
            <v xml:space="preserve">UNIT 1F4, FUTURE BUS CENTRE </v>
          </cell>
          <cell r="D12146" t="str">
            <v xml:space="preserve">KING'S HEDGES ROAD </v>
          </cell>
          <cell r="E12146" t="str">
            <v>CAMBRIDGE</v>
          </cell>
          <cell r="F12146" t="str">
            <v xml:space="preserve">CAMBRIDGESHIRE </v>
          </cell>
          <cell r="G12146" t="str">
            <v xml:space="preserve">CB4 2HY </v>
          </cell>
        </row>
        <row r="12147">
          <cell r="A12147" t="str">
            <v>ZVB234</v>
          </cell>
          <cell r="B12147" t="str">
            <v>BOELS RENTAL</v>
          </cell>
          <cell r="C12147" t="str">
            <v>UNIT 5 &amp; 6</v>
          </cell>
          <cell r="D12147" t="str">
            <v>ORBITAL 1, GREEN STREET</v>
          </cell>
          <cell r="E12147" t="str">
            <v>GREEN ROAD, DARTFORD</v>
          </cell>
          <cell r="F12147" t="str">
            <v>KENT</v>
          </cell>
          <cell r="G12147" t="str">
            <v>DA1 1QG</v>
          </cell>
        </row>
        <row r="12148">
          <cell r="A12148" t="str">
            <v>ZVB432</v>
          </cell>
          <cell r="B12148" t="str">
            <v>BOREHOLE SURVEYS</v>
          </cell>
          <cell r="C12148" t="str">
            <v>TREIZE</v>
          </cell>
          <cell r="D12148" t="str">
            <v>N0.13 POPLAR AVENUE</v>
          </cell>
          <cell r="E12148" t="str">
            <v>NORWICH</v>
          </cell>
          <cell r="F12148" t="str">
            <v>NORFOLK</v>
          </cell>
          <cell r="G12148" t="str">
            <v>NR4 7LB</v>
          </cell>
        </row>
        <row r="12149">
          <cell r="A12149" t="str">
            <v>ZVB543</v>
          </cell>
          <cell r="B12149" t="str">
            <v>BALFOUR BEATTY</v>
          </cell>
          <cell r="C12149" t="str">
            <v>BALFOUR BEATTY SITE OFFICES</v>
          </cell>
          <cell r="D12149" t="str">
            <v>CAIRNGORM SKI AREA</v>
          </cell>
          <cell r="E12149" t="str">
            <v>AVIEMORE</v>
          </cell>
          <cell r="F12149" t="str">
            <v>INVERNESS-SHIRE</v>
          </cell>
          <cell r="G12149" t="str">
            <v>PH22 1RB</v>
          </cell>
        </row>
        <row r="12150">
          <cell r="A12150" t="str">
            <v>ZVC001</v>
          </cell>
          <cell r="B12150" t="str">
            <v>COSTAIN LIMITED</v>
          </cell>
          <cell r="C12150" t="str">
            <v>CO PRESTON WESTERN DISTRIBUTOR</v>
          </cell>
          <cell r="D12150" t="str">
            <v>RD, UNIT 2, BARTLE COURT</v>
          </cell>
          <cell r="E12150" t="str">
            <v>BUSINESS VILLAGE ROSEMARY LANE</v>
          </cell>
          <cell r="F12150" t="str">
            <v>BARTLE, PRESTON</v>
          </cell>
          <cell r="G12150" t="str">
            <v>PR4 0HF</v>
          </cell>
        </row>
        <row r="12151">
          <cell r="A12151" t="str">
            <v>ZVC002</v>
          </cell>
          <cell r="B12151" t="str">
            <v>CEMEX</v>
          </cell>
          <cell r="C12151" t="str">
            <v>DENGE QUARRY</v>
          </cell>
          <cell r="D12151" t="str">
            <v>KERTON ROAD</v>
          </cell>
          <cell r="E12151" t="str">
            <v>LYDD</v>
          </cell>
          <cell r="F12151" t="str">
            <v>KENT</v>
          </cell>
          <cell r="G12151" t="str">
            <v>TN29 9NP</v>
          </cell>
        </row>
        <row r="12152">
          <cell r="A12152" t="str">
            <v>ZVC003</v>
          </cell>
          <cell r="B12152" t="str">
            <v>MR HARRY CANT</v>
          </cell>
          <cell r="C12152" t="str">
            <v>14 HOLY BANK</v>
          </cell>
          <cell r="D12152" t="str">
            <v/>
          </cell>
          <cell r="E12152" t="str">
            <v>AYR</v>
          </cell>
          <cell r="F12152" t="str">
            <v>AYRSHIRE</v>
          </cell>
          <cell r="G12152" t="str">
            <v>KA7 3PW</v>
          </cell>
        </row>
        <row r="12153">
          <cell r="A12153" t="str">
            <v>ZVC004</v>
          </cell>
          <cell r="B12153" t="str">
            <v>IAN COOK</v>
          </cell>
          <cell r="C12153" t="str">
            <v>29 CREMER PLACE</v>
          </cell>
          <cell r="D12153" t="str">
            <v/>
          </cell>
          <cell r="E12153" t="str">
            <v>FAVERSHAM</v>
          </cell>
          <cell r="F12153" t="str">
            <v>KENT</v>
          </cell>
          <cell r="G12153" t="str">
            <v>ME13 7SG</v>
          </cell>
        </row>
        <row r="12154">
          <cell r="A12154" t="str">
            <v>ZVC005</v>
          </cell>
          <cell r="B12154" t="str">
            <v>COSTAIN-VINCI JV</v>
          </cell>
          <cell r="C12154" t="str">
            <v>SHIELDHALL STRATEGIC TUNNEL</v>
          </cell>
          <cell r="D12154" t="str">
            <v>BARFILLAN DR, CRAIGTON IND EST</v>
          </cell>
          <cell r="E12154" t="str">
            <v>GLASGOW</v>
          </cell>
          <cell r="F12154" t="str">
            <v/>
          </cell>
          <cell r="G12154" t="str">
            <v>G52 1BD</v>
          </cell>
        </row>
        <row r="12155">
          <cell r="A12155" t="str">
            <v>ZVC006</v>
          </cell>
          <cell r="B12155" t="str">
            <v>CE GEOTECH LTD</v>
          </cell>
          <cell r="C12155" t="str">
            <v>ASHOVER BUSINESS CENTRE</v>
          </cell>
          <cell r="D12155" t="str">
            <v>MATLOCK ROAD</v>
          </cell>
          <cell r="E12155" t="str">
            <v>KELSTEDGE, ASHOVER</v>
          </cell>
          <cell r="F12155" t="str">
            <v>DERBYSHIRE</v>
          </cell>
          <cell r="G12155" t="str">
            <v>S45 0DX</v>
          </cell>
        </row>
        <row r="12156">
          <cell r="A12156" t="str">
            <v>ZVC007</v>
          </cell>
          <cell r="B12156" t="str">
            <v>CEMEX UK MATERIALS</v>
          </cell>
          <cell r="C12156" t="str">
            <v>AGGREGATE LAB</v>
          </cell>
          <cell r="D12156" t="str">
            <v>NORTHFLEET WHARF</v>
          </cell>
          <cell r="E12156" t="str">
            <v>BOTANY MARSH, LOWER ROAD</v>
          </cell>
          <cell r="F12156" t="str">
            <v>NORTHFLEET, KENT</v>
          </cell>
          <cell r="G12156" t="str">
            <v>DA11 9BB</v>
          </cell>
        </row>
        <row r="12157">
          <cell r="A12157" t="str">
            <v>ZVC008</v>
          </cell>
          <cell r="B12157" t="str">
            <v>COSTAIN</v>
          </cell>
          <cell r="C12157" t="str">
            <v>NETHERIDGE STW</v>
          </cell>
          <cell r="D12157" t="str">
            <v>HEMPSTED LANE</v>
          </cell>
          <cell r="E12157" t="str">
            <v>GLOUCESTER</v>
          </cell>
          <cell r="F12157" t="str">
            <v/>
          </cell>
          <cell r="G12157" t="str">
            <v>GL2 5LF</v>
          </cell>
        </row>
        <row r="12158">
          <cell r="A12158" t="str">
            <v>ZVC009</v>
          </cell>
          <cell r="B12158" t="str">
            <v>CEMEX NATIONAL TECHNICAL CENTR</v>
          </cell>
          <cell r="C12158" t="str">
            <v>THE OLD CEMENT WORKS</v>
          </cell>
          <cell r="D12158" t="str">
            <v>LONG ITCHINGTON</v>
          </cell>
          <cell r="E12158" t="str">
            <v>SOUTHAM</v>
          </cell>
          <cell r="F12158" t="str">
            <v>WARWICKSHIRE</v>
          </cell>
          <cell r="G12158" t="str">
            <v>CV47 9RA</v>
          </cell>
        </row>
        <row r="12159">
          <cell r="A12159" t="str">
            <v>ZVC010</v>
          </cell>
          <cell r="B12159" t="str">
            <v>CEMEX</v>
          </cell>
          <cell r="C12159" t="str">
            <v>BRACKLA IND ESTATE</v>
          </cell>
          <cell r="D12159" t="str">
            <v>COITY</v>
          </cell>
          <cell r="E12159" t="str">
            <v>BRIDGEND</v>
          </cell>
          <cell r="F12159" t="str">
            <v/>
          </cell>
          <cell r="G12159" t="str">
            <v>CF31 2AN</v>
          </cell>
        </row>
        <row r="12160">
          <cell r="A12160" t="str">
            <v>ZVC011</v>
          </cell>
          <cell r="B12160" t="str">
            <v>CREATIVE CONSTRUCTION</v>
          </cell>
          <cell r="C12160" t="str">
            <v>BRACKLA IND ESTATE</v>
          </cell>
          <cell r="D12160" t="str">
            <v/>
          </cell>
          <cell r="E12160" t="str">
            <v>PLYMOUTH</v>
          </cell>
          <cell r="F12160" t="str">
            <v>DEVON</v>
          </cell>
          <cell r="G12160" t="str">
            <v>PL4 6NW</v>
          </cell>
        </row>
        <row r="12161">
          <cell r="A12161" t="str">
            <v>ZVC012</v>
          </cell>
          <cell r="B12161" t="str">
            <v>CEMEX UK MARINE</v>
          </cell>
          <cell r="C12161" t="str">
            <v>BALTIC WHARF</v>
          </cell>
          <cell r="D12161" t="str">
            <v>ELM STREET</v>
          </cell>
          <cell r="E12161" t="str">
            <v>MARINE PARADE, SOUTHAMPTON</v>
          </cell>
          <cell r="F12161" t="str">
            <v>HAMPSHIRE</v>
          </cell>
          <cell r="G12161" t="str">
            <v>SO14 5RF</v>
          </cell>
        </row>
        <row r="12162">
          <cell r="A12162" t="str">
            <v>ZVC013</v>
          </cell>
          <cell r="B12162" t="str">
            <v>CEMEX MATERIALS LTD</v>
          </cell>
          <cell r="C12162" t="str">
            <v>THE COLD STORES ROAD</v>
          </cell>
          <cell r="D12162" t="str">
            <v/>
          </cell>
          <cell r="E12162" t="str">
            <v>CARDIFF</v>
          </cell>
          <cell r="F12162" t="str">
            <v>GLAMORGAN</v>
          </cell>
          <cell r="G12162" t="str">
            <v>CF10 4LW</v>
          </cell>
        </row>
        <row r="12163">
          <cell r="A12163" t="str">
            <v>ZVC014</v>
          </cell>
          <cell r="B12163" t="str">
            <v>CEMEX UK MATERIALS</v>
          </cell>
          <cell r="C12163" t="str">
            <v>READY MIXED CONCRETE PLANT</v>
          </cell>
          <cell r="D12163" t="str">
            <v>HUDSON ROAD, SAXBY RD IND EST</v>
          </cell>
          <cell r="E12163" t="str">
            <v>MELTON MOWBRAY</v>
          </cell>
          <cell r="F12163" t="str">
            <v>LEICS</v>
          </cell>
          <cell r="G12163" t="str">
            <v>LE13 1BY</v>
          </cell>
        </row>
        <row r="12164">
          <cell r="A12164" t="str">
            <v>ZVC015</v>
          </cell>
          <cell r="B12164" t="str">
            <v>COSTAIN LIMITED</v>
          </cell>
          <cell r="C12164" t="str">
            <v>COSTAIN HOUSE</v>
          </cell>
          <cell r="D12164" t="str">
            <v>VANWALL BUSINESS PARK</v>
          </cell>
          <cell r="E12164" t="str">
            <v>MAIDENHEAD</v>
          </cell>
          <cell r="F12164" t="str">
            <v>BERKSHIRE</v>
          </cell>
          <cell r="G12164" t="str">
            <v>SL6 4UB</v>
          </cell>
        </row>
        <row r="12165">
          <cell r="A12165" t="str">
            <v>ZVC016</v>
          </cell>
          <cell r="B12165" t="str">
            <v>CEMEX UK MATERIALS LTD</v>
          </cell>
          <cell r="C12165" t="str">
            <v>C/O THOMAS BROTHERS LUTON</v>
          </cell>
          <cell r="D12165" t="str">
            <v>TOP FARM</v>
          </cell>
          <cell r="E12165" t="str">
            <v>SHEFFORD ROAD</v>
          </cell>
          <cell r="F12165" t="str">
            <v>BEDFORDSHIRE</v>
          </cell>
          <cell r="G12165" t="str">
            <v>SG17 5PL</v>
          </cell>
        </row>
        <row r="12166">
          <cell r="A12166" t="str">
            <v>ZVC017</v>
          </cell>
          <cell r="B12166" t="str">
            <v>COPING STONES</v>
          </cell>
          <cell r="C12166" t="str">
            <v>16C PILLINGS ROAD</v>
          </cell>
          <cell r="D12166" t="str">
            <v>OAKHAM</v>
          </cell>
          <cell r="E12166" t="str">
            <v>RUTLAND</v>
          </cell>
          <cell r="F12166" t="str">
            <v>MIDLANDS</v>
          </cell>
          <cell r="G12166" t="str">
            <v>LE15 6QF</v>
          </cell>
        </row>
        <row r="12167">
          <cell r="A12167" t="str">
            <v>ZVC018</v>
          </cell>
          <cell r="B12167" t="str">
            <v>CELTIC LTD</v>
          </cell>
          <cell r="C12167" t="str">
            <v>ST WILLIAM SITE OFFICE</v>
          </cell>
          <cell r="D12167" t="str">
            <v>LEVEN ROAD</v>
          </cell>
          <cell r="E12167" t="str">
            <v>POPLAR</v>
          </cell>
          <cell r="F12167" t="str">
            <v>LONDON</v>
          </cell>
          <cell r="G12167" t="str">
            <v>E14 0GQ</v>
          </cell>
        </row>
        <row r="12168">
          <cell r="A12168" t="str">
            <v>ZVC019</v>
          </cell>
          <cell r="B12168" t="str">
            <v>CLASPER PLANT</v>
          </cell>
          <cell r="C12168" t="str">
            <v>25 NENE ROAD</v>
          </cell>
          <cell r="D12168" t="str">
            <v>ETON FORD</v>
          </cell>
          <cell r="E12168" t="str">
            <v>ST NEOTS</v>
          </cell>
          <cell r="F12168" t="str">
            <v>CAMBRIDGESHIRE</v>
          </cell>
          <cell r="G12168" t="str">
            <v>PE19 7JY</v>
          </cell>
        </row>
        <row r="12169">
          <cell r="A12169" t="str">
            <v>ZVC020</v>
          </cell>
          <cell r="B12169" t="str">
            <v>CEMEX</v>
          </cell>
          <cell r="C12169" t="str">
            <v>LEEWARD ROAD</v>
          </cell>
          <cell r="D12169" t="str">
            <v/>
          </cell>
          <cell r="E12169" t="str">
            <v>PRESTON</v>
          </cell>
          <cell r="F12169" t="str">
            <v>LANCASHIRE</v>
          </cell>
          <cell r="G12169" t="str">
            <v>PR2 2YL</v>
          </cell>
        </row>
        <row r="12170">
          <cell r="A12170" t="str">
            <v>ZVC021</v>
          </cell>
          <cell r="B12170" t="str">
            <v>EAST SUSSEX HIGHWAYS</v>
          </cell>
          <cell r="C12170" t="str">
            <v>THE BOYLE</v>
          </cell>
          <cell r="D12170" t="str">
            <v/>
          </cell>
          <cell r="E12170" t="str">
            <v>RINGMER</v>
          </cell>
          <cell r="F12170" t="str">
            <v>EAST SUSSEX</v>
          </cell>
          <cell r="G12170" t="str">
            <v>BN8 5NP</v>
          </cell>
        </row>
        <row r="12171">
          <cell r="A12171" t="str">
            <v>ZVC022</v>
          </cell>
          <cell r="B12171" t="str">
            <v>COSTAIN</v>
          </cell>
          <cell r="C12171" t="str">
            <v>EAST SUSSEX HIGH DEPOT</v>
          </cell>
          <cell r="D12171" t="str">
            <v>NINFIELD ROAD, ALVO WAY</v>
          </cell>
          <cell r="E12171" t="str">
            <v>SIDLEY, BEXHILL ON SEA</v>
          </cell>
          <cell r="F12171" t="str">
            <v>EAST SUSSEX</v>
          </cell>
          <cell r="G12171" t="str">
            <v>TN39 5AA</v>
          </cell>
        </row>
        <row r="12172">
          <cell r="A12172" t="str">
            <v>ZVC023</v>
          </cell>
          <cell r="B12172" t="str">
            <v>CEMEX</v>
          </cell>
          <cell r="C12172" t="str">
            <v>LITTLEBURN IND ESTATE</v>
          </cell>
          <cell r="D12172" t="str">
            <v/>
          </cell>
          <cell r="E12172" t="str">
            <v>LANGLEY MOOR</v>
          </cell>
          <cell r="F12172" t="str">
            <v>CO. DURHAM</v>
          </cell>
          <cell r="G12172" t="str">
            <v>DH7 8HH</v>
          </cell>
        </row>
        <row r="12173">
          <cell r="A12173" t="str">
            <v>ZVC024</v>
          </cell>
          <cell r="B12173" t="str">
            <v>GEORGINA CUTLET</v>
          </cell>
          <cell r="C12173" t="str">
            <v>CUCKOO BUSH FARM, MONS LANE</v>
          </cell>
          <cell r="D12173" t="str">
            <v>REYBRIDGE</v>
          </cell>
          <cell r="E12173" t="str">
            <v>LACOCK</v>
          </cell>
          <cell r="F12173" t="str">
            <v>WILTSHIRE</v>
          </cell>
          <cell r="G12173" t="str">
            <v>SN15 2JX</v>
          </cell>
        </row>
        <row r="12174">
          <cell r="A12174" t="str">
            <v>ZVC025</v>
          </cell>
          <cell r="B12174" t="str">
            <v>COSTAIN GALLIFORD TRY</v>
          </cell>
          <cell r="C12174" t="str">
            <v>SM JV SITE OFFICES</v>
          </cell>
          <cell r="D12174" t="str">
            <v>OFF VOSA LAYBY, OFF A428 RUGBY</v>
          </cell>
          <cell r="E12174" t="str">
            <v>RD, CRICK</v>
          </cell>
          <cell r="F12174" t="str">
            <v>NORTHANTS</v>
          </cell>
          <cell r="G12174" t="str">
            <v>NN6 7SN</v>
          </cell>
        </row>
        <row r="12175">
          <cell r="A12175" t="str">
            <v>ZVC026</v>
          </cell>
          <cell r="B12175" t="str">
            <v>CABOT CARBON LTD</v>
          </cell>
          <cell r="C12175" t="str">
            <v>SULLY MOORS ROAD</v>
          </cell>
          <cell r="D12175" t="str">
            <v/>
          </cell>
          <cell r="E12175" t="str">
            <v/>
          </cell>
          <cell r="F12175" t="str">
            <v>VALE OF GLAMORGAN</v>
          </cell>
          <cell r="G12175" t="str">
            <v>CF64 5RP</v>
          </cell>
        </row>
        <row r="12176">
          <cell r="A12176" t="str">
            <v>ZVC027</v>
          </cell>
          <cell r="B12176" t="str">
            <v>CEMEX UK MATERIALS LTD</v>
          </cell>
          <cell r="C12176" t="str">
            <v>READYMIX NORTHERN</v>
          </cell>
          <cell r="D12176" t="str">
            <v/>
          </cell>
          <cell r="E12176" t="str">
            <v>POTTERY LANE</v>
          </cell>
          <cell r="F12176" t="str">
            <v>NEWCASTLE UPON TYNE</v>
          </cell>
          <cell r="G12176" t="str">
            <v>NE1 3SQ</v>
          </cell>
        </row>
        <row r="12177">
          <cell r="A12177" t="str">
            <v>ZVC028</v>
          </cell>
          <cell r="B12177" t="str">
            <v>CROMWELL LEEDS</v>
          </cell>
          <cell r="C12177" t="str">
            <v>OLD MILL BUSINESS PARK</v>
          </cell>
          <cell r="D12177" t="str">
            <v>GIBRALTER ISLAND ROAD</v>
          </cell>
          <cell r="E12177" t="str">
            <v>HUNSLET, LEEDS</v>
          </cell>
          <cell r="F12177" t="str">
            <v>YORKSHIRE</v>
          </cell>
          <cell r="G12177" t="str">
            <v>LS10 1RJ</v>
          </cell>
        </row>
        <row r="12178">
          <cell r="A12178" t="str">
            <v>ZVC029</v>
          </cell>
          <cell r="B12178" t="str">
            <v>CEMEX</v>
          </cell>
          <cell r="C12178" t="str">
            <v>THE OLD CEMENT WORKS</v>
          </cell>
          <cell r="D12178" t="str">
            <v>SOUTHAM ROAD</v>
          </cell>
          <cell r="E12178" t="str">
            <v>LONG ITCHINGTON</v>
          </cell>
          <cell r="F12178" t="str">
            <v>WARWICKSHIRE</v>
          </cell>
          <cell r="G12178" t="str">
            <v>CV47 9RA</v>
          </cell>
        </row>
        <row r="12179">
          <cell r="A12179" t="str">
            <v>ZVC030</v>
          </cell>
          <cell r="B12179" t="str">
            <v>CEMEX UK LIMITED</v>
          </cell>
          <cell r="C12179" t="str">
            <v>SELBY COATING PLANT</v>
          </cell>
          <cell r="D12179" t="str">
            <v>BARLBY ROAD</v>
          </cell>
          <cell r="E12179" t="str">
            <v>SELBY</v>
          </cell>
          <cell r="F12179" t="str">
            <v>NORTH YORKSHIRE</v>
          </cell>
          <cell r="G12179" t="str">
            <v>YO8 5DZ</v>
          </cell>
        </row>
        <row r="12180">
          <cell r="A12180" t="str">
            <v>ZVC031</v>
          </cell>
          <cell r="B12180" t="str">
            <v>COSTAIN GALLIFORD TRY JV</v>
          </cell>
          <cell r="C12180" t="str">
            <v>C/O SITE OFFICES</v>
          </cell>
          <cell r="D12180" t="str">
            <v>A508 NORTHAMPTON RD</v>
          </cell>
          <cell r="E12180" t="str">
            <v>NORTHAMPTON</v>
          </cell>
          <cell r="F12180" t="str">
            <v>NORTHAMPTONSHIRE</v>
          </cell>
          <cell r="G12180" t="str">
            <v>NN7 2FL</v>
          </cell>
        </row>
        <row r="12181">
          <cell r="A12181" t="str">
            <v>ZVC032</v>
          </cell>
          <cell r="B12181" t="str">
            <v>CEMEX</v>
          </cell>
          <cell r="C12181" t="str">
            <v>POTTER DISTRIBUTION DEPOT</v>
          </cell>
          <cell r="D12181" t="str">
            <v>QUEEN ADELAIDE</v>
          </cell>
          <cell r="E12181" t="str">
            <v>ELY</v>
          </cell>
          <cell r="F12181" t="str">
            <v>CAMBRIDGESHIRE</v>
          </cell>
          <cell r="G12181" t="str">
            <v>CB7 4UB</v>
          </cell>
        </row>
        <row r="12182">
          <cell r="A12182" t="str">
            <v>ZVC033</v>
          </cell>
          <cell r="B12182" t="str">
            <v>CLARKE CONTRACTS PLASTERING</v>
          </cell>
          <cell r="C12182" t="str">
            <v>&amp; FLOORING LTD, 89 BANN ROAD</v>
          </cell>
          <cell r="D12182" t="str">
            <v>RASHARKIN</v>
          </cell>
          <cell r="E12182" t="str">
            <v>BALLYMENA</v>
          </cell>
          <cell r="F12182" t="str">
            <v>CO ANTRIM</v>
          </cell>
          <cell r="G12182" t="str">
            <v>BT44 8SZ</v>
          </cell>
        </row>
        <row r="12183">
          <cell r="A12183" t="str">
            <v>ZVC034</v>
          </cell>
          <cell r="B12183" t="str">
            <v>CONCRETE SOLUTIONS ACCRINGTON</v>
          </cell>
          <cell r="C12183" t="str">
            <v>UNIT 6 MOORFIELD WAY</v>
          </cell>
          <cell r="D12183" t="str">
            <v>ALTHAM</v>
          </cell>
          <cell r="E12183" t="str">
            <v>ACCRINGTON</v>
          </cell>
          <cell r="F12183" t="str">
            <v>LANCASHIRE</v>
          </cell>
          <cell r="G12183" t="str">
            <v>BB5 5WG</v>
          </cell>
        </row>
        <row r="12184">
          <cell r="A12184" t="str">
            <v>ZVC035</v>
          </cell>
          <cell r="B12184" t="str">
            <v>CEMEX FLOORS</v>
          </cell>
          <cell r="C12184" t="str">
            <v>HALLING ON MEDWAY</v>
          </cell>
          <cell r="D12184" t="str">
            <v>FORMBY ROAD</v>
          </cell>
          <cell r="E12184" t="str">
            <v>ROCHESTER</v>
          </cell>
          <cell r="F12184" t="str">
            <v>KENT</v>
          </cell>
          <cell r="G12184" t="str">
            <v>ME2 1AW</v>
          </cell>
        </row>
        <row r="12185">
          <cell r="A12185" t="str">
            <v>ZVC036</v>
          </cell>
          <cell r="B12185" t="str">
            <v>CHARCON LTD</v>
          </cell>
          <cell r="C12185" t="str">
            <v>AUCHENGEICH ROAD</v>
          </cell>
          <cell r="D12185" t="str">
            <v>CHRYSTON</v>
          </cell>
          <cell r="E12185" t="str">
            <v>GLASGOW</v>
          </cell>
          <cell r="F12185" t="str">
            <v>LANARKSHIRE</v>
          </cell>
          <cell r="G12185" t="str">
            <v>G69 0JL</v>
          </cell>
        </row>
        <row r="12186">
          <cell r="A12186" t="str">
            <v>ZVC037</v>
          </cell>
          <cell r="B12186" t="str">
            <v>CHARCON CONSTRUCTION SOL GRP**</v>
          </cell>
          <cell r="C12186" t="str">
            <v>(AGGREGATE INDUSTRIES UK LTD)</v>
          </cell>
          <cell r="D12186" t="str">
            <v>ROWAN HOUSE</v>
          </cell>
          <cell r="E12186" t="str">
            <v>CHIPPENHAM</v>
          </cell>
          <cell r="F12186" t="str">
            <v>WILTSHIRE</v>
          </cell>
          <cell r="G12186" t="str">
            <v>SN14 0SQ</v>
          </cell>
        </row>
        <row r="12187">
          <cell r="A12187" t="str">
            <v>ZVC038</v>
          </cell>
          <cell r="B12187" t="str">
            <v>NICK CHAPMAN</v>
          </cell>
          <cell r="C12187" t="str">
            <v>239 HAZEBROUCK ROAD</v>
          </cell>
          <cell r="D12187" t="str">
            <v/>
          </cell>
          <cell r="E12187" t="str">
            <v>FAVERSHAM</v>
          </cell>
          <cell r="F12187" t="str">
            <v>KENT</v>
          </cell>
          <cell r="G12187" t="str">
            <v>ME13 7RB</v>
          </cell>
        </row>
        <row r="12188">
          <cell r="A12188" t="str">
            <v>ZVC039</v>
          </cell>
          <cell r="B12188" t="str">
            <v>CEMEX CONCRETE PRODUCTS</v>
          </cell>
          <cell r="C12188" t="str">
            <v>WESTWOOD WORKS</v>
          </cell>
          <cell r="D12188" t="str">
            <v/>
          </cell>
          <cell r="E12188" t="str">
            <v>WEST CALDER</v>
          </cell>
          <cell r="F12188" t="str">
            <v>WEST LOTHIAN</v>
          </cell>
          <cell r="G12188" t="str">
            <v>EH55 8PW</v>
          </cell>
        </row>
        <row r="12189">
          <cell r="A12189" t="str">
            <v>ZVC040</v>
          </cell>
          <cell r="B12189" t="str">
            <v>C.J. GEOTECHNICAL</v>
          </cell>
          <cell r="C12189" t="str">
            <v>C/O ESH CONSTRUCTION</v>
          </cell>
          <cell r="D12189" t="str">
            <v>SPRINGFIELD AVENUE</v>
          </cell>
          <cell r="E12189" t="str">
            <v>BRIDLINGTON</v>
          </cell>
          <cell r="F12189" t="str">
            <v>YORKSHIRE</v>
          </cell>
          <cell r="G12189" t="str">
            <v>YO15 3AA</v>
          </cell>
        </row>
        <row r="12190">
          <cell r="A12190" t="str">
            <v>ZVC041</v>
          </cell>
          <cell r="B12190" t="str">
            <v>CHEMRING COUNTERMEASURES</v>
          </cell>
          <cell r="C12190" t="str">
            <v>HIGH POST</v>
          </cell>
          <cell r="D12190" t="str">
            <v/>
          </cell>
          <cell r="E12190" t="str">
            <v>SALISBURY</v>
          </cell>
          <cell r="F12190" t="str">
            <v>WILTSHIRE</v>
          </cell>
          <cell r="G12190" t="str">
            <v>SP4 6AS</v>
          </cell>
        </row>
        <row r="12191">
          <cell r="A12191" t="str">
            <v>ZVC042</v>
          </cell>
          <cell r="B12191" t="str">
            <v>CONCRETE REPAIRS LTD</v>
          </cell>
          <cell r="C12191" t="str">
            <v>KELVIN WAY</v>
          </cell>
          <cell r="D12191" t="str">
            <v>(LOOK FOR THE BLUE STEEL FENCE</v>
          </cell>
          <cell r="E12191" t="str">
            <v>AND TWO YELLOW BOLLARDS)</v>
          </cell>
          <cell r="F12191" t="str">
            <v>WEST BROMWICH</v>
          </cell>
          <cell r="G12191" t="str">
            <v>B70 7JR</v>
          </cell>
        </row>
        <row r="12192">
          <cell r="A12192" t="str">
            <v>ZVC043</v>
          </cell>
          <cell r="B12192" t="str">
            <v>C C GROUND INVESTIGATION LTD</v>
          </cell>
          <cell r="C12192" t="str">
            <v>UNIT A2, INNSWORTH TECH PARK</v>
          </cell>
          <cell r="D12192" t="str">
            <v>INNSWORTH LANE</v>
          </cell>
          <cell r="E12192" t="str">
            <v>GLOUCESTER</v>
          </cell>
          <cell r="F12192" t="str">
            <v>GLOUCESTERSHIRE</v>
          </cell>
          <cell r="G12192" t="str">
            <v>GL3 1DL</v>
          </cell>
        </row>
        <row r="12193">
          <cell r="A12193" t="str">
            <v>ZVC044</v>
          </cell>
          <cell r="B12193" t="str">
            <v>CANAL AND RIVER TRUST</v>
          </cell>
          <cell r="C12193" t="str">
            <v>THE DOCK OFFICE</v>
          </cell>
          <cell r="D12193" t="str">
            <v>COMMERCIAL ROAD</v>
          </cell>
          <cell r="E12193" t="str">
            <v>GLOUCESTER</v>
          </cell>
          <cell r="F12193" t="str">
            <v>GLOUCESTERSHIRE</v>
          </cell>
          <cell r="G12193" t="str">
            <v>GL1 2EB</v>
          </cell>
        </row>
        <row r="12194">
          <cell r="A12194" t="str">
            <v>ZVC045</v>
          </cell>
          <cell r="B12194" t="str">
            <v>CEM ANALYTICAL SERVICES LTD</v>
          </cell>
          <cell r="C12194" t="str">
            <v>IMPERIAL HOUSE</v>
          </cell>
          <cell r="D12194" t="str">
            <v>OAKLANDS PARK</v>
          </cell>
          <cell r="E12194" t="str">
            <v>WOKINGHAM</v>
          </cell>
          <cell r="F12194" t="str">
            <v>BERKSHIRE</v>
          </cell>
          <cell r="G12194" t="str">
            <v>RG41 2FD</v>
          </cell>
        </row>
        <row r="12195">
          <cell r="A12195" t="str">
            <v>ZVC046</v>
          </cell>
          <cell r="B12195" t="str">
            <v>CE GEOTECH LTD</v>
          </cell>
          <cell r="C12195" t="str">
            <v>UNIT 1 LIME TREE BUSINESS PARK</v>
          </cell>
          <cell r="D12195" t="str">
            <v/>
          </cell>
          <cell r="E12195" t="str">
            <v>MATLOCK</v>
          </cell>
          <cell r="F12195" t="str">
            <v>DERBYSHIRE</v>
          </cell>
          <cell r="G12195" t="str">
            <v>DE4 3EJ</v>
          </cell>
        </row>
        <row r="12196">
          <cell r="A12196" t="str">
            <v>ZVC047</v>
          </cell>
          <cell r="B12196" t="str">
            <v>COLLINS EARTHWORKS LTD</v>
          </cell>
          <cell r="C12196" t="str">
            <v>WHITELEY ROAD</v>
          </cell>
          <cell r="D12196" t="str">
            <v/>
          </cell>
          <cell r="E12196" t="str">
            <v>RIPLEY</v>
          </cell>
          <cell r="F12196" t="str">
            <v>DERBYSHIRE</v>
          </cell>
          <cell r="G12196" t="str">
            <v>DE5 3QL</v>
          </cell>
        </row>
        <row r="12197">
          <cell r="A12197" t="str">
            <v>ZVC048</v>
          </cell>
          <cell r="B12197" t="str">
            <v>COSTAIN LIMITED</v>
          </cell>
          <cell r="C12197" t="str">
            <v>A19 TESTOS JUNCN. IMPROVEMENT</v>
          </cell>
          <cell r="D12197" t="str">
            <v>PROJECT OFFICES, WEST PASTURES</v>
          </cell>
          <cell r="E12197" t="str">
            <v>OFF NEWCASTLE ROAD,WEST BOLDON</v>
          </cell>
          <cell r="F12197" t="str">
            <v>TYNE &amp; WEAR</v>
          </cell>
          <cell r="G12197" t="str">
            <v>NE36 0BG</v>
          </cell>
        </row>
        <row r="12198">
          <cell r="A12198" t="str">
            <v>ZVC049</v>
          </cell>
          <cell r="B12198" t="str">
            <v>CALIX EUROPE LIMITED</v>
          </cell>
          <cell r="C12198" t="str">
            <v>OLD LIBRARY CHAMBERS</v>
          </cell>
          <cell r="D12198" t="str">
            <v>21 CHIPPER LANE</v>
          </cell>
          <cell r="E12198" t="str">
            <v>SAISBURY</v>
          </cell>
          <cell r="F12198" t="str">
            <v>WILTSHIRE</v>
          </cell>
          <cell r="G12198" t="str">
            <v>SP1 1BG</v>
          </cell>
        </row>
        <row r="12199">
          <cell r="A12199" t="str">
            <v>ZVC050</v>
          </cell>
          <cell r="B12199" t="str">
            <v>CANAL AND RIVER TRUST</v>
          </cell>
          <cell r="C12199" t="str">
            <v>CANAL LANE</v>
          </cell>
          <cell r="D12199" t="str">
            <v/>
          </cell>
          <cell r="E12199" t="str">
            <v>HATTON</v>
          </cell>
          <cell r="F12199" t="str">
            <v>WARWICK</v>
          </cell>
          <cell r="G12199" t="str">
            <v>CV35 7JL</v>
          </cell>
        </row>
        <row r="12200">
          <cell r="A12200" t="str">
            <v>ZVC051</v>
          </cell>
          <cell r="B12200" t="str">
            <v>CEMEX</v>
          </cell>
          <cell r="C12200" t="str">
            <v>HALKYN QUARRY</v>
          </cell>
          <cell r="D12200" t="str">
            <v>PANT-Y-PWLL DWR, PENTRE HALKYN</v>
          </cell>
          <cell r="E12200" t="str">
            <v>NR HOLYWELL</v>
          </cell>
          <cell r="F12200" t="str">
            <v>FLINTSHIRE</v>
          </cell>
          <cell r="G12200" t="str">
            <v>CH8 8HP</v>
          </cell>
        </row>
        <row r="12201">
          <cell r="A12201" t="str">
            <v>ZVC052</v>
          </cell>
          <cell r="B12201" t="str">
            <v>CEMEX</v>
          </cell>
          <cell r="C12201" t="str">
            <v>DOWDING ROAD</v>
          </cell>
          <cell r="D12201" t="str">
            <v>ALLENBY ROAD IND ESTATE</v>
          </cell>
          <cell r="E12201" t="str">
            <v>LINCOLN</v>
          </cell>
          <cell r="F12201" t="str">
            <v>LINCOLNSHIRE</v>
          </cell>
          <cell r="G12201" t="str">
            <v>LN3 4PH</v>
          </cell>
        </row>
        <row r="12202">
          <cell r="A12202" t="str">
            <v>ZVC053</v>
          </cell>
          <cell r="B12202" t="str">
            <v>CEMEX HARWICK GRAVEL PITT</v>
          </cell>
          <cell r="C12202" t="str">
            <v>STANDLAHE</v>
          </cell>
          <cell r="D12202" t="str">
            <v/>
          </cell>
          <cell r="E12202" t="str">
            <v>WITNEY</v>
          </cell>
          <cell r="F12202" t="str">
            <v>OXFORDSHIRE</v>
          </cell>
          <cell r="G12202" t="str">
            <v>OX29 7QF</v>
          </cell>
        </row>
        <row r="12203">
          <cell r="A12203" t="str">
            <v>ZVC054</v>
          </cell>
          <cell r="B12203" t="str">
            <v>COPE READY MIX</v>
          </cell>
          <cell r="C12203" t="str">
            <v>MOODY LANE</v>
          </cell>
          <cell r="D12203" t="str">
            <v>PWEWIPE INDUSTRIAL ESTATE</v>
          </cell>
          <cell r="E12203" t="str">
            <v>GRIMSBY</v>
          </cell>
          <cell r="F12203" t="str">
            <v>LINCOLNSHIRE</v>
          </cell>
          <cell r="G12203" t="str">
            <v>DN31 2SY</v>
          </cell>
        </row>
        <row r="12204">
          <cell r="A12204" t="str">
            <v>ZVC055</v>
          </cell>
          <cell r="B12204" t="str">
            <v>CEMEX</v>
          </cell>
          <cell r="C12204" t="str">
            <v>DOVE HOLES QUARRY</v>
          </cell>
          <cell r="D12204" t="str">
            <v>DALE ROAD, DOVE HOLES</v>
          </cell>
          <cell r="E12204" t="str">
            <v>BUXTON</v>
          </cell>
          <cell r="F12204" t="str">
            <v>DERBYSHIRE</v>
          </cell>
          <cell r="G12204" t="str">
            <v>SK17 8BH</v>
          </cell>
        </row>
        <row r="12205">
          <cell r="A12205" t="str">
            <v>ZVC056</v>
          </cell>
          <cell r="B12205" t="str">
            <v>CEMEX</v>
          </cell>
          <cell r="C12205" t="str">
            <v>ANGERSTEIN WHARF, HORN LINKWAY</v>
          </cell>
          <cell r="D12205" t="str">
            <v>OFF BUGSBYS WAY</v>
          </cell>
          <cell r="E12205" t="str">
            <v>CHARLTON</v>
          </cell>
          <cell r="F12205" t="str">
            <v>LONDON</v>
          </cell>
          <cell r="G12205" t="str">
            <v>SE10 0RT</v>
          </cell>
        </row>
        <row r="12206">
          <cell r="A12206" t="str">
            <v>ZVC057</v>
          </cell>
          <cell r="B12206" t="str">
            <v>CHALLENGE WALES</v>
          </cell>
          <cell r="C12206" t="str">
            <v>20 GLEBE STREET</v>
          </cell>
          <cell r="D12206" t="str">
            <v/>
          </cell>
          <cell r="E12206" t="str">
            <v/>
          </cell>
          <cell r="F12206" t="str">
            <v>VALE OF GLAMORGAN</v>
          </cell>
          <cell r="G12206" t="str">
            <v>CF64 1EE</v>
          </cell>
        </row>
        <row r="12207">
          <cell r="A12207" t="str">
            <v>ZVC058</v>
          </cell>
          <cell r="B12207" t="str">
            <v>CEMEX</v>
          </cell>
          <cell r="C12207" t="str">
            <v>TAYLORS LANE</v>
          </cell>
          <cell r="D12207" t="str">
            <v>PARKGATE</v>
          </cell>
          <cell r="E12207" t="str">
            <v>ROTHERHAM</v>
          </cell>
          <cell r="F12207" t="str">
            <v>YORKSHIRE</v>
          </cell>
          <cell r="G12207" t="str">
            <v>S62 6EF</v>
          </cell>
        </row>
        <row r="12208">
          <cell r="A12208" t="str">
            <v>ZVC059</v>
          </cell>
          <cell r="B12208" t="str">
            <v>C M BIOMASS</v>
          </cell>
          <cell r="C12208" t="str">
            <v>19 SHARPE ROAD</v>
          </cell>
          <cell r="D12208" t="str">
            <v/>
          </cell>
          <cell r="E12208" t="str">
            <v>GRANTHAM</v>
          </cell>
          <cell r="F12208" t="str">
            <v>LINCOLNSHIRE</v>
          </cell>
          <cell r="G12208" t="str">
            <v>NG31 9BW</v>
          </cell>
        </row>
        <row r="12209">
          <cell r="A12209" t="str">
            <v>ZVC060</v>
          </cell>
          <cell r="B12209" t="str">
            <v>CENTAUR CONSTRUCTION LTD</v>
          </cell>
          <cell r="C12209" t="str">
            <v>C/O  MCCARTHY &amp; STONE</v>
          </cell>
          <cell r="D12209" t="str">
            <v>RAINSFORD ROAD</v>
          </cell>
          <cell r="E12209" t="str">
            <v>CHELMSFORD</v>
          </cell>
          <cell r="F12209" t="str">
            <v>ESSEX</v>
          </cell>
          <cell r="G12209" t="str">
            <v>CM1 2XB</v>
          </cell>
        </row>
        <row r="12210">
          <cell r="A12210" t="str">
            <v>ZVC061</v>
          </cell>
          <cell r="B12210" t="str">
            <v>CVB JOINT VENTURE (CVBJV)</v>
          </cell>
          <cell r="C12210" t="str">
            <v>DEPTFORD GREEN</v>
          </cell>
          <cell r="D12210" t="str">
            <v>CROSSFIELD STREET</v>
          </cell>
          <cell r="E12210" t="str">
            <v>DEPTFORD</v>
          </cell>
          <cell r="F12210" t="str">
            <v>LONDON</v>
          </cell>
          <cell r="G12210" t="str">
            <v>SE8 3PH</v>
          </cell>
        </row>
        <row r="12211">
          <cell r="A12211" t="str">
            <v>ZVC062</v>
          </cell>
          <cell r="B12211" t="str">
            <v>CEMEX CONCRETE PLANT</v>
          </cell>
          <cell r="C12211" t="str">
            <v>WINSHIP INDUSTRIAL ESTATE</v>
          </cell>
          <cell r="D12211" t="str">
            <v/>
          </cell>
          <cell r="E12211" t="str">
            <v>CAMBRIDGE</v>
          </cell>
          <cell r="F12211" t="str">
            <v>CAMBRIDGESHIRE</v>
          </cell>
          <cell r="G12211" t="str">
            <v>CB24 6BQ</v>
          </cell>
        </row>
        <row r="12212">
          <cell r="A12212" t="str">
            <v>ZVC063</v>
          </cell>
          <cell r="B12212" t="str">
            <v>CEMEX</v>
          </cell>
          <cell r="C12212" t="str">
            <v>CEMEX HOUSE, MONKSWAY</v>
          </cell>
          <cell r="D12212" t="str">
            <v>PRESTON BROCK</v>
          </cell>
          <cell r="E12212" t="str">
            <v>RUNCORN</v>
          </cell>
          <cell r="F12212" t="str">
            <v>CHESHIRE</v>
          </cell>
          <cell r="G12212" t="str">
            <v>WA7 3JH</v>
          </cell>
        </row>
        <row r="12213">
          <cell r="A12213" t="str">
            <v>ZVC064</v>
          </cell>
          <cell r="B12213" t="str">
            <v>CLEANA KITCHENS</v>
          </cell>
          <cell r="C12213" t="str">
            <v>228 ALMNERS ROAD</v>
          </cell>
          <cell r="D12213" t="str">
            <v/>
          </cell>
          <cell r="E12213" t="str">
            <v>LYNE</v>
          </cell>
          <cell r="F12213" t="str">
            <v>SURREY</v>
          </cell>
          <cell r="G12213" t="str">
            <v>KT16 0BL</v>
          </cell>
        </row>
        <row r="12214">
          <cell r="A12214" t="str">
            <v>ZVC065</v>
          </cell>
          <cell r="B12214" t="str">
            <v>CLEANA KITCHENS</v>
          </cell>
          <cell r="C12214" t="str">
            <v>FLAT 13 FRENCH APARTMENTS</v>
          </cell>
          <cell r="D12214" t="str">
            <v>LANSDOWNE ROAD</v>
          </cell>
          <cell r="E12214" t="str">
            <v>PURLEY</v>
          </cell>
          <cell r="F12214" t="str">
            <v>SURREY</v>
          </cell>
          <cell r="G12214" t="str">
            <v>CR8 2PH</v>
          </cell>
        </row>
        <row r="12215">
          <cell r="A12215" t="str">
            <v>ZVC066</v>
          </cell>
          <cell r="B12215" t="str">
            <v>CHILTERN GRC</v>
          </cell>
          <cell r="C12215" t="str">
            <v>UNIT 3, HARDWICK VIEW ROAD</v>
          </cell>
          <cell r="D12215" t="str">
            <v>HOLMEWOOD IND ESTATE</v>
          </cell>
          <cell r="E12215" t="str">
            <v>CHESTERFIELD</v>
          </cell>
          <cell r="F12215" t="str">
            <v>DERBYSHIRE</v>
          </cell>
          <cell r="G12215" t="str">
            <v>S42 5SA</v>
          </cell>
        </row>
        <row r="12216">
          <cell r="A12216" t="str">
            <v>ZVC067</v>
          </cell>
          <cell r="B12216" t="str">
            <v>CEMEX</v>
          </cell>
          <cell r="C12216" t="str">
            <v>BERKSWELL QUARRY</v>
          </cell>
          <cell r="D12216" t="str">
            <v>CORNETS ENDS LANE, MERIDEN</v>
          </cell>
          <cell r="E12216" t="str">
            <v>COVENTRY</v>
          </cell>
          <cell r="F12216" t="str">
            <v>WEST MIDLANDS</v>
          </cell>
          <cell r="G12216" t="str">
            <v>CV7 7LH</v>
          </cell>
        </row>
        <row r="12217">
          <cell r="A12217" t="str">
            <v>ZVC068</v>
          </cell>
          <cell r="B12217" t="str">
            <v>COSTAIN LIMITED</v>
          </cell>
          <cell r="C12217" t="str">
            <v>SITE OFFICES</v>
          </cell>
          <cell r="D12217" t="str">
            <v>A30 CARLAND CROSS ROUNDABOUT</v>
          </cell>
          <cell r="E12217" t="str">
            <v>MITCHELL</v>
          </cell>
          <cell r="F12217" t="str">
            <v>CORNWALL</v>
          </cell>
          <cell r="G12217" t="str">
            <v>TR8 5AX</v>
          </cell>
        </row>
        <row r="12218">
          <cell r="A12218" t="str">
            <v>ZVC069</v>
          </cell>
          <cell r="B12218" t="str">
            <v>C2V+</v>
          </cell>
          <cell r="C12218" t="str">
            <v>GAWSWORTH WwTW</v>
          </cell>
          <cell r="D12218" t="str">
            <v>MARTON LANE</v>
          </cell>
          <cell r="E12218" t="str">
            <v>GAWSWORTH</v>
          </cell>
          <cell r="F12218" t="str">
            <v>CHESHIRE</v>
          </cell>
          <cell r="G12218" t="str">
            <v>SK11 9EX</v>
          </cell>
        </row>
        <row r="12219">
          <cell r="A12219" t="str">
            <v>ZVC070</v>
          </cell>
          <cell r="B12219" t="str">
            <v>CCS MEDIA LTD</v>
          </cell>
          <cell r="C12219" t="str">
            <v>OLD BIRDHOLME HOUSE</v>
          </cell>
          <cell r="D12219" t="str">
            <v>DERBY ROAD</v>
          </cell>
          <cell r="E12219" t="str">
            <v>CHESTERFIELD</v>
          </cell>
          <cell r="F12219" t="str">
            <v>DERBYSHIRE</v>
          </cell>
          <cell r="G12219" t="str">
            <v>S40 2EX</v>
          </cell>
        </row>
        <row r="12220">
          <cell r="A12220" t="str">
            <v>ZVC071</v>
          </cell>
          <cell r="B12220" t="str">
            <v>ERIKS UK C/O BRITISH GYPSUM LT</v>
          </cell>
          <cell r="C12220" t="str">
            <v>KIRKBY THORE</v>
          </cell>
          <cell r="D12220" t="str">
            <v/>
          </cell>
          <cell r="E12220" t="str">
            <v>PENRITH</v>
          </cell>
          <cell r="F12220" t="str">
            <v>CUMBRIA</v>
          </cell>
          <cell r="G12220" t="str">
            <v>CA10 1XU</v>
          </cell>
        </row>
        <row r="12221">
          <cell r="A12221" t="str">
            <v>ZVC072</v>
          </cell>
          <cell r="B12221" t="str">
            <v xml:space="preserve">SIKA LIMITED           </v>
          </cell>
          <cell r="C12221" t="str">
            <v xml:space="preserve">201 NETHERTON ROAD            </v>
          </cell>
          <cell r="D12221" t="str">
            <v xml:space="preserve">WISHAW        </v>
          </cell>
          <cell r="F12221" t="str">
            <v xml:space="preserve">LANARKSHIRE                   </v>
          </cell>
          <cell r="G12221" t="str">
            <v xml:space="preserve">ML2 0BP </v>
          </cell>
        </row>
        <row r="12222">
          <cell r="A12222" t="str">
            <v>ZVC073</v>
          </cell>
          <cell r="B12222" t="str">
            <v>CEMEX NORTHERN</v>
          </cell>
          <cell r="C12222" t="str">
            <v>OIL SITE ROAD</v>
          </cell>
          <cell r="D12222" t="str">
            <v>ELSMERE PORT</v>
          </cell>
          <cell r="E12222" t="str">
            <v/>
          </cell>
          <cell r="F12222" t="str">
            <v>CHESHIRE</v>
          </cell>
          <cell r="G12222" t="str">
            <v>CH65 4EN</v>
          </cell>
        </row>
        <row r="12223">
          <cell r="A12223" t="str">
            <v>ZVC074</v>
          </cell>
          <cell r="B12223" t="str">
            <v>CORNISH CONCRETE PRODUCTS</v>
          </cell>
          <cell r="C12223" t="str">
            <v>POINT MILLS</v>
          </cell>
          <cell r="D12223" t="str">
            <v>BISSOE</v>
          </cell>
          <cell r="E12223" t="str">
            <v>TRURO</v>
          </cell>
          <cell r="F12223" t="str">
            <v>CORNWALL</v>
          </cell>
          <cell r="G12223" t="str">
            <v>TR4 8QZ</v>
          </cell>
        </row>
        <row r="12224">
          <cell r="A12224" t="str">
            <v>ZVC075</v>
          </cell>
          <cell r="B12224" t="str">
            <v>CEMEX CONCRETE PRODUCTS</v>
          </cell>
          <cell r="C12224" t="str">
            <v>BOTANY MARSHES</v>
          </cell>
          <cell r="D12224" t="str">
            <v>LOWER ROAD</v>
          </cell>
          <cell r="E12224" t="str">
            <v>NORTHFLEET</v>
          </cell>
          <cell r="F12224" t="str">
            <v>KENT</v>
          </cell>
          <cell r="G12224" t="str">
            <v>DA11 9BB</v>
          </cell>
        </row>
        <row r="12225">
          <cell r="A12225" t="str">
            <v>ZVC076</v>
          </cell>
          <cell r="B12225" t="str">
            <v>CEMEX</v>
          </cell>
          <cell r="C12225" t="str">
            <v>COLCHCHESHER CONCRETE PLANT</v>
          </cell>
          <cell r="D12225" t="str">
            <v>MARTELLS PIT , SLOUGH LANE</v>
          </cell>
          <cell r="E12225" t="str">
            <v>ARDLEIGH</v>
          </cell>
          <cell r="F12225" t="str">
            <v>ESSEX</v>
          </cell>
          <cell r="G12225" t="str">
            <v>CO7 7RU</v>
          </cell>
        </row>
        <row r="12226">
          <cell r="A12226" t="str">
            <v>ZVC077</v>
          </cell>
          <cell r="B12226" t="str">
            <v>CEMEX</v>
          </cell>
          <cell r="C12226" t="str">
            <v>15 TOWNMEAD ROAD</v>
          </cell>
          <cell r="D12226" t="str">
            <v/>
          </cell>
          <cell r="E12226" t="str">
            <v>FULHAM</v>
          </cell>
          <cell r="F12226" t="str">
            <v>LONDON</v>
          </cell>
          <cell r="G12226" t="str">
            <v>SW6 2QL</v>
          </cell>
        </row>
        <row r="12227">
          <cell r="A12227" t="str">
            <v>ZVC078</v>
          </cell>
          <cell r="B12227" t="str">
            <v>CEMEX READY MIX PLANT</v>
          </cell>
          <cell r="C12227" t="str">
            <v>WILLINGTON QUARRY</v>
          </cell>
          <cell r="D12227" t="str">
            <v>CASTLEWAY LANE</v>
          </cell>
          <cell r="E12227" t="str">
            <v>EGGINTON</v>
          </cell>
          <cell r="F12227" t="str">
            <v>DERBYSHIRE</v>
          </cell>
          <cell r="G12227" t="str">
            <v>DE65 6BW</v>
          </cell>
        </row>
        <row r="12228">
          <cell r="A12228" t="str">
            <v>ZVC079</v>
          </cell>
          <cell r="B12228" t="str">
            <v>COSTAIN</v>
          </cell>
          <cell r="C12228" t="str">
            <v>UNIT 31 ELEY ESTATE</v>
          </cell>
          <cell r="D12228" t="str">
            <v>NOBEL ROAD</v>
          </cell>
          <cell r="E12228" t="str">
            <v>EDMONTON</v>
          </cell>
          <cell r="F12228" t="str">
            <v>LONDON</v>
          </cell>
          <cell r="G12228" t="str">
            <v>N18 3BH</v>
          </cell>
        </row>
        <row r="12229">
          <cell r="A12229" t="str">
            <v>ZVC080</v>
          </cell>
          <cell r="B12229" t="str">
            <v>CITY TECHNOLOGY LTD</v>
          </cell>
          <cell r="C12229" t="str">
            <v>CITY TECHNOLOGY CENTRE</v>
          </cell>
          <cell r="D12229" t="str">
            <v>WALTON ROAD</v>
          </cell>
          <cell r="E12229" t="str">
            <v>PORTSMOUTH</v>
          </cell>
          <cell r="F12229" t="str">
            <v>HAMPSHIRE</v>
          </cell>
          <cell r="G12229" t="str">
            <v>PO6 1SZ</v>
          </cell>
        </row>
        <row r="12230">
          <cell r="A12230" t="str">
            <v>ZVC081</v>
          </cell>
          <cell r="B12230" t="str">
            <v>CEMEX</v>
          </cell>
          <cell r="C12230" t="str">
            <v>DATCHET QUARRY</v>
          </cell>
          <cell r="D12230" t="str">
            <v>RIDING COURT ROAD</v>
          </cell>
          <cell r="E12230" t="str">
            <v>SLOUGH</v>
          </cell>
          <cell r="F12230" t="str">
            <v>BERKSHIRE</v>
          </cell>
          <cell r="G12230" t="str">
            <v>SL3 9LQ</v>
          </cell>
        </row>
        <row r="12231">
          <cell r="A12231" t="str">
            <v>ZVC082</v>
          </cell>
          <cell r="B12231" t="str">
            <v>CEMEX</v>
          </cell>
          <cell r="C12231" t="str">
            <v>COOMBER WAY</v>
          </cell>
          <cell r="D12231" t="str">
            <v>BEDDINGTON LANE</v>
          </cell>
          <cell r="E12231" t="str">
            <v>CROYDON</v>
          </cell>
          <cell r="F12231" t="str">
            <v>SURREY</v>
          </cell>
          <cell r="G12231" t="str">
            <v>CR0 4TQ</v>
          </cell>
        </row>
        <row r="12232">
          <cell r="A12232" t="str">
            <v>ZVC083</v>
          </cell>
          <cell r="B12232" t="str">
            <v>CEMEX</v>
          </cell>
          <cell r="C12232" t="str">
            <v>C/O POTTERS GROUP</v>
          </cell>
          <cell r="D12232" t="str">
            <v>BARLBY ROAD</v>
          </cell>
          <cell r="E12232" t="str">
            <v>SELBY</v>
          </cell>
          <cell r="F12232" t="str">
            <v>NORTH YORKSHIRE</v>
          </cell>
          <cell r="G12232" t="str">
            <v>YO8 7DZ</v>
          </cell>
        </row>
        <row r="12233">
          <cell r="A12233" t="str">
            <v>ZVC084</v>
          </cell>
          <cell r="B12233" t="str">
            <v>CEMEX UK MATERIALS LTD -</v>
          </cell>
          <cell r="C12233" t="str">
            <v>READYMIX NORTHERN</v>
          </cell>
          <cell r="D12233" t="str">
            <v>88 MELBECK DRIVE</v>
          </cell>
          <cell r="E12233" t="str">
            <v>OUSTON, DURHAM</v>
          </cell>
          <cell r="F12233" t="str">
            <v>COUNTY DURHAM</v>
          </cell>
          <cell r="G12233" t="str">
            <v>DH2 1UE</v>
          </cell>
        </row>
        <row r="12234">
          <cell r="A12234" t="str">
            <v>ZVC085</v>
          </cell>
          <cell r="B12234" t="str">
            <v>CRP SUBSEA LTD</v>
          </cell>
          <cell r="C12234" t="str">
            <v>STANLEY WAY</v>
          </cell>
          <cell r="D12234" t="str">
            <v>SKELMERSDALE</v>
          </cell>
          <cell r="E12234" t="str">
            <v/>
          </cell>
          <cell r="F12234" t="str">
            <v>LANCASHIRE</v>
          </cell>
          <cell r="G12234" t="str">
            <v>WN8 8EA</v>
          </cell>
        </row>
        <row r="12235">
          <cell r="A12235" t="str">
            <v>ZVC086</v>
          </cell>
          <cell r="B12235" t="str">
            <v>CEFAS</v>
          </cell>
          <cell r="C12235" t="str">
            <v>PAKEFIELD ROAD</v>
          </cell>
          <cell r="D12235" t="str">
            <v>LOWESTOFT</v>
          </cell>
          <cell r="E12235" t="str">
            <v/>
          </cell>
          <cell r="F12235" t="str">
            <v>SUFFOLK</v>
          </cell>
          <cell r="G12235" t="str">
            <v>NR33 0HT</v>
          </cell>
        </row>
        <row r="12236">
          <cell r="A12236" t="str">
            <v>ZVC087</v>
          </cell>
          <cell r="B12236" t="str">
            <v>CHRIS ALLSOP PLANT LTD</v>
          </cell>
          <cell r="C12236" t="str">
            <v>CHRIS ALLSOP SITE</v>
          </cell>
          <cell r="D12236" t="str">
            <v>PRIVATE ROAD 2</v>
          </cell>
          <cell r="E12236" t="str">
            <v>COLWICH INDUSTRIAL ESTATE</v>
          </cell>
          <cell r="F12236" t="str">
            <v>NOTTINGHAM</v>
          </cell>
          <cell r="G12236" t="str">
            <v>NG4 2JR</v>
          </cell>
        </row>
        <row r="12237">
          <cell r="A12237" t="str">
            <v>ZVC088</v>
          </cell>
          <cell r="B12237" t="str">
            <v>CEMEX MATRIALS TECHNICAL CENTR</v>
          </cell>
          <cell r="C12237" t="str">
            <v>CEMEX HOUSE, EUREUX WAY</v>
          </cell>
          <cell r="D12237" t="str">
            <v/>
          </cell>
          <cell r="E12237" t="str">
            <v>RUGBY</v>
          </cell>
          <cell r="F12237" t="str">
            <v>WARWICKSHIRE</v>
          </cell>
          <cell r="G12237" t="str">
            <v>CV21 2DT</v>
          </cell>
        </row>
        <row r="12238">
          <cell r="A12238" t="str">
            <v>ZVC089</v>
          </cell>
          <cell r="B12238" t="str">
            <v>CEMEX</v>
          </cell>
          <cell r="C12238" t="str">
            <v>61 COBNALL ROAD</v>
          </cell>
          <cell r="D12238" t="str">
            <v>CATSHILL</v>
          </cell>
          <cell r="E12238" t="str">
            <v>BROMSGROVE</v>
          </cell>
          <cell r="F12238" t="str">
            <v>WEST MIDLANDS</v>
          </cell>
          <cell r="G12238" t="str">
            <v>B61 0PH</v>
          </cell>
        </row>
        <row r="12239">
          <cell r="A12239" t="str">
            <v>ZVC090</v>
          </cell>
          <cell r="B12239" t="str">
            <v>COMBINED SOIL STABILISATION LT</v>
          </cell>
          <cell r="C12239" t="str">
            <v>LOSTOCK INDUSTRIAL ESTATE</v>
          </cell>
          <cell r="D12239" t="str">
            <v>CRANFIELD ROAD, LOSTOCK</v>
          </cell>
          <cell r="E12239" t="str">
            <v>BOLTON</v>
          </cell>
          <cell r="F12239" t="str">
            <v>LANCASHIRE</v>
          </cell>
          <cell r="G12239" t="str">
            <v>BL6 4SB</v>
          </cell>
        </row>
        <row r="12240">
          <cell r="A12240" t="str">
            <v>ZVC091</v>
          </cell>
          <cell r="B12240" t="str">
            <v>CEMEX</v>
          </cell>
          <cell r="C12240" t="str">
            <v>125 LINCOLN ROAD</v>
          </cell>
          <cell r="D12240" t="str">
            <v>BRANSTON</v>
          </cell>
          <cell r="E12240" t="str">
            <v>LINCOLN</v>
          </cell>
          <cell r="F12240" t="str">
            <v>LINCOLNSHIRE</v>
          </cell>
          <cell r="G12240" t="str">
            <v>LN4 1NT</v>
          </cell>
        </row>
        <row r="12241">
          <cell r="A12241" t="str">
            <v>ZVC092</v>
          </cell>
          <cell r="B12241" t="str">
            <v>CRUMMOCK SURFACING LTD</v>
          </cell>
          <cell r="C12241" t="str">
            <v>EH20 BUSINESS CENTRE</v>
          </cell>
          <cell r="D12241" t="str">
            <v>6 DRYDEN ROAD, BILSTON GLENN</v>
          </cell>
          <cell r="E12241" t="str">
            <v>IND EST, LOAN HEAD, EDINBURGH</v>
          </cell>
          <cell r="F12241" t="str">
            <v>MIDLOTHIAN</v>
          </cell>
          <cell r="G12241" t="str">
            <v>EH20 9LZ</v>
          </cell>
        </row>
        <row r="12242">
          <cell r="A12242" t="str">
            <v>ZVC093</v>
          </cell>
          <cell r="B12242" t="str">
            <v>COSTAIN LTD</v>
          </cell>
          <cell r="C12242" t="str">
            <v>SITE OFFICE</v>
          </cell>
          <cell r="D12242" t="str">
            <v>PRESTON WESTERN DISTRIBU ROAD</v>
          </cell>
          <cell r="E12242" t="str">
            <v>LEA LANE, LEA TOWN, PRESTON</v>
          </cell>
          <cell r="F12242" t="str">
            <v>LANCASHIRE</v>
          </cell>
          <cell r="G12242" t="str">
            <v>PR4 0RN</v>
          </cell>
        </row>
        <row r="12243">
          <cell r="A12243" t="str">
            <v>ZVC094</v>
          </cell>
          <cell r="B12243" t="str">
            <v>COMPLETE PAVING REQUIREMENTS</v>
          </cell>
          <cell r="C12243" t="str">
            <v>CPR SCOTLAND</v>
          </cell>
          <cell r="D12243" t="str">
            <v>MILLBURN ROAD DEPOT</v>
          </cell>
          <cell r="E12243" t="str">
            <v>ALEXANDRIA</v>
          </cell>
          <cell r="F12243" t="str">
            <v>DUNBARTONSHIRE</v>
          </cell>
          <cell r="G12243" t="str">
            <v>G82 4PZ</v>
          </cell>
        </row>
        <row r="12244">
          <cell r="A12244" t="str">
            <v>ZVC095</v>
          </cell>
          <cell r="B12244" t="str">
            <v>COMPLETE PAVING REQUIREMENTS</v>
          </cell>
          <cell r="C12244" t="str">
            <v>AMEY SITE</v>
          </cell>
          <cell r="D12244" t="str">
            <v>NEW DEER SUBSTATION</v>
          </cell>
          <cell r="E12244" t="str">
            <v>TURRIFF</v>
          </cell>
          <cell r="F12244" t="str">
            <v>ABERDEENSHIRE</v>
          </cell>
          <cell r="G12244" t="str">
            <v>AB53 6XS</v>
          </cell>
        </row>
        <row r="12245">
          <cell r="A12245" t="str">
            <v>ZVC096</v>
          </cell>
          <cell r="B12245" t="str">
            <v>CAREY SCIENTIFIC LIMITED</v>
          </cell>
          <cell r="C12245" t="str">
            <v>UNIT 23 WILLOW COURT</v>
          </cell>
          <cell r="D12245" t="str">
            <v>WEST QUAY ROAD</v>
          </cell>
          <cell r="E12245" t="str">
            <v>WARRINGTON</v>
          </cell>
          <cell r="F12245" t="str">
            <v>CHESHIRE</v>
          </cell>
          <cell r="G12245" t="str">
            <v>WA2 8UF</v>
          </cell>
        </row>
        <row r="12246">
          <cell r="A12246" t="str">
            <v>ZVC097</v>
          </cell>
          <cell r="B12246" t="str">
            <v>COSTAIN SKANSKA A14 JV</v>
          </cell>
          <cell r="C12246" t="str">
            <v>ELOR PHASE 3</v>
          </cell>
          <cell r="D12246" t="str">
            <v>BALFOUR BEATTY SITE OFFICES</v>
          </cell>
          <cell r="E12246" t="str">
            <v>OFF A612 RING ROAD, LEEDS</v>
          </cell>
          <cell r="F12246" t="str">
            <v>YORKSHIRE</v>
          </cell>
          <cell r="G12246" t="str">
            <v>LS17 8NJ</v>
          </cell>
        </row>
        <row r="12247">
          <cell r="A12247" t="str">
            <v>ZVC098</v>
          </cell>
          <cell r="B12247" t="str">
            <v>COSTAIN LIMITED</v>
          </cell>
          <cell r="C12247" t="str">
            <v>SITE OFFICES</v>
          </cell>
          <cell r="D12247" t="str">
            <v>ROYAL EDWARD DOCK</v>
          </cell>
          <cell r="E12247" t="str">
            <v>AVONMOUTH</v>
          </cell>
          <cell r="F12247" t="str">
            <v>BRISTOL</v>
          </cell>
          <cell r="G12247" t="str">
            <v>BS11 9BW</v>
          </cell>
        </row>
        <row r="12248">
          <cell r="A12248" t="str">
            <v>ZVC099</v>
          </cell>
          <cell r="B12248" t="str">
            <v>COSTAIN GROUP PLC</v>
          </cell>
          <cell r="C12248" t="str">
            <v>NORTHBOUND SITE OFFICE</v>
          </cell>
          <cell r="D12248" t="str">
            <v>ROB LANE</v>
          </cell>
          <cell r="E12248" t="str">
            <v>NEWTON-LE-WILLOWS</v>
          </cell>
          <cell r="F12248" t="str">
            <v>MERSEYSIDE</v>
          </cell>
          <cell r="G12248" t="str">
            <v>WA12 0DR</v>
          </cell>
        </row>
        <row r="12249">
          <cell r="A12249" t="str">
            <v>ZVC100</v>
          </cell>
          <cell r="B12249" t="str">
            <v>CHRISTY HYDRAULICS</v>
          </cell>
          <cell r="C12249" t="str">
            <v>7 BROOK BUSINESS PARK</v>
          </cell>
          <cell r="D12249" t="str">
            <v>BROOKHAMPTON LANE</v>
          </cell>
          <cell r="E12249" t="str">
            <v>KINETON</v>
          </cell>
          <cell r="F12249" t="str">
            <v>WARWICKSHIRE</v>
          </cell>
          <cell r="G12249" t="str">
            <v>CV35 0TA</v>
          </cell>
        </row>
        <row r="12250">
          <cell r="A12250" t="str">
            <v>ZVC101</v>
          </cell>
          <cell r="B12250" t="str">
            <v>CEMEX MATERIALS</v>
          </cell>
          <cell r="C12250" t="str">
            <v>LEAMOUTH WHARF, BELVIDERE RD</v>
          </cell>
          <cell r="D12250" t="str">
            <v>OFF ST MARYS STADIUM</v>
          </cell>
          <cell r="E12250" t="str">
            <v>SOUTHAMPTON</v>
          </cell>
          <cell r="F12250" t="str">
            <v>HAMPSHIRE</v>
          </cell>
          <cell r="G12250" t="str">
            <v>SO14 5RF</v>
          </cell>
        </row>
        <row r="12251">
          <cell r="A12251" t="str">
            <v>ZVC102</v>
          </cell>
          <cell r="B12251" t="str">
            <v>JOHN COMAISH LTD</v>
          </cell>
          <cell r="C12251" t="str">
            <v>UNIT C3 TRIDENT BUS. PARK</v>
          </cell>
          <cell r="D12251" t="str">
            <v>BIRCHWOOD</v>
          </cell>
          <cell r="E12251" t="str">
            <v>WARRINGTON</v>
          </cell>
          <cell r="F12251" t="str">
            <v>CHESHIRE</v>
          </cell>
          <cell r="G12251" t="str">
            <v>WA3 6AX</v>
          </cell>
        </row>
        <row r="12252">
          <cell r="A12252" t="str">
            <v>ZVC103</v>
          </cell>
          <cell r="B12252" t="str">
            <v>CPG EUROPE C/O TARJINDER SINGH</v>
          </cell>
          <cell r="C12252" t="str">
            <v>50 DENEWOOD AVENUE</v>
          </cell>
          <cell r="D12252" t="str">
            <v>BIRMINGHAM</v>
          </cell>
          <cell r="E12252" t="str">
            <v/>
          </cell>
          <cell r="F12252" t="str">
            <v>WEST MIDLANDS</v>
          </cell>
          <cell r="G12252" t="str">
            <v>B20 2AF</v>
          </cell>
        </row>
        <row r="12253">
          <cell r="A12253" t="str">
            <v>ZVC104</v>
          </cell>
          <cell r="B12253" t="str">
            <v>CMS GEOTECH LTD</v>
          </cell>
          <cell r="C12253" t="str">
            <v>MARINA HOUSE, FALMOUTH MARINA</v>
          </cell>
          <cell r="D12253" t="str">
            <v>NORTH PARADE</v>
          </cell>
          <cell r="E12253" t="str">
            <v>FALMOUTH</v>
          </cell>
          <cell r="F12253" t="str">
            <v>CORNWALL</v>
          </cell>
          <cell r="G12253" t="str">
            <v>TR11 2TD</v>
          </cell>
        </row>
        <row r="12254">
          <cell r="A12254" t="str">
            <v>ZVC105</v>
          </cell>
          <cell r="B12254" t="str">
            <v>CMS GEOTECH LTD</v>
          </cell>
          <cell r="C12254" t="str">
            <v>UNIT 4 BROOKE BUSINESS PARK</v>
          </cell>
          <cell r="D12254" t="str">
            <v/>
          </cell>
          <cell r="E12254" t="str">
            <v>LOWESTOFT</v>
          </cell>
          <cell r="F12254" t="str">
            <v>SUFFOLK</v>
          </cell>
          <cell r="G12254" t="str">
            <v>NR33 9LZ</v>
          </cell>
        </row>
        <row r="12255">
          <cell r="A12255" t="str">
            <v>ZVC106</v>
          </cell>
          <cell r="B12255" t="str">
            <v>CEMEX READYMIX SHEFFIELD</v>
          </cell>
          <cell r="C12255" t="str">
            <v>STEVENSON ROAD</v>
          </cell>
          <cell r="D12255" t="str">
            <v>ATTERCLIFFE</v>
          </cell>
          <cell r="E12255" t="str">
            <v>SHEFFIELD</v>
          </cell>
          <cell r="F12255" t="str">
            <v>NORTH YORKSHIRE</v>
          </cell>
          <cell r="G12255" t="str">
            <v>S9 3XG</v>
          </cell>
        </row>
        <row r="12256">
          <cell r="A12256" t="str">
            <v>ZVC107</v>
          </cell>
          <cell r="B12256" t="str">
            <v>COREBROOK ENGINEERING LIMITED</v>
          </cell>
          <cell r="C12256" t="str">
            <v>DEVON COTTAGE</v>
          </cell>
          <cell r="D12256" t="str">
            <v>UPPER YETTS</v>
          </cell>
          <cell r="E12256" t="str">
            <v>NEAR DOLLAR</v>
          </cell>
          <cell r="F12256" t="str">
            <v>CLACKMANNASHIRE</v>
          </cell>
          <cell r="G12256" t="str">
            <v>FK14 7JU</v>
          </cell>
        </row>
        <row r="12257">
          <cell r="A12257" t="str">
            <v>ZVC108</v>
          </cell>
          <cell r="B12257" t="str">
            <v>CENTRAL GEOTECHNICS LTD</v>
          </cell>
          <cell r="C12257" t="str">
            <v>2 STEWART STREET</v>
          </cell>
          <cell r="D12257" t="str">
            <v/>
          </cell>
          <cell r="E12257" t="str">
            <v>MILNGAVIE</v>
          </cell>
          <cell r="F12257" t="str">
            <v>EAST DUNBARTONSHIRE</v>
          </cell>
          <cell r="G12257" t="str">
            <v>G62 6BW</v>
          </cell>
        </row>
        <row r="12258">
          <cell r="A12258" t="str">
            <v>ZVC109</v>
          </cell>
          <cell r="B12258" t="str">
            <v>CEMEX</v>
          </cell>
          <cell r="C12258" t="str">
            <v>PRESTWOOD PLACE</v>
          </cell>
          <cell r="D12258" t="str">
            <v>PIMBO LANE</v>
          </cell>
          <cell r="E12258" t="str">
            <v>SKELMERSDALE</v>
          </cell>
          <cell r="F12258" t="str">
            <v>LANCASHIRE</v>
          </cell>
          <cell r="G12258" t="str">
            <v>WN8 9QE</v>
          </cell>
        </row>
        <row r="12259">
          <cell r="A12259" t="str">
            <v>ZVC110</v>
          </cell>
          <cell r="B12259" t="str">
            <v>CEFAS</v>
          </cell>
          <cell r="C12259" t="str">
            <v>PINBUSH ROAD</v>
          </cell>
          <cell r="D12259" t="str">
            <v>LOWESTOFT</v>
          </cell>
          <cell r="E12259" t="str">
            <v/>
          </cell>
          <cell r="F12259" t="str">
            <v>SUFFOLK</v>
          </cell>
          <cell r="G12259" t="str">
            <v>NR33 7NL</v>
          </cell>
        </row>
        <row r="12260">
          <cell r="A12260" t="str">
            <v>ZVC111</v>
          </cell>
          <cell r="B12260" t="str">
            <v>COSTAIN LTD SMPA</v>
          </cell>
          <cell r="C12260" t="str">
            <v>M62 JUNCTION 25-30 SITE OFFICE</v>
          </cell>
          <cell r="D12260" t="str">
            <v>OLD LINDLEY RD (NR GYPSY POND</v>
          </cell>
          <cell r="E12260" t="str">
            <v>FARM), HUDDERSFIELD</v>
          </cell>
          <cell r="F12260" t="str">
            <v>WEST YORKSHIRE</v>
          </cell>
          <cell r="G12260" t="str">
            <v>HD3 3TE</v>
          </cell>
        </row>
        <row r="12261">
          <cell r="A12261" t="str">
            <v>ZVC112</v>
          </cell>
          <cell r="B12261" t="str">
            <v>CERTIFICATION MANAGEMENT LIMIT</v>
          </cell>
          <cell r="C12261" t="str">
            <v>NEWPORT BUSINESS PARK</v>
          </cell>
          <cell r="D12261" t="str">
            <v>NEW PORT ROAD</v>
          </cell>
          <cell r="E12261" t="str">
            <v>ELLESMERE PORT</v>
          </cell>
          <cell r="F12261" t="str">
            <v>CHESHIRE</v>
          </cell>
          <cell r="G12261" t="str">
            <v>CH65 4LZ</v>
          </cell>
        </row>
        <row r="12262">
          <cell r="A12262" t="str">
            <v>ZVC113</v>
          </cell>
          <cell r="B12262" t="str">
            <v xml:space="preserve">CEFAS          </v>
          </cell>
          <cell r="C12262" t="str">
            <v xml:space="preserve">77 DENMARK ROAD      </v>
          </cell>
          <cell r="E12262" t="str">
            <v xml:space="preserve">BECCLES    </v>
          </cell>
          <cell r="F12262" t="str">
            <v xml:space="preserve">SUFFOLK          </v>
          </cell>
          <cell r="G12262" t="str">
            <v>NR34 9DL</v>
          </cell>
        </row>
        <row r="12263">
          <cell r="A12263" t="str">
            <v>ZVC114</v>
          </cell>
          <cell r="B12263" t="str">
            <v xml:space="preserve">CELTIC READYMIX LTD </v>
          </cell>
          <cell r="C12263" t="str">
            <v>THE CONCRETE YARD</v>
          </cell>
          <cell r="D12263" t="str">
            <v xml:space="preserve">CROSS HANDS BUSINESS PARK </v>
          </cell>
          <cell r="E12263" t="str">
            <v xml:space="preserve">CROSS HANDS, LANELLI  </v>
          </cell>
          <cell r="F12263" t="str">
            <v xml:space="preserve">CARMARTHENSHIRE </v>
          </cell>
          <cell r="G12263" t="str">
            <v>SA14 6RE</v>
          </cell>
        </row>
        <row r="12264">
          <cell r="A12264" t="str">
            <v>ZVC115</v>
          </cell>
          <cell r="B12264" t="str">
            <v xml:space="preserve">COSTAIN LTD      </v>
          </cell>
          <cell r="C12264" t="str">
            <v xml:space="preserve">SITE OFFICE      </v>
          </cell>
          <cell r="D12264" t="str">
            <v xml:space="preserve">NEWTON LANE           </v>
          </cell>
          <cell r="E12264" t="str">
            <v xml:space="preserve">NEWTON-LE-WILLOWS      </v>
          </cell>
          <cell r="F12264" t="str">
            <v xml:space="preserve">MERSEYSIDE </v>
          </cell>
          <cell r="G12264" t="str">
            <v>WA12 0HY</v>
          </cell>
        </row>
        <row r="12265">
          <cell r="A12265" t="str">
            <v>ZVC116</v>
          </cell>
          <cell r="B12265" t="str">
            <v xml:space="preserve">CLARKE TELECOM </v>
          </cell>
          <cell r="C12265" t="str">
            <v xml:space="preserve">UNIT 12-15  </v>
          </cell>
          <cell r="D12265" t="str">
            <v>STAKEHILL INDUSTRIAL ESTATE</v>
          </cell>
          <cell r="E12265" t="str">
            <v xml:space="preserve">MIDDLETON  </v>
          </cell>
          <cell r="F12265" t="str">
            <v>MANCHESTER</v>
          </cell>
          <cell r="G12265" t="str">
            <v>M24 2RW</v>
          </cell>
        </row>
        <row r="12266">
          <cell r="A12266" t="str">
            <v>ZVC117E</v>
          </cell>
          <cell r="B12266" t="str">
            <v>CEMEX ROI LTD</v>
          </cell>
          <cell r="C12266" t="str">
            <v>THE LAB</v>
          </cell>
          <cell r="D12266" t="str">
            <v>KILLEEN ROAD</v>
          </cell>
          <cell r="E12266" t="str">
            <v/>
          </cell>
          <cell r="F12266" t="str">
            <v>DUBLIN 12</v>
          </cell>
          <cell r="G12266" t="str">
            <v/>
          </cell>
        </row>
        <row r="12267">
          <cell r="A12267" t="str">
            <v>ZVC118</v>
          </cell>
          <cell r="B12267" t="str">
            <v xml:space="preserve">CONSTRUCTTUITION LTD         </v>
          </cell>
          <cell r="C12267" t="str">
            <v xml:space="preserve">9 BRACKENRIDGE          </v>
          </cell>
          <cell r="D12267" t="str">
            <v xml:space="preserve">MAGHERALIN          </v>
          </cell>
          <cell r="E12267" t="str">
            <v xml:space="preserve">CRAIGAVON  </v>
          </cell>
          <cell r="F12267" t="str">
            <v xml:space="preserve">CO. ARMAGH          </v>
          </cell>
          <cell r="G12267" t="str">
            <v>BT67 0UE</v>
          </cell>
        </row>
        <row r="12268">
          <cell r="A12268" t="str">
            <v>ZVC119</v>
          </cell>
          <cell r="B12268" t="str">
            <v xml:space="preserve">LLOYD ACOUSTICS LTD           </v>
          </cell>
          <cell r="C12268" t="str">
            <v xml:space="preserve">2 MOYRUSK ROAD   </v>
          </cell>
          <cell r="E12268" t="str">
            <v xml:space="preserve">MOIRA </v>
          </cell>
          <cell r="F12268" t="str">
            <v xml:space="preserve">COUNTY DOWN  </v>
          </cell>
          <cell r="G12268" t="str">
            <v>BT67 0HZ</v>
          </cell>
        </row>
        <row r="12269">
          <cell r="A12269" t="str">
            <v>ZVC120</v>
          </cell>
          <cell r="B12269" t="str">
            <v xml:space="preserve">CEMEX    </v>
          </cell>
          <cell r="C12269" t="str">
            <v xml:space="preserve">CEMEX ASPHALT DEPOT       </v>
          </cell>
          <cell r="D12269" t="str">
            <v xml:space="preserve">HOPE STREET           </v>
          </cell>
          <cell r="E12269" t="str">
            <v xml:space="preserve">SALFORD   </v>
          </cell>
          <cell r="F12269" t="str">
            <v xml:space="preserve">GT MANCHESTER      </v>
          </cell>
          <cell r="G12269" t="str">
            <v xml:space="preserve">M5 4WN  </v>
          </cell>
        </row>
        <row r="12270">
          <cell r="A12270" t="str">
            <v>ZVC121</v>
          </cell>
          <cell r="B12270" t="str">
            <v xml:space="preserve">CUBIS SYSTEMS   </v>
          </cell>
          <cell r="C12270" t="str">
            <v xml:space="preserve">4 SILVERWOOD IND ESTATE </v>
          </cell>
          <cell r="D12270" t="str">
            <v xml:space="preserve">LURGAN   </v>
          </cell>
          <cell r="F12270" t="str">
            <v xml:space="preserve">CO. ARMAGH      </v>
          </cell>
          <cell r="G12270" t="str">
            <v>BT66 6LN</v>
          </cell>
        </row>
        <row r="12271">
          <cell r="A12271" t="str">
            <v>ZVC122</v>
          </cell>
          <cell r="B12271" t="str">
            <v xml:space="preserve">CONCRETE MIXOLOGY      </v>
          </cell>
          <cell r="C12271" t="str">
            <v xml:space="preserve">C/O PJ DAVIDSON CONCRETE PLNT </v>
          </cell>
          <cell r="D12271" t="str">
            <v xml:space="preserve">BALFOUR BEATTY COMPOUND      </v>
          </cell>
          <cell r="E12271" t="str">
            <v xml:space="preserve">BADGER FARM ROAD, WINCHESTER  </v>
          </cell>
          <cell r="F12271" t="str">
            <v xml:space="preserve">HAMPSHIRE </v>
          </cell>
          <cell r="G12271" t="str">
            <v>SO23 9RZ</v>
          </cell>
        </row>
        <row r="12272">
          <cell r="A12272" t="str">
            <v>ZVC123</v>
          </cell>
          <cell r="B12272" t="str">
            <v>CREATIVE CONSTRUCTION LTD</v>
          </cell>
          <cell r="C12272" t="str">
            <v>UNIT 8, ENBORNE</v>
          </cell>
          <cell r="D12272" t="str">
            <v>BUSINESS PARK, SEKSEY ROAD</v>
          </cell>
          <cell r="E12272" t="str">
            <v>SIDLESHAM , CHICHESTER</v>
          </cell>
          <cell r="F12272" t="str">
            <v>WEST SUSSEX</v>
          </cell>
          <cell r="G12272" t="str">
            <v>P020 7NE</v>
          </cell>
        </row>
        <row r="12273">
          <cell r="A12273" t="str">
            <v>ZVC124</v>
          </cell>
          <cell r="B12273" t="str">
            <v>CEMEX UK MATERIALS LTD</v>
          </cell>
          <cell r="C12273" t="str">
            <v>JARROW WHARF</v>
          </cell>
          <cell r="D12273" t="str">
            <v>CURLEW ROAD</v>
          </cell>
          <cell r="E12273" t="str">
            <v>JARROW</v>
          </cell>
          <cell r="F12273" t="str">
            <v>TYNE &amp; WEAR</v>
          </cell>
          <cell r="G12273" t="str">
            <v>NE32 3DX</v>
          </cell>
        </row>
        <row r="12274">
          <cell r="A12274" t="str">
            <v>ZVC125</v>
          </cell>
          <cell r="B12274" t="str">
            <v>UNITS D1 AND D2</v>
          </cell>
          <cell r="C12274" t="str">
            <v xml:space="preserve">HALESFIELD 23     </v>
          </cell>
          <cell r="F12274" t="str">
            <v>TELFORD</v>
          </cell>
          <cell r="G12274" t="str">
            <v xml:space="preserve">TF7 4NY </v>
          </cell>
        </row>
        <row r="12275">
          <cell r="A12275" t="str">
            <v>ZVC126</v>
          </cell>
          <cell r="B12275" t="str">
            <v xml:space="preserve">CIRCET (UK) LTD               </v>
          </cell>
          <cell r="C12275" t="str">
            <v xml:space="preserve">221 DOVER ROAD   </v>
          </cell>
          <cell r="E12275" t="str">
            <v xml:space="preserve">SLOUGH                </v>
          </cell>
          <cell r="F12275" t="str">
            <v xml:space="preserve">BERKSHIRE           </v>
          </cell>
          <cell r="G12275" t="str">
            <v xml:space="preserve">SL1 4RF </v>
          </cell>
        </row>
        <row r="12276">
          <cell r="A12276" t="str">
            <v>ZVC127</v>
          </cell>
          <cell r="B12276" t="str">
            <v>KEITH GIVENS</v>
          </cell>
          <cell r="C12276" t="str">
            <v xml:space="preserve">32 DRUMEEN ROAD        </v>
          </cell>
          <cell r="D12276" t="str">
            <v xml:space="preserve">BERAGH             </v>
          </cell>
          <cell r="E12276" t="str">
            <v xml:space="preserve">OMAGH </v>
          </cell>
          <cell r="F12276" t="str">
            <v xml:space="preserve">CO. TYRONE                 </v>
          </cell>
          <cell r="G12276" t="str">
            <v>BT79 0XG</v>
          </cell>
        </row>
        <row r="12277">
          <cell r="A12277" t="str">
            <v>ZVC128</v>
          </cell>
          <cell r="B12277" t="str">
            <v xml:space="preserve">C/O CAULMERT LIMITED          </v>
          </cell>
          <cell r="C12277" t="str">
            <v xml:space="preserve">COTESBACH LANDFILL SITE       </v>
          </cell>
          <cell r="D12277" t="str">
            <v xml:space="preserve">GIBBET LANE                   </v>
          </cell>
          <cell r="E12277" t="str">
            <v xml:space="preserve">SHAWELL                     </v>
          </cell>
          <cell r="F12277" t="str">
            <v xml:space="preserve">LEICESTERSHIRE    </v>
          </cell>
          <cell r="G12277" t="str">
            <v>LE17 6AA</v>
          </cell>
        </row>
        <row r="12278">
          <cell r="A12278" t="str">
            <v>ZVC129</v>
          </cell>
          <cell r="B12278" t="str">
            <v xml:space="preserve">CLAYLITE AGGREGATES LIMITED  </v>
          </cell>
          <cell r="C12278" t="str">
            <v xml:space="preserve">78 CARLTON ROAD             </v>
          </cell>
          <cell r="D12278" t="str">
            <v xml:space="preserve">WORKSOP           </v>
          </cell>
          <cell r="E12278" t="str">
            <v xml:space="preserve">NOTTINGHAM      </v>
          </cell>
          <cell r="F12278" t="str">
            <v xml:space="preserve">NOTTINGHAMSHIRE           </v>
          </cell>
          <cell r="G12278" t="str">
            <v xml:space="preserve">S80 1PH </v>
          </cell>
        </row>
        <row r="12279">
          <cell r="A12279" t="str">
            <v>ZVC130</v>
          </cell>
          <cell r="B12279" t="str">
            <v xml:space="preserve">CLAYLITE AGGREGATES LIMITED   </v>
          </cell>
          <cell r="C12279" t="str">
            <v xml:space="preserve">2 PARK PLACE              </v>
          </cell>
          <cell r="D12279" t="str">
            <v xml:space="preserve">WORKSOP   </v>
          </cell>
          <cell r="E12279" t="str">
            <v xml:space="preserve">NOTTINGHAM   </v>
          </cell>
          <cell r="F12279" t="str">
            <v xml:space="preserve">NOTTINGHAMSHIRE       </v>
          </cell>
          <cell r="G12279" t="str">
            <v xml:space="preserve">S80 1HL </v>
          </cell>
        </row>
        <row r="12280">
          <cell r="A12280" t="str">
            <v>ZVC131</v>
          </cell>
          <cell r="B12280" t="str">
            <v>CLEANA KITCHENS</v>
          </cell>
          <cell r="C12280" t="str">
            <v xml:space="preserve">80 ROSEHILL PARK WEST </v>
          </cell>
          <cell r="E12280" t="str">
            <v xml:space="preserve">SUTTON                        </v>
          </cell>
          <cell r="F12280" t="str">
            <v xml:space="preserve">SURREY                        </v>
          </cell>
          <cell r="G12280" t="str">
            <v>SM1 3LB</v>
          </cell>
        </row>
        <row r="12281">
          <cell r="A12281" t="str">
            <v>ZVC132</v>
          </cell>
          <cell r="B12281" t="str">
            <v xml:space="preserve">CLADY AGGREGATES LTD     </v>
          </cell>
          <cell r="C12281" t="str">
            <v xml:space="preserve">22 BLACKQUARTER ROAD          </v>
          </cell>
          <cell r="D12281" t="str">
            <v xml:space="preserve">ARMAGH     </v>
          </cell>
          <cell r="F12281" t="str">
            <v xml:space="preserve">COUNTY ARMAGH </v>
          </cell>
          <cell r="G12281" t="str">
            <v>BT60 2HD</v>
          </cell>
        </row>
        <row r="12282">
          <cell r="A12282" t="str">
            <v>ZVC133</v>
          </cell>
          <cell r="B12282" t="str">
            <v>COLLEN BROTHERS QUARRIES</v>
          </cell>
          <cell r="C12282" t="str">
            <v>30 GLEBE HILL ROAD</v>
          </cell>
          <cell r="D12282" t="str">
            <v>TANDRAGEE</v>
          </cell>
          <cell r="E12282" t="str">
            <v/>
          </cell>
          <cell r="F12282" t="str">
            <v>CO.ARMAGH</v>
          </cell>
          <cell r="G12282" t="str">
            <v>BT62 2DP</v>
          </cell>
        </row>
        <row r="12283">
          <cell r="A12283" t="str">
            <v>ZVC134</v>
          </cell>
          <cell r="B12283" t="str">
            <v>CORNISH LITHIUM GEOTHERMAL LTD</v>
          </cell>
          <cell r="C12283" t="str">
            <v>UNITED DOWNS INDUSTRIAL ESTATE</v>
          </cell>
          <cell r="D12283" t="str">
            <v xml:space="preserve">ST DAY      </v>
          </cell>
          <cell r="E12283" t="str">
            <v xml:space="preserve">REDRUTH             </v>
          </cell>
          <cell r="F12283" t="str">
            <v xml:space="preserve">CORNWALL       </v>
          </cell>
          <cell r="G12283" t="str">
            <v>TR16 5HY</v>
          </cell>
        </row>
        <row r="12284">
          <cell r="A12284" t="str">
            <v>ZVC135</v>
          </cell>
          <cell r="B12284" t="str">
            <v xml:space="preserve">CLESHAR CONTRACT SERVICES LTD </v>
          </cell>
          <cell r="C12284" t="str">
            <v xml:space="preserve">HEATHER PARK HOUSE       </v>
          </cell>
          <cell r="D12284" t="str">
            <v xml:space="preserve">NORTH CIRCULAR ROAD        </v>
          </cell>
          <cell r="E12284" t="str">
            <v xml:space="preserve">STONEBRIDGE     </v>
          </cell>
          <cell r="F12284" t="str">
            <v xml:space="preserve">LONDON                        </v>
          </cell>
          <cell r="G12284" t="str">
            <v>NW10 7NN</v>
          </cell>
        </row>
        <row r="12285">
          <cell r="A12285" t="str">
            <v>ZVC136</v>
          </cell>
          <cell r="B12285" t="str">
            <v xml:space="preserve">CORNISH LITHIUM G5 LIMITED    </v>
          </cell>
          <cell r="C12285" t="str">
            <v xml:space="preserve">TREMOUGH INNOVATION CENTRE    </v>
          </cell>
          <cell r="D12285" t="str">
            <v xml:space="preserve">PENRYN           </v>
          </cell>
          <cell r="F12285" t="str">
            <v xml:space="preserve">CORNWALL                </v>
          </cell>
          <cell r="G12285" t="str">
            <v>TR10 9TA</v>
          </cell>
        </row>
        <row r="12286">
          <cell r="A12286" t="str">
            <v>ZVC137</v>
          </cell>
          <cell r="B12286" t="str">
            <v xml:space="preserve">CORNISH LITHIUM G5 LIMITED    </v>
          </cell>
          <cell r="C12286" t="str">
            <v xml:space="preserve">TRELITH PROCESSING SITE       </v>
          </cell>
          <cell r="D12286" t="str">
            <v xml:space="preserve">ST DENNIS                     </v>
          </cell>
          <cell r="F12286" t="str">
            <v xml:space="preserve">CORNWALL  </v>
          </cell>
          <cell r="G12286" t="str">
            <v>PL26 8DY</v>
          </cell>
        </row>
        <row r="12287">
          <cell r="A12287" t="str">
            <v>ZVC138</v>
          </cell>
          <cell r="B12287" t="str">
            <v xml:space="preserve">CAMGRAIN STORES LTD     </v>
          </cell>
          <cell r="C12287" t="str">
            <v xml:space="preserve">NORTHANTS APC              </v>
          </cell>
          <cell r="D12287" t="str">
            <v xml:space="preserve">RUSHTON ROAD               </v>
          </cell>
          <cell r="E12287" t="str">
            <v xml:space="preserve">KETTERING  </v>
          </cell>
          <cell r="F12287" t="str">
            <v xml:space="preserve">NORTHAMPTON    </v>
          </cell>
          <cell r="G12287" t="str">
            <v>NN14 1FL</v>
          </cell>
        </row>
        <row r="12288">
          <cell r="A12288" t="str">
            <v>ZVC139</v>
          </cell>
          <cell r="B12288" t="str">
            <v xml:space="preserve">CCL STRESSING INT. LIMITED    </v>
          </cell>
          <cell r="C12288" t="str">
            <v xml:space="preserve">UNIT 8 MILLENNIUM DRIVE       </v>
          </cell>
          <cell r="D12288" t="str">
            <v xml:space="preserve">BEESTON   </v>
          </cell>
          <cell r="E12288" t="str">
            <v xml:space="preserve">LEEDS                </v>
          </cell>
          <cell r="F12288" t="str">
            <v xml:space="preserve">WEST YORKSHIRE              </v>
          </cell>
          <cell r="G12288" t="str">
            <v>LS11 5BP</v>
          </cell>
        </row>
        <row r="12289">
          <cell r="A12289" t="str">
            <v>ZVC140</v>
          </cell>
          <cell r="B12289" t="str">
            <v>CEMEX</v>
          </cell>
          <cell r="C12289" t="str">
            <v>C/O CELTEST, TREFELIN</v>
          </cell>
          <cell r="D12289" t="str">
            <v>LLANDEGAI</v>
          </cell>
          <cell r="E12289" t="str">
            <v>BANGOR</v>
          </cell>
          <cell r="F12289" t="str">
            <v>GWYNEDD</v>
          </cell>
          <cell r="G12289" t="str">
            <v>LL57 4LH</v>
          </cell>
        </row>
        <row r="12290">
          <cell r="A12290" t="str">
            <v>ZVC141</v>
          </cell>
          <cell r="B12290" t="str">
            <v>COSTAIN LIMITED</v>
          </cell>
          <cell r="C12290" t="str">
            <v>A465 SECTION 2 PROJECT OFFICE</v>
          </cell>
          <cell r="D12290" t="str">
            <v>TY GWYN ROAD, TWYN  WENALLT</v>
          </cell>
          <cell r="E12290" t="str">
            <v>GILWERN</v>
          </cell>
          <cell r="F12290" t="str">
            <v>ABERGAVENNY</v>
          </cell>
          <cell r="G12290" t="str">
            <v>NP7 0BQ</v>
          </cell>
        </row>
        <row r="12291">
          <cell r="A12291" t="str">
            <v>ZVC142</v>
          </cell>
          <cell r="B12291" t="str">
            <v xml:space="preserve">CONCRETE4CHANGE      </v>
          </cell>
          <cell r="C12291" t="str">
            <v xml:space="preserve">UNIT 5, HEATHCOAT BUILDING    </v>
          </cell>
          <cell r="D12291" t="str">
            <v>NOTTINGHAM SCIENCE &amp; TECH PARK</v>
          </cell>
          <cell r="E12291" t="str">
            <v xml:space="preserve">UNIVERSITY BLVD, NOTTINGHAM   </v>
          </cell>
          <cell r="F12291" t="str">
            <v>NOTTINGHAMSHIRE</v>
          </cell>
          <cell r="G12291" t="str">
            <v xml:space="preserve">NG7 2QJ </v>
          </cell>
        </row>
        <row r="12292">
          <cell r="A12292" t="str">
            <v>ZVC143</v>
          </cell>
          <cell r="B12292" t="str">
            <v xml:space="preserve">READ CONSTRUCTION YARD        </v>
          </cell>
          <cell r="C12292" t="str">
            <v xml:space="preserve">OFF PINFOLD LANE </v>
          </cell>
          <cell r="D12292" t="str">
            <v>ALLTAMI</v>
          </cell>
          <cell r="E12292" t="str">
            <v xml:space="preserve">MOLD        </v>
          </cell>
          <cell r="F12292" t="str">
            <v xml:space="preserve">FLINTSHIRE    </v>
          </cell>
          <cell r="G12292" t="str">
            <v xml:space="preserve">CH7 6NZ </v>
          </cell>
        </row>
        <row r="12293">
          <cell r="A12293" t="str">
            <v>ZVC144</v>
          </cell>
          <cell r="B12293" t="str">
            <v xml:space="preserve">CAULMERT LIMITED     </v>
          </cell>
          <cell r="C12293" t="str">
            <v xml:space="preserve">INTEC    </v>
          </cell>
          <cell r="D12293" t="str">
            <v xml:space="preserve">PARC MENAI               </v>
          </cell>
          <cell r="E12293" t="str">
            <v xml:space="preserve">BANGOR        </v>
          </cell>
          <cell r="F12293" t="str">
            <v xml:space="preserve">GWYNEDD          </v>
          </cell>
          <cell r="G12293" t="str">
            <v>LL57 4FG</v>
          </cell>
        </row>
        <row r="12294">
          <cell r="A12294" t="str">
            <v>ZVC145</v>
          </cell>
          <cell r="B12294" t="str">
            <v xml:space="preserve">CEMEX              </v>
          </cell>
          <cell r="C12294" t="str">
            <v xml:space="preserve">CEMEX STOURTON   </v>
          </cell>
          <cell r="D12294" t="str">
            <v xml:space="preserve">PONTREFACT ROAD    </v>
          </cell>
          <cell r="E12294" t="str">
            <v xml:space="preserve">LEEDS                </v>
          </cell>
          <cell r="F12294" t="str">
            <v xml:space="preserve">WEST YORKSHIRE   </v>
          </cell>
          <cell r="G12294" t="str">
            <v>LS10 1SW</v>
          </cell>
        </row>
        <row r="12295">
          <cell r="A12295" t="str">
            <v>ZVC148</v>
          </cell>
          <cell r="B12295" t="str">
            <v>CEMEX</v>
          </cell>
          <cell r="C12295" t="str">
            <v>HAMER WARREN</v>
          </cell>
          <cell r="D12295" t="str">
            <v>NEA ROAD, SOMERLY</v>
          </cell>
          <cell r="E12295" t="str">
            <v>RINGWOOD</v>
          </cell>
          <cell r="F12295" t="str">
            <v>HAMPSHIRE</v>
          </cell>
          <cell r="G12295" t="str">
            <v>BH24 3PL</v>
          </cell>
        </row>
        <row r="12296">
          <cell r="A12296" t="str">
            <v>ZVC149</v>
          </cell>
          <cell r="B12296" t="str">
            <v>CEMEX</v>
          </cell>
          <cell r="C12296" t="str">
            <v>SANDGATES QUARRY</v>
          </cell>
          <cell r="D12296" t="str">
            <v>WATERLANE</v>
          </cell>
          <cell r="E12296" t="str">
            <v>PULBOROUGH</v>
          </cell>
          <cell r="F12296" t="str">
            <v>WEST SUSSEX</v>
          </cell>
          <cell r="G12296" t="str">
            <v>RH20 4AS</v>
          </cell>
        </row>
        <row r="12297">
          <cell r="A12297" t="str">
            <v>ZVC150</v>
          </cell>
          <cell r="B12297" t="str">
            <v>CEMEX</v>
          </cell>
          <cell r="C12297" t="str">
            <v>KINGSMEAD PLANT</v>
          </cell>
          <cell r="D12297" t="str">
            <v>STANWELL ROAD</v>
          </cell>
          <cell r="E12297" t="str">
            <v>HORTON</v>
          </cell>
          <cell r="F12297" t="str">
            <v>BERKSHIRE</v>
          </cell>
          <cell r="G12297" t="str">
            <v>SL3 9PA</v>
          </cell>
        </row>
        <row r="12298">
          <cell r="A12298" t="str">
            <v>ZVC151</v>
          </cell>
          <cell r="B12298" t="str">
            <v>COSTAIN LTD</v>
          </cell>
          <cell r="C12298" t="str">
            <v>M1 J28 TO J131 PHASE 1 CENTRAL</v>
          </cell>
          <cell r="D12298" t="str">
            <v>RESERVE, GREEN GIANT SITE</v>
          </cell>
          <cell r="E12298" t="str">
            <v>MARKHAM VALE SCHEME AND ENT</v>
          </cell>
          <cell r="F12298" t="str">
            <v>ZONE,MARKHAM LANE,CHESTERFIELD</v>
          </cell>
          <cell r="G12298" t="str">
            <v>S44 5HY</v>
          </cell>
        </row>
        <row r="12299">
          <cell r="A12299" t="str">
            <v>ZVC152</v>
          </cell>
          <cell r="B12299" t="str">
            <v>CEMEX READYMIX</v>
          </cell>
          <cell r="C12299" t="str">
            <v>MARSH LANE IND EST</v>
          </cell>
          <cell r="D12299" t="str">
            <v/>
          </cell>
          <cell r="E12299" t="str">
            <v>BOSTON</v>
          </cell>
          <cell r="F12299" t="str">
            <v>LINCOLNSHIRE</v>
          </cell>
          <cell r="G12299" t="str">
            <v>PE21 7SU</v>
          </cell>
        </row>
        <row r="12300">
          <cell r="A12300" t="str">
            <v>ZVC153</v>
          </cell>
          <cell r="B12300" t="str">
            <v>COSTAIN LIMITED</v>
          </cell>
          <cell r="C12300" t="str">
            <v>BRYNMAWR FOUNDATION SCHOOL</v>
          </cell>
          <cell r="D12300" t="str">
            <v>INTERMEDIATE ROAD</v>
          </cell>
          <cell r="E12300" t="str">
            <v>RHYDW, EBBW VALE</v>
          </cell>
          <cell r="F12300" t="str">
            <v>GWENT</v>
          </cell>
          <cell r="G12300" t="str">
            <v>NP23 4XT</v>
          </cell>
        </row>
        <row r="12301">
          <cell r="A12301" t="str">
            <v>ZVC154</v>
          </cell>
          <cell r="B12301" t="str">
            <v>C &amp; G TARMAC SURFACING</v>
          </cell>
          <cell r="C12301" t="str">
            <v>THE DEPOT</v>
          </cell>
          <cell r="D12301" t="str">
            <v>LONGCROSS, ZEALS</v>
          </cell>
          <cell r="E12301" t="str">
            <v>WARMINSTER</v>
          </cell>
          <cell r="F12301" t="str">
            <v>WILTSHIRE</v>
          </cell>
          <cell r="G12301" t="str">
            <v>BA12 6LJ</v>
          </cell>
        </row>
        <row r="12302">
          <cell r="A12302" t="str">
            <v>ZVC155</v>
          </cell>
          <cell r="B12302" t="str">
            <v>COSTAIN LIMITED</v>
          </cell>
          <cell r="C12302" t="str">
            <v>A19 TESTOS JUNCTION IMPROVEMEN</v>
          </cell>
          <cell r="D12302" t="str">
            <v>PROJECT OFFICES, WEST PASTURES</v>
          </cell>
          <cell r="E12302" t="str">
            <v>OFF NEWCASTLE ROAD,WEST BOLDON</v>
          </cell>
          <cell r="F12302" t="str">
            <v>TYNE &amp; WEAR</v>
          </cell>
          <cell r="G12302" t="str">
            <v>NE36 0BG</v>
          </cell>
        </row>
        <row r="12303">
          <cell r="A12303" t="str">
            <v>ZVC156</v>
          </cell>
          <cell r="B12303" t="str">
            <v>C &amp; J GEOTECHNICAL SERVICES LT</v>
          </cell>
          <cell r="C12303" t="str">
            <v>2 BAGGERIDGE CLOSE</v>
          </cell>
          <cell r="D12303" t="str">
            <v>GOSPEL END</v>
          </cell>
          <cell r="E12303" t="str">
            <v>DUDLEY</v>
          </cell>
          <cell r="F12303" t="str">
            <v>WEST MIDLANDS</v>
          </cell>
          <cell r="G12303" t="str">
            <v>DY3 4AJ</v>
          </cell>
        </row>
        <row r="12304">
          <cell r="A12304" t="str">
            <v>ZVC157</v>
          </cell>
          <cell r="B12304" t="str">
            <v>CURTINS</v>
          </cell>
          <cell r="C12304" t="str">
            <v>51 -55 TIHEBARN STREET</v>
          </cell>
          <cell r="D12304" t="str">
            <v/>
          </cell>
          <cell r="E12304" t="str">
            <v>LIVERPOOL</v>
          </cell>
          <cell r="F12304" t="str">
            <v>MERSEYSIDE</v>
          </cell>
          <cell r="G12304" t="str">
            <v>L2 2SB</v>
          </cell>
        </row>
        <row r="12305">
          <cell r="A12305" t="str">
            <v>ZVC158</v>
          </cell>
          <cell r="B12305" t="str">
            <v>CURTINS</v>
          </cell>
          <cell r="C12305" t="str">
            <v>5 GRANGEWARD COURT</v>
          </cell>
          <cell r="D12305" t="str">
            <v/>
          </cell>
          <cell r="E12305" t="str">
            <v>OUTWOOD</v>
          </cell>
          <cell r="F12305" t="str">
            <v>WEST YORKSHIRE</v>
          </cell>
          <cell r="G12305" t="str">
            <v>WF1 3SL</v>
          </cell>
        </row>
        <row r="12306">
          <cell r="A12306" t="str">
            <v>ZVC159</v>
          </cell>
          <cell r="B12306" t="str">
            <v>COLLINS SKIP HIRE</v>
          </cell>
          <cell r="C12306" t="str">
            <v>STATION ROAD</v>
          </cell>
          <cell r="D12306" t="str">
            <v>BENTLEY</v>
          </cell>
          <cell r="E12306" t="str">
            <v>IPSWICH</v>
          </cell>
          <cell r="F12306" t="str">
            <v>SUFFOLK</v>
          </cell>
          <cell r="G12306" t="str">
            <v>IP9 2DB</v>
          </cell>
        </row>
        <row r="12307">
          <cell r="A12307" t="str">
            <v>ZVC160</v>
          </cell>
          <cell r="B12307" t="str">
            <v>COSTAIN LTD</v>
          </cell>
          <cell r="C12307" t="str">
            <v>RDP - NORTH</v>
          </cell>
          <cell r="D12307" t="str">
            <v>BLAYDON INDUSTRIAL PARK</v>
          </cell>
          <cell r="E12307" t="str">
            <v>CHAINBRIDGE RD,BLAYDON ON TYNE</v>
          </cell>
          <cell r="F12307" t="str">
            <v>TYNE AND WEAR</v>
          </cell>
          <cell r="G12307" t="str">
            <v>NE21 5AB</v>
          </cell>
        </row>
        <row r="12308">
          <cell r="A12308" t="str">
            <v>ZVC161</v>
          </cell>
          <cell r="B12308" t="str">
            <v xml:space="preserve">MCAULIFFE CIVIL ENG. LTD    </v>
          </cell>
          <cell r="C12308" t="str">
            <v xml:space="preserve">MCAULIFFE HOUSE               </v>
          </cell>
          <cell r="D12308" t="str">
            <v xml:space="preserve">NORTHCOTT ROAD          </v>
          </cell>
          <cell r="E12308" t="str">
            <v xml:space="preserve">BILSTON, WOLVERHAMPTON        </v>
          </cell>
          <cell r="F12308" t="str">
            <v xml:space="preserve">WEST MIDLANDS </v>
          </cell>
          <cell r="G12308" t="str">
            <v>WV14 0TP</v>
          </cell>
        </row>
        <row r="12309">
          <cell r="A12309" t="str">
            <v>ZVC162</v>
          </cell>
          <cell r="B12309" t="str">
            <v xml:space="preserve">CLEOPATRA MEADE </v>
          </cell>
          <cell r="C12309" t="str">
            <v xml:space="preserve">11 CROMPTON ROAD   </v>
          </cell>
          <cell r="D12309" t="str">
            <v xml:space="preserve">HANDSWORTH   </v>
          </cell>
          <cell r="E12309" t="str">
            <v xml:space="preserve">BIRMINGHAM     </v>
          </cell>
          <cell r="F12309" t="str">
            <v xml:space="preserve">WEST MIDLANDS   </v>
          </cell>
          <cell r="G12309" t="str">
            <v xml:space="preserve">B20 3QD </v>
          </cell>
        </row>
        <row r="12310">
          <cell r="A12310" t="str">
            <v>ZVC163</v>
          </cell>
          <cell r="B12310" t="str">
            <v xml:space="preserve">11TH ART LIMITED T/A CONCRETE </v>
          </cell>
          <cell r="C12310" t="str">
            <v>OLD VICARAGE</v>
          </cell>
          <cell r="D12310" t="str">
            <v xml:space="preserve">CHURCH STREET          </v>
          </cell>
          <cell r="E12310" t="str">
            <v xml:space="preserve">MADELEY, TELFORD              </v>
          </cell>
          <cell r="F12310" t="str">
            <v xml:space="preserve">SHROPSHIRE          </v>
          </cell>
          <cell r="G12310" t="str">
            <v xml:space="preserve">TF7 5BN </v>
          </cell>
        </row>
        <row r="12311">
          <cell r="A12311" t="str">
            <v>ZVC164</v>
          </cell>
          <cell r="B12311" t="str">
            <v xml:space="preserve">C/O DALTA SHEET METALS        </v>
          </cell>
          <cell r="C12311" t="str">
            <v xml:space="preserve">UNIT D4          </v>
          </cell>
          <cell r="D12311" t="str">
            <v xml:space="preserve">HORTONWOOD 10              </v>
          </cell>
          <cell r="E12311" t="str">
            <v xml:space="preserve">TELFORD         </v>
          </cell>
          <cell r="F12311" t="str">
            <v xml:space="preserve">SHROPSHIRE       </v>
          </cell>
          <cell r="G12311" t="str">
            <v xml:space="preserve">TF1 7ES </v>
          </cell>
        </row>
        <row r="12312">
          <cell r="A12312" t="str">
            <v>ZVC165</v>
          </cell>
          <cell r="B12312" t="str">
            <v xml:space="preserve">CARTMORE BUILDING SUPPLIES    </v>
          </cell>
          <cell r="C12312" t="str">
            <v xml:space="preserve">CO LTD, NEW THISTLE HOUSE </v>
          </cell>
          <cell r="D12312" t="str">
            <v xml:space="preserve">LOCHVIEW IND ESTATE </v>
          </cell>
          <cell r="E12312" t="str">
            <v xml:space="preserve">THE AVENUE, LOCHGELLY  </v>
          </cell>
          <cell r="F12312" t="str">
            <v xml:space="preserve">FIFE </v>
          </cell>
          <cell r="G12312" t="str">
            <v xml:space="preserve">KY5 9HG </v>
          </cell>
        </row>
        <row r="12313">
          <cell r="A12313" t="str">
            <v>ZVC166</v>
          </cell>
          <cell r="B12313" t="str">
            <v xml:space="preserve">CORNISH LITHIUM     </v>
          </cell>
          <cell r="C12313" t="str">
            <v xml:space="preserve">TRELITH PROCESSING SITE       </v>
          </cell>
          <cell r="D12313" t="str">
            <v xml:space="preserve">ST DENNIS        </v>
          </cell>
          <cell r="F12313" t="str">
            <v xml:space="preserve">CORNWALL        </v>
          </cell>
          <cell r="G12313" t="str">
            <v>PL26 8DY</v>
          </cell>
        </row>
        <row r="12314">
          <cell r="A12314" t="str">
            <v>ZVC167</v>
          </cell>
          <cell r="B12314" t="str">
            <v xml:space="preserve">CORNISH LITHIUM G5 LTD     </v>
          </cell>
          <cell r="C12314" t="str">
            <v xml:space="preserve">TREMOUGH INNOVATION CENTRE    </v>
          </cell>
          <cell r="E12314" t="str">
            <v xml:space="preserve">PENRYN        </v>
          </cell>
          <cell r="F12314" t="str">
            <v xml:space="preserve">CORNWALL    </v>
          </cell>
          <cell r="G12314" t="str">
            <v>TR10 9TA</v>
          </cell>
        </row>
        <row r="12315">
          <cell r="A12315" t="str">
            <v>ZVC169</v>
          </cell>
          <cell r="B12315" t="str">
            <v xml:space="preserve">CLEANA KITCHENS </v>
          </cell>
          <cell r="C12315" t="str">
            <v xml:space="preserve">21 MEADOWSWEET CLOSE    </v>
          </cell>
          <cell r="F12315" t="str">
            <v xml:space="preserve">LONDON             </v>
          </cell>
          <cell r="G12315" t="str">
            <v>SW20 9PB</v>
          </cell>
        </row>
        <row r="12316">
          <cell r="A12316" t="str">
            <v>ZVC170</v>
          </cell>
          <cell r="B12316" t="str">
            <v>CEMEX UK MATERIALS</v>
          </cell>
          <cell r="C12316" t="str">
            <v>LONGDELL QUARRY</v>
          </cell>
          <cell r="D12316" t="str">
            <v/>
          </cell>
          <cell r="E12316" t="str">
            <v>NORWICH</v>
          </cell>
          <cell r="F12316" t="str">
            <v>NORFOLK</v>
          </cell>
          <cell r="G12316" t="str">
            <v>NR5 0TL</v>
          </cell>
        </row>
        <row r="12317">
          <cell r="A12317" t="str">
            <v>ZVC171</v>
          </cell>
          <cell r="B12317" t="str">
            <v xml:space="preserve">CEMEX </v>
          </cell>
          <cell r="C12317" t="str">
            <v xml:space="preserve">CEMEX PETERLEE MORTAR PLANT   </v>
          </cell>
          <cell r="D12317" t="str">
            <v xml:space="preserve">EDEN COTTAGE        </v>
          </cell>
          <cell r="E12317" t="str">
            <v>SALTERS LANE, SHOTTON COLLIERY</v>
          </cell>
          <cell r="F12317" t="str">
            <v>COUNTY DURHAM</v>
          </cell>
          <cell r="G12317" t="str">
            <v xml:space="preserve">DH6 2QA </v>
          </cell>
        </row>
        <row r="12318">
          <cell r="A12318" t="str">
            <v>ZVC180</v>
          </cell>
          <cell r="B12318" t="str">
            <v>COVENTRY UNIVERSITY</v>
          </cell>
          <cell r="C12318" t="str">
            <v>FINANCE</v>
          </cell>
          <cell r="D12318" t="str">
            <v>PRIORY STREET</v>
          </cell>
          <cell r="E12318" t="str">
            <v>COVENTRY</v>
          </cell>
          <cell r="F12318" t="str">
            <v>WEST MIDLANDS</v>
          </cell>
          <cell r="G12318" t="str">
            <v>CV1 5FB</v>
          </cell>
        </row>
        <row r="12319">
          <cell r="A12319" t="str">
            <v>ZVC181</v>
          </cell>
          <cell r="B12319" t="str">
            <v>CAULMERT LTD</v>
          </cell>
          <cell r="C12319" t="str">
            <v>20 WEAVERS WAY</v>
          </cell>
          <cell r="D12319" t="str">
            <v/>
          </cell>
          <cell r="E12319" t="str">
            <v>ALFRETON</v>
          </cell>
          <cell r="F12319" t="str">
            <v>DERBYSHIRE</v>
          </cell>
          <cell r="G12319" t="str">
            <v>DE55 2FZ</v>
          </cell>
        </row>
        <row r="12320">
          <cell r="A12320" t="str">
            <v>ZVC183</v>
          </cell>
          <cell r="B12320" t="str">
            <v>CARDAN PRECISION ENGINEERING L</v>
          </cell>
          <cell r="C12320" t="str">
            <v xml:space="preserve">UNIT 2, BLOCK 3, BLANTYRE IND       </v>
          </cell>
          <cell r="D12320" t="str">
            <v>ESTATE, WEST AVENUE</v>
          </cell>
          <cell r="E12320" t="str">
            <v xml:space="preserve">BLANTYRE, GLASGOW         </v>
          </cell>
          <cell r="F12320" t="str">
            <v xml:space="preserve">LANARKSHIRE       </v>
          </cell>
          <cell r="G12320" t="str">
            <v xml:space="preserve">G72 0UL </v>
          </cell>
        </row>
        <row r="12321">
          <cell r="A12321" t="str">
            <v>ZVC184</v>
          </cell>
          <cell r="B12321" t="str">
            <v xml:space="preserve">CG UTILITIES </v>
          </cell>
          <cell r="C12321" t="str">
            <v xml:space="preserve">21 TURNPIKE ROAD </v>
          </cell>
          <cell r="E12321" t="str">
            <v xml:space="preserve">SWINDON  </v>
          </cell>
          <cell r="F12321" t="str">
            <v xml:space="preserve">WILTSHIRE </v>
          </cell>
          <cell r="G12321" t="str">
            <v>SN26 7EA</v>
          </cell>
        </row>
        <row r="12322">
          <cell r="A12322" t="str">
            <v>ZVC185</v>
          </cell>
          <cell r="B12322" t="str">
            <v xml:space="preserve">CG UTILITIES   </v>
          </cell>
          <cell r="C12322" t="str">
            <v xml:space="preserve">1 GOLDCREST CLOSE   </v>
          </cell>
          <cell r="D12322" t="str">
            <v xml:space="preserve">CHURCH CROOKHAM    </v>
          </cell>
          <cell r="E12322" t="str">
            <v xml:space="preserve">FLEET   </v>
          </cell>
          <cell r="F12322" t="str">
            <v xml:space="preserve">HAMPSHIRE      </v>
          </cell>
          <cell r="G12322" t="str">
            <v>GU52 0AL</v>
          </cell>
        </row>
        <row r="12323">
          <cell r="A12323" t="str">
            <v>ZVC188</v>
          </cell>
          <cell r="B12323" t="str">
            <v>COSTAIN GALLIFORD TRY JV</v>
          </cell>
          <cell r="C12323" t="str">
            <v>SITE OFFICE, OFF THE A428</v>
          </cell>
          <cell r="D12323" t="str">
            <v>RUGBY ROAD</v>
          </cell>
          <cell r="E12323" t="str">
            <v>CRICK</v>
          </cell>
          <cell r="F12323" t="str">
            <v>NORTHAMPTON</v>
          </cell>
          <cell r="G12323" t="str">
            <v>NN6 7SL</v>
          </cell>
        </row>
        <row r="12324">
          <cell r="A12324" t="str">
            <v>ZVC195</v>
          </cell>
          <cell r="B12324" t="str">
            <v>CEMEX NORTHERN</v>
          </cell>
          <cell r="C12324" t="str">
            <v>VISTA ROAD</v>
          </cell>
          <cell r="D12324" t="str">
            <v>HAYDOCK</v>
          </cell>
          <cell r="E12324" t="str">
            <v>ST HELENS</v>
          </cell>
          <cell r="F12324" t="str">
            <v>MERSEYSIDE</v>
          </cell>
          <cell r="G12324" t="str">
            <v>WA11 0RN</v>
          </cell>
        </row>
        <row r="12325">
          <cell r="A12325" t="str">
            <v>ZVC199</v>
          </cell>
          <cell r="B12325" t="str">
            <v>COLTON CONCRETE LIMITED</v>
          </cell>
          <cell r="C12325" t="str">
            <v>193 CLANABOGAN ROAD</v>
          </cell>
          <cell r="D12325" t="str">
            <v/>
          </cell>
          <cell r="E12325" t="str">
            <v>OMAGH</v>
          </cell>
          <cell r="F12325" t="str">
            <v>CO. TYRONE</v>
          </cell>
          <cell r="G12325" t="str">
            <v>BT78 1TL</v>
          </cell>
        </row>
        <row r="12326">
          <cell r="A12326" t="str">
            <v>ZVC200</v>
          </cell>
          <cell r="B12326" t="str">
            <v>COLAS LIMITED</v>
          </cell>
          <cell r="C12326" t="str">
            <v>DYSART ROAD</v>
          </cell>
          <cell r="D12326" t="str">
            <v/>
          </cell>
          <cell r="E12326" t="str">
            <v>GRANTHAM</v>
          </cell>
          <cell r="F12326" t="str">
            <v>LINCOLNSHIRE</v>
          </cell>
          <cell r="G12326" t="str">
            <v>NG31 7LG</v>
          </cell>
        </row>
        <row r="12327">
          <cell r="A12327" t="str">
            <v>ZVC208</v>
          </cell>
          <cell r="B12327" t="str">
            <v>CEMEX</v>
          </cell>
          <cell r="C12327" t="str">
            <v>TAFFS WELL QUARRY</v>
          </cell>
          <cell r="D12327" t="str">
            <v>TYNANT ROAD, MORGANSTOWN</v>
          </cell>
          <cell r="E12327" t="str">
            <v>CARDIFF</v>
          </cell>
          <cell r="F12327" t="str">
            <v>SOUTH GLAMORGAN</v>
          </cell>
          <cell r="G12327" t="str">
            <v>CF15 8LW</v>
          </cell>
        </row>
        <row r="12328">
          <cell r="A12328" t="str">
            <v>ZVC213</v>
          </cell>
          <cell r="B12328" t="str">
            <v>CREATIVE CONSTRUCTION LTD</v>
          </cell>
          <cell r="C12328" t="str">
            <v>UNIT 8, ENBORNE</v>
          </cell>
          <cell r="D12328" t="str">
            <v>BUSINESS PARK, SEKSEY ROAD</v>
          </cell>
          <cell r="E12328" t="str">
            <v>SIDLESHAM , CHICHESTER</v>
          </cell>
          <cell r="F12328" t="str">
            <v>WEST SUSSEX</v>
          </cell>
          <cell r="G12328" t="str">
            <v>P020 7NE</v>
          </cell>
        </row>
        <row r="12329">
          <cell r="A12329" t="str">
            <v>ZVC213E</v>
          </cell>
          <cell r="B12329" t="str">
            <v>CEMEX</v>
          </cell>
          <cell r="C12329" t="str">
            <v>KILLEEN ROAD</v>
          </cell>
          <cell r="D12329" t="str">
            <v/>
          </cell>
          <cell r="E12329" t="str">
            <v/>
          </cell>
          <cell r="F12329" t="str">
            <v>DUBLIN 12</v>
          </cell>
          <cell r="G12329" t="str">
            <v/>
          </cell>
        </row>
        <row r="12330">
          <cell r="A12330" t="str">
            <v>ZVC221</v>
          </cell>
          <cell r="B12330" t="str">
            <v>CEMEX</v>
          </cell>
          <cell r="C12330" t="str">
            <v>GILFACH QUARRY</v>
          </cell>
          <cell r="D12330" t="str">
            <v>THE RYDDINGS, GILFACH ROAD</v>
          </cell>
          <cell r="E12330" t="str">
            <v>NEATH</v>
          </cell>
          <cell r="F12330" t="str">
            <v>WEST GLAMORGAN</v>
          </cell>
          <cell r="G12330" t="str">
            <v>SA10 8AD</v>
          </cell>
        </row>
        <row r="12331">
          <cell r="A12331" t="str">
            <v>ZVC222</v>
          </cell>
          <cell r="B12331" t="str">
            <v>COSTAIN LIMITED</v>
          </cell>
          <cell r="C12331" t="str">
            <v>A30 CHIVERTON TO CARLAND CROSS</v>
          </cell>
          <cell r="D12331" t="str">
            <v>REGIONAL DELIVERY PARTNERSHIP</v>
          </cell>
          <cell r="E12331" t="str">
            <v>CARLAND CROSS, MITCHELL</v>
          </cell>
          <cell r="F12331" t="str">
            <v>NEWQUAY</v>
          </cell>
          <cell r="G12331" t="str">
            <v>TR8 5AY</v>
          </cell>
        </row>
        <row r="12332">
          <cell r="A12332" t="str">
            <v>ZVC225</v>
          </cell>
          <cell r="B12332" t="str">
            <v>CEMEX CONCRETE PRODUCTS</v>
          </cell>
          <cell r="C12332" t="str">
            <v>ATLAS WORKS</v>
          </cell>
          <cell r="D12332" t="str">
            <v/>
          </cell>
          <cell r="E12332" t="str">
            <v>LENWADE</v>
          </cell>
          <cell r="F12332" t="str">
            <v>NORFOLK</v>
          </cell>
          <cell r="G12332" t="str">
            <v>NR9 5SW</v>
          </cell>
        </row>
        <row r="12333">
          <cell r="A12333" t="str">
            <v>ZVC226</v>
          </cell>
          <cell r="B12333" t="str">
            <v>CEMEX CONCRETE PRODUCTS</v>
          </cell>
          <cell r="C12333" t="str">
            <v>WESTWOOD WORKS</v>
          </cell>
          <cell r="D12333" t="str">
            <v/>
          </cell>
          <cell r="E12333" t="str">
            <v>WEST CALDER</v>
          </cell>
          <cell r="F12333" t="str">
            <v>WEST LOTHIAN</v>
          </cell>
          <cell r="G12333" t="str">
            <v>EH55 8PW</v>
          </cell>
        </row>
        <row r="12334">
          <cell r="A12334" t="str">
            <v>ZVC229</v>
          </cell>
          <cell r="B12334" t="str">
            <v>CEMEX</v>
          </cell>
          <cell r="C12334" t="str">
            <v>THE OLD AIRFLEX</v>
          </cell>
          <cell r="D12334" t="str">
            <v>MORETON VALENCE</v>
          </cell>
          <cell r="E12334" t="str">
            <v>GLOUCESTER</v>
          </cell>
          <cell r="F12334" t="str">
            <v>GLOUCESTERSHIRE</v>
          </cell>
          <cell r="G12334" t="str">
            <v>GL2 7NG</v>
          </cell>
        </row>
        <row r="12335">
          <cell r="A12335" t="str">
            <v>ZVC232</v>
          </cell>
          <cell r="B12335" t="str">
            <v>CREATIVE CONSTRUCTION LTD</v>
          </cell>
          <cell r="C12335" t="str">
            <v>IVER SUBSTATION</v>
          </cell>
          <cell r="D12335" t="str">
            <v>SLOUGH ROAD, CHANDLERS HILL</v>
          </cell>
          <cell r="E12335" t="str">
            <v/>
          </cell>
          <cell r="F12335" t="str">
            <v>IVER</v>
          </cell>
          <cell r="G12335" t="str">
            <v>SLO OED</v>
          </cell>
        </row>
        <row r="12336">
          <cell r="A12336" t="str">
            <v>ZVC233</v>
          </cell>
          <cell r="B12336" t="str">
            <v>COSTAIN LIMITED</v>
          </cell>
          <cell r="C12336" t="str">
            <v>COSTAIN STORES</v>
          </cell>
          <cell r="D12336" t="str">
            <v>WESTON STREET</v>
          </cell>
          <cell r="E12336" t="str">
            <v>VIA TOOLEY STREET</v>
          </cell>
          <cell r="F12336" t="str">
            <v>LONDON</v>
          </cell>
          <cell r="G12336" t="str">
            <v>SE1 3QU</v>
          </cell>
        </row>
        <row r="12337">
          <cell r="A12337" t="str">
            <v>ZVC236</v>
          </cell>
          <cell r="B12337" t="str">
            <v>CEMEX UK CEMENT LTD</v>
          </cell>
          <cell r="C12337" t="str">
            <v>RUGBY WORKS</v>
          </cell>
          <cell r="D12337" t="str">
            <v>LAWFORD ROAD</v>
          </cell>
          <cell r="E12337" t="str">
            <v>RUGBY</v>
          </cell>
          <cell r="F12337" t="str">
            <v>WARWICKSHIRE</v>
          </cell>
          <cell r="G12337" t="str">
            <v>CV21 2RY</v>
          </cell>
        </row>
        <row r="12338">
          <cell r="A12338" t="str">
            <v>ZVC238</v>
          </cell>
          <cell r="B12338" t="str">
            <v>COSTAIN LIMITED</v>
          </cell>
          <cell r="C12338" t="str">
            <v>LONDON BRIDGE STATION</v>
          </cell>
          <cell r="D12338" t="str">
            <v>RE-DEVELOPMENT</v>
          </cell>
          <cell r="E12338" t="str">
            <v>82 ST THOMAS STREET</v>
          </cell>
          <cell r="F12338" t="str">
            <v>LONDON</v>
          </cell>
          <cell r="G12338" t="str">
            <v>SE1 3QU</v>
          </cell>
        </row>
        <row r="12339">
          <cell r="A12339" t="str">
            <v>ZVC242E</v>
          </cell>
          <cell r="B12339" t="str">
            <v>CEMEX  (ROI) LIMITED</v>
          </cell>
          <cell r="C12339" t="str">
            <v>1st FLOOR BLOCK 6</v>
          </cell>
          <cell r="D12339" t="str">
            <v>CENTRAL BUSINESS PARK</v>
          </cell>
          <cell r="E12339" t="str">
            <v>CLONMINCH, TULLAMORE</v>
          </cell>
          <cell r="F12339" t="str">
            <v>CO. OFFALY</v>
          </cell>
          <cell r="G12339" t="str">
            <v/>
          </cell>
        </row>
        <row r="12340">
          <cell r="A12340" t="str">
            <v>ZVC243</v>
          </cell>
          <cell r="B12340" t="str">
            <v>COLLIS ENGINEERING LIMITED</v>
          </cell>
          <cell r="C12340" t="str">
            <v>SALCOMBE ROAD</v>
          </cell>
          <cell r="D12340" t="str">
            <v>MEADOWLANE IND ESTATE</v>
          </cell>
          <cell r="E12340" t="str">
            <v>ALFRETON</v>
          </cell>
          <cell r="F12340" t="str">
            <v>DERBYSHIRE</v>
          </cell>
          <cell r="G12340" t="str">
            <v>DE55 7RG</v>
          </cell>
        </row>
        <row r="12341">
          <cell r="A12341" t="str">
            <v>ZVC244</v>
          </cell>
          <cell r="B12341" t="str">
            <v>CEMEX - CONCRETE PRODUCTS</v>
          </cell>
          <cell r="C12341" t="str">
            <v>WICKWAR QUARRY</v>
          </cell>
          <cell r="D12341" t="str">
            <v>THE DOWNS RD, WICKWAR</v>
          </cell>
          <cell r="E12341" t="str">
            <v>WOTTON-UNDER-EDGE</v>
          </cell>
          <cell r="F12341" t="str">
            <v>GLOUCESTERSHIRE</v>
          </cell>
          <cell r="G12341" t="str">
            <v>GL12 8LF</v>
          </cell>
        </row>
        <row r="12342">
          <cell r="A12342" t="str">
            <v>ZVC245</v>
          </cell>
          <cell r="B12342" t="str">
            <v>CEMEX</v>
          </cell>
          <cell r="C12342" t="str">
            <v>LONDON ROAD</v>
          </cell>
          <cell r="D12342" t="str">
            <v>WICK</v>
          </cell>
          <cell r="E12342" t="str">
            <v>BRISTOL</v>
          </cell>
          <cell r="F12342" t="str">
            <v>AVON</v>
          </cell>
          <cell r="G12342" t="str">
            <v>BS30 5SJ</v>
          </cell>
        </row>
        <row r="12343">
          <cell r="A12343" t="str">
            <v>ZVC246</v>
          </cell>
          <cell r="B12343" t="str">
            <v>CEMEX</v>
          </cell>
          <cell r="C12343" t="str">
            <v>WELLINGTON ROAD</v>
          </cell>
          <cell r="D12343" t="str">
            <v/>
          </cell>
          <cell r="E12343" t="str">
            <v>PORTSLADE</v>
          </cell>
          <cell r="F12343" t="str">
            <v>WEST SUSSEX</v>
          </cell>
          <cell r="G12343" t="str">
            <v>BN41 1DN</v>
          </cell>
        </row>
        <row r="12344">
          <cell r="A12344" t="str">
            <v>ZVC247</v>
          </cell>
          <cell r="B12344" t="str">
            <v>CEMEX</v>
          </cell>
          <cell r="C12344" t="str">
            <v>WESSEX WHARF</v>
          </cell>
          <cell r="D12344" t="str">
            <v>NEW QUAY ROAD</v>
          </cell>
          <cell r="E12344" t="str">
            <v>POOLE</v>
          </cell>
          <cell r="F12344" t="str">
            <v>DORSET</v>
          </cell>
          <cell r="G12344" t="str">
            <v>BH15 4AB</v>
          </cell>
        </row>
        <row r="12345">
          <cell r="A12345" t="str">
            <v>ZVC248</v>
          </cell>
          <cell r="B12345" t="str">
            <v>COSTAIN LTD</v>
          </cell>
          <cell r="C12345" t="str">
            <v>SITE OFFICE</v>
          </cell>
          <cell r="D12345" t="str">
            <v>HALTON</v>
          </cell>
          <cell r="E12345" t="str">
            <v>LANCASTER</v>
          </cell>
          <cell r="F12345" t="str">
            <v>LANCASHIRE</v>
          </cell>
          <cell r="G12345" t="str">
            <v>LA2 6LW</v>
          </cell>
        </row>
        <row r="12346">
          <cell r="A12346" t="str">
            <v>ZVC249</v>
          </cell>
          <cell r="B12346" t="str">
            <v>CR MACDONALD</v>
          </cell>
          <cell r="C12346" t="str">
            <v>27 HEMING ROAD</v>
          </cell>
          <cell r="D12346" t="str">
            <v>WASHFORD INDUSTRIAL ESTATE</v>
          </cell>
          <cell r="E12346" t="str">
            <v>REDDITCH</v>
          </cell>
          <cell r="F12346" t="str">
            <v>WORCESTERSHIRE</v>
          </cell>
          <cell r="G12346" t="str">
            <v>B98 0DH</v>
          </cell>
        </row>
        <row r="12347">
          <cell r="A12347" t="str">
            <v>ZVC251</v>
          </cell>
          <cell r="B12347" t="str">
            <v>CLUGSTON CONSTRUCTION</v>
          </cell>
          <cell r="C12347" t="str">
            <v>HIGHWAYS ALLIANCE</v>
          </cell>
          <cell r="D12347" t="str">
            <v>BRIGG ROAD</v>
          </cell>
          <cell r="E12347" t="str">
            <v>SCUNTHORPE</v>
          </cell>
          <cell r="F12347" t="str">
            <v>NORTH LINCS</v>
          </cell>
          <cell r="G12347" t="str">
            <v>DN16 1AX</v>
          </cell>
        </row>
        <row r="12348">
          <cell r="A12348" t="str">
            <v>ZVC252</v>
          </cell>
          <cell r="B12348" t="str">
            <v>CEMEX</v>
          </cell>
          <cell r="C12348" t="str">
            <v>LONG LANE</v>
          </cell>
          <cell r="D12348" t="str">
            <v/>
          </cell>
          <cell r="E12348" t="str">
            <v>ATTENBOROUGH</v>
          </cell>
          <cell r="F12348" t="str">
            <v>NOTTINGHAMSHIRE</v>
          </cell>
          <cell r="G12348" t="str">
            <v>NG9 6BL</v>
          </cell>
        </row>
        <row r="12349">
          <cell r="A12349" t="str">
            <v>ZVC253</v>
          </cell>
          <cell r="B12349" t="str">
            <v>MATTHEW CLARK</v>
          </cell>
          <cell r="C12349" t="str">
            <v>CAE GWYN</v>
          </cell>
          <cell r="D12349" t="str">
            <v>BETHEL ROAD</v>
          </cell>
          <cell r="E12349" t="str">
            <v>CAERNARFON</v>
          </cell>
          <cell r="F12349" t="str">
            <v>GWYNEDD</v>
          </cell>
          <cell r="G12349" t="str">
            <v>LL55 1UH</v>
          </cell>
        </row>
        <row r="12350">
          <cell r="A12350" t="str">
            <v>ZVC254</v>
          </cell>
          <cell r="B12350" t="str">
            <v>CORMAC SOLUTIONS LIMITED</v>
          </cell>
          <cell r="C12350" t="str">
            <v>ENGINEERING SERVICES LAB</v>
          </cell>
          <cell r="D12350" t="str">
            <v>SCORRIER GROUP CENTRE</v>
          </cell>
          <cell r="E12350" t="str">
            <v>RADNOR RD, SCORRIER</v>
          </cell>
          <cell r="F12350" t="str">
            <v>REDRUTH, CORNWALL</v>
          </cell>
          <cell r="G12350" t="str">
            <v>TR16 5EH</v>
          </cell>
        </row>
        <row r="12351">
          <cell r="A12351" t="str">
            <v>ZVC255</v>
          </cell>
          <cell r="B12351" t="str">
            <v>CEMEX UK MATERIALS</v>
          </cell>
          <cell r="C12351" t="str">
            <v>C/O CENTRUM PILE LTD</v>
          </cell>
          <cell r="D12351" t="str">
            <v>HAWTON LANE</v>
          </cell>
          <cell r="E12351" t="str">
            <v>NEWARK</v>
          </cell>
          <cell r="F12351" t="str">
            <v>NOTTINGHAMSHIRE</v>
          </cell>
          <cell r="G12351" t="str">
            <v>NG24 3BU</v>
          </cell>
        </row>
        <row r="12352">
          <cell r="A12352" t="str">
            <v>ZVC256</v>
          </cell>
          <cell r="B12352" t="str">
            <v>CEMEX</v>
          </cell>
          <cell r="C12352" t="str">
            <v>52 FOLDS LANE</v>
          </cell>
          <cell r="D12352" t="str">
            <v/>
          </cell>
          <cell r="E12352" t="str">
            <v>ST HELENS</v>
          </cell>
          <cell r="F12352" t="str">
            <v>MERSEYSIDE</v>
          </cell>
          <cell r="G12352" t="str">
            <v>WA11 9NE</v>
          </cell>
        </row>
        <row r="12353">
          <cell r="A12353" t="str">
            <v>ZVC258</v>
          </cell>
          <cell r="B12353" t="str">
            <v>CEMEX</v>
          </cell>
          <cell r="C12353" t="str">
            <v>WELSH DRIVE</v>
          </cell>
          <cell r="D12353" t="str">
            <v/>
          </cell>
          <cell r="E12353" t="str">
            <v>EVERSLEY</v>
          </cell>
          <cell r="F12353" t="str">
            <v>HAMPSHIRE</v>
          </cell>
          <cell r="G12353" t="str">
            <v>RG27 0QB</v>
          </cell>
        </row>
        <row r="12354">
          <cell r="A12354" t="str">
            <v>ZVC261</v>
          </cell>
          <cell r="B12354" t="str">
            <v>CAPSTAN CONTRACTORS</v>
          </cell>
          <cell r="C12354" t="str">
            <v>209 AVONMOUTH ROAD</v>
          </cell>
          <cell r="D12354" t="str">
            <v>AVONMOUTH</v>
          </cell>
          <cell r="E12354" t="str">
            <v>BRISTOL</v>
          </cell>
          <cell r="F12354" t="str">
            <v>AVON</v>
          </cell>
          <cell r="G12354" t="str">
            <v>BS11 9EG</v>
          </cell>
        </row>
        <row r="12355">
          <cell r="A12355" t="str">
            <v>ZVC262</v>
          </cell>
          <cell r="B12355" t="str">
            <v>CEMEX READYMIX</v>
          </cell>
          <cell r="C12355" t="str">
            <v>FORTYACRE ROAD</v>
          </cell>
          <cell r="D12355" t="str">
            <v>FENGATE</v>
          </cell>
          <cell r="E12355" t="str">
            <v>PETERBOROUGH</v>
          </cell>
          <cell r="F12355" t="str">
            <v>CAMBRIDGESHIRE</v>
          </cell>
          <cell r="G12355" t="str">
            <v>PE1 5PS</v>
          </cell>
        </row>
        <row r="12356">
          <cell r="A12356" t="str">
            <v>ZVC264</v>
          </cell>
          <cell r="B12356" t="str">
            <v>COSTAIN LTD</v>
          </cell>
          <cell r="C12356" t="str">
            <v>SITE OFFICE</v>
          </cell>
          <cell r="D12356" t="str">
            <v>HALTON</v>
          </cell>
          <cell r="E12356" t="str">
            <v>LANCASTER</v>
          </cell>
          <cell r="F12356" t="str">
            <v>LANCASHIRE</v>
          </cell>
          <cell r="G12356" t="str">
            <v>LA2 6LW</v>
          </cell>
        </row>
        <row r="12357">
          <cell r="A12357" t="str">
            <v>ZVC265</v>
          </cell>
          <cell r="B12357" t="str">
            <v>CEMEX</v>
          </cell>
          <cell r="C12357" t="str">
            <v>DAGENHAM DOCK EST</v>
          </cell>
          <cell r="D12357" t="str">
            <v>CHOATS ROAD</v>
          </cell>
          <cell r="E12357" t="str">
            <v>DAGENHAM</v>
          </cell>
          <cell r="F12357" t="str">
            <v>ESSEX</v>
          </cell>
          <cell r="G12357" t="str">
            <v>RM9 6LB</v>
          </cell>
        </row>
        <row r="12358">
          <cell r="A12358" t="str">
            <v>ZVC266</v>
          </cell>
          <cell r="B12358" t="str">
            <v>CEMEX</v>
          </cell>
          <cell r="C12358" t="str">
            <v>LOCK LANE</v>
          </cell>
          <cell r="D12358" t="str">
            <v>CASTLEFIELD</v>
          </cell>
          <cell r="E12358" t="str">
            <v>WAKEFIELD</v>
          </cell>
          <cell r="F12358" t="str">
            <v>WEST YORKSHIRE</v>
          </cell>
          <cell r="G12358" t="str">
            <v>WF10 2LA</v>
          </cell>
        </row>
        <row r="12359">
          <cell r="A12359" t="str">
            <v>ZVC267</v>
          </cell>
          <cell r="B12359" t="str">
            <v>CALBEE (UK) LTD</v>
          </cell>
          <cell r="C12359" t="str">
            <v>UNIT 90 FIRST AVENUE</v>
          </cell>
          <cell r="D12359" t="str">
            <v>DEESIDE IND PARK</v>
          </cell>
          <cell r="E12359" t="str">
            <v>DEESIDE</v>
          </cell>
          <cell r="F12359" t="str">
            <v>FLINTSHIRE</v>
          </cell>
          <cell r="G12359" t="str">
            <v>CH5 2NU</v>
          </cell>
        </row>
        <row r="12360">
          <cell r="A12360" t="str">
            <v>ZVC268</v>
          </cell>
          <cell r="B12360" t="str">
            <v>CEMEX</v>
          </cell>
          <cell r="C12360" t="str">
            <v>WEST BURTON</v>
          </cell>
          <cell r="D12360" t="str">
            <v/>
          </cell>
          <cell r="E12360" t="str">
            <v>RETFORD</v>
          </cell>
          <cell r="F12360" t="str">
            <v>NOTTINGHAMSHIRE</v>
          </cell>
          <cell r="G12360" t="str">
            <v>DN22 9BL</v>
          </cell>
        </row>
        <row r="12361">
          <cell r="A12361" t="str">
            <v>ZVC269</v>
          </cell>
          <cell r="B12361" t="str">
            <v>CEMEX</v>
          </cell>
          <cell r="C12361" t="str">
            <v>LITTLEBURY INDUSTRIAL ESTATE</v>
          </cell>
          <cell r="D12361" t="str">
            <v>LANGLEY MOOR</v>
          </cell>
          <cell r="E12361" t="str">
            <v/>
          </cell>
          <cell r="F12361" t="str">
            <v>DURHAM</v>
          </cell>
          <cell r="G12361" t="str">
            <v>DH7 8HG</v>
          </cell>
        </row>
        <row r="12362">
          <cell r="A12362" t="str">
            <v>ZVC270</v>
          </cell>
          <cell r="B12362" t="str">
            <v>CEMEX</v>
          </cell>
          <cell r="C12362" t="str">
            <v>BEDFORD PLANT</v>
          </cell>
          <cell r="D12362" t="str">
            <v>MANOR HOUSE, MANOR ROAD</v>
          </cell>
          <cell r="E12362" t="str">
            <v>KEMPSTON HARDWICK</v>
          </cell>
          <cell r="F12362" t="str">
            <v>BEDFORDSHIRE</v>
          </cell>
          <cell r="G12362" t="str">
            <v>MK43 9NT</v>
          </cell>
        </row>
        <row r="12363">
          <cell r="A12363" t="str">
            <v>ZVC271</v>
          </cell>
          <cell r="B12363" t="str">
            <v>CEMEX</v>
          </cell>
          <cell r="C12363" t="str">
            <v>HATFIELD CONCRETE PLANT</v>
          </cell>
          <cell r="D12363" t="str">
            <v>HATFIELD QUARRY</v>
          </cell>
          <cell r="E12363" t="str">
            <v>OAKLANDS LANE, SMALLFORD</v>
          </cell>
          <cell r="F12363" t="str">
            <v>HERTFORDSHIRE</v>
          </cell>
          <cell r="G12363" t="str">
            <v>AL4 0HT</v>
          </cell>
        </row>
        <row r="12364">
          <cell r="A12364" t="str">
            <v>ZVC272</v>
          </cell>
          <cell r="B12364" t="str">
            <v>CEMEX</v>
          </cell>
          <cell r="C12364" t="str">
            <v>BEDFORD PLANT</v>
          </cell>
          <cell r="D12364" t="str">
            <v>MANOR HOUSE, MANOR ROAD</v>
          </cell>
          <cell r="E12364" t="str">
            <v>KEMPSTON HARDWICK</v>
          </cell>
          <cell r="F12364" t="str">
            <v>BEDFORDSHIRE</v>
          </cell>
          <cell r="G12364" t="str">
            <v>MK43 9NT</v>
          </cell>
        </row>
        <row r="12365">
          <cell r="A12365" t="str">
            <v>ZVC273</v>
          </cell>
          <cell r="B12365" t="str">
            <v>COSTAIN LIMITED</v>
          </cell>
          <cell r="C12365" t="str">
            <v>A556 KRUTSFORD TO BOWDON</v>
          </cell>
          <cell r="D12365" t="str">
            <v>LYMM ROAD</v>
          </cell>
          <cell r="E12365" t="str">
            <v>LITTLE BOLLINGTON, ALTRINCHAM</v>
          </cell>
          <cell r="F12365" t="str">
            <v>CHESHIRE</v>
          </cell>
          <cell r="G12365" t="str">
            <v>WA14 4TP</v>
          </cell>
        </row>
        <row r="12366">
          <cell r="A12366" t="str">
            <v>ZVC274</v>
          </cell>
          <cell r="B12366" t="str">
            <v>COSTAIN LTD</v>
          </cell>
          <cell r="C12366" t="str">
            <v>SITE OFFICES</v>
          </cell>
          <cell r="D12366" t="str">
            <v>HABROUGH ROAD</v>
          </cell>
          <cell r="E12366" t="str">
            <v>SOUTH KILLINGHOLME, IMMINGHAM</v>
          </cell>
          <cell r="F12366" t="str">
            <v>LINCOLNSHIRE</v>
          </cell>
          <cell r="G12366" t="str">
            <v>DN40 3QG</v>
          </cell>
        </row>
        <row r="12367">
          <cell r="A12367" t="str">
            <v>ZVC275</v>
          </cell>
          <cell r="B12367" t="str">
            <v>CATALENT PHARMA SOLUTIONS</v>
          </cell>
          <cell r="C12367" t="str">
            <v>FRANKLAND ROAD</v>
          </cell>
          <cell r="D12367" t="str">
            <v>BLAGROVE</v>
          </cell>
          <cell r="E12367" t="str">
            <v>SWINDON</v>
          </cell>
          <cell r="F12367" t="str">
            <v>WILTSHIRE</v>
          </cell>
          <cell r="G12367" t="str">
            <v>SN5 8RU</v>
          </cell>
        </row>
        <row r="12368">
          <cell r="A12368" t="str">
            <v>ZVC280</v>
          </cell>
          <cell r="B12368" t="str">
            <v>CEMEX</v>
          </cell>
          <cell r="C12368" t="str">
            <v>HYNDFORD QUARRY</v>
          </cell>
          <cell r="D12368" t="str">
            <v>HYNDFORD ROAD</v>
          </cell>
          <cell r="E12368" t="str">
            <v>LANARK</v>
          </cell>
          <cell r="F12368" t="str">
            <v>LANARKSHIRE</v>
          </cell>
          <cell r="G12368" t="str">
            <v>ML11 9TA</v>
          </cell>
        </row>
        <row r="12369">
          <cell r="A12369" t="str">
            <v>ZVC281E</v>
          </cell>
          <cell r="B12369" t="str">
            <v>RAY CONNOLLY</v>
          </cell>
          <cell r="C12369" t="str">
            <v>1A MCKINNEY ROAD</v>
          </cell>
          <cell r="D12369" t="str">
            <v/>
          </cell>
          <cell r="E12369" t="str">
            <v>NEWTOWNABBEY</v>
          </cell>
          <cell r="F12369" t="str">
            <v>CO ANTRIM</v>
          </cell>
          <cell r="G12369" t="str">
            <v>BT36 4PE</v>
          </cell>
        </row>
        <row r="12370">
          <cell r="A12370" t="str">
            <v>ZVC282</v>
          </cell>
          <cell r="B12370" t="str">
            <v>CONNAUGHT SITE INVESTIGATION</v>
          </cell>
          <cell r="C12370" t="str">
            <v>35 GREEN LANE</v>
          </cell>
          <cell r="D12370" t="str">
            <v/>
          </cell>
          <cell r="E12370" t="str">
            <v>LEIGH ON SEA</v>
          </cell>
          <cell r="F12370" t="str">
            <v>ESSEX</v>
          </cell>
          <cell r="G12370" t="str">
            <v>SS9 5AP</v>
          </cell>
        </row>
        <row r="12371">
          <cell r="A12371" t="str">
            <v>ZVC283</v>
          </cell>
          <cell r="B12371" t="str">
            <v>CELTIC TECHNOLOGIES</v>
          </cell>
          <cell r="C12371" t="str">
            <v>COLUMBUS HOUSE</v>
          </cell>
          <cell r="D12371" t="str">
            <v>GREENMEADOW SPRINGS</v>
          </cell>
          <cell r="E12371" t="str">
            <v>TONGWYNLAIS, CARDIFF</v>
          </cell>
          <cell r="F12371" t="str">
            <v>SOUTH GLAMORGAN</v>
          </cell>
          <cell r="G12371" t="str">
            <v>CF15 7NE</v>
          </cell>
        </row>
        <row r="12372">
          <cell r="A12372" t="str">
            <v>ZVC284</v>
          </cell>
          <cell r="B12372" t="str">
            <v>CQA INTERNATIONAL</v>
          </cell>
          <cell r="C12372" t="str">
            <v>THE KEELE CENTRE</v>
          </cell>
          <cell r="D12372" t="str">
            <v>THREE MILE LANE</v>
          </cell>
          <cell r="E12372" t="str">
            <v>KEELE</v>
          </cell>
          <cell r="F12372" t="str">
            <v>STAFFORDSHIRE</v>
          </cell>
          <cell r="G12372" t="str">
            <v>ST5 5HH</v>
          </cell>
        </row>
        <row r="12373">
          <cell r="A12373" t="str">
            <v>ZVC285</v>
          </cell>
          <cell r="B12373" t="str">
            <v>JON CURRIE</v>
          </cell>
          <cell r="C12373" t="str">
            <v>11 CENTRAL AVENUE</v>
          </cell>
          <cell r="D12373" t="str">
            <v>GREENFIELD</v>
          </cell>
          <cell r="E12373" t="str">
            <v>OLDHAM</v>
          </cell>
          <cell r="F12373" t="str">
            <v>LANCASHIRE</v>
          </cell>
          <cell r="G12373" t="str">
            <v>OL3 7DH</v>
          </cell>
        </row>
        <row r="12374">
          <cell r="A12374" t="str">
            <v>ZVC285E</v>
          </cell>
          <cell r="B12374" t="str">
            <v>CORCORAN CONCRETE</v>
          </cell>
          <cell r="C12374" t="str">
            <v>BALLINROBE ROAD</v>
          </cell>
          <cell r="D12374" t="str">
            <v/>
          </cell>
          <cell r="E12374" t="str">
            <v>WESTPORT</v>
          </cell>
          <cell r="F12374" t="str">
            <v>MAYO</v>
          </cell>
          <cell r="G12374" t="str">
            <v/>
          </cell>
        </row>
        <row r="12375">
          <cell r="A12375" t="str">
            <v>ZVC286</v>
          </cell>
          <cell r="B12375" t="str">
            <v>COVENTRY UNIVERSITY</v>
          </cell>
          <cell r="C12375" t="str">
            <v>SIR JOHN LAING BUILDING</v>
          </cell>
          <cell r="D12375" t="str">
            <v>MUCH PARK STREET</v>
          </cell>
          <cell r="E12375" t="str">
            <v>COVENTRY</v>
          </cell>
          <cell r="F12375" t="str">
            <v>WARWICKSHIRE</v>
          </cell>
          <cell r="G12375" t="str">
            <v>CV1 2HF</v>
          </cell>
        </row>
        <row r="12376">
          <cell r="A12376" t="str">
            <v>ZVC287</v>
          </cell>
          <cell r="B12376" t="str">
            <v>CEMEX</v>
          </cell>
          <cell r="C12376" t="str">
            <v>CEMEX HOUSE</v>
          </cell>
          <cell r="D12376" t="str">
            <v>2 WATERSIDE ROAD</v>
          </cell>
          <cell r="E12376" t="str">
            <v>PORTSLADE</v>
          </cell>
          <cell r="F12376" t="str">
            <v>WEST SUSSEX</v>
          </cell>
          <cell r="G12376" t="str">
            <v>BN41 1AZ</v>
          </cell>
        </row>
        <row r="12377">
          <cell r="A12377" t="str">
            <v>ZVC288</v>
          </cell>
          <cell r="B12377" t="str">
            <v>COSTAIN LTD</v>
          </cell>
          <cell r="C12377" t="str">
            <v>BECKERMET IND ESTATE</v>
          </cell>
          <cell r="D12377" t="str">
            <v>HAILE</v>
          </cell>
          <cell r="E12377" t="str">
            <v>EGREMONT</v>
          </cell>
          <cell r="F12377" t="str">
            <v>CUMBRIA</v>
          </cell>
          <cell r="G12377" t="str">
            <v>CA22 2NH</v>
          </cell>
        </row>
        <row r="12378">
          <cell r="A12378" t="str">
            <v>ZVC289</v>
          </cell>
          <cell r="B12378" t="str">
            <v>CEMEX UK MATERIALS</v>
          </cell>
          <cell r="C12378" t="str">
            <v>HEATH ROAD</v>
          </cell>
          <cell r="D12378" t="str">
            <v/>
          </cell>
          <cell r="E12378" t="str">
            <v>WEST HARTING</v>
          </cell>
          <cell r="F12378" t="str">
            <v>WEST SUSSEX</v>
          </cell>
          <cell r="G12378" t="str">
            <v>GU31 5PF</v>
          </cell>
        </row>
        <row r="12379">
          <cell r="A12379" t="str">
            <v>ZVC290</v>
          </cell>
          <cell r="B12379" t="str">
            <v>CTSL LIMITED</v>
          </cell>
          <cell r="C12379" t="str">
            <v>103 WOODHILL</v>
          </cell>
          <cell r="D12379" t="str">
            <v/>
          </cell>
          <cell r="E12379" t="str">
            <v/>
          </cell>
          <cell r="F12379" t="str">
            <v>LONDON</v>
          </cell>
          <cell r="G12379" t="str">
            <v>SE18 5HL</v>
          </cell>
        </row>
        <row r="12380">
          <cell r="A12380" t="str">
            <v>ZVC291</v>
          </cell>
          <cell r="B12380" t="str">
            <v>CTSL LIMITED</v>
          </cell>
          <cell r="C12380" t="str">
            <v>UNIT 9</v>
          </cell>
          <cell r="D12380" t="str">
            <v>119 -121 NATHAN WAY</v>
          </cell>
          <cell r="E12380" t="str">
            <v>THAMES MEAD</v>
          </cell>
          <cell r="F12380" t="str">
            <v>LONDON</v>
          </cell>
          <cell r="G12380" t="str">
            <v>SE28 0AQ</v>
          </cell>
        </row>
        <row r="12381">
          <cell r="A12381" t="str">
            <v>ZVC292</v>
          </cell>
          <cell r="B12381" t="str">
            <v>CLARKE TELECOM</v>
          </cell>
          <cell r="C12381" t="str">
            <v>UNIT E, MADISON PLACE</v>
          </cell>
          <cell r="D12381" t="str">
            <v>NORTHAMPTON ROAD</v>
          </cell>
          <cell r="E12381" t="str">
            <v/>
          </cell>
          <cell r="F12381" t="str">
            <v>MANCHESTER</v>
          </cell>
          <cell r="G12381" t="str">
            <v>M40 5AG</v>
          </cell>
        </row>
        <row r="12382">
          <cell r="A12382" t="str">
            <v>ZVC293</v>
          </cell>
          <cell r="B12382" t="str">
            <v>COLLIER CATCH POLE</v>
          </cell>
          <cell r="C12382" t="str">
            <v>330 WHERSTEAD ROAD</v>
          </cell>
          <cell r="D12382" t="str">
            <v/>
          </cell>
          <cell r="E12382" t="str">
            <v>IPSWICH</v>
          </cell>
          <cell r="F12382" t="str">
            <v>SUFFOLK</v>
          </cell>
          <cell r="G12382" t="str">
            <v>IP2 8LF</v>
          </cell>
        </row>
        <row r="12383">
          <cell r="A12383" t="str">
            <v>ZVC294</v>
          </cell>
          <cell r="B12383" t="str">
            <v>CES QUARRY PRODUCTS</v>
          </cell>
          <cell r="C12383" t="str">
            <v>163 MONEY REIGH ROAD</v>
          </cell>
          <cell r="D12383" t="str">
            <v/>
          </cell>
          <cell r="E12383" t="str">
            <v>NEWTONARDS</v>
          </cell>
          <cell r="F12383" t="str">
            <v>CO.DOWN</v>
          </cell>
          <cell r="G12383" t="str">
            <v>BT23 6BH</v>
          </cell>
        </row>
        <row r="12384">
          <cell r="A12384" t="str">
            <v>ZVC295</v>
          </cell>
          <cell r="B12384" t="str">
            <v>COSTAIN</v>
          </cell>
          <cell r="C12384" t="str">
            <v>AVONMOUTH DOCKS</v>
          </cell>
          <cell r="D12384" t="str">
            <v>N BERTH AREA</v>
          </cell>
          <cell r="E12384" t="str">
            <v>ST ANDREWS ROAD, AVONMOUTH</v>
          </cell>
          <cell r="F12384" t="str">
            <v>BRISTOL, AVON</v>
          </cell>
          <cell r="G12384" t="str">
            <v>BS11 9DL</v>
          </cell>
        </row>
        <row r="12385">
          <cell r="A12385" t="str">
            <v>ZVC296</v>
          </cell>
          <cell r="B12385" t="str">
            <v>CES QUARRY PRODUCTS</v>
          </cell>
          <cell r="C12385" t="str">
            <v>104 BELFAST ROAD</v>
          </cell>
          <cell r="D12385" t="str">
            <v/>
          </cell>
          <cell r="E12385" t="str">
            <v>BALLYNAHINCH</v>
          </cell>
          <cell r="F12385" t="str">
            <v>CO. DOWN</v>
          </cell>
          <cell r="G12385" t="str">
            <v>BT24 8ED</v>
          </cell>
        </row>
        <row r="12386">
          <cell r="A12386" t="str">
            <v>ZVC297</v>
          </cell>
          <cell r="B12386" t="str">
            <v>CANNON PILING</v>
          </cell>
          <cell r="C12386" t="str">
            <v>R/O RAWLINGS FARM</v>
          </cell>
          <cell r="D12386" t="str">
            <v>MAIN ROAD</v>
          </cell>
          <cell r="E12386" t="str">
            <v>CHELMSFORD</v>
          </cell>
          <cell r="F12386" t="str">
            <v>ESSEX</v>
          </cell>
          <cell r="G12386" t="str">
            <v>CM3 8DY</v>
          </cell>
        </row>
        <row r="12387">
          <cell r="A12387" t="str">
            <v>ZVC298</v>
          </cell>
          <cell r="B12387" t="str">
            <v>CONSTRUCTION MATERIALS</v>
          </cell>
          <cell r="C12387" t="str">
            <v>CONSULTANTS LTD</v>
          </cell>
          <cell r="D12387" t="str">
            <v>WALLACE HOUSE, WHITEHOUSE RD</v>
          </cell>
          <cell r="E12387" t="str">
            <v>STIRLING</v>
          </cell>
          <cell r="F12387" t="str">
            <v>STIRLINGSHIRE</v>
          </cell>
          <cell r="G12387" t="str">
            <v>FK7 7TA</v>
          </cell>
        </row>
        <row r="12388">
          <cell r="A12388" t="str">
            <v>ZVC299</v>
          </cell>
          <cell r="B12388" t="str">
            <v>CEMEX</v>
          </cell>
          <cell r="C12388" t="str">
            <v>LANGLEY QUARRY</v>
          </cell>
          <cell r="D12388" t="str">
            <v>NORTH PARK ROAD</v>
          </cell>
          <cell r="E12388" t="str">
            <v>RICHINGS PARK, SLOUGH</v>
          </cell>
          <cell r="F12388" t="str">
            <v>BUCKINGHAMSHIRE</v>
          </cell>
          <cell r="G12388" t="str">
            <v>SL0 9DJ</v>
          </cell>
        </row>
        <row r="12389">
          <cell r="A12389" t="str">
            <v>ZVC300</v>
          </cell>
          <cell r="B12389" t="str">
            <v>CEMEX NATIONAL TECHNICAL CENTR</v>
          </cell>
          <cell r="C12389" t="str">
            <v>THE OLD CEMENT WORKS</v>
          </cell>
          <cell r="D12389" t="str">
            <v>LONG ITCHINGTON</v>
          </cell>
          <cell r="E12389" t="str">
            <v>SOUTHAM</v>
          </cell>
          <cell r="F12389" t="str">
            <v>WARWICKSHIRE</v>
          </cell>
          <cell r="G12389" t="str">
            <v>CV47 9RA</v>
          </cell>
        </row>
        <row r="12390">
          <cell r="A12390" t="str">
            <v>ZVC301</v>
          </cell>
          <cell r="B12390" t="str">
            <v>CEMEX</v>
          </cell>
          <cell r="C12390" t="str">
            <v>A465 LUGG BRIDGE</v>
          </cell>
          <cell r="D12390" t="str">
            <v/>
          </cell>
          <cell r="E12390" t="str">
            <v/>
          </cell>
          <cell r="F12390" t="str">
            <v>HEREFORDSHIRE</v>
          </cell>
          <cell r="G12390" t="str">
            <v>HR1 3LZ</v>
          </cell>
        </row>
        <row r="12391">
          <cell r="A12391" t="str">
            <v>ZVC302</v>
          </cell>
          <cell r="B12391" t="str">
            <v>CQA INTERNATIONAL</v>
          </cell>
          <cell r="C12391" t="str">
            <v>HAFOD ROAD</v>
          </cell>
          <cell r="D12391" t="str">
            <v>RUABON</v>
          </cell>
          <cell r="E12391" t="str">
            <v>WREXHAM</v>
          </cell>
          <cell r="F12391" t="str">
            <v>CLWYD</v>
          </cell>
          <cell r="G12391" t="str">
            <v>LL14 6ET</v>
          </cell>
        </row>
        <row r="12392">
          <cell r="A12392" t="str">
            <v>ZVC303</v>
          </cell>
          <cell r="B12392" t="str">
            <v>CBS CONCRETING LTD</v>
          </cell>
          <cell r="C12392" t="str">
            <v>UNIT 7A</v>
          </cell>
          <cell r="D12392" t="str">
            <v>HIBBERT STREET BUSINESS PARK</v>
          </cell>
          <cell r="E12392" t="str">
            <v>STOCKPORT</v>
          </cell>
          <cell r="F12392" t="str">
            <v>CHESHIRE</v>
          </cell>
          <cell r="G12392" t="str">
            <v>SK4 1NS</v>
          </cell>
        </row>
        <row r="12393">
          <cell r="A12393" t="str">
            <v>ZVC345</v>
          </cell>
          <cell r="B12393" t="str">
            <v>FERA SCIENCE LTD</v>
          </cell>
          <cell r="C12393" t="str">
            <v>YORK BIOTECH CAMPUS</v>
          </cell>
          <cell r="D12393" t="str">
            <v>SAND HUTTON</v>
          </cell>
          <cell r="E12393" t="str">
            <v>YORK</v>
          </cell>
          <cell r="F12393" t="str">
            <v>YORKSHIRE</v>
          </cell>
          <cell r="G12393" t="str">
            <v>YO41 1LZ</v>
          </cell>
        </row>
        <row r="12394">
          <cell r="A12394" t="str">
            <v>ZVC418</v>
          </cell>
          <cell r="B12394" t="str">
            <v>CEMEX</v>
          </cell>
          <cell r="C12394" t="str">
            <v>WICKWAR QUARRY</v>
          </cell>
          <cell r="D12394" t="str">
            <v>THE DOWNS RD, WICKWAR</v>
          </cell>
          <cell r="E12394" t="str">
            <v>WOTTON-UNDER-EDGE</v>
          </cell>
          <cell r="F12394" t="str">
            <v>GLOUCESTERSHIRE</v>
          </cell>
          <cell r="G12394" t="str">
            <v>GL12 8LF</v>
          </cell>
        </row>
        <row r="12395">
          <cell r="A12395" t="str">
            <v>ZVC420</v>
          </cell>
          <cell r="B12395" t="str">
            <v>CEMEX</v>
          </cell>
          <cell r="C12395" t="str">
            <v>CEMEX HOUSE, ALBION WORKS</v>
          </cell>
          <cell r="D12395" t="str">
            <v>LONG LEYS ROAD</v>
          </cell>
          <cell r="E12395" t="str">
            <v>LINCOLN</v>
          </cell>
          <cell r="F12395" t="str">
            <v>LINCOLNSHIRE</v>
          </cell>
          <cell r="G12395" t="str">
            <v>LN1 1DT</v>
          </cell>
        </row>
        <row r="12396">
          <cell r="A12396" t="str">
            <v>ZVC421</v>
          </cell>
          <cell r="B12396" t="str">
            <v>CEMEX</v>
          </cell>
          <cell r="C12396" t="str">
            <v>EASTERN DRY DOCK</v>
          </cell>
          <cell r="D12396" t="str">
            <v>CORPORATION ROAD</v>
          </cell>
          <cell r="E12396" t="str">
            <v>NEWPORT</v>
          </cell>
          <cell r="F12396" t="str">
            <v>GWENT</v>
          </cell>
          <cell r="G12396" t="str">
            <v>NP19 4RE</v>
          </cell>
        </row>
        <row r="12397">
          <cell r="A12397" t="str">
            <v>ZVC422</v>
          </cell>
          <cell r="B12397" t="str">
            <v>CROSS ENGINEERING SWANSEA LTD</v>
          </cell>
          <cell r="C12397" t="str">
            <v>GARNGOCH INDUSTRIAL ESTATE</v>
          </cell>
          <cell r="D12397" t="str">
            <v>GOREINON</v>
          </cell>
          <cell r="E12397" t="str">
            <v>SWANSEA</v>
          </cell>
          <cell r="F12397" t="str">
            <v>WEST GLAMORGAN</v>
          </cell>
          <cell r="G12397" t="str">
            <v>SA4 9GE</v>
          </cell>
        </row>
        <row r="12398">
          <cell r="A12398" t="str">
            <v>ZVC985</v>
          </cell>
          <cell r="B12398" t="str">
            <v>EMANUEL COMORASU</v>
          </cell>
          <cell r="C12398" t="str">
            <v>38 CLOUGH LANE</v>
          </cell>
          <cell r="D12398" t="str">
            <v/>
          </cell>
          <cell r="E12398" t="str">
            <v>NORTHWICH</v>
          </cell>
          <cell r="F12398" t="str">
            <v>CHESHIRE</v>
          </cell>
          <cell r="G12398" t="str">
            <v>CW8 1JR</v>
          </cell>
        </row>
        <row r="12399">
          <cell r="A12399" t="str">
            <v>ZVC986</v>
          </cell>
          <cell r="B12399" t="str">
            <v>EMANUEL COMORASU</v>
          </cell>
          <cell r="C12399" t="str">
            <v>BRYN FARM</v>
          </cell>
          <cell r="D12399" t="str">
            <v>WARRINGTON ROAD</v>
          </cell>
          <cell r="E12399" t="str">
            <v>CUDDINGTON</v>
          </cell>
          <cell r="F12399" t="str">
            <v>CHESHIRE</v>
          </cell>
          <cell r="G12399" t="str">
            <v>CW8 2LW</v>
          </cell>
        </row>
        <row r="12400">
          <cell r="A12400" t="str">
            <v>ZVC987</v>
          </cell>
          <cell r="B12400" t="str">
            <v>COSTAIN</v>
          </cell>
          <cell r="C12400" t="str">
            <v>C/O STRENSHAM WTW</v>
          </cell>
          <cell r="D12400" t="str">
            <v>MILL LANE, STRENSHAM</v>
          </cell>
          <cell r="E12400" t="str">
            <v>WORCESTER</v>
          </cell>
          <cell r="F12400" t="str">
            <v>WORCESTERSHIRE</v>
          </cell>
          <cell r="G12400" t="str">
            <v>WR8 9LB</v>
          </cell>
        </row>
        <row r="12401">
          <cell r="A12401" t="str">
            <v>ZVC988</v>
          </cell>
          <cell r="B12401" t="str">
            <v>CONCRETE SERVICES &amp; SUPPLIES L</v>
          </cell>
          <cell r="C12401" t="str">
            <v>BROWNLOW FARM BARN</v>
          </cell>
          <cell r="D12401" t="str">
            <v>BROWNLOW HEATH LANE</v>
          </cell>
          <cell r="E12401" t="str">
            <v>CONGLETON</v>
          </cell>
          <cell r="F12401" t="str">
            <v>CHESHIRE</v>
          </cell>
          <cell r="G12401" t="str">
            <v>CW12 4TH</v>
          </cell>
        </row>
        <row r="12402">
          <cell r="A12402" t="str">
            <v>ZVD001</v>
          </cell>
          <cell r="B12402" t="str">
            <v>DROCHAID RESEARCH</v>
          </cell>
          <cell r="C12402" t="str">
            <v>CHEMISTRY DEPARTMENT</v>
          </cell>
          <cell r="D12402" t="str">
            <v>PURDIE BUILDING, NORTH HAUGH</v>
          </cell>
          <cell r="E12402" t="str">
            <v>ST ANDREWS</v>
          </cell>
          <cell r="F12402" t="str">
            <v>FIFE</v>
          </cell>
          <cell r="G12402" t="str">
            <v>KY16 9ST</v>
          </cell>
        </row>
        <row r="12403">
          <cell r="A12403" t="str">
            <v>ZVD002</v>
          </cell>
          <cell r="B12403" t="str">
            <v>DOUBLE DAYS TRANSPORT</v>
          </cell>
          <cell r="C12403" t="str">
            <v>FEN LAND LODGE</v>
          </cell>
          <cell r="D12403" t="str">
            <v>MARSHLAND FEN ROAD</v>
          </cell>
          <cell r="E12403" t="str">
            <v>STOWBRIDGE, KINGS LYNN</v>
          </cell>
          <cell r="F12403" t="str">
            <v>NORFOLK</v>
          </cell>
          <cell r="G12403" t="str">
            <v>PE34 3PA</v>
          </cell>
        </row>
        <row r="12404">
          <cell r="A12404" t="str">
            <v>ZVD003</v>
          </cell>
          <cell r="B12404" t="str">
            <v>DCS MAINTENANCE SOLUTIONS</v>
          </cell>
          <cell r="C12404" t="str">
            <v>17 ST PAULS DRIVE</v>
          </cell>
          <cell r="D12404" t="str">
            <v>MOUNT PLESANT</v>
          </cell>
          <cell r="E12404" t="str">
            <v>HOUGHTON LE SPRING</v>
          </cell>
          <cell r="F12404" t="str">
            <v>CO DURHAM</v>
          </cell>
          <cell r="G12404" t="str">
            <v>DH4 7SH</v>
          </cell>
        </row>
        <row r="12405">
          <cell r="A12405" t="str">
            <v>ZVD004</v>
          </cell>
          <cell r="B12405" t="str">
            <v>MARK DIXON CONSULTANCY LTD</v>
          </cell>
          <cell r="C12405" t="str">
            <v>36 THE GROVE</v>
          </cell>
          <cell r="D12405" t="str">
            <v/>
          </cell>
          <cell r="E12405" t="str">
            <v>BOURNEMOUTH</v>
          </cell>
          <cell r="F12405" t="str">
            <v>DORSET</v>
          </cell>
          <cell r="G12405" t="str">
            <v>BH9 2TS</v>
          </cell>
        </row>
        <row r="12406">
          <cell r="A12406" t="str">
            <v>ZVD005</v>
          </cell>
          <cell r="B12406" t="str">
            <v>DRAINAGE BUILDING AND AGGREGAT</v>
          </cell>
          <cell r="C12406" t="str">
            <v>SUPPLIES LTD</v>
          </cell>
          <cell r="D12406" t="str">
            <v>EAST ROAD</v>
          </cell>
          <cell r="E12406" t="str">
            <v>SLEAFORD</v>
          </cell>
          <cell r="F12406" t="str">
            <v>LINCOLNSHIRE</v>
          </cell>
          <cell r="G12406" t="str">
            <v>NG34 7EQ</v>
          </cell>
        </row>
        <row r="12407">
          <cell r="A12407" t="str">
            <v>ZVD006</v>
          </cell>
          <cell r="B12407" t="str">
            <v>DRAIN LINING SOLUTION LTD</v>
          </cell>
          <cell r="C12407" t="str">
            <v>11 GASCONIGNE DRIVE</v>
          </cell>
          <cell r="D12407" t="str">
            <v/>
          </cell>
          <cell r="E12407" t="str">
            <v>SPONDON</v>
          </cell>
          <cell r="F12407" t="str">
            <v>DERBY</v>
          </cell>
          <cell r="G12407" t="str">
            <v>DE21 7GL</v>
          </cell>
        </row>
        <row r="12408">
          <cell r="A12408" t="str">
            <v>ZVD007</v>
          </cell>
          <cell r="B12408" t="str">
            <v>S E DAVIS &amp; SON LTD</v>
          </cell>
          <cell r="C12408" t="str">
            <v>SANDHILLS FARM, EDGLOAKE LANE</v>
          </cell>
          <cell r="D12408" t="str">
            <v>ASTWOOD BANK</v>
          </cell>
          <cell r="E12408" t="str">
            <v>REDDITCH</v>
          </cell>
          <cell r="F12408" t="str">
            <v/>
          </cell>
          <cell r="G12408" t="str">
            <v>B96 6BG</v>
          </cell>
        </row>
        <row r="12409">
          <cell r="A12409" t="str">
            <v>ZVD008</v>
          </cell>
          <cell r="B12409" t="str">
            <v>DELTA PRODUCTS</v>
          </cell>
          <cell r="C12409" t="str">
            <v>NORTH LODGE</v>
          </cell>
          <cell r="D12409" t="str">
            <v>STANDON LANE</v>
          </cell>
          <cell r="E12409" t="str">
            <v>OCKLEY, DORKING</v>
          </cell>
          <cell r="F12409" t="str">
            <v>SURREY</v>
          </cell>
          <cell r="G12409" t="str">
            <v>RH5 5QR</v>
          </cell>
        </row>
        <row r="12410">
          <cell r="A12410" t="str">
            <v>ZVD009</v>
          </cell>
          <cell r="B12410" t="str">
            <v>DEVON CONCRETE SW LTD</v>
          </cell>
          <cell r="C12410" t="str">
            <v>COMMERCIAL ROAD BUSINESS PARK</v>
          </cell>
          <cell r="D12410" t="str">
            <v>COMMERCIAL ROAD</v>
          </cell>
          <cell r="E12410" t="str">
            <v>CREDITON</v>
          </cell>
          <cell r="F12410" t="str">
            <v>DEVON</v>
          </cell>
          <cell r="G12410" t="str">
            <v>EX17 1ER</v>
          </cell>
        </row>
        <row r="12411">
          <cell r="A12411" t="str">
            <v>ZVD010</v>
          </cell>
          <cell r="B12411" t="str">
            <v>DOWNER EDI WORKS LIMITED</v>
          </cell>
          <cell r="C12411" t="str">
            <v>645 GREAT SOUTH ROAD</v>
          </cell>
          <cell r="D12411" t="str">
            <v>PENROSE</v>
          </cell>
          <cell r="E12411" t="str">
            <v>AUCKLAND</v>
          </cell>
          <cell r="F12411" t="str">
            <v>NEW ZEALAND</v>
          </cell>
          <cell r="G12411" t="str">
            <v/>
          </cell>
        </row>
        <row r="12412">
          <cell r="A12412" t="str">
            <v>ZVD011</v>
          </cell>
          <cell r="B12412" t="str">
            <v>DUNNS LONG SUTTON LTD</v>
          </cell>
          <cell r="C12412" t="str">
            <v>WINTERS LANE</v>
          </cell>
          <cell r="D12412" t="str">
            <v>LONG SUTTON</v>
          </cell>
          <cell r="E12412" t="str">
            <v>SPALDING</v>
          </cell>
          <cell r="F12412" t="str">
            <v>LINCS</v>
          </cell>
          <cell r="G12412" t="str">
            <v>PE12 9BE</v>
          </cell>
        </row>
        <row r="12413">
          <cell r="A12413" t="str">
            <v>ZVD012</v>
          </cell>
          <cell r="B12413" t="str">
            <v>JP DUNN CONSTRUCTION</v>
          </cell>
          <cell r="C12413" t="str">
            <v>21-22 GILLENDER STREET</v>
          </cell>
          <cell r="D12413" t="str">
            <v/>
          </cell>
          <cell r="E12413" t="str">
            <v/>
          </cell>
          <cell r="F12413" t="str">
            <v>LONDON</v>
          </cell>
          <cell r="G12413" t="str">
            <v>E3 3JX</v>
          </cell>
        </row>
        <row r="12414">
          <cell r="A12414" t="str">
            <v>ZVD013</v>
          </cell>
          <cell r="B12414" t="str">
            <v>MR RON DAVIES</v>
          </cell>
          <cell r="C12414" t="str">
            <v>6 SUNDEW CLOSE</v>
          </cell>
          <cell r="D12414" t="str">
            <v/>
          </cell>
          <cell r="E12414" t="str">
            <v>WOKINGHAM</v>
          </cell>
          <cell r="F12414" t="str">
            <v>BERKSHIRE</v>
          </cell>
          <cell r="G12414" t="str">
            <v>RG40 5YB</v>
          </cell>
        </row>
        <row r="12415">
          <cell r="A12415" t="str">
            <v>ZVD014</v>
          </cell>
          <cell r="B12415" t="str">
            <v>D.E. PLANT LTD</v>
          </cell>
          <cell r="C12415" t="str">
            <v>GRAVEL PIT HILL</v>
          </cell>
          <cell r="D12415" t="str">
            <v>THRIPLOW</v>
          </cell>
          <cell r="E12415" t="str">
            <v>ROYSTON</v>
          </cell>
          <cell r="F12415" t="str">
            <v>HERTFORDSHIRE</v>
          </cell>
          <cell r="G12415" t="str">
            <v>SG8 7HZ</v>
          </cell>
        </row>
        <row r="12416">
          <cell r="A12416" t="str">
            <v>ZVD016</v>
          </cell>
          <cell r="B12416" t="str">
            <v>DR ELECTRICAL HIGHLAND LTD</v>
          </cell>
          <cell r="C12416" t="str">
            <v>STONEYFIELD HOUSE</v>
          </cell>
          <cell r="D12416" t="str">
            <v>NEWMORE</v>
          </cell>
          <cell r="E12416" t="str">
            <v>INVERGORDON</v>
          </cell>
          <cell r="F12416" t="str">
            <v>ROSS - SHIRE</v>
          </cell>
          <cell r="G12416" t="str">
            <v>IV18 0PG</v>
          </cell>
        </row>
        <row r="12417">
          <cell r="A12417" t="str">
            <v>ZVD017</v>
          </cell>
          <cell r="B12417" t="str">
            <v>DECKMASTER</v>
          </cell>
          <cell r="C12417" t="str">
            <v>41 DEXTER WSY</v>
          </cell>
          <cell r="D12417" t="str">
            <v/>
          </cell>
          <cell r="E12417" t="str">
            <v>MIDDLEWICH</v>
          </cell>
          <cell r="F12417" t="str">
            <v>CHESHIRE</v>
          </cell>
          <cell r="G12417" t="str">
            <v>CW10 9GH</v>
          </cell>
        </row>
        <row r="12418">
          <cell r="A12418" t="str">
            <v>ZVD018</v>
          </cell>
          <cell r="B12418" t="str">
            <v>DENIS WINDOWS</v>
          </cell>
          <cell r="C12418" t="str">
            <v>UNIT 8 TRAFALGUR TRADING EST.</v>
          </cell>
          <cell r="D12418" t="str">
            <v>JEFFEREYS ROAD</v>
          </cell>
          <cell r="E12418" t="str">
            <v>ENFIELD</v>
          </cell>
          <cell r="F12418" t="str">
            <v>MIDDLESEX</v>
          </cell>
          <cell r="G12418" t="str">
            <v>EN3 7TY</v>
          </cell>
        </row>
        <row r="12419">
          <cell r="A12419" t="str">
            <v>ZVD019</v>
          </cell>
          <cell r="B12419" t="str">
            <v>D &amp; D GROUNDCARE &amp; FORESTRY LT</v>
          </cell>
          <cell r="C12419" t="str">
            <v>22 BROOMLANDS GATE</v>
          </cell>
          <cell r="D12419" t="str">
            <v/>
          </cell>
          <cell r="E12419" t="str">
            <v>IRVINE</v>
          </cell>
          <cell r="F12419" t="str">
            <v>NORTH AYRSHIRE</v>
          </cell>
          <cell r="G12419" t="str">
            <v>KA11 1HB</v>
          </cell>
        </row>
        <row r="12420">
          <cell r="A12420" t="str">
            <v>ZVD020</v>
          </cell>
          <cell r="B12420" t="str">
            <v>DARTMOUTH GLOBAL TRADING CO</v>
          </cell>
          <cell r="C12420" t="str">
            <v>WOODSIDE WORKS</v>
          </cell>
          <cell r="D12420" t="str">
            <v>BLACKBROOK ROAD</v>
          </cell>
          <cell r="E12420" t="str">
            <v>DUDLEY</v>
          </cell>
          <cell r="F12420" t="str">
            <v>WEST MIDLANDS</v>
          </cell>
          <cell r="G12420" t="str">
            <v>DY2 0AF</v>
          </cell>
        </row>
        <row r="12421">
          <cell r="A12421" t="str">
            <v>ZVD021</v>
          </cell>
          <cell r="B12421" t="str">
            <v>D AND M PLANT LTD,</v>
          </cell>
          <cell r="C12421" t="str">
            <v>OAKFIELD INDUSTRIAL ESTATE</v>
          </cell>
          <cell r="D12421" t="str">
            <v>EYNSHAM</v>
          </cell>
          <cell r="E12421" t="str">
            <v/>
          </cell>
          <cell r="F12421" t="str">
            <v>OXFORDSHIRE</v>
          </cell>
          <cell r="G12421" t="str">
            <v>OX29 4TH</v>
          </cell>
        </row>
        <row r="12422">
          <cell r="A12422" t="str">
            <v>ZVD022</v>
          </cell>
          <cell r="B12422" t="str">
            <v>D&amp;H SAUNDERS LTD</v>
          </cell>
          <cell r="C12422" t="str">
            <v>2 HIDEAWAY FARM</v>
          </cell>
          <cell r="D12422" t="str">
            <v>WENDOVER ROAD</v>
          </cell>
          <cell r="E12422" t="str">
            <v>STOKE MANDEVILLE, AYLESBURY</v>
          </cell>
          <cell r="F12422" t="str">
            <v>BUCKINGHAMSHIRE</v>
          </cell>
          <cell r="G12422" t="str">
            <v>HP22 5TR</v>
          </cell>
        </row>
        <row r="12423">
          <cell r="A12423" t="str">
            <v>ZVD023</v>
          </cell>
          <cell r="B12423" t="str">
            <v xml:space="preserve">DJL PETFOODS INGREDIENTS LTD  </v>
          </cell>
          <cell r="C12423" t="str">
            <v xml:space="preserve">OFFICE 1        </v>
          </cell>
          <cell r="D12423" t="str">
            <v xml:space="preserve">SHELTON LODGE, SHELTON        </v>
          </cell>
          <cell r="E12423" t="str">
            <v>NEWARK</v>
          </cell>
          <cell r="F12423" t="str">
            <v xml:space="preserve">NOTTINGHAMSHIRE </v>
          </cell>
          <cell r="G12423" t="str">
            <v>NG23 5JJ</v>
          </cell>
        </row>
        <row r="12424">
          <cell r="A12424" t="str">
            <v>ZVD024</v>
          </cell>
          <cell r="B12424" t="str">
            <v xml:space="preserve">DJL PETFOODS INGREDIENTS LTD  </v>
          </cell>
          <cell r="C12424" t="str">
            <v xml:space="preserve">UNITS D4/5            </v>
          </cell>
          <cell r="D12424" t="str">
            <v xml:space="preserve">MOORBRIDGE ROAD            </v>
          </cell>
          <cell r="E12424" t="str">
            <v xml:space="preserve">BINGHAM, NOTTINGHAM           </v>
          </cell>
          <cell r="F12424" t="str">
            <v>NOTTINGHAMSHIRE</v>
          </cell>
          <cell r="G12424" t="str">
            <v>NG13 8GG</v>
          </cell>
        </row>
        <row r="12425">
          <cell r="A12425" t="str">
            <v>ZVD025</v>
          </cell>
          <cell r="B12425" t="str">
            <v xml:space="preserve">DECONSTRUCT UK PILING LTD  </v>
          </cell>
          <cell r="C12425" t="str">
            <v xml:space="preserve">BURDETT HOUSE  </v>
          </cell>
          <cell r="D12425" t="str">
            <v>15-16 BUCKINGHAM STREET</v>
          </cell>
          <cell r="E12425" t="str">
            <v xml:space="preserve">LONDON </v>
          </cell>
          <cell r="G12425" t="str">
            <v>WC2N 6DU</v>
          </cell>
        </row>
        <row r="12426">
          <cell r="A12426" t="str">
            <v>ZVD026</v>
          </cell>
          <cell r="B12426" t="str">
            <v xml:space="preserve">DECONSTRUCT UK PILING LTD  </v>
          </cell>
          <cell r="C12426" t="str">
            <v>UNIT 28 CHILDERDITCH IND. EST.</v>
          </cell>
          <cell r="D12426" t="str">
            <v>CHILDERDITCH HALL DRIVE</v>
          </cell>
          <cell r="E12426" t="str">
            <v xml:space="preserve">BRENTWOOD </v>
          </cell>
          <cell r="F12426" t="str">
            <v xml:space="preserve">ESSEX  </v>
          </cell>
          <cell r="G12426" t="str">
            <v>CM13 3HD</v>
          </cell>
        </row>
        <row r="12427">
          <cell r="A12427" t="str">
            <v>ZVD027</v>
          </cell>
          <cell r="B12427" t="str">
            <v xml:space="preserve">DJB INDUSTRIAL PRODUCTS   </v>
          </cell>
          <cell r="C12427" t="str">
            <v xml:space="preserve">KESTRAL ROAD    </v>
          </cell>
          <cell r="D12427" t="str">
            <v xml:space="preserve">KESTRAL PARK </v>
          </cell>
          <cell r="E12427" t="str">
            <v xml:space="preserve">MANSFIELD  </v>
          </cell>
          <cell r="F12427" t="str">
            <v>NOTTINGHAMSHIRE</v>
          </cell>
          <cell r="G12427" t="str">
            <v>NG18 5FT</v>
          </cell>
        </row>
        <row r="12428">
          <cell r="A12428" t="str">
            <v>ZVD028</v>
          </cell>
          <cell r="B12428" t="str">
            <v xml:space="preserve">DJB INDUSTRIAL PRODUCTS   </v>
          </cell>
          <cell r="C12428" t="str">
            <v xml:space="preserve">MORRISON ENERGY SERVICES  </v>
          </cell>
          <cell r="D12428" t="str">
            <v xml:space="preserve">SITE OFFICE &amp; YARD,   </v>
          </cell>
          <cell r="E12428" t="str">
            <v>PERRY GREENS FARM</v>
          </cell>
          <cell r="F12428" t="str">
            <v xml:space="preserve">CANNINGTON NEAR BRIDGEWATER   </v>
          </cell>
          <cell r="G12428" t="str">
            <v xml:space="preserve">TA5 2QD </v>
          </cell>
        </row>
        <row r="12429">
          <cell r="A12429" t="str">
            <v>ZVD029</v>
          </cell>
          <cell r="B12429" t="str">
            <v xml:space="preserve">DIAMOND WOOD AND SHAW  </v>
          </cell>
          <cell r="C12429" t="str">
            <v xml:space="preserve">THE OLD SCHOOL </v>
          </cell>
          <cell r="D12429" t="str">
            <v>BLABY ROAD</v>
          </cell>
          <cell r="E12429" t="str">
            <v xml:space="preserve">ENDERBY  </v>
          </cell>
          <cell r="F12429" t="str">
            <v>LEICESTER</v>
          </cell>
          <cell r="G12429" t="str">
            <v>LE19 4AR</v>
          </cell>
        </row>
        <row r="12430">
          <cell r="A12430" t="str">
            <v>ZVD030</v>
          </cell>
          <cell r="B12430" t="str">
            <v xml:space="preserve">D R CASWELL LTD    </v>
          </cell>
          <cell r="C12430" t="str">
            <v xml:space="preserve">LAGONDA ROAD      </v>
          </cell>
          <cell r="D12430" t="str">
            <v xml:space="preserve">COWPEN IND ESTATE  </v>
          </cell>
          <cell r="E12430" t="str">
            <v xml:space="preserve">BILLINGHAM    </v>
          </cell>
          <cell r="F12430" t="str">
            <v xml:space="preserve">COUNTY DURHAM      </v>
          </cell>
          <cell r="G12430" t="str">
            <v>TS23 4JA</v>
          </cell>
        </row>
        <row r="12431">
          <cell r="A12431" t="str">
            <v>ZVD031</v>
          </cell>
          <cell r="B12431" t="str">
            <v xml:space="preserve">DT CONTRACTING </v>
          </cell>
          <cell r="C12431" t="str">
            <v xml:space="preserve">DT CONTRACTING SOUTH WEST LTD </v>
          </cell>
          <cell r="D12431" t="str">
            <v xml:space="preserve">1 TY COCH INDUSTRIAL PARK     </v>
          </cell>
          <cell r="E12431" t="str">
            <v xml:space="preserve">TY COCH WAY </v>
          </cell>
          <cell r="F12431" t="str">
            <v xml:space="preserve">CWMBRAN       </v>
          </cell>
          <cell r="G12431" t="str">
            <v>NP44 7HB</v>
          </cell>
        </row>
        <row r="12432">
          <cell r="A12432" t="str">
            <v>ZVD032</v>
          </cell>
          <cell r="B12432" t="str">
            <v xml:space="preserve">DSTL   </v>
          </cell>
          <cell r="C12432" t="str">
            <v xml:space="preserve">PORTON DOWN    </v>
          </cell>
          <cell r="E12432" t="str">
            <v xml:space="preserve">SALISBURY </v>
          </cell>
          <cell r="F12432" t="str">
            <v xml:space="preserve">WILTSHIRE  </v>
          </cell>
          <cell r="G12432" t="str">
            <v xml:space="preserve">SP4 0JQ </v>
          </cell>
        </row>
        <row r="12433">
          <cell r="A12433" t="str">
            <v>ZVD033</v>
          </cell>
          <cell r="B12433" t="str">
            <v xml:space="preserve">DRILLING CO LTD </v>
          </cell>
          <cell r="C12433" t="str">
            <v>11 ST KEYNA AVENUE</v>
          </cell>
          <cell r="D12433" t="str">
            <v xml:space="preserve">HOVE                          </v>
          </cell>
          <cell r="F12433" t="str">
            <v xml:space="preserve">EAST SUSSEX </v>
          </cell>
          <cell r="G12433" t="str">
            <v>BN3 4PN</v>
          </cell>
        </row>
        <row r="12434">
          <cell r="A12434" t="str">
            <v>ZVD034</v>
          </cell>
          <cell r="B12434" t="str">
            <v>DAVIDSON LAND SERVICES LTD</v>
          </cell>
          <cell r="C12434" t="str">
            <v>UNIT 2-3 RYHMERS MILL IND EST</v>
          </cell>
          <cell r="D12434" t="str">
            <v>MILL ROAD</v>
          </cell>
          <cell r="E12434" t="str">
            <v>EARLSTON</v>
          </cell>
          <cell r="F12434" t="str">
            <v>BERWICKSHIRE</v>
          </cell>
          <cell r="G12434" t="str">
            <v xml:space="preserve">TD4 6FA </v>
          </cell>
        </row>
        <row r="12435">
          <cell r="A12435" t="str">
            <v>ZVD035</v>
          </cell>
          <cell r="B12435" t="str">
            <v xml:space="preserve">DAMIAN WALSH    </v>
          </cell>
          <cell r="C12435" t="str">
            <v xml:space="preserve">95 GLEN ROAD        </v>
          </cell>
          <cell r="E12435" t="str">
            <v xml:space="preserve">BELFAST      </v>
          </cell>
          <cell r="F12435" t="str">
            <v xml:space="preserve">COUNTY ANTRIM  </v>
          </cell>
          <cell r="G12435" t="str">
            <v>BT11 8BD</v>
          </cell>
        </row>
        <row r="12436">
          <cell r="A12436" t="str">
            <v>ZVD036</v>
          </cell>
          <cell r="B12436" t="str">
            <v xml:space="preserve">DYER &amp; BUTLER LTD     </v>
          </cell>
          <cell r="C12436" t="str">
            <v xml:space="preserve">MEAD HOUSE  </v>
          </cell>
          <cell r="D12436" t="str">
            <v xml:space="preserve">STATION ROAD, NURSLING,       </v>
          </cell>
          <cell r="E12436" t="str">
            <v xml:space="preserve">SOUTHAMPTON    </v>
          </cell>
          <cell r="F12436" t="str">
            <v xml:space="preserve">HAMPSHIRE   </v>
          </cell>
          <cell r="G12436" t="str">
            <v>SO16 OAH</v>
          </cell>
        </row>
        <row r="12437">
          <cell r="A12437" t="str">
            <v>ZVD037</v>
          </cell>
          <cell r="B12437" t="str">
            <v xml:space="preserve">DORSET COUNCIL    </v>
          </cell>
          <cell r="C12437" t="str">
            <v xml:space="preserve">ACCOUNTS PAYABLE  </v>
          </cell>
          <cell r="D12437" t="str">
            <v xml:space="preserve">COUNTY HALL, COLLITON PARK    </v>
          </cell>
          <cell r="E12437" t="str">
            <v xml:space="preserve">DORCHESTER  </v>
          </cell>
          <cell r="F12437" t="str">
            <v xml:space="preserve">DORSET    </v>
          </cell>
          <cell r="G12437" t="str">
            <v xml:space="preserve">DT1 1XJ </v>
          </cell>
        </row>
        <row r="12438">
          <cell r="A12438" t="str">
            <v>ZVD038</v>
          </cell>
          <cell r="B12438" t="str">
            <v xml:space="preserve">DORSET COUNCIL </v>
          </cell>
          <cell r="C12438" t="str">
            <v xml:space="preserve">CHARMINSTER DEPOT    </v>
          </cell>
          <cell r="D12438" t="str">
            <v xml:space="preserve">WANCHARD LANE   </v>
          </cell>
          <cell r="E12438" t="str">
            <v>DORCHESTER</v>
          </cell>
          <cell r="F12438" t="str">
            <v xml:space="preserve">DORSET    </v>
          </cell>
          <cell r="G12438" t="str">
            <v xml:space="preserve">DT2 9RP </v>
          </cell>
        </row>
        <row r="12439">
          <cell r="A12439" t="str">
            <v>ZVD039</v>
          </cell>
          <cell r="B12439" t="str">
            <v xml:space="preserve">DENFOTEX RESEARCH LTD        </v>
          </cell>
          <cell r="C12439" t="str">
            <v xml:space="preserve">WYNDHAM                       </v>
          </cell>
          <cell r="D12439" t="str">
            <v xml:space="preserve">HOHURST HILL           </v>
          </cell>
          <cell r="E12439" t="str">
            <v xml:space="preserve">CRAWLEY DOWN, CRAWLEY     </v>
          </cell>
          <cell r="F12439" t="str">
            <v xml:space="preserve">SUSSEX      </v>
          </cell>
          <cell r="G12439" t="str">
            <v>RH10 4LP</v>
          </cell>
        </row>
        <row r="12440">
          <cell r="A12440" t="str">
            <v>ZVD040</v>
          </cell>
          <cell r="B12440" t="str">
            <v xml:space="preserve">DICE ENVIRONMENTAL LIMITED   </v>
          </cell>
          <cell r="C12440" t="str">
            <v xml:space="preserve">THIRD FLOOR, THE COURTYARD </v>
          </cell>
          <cell r="D12440" t="str">
            <v xml:space="preserve">35-37 ST, MARYS GATE     </v>
          </cell>
          <cell r="E12440" t="str">
            <v xml:space="preserve">NOTTINGHAM      </v>
          </cell>
          <cell r="F12440" t="str">
            <v xml:space="preserve">NOTTINGHAMSHIRE </v>
          </cell>
          <cell r="G12440" t="str">
            <v>NG1 1PU</v>
          </cell>
        </row>
        <row r="12441">
          <cell r="A12441" t="str">
            <v>ZVD041</v>
          </cell>
          <cell r="B12441" t="str">
            <v xml:space="preserve">MIRY COTTAGE             </v>
          </cell>
          <cell r="C12441" t="str">
            <v xml:space="preserve">MIRY LANE      </v>
          </cell>
          <cell r="D12441" t="str">
            <v xml:space="preserve">CHURCH BROUGHTON ROAD  </v>
          </cell>
          <cell r="E12441" t="str">
            <v xml:space="preserve">FOSTON                  </v>
          </cell>
          <cell r="F12441" t="str">
            <v xml:space="preserve">DERBYSHIRE  </v>
          </cell>
          <cell r="G12441" t="str">
            <v>DE65 5PW</v>
          </cell>
        </row>
        <row r="12442">
          <cell r="A12442" t="str">
            <v>ZVD042</v>
          </cell>
          <cell r="B12442" t="str">
            <v>IAN DAVIES PLANT LTD</v>
          </cell>
          <cell r="C12442" t="str">
            <v xml:space="preserve">LLWYNFELISH FARM       </v>
          </cell>
          <cell r="D12442" t="str">
            <v xml:space="preserve">NEATH ROAD                    </v>
          </cell>
          <cell r="E12442" t="str">
            <v xml:space="preserve">CRYNANT, NEATH     </v>
          </cell>
          <cell r="F12442" t="str">
            <v xml:space="preserve">GLAMORGAN                     </v>
          </cell>
          <cell r="G12442" t="str">
            <v>SA10 8SP</v>
          </cell>
        </row>
        <row r="12443">
          <cell r="A12443" t="str">
            <v>ZVD061</v>
          </cell>
          <cell r="B12443" t="str">
            <v>DSTL</v>
          </cell>
          <cell r="C12443" t="str">
            <v>ROOM 17, BUILDING A10</v>
          </cell>
          <cell r="D12443" t="str">
            <v>FORT HALSTEAD</v>
          </cell>
          <cell r="E12443" t="str">
            <v>SEVENOAKS</v>
          </cell>
          <cell r="F12443" t="str">
            <v>KENT</v>
          </cell>
          <cell r="G12443" t="str">
            <v>TN14 7BP</v>
          </cell>
        </row>
        <row r="12444">
          <cell r="A12444" t="str">
            <v>ZVD065</v>
          </cell>
          <cell r="B12444" t="str">
            <v>DRAGON ALPHA CEMENT LTD</v>
          </cell>
          <cell r="C12444" t="str">
            <v>THE CEMENT TERMINAL</v>
          </cell>
          <cell r="D12444" t="str">
            <v>SHARPNESS DOCKS</v>
          </cell>
          <cell r="E12444" t="str">
            <v/>
          </cell>
          <cell r="F12444" t="str">
            <v>GLOUCESTERSHIRE</v>
          </cell>
          <cell r="G12444" t="str">
            <v>GL13 9UX</v>
          </cell>
        </row>
        <row r="12445">
          <cell r="A12445" t="str">
            <v>ZVD066</v>
          </cell>
          <cell r="B12445" t="str">
            <v>DEEP SOIL MIXING LTD</v>
          </cell>
          <cell r="C12445" t="str">
            <v>JOHN LAING LABORATORY</v>
          </cell>
          <cell r="D12445" t="str">
            <v>COVENTRY UNIVERSITY</v>
          </cell>
          <cell r="E12445" t="str">
            <v>MUCH PARK STREET, COVENTRY</v>
          </cell>
          <cell r="F12445" t="str">
            <v>WARWICKSHIRE</v>
          </cell>
          <cell r="G12445" t="str">
            <v>CV1 2HF</v>
          </cell>
        </row>
        <row r="12446">
          <cell r="A12446" t="str">
            <v>ZVD067</v>
          </cell>
          <cell r="B12446" t="str">
            <v>MR M J DORWARD</v>
          </cell>
          <cell r="C12446" t="str">
            <v>CLEAVER COTTAGE</v>
          </cell>
          <cell r="D12446" t="str">
            <v>HIGH STREET</v>
          </cell>
          <cell r="E12446" t="str">
            <v>SONNING</v>
          </cell>
          <cell r="F12446" t="str">
            <v>BERKSHIRE</v>
          </cell>
          <cell r="G12446" t="str">
            <v>RG4 6UP</v>
          </cell>
        </row>
        <row r="12447">
          <cell r="A12447" t="str">
            <v>ZVD069</v>
          </cell>
          <cell r="B12447" t="str">
            <v>INSITU SITE TESTING LTD</v>
          </cell>
          <cell r="C12447" t="str">
            <v>6 PHEASANT RISE</v>
          </cell>
          <cell r="D12447" t="str">
            <v/>
          </cell>
          <cell r="E12447" t="str">
            <v>CHESHAM</v>
          </cell>
          <cell r="F12447" t="str">
            <v>BUCKINGHAMSHIRE</v>
          </cell>
          <cell r="G12447" t="str">
            <v>HP5 2HQ</v>
          </cell>
        </row>
        <row r="12448">
          <cell r="A12448" t="str">
            <v>ZVD070</v>
          </cell>
          <cell r="B12448" t="str">
            <v>DONCASTER QUICK MIX</v>
          </cell>
          <cell r="C12448" t="str">
            <v>CLAY LANE WEST</v>
          </cell>
          <cell r="D12448" t="str">
            <v/>
          </cell>
          <cell r="E12448" t="str">
            <v>DONCASTER</v>
          </cell>
          <cell r="F12448" t="str">
            <v>SOUTH YORKSHIRE</v>
          </cell>
          <cell r="G12448" t="str">
            <v>DN2 4QR</v>
          </cell>
        </row>
        <row r="12449">
          <cell r="A12449" t="str">
            <v>ZVD071</v>
          </cell>
          <cell r="B12449" t="str">
            <v>DEVA RESINS LIMITED</v>
          </cell>
          <cell r="C12449" t="str">
            <v>MEADOW FARMYARD</v>
          </cell>
          <cell r="D12449" t="str">
            <v>CAPENHURST LANE</v>
          </cell>
          <cell r="E12449" t="str">
            <v>CAPENHURST</v>
          </cell>
          <cell r="F12449" t="str">
            <v>CHESHIRE</v>
          </cell>
          <cell r="G12449" t="str">
            <v>CH1 6HE</v>
          </cell>
        </row>
        <row r="12450">
          <cell r="A12450" t="str">
            <v>ZVD072</v>
          </cell>
          <cell r="B12450" t="str">
            <v>DORCAS PERRY</v>
          </cell>
          <cell r="C12450" t="str">
            <v>HOPE COTTAGE</v>
          </cell>
          <cell r="D12450" t="str">
            <v>BRADFORD ROAD, YOULGRAVE</v>
          </cell>
          <cell r="E12450" t="str">
            <v>BAKEWELL</v>
          </cell>
          <cell r="F12450" t="str">
            <v>DERBYSHIRE</v>
          </cell>
          <cell r="G12450" t="str">
            <v>DE45 1WG</v>
          </cell>
        </row>
        <row r="12451">
          <cell r="A12451" t="str">
            <v>ZVD073</v>
          </cell>
          <cell r="B12451" t="str">
            <v>DOW CORNING LTD</v>
          </cell>
          <cell r="C12451" t="str">
            <v>CARDIFF ROAD</v>
          </cell>
          <cell r="D12451" t="str">
            <v>BARRY</v>
          </cell>
          <cell r="E12451" t="str">
            <v>VALE OF GLAMORGAN</v>
          </cell>
          <cell r="F12451" t="str">
            <v>SOUTH GLAMORGAN</v>
          </cell>
          <cell r="G12451" t="str">
            <v>CF63 2YL</v>
          </cell>
        </row>
        <row r="12452">
          <cell r="A12452" t="str">
            <v>ZVD074</v>
          </cell>
          <cell r="B12452" t="str">
            <v>DNKA LTD</v>
          </cell>
          <cell r="C12452" t="str">
            <v>75 LOANBANK QUADRANT</v>
          </cell>
          <cell r="D12452" t="str">
            <v>GOVAN</v>
          </cell>
          <cell r="E12452" t="str">
            <v>GLASGOW</v>
          </cell>
          <cell r="F12452" t="str">
            <v>LANARKSHIRE</v>
          </cell>
          <cell r="G12452" t="str">
            <v>G51 3HZ</v>
          </cell>
        </row>
        <row r="12453">
          <cell r="A12453" t="str">
            <v>ZVD075</v>
          </cell>
          <cell r="B12453" t="str">
            <v>DIRECT WELDING SUPPLIES LTD</v>
          </cell>
          <cell r="C12453" t="str">
            <v>40 HORNSBY SQUARE</v>
          </cell>
          <cell r="D12453" t="str">
            <v>SOUTHFIELDS BUSINESS PARK</v>
          </cell>
          <cell r="E12453" t="str">
            <v>BASILDON</v>
          </cell>
          <cell r="F12453" t="str">
            <v>ESSEX</v>
          </cell>
          <cell r="G12453" t="str">
            <v>SS15 6SD</v>
          </cell>
        </row>
        <row r="12454">
          <cell r="A12454" t="str">
            <v>ZVD076</v>
          </cell>
          <cell r="B12454" t="str">
            <v>DRAFTCOPY LTD</v>
          </cell>
          <cell r="C12454" t="str">
            <v>22 HIGHDALE CLOSE</v>
          </cell>
          <cell r="D12454" t="str">
            <v>LLANTRISANT</v>
          </cell>
          <cell r="E12454" t="str">
            <v>PONTYCLUN</v>
          </cell>
          <cell r="F12454" t="str">
            <v>MID GLAMORGAN</v>
          </cell>
          <cell r="G12454" t="str">
            <v>CF72 8QE</v>
          </cell>
        </row>
        <row r="12455">
          <cell r="A12455" t="str">
            <v>ZVD077</v>
          </cell>
          <cell r="B12455" t="str">
            <v>MATT DURBIN ASSOCIATES</v>
          </cell>
          <cell r="C12455" t="str">
            <v>C/O WESSEX WATER</v>
          </cell>
          <cell r="D12455" t="str">
            <v>SITE COMPOUND WIMBORNE CHASE</v>
          </cell>
          <cell r="E12455" t="str">
            <v>OFF OF CRAMBOURNE ROAD</v>
          </cell>
          <cell r="F12455" t="str">
            <v>WIMBORNE, DOREST</v>
          </cell>
          <cell r="G12455" t="str">
            <v>BH21 1PH</v>
          </cell>
        </row>
        <row r="12456">
          <cell r="A12456" t="str">
            <v>ZVD079</v>
          </cell>
          <cell r="B12456" t="str">
            <v>DALEFOOT COMPOSTS</v>
          </cell>
          <cell r="C12456" t="str">
            <v>HELTONDALE</v>
          </cell>
          <cell r="D12456" t="str">
            <v/>
          </cell>
          <cell r="E12456" t="str">
            <v>PENRITH</v>
          </cell>
          <cell r="F12456" t="str">
            <v>CUMBRIA</v>
          </cell>
          <cell r="G12456" t="str">
            <v>CA10 2QL</v>
          </cell>
        </row>
        <row r="12457">
          <cell r="A12457" t="str">
            <v>ZVD080</v>
          </cell>
          <cell r="B12457" t="str">
            <v>DGL TESTING SERVICES LIMITED</v>
          </cell>
          <cell r="C12457" t="str">
            <v>BUILDING 1020, HEELEY CLOSE</v>
          </cell>
          <cell r="D12457" t="str">
            <v>KENT SCIENCE PARK</v>
          </cell>
          <cell r="E12457" t="str">
            <v>SITTINGBOURNE</v>
          </cell>
          <cell r="F12457" t="str">
            <v>KENT</v>
          </cell>
          <cell r="G12457" t="str">
            <v>ME9 8HL</v>
          </cell>
        </row>
        <row r="12458">
          <cell r="A12458" t="str">
            <v>ZVD081</v>
          </cell>
          <cell r="B12458" t="str">
            <v>DONCASTER QUICK MIX</v>
          </cell>
          <cell r="C12458" t="str">
            <v>MANDALAY MILL HILL ROAD</v>
          </cell>
          <cell r="D12458" t="str">
            <v/>
          </cell>
          <cell r="E12458" t="str">
            <v>PONTEFRACT</v>
          </cell>
          <cell r="F12458" t="str">
            <v>WEST YORKSHIRE</v>
          </cell>
          <cell r="G12458" t="str">
            <v>WF8 4HY</v>
          </cell>
        </row>
        <row r="12459">
          <cell r="A12459" t="str">
            <v>ZVD082</v>
          </cell>
          <cell r="B12459" t="str">
            <v>DRUMCLOG PLANT LTD</v>
          </cell>
          <cell r="C12459" t="str">
            <v>THE YARD</v>
          </cell>
          <cell r="D12459" t="str">
            <v>DRUMCLOG</v>
          </cell>
          <cell r="E12459" t="str">
            <v>STATHAVEN</v>
          </cell>
          <cell r="F12459" t="str">
            <v>SOUTH LANARKSHIRE</v>
          </cell>
          <cell r="G12459" t="str">
            <v>ML10 6QG</v>
          </cell>
        </row>
        <row r="12460">
          <cell r="A12460" t="str">
            <v>ZVD083</v>
          </cell>
          <cell r="B12460" t="str">
            <v xml:space="preserve">DRAGON ASPHALT    </v>
          </cell>
          <cell r="C12460" t="str">
            <v xml:space="preserve">DRAGON ASPHALT PARK STANTON      </v>
          </cell>
          <cell r="D12460" t="str">
            <v xml:space="preserve">STANTON DEPOT      </v>
          </cell>
          <cell r="E12460" t="str">
            <v xml:space="preserve">CROMPTON ROAD, ILKESTON  </v>
          </cell>
          <cell r="F12460" t="str">
            <v xml:space="preserve">DERBY  </v>
          </cell>
          <cell r="G12460" t="str">
            <v>DE7 4BG</v>
          </cell>
        </row>
        <row r="12461">
          <cell r="A12461" t="str">
            <v>ZVD084</v>
          </cell>
          <cell r="B12461" t="str">
            <v xml:space="preserve">DNV SERVICES UK LTD  </v>
          </cell>
          <cell r="C12461" t="str">
            <v xml:space="preserve">4TH FLOOR, VIVO BUILDING </v>
          </cell>
          <cell r="D12461" t="str">
            <v xml:space="preserve">30 STAMFORD STREET  </v>
          </cell>
          <cell r="F12461" t="str">
            <v xml:space="preserve">LONDON    </v>
          </cell>
          <cell r="G12461" t="str">
            <v xml:space="preserve">SE1 9LQ </v>
          </cell>
        </row>
        <row r="12462">
          <cell r="A12462" t="str">
            <v>ZVD085</v>
          </cell>
          <cell r="B12462" t="str">
            <v>DNV BISHOP AUCKLAND</v>
          </cell>
          <cell r="C12462" t="str">
            <v xml:space="preserve">CHILTON WAY  </v>
          </cell>
          <cell r="D12462" t="str">
            <v xml:space="preserve">CHILTON   </v>
          </cell>
          <cell r="E12462" t="str">
            <v>FERRYHILL</v>
          </cell>
          <cell r="F12462" t="str">
            <v xml:space="preserve">COUNTY DURHAM  </v>
          </cell>
          <cell r="G12462" t="str">
            <v>DL17 0SE</v>
          </cell>
        </row>
        <row r="12463">
          <cell r="A12463" t="str">
            <v>ZVD225</v>
          </cell>
          <cell r="B12463" t="str">
            <v>DAVIDSON LAND SERVICES</v>
          </cell>
          <cell r="C12463" t="str">
            <v>C/O SCOTTISH WATER</v>
          </cell>
          <cell r="D12463" t="str">
            <v>WINSTON ROAD</v>
          </cell>
          <cell r="E12463" t="str">
            <v>GALASHIELS</v>
          </cell>
          <cell r="F12463" t="str">
            <v>SELKIRKSHIRE</v>
          </cell>
          <cell r="G12463" t="str">
            <v>TD1 2DA</v>
          </cell>
        </row>
        <row r="12464">
          <cell r="A12464" t="str">
            <v>ZVE001</v>
          </cell>
          <cell r="B12464" t="str">
            <v>ERNSHAW PROPERTY MAINT. LTD</v>
          </cell>
          <cell r="C12464" t="str">
            <v>4 WOODSIDE IND. ESTATE</v>
          </cell>
          <cell r="D12464" t="str">
            <v>WOODSIDE, THORNWOOD</v>
          </cell>
          <cell r="E12464" t="str">
            <v>EPPING</v>
          </cell>
          <cell r="F12464" t="str">
            <v>ESSEX</v>
          </cell>
          <cell r="G12464" t="str">
            <v>CM16 6LJ</v>
          </cell>
        </row>
        <row r="12465">
          <cell r="A12465" t="str">
            <v>ZVE002</v>
          </cell>
          <cell r="B12465" t="str">
            <v>ERIC MORGAN</v>
          </cell>
          <cell r="C12465" t="str">
            <v>FLAT 8 WOODFORD</v>
          </cell>
          <cell r="D12465" t="str">
            <v/>
          </cell>
          <cell r="E12465" t="str">
            <v/>
          </cell>
          <cell r="F12465" t="str">
            <v>LONDON</v>
          </cell>
          <cell r="G12465" t="str">
            <v>W12 8QY</v>
          </cell>
        </row>
        <row r="12466">
          <cell r="A12466" t="str">
            <v>ZVE003</v>
          </cell>
          <cell r="B12466" t="str">
            <v>NETWORK RAIL</v>
          </cell>
          <cell r="C12466" t="str">
            <v>ENTERPRISE HOUSE</v>
          </cell>
          <cell r="D12466" t="str">
            <v>167-169 WESTBOURNE TERRACE</v>
          </cell>
          <cell r="E12466" t="str">
            <v/>
          </cell>
          <cell r="F12466" t="str">
            <v>LONDON</v>
          </cell>
          <cell r="G12466" t="str">
            <v>W2 6JX</v>
          </cell>
        </row>
        <row r="12467">
          <cell r="A12467" t="str">
            <v>ZVE004</v>
          </cell>
          <cell r="B12467" t="str">
            <v>FUGRO SERVICES</v>
          </cell>
          <cell r="C12467" t="str">
            <v>THE DOCKS</v>
          </cell>
          <cell r="D12467" t="str">
            <v/>
          </cell>
          <cell r="E12467" t="str">
            <v>FALMOUTH</v>
          </cell>
          <cell r="F12467" t="str">
            <v/>
          </cell>
          <cell r="G12467" t="str">
            <v>TR11 4NR</v>
          </cell>
        </row>
        <row r="12468">
          <cell r="A12468" t="str">
            <v>ZVE005</v>
          </cell>
          <cell r="B12468" t="str">
            <v>ENGINEERS FOR CHANGE</v>
          </cell>
          <cell r="C12468" t="str">
            <v>SIERRA LEONE</v>
          </cell>
          <cell r="D12468" t="str">
            <v>43 KERSHAW CLOSE</v>
          </cell>
          <cell r="E12468" t="str">
            <v>BARTON HILL</v>
          </cell>
          <cell r="F12468" t="str">
            <v>LUTON</v>
          </cell>
          <cell r="G12468" t="str">
            <v>LU3 4AT</v>
          </cell>
        </row>
        <row r="12469">
          <cell r="A12469" t="str">
            <v>ZVE006</v>
          </cell>
          <cell r="B12469" t="str">
            <v>REDCOAT EXPRESS LTD</v>
          </cell>
          <cell r="C12469" t="str">
            <v>GLOBAL HOUSE, MANOR COURT</v>
          </cell>
          <cell r="D12469" t="str">
            <v>MANOR ROYAL</v>
          </cell>
          <cell r="E12469" t="str">
            <v>CRAWLEY</v>
          </cell>
          <cell r="F12469" t="str">
            <v>WEST SUSSEX</v>
          </cell>
          <cell r="G12469" t="str">
            <v>RH10 9PY</v>
          </cell>
        </row>
        <row r="12470">
          <cell r="A12470" t="str">
            <v>ZVE007</v>
          </cell>
          <cell r="B12470" t="str">
            <v>EPOCH WIRES</v>
          </cell>
          <cell r="C12470" t="str">
            <v>UNIT 8</v>
          </cell>
          <cell r="D12470" t="str">
            <v>BURLINGTON PARK, FOXTON</v>
          </cell>
          <cell r="E12470" t="str">
            <v>CAMBRIDGE</v>
          </cell>
          <cell r="F12470" t="str">
            <v>CAMBRIDGESHIRE</v>
          </cell>
          <cell r="G12470" t="str">
            <v>CB22 6SA</v>
          </cell>
        </row>
        <row r="12471">
          <cell r="A12471" t="str">
            <v>ZVE008</v>
          </cell>
          <cell r="B12471" t="str">
            <v>ENVIROTREAT SOLUTIONS LTD</v>
          </cell>
          <cell r="C12471" t="str">
            <v>THE SMITHY, ASHFIELD FARM</v>
          </cell>
          <cell r="D12471" t="str">
            <v>DITTON PRIORS</v>
          </cell>
          <cell r="E12471" t="str">
            <v>BRIDGNORTH</v>
          </cell>
          <cell r="F12471" t="str">
            <v>SHROPSHIRE</v>
          </cell>
          <cell r="G12471" t="str">
            <v>WV16 6TW</v>
          </cell>
        </row>
        <row r="12472">
          <cell r="A12472" t="str">
            <v>ZVE009</v>
          </cell>
          <cell r="B12472" t="str">
            <v>ENVIRONMENT AGENCY</v>
          </cell>
          <cell r="C12472" t="str">
            <v>NLS OLYMPIA HOUSE</v>
          </cell>
          <cell r="D12472" t="str">
            <v>GELDERD ROAD</v>
          </cell>
          <cell r="E12472" t="str">
            <v>LEEDS</v>
          </cell>
          <cell r="F12472" t="str">
            <v>WEST YORKSHIRE</v>
          </cell>
          <cell r="G12472" t="str">
            <v>LS12 6DD</v>
          </cell>
        </row>
        <row r="12473">
          <cell r="A12473" t="str">
            <v>ZVE010</v>
          </cell>
          <cell r="B12473" t="str">
            <v>EPOS CENTRE</v>
          </cell>
          <cell r="C12473" t="str">
            <v>26 CULVERIN AVE</v>
          </cell>
          <cell r="D12473" t="str">
            <v/>
          </cell>
          <cell r="E12473" t="str">
            <v>TILBURY</v>
          </cell>
          <cell r="F12473" t="str">
            <v>ESSEX</v>
          </cell>
          <cell r="G12473" t="str">
            <v>RM16 2BF</v>
          </cell>
        </row>
        <row r="12474">
          <cell r="A12474" t="str">
            <v>ZVE011</v>
          </cell>
          <cell r="B12474" t="str">
            <v>EDGAR CONCRETE</v>
          </cell>
          <cell r="C12474" t="str">
            <v>NO 10 QUAY</v>
          </cell>
          <cell r="D12474" t="str">
            <v>QUEEN ELIZABETH DOCK</v>
          </cell>
          <cell r="E12474" t="str">
            <v>HULL</v>
          </cell>
          <cell r="F12474" t="str">
            <v>EAST YORKSHIRE</v>
          </cell>
          <cell r="G12474" t="str">
            <v>HU9 5PB</v>
          </cell>
        </row>
        <row r="12475">
          <cell r="A12475" t="str">
            <v>ZVE012</v>
          </cell>
          <cell r="B12475" t="str">
            <v>EXTRUDAKERB (MALTBY ENG) LTD</v>
          </cell>
          <cell r="C12475" t="str">
            <v>DENABY LANE INDUSTRIAL ESTATE</v>
          </cell>
          <cell r="D12475" t="str">
            <v>OLD DENABY</v>
          </cell>
          <cell r="E12475" t="str">
            <v>DONCASTER</v>
          </cell>
          <cell r="F12475" t="str">
            <v>SOUTH YORKSHIRE</v>
          </cell>
          <cell r="G12475" t="str">
            <v>DN12 4JJ</v>
          </cell>
        </row>
        <row r="12476">
          <cell r="A12476" t="str">
            <v>ZVE013</v>
          </cell>
          <cell r="B12476" t="str">
            <v>ERIKS INDUSTRIAL SERVICES LTD</v>
          </cell>
          <cell r="C12476" t="str">
            <v>ABBER WAY</v>
          </cell>
          <cell r="D12476" t="str">
            <v>HALESOWEN</v>
          </cell>
          <cell r="E12476" t="str">
            <v/>
          </cell>
          <cell r="F12476" t="str">
            <v>WEST MIDLANDS</v>
          </cell>
          <cell r="G12476" t="str">
            <v>B62 8WG</v>
          </cell>
        </row>
        <row r="12477">
          <cell r="A12477" t="str">
            <v>ZVE014</v>
          </cell>
          <cell r="B12477" t="str">
            <v>EDINBURGH NAPIER UNIVERSITY</v>
          </cell>
          <cell r="C12477" t="str">
            <v>CENTRAL RECEIVING STORES</v>
          </cell>
          <cell r="D12477" t="str">
            <v>9 SIGHTHILL COURT</v>
          </cell>
          <cell r="E12477" t="str">
            <v>EDINBURGH</v>
          </cell>
          <cell r="F12477" t="str">
            <v>MIDLOTHIAN</v>
          </cell>
          <cell r="G12477" t="str">
            <v>EH11 4BN</v>
          </cell>
        </row>
        <row r="12478">
          <cell r="A12478" t="str">
            <v>ZVE015</v>
          </cell>
          <cell r="B12478" t="str">
            <v>P J EDWARDS</v>
          </cell>
          <cell r="C12478" t="str">
            <v>C/O BAM NUTTALL</v>
          </cell>
          <cell r="D12478" t="str">
            <v>NEWHAVEN PORT, EAST QUAY ENT</v>
          </cell>
          <cell r="E12478" t="str">
            <v>BEECH ROAD, NEWHAVEN</v>
          </cell>
          <cell r="F12478" t="str">
            <v>EAST SUSSEX</v>
          </cell>
          <cell r="G12478" t="str">
            <v>BN9 0BN</v>
          </cell>
        </row>
        <row r="12479">
          <cell r="A12479" t="str">
            <v>ZVE016</v>
          </cell>
          <cell r="B12479" t="str">
            <v>PJ EDWARDS &amp; CO LTD</v>
          </cell>
          <cell r="C12479" t="str">
            <v>UNIT 4  BESSEMER WAY</v>
          </cell>
          <cell r="D12479" t="str">
            <v/>
          </cell>
          <cell r="E12479" t="str">
            <v>SCUNTHORPE</v>
          </cell>
          <cell r="F12479" t="str">
            <v>LINCOLNSHIRE</v>
          </cell>
          <cell r="G12479" t="str">
            <v>DN15 8XE</v>
          </cell>
        </row>
        <row r="12480">
          <cell r="A12480" t="str">
            <v>ZVE017</v>
          </cell>
          <cell r="B12480" t="str">
            <v>ERIKS (BAE) GLASCOED</v>
          </cell>
          <cell r="C12480" t="str">
            <v>WEST ENTRANCE</v>
          </cell>
          <cell r="D12480" t="str">
            <v>GLASCOED</v>
          </cell>
          <cell r="E12480" t="str">
            <v>GLASCOED</v>
          </cell>
          <cell r="F12480" t="str">
            <v>MONMOUTHSHIRE</v>
          </cell>
          <cell r="G12480" t="str">
            <v>NP15 1XL</v>
          </cell>
        </row>
        <row r="12481">
          <cell r="A12481" t="str">
            <v>ZVE018</v>
          </cell>
          <cell r="B12481" t="str">
            <v>ERIKS GLASGOW SERVICE CENTRE</v>
          </cell>
          <cell r="C12481" t="str">
            <v>UNIT 4 PAGASUS COURT</v>
          </cell>
          <cell r="D12481" t="str">
            <v>BUCCLEUCH AVENUE</v>
          </cell>
          <cell r="E12481" t="str">
            <v>GLASGOW</v>
          </cell>
          <cell r="F12481" t="str">
            <v>LANARKSHIRE</v>
          </cell>
          <cell r="G12481" t="str">
            <v>G52 4NR</v>
          </cell>
        </row>
        <row r="12482">
          <cell r="A12482" t="str">
            <v>ZVE019</v>
          </cell>
          <cell r="B12482" t="str">
            <v>ERIEZ MAGNETICS EUROPE LTD</v>
          </cell>
          <cell r="C12482" t="str">
            <v>BEDWAS HOUSE</v>
          </cell>
          <cell r="D12482" t="str">
            <v>BEDWAS HOUSE IND ESTATE</v>
          </cell>
          <cell r="E12482" t="str">
            <v>CAERPHILLY</v>
          </cell>
          <cell r="F12482" t="str">
            <v>MID GLAMORGAN</v>
          </cell>
          <cell r="G12482" t="str">
            <v>CF83 8YG</v>
          </cell>
        </row>
        <row r="12483">
          <cell r="A12483" t="str">
            <v>ZVE020</v>
          </cell>
          <cell r="B12483" t="str">
            <v>ECHO CONSTRUCTION GROUP</v>
          </cell>
          <cell r="C12483" t="str">
            <v>7 PRINCESS GATE MEWS</v>
          </cell>
          <cell r="D12483" t="str">
            <v/>
          </cell>
          <cell r="E12483" t="str">
            <v>KENSINGTON</v>
          </cell>
          <cell r="F12483" t="str">
            <v>LONDON</v>
          </cell>
          <cell r="G12483" t="str">
            <v>SW7 2PS</v>
          </cell>
        </row>
        <row r="12484">
          <cell r="A12484" t="str">
            <v>ZVE021</v>
          </cell>
          <cell r="B12484" t="str">
            <v>EVOLUTION FOODS</v>
          </cell>
          <cell r="C12484" t="str">
            <v>HORTONWOOD 32</v>
          </cell>
          <cell r="D12484" t="str">
            <v/>
          </cell>
          <cell r="E12484" t="str">
            <v>TELFORD</v>
          </cell>
          <cell r="F12484" t="str">
            <v>SHROPSHIRE</v>
          </cell>
          <cell r="G12484" t="str">
            <v>TF1 7EU</v>
          </cell>
        </row>
        <row r="12485">
          <cell r="A12485" t="str">
            <v>ZVE022</v>
          </cell>
          <cell r="B12485" t="str">
            <v>EXPLORATION TESTING ASSOCIATES</v>
          </cell>
          <cell r="C12485" t="str">
            <v>8B SOUTH BOWBURN INDUSTRIAL</v>
          </cell>
          <cell r="D12485" t="str">
            <v>ESTATE</v>
          </cell>
          <cell r="E12485" t="str">
            <v>BOWBURN</v>
          </cell>
          <cell r="F12485" t="str">
            <v>COUNTY DURHAM</v>
          </cell>
          <cell r="G12485" t="str">
            <v>DH6 5AD</v>
          </cell>
        </row>
        <row r="12486">
          <cell r="A12486" t="str">
            <v>ZVE023</v>
          </cell>
          <cell r="B12486" t="str">
            <v>AGGREGATE IND. EXPRESS ASPHALT</v>
          </cell>
          <cell r="C12486" t="str">
            <v>UNIT 30 CASGROVE WAY</v>
          </cell>
          <cell r="D12486" t="str">
            <v/>
          </cell>
          <cell r="E12486" t="str">
            <v>LUTON</v>
          </cell>
          <cell r="F12486" t="str">
            <v>BEDFORDSHIRE</v>
          </cell>
          <cell r="G12486" t="str">
            <v>LU1 1XL</v>
          </cell>
        </row>
        <row r="12487">
          <cell r="A12487" t="str">
            <v>ZVE024</v>
          </cell>
          <cell r="B12487" t="str">
            <v>ENVIROSOIL (REMEDIATION) LTD</v>
          </cell>
          <cell r="C12487" t="str">
            <v>4 MILL COURT</v>
          </cell>
          <cell r="D12487" t="str">
            <v>THE SAWMILLS</v>
          </cell>
          <cell r="E12487" t="str">
            <v>DURLEY</v>
          </cell>
          <cell r="F12487" t="str">
            <v>HAMPSHIRE</v>
          </cell>
          <cell r="G12487" t="str">
            <v>SO32 2EJ</v>
          </cell>
        </row>
        <row r="12488">
          <cell r="A12488" t="str">
            <v>ZVE026</v>
          </cell>
          <cell r="B12488" t="str">
            <v>EXXONMOBIL ENGINEERING EUROPE</v>
          </cell>
          <cell r="C12488" t="str">
            <v>FAWLEY REFINERY</v>
          </cell>
          <cell r="D12488" t="str">
            <v>EPCO ADMIN, RM 25</v>
          </cell>
          <cell r="E12488" t="str">
            <v>SOUTHAMPTON</v>
          </cell>
          <cell r="F12488" t="str">
            <v>HAMPSHIRE</v>
          </cell>
          <cell r="G12488" t="str">
            <v>SO45 1TX</v>
          </cell>
        </row>
        <row r="12489">
          <cell r="A12489" t="str">
            <v>ZVE028</v>
          </cell>
          <cell r="B12489" t="str">
            <v>ENVIRONMENTAL LAB LTD</v>
          </cell>
          <cell r="C12489" t="str">
            <v>UNIT A2 WINDMILL ROAD</v>
          </cell>
          <cell r="D12489" t="str">
            <v>PONSWOOD IND. EST</v>
          </cell>
          <cell r="E12489" t="str">
            <v>ST LEONARDS ON SEA</v>
          </cell>
          <cell r="F12489" t="str">
            <v>EAST SUSSEX</v>
          </cell>
          <cell r="G12489" t="str">
            <v>TN38 9BY</v>
          </cell>
        </row>
        <row r="12490">
          <cell r="A12490" t="str">
            <v>ZVE029</v>
          </cell>
          <cell r="B12490" t="str">
            <v xml:space="preserve">EARTH TEST LABORATORIES LTD   </v>
          </cell>
          <cell r="C12490" t="str">
            <v>UNIT 5 KNIGHTSRIDGE IND ESTATE</v>
          </cell>
          <cell r="E12490" t="str">
            <v xml:space="preserve">LIVINGSTON           </v>
          </cell>
          <cell r="F12490" t="str">
            <v xml:space="preserve">WEST LOTHIAN    </v>
          </cell>
          <cell r="G12490" t="str">
            <v>EH54 8RA</v>
          </cell>
        </row>
        <row r="12491">
          <cell r="A12491" t="str">
            <v>ZVE030</v>
          </cell>
          <cell r="B12491" t="str">
            <v xml:space="preserve">EDINBURGH NAPIER UNIVERSITY  </v>
          </cell>
          <cell r="C12491" t="str">
            <v xml:space="preserve">9 SIGHTHILL COURT             </v>
          </cell>
          <cell r="D12491" t="str">
            <v xml:space="preserve">9 SIGHTHILL COURT    </v>
          </cell>
          <cell r="E12491" t="str">
            <v xml:space="preserve">EDINBURGH                 </v>
          </cell>
          <cell r="F12491" t="str">
            <v xml:space="preserve">MIDLOTHIAN            </v>
          </cell>
          <cell r="G12491" t="str">
            <v>EH11 4BN</v>
          </cell>
        </row>
        <row r="12492">
          <cell r="A12492" t="str">
            <v>ZVE031</v>
          </cell>
          <cell r="B12492" t="str">
            <v>EASYCRETE LTD</v>
          </cell>
          <cell r="C12492" t="str">
            <v>UNIT 100</v>
          </cell>
          <cell r="D12492" t="str">
            <v>LAMBS BUISNESS PARK</v>
          </cell>
          <cell r="E12492" t="str">
            <v>SOUTH GODSTONE</v>
          </cell>
          <cell r="F12492" t="str">
            <v>SURREY</v>
          </cell>
          <cell r="G12492" t="str">
            <v>RH9 8LJ</v>
          </cell>
        </row>
        <row r="12493">
          <cell r="A12493" t="str">
            <v>ZVE032</v>
          </cell>
          <cell r="B12493" t="str">
            <v>ESI</v>
          </cell>
          <cell r="C12493" t="str">
            <v>NEW ZEALAND HOUSE</v>
          </cell>
          <cell r="D12493" t="str">
            <v>160 ABBEY FOREGATE</v>
          </cell>
          <cell r="E12493" t="str">
            <v>SHREWSBURY</v>
          </cell>
          <cell r="F12493" t="str">
            <v>SHROPSHIRE</v>
          </cell>
          <cell r="G12493" t="str">
            <v>SY2 6FD</v>
          </cell>
        </row>
        <row r="12494">
          <cell r="A12494" t="str">
            <v>ZVE033</v>
          </cell>
          <cell r="B12494" t="str">
            <v>ESI</v>
          </cell>
          <cell r="C12494" t="str">
            <v>BEAUMONT BUSINESS CENTRE</v>
          </cell>
          <cell r="D12494" t="str">
            <v>WOODLANDS ROAD</v>
          </cell>
          <cell r="E12494" t="str">
            <v>MERE</v>
          </cell>
          <cell r="F12494" t="str">
            <v>WILTSHIRE</v>
          </cell>
          <cell r="G12494" t="str">
            <v>BA12 6BT</v>
          </cell>
        </row>
        <row r="12495">
          <cell r="A12495" t="str">
            <v>ZVE034</v>
          </cell>
          <cell r="B12495" t="str">
            <v xml:space="preserve">ELITE SURFACING LTD </v>
          </cell>
          <cell r="C12495" t="str">
            <v xml:space="preserve">KARLTON HOUSE       </v>
          </cell>
          <cell r="D12495" t="str">
            <v xml:space="preserve">KELSALL ROAD  </v>
          </cell>
          <cell r="E12495" t="str">
            <v xml:space="preserve">CHESTER </v>
          </cell>
          <cell r="F12495" t="str">
            <v xml:space="preserve">CHESHIRE   </v>
          </cell>
          <cell r="G12495" t="str">
            <v xml:space="preserve">CH3 8NR </v>
          </cell>
        </row>
        <row r="12496">
          <cell r="A12496" t="str">
            <v>ZVE035</v>
          </cell>
          <cell r="B12496" t="str">
            <v>ENVIRONMENTAL RECLAMATION SERV</v>
          </cell>
          <cell r="C12496" t="str">
            <v>WESTERHILL ROAD</v>
          </cell>
          <cell r="D12496" t="str">
            <v>BISHOPBRIGGS</v>
          </cell>
          <cell r="E12496" t="str">
            <v>GLASGOW</v>
          </cell>
          <cell r="F12496" t="str">
            <v>LANARKSHIRE</v>
          </cell>
          <cell r="G12496" t="str">
            <v>G64 2QH</v>
          </cell>
        </row>
        <row r="12497">
          <cell r="A12497" t="str">
            <v>ZVE036</v>
          </cell>
          <cell r="B12497" t="str">
            <v>ENDEAVOUR DRILLING LTD</v>
          </cell>
          <cell r="C12497" t="str">
            <v>UNIT 7 MAPLEDEAN IND EST</v>
          </cell>
          <cell r="D12497" t="str">
            <v>MALDON ROAD</v>
          </cell>
          <cell r="E12497" t="str">
            <v>LATCHINGDON</v>
          </cell>
          <cell r="F12497" t="str">
            <v>ESSEX</v>
          </cell>
          <cell r="G12497" t="str">
            <v>CM3 6LG</v>
          </cell>
        </row>
        <row r="12498">
          <cell r="A12498" t="str">
            <v>ZVE037</v>
          </cell>
          <cell r="B12498" t="str">
            <v>EAST AYRSHIRE COUNCIL</v>
          </cell>
          <cell r="C12498" t="str">
            <v>FZIB017AYRSHIRE ROAD ALLIANCE</v>
          </cell>
          <cell r="D12498" t="str">
            <v>MEADOWHEAD DEPOT</v>
          </cell>
          <cell r="E12498" t="str">
            <v>COYLTON</v>
          </cell>
          <cell r="F12498" t="str">
            <v>AYRSHIRE</v>
          </cell>
          <cell r="G12498" t="str">
            <v>KA6 6LX</v>
          </cell>
        </row>
        <row r="12499">
          <cell r="A12499" t="str">
            <v>ZVE038</v>
          </cell>
          <cell r="B12499" t="str">
            <v>WHITE ROCK GEO-ENVIRONMENTAL</v>
          </cell>
          <cell r="C12499" t="str">
            <v>597 WALSALL ROAD</v>
          </cell>
          <cell r="D12499" t="str">
            <v>GREAT WYRLEY</v>
          </cell>
          <cell r="E12499" t="str">
            <v>WALSALL</v>
          </cell>
          <cell r="F12499" t="str">
            <v>WEST MIDLANDS</v>
          </cell>
          <cell r="G12499" t="str">
            <v>WS6 6AE</v>
          </cell>
        </row>
        <row r="12500">
          <cell r="A12500" t="str">
            <v>ZVE039</v>
          </cell>
          <cell r="B12500" t="str">
            <v xml:space="preserve">UNIVERSITY OF EXETER      </v>
          </cell>
          <cell r="C12500" t="str">
            <v xml:space="preserve">RM 307, LAVER BUILDING        </v>
          </cell>
          <cell r="D12500" t="str">
            <v xml:space="preserve">NORTH PARK ROAD            </v>
          </cell>
          <cell r="E12500" t="str">
            <v xml:space="preserve">EXETER      </v>
          </cell>
          <cell r="F12500" t="str">
            <v>DEVON</v>
          </cell>
          <cell r="G12500" t="str">
            <v xml:space="preserve">EX4 4QE </v>
          </cell>
        </row>
        <row r="12501">
          <cell r="A12501" t="str">
            <v>ZVE040</v>
          </cell>
          <cell r="B12501" t="str">
            <v>EPMS SUPPLIES LTD</v>
          </cell>
          <cell r="C12501" t="str">
            <v>1 THE MOORINGS</v>
          </cell>
          <cell r="D12501" t="str">
            <v>WATERSIDE IND PARK</v>
          </cell>
          <cell r="E12501" t="str">
            <v>WATERSIDE ROAD</v>
          </cell>
          <cell r="F12501" t="str">
            <v>STOURTON, LEEDS</v>
          </cell>
          <cell r="G12501" t="str">
            <v>LS10 1RW</v>
          </cell>
        </row>
        <row r="12502">
          <cell r="A12502" t="str">
            <v>ZVE041</v>
          </cell>
          <cell r="B12502" t="str">
            <v>FUGRO SERVICES</v>
          </cell>
          <cell r="C12502" t="str">
            <v>BICKLAND IND ESTATE</v>
          </cell>
          <cell r="D12502" t="str">
            <v/>
          </cell>
          <cell r="E12502" t="str">
            <v>FALMOUTH</v>
          </cell>
          <cell r="F12502" t="str">
            <v>CORNWALL</v>
          </cell>
          <cell r="G12502" t="str">
            <v>TR11 4TA</v>
          </cell>
        </row>
        <row r="12503">
          <cell r="A12503" t="str">
            <v>ZVE042</v>
          </cell>
          <cell r="B12503" t="str">
            <v>EVANS TRANSPORT LTD</v>
          </cell>
          <cell r="C12503" t="str">
            <v>GAMMATON ROAD</v>
          </cell>
          <cell r="D12503" t="str">
            <v/>
          </cell>
          <cell r="E12503" t="str">
            <v>BIDEFORD</v>
          </cell>
          <cell r="F12503" t="str">
            <v>DEVON</v>
          </cell>
          <cell r="G12503" t="str">
            <v>EX39 4FG</v>
          </cell>
        </row>
        <row r="12504">
          <cell r="A12504" t="str">
            <v>ZVE043</v>
          </cell>
          <cell r="B12504" t="str">
            <v>UNIVERSITY OF EXETER</v>
          </cell>
          <cell r="C12504" t="str">
            <v>BOX 1, FINANCE</v>
          </cell>
          <cell r="D12504" t="str">
            <v>NORTHCOTE HOUSE</v>
          </cell>
          <cell r="E12504" t="str">
            <v>EXETER</v>
          </cell>
          <cell r="F12504" t="str">
            <v>DEVON</v>
          </cell>
          <cell r="G12504" t="str">
            <v>EX4 4QJ</v>
          </cell>
        </row>
        <row r="12505">
          <cell r="A12505" t="str">
            <v>ZVE044</v>
          </cell>
          <cell r="B12505" t="str">
            <v>UNIVERSITY OF EXETER</v>
          </cell>
          <cell r="C12505" t="str">
            <v>PENRYN CAMPUS</v>
          </cell>
          <cell r="D12505" t="str">
            <v>CENTRE FOR ECOLOGY &amp; CONSERVAT</v>
          </cell>
          <cell r="E12505" t="str">
            <v>TRELIEVER ROAD, PENRYN</v>
          </cell>
          <cell r="F12505" t="str">
            <v>CORNWALL</v>
          </cell>
          <cell r="G12505" t="str">
            <v>TR10 9FE</v>
          </cell>
        </row>
        <row r="12506">
          <cell r="A12506" t="str">
            <v>ZVE045</v>
          </cell>
          <cell r="B12506" t="str">
            <v>ELE INTERNATIONAL</v>
          </cell>
          <cell r="C12506" t="str">
            <v>CHARTMOOR ROAD</v>
          </cell>
          <cell r="D12506" t="str">
            <v>CHARTWELL BUSINESS PARK</v>
          </cell>
          <cell r="E12506" t="str">
            <v>LEIGHTON BUZZARD</v>
          </cell>
          <cell r="F12506" t="str">
            <v>BEDFORDSHIRE</v>
          </cell>
          <cell r="G12506" t="str">
            <v>LU7 4WG</v>
          </cell>
        </row>
        <row r="12507">
          <cell r="A12507" t="str">
            <v>ZVE046</v>
          </cell>
          <cell r="B12507" t="str">
            <v>ELITE BUSINESS PROJECTS LTD</v>
          </cell>
          <cell r="C12507" t="str">
            <v>351 DEREHAM ROAD</v>
          </cell>
          <cell r="D12507" t="str">
            <v/>
          </cell>
          <cell r="E12507" t="str">
            <v>NORWICH</v>
          </cell>
          <cell r="F12507" t="str">
            <v>NORFOLK</v>
          </cell>
          <cell r="G12507" t="str">
            <v>NR2 3UT</v>
          </cell>
        </row>
        <row r="12508">
          <cell r="A12508" t="str">
            <v>ZVE047</v>
          </cell>
          <cell r="B12508" t="str">
            <v>EIGHT20 COSTAIN ATKINS JV</v>
          </cell>
          <cell r="C12508" t="str">
            <v>MAPLE LODGE STW.</v>
          </cell>
          <cell r="D12508" t="str">
            <v>MAPLE CROSS  ROAD</v>
          </cell>
          <cell r="E12508" t="str">
            <v>RICKMANSWORTH</v>
          </cell>
          <cell r="F12508" t="str">
            <v>HERTFORDSHIRE</v>
          </cell>
          <cell r="G12508" t="str">
            <v>WD3 9SQ</v>
          </cell>
        </row>
        <row r="12509">
          <cell r="A12509" t="str">
            <v>ZVE049E</v>
          </cell>
          <cell r="B12509" t="str">
            <v>ECOCEM IRELAND LIMITED</v>
          </cell>
          <cell r="C12509" t="str">
            <v>SOUTH BANK QUAY</v>
          </cell>
          <cell r="D12509" t="str">
            <v>PIGEON HOUSE ROAD</v>
          </cell>
          <cell r="E12509" t="str">
            <v>RINGSEND</v>
          </cell>
          <cell r="F12509" t="str">
            <v>CO. DUBLIN</v>
          </cell>
          <cell r="G12509" t="str">
            <v/>
          </cell>
        </row>
        <row r="12510">
          <cell r="A12510" t="str">
            <v>ZVE050</v>
          </cell>
          <cell r="B12510" t="str">
            <v>ENERGYLINE LTD</v>
          </cell>
          <cell r="C12510" t="str">
            <v>9 YORK PLACE</v>
          </cell>
          <cell r="D12510" t="str">
            <v/>
          </cell>
          <cell r="E12510" t="str">
            <v>KNARESBOROUGH</v>
          </cell>
          <cell r="F12510" t="str">
            <v>NORTH YORKSHIRE</v>
          </cell>
          <cell r="G12510" t="str">
            <v>HG5 0AD</v>
          </cell>
        </row>
        <row r="12511">
          <cell r="A12511" t="str">
            <v>ZVE051</v>
          </cell>
          <cell r="B12511" t="str">
            <v>ECO MORTAR</v>
          </cell>
          <cell r="C12511" t="str">
            <v>13 TAISTOR DRIVE</v>
          </cell>
          <cell r="D12511" t="str">
            <v/>
          </cell>
          <cell r="E12511" t="str">
            <v>HARTLEPOOL</v>
          </cell>
          <cell r="F12511" t="str">
            <v>CLEVELAND</v>
          </cell>
          <cell r="G12511" t="str">
            <v>TS25 2QG</v>
          </cell>
        </row>
        <row r="12512">
          <cell r="A12512" t="str">
            <v>ZVE052</v>
          </cell>
          <cell r="B12512" t="str">
            <v>EDWARD MACKAY CONTRACTOR LTD</v>
          </cell>
          <cell r="C12512" t="str">
            <v>C/O MORGAN SINDALL</v>
          </cell>
          <cell r="D12512" t="str">
            <v>NESS HORIZONS BUS CENTRE</v>
          </cell>
          <cell r="E12512" t="str">
            <v>KINTAIL HOUSE, BEARCH WOOD BUS</v>
          </cell>
          <cell r="F12512" t="str">
            <v>INVERNESS</v>
          </cell>
          <cell r="G12512" t="str">
            <v>IV2 3DW</v>
          </cell>
        </row>
        <row r="12513">
          <cell r="A12513" t="str">
            <v>ZVE053</v>
          </cell>
          <cell r="B12513" t="str">
            <v>EAST COAST WASTE</v>
          </cell>
          <cell r="C12513" t="str">
            <v>NORTH RIVER ROAD</v>
          </cell>
          <cell r="D12513" t="str">
            <v/>
          </cell>
          <cell r="E12513" t="str">
            <v>GREAT YARMOUTH</v>
          </cell>
          <cell r="F12513" t="str">
            <v>NORFOLK</v>
          </cell>
          <cell r="G12513" t="str">
            <v>NR30 1TE</v>
          </cell>
        </row>
        <row r="12514">
          <cell r="A12514" t="str">
            <v>ZVE054</v>
          </cell>
          <cell r="B12514" t="str">
            <v>EXPERT INDUSTRIAL SERVICES</v>
          </cell>
          <cell r="C12514" t="str">
            <v>A.E. &amp; YATES SITE</v>
          </cell>
          <cell r="D12514" t="str">
            <v>HUNTINGDON COMPRESSOR STATION</v>
          </cell>
          <cell r="E12514" t="str">
            <v>BIG RAMS LANE, ST NEOTS</v>
          </cell>
          <cell r="F12514" t="str">
            <v>CAMBRIDGESHIRE</v>
          </cell>
          <cell r="G12514" t="str">
            <v>PE19 5NX</v>
          </cell>
        </row>
        <row r="12515">
          <cell r="A12515" t="str">
            <v>ZVE055</v>
          </cell>
          <cell r="B12515" t="str">
            <v>EXPERT INDUSTRIAL SERVICES</v>
          </cell>
          <cell r="C12515" t="str">
            <v>UNIT 3 HALF PENNY IND ESTATE</v>
          </cell>
          <cell r="D12515" t="str">
            <v>LINCOLN CLOSE</v>
          </cell>
          <cell r="E12515" t="str">
            <v>ROCHDALE</v>
          </cell>
          <cell r="F12515" t="str">
            <v>LANCASHIRE</v>
          </cell>
          <cell r="G12515" t="str">
            <v>OL11 1NS</v>
          </cell>
        </row>
        <row r="12516">
          <cell r="A12516" t="str">
            <v>ZVE056</v>
          </cell>
          <cell r="B12516" t="str">
            <v>EURO AGG LTD</v>
          </cell>
          <cell r="C12516" t="str">
            <v>ARETHUSA</v>
          </cell>
          <cell r="D12516" t="str">
            <v>SEXBURGA DRIVE</v>
          </cell>
          <cell r="E12516" t="str">
            <v>MINSTER, SHEPPY</v>
          </cell>
          <cell r="F12516" t="str">
            <v>KENT</v>
          </cell>
          <cell r="G12516" t="str">
            <v>ME12 2LF</v>
          </cell>
        </row>
        <row r="12517">
          <cell r="A12517" t="str">
            <v>ZVE057</v>
          </cell>
          <cell r="B12517" t="str">
            <v>ENVIROBASE TECHNOLOGIES LTD</v>
          </cell>
          <cell r="C12517" t="str">
            <v>17 PARK ROAD</v>
          </cell>
          <cell r="D12517" t="str">
            <v/>
          </cell>
          <cell r="E12517" t="str">
            <v>HAYWARDS HEATH</v>
          </cell>
          <cell r="F12517" t="str">
            <v>WEST SUSSEX</v>
          </cell>
          <cell r="G12517" t="str">
            <v>RH16 4HY</v>
          </cell>
        </row>
        <row r="12518">
          <cell r="A12518" t="str">
            <v>ZVE058</v>
          </cell>
          <cell r="B12518" t="str">
            <v>ENGINEERING AGENCIES LTD</v>
          </cell>
          <cell r="C12518" t="str">
            <v>HALBEATH ROAD</v>
          </cell>
          <cell r="D12518" t="str">
            <v/>
          </cell>
          <cell r="E12518" t="str">
            <v>DUNFERMLINE</v>
          </cell>
          <cell r="F12518" t="str">
            <v>FIFE</v>
          </cell>
          <cell r="G12518" t="str">
            <v>KY12 7RS</v>
          </cell>
        </row>
        <row r="12519">
          <cell r="A12519" t="str">
            <v>ZVE059</v>
          </cell>
          <cell r="B12519" t="str">
            <v>ENVIROTEC</v>
          </cell>
          <cell r="C12519" t="str">
            <v>28 LENSIDE DRIVE</v>
          </cell>
          <cell r="D12519" t="str">
            <v/>
          </cell>
          <cell r="E12519" t="str">
            <v>BANSTEAD</v>
          </cell>
          <cell r="F12519" t="str">
            <v>KENT</v>
          </cell>
          <cell r="G12519" t="str">
            <v>ME15 8UE</v>
          </cell>
        </row>
        <row r="12520">
          <cell r="A12520" t="str">
            <v>ZVE060</v>
          </cell>
          <cell r="B12520" t="str">
            <v>EAGLE EYE ENVIRONMENTAL SOL.</v>
          </cell>
          <cell r="C12520" t="str">
            <v>THE OLD DAIRY</v>
          </cell>
          <cell r="D12520" t="str">
            <v>APPULDURCOMBE FARM</v>
          </cell>
          <cell r="E12520" t="str">
            <v>WROXALL, VENTNOR</v>
          </cell>
          <cell r="F12520" t="str">
            <v>ISLE OF WRIGHT</v>
          </cell>
          <cell r="G12520" t="str">
            <v>PO38 3EW</v>
          </cell>
        </row>
        <row r="12521">
          <cell r="A12521" t="str">
            <v>ZVE061</v>
          </cell>
          <cell r="B12521" t="str">
            <v>EAGLE EYE ENVIRONMENTAL SOL.</v>
          </cell>
          <cell r="C12521" t="str">
            <v>EASTASHEY MANOR FARM</v>
          </cell>
          <cell r="D12521" t="str">
            <v>ASHEY ROAD</v>
          </cell>
          <cell r="E12521" t="str">
            <v>RYDE</v>
          </cell>
          <cell r="F12521" t="str">
            <v>ISLE OF WRIGHT</v>
          </cell>
          <cell r="G12521" t="str">
            <v>PO33 4AU</v>
          </cell>
        </row>
        <row r="12522">
          <cell r="A12522" t="str">
            <v>ZVE062</v>
          </cell>
          <cell r="B12522" t="str">
            <v xml:space="preserve">ENDURING EDIFICE         </v>
          </cell>
          <cell r="C12522" t="str">
            <v xml:space="preserve">82 KNIGHTS WAY                </v>
          </cell>
          <cell r="D12522" t="str">
            <v xml:space="preserve">EMMER GREEN        </v>
          </cell>
          <cell r="E12522" t="str">
            <v xml:space="preserve">READING    </v>
          </cell>
          <cell r="F12522" t="str">
            <v xml:space="preserve">BERKSHIRE </v>
          </cell>
          <cell r="G12522" t="str">
            <v xml:space="preserve">RG4 8RH </v>
          </cell>
        </row>
        <row r="12523">
          <cell r="A12523" t="str">
            <v>ZVE064</v>
          </cell>
          <cell r="B12523" t="str">
            <v xml:space="preserve">ERIKS UK &amp; IRELAND      </v>
          </cell>
          <cell r="C12523" t="str">
            <v xml:space="preserve">GSK WORTHING  </v>
          </cell>
          <cell r="D12523" t="str">
            <v xml:space="preserve">DOMINION WAY    </v>
          </cell>
          <cell r="E12523" t="str">
            <v xml:space="preserve">WORTHING  </v>
          </cell>
          <cell r="F12523" t="str">
            <v xml:space="preserve">WEST SUSSEX </v>
          </cell>
          <cell r="G12523" t="str">
            <v>BN14 8PB</v>
          </cell>
        </row>
        <row r="12524">
          <cell r="A12524" t="str">
            <v>ZVE065</v>
          </cell>
          <cell r="B12524" t="str">
            <v xml:space="preserve">ECOFILL GROUP LIMITED     </v>
          </cell>
          <cell r="C12524" t="str">
            <v xml:space="preserve">BROOKFIELD COURT       </v>
          </cell>
          <cell r="D12524" t="str">
            <v xml:space="preserve">SELBY ROAD    </v>
          </cell>
          <cell r="E12524" t="str">
            <v xml:space="preserve">GARFORTH, LEEDS       </v>
          </cell>
          <cell r="F12524" t="str">
            <v xml:space="preserve">WEST YORKSHIRE   </v>
          </cell>
          <cell r="G12524" t="str">
            <v>LS25 1NB</v>
          </cell>
        </row>
        <row r="12525">
          <cell r="A12525" t="str">
            <v>ZVE066</v>
          </cell>
          <cell r="B12525" t="str">
            <v xml:space="preserve">ECOFILL GROUP LIMITED   </v>
          </cell>
          <cell r="C12525" t="str">
            <v xml:space="preserve">45 ARCHDALE CLOSE </v>
          </cell>
          <cell r="E12525" t="str">
            <v xml:space="preserve">CHESTERFIELD    </v>
          </cell>
          <cell r="F12525" t="str">
            <v xml:space="preserve">DERBYSHIRE   </v>
          </cell>
          <cell r="G12525" t="str">
            <v xml:space="preserve">S40 2GF </v>
          </cell>
        </row>
        <row r="12526">
          <cell r="A12526" t="str">
            <v>ZVE067</v>
          </cell>
          <cell r="B12526" t="str">
            <v xml:space="preserve">EARTH4EARTH TECHNOLOGIES LTD  </v>
          </cell>
          <cell r="C12526" t="str">
            <v xml:space="preserve">SHEFFIELD TECHNOLOGY PARKS    </v>
          </cell>
          <cell r="D12526" t="str">
            <v xml:space="preserve">COOPER BUILDINGS, ARUNDEL ST  </v>
          </cell>
          <cell r="E12526" t="str">
            <v xml:space="preserve">SHEFFIELD       </v>
          </cell>
          <cell r="F12526" t="str">
            <v xml:space="preserve">SOUTH YORKSHIRE </v>
          </cell>
          <cell r="G12526" t="str">
            <v xml:space="preserve">S1 2NS  </v>
          </cell>
        </row>
        <row r="12527">
          <cell r="A12527" t="str">
            <v>ZVE068</v>
          </cell>
          <cell r="B12527" t="str">
            <v xml:space="preserve">EVOLVE HBM LTD     </v>
          </cell>
          <cell r="C12527" t="str">
            <v xml:space="preserve">ACORN BUSINESS CENTRE    </v>
          </cell>
          <cell r="D12527" t="str">
            <v xml:space="preserve">NORTHARBOUR ROAD  </v>
          </cell>
          <cell r="E12527" t="str">
            <v xml:space="preserve">COSHAM  </v>
          </cell>
          <cell r="F12527" t="str">
            <v xml:space="preserve">HAMPSHIRE  </v>
          </cell>
          <cell r="G12527" t="str">
            <v xml:space="preserve">PO6 3TH </v>
          </cell>
        </row>
        <row r="12528">
          <cell r="A12528" t="str">
            <v>ZVE069</v>
          </cell>
          <cell r="B12528" t="str">
            <v xml:space="preserve">EVOLVE HBM LTD   </v>
          </cell>
          <cell r="C12528" t="str">
            <v xml:space="preserve">UNIT 2, GOSTORE       </v>
          </cell>
          <cell r="D12528" t="str">
            <v xml:space="preserve">133 BADEN POWELL ROAD </v>
          </cell>
          <cell r="E12528" t="str">
            <v xml:space="preserve">CHESTERFIELD      </v>
          </cell>
          <cell r="F12528" t="str">
            <v xml:space="preserve">DERBYSHIRE </v>
          </cell>
          <cell r="G12528" t="str">
            <v xml:space="preserve">S40 2RL </v>
          </cell>
        </row>
        <row r="12529">
          <cell r="A12529" t="str">
            <v>ZVE070</v>
          </cell>
          <cell r="B12529" t="str">
            <v xml:space="preserve">FERNS RECYCLING  </v>
          </cell>
          <cell r="C12529" t="str">
            <v>UNIT A, CODHAM HALL LANE</v>
          </cell>
          <cell r="D12529" t="str">
            <v xml:space="preserve">GREAT WARLEY    </v>
          </cell>
          <cell r="E12529" t="str">
            <v xml:space="preserve">BRENTWOOD   </v>
          </cell>
          <cell r="F12529" t="str">
            <v>ESSEX</v>
          </cell>
          <cell r="G12529" t="str">
            <v>CM13 3JT</v>
          </cell>
        </row>
        <row r="12530">
          <cell r="A12530" t="str">
            <v>ZVE071</v>
          </cell>
          <cell r="B12530" t="str">
            <v xml:space="preserve">ENVIROWALES LTD              </v>
          </cell>
          <cell r="C12530" t="str">
            <v xml:space="preserve">RASSAN INDUSTRIAL ESTATE      </v>
          </cell>
          <cell r="D12530" t="str">
            <v xml:space="preserve">EBBW VALE       </v>
          </cell>
          <cell r="F12530" t="str">
            <v xml:space="preserve">GWENT   </v>
          </cell>
          <cell r="G12530" t="str">
            <v>NP23 5SD</v>
          </cell>
        </row>
        <row r="12531">
          <cell r="A12531" t="str">
            <v>ZVE072</v>
          </cell>
          <cell r="B12531" t="str">
            <v xml:space="preserve">ESWL LTD </v>
          </cell>
          <cell r="C12531" t="str">
            <v xml:space="preserve">4 PROSPECT PLACE </v>
          </cell>
          <cell r="E12531" t="str">
            <v xml:space="preserve">WESTHILL     </v>
          </cell>
          <cell r="F12531" t="str">
            <v xml:space="preserve">ABERDEENSHIRE </v>
          </cell>
          <cell r="G12531" t="str">
            <v>AB32 6SY</v>
          </cell>
        </row>
        <row r="12532">
          <cell r="A12532" t="str">
            <v>ZVE453</v>
          </cell>
          <cell r="B12532" t="str">
            <v>EARTH ENVIRONMENTAL &amp; GEOTECH</v>
          </cell>
          <cell r="C12532" t="str">
            <v>HOULDSWORTH MILL BUSINESS CENT</v>
          </cell>
          <cell r="D12532" t="str">
            <v>HOULDSWORTH STREET</v>
          </cell>
          <cell r="E12532" t="str">
            <v>STOCKPORT</v>
          </cell>
          <cell r="F12532" t="str">
            <v>CHESHIRE</v>
          </cell>
          <cell r="G12532" t="str">
            <v>SK5 6DA</v>
          </cell>
        </row>
        <row r="12533">
          <cell r="A12533" t="str">
            <v>ZVE458</v>
          </cell>
          <cell r="B12533" t="str">
            <v>EARTH ENVIRONMENTAL &amp; GEOTECH</v>
          </cell>
          <cell r="C12533" t="str">
            <v>STUDIO 3, TOLL BRIDGE STUDIOS</v>
          </cell>
          <cell r="D12533" t="str">
            <v>TOLL BRIDGE ROAD</v>
          </cell>
          <cell r="E12533" t="str">
            <v>BATH</v>
          </cell>
          <cell r="F12533" t="str">
            <v>SOMERSET</v>
          </cell>
          <cell r="G12533" t="str">
            <v>BA1 7DE</v>
          </cell>
        </row>
        <row r="12534">
          <cell r="A12534" t="str">
            <v>ZVE459</v>
          </cell>
          <cell r="B12534" t="str">
            <v xml:space="preserve">EKSPAN LIMITED             </v>
          </cell>
          <cell r="C12534" t="str">
            <v xml:space="preserve">UNIT 3 BUSINESS PARK          </v>
          </cell>
          <cell r="D12534" t="str">
            <v xml:space="preserve">CLAY WHEELS LANE              </v>
          </cell>
          <cell r="E12534" t="str">
            <v xml:space="preserve">SHEFFIELD          </v>
          </cell>
          <cell r="F12534" t="str">
            <v xml:space="preserve">SOUTH YORKSHIRE           </v>
          </cell>
          <cell r="G12534" t="str">
            <v xml:space="preserve">S6 1LZ  </v>
          </cell>
        </row>
        <row r="12535">
          <cell r="A12535" t="str">
            <v>ZVE60</v>
          </cell>
          <cell r="B12535" t="str">
            <v>ENVIROTEC</v>
          </cell>
          <cell r="C12535" t="str">
            <v>1 PANCAKE OAST</v>
          </cell>
          <cell r="D12535" t="str">
            <v>BOYTON COURT ROAD</v>
          </cell>
          <cell r="E12535" t="str">
            <v>SUTTON VALENCE</v>
          </cell>
          <cell r="F12535" t="str">
            <v>KENT</v>
          </cell>
          <cell r="G12535" t="str">
            <v>ME17 3BY</v>
          </cell>
        </row>
        <row r="12536">
          <cell r="A12536" t="str">
            <v>ZVF001</v>
          </cell>
          <cell r="B12536" t="str">
            <v>FOCUS PAVING LTD</v>
          </cell>
          <cell r="C12536" t="str">
            <v>EDGEWARE FARM</v>
          </cell>
          <cell r="D12536" t="str">
            <v>EDGEBURY LANE</v>
          </cell>
          <cell r="E12536" t="str">
            <v>EDGWARE</v>
          </cell>
          <cell r="F12536" t="str">
            <v>MIDDLESEX</v>
          </cell>
          <cell r="G12536" t="str">
            <v>HA8 8QX</v>
          </cell>
        </row>
        <row r="12537">
          <cell r="A12537" t="str">
            <v>ZVF002</v>
          </cell>
          <cell r="B12537" t="str">
            <v>FREELAND HORTICULTURE LTD</v>
          </cell>
          <cell r="C12537" t="str">
            <v>WROOT ROAD QUARRY</v>
          </cell>
          <cell r="D12537" t="str">
            <v>WROOT ROAD</v>
          </cell>
          <cell r="E12537" t="str">
            <v>FINNINGLEY, DONCASTER</v>
          </cell>
          <cell r="F12537" t="str">
            <v>SOUTH YORKSHIRE</v>
          </cell>
          <cell r="G12537" t="str">
            <v>DN9 3DU</v>
          </cell>
        </row>
        <row r="12538">
          <cell r="A12538" t="str">
            <v>ZVF003</v>
          </cell>
          <cell r="B12538" t="str">
            <v>FORWARD WORKING GENERATION LTD</v>
          </cell>
          <cell r="C12538" t="str">
            <v>UNIT 5 CITY BUSINESS CENTRE</v>
          </cell>
          <cell r="D12538" t="str">
            <v>MARSHWOOD CLOSE</v>
          </cell>
          <cell r="E12538" t="str">
            <v>CANTERBURY</v>
          </cell>
          <cell r="F12538" t="str">
            <v>KENT</v>
          </cell>
          <cell r="G12538" t="str">
            <v>CT1 1DX</v>
          </cell>
        </row>
        <row r="12539">
          <cell r="A12539" t="str">
            <v>ZVF004</v>
          </cell>
          <cell r="B12539" t="str">
            <v>FLIGHT REFUELLING LTD</v>
          </cell>
          <cell r="C12539" t="str">
            <v>BROOK ROAD</v>
          </cell>
          <cell r="D12539" t="str">
            <v/>
          </cell>
          <cell r="E12539" t="str">
            <v>WIMBORNE</v>
          </cell>
          <cell r="F12539" t="str">
            <v>DORSET</v>
          </cell>
          <cell r="G12539" t="str">
            <v>BH21 2BJ</v>
          </cell>
        </row>
        <row r="12540">
          <cell r="A12540" t="str">
            <v>ZVF005</v>
          </cell>
          <cell r="B12540" t="str">
            <v>FRANKLIN COLLEGE GRIMSBY</v>
          </cell>
          <cell r="C12540" t="str">
            <v>CHELMSFORD AVENUE</v>
          </cell>
          <cell r="D12540" t="str">
            <v/>
          </cell>
          <cell r="E12540" t="str">
            <v>GRIMSBY</v>
          </cell>
          <cell r="F12540" t="str">
            <v>NORTH LINCOLNSHIRE</v>
          </cell>
          <cell r="G12540" t="str">
            <v>DN34 5BY</v>
          </cell>
        </row>
        <row r="12541">
          <cell r="A12541" t="str">
            <v>ZVF006</v>
          </cell>
          <cell r="B12541" t="str">
            <v>FAIRHURST STONE MERCHANTS LTD</v>
          </cell>
          <cell r="C12541" t="str">
            <v>STAINFORTH ROAD</v>
          </cell>
          <cell r="D12541" t="str">
            <v>LANGCLIFFE</v>
          </cell>
          <cell r="E12541" t="str">
            <v>SETTLE</v>
          </cell>
          <cell r="F12541" t="str">
            <v>YORKSHIRE</v>
          </cell>
          <cell r="G12541" t="str">
            <v>BD24 9NP</v>
          </cell>
        </row>
        <row r="12542">
          <cell r="A12542" t="str">
            <v>ZVF007</v>
          </cell>
          <cell r="B12542" t="str">
            <v>FORBO FLOORING SUPPLIES</v>
          </cell>
          <cell r="C12542" t="str">
            <v>DEN ROAD</v>
          </cell>
          <cell r="D12542" t="str">
            <v/>
          </cell>
          <cell r="E12542" t="str">
            <v>KIRKCALDY</v>
          </cell>
          <cell r="F12542" t="str">
            <v>FIFE</v>
          </cell>
          <cell r="G12542" t="str">
            <v>KY1 2ER</v>
          </cell>
        </row>
        <row r="12543">
          <cell r="A12543" t="str">
            <v>ZVF008</v>
          </cell>
          <cell r="B12543" t="str">
            <v>FOREST FUELS LTD</v>
          </cell>
          <cell r="C12543" t="str">
            <v>OKEHAMPTON BUSINESS CENTRE</v>
          </cell>
          <cell r="D12543" t="str">
            <v>HIGHER STOCKLEY MEAD</v>
          </cell>
          <cell r="E12543" t="str">
            <v>OKEHAMPTON</v>
          </cell>
          <cell r="F12543" t="str">
            <v>DEVON</v>
          </cell>
          <cell r="G12543" t="str">
            <v>EX20 1FJ</v>
          </cell>
        </row>
        <row r="12544">
          <cell r="A12544" t="str">
            <v>ZVF009</v>
          </cell>
          <cell r="B12544" t="str">
            <v>FIRESTOP MANUFACTURING LIMITED</v>
          </cell>
          <cell r="C12544" t="str">
            <v>UNIT 4-6 WYVERN BUILDINGS</v>
          </cell>
          <cell r="D12544" t="str">
            <v>GROVE TRADING ESTATE</v>
          </cell>
          <cell r="E12544" t="str">
            <v>DORCHESTER</v>
          </cell>
          <cell r="F12544" t="str">
            <v>DORSET</v>
          </cell>
          <cell r="G12544" t="str">
            <v>DT1 1ST</v>
          </cell>
        </row>
        <row r="12545">
          <cell r="A12545" t="str">
            <v>ZVF010</v>
          </cell>
          <cell r="B12545" t="str">
            <v>FUGRO GB MARINE LIMITED</v>
          </cell>
          <cell r="C12545" t="str">
            <v>FUGRO HOUSE</v>
          </cell>
          <cell r="D12545" t="str">
            <v>HITHERCROFT ROAD</v>
          </cell>
          <cell r="E12545" t="str">
            <v>WALLINGFORD</v>
          </cell>
          <cell r="F12545" t="str">
            <v>OXFORDSHIRE</v>
          </cell>
          <cell r="G12545" t="str">
            <v>OX10 9RB</v>
          </cell>
        </row>
        <row r="12546">
          <cell r="A12546" t="str">
            <v>ZVF011</v>
          </cell>
          <cell r="B12546" t="str">
            <v>FORTIS IBA</v>
          </cell>
          <cell r="C12546" t="str">
            <v>A303 RECYCLING FACILITY</v>
          </cell>
          <cell r="D12546" t="str">
            <v>DRAYTON ROAD, BARTON STACEY</v>
          </cell>
          <cell r="E12546" t="str">
            <v>WINCHESTER</v>
          </cell>
          <cell r="F12546" t="str">
            <v>HAMPSHIRE</v>
          </cell>
          <cell r="G12546" t="str">
            <v>SO21 3QS</v>
          </cell>
        </row>
        <row r="12547">
          <cell r="A12547" t="str">
            <v>ZVF012</v>
          </cell>
          <cell r="B12547" t="str">
            <v>FARM MARKETPLACE LTD</v>
          </cell>
          <cell r="C12547" t="str">
            <v>HAMMERWICH HOUSE FARM</v>
          </cell>
          <cell r="D12547" t="str">
            <v>MEERASH LANE</v>
          </cell>
          <cell r="E12547" t="str">
            <v>LICHFIELD</v>
          </cell>
          <cell r="F12547" t="str">
            <v>STAFFORDSHIRE</v>
          </cell>
          <cell r="G12547" t="str">
            <v>WS7 0JP</v>
          </cell>
        </row>
        <row r="12548">
          <cell r="A12548" t="str">
            <v>ZVF013</v>
          </cell>
          <cell r="B12548" t="str">
            <v>WINDMILL FARM</v>
          </cell>
          <cell r="C12548" t="str">
            <v>WINDMILL LANE</v>
          </cell>
          <cell r="D12548" t="str">
            <v/>
          </cell>
          <cell r="E12548" t="str">
            <v>MONTACUTE</v>
          </cell>
          <cell r="F12548" t="str">
            <v>SOMERSET</v>
          </cell>
          <cell r="G12548" t="str">
            <v>TA15 6UT</v>
          </cell>
        </row>
        <row r="12549">
          <cell r="A12549" t="str">
            <v>ZVF014</v>
          </cell>
          <cell r="B12549" t="str">
            <v>JOHN FREEMAN (SOLTRADER)</v>
          </cell>
          <cell r="C12549" t="str">
            <v>8 CAMDEN CLOSE</v>
          </cell>
          <cell r="D12549" t="str">
            <v>CASTLE BROMWICH</v>
          </cell>
          <cell r="E12549" t="str">
            <v>BIRMAINGHAM</v>
          </cell>
          <cell r="F12549" t="str">
            <v>WEST MIDLANDS</v>
          </cell>
          <cell r="G12549" t="str">
            <v>B36 9BY</v>
          </cell>
        </row>
        <row r="12550">
          <cell r="A12550" t="str">
            <v>ZVF015</v>
          </cell>
          <cell r="B12550" t="str">
            <v>FORWARD INDUSTRIAL</v>
          </cell>
          <cell r="C12550" t="str">
            <v>UNIT 2, 3 AND 4 TYSELEY PARK</v>
          </cell>
          <cell r="D12550" t="str">
            <v>WHARFDALE ROAD</v>
          </cell>
          <cell r="E12550" t="str">
            <v>BIRMINGHAM</v>
          </cell>
          <cell r="F12550" t="str">
            <v>WEST MIDLANDS</v>
          </cell>
          <cell r="G12550" t="str">
            <v>B11 2DF</v>
          </cell>
        </row>
        <row r="12551">
          <cell r="A12551" t="str">
            <v>ZVF016</v>
          </cell>
          <cell r="B12551" t="str">
            <v>FERGUSON CONSTRUCTION LTD</v>
          </cell>
          <cell r="C12551" t="str">
            <v>60 CHRISTCHURCH ROAD</v>
          </cell>
          <cell r="D12551" t="str">
            <v/>
          </cell>
          <cell r="E12551" t="str">
            <v/>
          </cell>
          <cell r="F12551" t="str">
            <v>LONDON</v>
          </cell>
          <cell r="G12551" t="str">
            <v>NW6 7BH</v>
          </cell>
        </row>
        <row r="12552">
          <cell r="A12552" t="str">
            <v>ZVF017</v>
          </cell>
          <cell r="B12552" t="str">
            <v>FIRST ENGINEERING SERVICES</v>
          </cell>
          <cell r="C12552" t="str">
            <v>UNIT 1 HARE STREET</v>
          </cell>
          <cell r="D12552" t="str">
            <v>BILSTON</v>
          </cell>
          <cell r="E12552" t="str">
            <v/>
          </cell>
          <cell r="F12552" t="str">
            <v>STAFFORDSHIRE</v>
          </cell>
          <cell r="G12552" t="str">
            <v>WV14 7DX</v>
          </cell>
        </row>
        <row r="12553">
          <cell r="A12553" t="str">
            <v>ZVF018</v>
          </cell>
          <cell r="B12553" t="str">
            <v>BS ETON LIMITED</v>
          </cell>
          <cell r="C12553" t="str">
            <v>COPPICE LANE</v>
          </cell>
          <cell r="D12553" t="str">
            <v>WALSALL</v>
          </cell>
          <cell r="E12553" t="str">
            <v/>
          </cell>
          <cell r="F12553" t="str">
            <v>STAFFORDSHIRE</v>
          </cell>
          <cell r="G12553" t="str">
            <v>WS6 7EU</v>
          </cell>
        </row>
        <row r="12554">
          <cell r="A12554" t="str">
            <v>ZVF019</v>
          </cell>
          <cell r="B12554" t="str">
            <v>FOSROC LTD</v>
          </cell>
          <cell r="C12554" t="str">
            <v>COLESHILL ROAD</v>
          </cell>
          <cell r="D12554" t="str">
            <v/>
          </cell>
          <cell r="E12554" t="str">
            <v>TAMWORTH</v>
          </cell>
          <cell r="F12554" t="str">
            <v>STAFFORDSHIRE</v>
          </cell>
          <cell r="G12554" t="str">
            <v>B78 3XN</v>
          </cell>
        </row>
        <row r="12555">
          <cell r="A12555" t="str">
            <v>ZVF020</v>
          </cell>
          <cell r="B12555" t="str">
            <v>THE FAT DUCK LIMITED</v>
          </cell>
          <cell r="C12555" t="str">
            <v>UNIT B TECTONIC PLACE</v>
          </cell>
          <cell r="D12555" t="str">
            <v>HOLYPORT ROAD</v>
          </cell>
          <cell r="E12555" t="str">
            <v>MAIDENHEAD</v>
          </cell>
          <cell r="F12555" t="str">
            <v>BERKSHIRE</v>
          </cell>
          <cell r="G12555" t="str">
            <v>SL6 2YE</v>
          </cell>
        </row>
        <row r="12556">
          <cell r="A12556" t="str">
            <v>ZVF021</v>
          </cell>
          <cell r="B12556" t="str">
            <v>THE FAT DUCK</v>
          </cell>
          <cell r="C12556" t="str">
            <v>HIGH STREET</v>
          </cell>
          <cell r="D12556" t="str">
            <v>BRAY</v>
          </cell>
          <cell r="E12556" t="str">
            <v>MAIDENHEAD</v>
          </cell>
          <cell r="F12556" t="str">
            <v>BERKSHIRE</v>
          </cell>
          <cell r="G12556" t="str">
            <v>SL6 2AQ</v>
          </cell>
        </row>
        <row r="12557">
          <cell r="A12557" t="str">
            <v>ZVF024</v>
          </cell>
          <cell r="B12557" t="str">
            <v xml:space="preserve">FIXINGS PLUS LIMITED   </v>
          </cell>
          <cell r="C12557" t="str">
            <v xml:space="preserve">1 MILL STREET        </v>
          </cell>
          <cell r="D12557" t="str">
            <v xml:space="preserve">ASTON   </v>
          </cell>
          <cell r="E12557" t="str">
            <v xml:space="preserve">BIRMINGHAM       </v>
          </cell>
          <cell r="F12557" t="str">
            <v xml:space="preserve">WEST MIDLANDS    </v>
          </cell>
          <cell r="G12557" t="str">
            <v xml:space="preserve">B6 4BS  </v>
          </cell>
        </row>
        <row r="12558">
          <cell r="A12558" t="str">
            <v>ZVF025</v>
          </cell>
          <cell r="B12558" t="str">
            <v>FOREFRONT UTILITIES</v>
          </cell>
          <cell r="C12558" t="str">
            <v>UNIT A, CODHAM HALL LANE</v>
          </cell>
          <cell r="D12558" t="str">
            <v>GREAT WARLEY</v>
          </cell>
          <cell r="E12558" t="str">
            <v>BRENTWOOD</v>
          </cell>
          <cell r="F12558" t="str">
            <v>ESSEX</v>
          </cell>
          <cell r="G12558" t="str">
            <v>CM13 3JT</v>
          </cell>
        </row>
        <row r="12559">
          <cell r="A12559" t="str">
            <v>ZVF026</v>
          </cell>
          <cell r="B12559" t="str">
            <v xml:space="preserve">FRUTAROM (UK) LTD           </v>
          </cell>
          <cell r="C12559" t="str">
            <v xml:space="preserve">NORTH GARE       </v>
          </cell>
          <cell r="D12559" t="str">
            <v xml:space="preserve">SEATON CAREW                 </v>
          </cell>
          <cell r="E12559" t="str">
            <v xml:space="preserve">HARTLEPOOL             </v>
          </cell>
          <cell r="F12559" t="str">
            <v xml:space="preserve">COUNTY DURHAM           </v>
          </cell>
          <cell r="G12559" t="str">
            <v>TS25 2DT</v>
          </cell>
        </row>
        <row r="12560">
          <cell r="A12560" t="str">
            <v>ZVF027</v>
          </cell>
          <cell r="B12560" t="str">
            <v>FLO MIX UK LTD</v>
          </cell>
          <cell r="C12560" t="str">
            <v>PORT WARRINGTON</v>
          </cell>
          <cell r="D12560" t="str">
            <v>BIRCHWOOD LANE</v>
          </cell>
          <cell r="E12560" t="str">
            <v>MOORE, WARRINGTON</v>
          </cell>
          <cell r="F12560" t="str">
            <v>CHESHIRE</v>
          </cell>
          <cell r="G12560" t="str">
            <v>WA4 6XE</v>
          </cell>
        </row>
        <row r="12561">
          <cell r="A12561" t="str">
            <v>ZVF030</v>
          </cell>
          <cell r="B12561" t="str">
            <v>NAUTILIUS ROOFING &amp;&amp; EXTERIORS</v>
          </cell>
          <cell r="C12561" t="str">
            <v>THE INNOVATION CENTRE</v>
          </cell>
          <cell r="D12561" t="str">
            <v>ELY CALLEY INDUSTRIAL ESTATE</v>
          </cell>
          <cell r="E12561" t="str">
            <v>PONTYCLUN</v>
          </cell>
          <cell r="F12561" t="str">
            <v>MID GLAMORGAN</v>
          </cell>
          <cell r="G12561" t="str">
            <v>CF72 9DZ</v>
          </cell>
        </row>
        <row r="12562">
          <cell r="A12562" t="str">
            <v>ZVF035</v>
          </cell>
          <cell r="B12562" t="str">
            <v>FAIRHURST</v>
          </cell>
          <cell r="C12562" t="str">
            <v>WESTERTON OF CRAIGIE</v>
          </cell>
          <cell r="D12562" t="str">
            <v>SOUTHAMPTON ROAD</v>
          </cell>
          <cell r="E12562" t="str">
            <v>DUNDEE</v>
          </cell>
          <cell r="F12562" t="str">
            <v>ANGUS</v>
          </cell>
          <cell r="G12562" t="str">
            <v>DD4 7PN</v>
          </cell>
        </row>
        <row r="12563">
          <cell r="A12563" t="str">
            <v>ZVF036</v>
          </cell>
          <cell r="B12563" t="str">
            <v>FAIRHURST</v>
          </cell>
          <cell r="C12563" t="str">
            <v>225 BATH STREET</v>
          </cell>
          <cell r="D12563" t="str">
            <v/>
          </cell>
          <cell r="E12563" t="str">
            <v>GLASGOW</v>
          </cell>
          <cell r="F12563" t="str">
            <v>LANARKSHIRE</v>
          </cell>
          <cell r="G12563" t="str">
            <v>G2 4GZ</v>
          </cell>
        </row>
        <row r="12564">
          <cell r="A12564" t="str">
            <v>ZVF037</v>
          </cell>
          <cell r="B12564" t="str">
            <v>FABRICORE LTD</v>
          </cell>
          <cell r="C12564" t="str">
            <v>C/O DURO FELGUERA</v>
          </cell>
          <cell r="D12564" t="str">
            <v>CCGT POWER STATION</v>
          </cell>
          <cell r="E12564" t="str">
            <v>MANCHESTER ROAD, CARRINGTON</v>
          </cell>
          <cell r="F12564" t="str">
            <v>GREATER MANCHESTER</v>
          </cell>
          <cell r="G12564" t="str">
            <v>M31 4AY</v>
          </cell>
        </row>
        <row r="12565">
          <cell r="A12565" t="str">
            <v>ZVF038</v>
          </cell>
          <cell r="B12565" t="str">
            <v>FSL CONTROLS</v>
          </cell>
          <cell r="C12565" t="str">
            <v>UNIT 9 KILCRONAGH BUS PARK</v>
          </cell>
          <cell r="D12565" t="str">
            <v/>
          </cell>
          <cell r="E12565" t="str">
            <v>COOKSTOWN</v>
          </cell>
          <cell r="F12565" t="str">
            <v>CO.TYRONE</v>
          </cell>
          <cell r="G12565" t="str">
            <v>BT80 9HJ</v>
          </cell>
        </row>
        <row r="12566">
          <cell r="A12566" t="str">
            <v>ZVF039</v>
          </cell>
          <cell r="B12566" t="str">
            <v>FCO</v>
          </cell>
          <cell r="C12566" t="str">
            <v>KING CHARLES STREET</v>
          </cell>
          <cell r="D12566" t="str">
            <v/>
          </cell>
          <cell r="E12566" t="str">
            <v/>
          </cell>
          <cell r="F12566" t="str">
            <v>LONDON</v>
          </cell>
          <cell r="G12566" t="str">
            <v>SW1A 2AH</v>
          </cell>
        </row>
        <row r="12567">
          <cell r="A12567" t="str">
            <v>ZVF040</v>
          </cell>
          <cell r="B12567" t="str">
            <v>FERNS</v>
          </cell>
          <cell r="C12567" t="str">
            <v>BRENTWOOD RECYLING</v>
          </cell>
          <cell r="D12567" t="str">
            <v>UNIT A, CODHAM HALL LANE SOUTH</v>
          </cell>
          <cell r="E12567" t="str">
            <v>BRENTWOOD</v>
          </cell>
          <cell r="F12567" t="str">
            <v>ESSEX</v>
          </cell>
          <cell r="G12567" t="str">
            <v>CM13 3JT</v>
          </cell>
        </row>
        <row r="12568">
          <cell r="A12568" t="str">
            <v>ZVF041</v>
          </cell>
          <cell r="B12568" t="str">
            <v>FINETURRET LTD</v>
          </cell>
          <cell r="C12568" t="str">
            <v>UNIT 1, CROFT INDUSTRAIL EST</v>
          </cell>
          <cell r="D12568" t="str">
            <v>HOLLINS VALE</v>
          </cell>
          <cell r="E12568" t="str">
            <v>BURY</v>
          </cell>
          <cell r="F12568" t="str">
            <v>GREATER MANCHESTER</v>
          </cell>
          <cell r="G12568" t="str">
            <v>BL9 8QG</v>
          </cell>
        </row>
        <row r="12569">
          <cell r="A12569" t="str">
            <v>ZVF042</v>
          </cell>
          <cell r="B12569" t="str">
            <v xml:space="preserve">1535 LTD </v>
          </cell>
          <cell r="C12569" t="str">
            <v xml:space="preserve">25 BURNTWOOD GRANGE ROAD </v>
          </cell>
          <cell r="F12569" t="str">
            <v>LONDON</v>
          </cell>
          <cell r="G12569" t="str">
            <v>SW18 3JY</v>
          </cell>
        </row>
        <row r="12570">
          <cell r="A12570" t="str">
            <v>ZVF044</v>
          </cell>
          <cell r="B12570" t="str">
            <v>FREWFIX LTD</v>
          </cell>
          <cell r="C12570" t="str">
            <v>BLOCK 23</v>
          </cell>
          <cell r="D12570" t="str">
            <v>UNITED DOWNS INDUSTRIAL ESTATE</v>
          </cell>
          <cell r="E12570" t="str">
            <v>ST DAY, REDRUTH</v>
          </cell>
          <cell r="F12570" t="str">
            <v>CORNWALL</v>
          </cell>
          <cell r="G12570" t="str">
            <v>TR16 5HY</v>
          </cell>
        </row>
        <row r="12571">
          <cell r="A12571" t="str">
            <v>ZVF157</v>
          </cell>
          <cell r="B12571" t="str">
            <v>FOX OWNBY</v>
          </cell>
          <cell r="C12571" t="str">
            <v>ST JOHNS ROAD</v>
          </cell>
          <cell r="D12571" t="str">
            <v>BOSTON</v>
          </cell>
          <cell r="E12571" t="str">
            <v/>
          </cell>
          <cell r="F12571" t="str">
            <v>LINCOLNSHIRE</v>
          </cell>
          <cell r="G12571" t="str">
            <v>PE21 6BE</v>
          </cell>
        </row>
        <row r="12572">
          <cell r="A12572" t="str">
            <v>ZVF158</v>
          </cell>
          <cell r="B12572" t="str">
            <v>FOX (OWMBY) LTD</v>
          </cell>
          <cell r="C12572" t="str">
            <v>CAENBY HALL</v>
          </cell>
          <cell r="D12572" t="str">
            <v>CAENBY CORNER</v>
          </cell>
          <cell r="E12572" t="str">
            <v>MARKET RASEN</v>
          </cell>
          <cell r="F12572" t="str">
            <v>LINCOLNSHIRE</v>
          </cell>
          <cell r="G12572" t="str">
            <v>LN8 2BU</v>
          </cell>
        </row>
        <row r="12573">
          <cell r="A12573" t="str">
            <v>ZVF238</v>
          </cell>
          <cell r="B12573" t="str">
            <v xml:space="preserve">FLEXIMIX CONCRETE LTD         </v>
          </cell>
          <cell r="C12573" t="str">
            <v xml:space="preserve">1 DROVERS ROAD          </v>
          </cell>
          <cell r="D12573" t="str">
            <v xml:space="preserve">EAST MAINS IND ESTATE   </v>
          </cell>
          <cell r="E12573" t="str">
            <v xml:space="preserve">BROXBURN              </v>
          </cell>
          <cell r="F12573" t="str">
            <v xml:space="preserve">WEST LOTHIAN    </v>
          </cell>
          <cell r="G12573" t="str">
            <v>EH52 5ND</v>
          </cell>
        </row>
        <row r="12574">
          <cell r="A12574" t="str">
            <v>ZVG001</v>
          </cell>
          <cell r="B12574" t="str">
            <v>GRAY PLANT HIRE LTD</v>
          </cell>
          <cell r="C12574" t="str">
            <v>COOTING ROAD</v>
          </cell>
          <cell r="D12574" t="str">
            <v>AYLESHAM INDUSTRIAL ESTATE</v>
          </cell>
          <cell r="E12574" t="str">
            <v/>
          </cell>
          <cell r="F12574" t="str">
            <v>KENT</v>
          </cell>
          <cell r="G12574" t="str">
            <v>CT3 3EP</v>
          </cell>
        </row>
        <row r="12575">
          <cell r="A12575" t="str">
            <v>ZVG002</v>
          </cell>
          <cell r="B12575" t="str">
            <v>GEOTECHNICAL ENG. LTD</v>
          </cell>
          <cell r="C12575" t="str">
            <v>CENTURIAN HOUSE</v>
          </cell>
          <cell r="D12575" t="str">
            <v>OLYMPUS PARK</v>
          </cell>
          <cell r="E12575" t="str">
            <v>QUEDGELEY</v>
          </cell>
          <cell r="F12575" t="str">
            <v>GLOUCESTER</v>
          </cell>
          <cell r="G12575" t="str">
            <v>GL2 4NF</v>
          </cell>
        </row>
        <row r="12576">
          <cell r="A12576" t="str">
            <v>ZVG003</v>
          </cell>
          <cell r="B12576" t="str">
            <v>GREENSPAN SYSTEM</v>
          </cell>
          <cell r="C12576" t="str">
            <v>1310 SOHIHUL PARK WAY</v>
          </cell>
          <cell r="D12576" t="str">
            <v>BIRMINGHAM BUS PARK</v>
          </cell>
          <cell r="E12576" t="str">
            <v>BIRMINGHAM</v>
          </cell>
          <cell r="F12576" t="str">
            <v>WEST MIDLANDS</v>
          </cell>
          <cell r="G12576" t="str">
            <v>B37 7YB</v>
          </cell>
        </row>
        <row r="12577">
          <cell r="A12577" t="str">
            <v>ZVG004</v>
          </cell>
          <cell r="B12577" t="str">
            <v>GREENSPAN SYSTEM</v>
          </cell>
          <cell r="C12577" t="str">
            <v>16 WESTFIELD ROAD</v>
          </cell>
          <cell r="D12577" t="str">
            <v/>
          </cell>
          <cell r="E12577" t="str">
            <v>BEACONSFIELD</v>
          </cell>
          <cell r="F12577" t="str">
            <v>BUCKINGHAMSHIRE</v>
          </cell>
          <cell r="G12577" t="str">
            <v>HP9 1EF</v>
          </cell>
        </row>
        <row r="12578">
          <cell r="A12578" t="str">
            <v>ZVG005</v>
          </cell>
          <cell r="B12578" t="str">
            <v>GROUNDSCAPE ENVIRONMENTAL</v>
          </cell>
          <cell r="C12578" t="str">
            <v>55 SCHOOL ROAD</v>
          </cell>
          <cell r="D12578" t="str">
            <v>WEST WELLOW</v>
          </cell>
          <cell r="E12578" t="str">
            <v>RAMSEY</v>
          </cell>
          <cell r="F12578" t="str">
            <v>HAMPSHIRE</v>
          </cell>
          <cell r="G12578" t="str">
            <v>SO51 6AR</v>
          </cell>
        </row>
        <row r="12579">
          <cell r="A12579" t="str">
            <v>ZVG006</v>
          </cell>
          <cell r="B12579" t="str">
            <v>GP SERVICES UK LTD</v>
          </cell>
          <cell r="C12579" t="str">
            <v>RIVERSIDE HOUSE</v>
          </cell>
          <cell r="D12579" t="str">
            <v>CHURCH HILL ROAD BUSINESS PARK</v>
          </cell>
          <cell r="E12579" t="str">
            <v>CHURCH HILL ROAD</v>
          </cell>
          <cell r="F12579" t="str">
            <v>DONCASTER</v>
          </cell>
          <cell r="G12579" t="str">
            <v>DN1 2TF</v>
          </cell>
        </row>
        <row r="12580">
          <cell r="A12580" t="str">
            <v>ZVG007</v>
          </cell>
          <cell r="B12580" t="str">
            <v>GEOCHEMIC LTD</v>
          </cell>
          <cell r="C12580" t="str">
            <v>LOWER RACE</v>
          </cell>
          <cell r="D12580" t="str">
            <v/>
          </cell>
          <cell r="E12580" t="str">
            <v>PONTY POOL</v>
          </cell>
          <cell r="F12580" t="str">
            <v>SOUTH WALES</v>
          </cell>
          <cell r="G12580" t="str">
            <v>NP4 5UH</v>
          </cell>
        </row>
        <row r="12581">
          <cell r="A12581" t="str">
            <v>ZVG008</v>
          </cell>
          <cell r="B12581" t="str">
            <v>GCPAT</v>
          </cell>
          <cell r="C12581" t="str">
            <v>1 THERFORD ROAD</v>
          </cell>
          <cell r="D12581" t="str">
            <v/>
          </cell>
          <cell r="E12581" t="str">
            <v>ASHFORD</v>
          </cell>
          <cell r="F12581" t="str">
            <v>SURREY</v>
          </cell>
          <cell r="G12581" t="str">
            <v>TW15 3BW</v>
          </cell>
        </row>
        <row r="12582">
          <cell r="A12582" t="str">
            <v>ZVG009</v>
          </cell>
          <cell r="B12582" t="str">
            <v>GEO INVESTIGATIONS</v>
          </cell>
          <cell r="C12582" t="str">
            <v>138 MILL LANE</v>
          </cell>
          <cell r="D12582" t="str">
            <v>BENTLEY HEATH</v>
          </cell>
          <cell r="E12582" t="str">
            <v>SOLIHILL</v>
          </cell>
          <cell r="F12582" t="str">
            <v>BIRMINGHAM</v>
          </cell>
          <cell r="G12582" t="str">
            <v>B93 8NZ</v>
          </cell>
        </row>
        <row r="12583">
          <cell r="A12583" t="str">
            <v>ZVG010</v>
          </cell>
          <cell r="B12583" t="str">
            <v>GB CARD &amp; PARTNERS</v>
          </cell>
          <cell r="C12583" t="str">
            <v>CSJVHS2 OLD OAK COMMON</v>
          </cell>
          <cell r="D12583" t="str">
            <v>OLD OAK COMMON LANE</v>
          </cell>
          <cell r="E12583" t="str">
            <v>ACTON</v>
          </cell>
          <cell r="F12583" t="str">
            <v>LONDON</v>
          </cell>
          <cell r="G12583" t="str">
            <v>NW10 6DZ</v>
          </cell>
        </row>
        <row r="12584">
          <cell r="A12584" t="str">
            <v>ZVG011</v>
          </cell>
          <cell r="B12584" t="str">
            <v>GSS PILING LTD</v>
          </cell>
          <cell r="C12584" t="str">
            <v>7 BLENHEIM COURT</v>
          </cell>
          <cell r="D12584" t="str">
            <v>BROWNFIELDS</v>
          </cell>
          <cell r="E12584" t="str">
            <v>WELWYN GARDEN CITY</v>
          </cell>
          <cell r="F12584" t="str">
            <v>HERTFORDSHIRE</v>
          </cell>
          <cell r="G12584" t="str">
            <v>AL7 1AD</v>
          </cell>
        </row>
        <row r="12585">
          <cell r="A12585" t="str">
            <v>ZVG012</v>
          </cell>
          <cell r="B12585" t="str">
            <v>GALLIFORDTRY COSTAIN ATKINS JV</v>
          </cell>
          <cell r="C12585" t="str">
            <v>PROCESS ALLIANCE SOUTH</v>
          </cell>
          <cell r="D12585" t="str">
            <v>LOWER GROUNG FLOOR, HAWESWATER</v>
          </cell>
          <cell r="E12585" t="str">
            <v>HOUSE, LINGLEY MERE BUS. PARK</v>
          </cell>
          <cell r="F12585" t="str">
            <v>LINGLEY GREEN AVE, WARRINGTON</v>
          </cell>
          <cell r="G12585" t="str">
            <v>WA5 3LP</v>
          </cell>
        </row>
        <row r="12586">
          <cell r="A12586" t="str">
            <v>ZVG013</v>
          </cell>
          <cell r="B12586" t="str">
            <v>GEOSTRUCTURAL SOLUTIONS LTD</v>
          </cell>
          <cell r="C12586" t="str">
            <v>9 ILCHESTER PLACE</v>
          </cell>
          <cell r="D12586" t="str">
            <v/>
          </cell>
          <cell r="E12586" t="str">
            <v/>
          </cell>
          <cell r="F12586" t="str">
            <v>LONDON</v>
          </cell>
          <cell r="G12586" t="str">
            <v>W14 8AA</v>
          </cell>
        </row>
        <row r="12587">
          <cell r="A12587" t="str">
            <v>ZVG014</v>
          </cell>
          <cell r="B12587" t="str">
            <v>THOMAS GRAHAM &amp; SONS LTD</v>
          </cell>
          <cell r="C12587" t="str">
            <v>UNIT 9 BRIDGEND IND EST</v>
          </cell>
          <cell r="D12587" t="str">
            <v/>
          </cell>
          <cell r="E12587" t="str">
            <v>EGREMONT</v>
          </cell>
          <cell r="F12587" t="str">
            <v>CUMBRIA</v>
          </cell>
          <cell r="G12587" t="str">
            <v>CA22 2RD</v>
          </cell>
        </row>
        <row r="12588">
          <cell r="A12588" t="str">
            <v>ZVG015</v>
          </cell>
          <cell r="B12588" t="str">
            <v>GMR HENDERSON BUILDERS LTD</v>
          </cell>
          <cell r="C12588" t="str">
            <v>MARTHA TERRACE</v>
          </cell>
          <cell r="D12588" t="str">
            <v>WICK</v>
          </cell>
          <cell r="E12588" t="str">
            <v/>
          </cell>
          <cell r="F12588" t="str">
            <v>CAITHNESS</v>
          </cell>
          <cell r="G12588" t="str">
            <v>KW1 5EL</v>
          </cell>
        </row>
        <row r="12589">
          <cell r="A12589" t="str">
            <v>ZVG016</v>
          </cell>
          <cell r="B12589" t="str">
            <v>GREENMORE GOLD PLC</v>
          </cell>
          <cell r="C12589" t="str">
            <v>2 ORD DISTILERY</v>
          </cell>
          <cell r="D12589" t="str">
            <v/>
          </cell>
          <cell r="E12589" t="str">
            <v>MUIR OF ORD</v>
          </cell>
          <cell r="F12589" t="str">
            <v>ROSS-SHIRE</v>
          </cell>
          <cell r="G12589" t="str">
            <v>IV6 7UJ</v>
          </cell>
        </row>
        <row r="12590">
          <cell r="A12590" t="str">
            <v>ZVG017</v>
          </cell>
          <cell r="B12590" t="str">
            <v>JOSEPH GALLAGHER LTD</v>
          </cell>
          <cell r="C12590" t="str">
            <v>QUEENS PARK, STRATEGIC TUNNEL</v>
          </cell>
          <cell r="D12590" t="str">
            <v>C/O COSTAIN VINCI, QUEENS DR</v>
          </cell>
          <cell r="E12590" t="str">
            <v>GLASGOW</v>
          </cell>
          <cell r="F12590" t="str">
            <v>LANARKSHIRE</v>
          </cell>
          <cell r="G12590" t="str">
            <v>G42 8QR</v>
          </cell>
        </row>
        <row r="12591">
          <cell r="A12591" t="str">
            <v>ZVG018</v>
          </cell>
          <cell r="B12591" t="str">
            <v>GSS PILING LTD</v>
          </cell>
          <cell r="C12591" t="str">
            <v>TOWNSEND HOUSE</v>
          </cell>
          <cell r="D12591" t="str">
            <v>5 GREYCOAT PLACE</v>
          </cell>
          <cell r="E12591" t="str">
            <v/>
          </cell>
          <cell r="F12591" t="str">
            <v>LONDON</v>
          </cell>
          <cell r="G12591" t="str">
            <v>SW1P 1BL</v>
          </cell>
        </row>
        <row r="12592">
          <cell r="A12592" t="str">
            <v>ZVG019</v>
          </cell>
          <cell r="B12592" t="str">
            <v>GALLAGHER LTD</v>
          </cell>
          <cell r="C12592" t="str">
            <v>CHEDDAR TREATMENT WORKS</v>
          </cell>
          <cell r="D12592" t="str">
            <v>LOWER NEW ROAD</v>
          </cell>
          <cell r="E12592" t="str">
            <v>CHEDDAR</v>
          </cell>
          <cell r="F12592" t="str">
            <v>SOMERSET</v>
          </cell>
          <cell r="G12592" t="str">
            <v>BS27 3DY</v>
          </cell>
        </row>
        <row r="12593">
          <cell r="A12593" t="str">
            <v>ZVG020</v>
          </cell>
          <cell r="B12593" t="str">
            <v>GROUND INVESTIGATION</v>
          </cell>
          <cell r="C12593" t="str">
            <v>(SOUTH WEST) LTD UNIT 3</v>
          </cell>
          <cell r="D12593" t="str">
            <v>WESTFIELD COURT, BARNS GROUND</v>
          </cell>
          <cell r="E12593" t="str">
            <v>KENN, CLEVEDON, BRISTOL</v>
          </cell>
          <cell r="F12593" t="str">
            <v>AVON</v>
          </cell>
          <cell r="G12593" t="str">
            <v>BS21 6FQ</v>
          </cell>
        </row>
        <row r="12594">
          <cell r="A12594" t="str">
            <v>ZVG021</v>
          </cell>
          <cell r="B12594" t="str">
            <v>GJR LIMITED</v>
          </cell>
          <cell r="C12594" t="str">
            <v>FLAT 2/2</v>
          </cell>
          <cell r="D12594" t="str">
            <v>NO17 PAISLEY ROAD</v>
          </cell>
          <cell r="E12594" t="str">
            <v>BARRHEAD</v>
          </cell>
          <cell r="F12594" t="str">
            <v>DUNBARTONSHIRE</v>
          </cell>
          <cell r="G12594" t="str">
            <v>G78 1HG</v>
          </cell>
        </row>
        <row r="12595">
          <cell r="A12595" t="str">
            <v>ZVG022</v>
          </cell>
          <cell r="B12595" t="str">
            <v>GA SITE INVESTIGATION</v>
          </cell>
          <cell r="C12595" t="str">
            <v>76 THAMES AVENUE</v>
          </cell>
          <cell r="D12595" t="str">
            <v/>
          </cell>
          <cell r="E12595" t="str">
            <v>GUISBOROUGH</v>
          </cell>
          <cell r="F12595" t="str">
            <v>NORTH RIDING OF YORKSHIRE</v>
          </cell>
          <cell r="G12595" t="str">
            <v>TS14 8AR</v>
          </cell>
        </row>
        <row r="12596">
          <cell r="A12596" t="str">
            <v>ZVG023</v>
          </cell>
          <cell r="B12596" t="str">
            <v>GEO VENTURES</v>
          </cell>
          <cell r="C12596" t="str">
            <v>31 CROMPTON WAY</v>
          </cell>
          <cell r="D12596" t="str">
            <v>LOWTON</v>
          </cell>
          <cell r="E12596" t="str">
            <v>WARRINGTON</v>
          </cell>
          <cell r="F12596" t="str">
            <v>CHESHIRE</v>
          </cell>
          <cell r="G12596" t="str">
            <v>WA1 3FS</v>
          </cell>
        </row>
        <row r="12597">
          <cell r="A12597" t="str">
            <v>ZVG024</v>
          </cell>
          <cell r="B12597" t="str">
            <v>GROUND SHIRE LIMITED</v>
          </cell>
          <cell r="C12597" t="str">
            <v>LITTLE BURN HOUSE</v>
          </cell>
          <cell r="D12597" t="str">
            <v>LITTLE BURN INDUSTRIAL ESTATE</v>
          </cell>
          <cell r="E12597" t="str">
            <v>LANGLEY MOORE</v>
          </cell>
          <cell r="F12597" t="str">
            <v>DURHAM</v>
          </cell>
          <cell r="G12597" t="str">
            <v>DH7 8HJ</v>
          </cell>
        </row>
        <row r="12598">
          <cell r="A12598" t="str">
            <v>ZVG025</v>
          </cell>
          <cell r="B12598" t="str">
            <v>GECON</v>
          </cell>
          <cell r="C12598" t="str">
            <v>SHENSTON DRIVE</v>
          </cell>
          <cell r="D12598" t="str">
            <v>ALDRIDGE</v>
          </cell>
          <cell r="E12598" t="str">
            <v>WALSALL</v>
          </cell>
          <cell r="F12598" t="str">
            <v>WEST MIDLANDS</v>
          </cell>
          <cell r="G12598" t="str">
            <v>WS9 8TP</v>
          </cell>
        </row>
        <row r="12599">
          <cell r="A12599" t="str">
            <v>ZVG026</v>
          </cell>
          <cell r="B12599" t="str">
            <v>GECON</v>
          </cell>
          <cell r="C12599" t="str">
            <v>SPRINGFIELD SCHOOL</v>
          </cell>
          <cell r="D12599" t="str">
            <v>SPARKHILL</v>
          </cell>
          <cell r="E12599" t="str">
            <v>BIRMINGHAM</v>
          </cell>
          <cell r="F12599" t="str">
            <v>WEST MIDLANDS</v>
          </cell>
          <cell r="G12599" t="str">
            <v>B13 9NY</v>
          </cell>
        </row>
        <row r="12600">
          <cell r="A12600" t="str">
            <v>ZVG027</v>
          </cell>
          <cell r="B12600" t="str">
            <v>GDM SURFACING CONTRACTORS LTD</v>
          </cell>
          <cell r="C12600" t="str">
            <v>BOTTINGS TRADING ESTATE</v>
          </cell>
          <cell r="D12600" t="str">
            <v>CURDRIDGE</v>
          </cell>
          <cell r="E12600" t="str">
            <v>SOUTHAMPTON</v>
          </cell>
          <cell r="F12600" t="str">
            <v>HAMPSHIRE</v>
          </cell>
          <cell r="G12600" t="str">
            <v>SO30 2DY</v>
          </cell>
        </row>
        <row r="12601">
          <cell r="A12601" t="str">
            <v>ZVG028</v>
          </cell>
          <cell r="B12601" t="str">
            <v>GROUND TESTING SERVICES LTD</v>
          </cell>
          <cell r="C12601" t="str">
            <v>50 AVENUE ROAD</v>
          </cell>
          <cell r="D12601" t="str">
            <v/>
          </cell>
          <cell r="E12601" t="str">
            <v>DONCASTER</v>
          </cell>
          <cell r="F12601" t="str">
            <v>SOUTH YORKSHIRE</v>
          </cell>
          <cell r="G12601" t="str">
            <v>DN6 0AP</v>
          </cell>
        </row>
        <row r="12602">
          <cell r="A12602" t="str">
            <v>ZVG029</v>
          </cell>
          <cell r="B12602" t="str">
            <v>G &amp; H ENGINEERING</v>
          </cell>
          <cell r="C12602" t="str">
            <v>UNIT 1 STOKERS HOUSE</v>
          </cell>
          <cell r="D12602" t="str">
            <v>CARGO FORECOURT ROAD</v>
          </cell>
          <cell r="E12602" t="str">
            <v>GATWICK AIRPORT</v>
          </cell>
          <cell r="F12602" t="str">
            <v/>
          </cell>
          <cell r="G12602" t="str">
            <v>RH6 0SQ</v>
          </cell>
        </row>
        <row r="12603">
          <cell r="A12603" t="str">
            <v>ZVG030</v>
          </cell>
          <cell r="B12603" t="str">
            <v xml:space="preserve">GROUND INVESTIGATION ASS. LTD </v>
          </cell>
          <cell r="C12603" t="str">
            <v xml:space="preserve">49 HIGH STREET             </v>
          </cell>
          <cell r="D12603" t="str">
            <v xml:space="preserve">HUCKNALL       </v>
          </cell>
          <cell r="E12603" t="str">
            <v xml:space="preserve">NOTTINGHAM      </v>
          </cell>
          <cell r="F12603" t="str">
            <v xml:space="preserve">NOTTINGHAMSHIRE </v>
          </cell>
          <cell r="G12603" t="str">
            <v>NG15 7AW</v>
          </cell>
        </row>
        <row r="12604">
          <cell r="A12604" t="str">
            <v>ZVG031</v>
          </cell>
          <cell r="B12604" t="str">
            <v xml:space="preserve">GROUND INVESTIGATION ASS. LTD </v>
          </cell>
          <cell r="C12604" t="str">
            <v xml:space="preserve">PENBRYN                </v>
          </cell>
          <cell r="D12604" t="str">
            <v xml:space="preserve">KEYWORTH ROAD         </v>
          </cell>
          <cell r="E12604" t="str">
            <v xml:space="preserve">WYSALL, NOTTINGHAM    </v>
          </cell>
          <cell r="F12604" t="str">
            <v xml:space="preserve">NOTTINGHAMSHIRE </v>
          </cell>
          <cell r="G12604" t="str">
            <v>NG12 5QQ</v>
          </cell>
        </row>
        <row r="12605">
          <cell r="A12605" t="str">
            <v>ZVG033</v>
          </cell>
          <cell r="B12605" t="str">
            <v>GROUNDS MANAGEMENT ASSOCIATION</v>
          </cell>
          <cell r="C12605" t="str">
            <v xml:space="preserve">17 GLENCROFT     </v>
          </cell>
          <cell r="D12605" t="str">
            <v xml:space="preserve">EUXTON </v>
          </cell>
          <cell r="E12605" t="str">
            <v xml:space="preserve">CHORLEY  </v>
          </cell>
          <cell r="F12605" t="str">
            <v xml:space="preserve">LANCASHIRE      </v>
          </cell>
          <cell r="G12605" t="str">
            <v xml:space="preserve">PR7 6BX </v>
          </cell>
        </row>
        <row r="12606">
          <cell r="A12606" t="str">
            <v>ZVG034</v>
          </cell>
          <cell r="B12606" t="str">
            <v xml:space="preserve">GEOWYND LIMITED               </v>
          </cell>
          <cell r="C12606" t="str">
            <v xml:space="preserve">UNIT D2A-D2D HAMILTON WAY     </v>
          </cell>
          <cell r="D12606" t="str">
            <v xml:space="preserve">HAMILTON BUSINESS PARK     </v>
          </cell>
          <cell r="E12606" t="str">
            <v xml:space="preserve">HEDGE END          </v>
          </cell>
          <cell r="F12606" t="str">
            <v xml:space="preserve">SOUTHAMPTON  </v>
          </cell>
          <cell r="G12606" t="str">
            <v>SO30 2JR</v>
          </cell>
        </row>
        <row r="12607">
          <cell r="A12607" t="str">
            <v>ZVG035</v>
          </cell>
          <cell r="B12607" t="str">
            <v>GUNITE &amp;SHOTCRETE SERVICES LTD</v>
          </cell>
          <cell r="C12607" t="str">
            <v xml:space="preserve">GSSL C/O MR M GROVES         </v>
          </cell>
          <cell r="D12607" t="str">
            <v xml:space="preserve">12 CLOVERDALE   </v>
          </cell>
          <cell r="E12607" t="str">
            <v xml:space="preserve">MIDWAY, SWADLINCOTE           </v>
          </cell>
          <cell r="F12607" t="str">
            <v>DERBYSHIRE</v>
          </cell>
          <cell r="G12607" t="str">
            <v>DE11 0XL</v>
          </cell>
        </row>
        <row r="12608">
          <cell r="A12608" t="str">
            <v>ZVG038</v>
          </cell>
          <cell r="B12608" t="str">
            <v xml:space="preserve">GLENEVIN LTD                  </v>
          </cell>
          <cell r="C12608" t="str">
            <v xml:space="preserve">GREENHEAD                     </v>
          </cell>
          <cell r="D12608" t="str">
            <v xml:space="preserve">LERWICK   </v>
          </cell>
          <cell r="F12608" t="str">
            <v xml:space="preserve">SHETLAND     </v>
          </cell>
          <cell r="G12608" t="str">
            <v xml:space="preserve">ZE1 0PY </v>
          </cell>
        </row>
        <row r="12609">
          <cell r="A12609" t="str">
            <v>ZVG039</v>
          </cell>
          <cell r="B12609" t="str">
            <v>GALLAGHER LTD</v>
          </cell>
          <cell r="C12609" t="str">
            <v>JAMES CORBETT ROAD</v>
          </cell>
          <cell r="D12609" t="str">
            <v/>
          </cell>
          <cell r="E12609" t="str">
            <v>SALFORD</v>
          </cell>
          <cell r="F12609" t="str">
            <v>GREATER MANCHESTER</v>
          </cell>
          <cell r="G12609" t="str">
            <v>M50 1DE</v>
          </cell>
        </row>
        <row r="12610">
          <cell r="A12610" t="str">
            <v>ZVG040</v>
          </cell>
          <cell r="B12610" t="str">
            <v xml:space="preserve">GUNITE (EASTERN) LIMITED     </v>
          </cell>
          <cell r="C12610" t="str">
            <v xml:space="preserve">RAVINE BRIDGE       </v>
          </cell>
          <cell r="D12610" t="str">
            <v xml:space="preserve">FAO GUNITE INFRASTRUCTURE     </v>
          </cell>
          <cell r="E12610" t="str">
            <v xml:space="preserve">THE RAVINE     </v>
          </cell>
          <cell r="F12610" t="str">
            <v xml:space="preserve">SUFFOLK     </v>
          </cell>
          <cell r="G12610" t="str">
            <v>NR32 1UY</v>
          </cell>
        </row>
        <row r="12611">
          <cell r="A12611" t="str">
            <v>ZVG041</v>
          </cell>
          <cell r="B12611" t="str">
            <v xml:space="preserve">GROUND TESTING SERVICES LTD   </v>
          </cell>
          <cell r="C12611" t="str">
            <v xml:space="preserve">40 ELM ROAD         </v>
          </cell>
          <cell r="D12611" t="str">
            <v xml:space="preserve">SKELLOW      </v>
          </cell>
          <cell r="E12611" t="str">
            <v xml:space="preserve">DONCASTER  </v>
          </cell>
          <cell r="F12611" t="str">
            <v xml:space="preserve">SOUTH YORKSHIRE      </v>
          </cell>
          <cell r="G12611" t="str">
            <v xml:space="preserve">DN6 8PQ </v>
          </cell>
        </row>
        <row r="12612">
          <cell r="A12612" t="str">
            <v>ZVG042</v>
          </cell>
          <cell r="B12612" t="str">
            <v xml:space="preserve">GLENN JOHNSON    </v>
          </cell>
          <cell r="C12612" t="str">
            <v xml:space="preserve">5 MARSTON MOOR ROAD   </v>
          </cell>
          <cell r="E12612" t="str">
            <v xml:space="preserve">NEWARK    </v>
          </cell>
          <cell r="F12612" t="str">
            <v xml:space="preserve">NOTTINGHAMSHIRE  </v>
          </cell>
          <cell r="G12612" t="str">
            <v>NG24 2GN</v>
          </cell>
        </row>
        <row r="12613">
          <cell r="A12613" t="str">
            <v>ZVG043E</v>
          </cell>
          <cell r="B12613" t="str">
            <v>GOOD4U</v>
          </cell>
          <cell r="C12613" t="str">
            <v>FINISKLIN INDUSTRIAL ESTATE</v>
          </cell>
          <cell r="D12613" t="str">
            <v/>
          </cell>
          <cell r="E12613" t="str">
            <v/>
          </cell>
          <cell r="F12613" t="str">
            <v>CO. SLIGO</v>
          </cell>
          <cell r="G12613" t="str">
            <v/>
          </cell>
        </row>
        <row r="12614">
          <cell r="A12614" t="str">
            <v>ZVG044</v>
          </cell>
          <cell r="B12614" t="str">
            <v>GRAMPIAN GEOTECHNICAL SERVICES</v>
          </cell>
          <cell r="C12614" t="str">
            <v>5 NEVADA COURT</v>
          </cell>
          <cell r="D12614" t="str">
            <v/>
          </cell>
          <cell r="E12614" t="str">
            <v>NEWMACHER</v>
          </cell>
          <cell r="F12614" t="str">
            <v>ABERDEENSHIRE</v>
          </cell>
          <cell r="G12614" t="str">
            <v>AB21 0LZ</v>
          </cell>
        </row>
        <row r="12615">
          <cell r="A12615" t="str">
            <v>ZVG045</v>
          </cell>
          <cell r="B12615" t="str">
            <v>G W TOPHAM &amp; SON</v>
          </cell>
          <cell r="C12615" t="str">
            <v>NORTH EAST FARM</v>
          </cell>
          <cell r="D12615" t="str">
            <v>A428 CAMBRIDGE ROAD</v>
          </cell>
          <cell r="E12615" t="str">
            <v>ELTISLEY</v>
          </cell>
          <cell r="F12615" t="str">
            <v>CAMBRIDGESHIRE</v>
          </cell>
          <cell r="G12615" t="str">
            <v>PE19 6TR</v>
          </cell>
        </row>
        <row r="12616">
          <cell r="A12616" t="str">
            <v>ZVG046</v>
          </cell>
          <cell r="B12616" t="str">
            <v>GEORGE GALL</v>
          </cell>
          <cell r="C12616" t="str">
            <v>19 OSPREY ROAD</v>
          </cell>
          <cell r="D12616" t="str">
            <v/>
          </cell>
          <cell r="E12616" t="str">
            <v>MONTROSE</v>
          </cell>
          <cell r="F12616" t="str">
            <v>ANGUS</v>
          </cell>
          <cell r="G12616" t="str">
            <v>DD10 9FJ</v>
          </cell>
        </row>
        <row r="12617">
          <cell r="A12617" t="str">
            <v>ZVG047</v>
          </cell>
          <cell r="B12617" t="str">
            <v>GEOMETRA PROJECTS</v>
          </cell>
          <cell r="C12617" t="str">
            <v>28 PENNEY CRESCENT</v>
          </cell>
          <cell r="D12617" t="str">
            <v>MALPAS</v>
          </cell>
          <cell r="E12617" t="str">
            <v>NEWPORT</v>
          </cell>
          <cell r="F12617" t="str">
            <v>GWENT</v>
          </cell>
          <cell r="G12617" t="str">
            <v>NP20 6NW</v>
          </cell>
        </row>
        <row r="12618">
          <cell r="A12618" t="str">
            <v>ZVG048</v>
          </cell>
          <cell r="B12618" t="str">
            <v>GRS SHEFFIELD</v>
          </cell>
          <cell r="C12618" t="str">
            <v>ALLANDE WAY</v>
          </cell>
          <cell r="D12618" t="str">
            <v>DARNALL</v>
          </cell>
          <cell r="E12618" t="str">
            <v>SHEFFIELD</v>
          </cell>
          <cell r="F12618" t="str">
            <v>SOUTH YORKSHIRE</v>
          </cell>
          <cell r="G12618" t="str">
            <v>S9 5AP</v>
          </cell>
        </row>
        <row r="12619">
          <cell r="A12619" t="str">
            <v>ZVG049</v>
          </cell>
          <cell r="B12619" t="str">
            <v xml:space="preserve">GMC CONCRETE LTD         </v>
          </cell>
          <cell r="C12619" t="str">
            <v xml:space="preserve">KELSTON FARM        </v>
          </cell>
          <cell r="D12619" t="str">
            <v xml:space="preserve">GRONANT ROAD, GWESPYR    </v>
          </cell>
          <cell r="E12619" t="str">
            <v xml:space="preserve">HOLYWELL  </v>
          </cell>
          <cell r="F12619" t="str">
            <v xml:space="preserve">FLINTSHIRE     </v>
          </cell>
          <cell r="G12619" t="str">
            <v xml:space="preserve">CH8 9LU </v>
          </cell>
        </row>
        <row r="12620">
          <cell r="A12620" t="str">
            <v>ZVG050</v>
          </cell>
          <cell r="B12620" t="str">
            <v>GWENDRETH VALLY TARMACADAM</v>
          </cell>
          <cell r="C12620" t="str">
            <v>FFRWD VALE GARAGE</v>
          </cell>
          <cell r="D12620" t="str">
            <v>HEOL LLANELLI</v>
          </cell>
          <cell r="E12620" t="str">
            <v>PORT YATES DYFED</v>
          </cell>
          <cell r="F12620" t="str">
            <v>PEMBROKESHIRE</v>
          </cell>
          <cell r="G12620" t="str">
            <v>SA15 5TU</v>
          </cell>
        </row>
        <row r="12621">
          <cell r="A12621" t="str">
            <v>ZVG051</v>
          </cell>
          <cell r="B12621" t="str">
            <v>GORDON PARFETT ACUPUNCTURE</v>
          </cell>
          <cell r="C12621" t="str">
            <v>OAKLEA FARM</v>
          </cell>
          <cell r="D12621" t="str">
            <v>FFYNNON GYNYDD</v>
          </cell>
          <cell r="E12621" t="str">
            <v>POWYS</v>
          </cell>
          <cell r="F12621" t="str">
            <v>WALES</v>
          </cell>
          <cell r="G12621" t="str">
            <v>HR3 5LX</v>
          </cell>
        </row>
        <row r="12622">
          <cell r="A12622" t="str">
            <v>ZVG052</v>
          </cell>
          <cell r="B12622" t="str">
            <v>PATRICK GORMAN</v>
          </cell>
          <cell r="C12622" t="str">
            <v>LAURAL COTTAGE</v>
          </cell>
          <cell r="D12622" t="str">
            <v>CHAPLE LANE, BAWTRY ROAD</v>
          </cell>
          <cell r="E12622" t="str">
            <v>EVERTON, DONCASTER</v>
          </cell>
          <cell r="F12622" t="str">
            <v>SOUTH YORKSHIRE</v>
          </cell>
          <cell r="G12622" t="str">
            <v>DN10 5BS</v>
          </cell>
        </row>
        <row r="12623">
          <cell r="A12623" t="str">
            <v>ZVG053</v>
          </cell>
          <cell r="B12623" t="str">
            <v>GET A GRIP UK LTD</v>
          </cell>
          <cell r="C12623" t="str">
            <v>128 EXCELSIOR DRIVE</v>
          </cell>
          <cell r="D12623" t="str">
            <v>WOODVILLE</v>
          </cell>
          <cell r="E12623" t="str">
            <v>SWADLINCOTE</v>
          </cell>
          <cell r="F12623" t="str">
            <v>DERBYSHIRE</v>
          </cell>
          <cell r="G12623" t="str">
            <v>DE11 8DW</v>
          </cell>
        </row>
        <row r="12624">
          <cell r="A12624" t="str">
            <v>ZVG054</v>
          </cell>
          <cell r="B12624" t="str">
            <v>GECKO METALWORKS</v>
          </cell>
          <cell r="C12624" t="str">
            <v>UNIT L</v>
          </cell>
          <cell r="D12624" t="str">
            <v>EAGLE CLOSE</v>
          </cell>
          <cell r="E12624" t="str">
            <v>CHANDLERS FORD</v>
          </cell>
          <cell r="F12624" t="str">
            <v>HAMPSHIRE</v>
          </cell>
          <cell r="G12624" t="str">
            <v>S053 4NF</v>
          </cell>
        </row>
        <row r="12625">
          <cell r="A12625" t="str">
            <v>ZVG055</v>
          </cell>
          <cell r="B12625" t="str">
            <v xml:space="preserve">GMR HENDERSON BUILDERS LTD    </v>
          </cell>
          <cell r="C12625" t="str">
            <v xml:space="preserve">C/O BUCKIE DRIFER OFFICE      </v>
          </cell>
          <cell r="D12625" t="str">
            <v>FREUCHNY RD, OFF COMMERCIAL RD</v>
          </cell>
          <cell r="E12625" t="str">
            <v xml:space="preserve">BUCKIE                </v>
          </cell>
          <cell r="F12625" t="str">
            <v xml:space="preserve">ABERDEENSHIRE        </v>
          </cell>
          <cell r="G12625" t="str">
            <v>AB56 1UN</v>
          </cell>
        </row>
        <row r="12626">
          <cell r="A12626" t="str">
            <v>ZVG056</v>
          </cell>
          <cell r="B12626" t="str">
            <v>GROUND CHECK LTD</v>
          </cell>
          <cell r="C12626" t="str">
            <v>70A OLD MILL IND EST</v>
          </cell>
          <cell r="D12626" t="str">
            <v>SEVEN MILE STRAIGHT</v>
          </cell>
          <cell r="E12626" t="str">
            <v>MUCKMORE</v>
          </cell>
          <cell r="F12626" t="str">
            <v>CO. ANTRIM</v>
          </cell>
          <cell r="G12626" t="str">
            <v>BT41 4QE</v>
          </cell>
        </row>
        <row r="12627">
          <cell r="A12627" t="str">
            <v>ZVG057</v>
          </cell>
          <cell r="B12627" t="str">
            <v>GAP GROUP</v>
          </cell>
          <cell r="C12627" t="str">
            <v>UNIT 8</v>
          </cell>
          <cell r="D12627" t="str">
            <v>MOOREFIELD NORTH IND EST</v>
          </cell>
          <cell r="E12627" t="str">
            <v>KILMARNOCK</v>
          </cell>
          <cell r="F12627" t="str">
            <v>AYRSHIRE</v>
          </cell>
          <cell r="G12627" t="str">
            <v>KA2 0FE</v>
          </cell>
        </row>
        <row r="12628">
          <cell r="A12628" t="str">
            <v>ZVG058</v>
          </cell>
          <cell r="B12628" t="str">
            <v xml:space="preserve">ASHFORD ENVIRONMENTAL SER LTD </v>
          </cell>
          <cell r="C12628" t="str">
            <v xml:space="preserve">UNIT 5, GATEWAY TRADING EST   </v>
          </cell>
          <cell r="D12628" t="str">
            <v xml:space="preserve">LONDON ROAD     </v>
          </cell>
          <cell r="E12628" t="str">
            <v xml:space="preserve">SWANLEY                       </v>
          </cell>
          <cell r="F12628" t="str">
            <v xml:space="preserve">KENT    </v>
          </cell>
          <cell r="G12628" t="str">
            <v xml:space="preserve">BR8 8GA </v>
          </cell>
        </row>
        <row r="12629">
          <cell r="A12629" t="str">
            <v>ZVG059</v>
          </cell>
          <cell r="B12629" t="str">
            <v>GEO MATTERS LIMITED</v>
          </cell>
          <cell r="C12629" t="str">
            <v>104 BOND GATE</v>
          </cell>
          <cell r="D12629" t="str">
            <v>CASTLE DONIGTON</v>
          </cell>
          <cell r="E12629" t="str">
            <v>DERBY</v>
          </cell>
          <cell r="F12629" t="str">
            <v>DERBYSHIRE</v>
          </cell>
          <cell r="G12629" t="str">
            <v>DE74 2NR</v>
          </cell>
        </row>
        <row r="12630">
          <cell r="A12630" t="str">
            <v>ZVG060</v>
          </cell>
          <cell r="B12630" t="str">
            <v>GRAHAM</v>
          </cell>
          <cell r="C12630" t="str">
            <v xml:space="preserve">AURS ROAD </v>
          </cell>
          <cell r="E12630" t="str">
            <v xml:space="preserve">GLASGOW      </v>
          </cell>
          <cell r="F12630" t="str">
            <v xml:space="preserve">LANARKSHIRE   </v>
          </cell>
          <cell r="G12630" t="str">
            <v xml:space="preserve">G77 6PX </v>
          </cell>
        </row>
        <row r="12631">
          <cell r="A12631" t="str">
            <v>ZVG061</v>
          </cell>
          <cell r="B12631" t="str">
            <v>GEOSPHERE ENVIRONMENTAL</v>
          </cell>
          <cell r="C12631" t="str">
            <v>UNIT 11</v>
          </cell>
          <cell r="D12631" t="str">
            <v>BRIGHTWELL BARNS</v>
          </cell>
          <cell r="E12631" t="str">
            <v>IPSWICH ROAD, BRIGHTWELL</v>
          </cell>
          <cell r="F12631" t="str">
            <v>SUFFOLK</v>
          </cell>
          <cell r="G12631" t="str">
            <v>IP10 0BL</v>
          </cell>
        </row>
        <row r="12632">
          <cell r="A12632" t="str">
            <v>ZVG062</v>
          </cell>
          <cell r="B12632" t="str">
            <v>GROWTH HOUSING ENVIRONMENT</v>
          </cell>
          <cell r="C12632" t="str">
            <v>HIGHWAY MAINTENANCE</v>
          </cell>
          <cell r="D12632" t="str">
            <v>STATE OFFICES</v>
          </cell>
          <cell r="E12632" t="str">
            <v>SOUTH HILL, ST. HELIER</v>
          </cell>
          <cell r="F12632" t="str">
            <v>JERSEY</v>
          </cell>
          <cell r="G12632" t="str">
            <v>JE2 4US</v>
          </cell>
        </row>
        <row r="12633">
          <cell r="A12633" t="str">
            <v>ZVG063</v>
          </cell>
          <cell r="B12633" t="str">
            <v xml:space="preserve">ASHFORD ENVIROMENTAL SERV LTD </v>
          </cell>
          <cell r="C12633" t="str">
            <v xml:space="preserve">FIRST FLOOR         </v>
          </cell>
          <cell r="D12633" t="str">
            <v xml:space="preserve">76 CHURCH ROAD        </v>
          </cell>
          <cell r="E12633" t="str">
            <v xml:space="preserve">ASHFORD                 </v>
          </cell>
          <cell r="F12633" t="str">
            <v xml:space="preserve">MIDDLESEX   </v>
          </cell>
          <cell r="G12633" t="str">
            <v>TW15 2TW</v>
          </cell>
        </row>
        <row r="12634">
          <cell r="A12634" t="str">
            <v>ZVG064</v>
          </cell>
          <cell r="B12634" t="str">
            <v>CLIVE GRAVER</v>
          </cell>
          <cell r="C12634" t="str">
            <v>271 RUNDELLS</v>
          </cell>
          <cell r="D12634" t="str">
            <v/>
          </cell>
          <cell r="E12634" t="str">
            <v>HARLOW</v>
          </cell>
          <cell r="F12634" t="str">
            <v>ESSEX</v>
          </cell>
          <cell r="G12634" t="str">
            <v>CM18 7HH</v>
          </cell>
        </row>
        <row r="12635">
          <cell r="A12635" t="str">
            <v>ZVG065</v>
          </cell>
          <cell r="B12635" t="str">
            <v>GROUND ENVIRONMENTAL</v>
          </cell>
          <cell r="C12635" t="str">
            <v>16 MAPLESTEAD AVENUE</v>
          </cell>
          <cell r="D12635" t="str">
            <v>WILFORD VILLAGE</v>
          </cell>
          <cell r="E12635" t="str">
            <v>NOTTINGHAM</v>
          </cell>
          <cell r="F12635" t="str">
            <v>NOTTINGHAMSHIRE</v>
          </cell>
          <cell r="G12635" t="str">
            <v>NG11 7AS</v>
          </cell>
        </row>
        <row r="12636">
          <cell r="A12636" t="str">
            <v>ZVG066</v>
          </cell>
          <cell r="B12636" t="str">
            <v>GEO ENVIRONMENTAL GROUP</v>
          </cell>
          <cell r="C12636" t="str">
            <v>17 GRAHAM ROAD</v>
          </cell>
          <cell r="D12636" t="str">
            <v/>
          </cell>
          <cell r="E12636" t="str">
            <v>MALVERN</v>
          </cell>
          <cell r="F12636" t="str">
            <v>WORCESTERHIRE</v>
          </cell>
          <cell r="G12636" t="str">
            <v>WR14 2HR</v>
          </cell>
        </row>
        <row r="12637">
          <cell r="A12637" t="str">
            <v>ZVG067</v>
          </cell>
          <cell r="B12637" t="str">
            <v xml:space="preserve">GROUND TESTING LTD </v>
          </cell>
          <cell r="C12637" t="str">
            <v xml:space="preserve">54 GEORGE STREET      </v>
          </cell>
          <cell r="E12637" t="str">
            <v xml:space="preserve">WESTON-SUPER-MARE  </v>
          </cell>
          <cell r="F12637" t="str">
            <v xml:space="preserve">SOMERSET  </v>
          </cell>
          <cell r="G12637" t="str">
            <v>BS23 3AS</v>
          </cell>
        </row>
        <row r="12638">
          <cell r="A12638" t="str">
            <v>ZVG068</v>
          </cell>
          <cell r="B12638" t="str">
            <v xml:space="preserve">GROUND TESTING LTD </v>
          </cell>
          <cell r="C12638" t="str">
            <v xml:space="preserve">17 COMPTON DRIVE </v>
          </cell>
          <cell r="D12638" t="str">
            <v xml:space="preserve">SEA MILLS                     </v>
          </cell>
          <cell r="F12638" t="str">
            <v xml:space="preserve">BRISTOL      </v>
          </cell>
          <cell r="G12638" t="str">
            <v xml:space="preserve">BS9 2PG </v>
          </cell>
        </row>
        <row r="12639">
          <cell r="A12639" t="str">
            <v>ZVG069</v>
          </cell>
          <cell r="B12639" t="str">
            <v xml:space="preserve">GREEN EARTH MANAGEMENT CO LTD </v>
          </cell>
          <cell r="C12639" t="str">
            <v xml:space="preserve">BROOMFIELD PARK    </v>
          </cell>
          <cell r="D12639" t="str">
            <v xml:space="preserve">COGGESHALL ROAD       </v>
          </cell>
          <cell r="E12639" t="str">
            <v xml:space="preserve">EARLS COLNE             </v>
          </cell>
          <cell r="F12639" t="str">
            <v xml:space="preserve">ESSEX                      </v>
          </cell>
          <cell r="G12639" t="str">
            <v xml:space="preserve">CO6 2JX </v>
          </cell>
        </row>
        <row r="12640">
          <cell r="A12640" t="str">
            <v>ZVG071</v>
          </cell>
          <cell r="B12640" t="str">
            <v>GROUND INVESTIGATION ASSOC LTD</v>
          </cell>
          <cell r="C12640" t="str">
            <v xml:space="preserve">STABLES ONE, TALL TREES FARM  </v>
          </cell>
          <cell r="D12640" t="str">
            <v xml:space="preserve">PASTURE LANE   </v>
          </cell>
          <cell r="E12640" t="str">
            <v>RUDDINGTON</v>
          </cell>
          <cell r="F12640" t="str">
            <v xml:space="preserve">NOTTINGHAMSHIRE   </v>
          </cell>
          <cell r="G12640" t="str">
            <v>NG11 6AE</v>
          </cell>
        </row>
        <row r="12641">
          <cell r="A12641" t="str">
            <v>ZVG072</v>
          </cell>
          <cell r="B12641" t="str">
            <v xml:space="preserve">GF JOB LTD  </v>
          </cell>
          <cell r="C12641" t="str">
            <v xml:space="preserve">HUDSON HOUSE    </v>
          </cell>
          <cell r="D12641" t="str">
            <v xml:space="preserve">GRIGORHILL IND ESTATE    </v>
          </cell>
          <cell r="E12641" t="str">
            <v>NAIRN</v>
          </cell>
          <cell r="F12641" t="str">
            <v xml:space="preserve">NAIRNSHIRE    </v>
          </cell>
          <cell r="G12641" t="str">
            <v>IV12 5HX</v>
          </cell>
        </row>
        <row r="12642">
          <cell r="A12642" t="str">
            <v>ZVG073</v>
          </cell>
          <cell r="B12642" t="str">
            <v xml:space="preserve">GEO &amp; ENV ASSOCIATES LTD   </v>
          </cell>
          <cell r="C12642" t="str">
            <v>WIDBURY BARN</v>
          </cell>
          <cell r="D12642" t="str">
            <v xml:space="preserve">WIDBURY HILL  </v>
          </cell>
          <cell r="E12642" t="str">
            <v xml:space="preserve">WARE     </v>
          </cell>
          <cell r="F12642" t="str">
            <v xml:space="preserve">HERTFORDSHIRE  </v>
          </cell>
          <cell r="G12642" t="str">
            <v>SG12 7QE</v>
          </cell>
        </row>
        <row r="12643">
          <cell r="A12643" t="str">
            <v>ZVG074</v>
          </cell>
          <cell r="B12643" t="str">
            <v xml:space="preserve">GEOINVESTIGATE  </v>
          </cell>
          <cell r="C12643" t="str">
            <v>UNIT 4 TERRY DICKEN INDUSTRIAL</v>
          </cell>
          <cell r="D12643" t="str">
            <v xml:space="preserve">ELLERBECKWAY, STOKESLEY   </v>
          </cell>
          <cell r="E12643" t="str">
            <v>MIDDLEBROUGH, CLEVELAND</v>
          </cell>
          <cell r="F12643" t="str">
            <v xml:space="preserve">YORKSHIRE      </v>
          </cell>
          <cell r="G12643" t="str">
            <v xml:space="preserve">TS9 7AE </v>
          </cell>
        </row>
        <row r="12644">
          <cell r="A12644" t="str">
            <v>ZVG075</v>
          </cell>
          <cell r="B12644" t="str">
            <v xml:space="preserve">GEOINVESTIGATE </v>
          </cell>
          <cell r="C12644" t="str">
            <v xml:space="preserve">UNIT 4, BAILEY BROOK IND EST </v>
          </cell>
          <cell r="D12644" t="str">
            <v>AMBER DRIVE, LANGLEY MILL</v>
          </cell>
          <cell r="E12644" t="str">
            <v xml:space="preserve">NOTTINGHAM </v>
          </cell>
          <cell r="F12644" t="str">
            <v xml:space="preserve">NOTTINGHAMSHIRE  </v>
          </cell>
          <cell r="G12644" t="str">
            <v>NG16 4BE</v>
          </cell>
        </row>
        <row r="12645">
          <cell r="A12645" t="str">
            <v>ZVG076</v>
          </cell>
          <cell r="B12645" t="str">
            <v xml:space="preserve">GEDA CONSTRUCTION COMPANY LTD </v>
          </cell>
          <cell r="C12645" t="str">
            <v xml:space="preserve">36 MOOR ROAD                  </v>
          </cell>
          <cell r="E12645" t="str">
            <v xml:space="preserve">COALISLAND     </v>
          </cell>
          <cell r="F12645" t="str">
            <v xml:space="preserve">CO. TYRONE     </v>
          </cell>
          <cell r="G12645" t="str">
            <v>BT71 4QB</v>
          </cell>
        </row>
        <row r="12646">
          <cell r="A12646" t="str">
            <v>ZVR070</v>
          </cell>
          <cell r="B12646" t="str">
            <v xml:space="preserve">GINA SHOES LTD    </v>
          </cell>
          <cell r="C12646" t="str">
            <v>104 - 106 BRANTWOOD ROAD</v>
          </cell>
          <cell r="E12646" t="str">
            <v xml:space="preserve">TOTTENHAM                     </v>
          </cell>
          <cell r="F12646" t="str">
            <v xml:space="preserve">LONDON       </v>
          </cell>
          <cell r="G12646" t="str">
            <v xml:space="preserve">N17 0XW </v>
          </cell>
        </row>
        <row r="12647">
          <cell r="A12647" t="str">
            <v>ZVH001</v>
          </cell>
          <cell r="B12647" t="str">
            <v>HARLEX HAULAGE</v>
          </cell>
          <cell r="C12647" t="str">
            <v>PARK PALE FARM</v>
          </cell>
          <cell r="D12647" t="str">
            <v/>
          </cell>
          <cell r="E12647" t="str">
            <v>ROCHESTER</v>
          </cell>
          <cell r="F12647" t="str">
            <v>KENT</v>
          </cell>
          <cell r="G12647" t="str">
            <v>ME2 3UD</v>
          </cell>
        </row>
        <row r="12648">
          <cell r="A12648" t="str">
            <v>ZVH002</v>
          </cell>
          <cell r="B12648" t="str">
            <v>HERIOT WATT UNIVERSITY</v>
          </cell>
          <cell r="C12648" t="str">
            <v>ROOM 303, WILLIAM ARROL BUILD.</v>
          </cell>
          <cell r="D12648" t="str">
            <v>RICCARTON CAMPUS GAIT 4 CURRIE</v>
          </cell>
          <cell r="E12648" t="str">
            <v>EDINBURGH</v>
          </cell>
          <cell r="F12648" t="str">
            <v>MIDLOTHIAN</v>
          </cell>
          <cell r="G12648" t="str">
            <v>EH14 4AS</v>
          </cell>
        </row>
        <row r="12649">
          <cell r="A12649" t="str">
            <v>ZVH003</v>
          </cell>
          <cell r="B12649" t="str">
            <v>HOWARD CIVIL ENGINEERING</v>
          </cell>
          <cell r="C12649" t="str">
            <v>C/O ESH CONST</v>
          </cell>
          <cell r="D12649" t="str">
            <v>DAVID ST</v>
          </cell>
          <cell r="E12649" t="str">
            <v>LEEDS</v>
          </cell>
          <cell r="F12649" t="str">
            <v>YORKSHIRE</v>
          </cell>
          <cell r="G12649" t="str">
            <v>LS11 5QA</v>
          </cell>
        </row>
        <row r="12650">
          <cell r="A12650" t="str">
            <v>ZVH004</v>
          </cell>
          <cell r="B12650" t="str">
            <v>HAWTHORN RESEARCH &amp; DEVELOPMEN</v>
          </cell>
          <cell r="C12650" t="str">
            <v>THE COURTYARD</v>
          </cell>
          <cell r="D12650" t="str">
            <v>GLEBE FARM</v>
          </cell>
          <cell r="E12650" t="str">
            <v>GREAT YARMOUTH</v>
          </cell>
          <cell r="F12650" t="str">
            <v>NORFOLK</v>
          </cell>
          <cell r="G12650" t="str">
            <v>NR29 3BP</v>
          </cell>
        </row>
        <row r="12651">
          <cell r="A12651" t="str">
            <v>ZVH005</v>
          </cell>
          <cell r="B12651" t="str">
            <v>H G FABRICATION</v>
          </cell>
          <cell r="C12651" t="str">
            <v>UNIT 44/4C</v>
          </cell>
          <cell r="D12651" t="str">
            <v>STEVETSTON IND ESTATE</v>
          </cell>
          <cell r="E12651" t="str">
            <v>STEVENSTON</v>
          </cell>
          <cell r="F12651" t="str">
            <v>AYRSHIRE</v>
          </cell>
          <cell r="G12651" t="str">
            <v>KA20 3LR</v>
          </cell>
        </row>
        <row r="12652">
          <cell r="A12652" t="str">
            <v>ZVH006</v>
          </cell>
          <cell r="B12652" t="str">
            <v>HOWARD PLANT HIRE (LEEDS) LTD</v>
          </cell>
          <cell r="C12652" t="str">
            <v>UNIT 11, ACORN BUSINESS PARK</v>
          </cell>
          <cell r="D12652" t="str">
            <v>KILLINGBECK DRIVE</v>
          </cell>
          <cell r="E12652" t="str">
            <v>LEEDS</v>
          </cell>
          <cell r="F12652" t="str">
            <v>YORKSHIRE</v>
          </cell>
          <cell r="G12652" t="str">
            <v>LS14 6UF</v>
          </cell>
        </row>
        <row r="12653">
          <cell r="A12653" t="str">
            <v>ZVH007</v>
          </cell>
          <cell r="B12653" t="str">
            <v>HORIZON RESIN FLOOR</v>
          </cell>
          <cell r="C12653" t="str">
            <v>10 HAVERS AVENUE</v>
          </cell>
          <cell r="D12653" t="str">
            <v/>
          </cell>
          <cell r="E12653" t="str">
            <v>WALTON ON THAMES</v>
          </cell>
          <cell r="F12653" t="str">
            <v>SURREY</v>
          </cell>
          <cell r="G12653" t="str">
            <v>KT12 4NB</v>
          </cell>
        </row>
        <row r="12654">
          <cell r="A12654" t="str">
            <v>ZVH008</v>
          </cell>
          <cell r="B12654" t="str">
            <v>HPC FRAMES</v>
          </cell>
          <cell r="C12654" t="str">
            <v>H1 - H4 WOOD WARF</v>
          </cell>
          <cell r="D12654" t="str">
            <v/>
          </cell>
          <cell r="E12654" t="str">
            <v>CANARY WHARF</v>
          </cell>
          <cell r="F12654" t="str">
            <v>LONDON</v>
          </cell>
          <cell r="G12654" t="str">
            <v>E14 9SB</v>
          </cell>
        </row>
        <row r="12655">
          <cell r="A12655" t="str">
            <v>ZVH009</v>
          </cell>
          <cell r="B12655" t="str">
            <v>HANSON CEMENT</v>
          </cell>
          <cell r="C12655" t="str">
            <v>CENTRAL LAB, BOS APPROCH ROAD</v>
          </cell>
          <cell r="D12655" t="str">
            <v>BRITISH STEEL</v>
          </cell>
          <cell r="E12655" t="str">
            <v>SCUNTHORPE</v>
          </cell>
          <cell r="F12655" t="str">
            <v>NORTH LINCOLNSHIRE</v>
          </cell>
          <cell r="G12655" t="str">
            <v>DN16 1AW</v>
          </cell>
        </row>
        <row r="12656">
          <cell r="A12656" t="str">
            <v>ZVH010</v>
          </cell>
          <cell r="B12656" t="str">
            <v>HANSON AGGREGATE UK</v>
          </cell>
          <cell r="C12656" t="str">
            <v>MASTERS QUARRY</v>
          </cell>
          <cell r="D12656" t="str">
            <v>PUDDLETOWN ROAD</v>
          </cell>
          <cell r="E12656" t="str">
            <v>WAREHAM</v>
          </cell>
          <cell r="F12656" t="str">
            <v>DORSET</v>
          </cell>
          <cell r="G12656" t="str">
            <v>BH20 7PJ</v>
          </cell>
        </row>
        <row r="12657">
          <cell r="A12657" t="str">
            <v>ZVH011</v>
          </cell>
          <cell r="B12657" t="str">
            <v>JULIAN HARRISON</v>
          </cell>
          <cell r="C12657" t="str">
            <v>FIELDCROFT</v>
          </cell>
          <cell r="D12657" t="str">
            <v>THE CROFT</v>
          </cell>
          <cell r="E12657" t="str">
            <v/>
          </cell>
          <cell r="F12657" t="str">
            <v>GLOUCESTERSHIRE</v>
          </cell>
          <cell r="G12657" t="str">
            <v>GL7 4BB</v>
          </cell>
        </row>
        <row r="12658">
          <cell r="A12658" t="str">
            <v>ZVH012</v>
          </cell>
          <cell r="B12658" t="str">
            <v>HAYLEY GROUP</v>
          </cell>
          <cell r="C12658" t="str">
            <v>UNIT 2</v>
          </cell>
          <cell r="D12658" t="str">
            <v>HARBOUR ROAD TRADING ESTATE</v>
          </cell>
          <cell r="E12658" t="str">
            <v>PORTISHEAD</v>
          </cell>
          <cell r="F12658" t="str">
            <v>SOMERSET</v>
          </cell>
          <cell r="G12658" t="str">
            <v>BS20 7BL</v>
          </cell>
        </row>
        <row r="12659">
          <cell r="A12659" t="str">
            <v>ZVH013</v>
          </cell>
          <cell r="B12659" t="str">
            <v>HEATH AND HARDIE GEOSCIENCES</v>
          </cell>
          <cell r="C12659" t="str">
            <v>4 LAMMERTON TERRAGE</v>
          </cell>
          <cell r="D12659" t="str">
            <v/>
          </cell>
          <cell r="E12659" t="str">
            <v>DUNDEE</v>
          </cell>
          <cell r="F12659" t="str">
            <v>ANGUS</v>
          </cell>
          <cell r="G12659" t="str">
            <v>DD4 7BW</v>
          </cell>
        </row>
        <row r="12660">
          <cell r="A12660" t="str">
            <v>ZVH014</v>
          </cell>
          <cell r="B12660" t="str">
            <v>HGA CONSULTING ENG</v>
          </cell>
          <cell r="C12660" t="str">
            <v>DARECH HOUSE</v>
          </cell>
          <cell r="D12660" t="str">
            <v>STONEYFIELD BUSINESS PARK</v>
          </cell>
          <cell r="E12660" t="str">
            <v>INVERNESS</v>
          </cell>
          <cell r="F12660" t="str">
            <v>INVERNESSHIRE</v>
          </cell>
          <cell r="G12660" t="str">
            <v>IV2 7PA</v>
          </cell>
        </row>
        <row r="12661">
          <cell r="A12661" t="str">
            <v>ZVH015</v>
          </cell>
          <cell r="B12661" t="str">
            <v>HENNERTON</v>
          </cell>
          <cell r="C12661" t="str">
            <v>27 HOLLAND STREET</v>
          </cell>
          <cell r="D12661" t="str">
            <v/>
          </cell>
          <cell r="E12661" t="str">
            <v/>
          </cell>
          <cell r="F12661" t="str">
            <v>LONDON</v>
          </cell>
          <cell r="G12661" t="str">
            <v>W8 4NA</v>
          </cell>
        </row>
        <row r="12662">
          <cell r="A12662" t="str">
            <v>ZVH016</v>
          </cell>
          <cell r="B12662" t="str">
            <v>HUDSONS INSTRUMENTS &amp; LASERS</v>
          </cell>
          <cell r="C12662" t="str">
            <v>123 FOUNDRY LANE</v>
          </cell>
          <cell r="D12662" t="str">
            <v>SHIRLEY</v>
          </cell>
          <cell r="E12662" t="str">
            <v>SOUTHAMPTON</v>
          </cell>
          <cell r="F12662" t="str">
            <v>HAMPSHIRE</v>
          </cell>
          <cell r="G12662" t="str">
            <v>SO15 3GB</v>
          </cell>
        </row>
        <row r="12663">
          <cell r="A12663" t="str">
            <v>ZVH017</v>
          </cell>
          <cell r="B12663" t="str">
            <v>HOWARD CIVIL ENGINEERING</v>
          </cell>
          <cell r="C12663" t="str">
            <v>HUSON HOUSE</v>
          </cell>
          <cell r="D12663" t="str">
            <v/>
          </cell>
          <cell r="E12663" t="str">
            <v>YORK</v>
          </cell>
          <cell r="F12663" t="str">
            <v>YORKSHIRE</v>
          </cell>
          <cell r="G12663" t="str">
            <v>YO1 6GA</v>
          </cell>
        </row>
        <row r="12664">
          <cell r="A12664" t="str">
            <v>ZVH018</v>
          </cell>
          <cell r="B12664" t="str">
            <v>HANSON AGGREGATES</v>
          </cell>
          <cell r="C12664" t="str">
            <v>CENTRAL LABORATORY, THE RIDGE</v>
          </cell>
          <cell r="D12664" t="str">
            <v>WICKWAR ROAD, CHIPPING SODBURY</v>
          </cell>
          <cell r="E12664" t="str">
            <v>BRISTOL</v>
          </cell>
          <cell r="F12664" t="str">
            <v>AVON</v>
          </cell>
          <cell r="G12664" t="str">
            <v>BS37 6AY</v>
          </cell>
        </row>
        <row r="12665">
          <cell r="A12665" t="str">
            <v>ZVH019</v>
          </cell>
          <cell r="B12665" t="str">
            <v>HANSON AGGREGATES</v>
          </cell>
          <cell r="C12665" t="str">
            <v>HINGSTON DOWN QUARRY</v>
          </cell>
          <cell r="D12665" t="str">
            <v/>
          </cell>
          <cell r="E12665" t="str">
            <v>GUNNISLAKE</v>
          </cell>
          <cell r="F12665" t="str">
            <v>CORNWALL</v>
          </cell>
          <cell r="G12665" t="str">
            <v>PL18 9AU</v>
          </cell>
        </row>
        <row r="12666">
          <cell r="A12666" t="str">
            <v>ZVH020</v>
          </cell>
          <cell r="B12666" t="str">
            <v>BREEDON SOUTHERN LTD</v>
          </cell>
          <cell r="C12666" t="str">
            <v>YOUNGS INDUSTRIAL ESTATE</v>
          </cell>
          <cell r="D12666" t="str">
            <v>PAICES HILL</v>
          </cell>
          <cell r="E12666" t="str">
            <v>ALDERMASTON</v>
          </cell>
          <cell r="F12666" t="str">
            <v>BERKSHIRE</v>
          </cell>
          <cell r="G12666" t="str">
            <v>RG7 4PG</v>
          </cell>
        </row>
        <row r="12667">
          <cell r="A12667" t="str">
            <v>ZVH021</v>
          </cell>
          <cell r="B12667" t="str">
            <v>HERCULES CONSTRUCTION LTD</v>
          </cell>
          <cell r="C12667" t="str">
            <v>SPENAL LANE</v>
          </cell>
          <cell r="D12667" t="str">
            <v/>
          </cell>
          <cell r="E12667" t="str">
            <v>REDDICH</v>
          </cell>
          <cell r="F12667" t="str">
            <v>WORCESTERSHIRE</v>
          </cell>
          <cell r="G12667" t="str">
            <v>B80 7EU</v>
          </cell>
        </row>
        <row r="12668">
          <cell r="A12668" t="str">
            <v>ZVH022</v>
          </cell>
          <cell r="B12668" t="str">
            <v>HYDROSAVE PIPE INSPECTION TECH</v>
          </cell>
          <cell r="C12668" t="str">
            <v>PARK LANE WEST</v>
          </cell>
          <cell r="D12668" t="str">
            <v>TIPTON</v>
          </cell>
          <cell r="E12668" t="str">
            <v>DUDLEY</v>
          </cell>
          <cell r="F12668" t="str">
            <v>WEST MIDLANDS</v>
          </cell>
          <cell r="G12668" t="str">
            <v>DY4 8LH</v>
          </cell>
        </row>
        <row r="12669">
          <cell r="A12669" t="str">
            <v>ZVH023</v>
          </cell>
          <cell r="B12669" t="str">
            <v>HOWARD PLANT HIRE (LEEDS) LTD</v>
          </cell>
          <cell r="C12669" t="str">
            <v>UNIT 11, ACORN BUSINESS PARK</v>
          </cell>
          <cell r="D12669" t="str">
            <v>KILLINGBECK DRIVE</v>
          </cell>
          <cell r="E12669" t="str">
            <v>LEEDS</v>
          </cell>
          <cell r="F12669" t="str">
            <v>YORKSHIRE</v>
          </cell>
          <cell r="G12669" t="str">
            <v>LS14 6UF</v>
          </cell>
        </row>
        <row r="12670">
          <cell r="A12670" t="str">
            <v>ZVH024</v>
          </cell>
          <cell r="B12670" t="str">
            <v>DJ HILL ENGINEERING SERVICES</v>
          </cell>
          <cell r="C12670" t="str">
            <v>4 CLYDESMUIR ROAD</v>
          </cell>
          <cell r="D12670" t="str">
            <v/>
          </cell>
          <cell r="E12670" t="str">
            <v>CARDIFF</v>
          </cell>
          <cell r="F12670" t="str">
            <v>GLAMORGAN</v>
          </cell>
          <cell r="G12670" t="str">
            <v>CF24 2QS</v>
          </cell>
        </row>
        <row r="12671">
          <cell r="A12671" t="str">
            <v>ZVH025</v>
          </cell>
          <cell r="B12671" t="str">
            <v>HERCULES SITE SERVICES LTD</v>
          </cell>
          <cell r="C12671" t="str">
            <v>WEST HYDE</v>
          </cell>
          <cell r="D12671" t="str">
            <v>AFFINITY WATER,COPERMILL LANE</v>
          </cell>
          <cell r="E12671" t="str">
            <v>RICKMANSWORTH</v>
          </cell>
          <cell r="F12671" t="str">
            <v>HERTFORDSHIRE</v>
          </cell>
          <cell r="G12671" t="str">
            <v>WD3 9XS</v>
          </cell>
        </row>
        <row r="12672">
          <cell r="A12672" t="str">
            <v>ZVH026</v>
          </cell>
          <cell r="B12672" t="str">
            <v>HAYLEY GROUP</v>
          </cell>
          <cell r="C12672" t="str">
            <v>RUGBY WORKS</v>
          </cell>
          <cell r="D12672" t="str">
            <v>LAWFORD ROAD</v>
          </cell>
          <cell r="E12672" t="str">
            <v>RUGBY</v>
          </cell>
          <cell r="F12672" t="str">
            <v>WARWICKSHIRE</v>
          </cell>
          <cell r="G12672" t="str">
            <v>CV21 2RY</v>
          </cell>
        </row>
        <row r="12673">
          <cell r="A12673" t="str">
            <v>ZVH027</v>
          </cell>
          <cell r="B12673" t="str">
            <v>HULL &amp; YORKSHIRE LTD</v>
          </cell>
          <cell r="C12673" t="str">
            <v>UNIT 1, SWAN STREET UNIT</v>
          </cell>
          <cell r="D12673" t="str">
            <v>FACTORY EST, SWANN STREET</v>
          </cell>
          <cell r="E12673" t="str">
            <v>HULL</v>
          </cell>
          <cell r="F12673" t="str">
            <v>YORKSHIRE</v>
          </cell>
          <cell r="G12673" t="str">
            <v>HU2 0PH</v>
          </cell>
        </row>
        <row r="12674">
          <cell r="A12674" t="str">
            <v>ZVH028</v>
          </cell>
          <cell r="B12674" t="str">
            <v>HULL AND YORKSHIRE CONCRETE</v>
          </cell>
          <cell r="C12674" t="str">
            <v>TESTING LTD, CHERRY TREES</v>
          </cell>
          <cell r="D12674" t="str">
            <v>PASTURE ROAD</v>
          </cell>
          <cell r="E12674" t="str">
            <v>HORNSEA</v>
          </cell>
          <cell r="F12674" t="str">
            <v>EAST YORKSHIRE</v>
          </cell>
          <cell r="G12674" t="str">
            <v>HU18 1QB</v>
          </cell>
        </row>
        <row r="12675">
          <cell r="A12675" t="str">
            <v>ZVH029</v>
          </cell>
          <cell r="B12675" t="str">
            <v>HANSON AGGREGATES</v>
          </cell>
          <cell r="C12675" t="str">
            <v>NATIONAL LABORATORY</v>
          </cell>
          <cell r="D12675" t="str">
            <v>THE RIDGE, CHIPPING SODBURY</v>
          </cell>
          <cell r="E12675" t="str">
            <v>BRISTOL</v>
          </cell>
          <cell r="F12675" t="str">
            <v>AVON</v>
          </cell>
          <cell r="G12675" t="str">
            <v>BS37 6AY</v>
          </cell>
        </row>
        <row r="12676">
          <cell r="A12676" t="str">
            <v>ZVH030</v>
          </cell>
          <cell r="B12676" t="str">
            <v>HENDERSON THOMAS ASSOCIATES</v>
          </cell>
          <cell r="C12676" t="str">
            <v>UNIT 2 MUNDELLS COURT</v>
          </cell>
          <cell r="D12676" t="str">
            <v>WELWYN GARDEN CITY</v>
          </cell>
          <cell r="E12676" t="str">
            <v/>
          </cell>
          <cell r="F12676" t="str">
            <v>HERTFORDSHIRE</v>
          </cell>
          <cell r="G12676" t="str">
            <v>AL7 1EN</v>
          </cell>
        </row>
        <row r="12677">
          <cell r="A12677" t="str">
            <v>ZVH031</v>
          </cell>
          <cell r="B12677" t="str">
            <v>HUNTER &amp; MORRISON LTD</v>
          </cell>
          <cell r="C12677" t="str">
            <v>8 BLACKHILL INDUSTRIAL ESTATE</v>
          </cell>
          <cell r="D12677" t="str">
            <v/>
          </cell>
          <cell r="E12677" t="str">
            <v>LERWICK</v>
          </cell>
          <cell r="F12677" t="str">
            <v>SHETLAND</v>
          </cell>
          <cell r="G12677" t="str">
            <v>ZE1 0PZ</v>
          </cell>
        </row>
        <row r="12678">
          <cell r="A12678" t="str">
            <v>ZVH032</v>
          </cell>
          <cell r="B12678" t="str">
            <v>HARRISON SHORTT STRUCTURAL ENG</v>
          </cell>
          <cell r="C12678" t="str">
            <v>29 EMBARKMENT</v>
          </cell>
          <cell r="D12678" t="str">
            <v/>
          </cell>
          <cell r="E12678" t="str">
            <v>BEDFORD</v>
          </cell>
          <cell r="F12678" t="str">
            <v>BEDFORDSHIRE</v>
          </cell>
          <cell r="G12678" t="str">
            <v>MK40 3PE</v>
          </cell>
        </row>
        <row r="12679">
          <cell r="A12679" t="str">
            <v>ZVH033</v>
          </cell>
          <cell r="B12679" t="str">
            <v>HULL &amp; YORKSHIRE LTD</v>
          </cell>
          <cell r="C12679" t="str">
            <v>UNIT 1, SWAN STREET UNIT</v>
          </cell>
          <cell r="D12679" t="str">
            <v>FACTORY EST, SWANN STREET</v>
          </cell>
          <cell r="E12679" t="str">
            <v>HULL</v>
          </cell>
          <cell r="F12679" t="str">
            <v>YORKSHIRE</v>
          </cell>
          <cell r="G12679" t="str">
            <v>HU2 0PH</v>
          </cell>
        </row>
        <row r="12680">
          <cell r="A12680" t="str">
            <v>ZVH034</v>
          </cell>
          <cell r="B12680" t="str">
            <v>THE HERITAGE WINDOW CO.</v>
          </cell>
          <cell r="C12680" t="str">
            <v>UNIT 23 BELLINGHAM TRAD. EST.</v>
          </cell>
          <cell r="D12680" t="str">
            <v>FRANTHORNE WAY</v>
          </cell>
          <cell r="E12680" t="str">
            <v>CATFORD</v>
          </cell>
          <cell r="F12680" t="str">
            <v>LONDON</v>
          </cell>
          <cell r="G12680" t="str">
            <v>SE6 3BX</v>
          </cell>
        </row>
        <row r="12681">
          <cell r="A12681" t="str">
            <v>ZVH035</v>
          </cell>
          <cell r="B12681" t="str">
            <v>JOSEPH HELER CHEESE</v>
          </cell>
          <cell r="C12681" t="str">
            <v>LAURELS FARM</v>
          </cell>
          <cell r="D12681" t="str">
            <v>CREWE ROAD</v>
          </cell>
          <cell r="E12681" t="str">
            <v>NANTWICH</v>
          </cell>
          <cell r="F12681" t="str">
            <v>CHESHIRE</v>
          </cell>
          <cell r="G12681" t="str">
            <v>CW5 7PE</v>
          </cell>
        </row>
        <row r="12682">
          <cell r="A12682" t="str">
            <v>ZVH036</v>
          </cell>
          <cell r="B12682" t="str">
            <v>HANSON AGGREGATES</v>
          </cell>
          <cell r="C12682" t="str">
            <v>CONCRETE LAB, WHITEHOUSE RD</v>
          </cell>
          <cell r="D12682" t="str">
            <v>SPRINGKERSE IND ESTATE</v>
          </cell>
          <cell r="E12682" t="str">
            <v>STIRLING</v>
          </cell>
          <cell r="F12682" t="str">
            <v>STIRLINGSHIRE</v>
          </cell>
          <cell r="G12682" t="str">
            <v>FK7 7SP</v>
          </cell>
        </row>
        <row r="12683">
          <cell r="A12683" t="str">
            <v>ZVH037</v>
          </cell>
          <cell r="B12683" t="str">
            <v>FORTERRA BUILDING PRODUCTS LTD</v>
          </cell>
          <cell r="C12683" t="str">
            <v>BIRMINGHAM LABORATORY</v>
          </cell>
          <cell r="D12683" t="str">
            <v>HAMS HALL DISTRUBUTION PARK</v>
          </cell>
          <cell r="E12683" t="str">
            <v>CANTON LANE,</v>
          </cell>
          <cell r="F12683" t="str">
            <v>COLESHILL, BIRMINGHAM</v>
          </cell>
          <cell r="G12683" t="str">
            <v>B46 1AQ</v>
          </cell>
        </row>
        <row r="12684">
          <cell r="A12684" t="str">
            <v>ZVH038</v>
          </cell>
          <cell r="B12684" t="str">
            <v>HYDRASUN LIMITED</v>
          </cell>
          <cell r="C12684" t="str">
            <v>GATEWAY BUSINESS PARK</v>
          </cell>
          <cell r="D12684" t="str">
            <v>MOSS ROAD</v>
          </cell>
          <cell r="E12684" t="str">
            <v>ABERDEEN</v>
          </cell>
          <cell r="F12684" t="str">
            <v>ABERDEENSHIRE</v>
          </cell>
          <cell r="G12684" t="str">
            <v>AB12 3GQ</v>
          </cell>
        </row>
        <row r="12685">
          <cell r="A12685" t="str">
            <v>ZVH039</v>
          </cell>
          <cell r="B12685" t="str">
            <v>HYDRASUN LIMITED</v>
          </cell>
          <cell r="C12685" t="str">
            <v>40 CAMBUSLANG ROAD</v>
          </cell>
          <cell r="D12685" t="str">
            <v>GATEWAY EAST</v>
          </cell>
          <cell r="E12685" t="str">
            <v>GLASGOW</v>
          </cell>
          <cell r="F12685" t="str">
            <v>LANARKSHIRE</v>
          </cell>
          <cell r="G12685" t="str">
            <v>G32 8NB</v>
          </cell>
        </row>
        <row r="12686">
          <cell r="A12686" t="str">
            <v>ZVH040</v>
          </cell>
          <cell r="B12686" t="str">
            <v>HENDRE STONE LTD</v>
          </cell>
          <cell r="C12686" t="str">
            <v>CEREDIGION</v>
          </cell>
          <cell r="D12686" t="str">
            <v/>
          </cell>
          <cell r="E12686" t="str">
            <v>YSTRAD MEURIG</v>
          </cell>
          <cell r="F12686" t="str">
            <v>DYFED</v>
          </cell>
          <cell r="G12686" t="str">
            <v>SY25 6DB</v>
          </cell>
        </row>
        <row r="12687">
          <cell r="A12687" t="str">
            <v>ZVH041</v>
          </cell>
          <cell r="B12687" t="str">
            <v>A HAK PIPELINES &amp; FACILITIES</v>
          </cell>
          <cell r="C12687" t="str">
            <v>BROOKES MILL</v>
          </cell>
          <cell r="D12687" t="str">
            <v>ARMITAGE BRIDGE</v>
          </cell>
          <cell r="E12687" t="str">
            <v>HUDDERSFIELD</v>
          </cell>
          <cell r="F12687" t="str">
            <v>WEST YORKSHIRE</v>
          </cell>
          <cell r="G12687" t="str">
            <v>HD4 7NR</v>
          </cell>
        </row>
        <row r="12688">
          <cell r="A12688" t="str">
            <v>ZVH042</v>
          </cell>
          <cell r="B12688" t="str">
            <v xml:space="preserve">HEATING PLUS             </v>
          </cell>
          <cell r="C12688" t="str">
            <v xml:space="preserve">5 NEW HEY ROAD       </v>
          </cell>
          <cell r="D12688" t="str">
            <v xml:space="preserve">WOODCHURCH                    </v>
          </cell>
          <cell r="E12688" t="str">
            <v xml:space="preserve">WIRRAL </v>
          </cell>
          <cell r="F12688" t="str">
            <v xml:space="preserve">CHESHIRE     </v>
          </cell>
          <cell r="G12688" t="str">
            <v>CH49 5LB</v>
          </cell>
        </row>
        <row r="12689">
          <cell r="A12689" t="str">
            <v>ZVH043</v>
          </cell>
          <cell r="B12689" t="str">
            <v>HAYLEY GROUP</v>
          </cell>
          <cell r="C12689" t="str">
            <v>UNIT 9</v>
          </cell>
          <cell r="D12689" t="str">
            <v>QUEENSWAY MEADOWS IND ESTATE</v>
          </cell>
          <cell r="E12689" t="str">
            <v>NEWPORT</v>
          </cell>
          <cell r="F12689" t="str">
            <v>GWENT</v>
          </cell>
          <cell r="G12689" t="str">
            <v>NP19 4SP</v>
          </cell>
        </row>
        <row r="12690">
          <cell r="A12690" t="str">
            <v>ZVH044</v>
          </cell>
          <cell r="B12690" t="str">
            <v>HSP CONSULTING ENGINEERS LTD</v>
          </cell>
          <cell r="C12690" t="str">
            <v>LAWRENCE HOUSE</v>
          </cell>
          <cell r="D12690" t="str">
            <v/>
          </cell>
          <cell r="E12690" t="str">
            <v>NOTTINGHAM</v>
          </cell>
          <cell r="F12690" t="str">
            <v>NOTTINGHAMSHIRE</v>
          </cell>
          <cell r="G12690" t="str">
            <v>NG16 3SB</v>
          </cell>
        </row>
        <row r="12691">
          <cell r="A12691" t="str">
            <v>ZVH045</v>
          </cell>
          <cell r="B12691" t="str">
            <v>HENRY BROTHERS LTD</v>
          </cell>
          <cell r="C12691" t="str">
            <v>HMNB CLYDE</v>
          </cell>
          <cell r="D12691" t="str">
            <v>FASLANE</v>
          </cell>
          <cell r="E12691" t="str">
            <v>HELENSBURGH</v>
          </cell>
          <cell r="F12691" t="str">
            <v>ARGYLL &amp; BUTE</v>
          </cell>
          <cell r="G12691" t="str">
            <v>G84 8HL</v>
          </cell>
        </row>
        <row r="12692">
          <cell r="A12692" t="str">
            <v>ZVH046</v>
          </cell>
          <cell r="B12692" t="str">
            <v>HAYLEY GROUP PLC</v>
          </cell>
          <cell r="C12692" t="str">
            <v>SITE 1, SHELAH ROAD</v>
          </cell>
          <cell r="D12692" t="str">
            <v/>
          </cell>
          <cell r="E12692" t="str">
            <v>HALESOWEN</v>
          </cell>
          <cell r="F12692" t="str">
            <v>WEST MIDLANDS</v>
          </cell>
          <cell r="G12692" t="str">
            <v>B63 3XL</v>
          </cell>
        </row>
        <row r="12693">
          <cell r="A12693" t="str">
            <v>ZVH047</v>
          </cell>
          <cell r="B12693" t="str">
            <v>HY-RAM ENGINEERING LTD</v>
          </cell>
          <cell r="C12693" t="str">
            <v>PELHAM STREET</v>
          </cell>
          <cell r="D12693" t="str">
            <v/>
          </cell>
          <cell r="E12693" t="str">
            <v>MANSFIELD</v>
          </cell>
          <cell r="F12693" t="str">
            <v>NOTTINGHAMSHIRE</v>
          </cell>
          <cell r="G12693" t="str">
            <v>NG18 2EY</v>
          </cell>
        </row>
        <row r="12694">
          <cell r="A12694" t="str">
            <v>ZVH048</v>
          </cell>
          <cell r="B12694" t="str">
            <v>HAYLEY ANDOVER</v>
          </cell>
          <cell r="C12694" t="str">
            <v>UNITS 1 &amp; 2 PRINCE CLOSE</v>
          </cell>
          <cell r="D12694" t="str">
            <v/>
          </cell>
          <cell r="E12694" t="str">
            <v>ANDOVER</v>
          </cell>
          <cell r="F12694" t="str">
            <v>HAMPSHIRE</v>
          </cell>
          <cell r="G12694" t="str">
            <v>SP10 5LL</v>
          </cell>
        </row>
        <row r="12695">
          <cell r="A12695" t="str">
            <v>ZVH049</v>
          </cell>
          <cell r="B12695" t="str">
            <v>HITEX INTERNATIONAL</v>
          </cell>
          <cell r="C12695" t="str">
            <v>4 CLOISTER WAY</v>
          </cell>
          <cell r="E12695" t="str">
            <v>ESSESMERE PORT</v>
          </cell>
          <cell r="F12695" t="str">
            <v>CHESHIRE</v>
          </cell>
          <cell r="G12695" t="str">
            <v>CH65 4EL</v>
          </cell>
        </row>
        <row r="12696">
          <cell r="A12696" t="str">
            <v>ZVH050</v>
          </cell>
          <cell r="B12696" t="str">
            <v>HAYLEY GROUP LIMITED</v>
          </cell>
          <cell r="C12696" t="str">
            <v>HAYLEY FALKIRK</v>
          </cell>
          <cell r="D12696" t="str">
            <v>UNIT D, ETNA ROAD</v>
          </cell>
          <cell r="E12696" t="str">
            <v>MIDDLEFIELD INDUSTRIAL ESTATE</v>
          </cell>
          <cell r="F12696" t="str">
            <v>FALKIRK, STIRLINGSHIRE</v>
          </cell>
          <cell r="G12696" t="str">
            <v>FK2 9EG</v>
          </cell>
        </row>
        <row r="12697">
          <cell r="A12697" t="str">
            <v>ZVH051</v>
          </cell>
          <cell r="B12697" t="str">
            <v>HERIOT WATT UNIVERSITY</v>
          </cell>
          <cell r="C12697" t="str">
            <v>RESEARCH AVENUE SOUTH</v>
          </cell>
          <cell r="D12697" t="str">
            <v>ENTERPRISE OIL COMPANY</v>
          </cell>
          <cell r="E12697" t="str">
            <v>EDINBURGH</v>
          </cell>
          <cell r="F12697" t="str">
            <v>MIDLOTHIAN</v>
          </cell>
          <cell r="G12697" t="str">
            <v>EH14 4AS</v>
          </cell>
        </row>
        <row r="12698">
          <cell r="A12698" t="str">
            <v>ZVH052</v>
          </cell>
          <cell r="B12698" t="str">
            <v xml:space="preserve">HYDRO INTERNATIONAL LIMITED  </v>
          </cell>
          <cell r="C12698" t="str">
            <v xml:space="preserve">UNIT 2 RIVERMAED COURT   </v>
          </cell>
          <cell r="D12698" t="str">
            <v>KENN BUSINESS PARK,WINDMILL RD</v>
          </cell>
          <cell r="E12698" t="str">
            <v xml:space="preserve">KENN, CLEVEDON </v>
          </cell>
          <cell r="F12698" t="str">
            <v>SOMERSET</v>
          </cell>
          <cell r="G12698" t="str">
            <v>BS21 6FT</v>
          </cell>
        </row>
        <row r="12699">
          <cell r="A12699" t="str">
            <v>ZVH053</v>
          </cell>
          <cell r="B12699" t="str">
            <v xml:space="preserve">HDR CONSULTING LTD </v>
          </cell>
          <cell r="C12699" t="str">
            <v>BOURNE HOUSE</v>
          </cell>
          <cell r="D12699" t="str">
            <v>PRINCE EDWARD STREET</v>
          </cell>
          <cell r="E12699" t="str">
            <v xml:space="preserve">BERKHAMSTED                   </v>
          </cell>
          <cell r="F12699" t="str">
            <v xml:space="preserve">HERTFORRDSHIRE                </v>
          </cell>
          <cell r="G12699" t="str">
            <v xml:space="preserve">HP4 3EZ </v>
          </cell>
        </row>
        <row r="12700">
          <cell r="A12700" t="str">
            <v>ZVH054</v>
          </cell>
          <cell r="B12700" t="str">
            <v xml:space="preserve">HEPCOMOTION     </v>
          </cell>
          <cell r="C12700" t="str">
            <v xml:space="preserve">TIVERTON WAY                  </v>
          </cell>
          <cell r="D12700" t="str">
            <v xml:space="preserve">LOWER MOORE BUSINESS PARK     </v>
          </cell>
          <cell r="E12700" t="str">
            <v xml:space="preserve">TIVERTON                      </v>
          </cell>
          <cell r="F12700" t="str">
            <v xml:space="preserve">DEVON              </v>
          </cell>
          <cell r="G12700" t="str">
            <v>EX16 6TG</v>
          </cell>
        </row>
        <row r="12701">
          <cell r="A12701" t="str">
            <v>ZVH055</v>
          </cell>
          <cell r="B12701" t="str">
            <v xml:space="preserve">HARMILL SYSTEMS LTD       </v>
          </cell>
          <cell r="C12701" t="str">
            <v xml:space="preserve">UNIT P, CHERRYCOURT WAY   </v>
          </cell>
          <cell r="E12701" t="str">
            <v xml:space="preserve">LEIGHTON BUZZARD </v>
          </cell>
          <cell r="F12701" t="str">
            <v xml:space="preserve">BEDFORDSHIRE      </v>
          </cell>
          <cell r="G12701" t="str">
            <v xml:space="preserve">LU7 4UH </v>
          </cell>
        </row>
        <row r="12702">
          <cell r="A12702" t="str">
            <v>ZVH056</v>
          </cell>
          <cell r="B12702" t="str">
            <v xml:space="preserve">HARMILL SYSTEMS LTD   </v>
          </cell>
          <cell r="C12702" t="str">
            <v xml:space="preserve">C/O WEST MIDLAND TRAINS  </v>
          </cell>
          <cell r="D12702" t="str">
            <v xml:space="preserve">TYSELEY DEPOT, 553 WARWICK RD </v>
          </cell>
          <cell r="E12702" t="str">
            <v xml:space="preserve">TYSELEY, BIRMINGHAM    </v>
          </cell>
          <cell r="F12702" t="str">
            <v xml:space="preserve">WEST MIDLANDS  </v>
          </cell>
          <cell r="G12702" t="str">
            <v xml:space="preserve">B11 2HJ </v>
          </cell>
        </row>
        <row r="12703">
          <cell r="A12703" t="str">
            <v>ZVH057</v>
          </cell>
          <cell r="B12703" t="str">
            <v>BREEDON SOUTHERN LTD</v>
          </cell>
          <cell r="C12703" t="str">
            <v>HOLME HALL QUARRY</v>
          </cell>
          <cell r="D12703" t="str">
            <v>STAINTON, MALTBY</v>
          </cell>
          <cell r="E12703" t="str">
            <v>ROTHERHAM</v>
          </cell>
          <cell r="F12703" t="str">
            <v>SOUTH YORKSHIRE</v>
          </cell>
          <cell r="G12703" t="str">
            <v>S66 7RD</v>
          </cell>
        </row>
        <row r="12704">
          <cell r="A12704" t="str">
            <v>ZVH059</v>
          </cell>
          <cell r="B12704" t="str">
            <v xml:space="preserve">HUGHES AND SALVIDGE LTD   </v>
          </cell>
          <cell r="C12704" t="str">
            <v xml:space="preserve">LEROUX HOUSE            </v>
          </cell>
          <cell r="D12704" t="str">
            <v xml:space="preserve">CAMS HALL ESTATE </v>
          </cell>
          <cell r="E12704" t="str">
            <v xml:space="preserve">FAREHAM                       </v>
          </cell>
          <cell r="F12704" t="str">
            <v xml:space="preserve">HAMPSHIRE     </v>
          </cell>
          <cell r="G12704" t="str">
            <v>PO16 8UL</v>
          </cell>
        </row>
        <row r="12705">
          <cell r="A12705" t="str">
            <v>ZVH060</v>
          </cell>
          <cell r="B12705" t="str">
            <v>DONAL HAYES &amp; SONS</v>
          </cell>
          <cell r="C12705" t="str">
            <v>PROSPECT PLACE</v>
          </cell>
          <cell r="D12705" t="str">
            <v>BLOCK E</v>
          </cell>
          <cell r="E12705" t="str">
            <v>CARDIFF BAY</v>
          </cell>
          <cell r="F12705" t="str">
            <v>SOUTH GLAMORGAN</v>
          </cell>
          <cell r="G12705" t="str">
            <v>CF11 0JN</v>
          </cell>
        </row>
        <row r="12706">
          <cell r="A12706" t="str">
            <v>ZVH061</v>
          </cell>
          <cell r="B12706" t="str">
            <v>HANSON UK</v>
          </cell>
          <cell r="C12706" t="str">
            <v>MACHEN QUARRY</v>
          </cell>
          <cell r="D12706" t="str">
            <v>MACHEN</v>
          </cell>
          <cell r="E12706" t="str">
            <v>NEWPORT</v>
          </cell>
          <cell r="F12706" t="str">
            <v>GLAMORGAN</v>
          </cell>
          <cell r="G12706" t="str">
            <v>CF83 8YP</v>
          </cell>
        </row>
        <row r="12707">
          <cell r="A12707" t="str">
            <v>ZVH062</v>
          </cell>
          <cell r="B12707" t="str">
            <v>HANSON AGGREGATES</v>
          </cell>
          <cell r="C12707" t="str">
            <v>BATTS COMBE QUARRY</v>
          </cell>
          <cell r="D12707" t="str">
            <v>WARRENS HILL</v>
          </cell>
          <cell r="E12707" t="str">
            <v>CHEDDAR</v>
          </cell>
          <cell r="F12707" t="str">
            <v>SOMERSET</v>
          </cell>
          <cell r="G12707" t="str">
            <v>BS27 3LR</v>
          </cell>
        </row>
        <row r="12708">
          <cell r="A12708" t="str">
            <v>ZVH063</v>
          </cell>
          <cell r="B12708" t="str">
            <v>HANSON CONCRETE</v>
          </cell>
          <cell r="C12708" t="str">
            <v>WILLOWHOLME IND EST</v>
          </cell>
          <cell r="D12708" t="str">
            <v/>
          </cell>
          <cell r="E12708" t="str">
            <v>CARLISLE</v>
          </cell>
          <cell r="F12708" t="str">
            <v>CUMBRIA</v>
          </cell>
          <cell r="G12708" t="str">
            <v>CA2 5RZ</v>
          </cell>
        </row>
        <row r="12709">
          <cell r="A12709" t="str">
            <v>ZVH064</v>
          </cell>
          <cell r="B12709" t="str">
            <v>HAMPSHIRE COUNTY COUNCIL</v>
          </cell>
          <cell r="C12709" t="str">
            <v>COUNTY HIGHWAYS LABORATORY</v>
          </cell>
          <cell r="D12709" t="str">
            <v>STOCKBRIDGE ROAD</v>
          </cell>
          <cell r="E12709" t="str">
            <v>MICHELDEVER, WINCHESTR</v>
          </cell>
          <cell r="F12709" t="str">
            <v>HAMPSHIRE</v>
          </cell>
          <cell r="G12709" t="str">
            <v>SO21 3BB</v>
          </cell>
        </row>
        <row r="12710">
          <cell r="A12710" t="str">
            <v>ZVH065E</v>
          </cell>
          <cell r="B12710" t="str">
            <v>HML PLANT HIRE &amp; CONSTRUCTION</v>
          </cell>
          <cell r="C12710" t="str">
            <v>1 MILLTOWN BUSINESS PARK</v>
          </cell>
          <cell r="D12710" t="str">
            <v>BUNCRANA</v>
          </cell>
          <cell r="E12710" t="str">
            <v/>
          </cell>
          <cell r="F12710" t="str">
            <v>CO. DONEGAL</v>
          </cell>
          <cell r="G12710" t="str">
            <v/>
          </cell>
        </row>
        <row r="12711">
          <cell r="A12711" t="str">
            <v>ZVH066E</v>
          </cell>
          <cell r="B12711" t="str">
            <v>HML PLANT HIRE &amp; CONSTRUCTION</v>
          </cell>
          <cell r="C12711" t="str">
            <v>BROWNS ROAD</v>
          </cell>
          <cell r="D12711" t="str">
            <v/>
          </cell>
          <cell r="E12711" t="str">
            <v>NEWTONABBEY</v>
          </cell>
          <cell r="F12711" t="str">
            <v>CO. ANTRIM</v>
          </cell>
          <cell r="G12711" t="str">
            <v>BT36 4RG</v>
          </cell>
        </row>
        <row r="12712">
          <cell r="A12712" t="str">
            <v>ZVH067</v>
          </cell>
          <cell r="B12712" t="str">
            <v>HAYLEY GROUP</v>
          </cell>
          <cell r="C12712" t="str">
            <v>UNIT 1, PRESIDENT WAY</v>
          </cell>
          <cell r="D12712" t="str">
            <v>PRESIDENT PARK</v>
          </cell>
          <cell r="E12712" t="str">
            <v>SHEFFIELD</v>
          </cell>
          <cell r="F12712" t="str">
            <v>SOUTH YORKSHIRE</v>
          </cell>
          <cell r="G12712" t="str">
            <v>S4 7UR</v>
          </cell>
        </row>
        <row r="12713">
          <cell r="A12713" t="str">
            <v>ZVH068</v>
          </cell>
          <cell r="B12713" t="str">
            <v>HIBOND LTD</v>
          </cell>
          <cell r="C12713" t="str">
            <v>BRYN STRRET</v>
          </cell>
          <cell r="D12713" t="str">
            <v/>
          </cell>
          <cell r="E12713" t="str">
            <v>WIGAN</v>
          </cell>
          <cell r="F12713" t="str">
            <v>LANCASHIRE</v>
          </cell>
          <cell r="G12713" t="str">
            <v>WN3 4RX</v>
          </cell>
        </row>
        <row r="12714">
          <cell r="A12714" t="str">
            <v>ZVH069</v>
          </cell>
          <cell r="B12714" t="str">
            <v>BREEDON NORTHERN LTD</v>
          </cell>
          <cell r="C12714" t="str">
            <v>F.A.O. CONCRETE LAB, COXHOE</v>
          </cell>
          <cell r="D12714" t="str">
            <v>QUARRY, QUERRINGTONHILL RD</v>
          </cell>
          <cell r="E12714" t="str">
            <v>COXHOE</v>
          </cell>
          <cell r="F12714" t="str">
            <v>CO. DURHAM</v>
          </cell>
          <cell r="G12714" t="str">
            <v>DH6 4BB</v>
          </cell>
        </row>
        <row r="12715">
          <cell r="A12715" t="str">
            <v>ZVH070</v>
          </cell>
          <cell r="B12715" t="str">
            <v>HILLS QUARRY PRODUCTS LIMITED</v>
          </cell>
          <cell r="C12715" t="str">
            <v>WILTSHIRE HOUSE</v>
          </cell>
          <cell r="D12715" t="str">
            <v>COUNTY PARK</v>
          </cell>
          <cell r="E12715" t="str">
            <v>SHRIVENHAM ROAD, SWINDON</v>
          </cell>
          <cell r="F12715" t="str">
            <v>WILTSHIRE</v>
          </cell>
          <cell r="G12715" t="str">
            <v>SN1 2NR</v>
          </cell>
        </row>
        <row r="12716">
          <cell r="A12716" t="str">
            <v>ZVH071</v>
          </cell>
          <cell r="B12716" t="str">
            <v>HANSON CONCRETE</v>
          </cell>
          <cell r="C12716" t="str">
            <v>MEADOW LANE</v>
          </cell>
          <cell r="D12716" t="str">
            <v/>
          </cell>
          <cell r="E12716" t="str">
            <v>HUNTINGDON</v>
          </cell>
          <cell r="F12716" t="str">
            <v>CAMBRIDGESHIRE</v>
          </cell>
          <cell r="G12716" t="str">
            <v>PE27 4LG</v>
          </cell>
        </row>
        <row r="12717">
          <cell r="A12717" t="str">
            <v>ZVH072</v>
          </cell>
          <cell r="B12717" t="str">
            <v>HARPER ADAMS UNIVERSITY</v>
          </cell>
          <cell r="C12717" t="str">
            <v>CERC</v>
          </cell>
          <cell r="D12717" t="str">
            <v>EDGEMOND</v>
          </cell>
          <cell r="E12717" t="str">
            <v>NEWPORT</v>
          </cell>
          <cell r="F12717" t="str">
            <v>SHROPSHIRE</v>
          </cell>
          <cell r="G12717" t="str">
            <v>TF10 8NB</v>
          </cell>
        </row>
        <row r="12718">
          <cell r="A12718" t="str">
            <v>ZVH073</v>
          </cell>
          <cell r="B12718" t="str">
            <v>BREEDON SOUTHERN LTD</v>
          </cell>
          <cell r="C12718" t="str">
            <v>BARNWOOD JUNCTION</v>
          </cell>
          <cell r="D12718" t="str">
            <v>HORTON ROAD</v>
          </cell>
          <cell r="E12718" t="str">
            <v>GLOUCESTER</v>
          </cell>
          <cell r="F12718" t="str">
            <v>GLOUCESTERSHIRE</v>
          </cell>
          <cell r="G12718" t="str">
            <v>GL1 3QA</v>
          </cell>
        </row>
        <row r="12719">
          <cell r="A12719" t="str">
            <v>ZVH074</v>
          </cell>
          <cell r="B12719" t="str">
            <v>BREEDON SOUTHERN LTD</v>
          </cell>
          <cell r="C12719" t="str">
            <v>ARMS CLOSE</v>
          </cell>
          <cell r="D12719" t="str">
            <v>BLACKSTONE ROAD</v>
          </cell>
          <cell r="E12719" t="str">
            <v>HUNTINGDON</v>
          </cell>
          <cell r="F12719" t="str">
            <v>CAMBRIDGESHIRE</v>
          </cell>
          <cell r="G12719" t="str">
            <v>PE29 6EF</v>
          </cell>
        </row>
        <row r="12720">
          <cell r="A12720" t="str">
            <v>ZVH075</v>
          </cell>
          <cell r="B12720" t="str">
            <v>BREEDON SOUTHERN LTD</v>
          </cell>
          <cell r="C12720" t="str">
            <v>EGHAM READYMIX PLANT</v>
          </cell>
          <cell r="D12720" t="str">
            <v>LONGSIDE, THORPE LEA ROAD</v>
          </cell>
          <cell r="E12720" t="str">
            <v>EGHAM</v>
          </cell>
          <cell r="F12720" t="str">
            <v>SURREY</v>
          </cell>
          <cell r="G12720" t="str">
            <v>TW20 8RH</v>
          </cell>
        </row>
        <row r="12721">
          <cell r="A12721" t="str">
            <v>ZVH077</v>
          </cell>
          <cell r="B12721" t="str">
            <v>BREEDON SOUTHERN LTD</v>
          </cell>
          <cell r="C12721" t="str">
            <v>ERNEST GAGE AVENUE</v>
          </cell>
          <cell r="D12721" t="str">
            <v>LONGWATER BUSINESS PARK</v>
          </cell>
          <cell r="E12721" t="str">
            <v>COSTESSEY</v>
          </cell>
          <cell r="F12721" t="str">
            <v>NORWICH</v>
          </cell>
          <cell r="G12721" t="str">
            <v>NR5 0TX</v>
          </cell>
        </row>
        <row r="12722">
          <cell r="A12722" t="str">
            <v>ZVH078</v>
          </cell>
          <cell r="B12722" t="str">
            <v>HOCKLEY CONCRETE</v>
          </cell>
          <cell r="C12722" t="str">
            <v>TONY CROSS</v>
          </cell>
          <cell r="D12722" t="str">
            <v>62 DRIVERS MEAD</v>
          </cell>
          <cell r="E12722" t="str">
            <v>LINGFIELD</v>
          </cell>
          <cell r="F12722" t="str">
            <v>SURREY</v>
          </cell>
          <cell r="G12722" t="str">
            <v>RH7 6EX</v>
          </cell>
        </row>
        <row r="12723">
          <cell r="A12723" t="str">
            <v>ZVH079</v>
          </cell>
          <cell r="B12723" t="str">
            <v>HOCKLEY CONCRETE</v>
          </cell>
          <cell r="C12723" t="str">
            <v>HOCKLEY YARD</v>
          </cell>
          <cell r="D12723" t="str">
            <v>ISENHURST FARM, CROSS IN HAND</v>
          </cell>
          <cell r="E12723" t="str">
            <v>HEATHFIELD</v>
          </cell>
          <cell r="F12723" t="str">
            <v>EAST SUSSEX</v>
          </cell>
          <cell r="G12723" t="str">
            <v>TN21 0UB</v>
          </cell>
        </row>
        <row r="12724">
          <cell r="A12724" t="str">
            <v>ZVH080</v>
          </cell>
          <cell r="B12724" t="str">
            <v>HANSON</v>
          </cell>
          <cell r="C12724" t="str">
            <v>TYTHERINGTON QUARRY</v>
          </cell>
          <cell r="D12724" t="str">
            <v>TYTHERINGTON ROAD</v>
          </cell>
          <cell r="E12724" t="str">
            <v>TYTHERINGTON</v>
          </cell>
          <cell r="F12724" t="str">
            <v>WOTTON UNDER EDGE</v>
          </cell>
          <cell r="G12724" t="str">
            <v>GL12 8UW</v>
          </cell>
        </row>
        <row r="12725">
          <cell r="A12725" t="str">
            <v>ZVH081</v>
          </cell>
          <cell r="B12725" t="str">
            <v>PHIL HARVEY ASSOCIATES</v>
          </cell>
          <cell r="C12725" t="str">
            <v>3 MAIN STREET</v>
          </cell>
          <cell r="D12725" t="str">
            <v/>
          </cell>
          <cell r="E12725" t="str">
            <v>HESLINGTON</v>
          </cell>
          <cell r="F12725" t="str">
            <v>YORK</v>
          </cell>
          <cell r="G12725" t="str">
            <v>YO10 5EA</v>
          </cell>
        </row>
        <row r="12726">
          <cell r="A12726" t="str">
            <v>ZVH082E</v>
          </cell>
          <cell r="B12726" t="str">
            <v>HARP RENEWABLES LIMITED</v>
          </cell>
          <cell r="C12726" t="str">
            <v>BROWNSTOWN</v>
          </cell>
          <cell r="D12726" t="str">
            <v>KENTSTONE</v>
          </cell>
          <cell r="E12726" t="str">
            <v>NAVAN</v>
          </cell>
          <cell r="F12726" t="str">
            <v>CO MEATH</v>
          </cell>
          <cell r="G12726" t="str">
            <v/>
          </cell>
        </row>
        <row r="12727">
          <cell r="A12727" t="str">
            <v>ZVH083</v>
          </cell>
          <cell r="B12727" t="str">
            <v>G D HARRIES &amp; SONS LTD</v>
          </cell>
          <cell r="C12727" t="str">
            <v>ROWLANDS VIEW</v>
          </cell>
          <cell r="D12727" t="str">
            <v>TEMPLETON</v>
          </cell>
          <cell r="E12727" t="str">
            <v>NARBERTH</v>
          </cell>
          <cell r="F12727" t="str">
            <v>PEMBROKESHIRE</v>
          </cell>
          <cell r="G12727" t="str">
            <v>SA67 8RG</v>
          </cell>
        </row>
        <row r="12728">
          <cell r="A12728" t="str">
            <v>ZVH084</v>
          </cell>
          <cell r="B12728" t="str">
            <v>G D HARRIES</v>
          </cell>
          <cell r="C12728" t="str">
            <v>BOLTON HILL QUARRY LAB</v>
          </cell>
          <cell r="D12728" t="str">
            <v>OLD HAKIN ROAD</v>
          </cell>
          <cell r="E12728" t="str">
            <v>HAVERFORDWEST</v>
          </cell>
          <cell r="F12728" t="str">
            <v>PEMBROKESHIRE</v>
          </cell>
          <cell r="G12728" t="str">
            <v>SA62 3ER</v>
          </cell>
        </row>
        <row r="12729">
          <cell r="A12729" t="str">
            <v>ZVH085</v>
          </cell>
          <cell r="B12729" t="str">
            <v>THOMAS HILLS</v>
          </cell>
          <cell r="C12729" t="str">
            <v>FLAT 6 58 BROOKE AVENUE</v>
          </cell>
          <cell r="D12729" t="str">
            <v/>
          </cell>
          <cell r="E12729" t="str">
            <v>HARROW</v>
          </cell>
          <cell r="F12729" t="str">
            <v>MIDDLESEX</v>
          </cell>
          <cell r="G12729" t="str">
            <v>HA2 0NF</v>
          </cell>
        </row>
        <row r="12730">
          <cell r="A12730" t="str">
            <v>ZVH086</v>
          </cell>
          <cell r="B12730" t="str">
            <v>IMPERIAL COLLEGE</v>
          </cell>
          <cell r="C12730" t="str">
            <v>CHEMICAL ENGINEERING STORES</v>
          </cell>
          <cell r="D12730" t="str">
            <v>ROOM 132, GROUND FLOOR</v>
          </cell>
          <cell r="E12730" t="str">
            <v>ACEX BUILDING</v>
          </cell>
          <cell r="F12730" t="str">
            <v>LONDON</v>
          </cell>
          <cell r="G12730" t="str">
            <v>SW7 2AZ</v>
          </cell>
        </row>
        <row r="12731">
          <cell r="A12731" t="str">
            <v>ZVH087</v>
          </cell>
          <cell r="B12731" t="str">
            <v>HANSON AGGREGATES LIMITED</v>
          </cell>
          <cell r="C12731" t="str">
            <v>WHATLEY QUARRY</v>
          </cell>
          <cell r="D12731" t="str">
            <v/>
          </cell>
          <cell r="E12731" t="str">
            <v>FROME</v>
          </cell>
          <cell r="F12731" t="str">
            <v>SOMERSET</v>
          </cell>
          <cell r="G12731" t="str">
            <v>BA11 3LF</v>
          </cell>
        </row>
        <row r="12732">
          <cell r="A12732" t="str">
            <v>ZVH088</v>
          </cell>
          <cell r="B12732" t="str">
            <v>HERCULES CONSTRUCTION LTD</v>
          </cell>
          <cell r="C12732" t="str">
            <v>MARS WRIGLEY</v>
          </cell>
          <cell r="D12732" t="str">
            <v/>
          </cell>
          <cell r="E12732" t="str">
            <v>SLOUGH</v>
          </cell>
          <cell r="F12732" t="str">
            <v>BERKSHIRE</v>
          </cell>
          <cell r="G12732" t="str">
            <v>SL1 4PY</v>
          </cell>
        </row>
        <row r="12733">
          <cell r="A12733" t="str">
            <v>ZVH089</v>
          </cell>
          <cell r="B12733" t="str">
            <v>HEALTH &amp; SAFETY LABORATORY</v>
          </cell>
          <cell r="C12733" t="str">
            <v>STORES</v>
          </cell>
          <cell r="D12733" t="str">
            <v>HARPUR HILL</v>
          </cell>
          <cell r="E12733" t="str">
            <v>BUXTON</v>
          </cell>
          <cell r="F12733" t="str">
            <v>DERBYSHIRE</v>
          </cell>
          <cell r="G12733" t="str">
            <v>SK17 9JN</v>
          </cell>
        </row>
        <row r="12734">
          <cell r="A12734" t="str">
            <v>ZVH090</v>
          </cell>
          <cell r="B12734" t="str">
            <v xml:space="preserve">HAYLEY GROUP          </v>
          </cell>
          <cell r="C12734" t="str">
            <v xml:space="preserve">UNIT 1, NUFFIELD TRADE CENTRE </v>
          </cell>
          <cell r="D12734" t="str">
            <v xml:space="preserve">11-17 NUFFIELD ROAD  </v>
          </cell>
          <cell r="E12734" t="str">
            <v xml:space="preserve">NUFFIED IND ESTATE, POOLE     </v>
          </cell>
          <cell r="F12734" t="str">
            <v xml:space="preserve">DORSET    </v>
          </cell>
          <cell r="G12734" t="str">
            <v>BH17 0UF</v>
          </cell>
        </row>
        <row r="12735">
          <cell r="A12735" t="str">
            <v>ZVH091</v>
          </cell>
          <cell r="B12735" t="str">
            <v xml:space="preserve">HAZELL &amp; JEFFERIES         </v>
          </cell>
          <cell r="C12735" t="str">
            <v xml:space="preserve">MOUNT PLEASANT FARM           </v>
          </cell>
          <cell r="D12735" t="str">
            <v xml:space="preserve">COOMBE END  </v>
          </cell>
          <cell r="E12735" t="str">
            <v xml:space="preserve">WHITCHURCH HILL, PANGBOURNE  </v>
          </cell>
          <cell r="F12735" t="str">
            <v xml:space="preserve">READING, BERKSIRE </v>
          </cell>
          <cell r="G12735" t="str">
            <v xml:space="preserve">RG8 7TB </v>
          </cell>
        </row>
        <row r="12736">
          <cell r="A12736" t="str">
            <v>ZVH093</v>
          </cell>
          <cell r="B12736" t="str">
            <v xml:space="preserve">H THOMSON &amp; SON LTD         </v>
          </cell>
          <cell r="C12736" t="str">
            <v xml:space="preserve">CREWS FARM </v>
          </cell>
          <cell r="D12736" t="str">
            <v xml:space="preserve">GLENLUCE       </v>
          </cell>
          <cell r="F12736" t="str">
            <v xml:space="preserve">WIGTOWNSHIRE    </v>
          </cell>
          <cell r="G12736" t="str">
            <v xml:space="preserve">DG8 0JW </v>
          </cell>
        </row>
        <row r="12737">
          <cell r="A12737" t="str">
            <v>ZVH094</v>
          </cell>
          <cell r="B12737" t="str">
            <v xml:space="preserve">HERITAGE QUARRY GROUP (SOUTH) </v>
          </cell>
          <cell r="C12737" t="str">
            <v xml:space="preserve">THE ESTATE OFFICE             </v>
          </cell>
          <cell r="D12737" t="str">
            <v xml:space="preserve">QUARRY FARM, BANBURY ROAD     </v>
          </cell>
          <cell r="E12737" t="str">
            <v xml:space="preserve">GREAT TEW, CHIPPING NORTON    </v>
          </cell>
          <cell r="F12737" t="str">
            <v xml:space="preserve">OXON         </v>
          </cell>
          <cell r="G12737" t="str">
            <v xml:space="preserve"> OX7 4BT</v>
          </cell>
        </row>
        <row r="12738">
          <cell r="A12738" t="str">
            <v>ZVH095</v>
          </cell>
          <cell r="B12738" t="str">
            <v xml:space="preserve">HERITAGE QUARRY GROUP (SOUTH) </v>
          </cell>
          <cell r="C12738" t="str">
            <v>DAGLINGWORTH</v>
          </cell>
          <cell r="E12738" t="str">
            <v xml:space="preserve">CIRENCESTER  </v>
          </cell>
          <cell r="F12738" t="str">
            <v xml:space="preserve">GLOUCESTERSHIRE      </v>
          </cell>
          <cell r="G12738" t="str">
            <v xml:space="preserve">GL7 7JB </v>
          </cell>
        </row>
        <row r="12739">
          <cell r="A12739" t="str">
            <v>ZVH096</v>
          </cell>
          <cell r="B12739" t="str">
            <v xml:space="preserve">HGC MANCHESTER LTD  </v>
          </cell>
          <cell r="C12739" t="str">
            <v xml:space="preserve">OFFICE 5, GROUND FLOOR </v>
          </cell>
          <cell r="D12739" t="str">
            <v>163 KINGSWAY</v>
          </cell>
          <cell r="E12739" t="str">
            <v>MANCHESTER</v>
          </cell>
          <cell r="F12739" t="str">
            <v xml:space="preserve">GREATER MANCHESTER </v>
          </cell>
          <cell r="G12739" t="str">
            <v>M19 2ND</v>
          </cell>
        </row>
        <row r="12740">
          <cell r="A12740" t="str">
            <v>ZVH097</v>
          </cell>
          <cell r="B12740" t="str">
            <v>CEVA LOGISTICS LTD</v>
          </cell>
          <cell r="C12740" t="str">
            <v xml:space="preserve">UNIT 3, ALPHA POINT  </v>
          </cell>
          <cell r="D12740" t="str">
            <v xml:space="preserve">BRADNOR ROAD   </v>
          </cell>
          <cell r="E12740" t="str">
            <v xml:space="preserve">SHARSTON INDUSTRIAL ESTATE    </v>
          </cell>
          <cell r="F12740" t="str">
            <v xml:space="preserve">MANCHESTER   </v>
          </cell>
          <cell r="G12740" t="str">
            <v xml:space="preserve">M22 4TE </v>
          </cell>
        </row>
        <row r="12741">
          <cell r="A12741" t="str">
            <v>ZVH098</v>
          </cell>
          <cell r="B12741" t="str">
            <v xml:space="preserve">PJ HEGARTY &amp; SONS (UK) UNLTD  </v>
          </cell>
          <cell r="C12741" t="str">
            <v xml:space="preserve">WATERMANS HOUSE, LOTUS PARK 4 </v>
          </cell>
          <cell r="D12741" t="str">
            <v xml:space="preserve">THE KINGSWAY    </v>
          </cell>
          <cell r="E12741" t="str">
            <v>STAINES UPON THAMES</v>
          </cell>
          <cell r="F12741" t="str">
            <v xml:space="preserve">SURREY    </v>
          </cell>
          <cell r="G12741" t="str">
            <v>TW18 3AG</v>
          </cell>
        </row>
        <row r="12742">
          <cell r="A12742" t="str">
            <v>ZVH099</v>
          </cell>
          <cell r="B12742" t="str">
            <v xml:space="preserve">PJ HEGARTY &amp; SONS (UK) UNLTD  </v>
          </cell>
          <cell r="C12742" t="str">
            <v xml:space="preserve">GATWICK AIRPORT </v>
          </cell>
          <cell r="D12742" t="str">
            <v>LARKINS ROAD</v>
          </cell>
          <cell r="E12742" t="str">
            <v>HORLEY</v>
          </cell>
          <cell r="F12742" t="str">
            <v xml:space="preserve">SURREY </v>
          </cell>
          <cell r="G12742" t="str">
            <v xml:space="preserve">RH6 0ND </v>
          </cell>
        </row>
        <row r="12743">
          <cell r="A12743" t="str">
            <v>ZVI001</v>
          </cell>
          <cell r="B12743" t="str">
            <v>IVY HOUSE ENVIRONMENTAL</v>
          </cell>
          <cell r="C12743" t="str">
            <v>SCOTLAND FARM</v>
          </cell>
          <cell r="D12743" t="str">
            <v>OCKBROOK</v>
          </cell>
          <cell r="E12743" t="str">
            <v>DERBY</v>
          </cell>
          <cell r="F12743" t="str">
            <v>DERBYSHIRE</v>
          </cell>
          <cell r="G12743" t="str">
            <v>DE72 3RX</v>
          </cell>
        </row>
        <row r="12744">
          <cell r="A12744" t="str">
            <v>ZVI002</v>
          </cell>
          <cell r="B12744" t="str">
            <v>IRWIN QUALITY AGGREGATES LTD</v>
          </cell>
          <cell r="C12744" t="str">
            <v>55 GORTGONIS ROAD</v>
          </cell>
          <cell r="D12744" t="str">
            <v/>
          </cell>
          <cell r="E12744" t="str">
            <v>COALLSLAND</v>
          </cell>
          <cell r="F12744" t="str">
            <v>CO TYRONE</v>
          </cell>
          <cell r="G12744" t="str">
            <v>BT71 4QG</v>
          </cell>
        </row>
        <row r="12745">
          <cell r="A12745" t="str">
            <v>ZVI003</v>
          </cell>
          <cell r="B12745" t="str">
            <v>INDUSTRIAL PIPEWORK SERVICES</v>
          </cell>
          <cell r="C12745" t="str">
            <v>UNIT 1 MERTHYR TYDFIL IND PARK</v>
          </cell>
          <cell r="D12745" t="str">
            <v>PENTREBACH</v>
          </cell>
          <cell r="E12745" t="str">
            <v>MERTHYR TYDFIL</v>
          </cell>
          <cell r="F12745" t="str">
            <v>MID GLAMORGAN</v>
          </cell>
          <cell r="G12745" t="str">
            <v>CF48 4DR</v>
          </cell>
        </row>
        <row r="12746">
          <cell r="A12746" t="str">
            <v>ZVI004</v>
          </cell>
          <cell r="B12746" t="str">
            <v>INFRA-PROJECTS</v>
          </cell>
          <cell r="C12746" t="str">
            <v>THORNHILL</v>
          </cell>
          <cell r="D12746" t="str">
            <v>PADSWORTH ROAD</v>
          </cell>
          <cell r="E12746" t="str">
            <v>BUCKLEY</v>
          </cell>
          <cell r="F12746" t="str">
            <v>FLINTSHIRE</v>
          </cell>
          <cell r="G12746" t="str">
            <v>CH7 2JN</v>
          </cell>
        </row>
        <row r="12747">
          <cell r="A12747" t="str">
            <v>ZVI005</v>
          </cell>
          <cell r="B12747" t="str">
            <v>ID GSC</v>
          </cell>
          <cell r="C12747" t="str">
            <v>9 SANDY MEADE</v>
          </cell>
          <cell r="D12747" t="str">
            <v>PRESTWICH</v>
          </cell>
          <cell r="E12747" t="str">
            <v>MANCHESTER</v>
          </cell>
          <cell r="F12747" t="str">
            <v>LANCASHIRE</v>
          </cell>
          <cell r="G12747" t="str">
            <v>M25 9PR</v>
          </cell>
        </row>
        <row r="12748">
          <cell r="A12748" t="str">
            <v>ZVI006</v>
          </cell>
          <cell r="B12748" t="str">
            <v>IDOM MEREBROOK LTD</v>
          </cell>
          <cell r="C12748" t="str">
            <v>1ST FLOOR, 1 LEONARD PLACE</v>
          </cell>
          <cell r="D12748" t="str">
            <v>WESTERHAM ROAD</v>
          </cell>
          <cell r="E12748" t="str">
            <v>KENSTON</v>
          </cell>
          <cell r="F12748" t="str">
            <v>KENT</v>
          </cell>
          <cell r="G12748" t="str">
            <v>BR2 6HQ</v>
          </cell>
        </row>
        <row r="12749">
          <cell r="A12749" t="str">
            <v>ZVI007</v>
          </cell>
          <cell r="B12749" t="str">
            <v>INTERGRALE UK</v>
          </cell>
          <cell r="C12749" t="str">
            <v>SUITE 7, WESTWAY FARM BUSINESS</v>
          </cell>
          <cell r="D12749" t="str">
            <v>PARK, WICK ROAD</v>
          </cell>
          <cell r="E12749" t="str">
            <v>BISHOP SUTTON</v>
          </cell>
          <cell r="F12749" t="str">
            <v>SOMERSET</v>
          </cell>
          <cell r="G12749" t="str">
            <v>BS39 5XP</v>
          </cell>
        </row>
        <row r="12750">
          <cell r="A12750" t="str">
            <v>ZVI008</v>
          </cell>
          <cell r="B12750" t="str">
            <v>ISLE OF MAN GOVERNMENT</v>
          </cell>
          <cell r="C12750" t="str">
            <v>DEPARTMENT OF INDRASTRUCTURE</v>
          </cell>
          <cell r="D12750" t="str">
            <v>POORTOWN QUARRY</v>
          </cell>
          <cell r="E12750" t="str">
            <v>POORTOWN ROAD, PEEL</v>
          </cell>
          <cell r="F12750" t="str">
            <v>ISLE OF MAN</v>
          </cell>
          <cell r="G12750" t="str">
            <v>IM5 2AN</v>
          </cell>
        </row>
        <row r="12751">
          <cell r="A12751" t="str">
            <v>ZVI009</v>
          </cell>
          <cell r="B12751" t="str">
            <v>INGRAM BROTHERS LTD</v>
          </cell>
          <cell r="C12751" t="str">
            <v>15 EAST LANE</v>
          </cell>
          <cell r="D12751" t="str">
            <v/>
          </cell>
          <cell r="E12751" t="str">
            <v>PAISLEY</v>
          </cell>
          <cell r="F12751" t="str">
            <v>RENFREWSHIRE</v>
          </cell>
          <cell r="G12751" t="str">
            <v>PA1 1QA</v>
          </cell>
        </row>
        <row r="12752">
          <cell r="A12752" t="str">
            <v>ZVI010</v>
          </cell>
          <cell r="B12752" t="str">
            <v>IMC WORLDWIDE LTD</v>
          </cell>
          <cell r="C12752" t="str">
            <v>64-68 LONDON ROAD</v>
          </cell>
          <cell r="D12752" t="str">
            <v/>
          </cell>
          <cell r="E12752" t="str">
            <v>REDHILL</v>
          </cell>
          <cell r="F12752" t="str">
            <v>SURREY</v>
          </cell>
          <cell r="G12752" t="str">
            <v>RH1 1LG</v>
          </cell>
        </row>
        <row r="12753">
          <cell r="A12753" t="str">
            <v>ZVI010</v>
          </cell>
          <cell r="B12753" t="str">
            <v xml:space="preserve">IBEX CONSULTING ENGINEERS LTD </v>
          </cell>
          <cell r="C12753" t="str">
            <v xml:space="preserve">ABBEY HOUSE                </v>
          </cell>
          <cell r="D12753" t="str">
            <v xml:space="preserve">25 CLARENDON ROAD            </v>
          </cell>
          <cell r="E12753" t="str">
            <v xml:space="preserve">REDHILL          </v>
          </cell>
          <cell r="F12753" t="str">
            <v xml:space="preserve">SURREY                        </v>
          </cell>
          <cell r="G12753" t="str">
            <v xml:space="preserve">RH1 1QZ </v>
          </cell>
        </row>
        <row r="12754">
          <cell r="A12754" t="str">
            <v>ZVI012</v>
          </cell>
          <cell r="B12754" t="str">
            <v>INVICTA TESTING SERVICES LTD</v>
          </cell>
          <cell r="C12754" t="str">
            <v>OAST VILLA OTTERDEN ROAD</v>
          </cell>
          <cell r="D12754" t="str">
            <v>STALISFIELD</v>
          </cell>
          <cell r="E12754" t="str">
            <v>FAVERSHAM</v>
          </cell>
          <cell r="F12754" t="str">
            <v>KENT</v>
          </cell>
          <cell r="G12754" t="str">
            <v>ME13 0BS</v>
          </cell>
        </row>
        <row r="12755">
          <cell r="A12755" t="str">
            <v>ZVI013</v>
          </cell>
          <cell r="B12755" t="str">
            <v>IRS CONSULTING</v>
          </cell>
          <cell r="C12755" t="str">
            <v>BRANDON HALL</v>
          </cell>
          <cell r="D12755" t="str">
            <v>BRANDON LANE</v>
          </cell>
          <cell r="E12755" t="str">
            <v>BRANDON</v>
          </cell>
          <cell r="F12755" t="str">
            <v>LINCOLNSHIRE</v>
          </cell>
          <cell r="G12755" t="str">
            <v>NG32 2AS</v>
          </cell>
        </row>
        <row r="12756">
          <cell r="A12756" t="str">
            <v>ZVI014</v>
          </cell>
          <cell r="B12756" t="str">
            <v>IRVINE CIVIL ENGINEERING LTD</v>
          </cell>
          <cell r="C12756" t="str">
            <v>UNIT 22 198 SWANSTON STREET</v>
          </cell>
          <cell r="D12756" t="str">
            <v/>
          </cell>
          <cell r="E12756" t="str">
            <v>GLASGOW</v>
          </cell>
          <cell r="F12756" t="str">
            <v>LANARKSHIRE</v>
          </cell>
          <cell r="G12756" t="str">
            <v>G44 4HW</v>
          </cell>
        </row>
        <row r="12757">
          <cell r="A12757" t="str">
            <v>ZVI015</v>
          </cell>
          <cell r="B12757" t="str">
            <v xml:space="preserve">IBEX CONSULTING ENGINEERS LTD </v>
          </cell>
          <cell r="C12757" t="str">
            <v xml:space="preserve">24 EASTSIDE QUARTER           </v>
          </cell>
          <cell r="D12757" t="str">
            <v xml:space="preserve">MAELFA                   </v>
          </cell>
          <cell r="E12757" t="str">
            <v xml:space="preserve">CARDIFF                       </v>
          </cell>
          <cell r="F12757" t="str">
            <v xml:space="preserve">GLAMORGAN         </v>
          </cell>
          <cell r="G12757" t="str">
            <v>CF23 9PN</v>
          </cell>
        </row>
        <row r="12758">
          <cell r="A12758" t="str">
            <v>ZVI016E</v>
          </cell>
          <cell r="B12758" t="str">
            <v>INSTITUTE OF TECHNOLOGY TRALEE</v>
          </cell>
          <cell r="C12758" t="str">
            <v>SOUTH CAMPUS</v>
          </cell>
          <cell r="D12758" t="str">
            <v/>
          </cell>
          <cell r="E12758" t="str">
            <v>TRALEE</v>
          </cell>
          <cell r="F12758" t="str">
            <v>CO. KERRY</v>
          </cell>
          <cell r="G12758" t="str">
            <v/>
          </cell>
        </row>
        <row r="12759">
          <cell r="A12759" t="str">
            <v>ZVI017</v>
          </cell>
          <cell r="B12759" t="str">
            <v>ILEX ENVIROSCIENCES LTD</v>
          </cell>
          <cell r="C12759" t="str">
            <v>NORTH HANGER</v>
          </cell>
          <cell r="D12759" t="str">
            <v>WICKENBY AIRFIELD</v>
          </cell>
          <cell r="E12759" t="str">
            <v>LINCOLN</v>
          </cell>
          <cell r="F12759" t="str">
            <v>LINCOLNSHIRE</v>
          </cell>
          <cell r="G12759" t="str">
            <v>LN3 5AX</v>
          </cell>
        </row>
        <row r="12760">
          <cell r="A12760" t="str">
            <v>ZVI018</v>
          </cell>
          <cell r="B12760" t="str">
            <v>ILEX ENVIROSCIENCES LTD</v>
          </cell>
          <cell r="C12760" t="str">
            <v>8 HEARTFORD CLOSE</v>
          </cell>
          <cell r="D12760" t="str">
            <v/>
          </cell>
          <cell r="E12760" t="str">
            <v>ELY</v>
          </cell>
          <cell r="F12760" t="str">
            <v>CAMBRIDGESHIRE</v>
          </cell>
          <cell r="G12760" t="str">
            <v>CB6 3QS</v>
          </cell>
        </row>
        <row r="12761">
          <cell r="A12761" t="str">
            <v>ZVI019</v>
          </cell>
          <cell r="B12761" t="str">
            <v>ITS TESTING SEVICES (UK) LTD</v>
          </cell>
          <cell r="C12761" t="str">
            <v>734 LONDON ROAD</v>
          </cell>
          <cell r="D12761" t="str">
            <v>WEST THURROCK</v>
          </cell>
          <cell r="E12761" t="str">
            <v>GRAYS</v>
          </cell>
          <cell r="F12761" t="str">
            <v>ESSEX</v>
          </cell>
          <cell r="G12761" t="str">
            <v>RM20 3NL</v>
          </cell>
        </row>
        <row r="12762">
          <cell r="A12762" t="str">
            <v>ZVI020</v>
          </cell>
          <cell r="B12762" t="str">
            <v>IMMERSIVE DISPLAY</v>
          </cell>
          <cell r="C12762" t="str">
            <v>UNIT 5 WICK ROAD BUSINESS PARK</v>
          </cell>
          <cell r="D12762" t="str">
            <v>WICK ROAD</v>
          </cell>
          <cell r="E12762" t="str">
            <v>BURNHAM - ON - CROUCH</v>
          </cell>
          <cell r="F12762" t="str">
            <v>ESSEX</v>
          </cell>
          <cell r="G12762" t="str">
            <v>CM0 8LT</v>
          </cell>
        </row>
        <row r="12763">
          <cell r="A12763" t="str">
            <v>ZVI021</v>
          </cell>
          <cell r="B12763" t="str">
            <v>ITS TESTING</v>
          </cell>
          <cell r="C12763" t="str">
            <v>CORY BUILDING, JUNCTION CUT</v>
          </cell>
          <cell r="D12763" t="str">
            <v>AVONMOUTH DOCKS</v>
          </cell>
          <cell r="E12763" t="str">
            <v>BRISTOL</v>
          </cell>
          <cell r="F12763" t="str">
            <v>AVON</v>
          </cell>
          <cell r="G12763" t="str">
            <v>BS11 9DH</v>
          </cell>
        </row>
        <row r="12764">
          <cell r="A12764" t="str">
            <v>ZVI022</v>
          </cell>
          <cell r="B12764" t="str">
            <v>I CIVILS</v>
          </cell>
          <cell r="C12764" t="str">
            <v>SUITE F, PIN BROOK COURT</v>
          </cell>
          <cell r="D12764" t="str">
            <v>VENNY BRIDGE</v>
          </cell>
          <cell r="E12764" t="str">
            <v>EXETER</v>
          </cell>
          <cell r="F12764" t="str">
            <v>DEVON</v>
          </cell>
          <cell r="G12764" t="str">
            <v>EX4 8JQ</v>
          </cell>
        </row>
        <row r="12765">
          <cell r="A12765" t="str">
            <v>ZVI023</v>
          </cell>
          <cell r="B12765" t="str">
            <v>INERTECH WASTE CONSULTANCY LTD</v>
          </cell>
          <cell r="C12765" t="str">
            <v>SCAMMELS FARM</v>
          </cell>
          <cell r="D12765" t="str">
            <v>VICARAGE LANE, POLLARDS MOOR</v>
          </cell>
          <cell r="E12765" t="str">
            <v>COPYTHORNE, SOUTHAMPTON</v>
          </cell>
          <cell r="F12765" t="str">
            <v>HAMPSHIRE</v>
          </cell>
          <cell r="G12765" t="str">
            <v>SO40 2PA</v>
          </cell>
        </row>
        <row r="12766">
          <cell r="A12766" t="str">
            <v>ZVI024</v>
          </cell>
          <cell r="B12766" t="str">
            <v>INTERSOIL</v>
          </cell>
          <cell r="C12766" t="str">
            <v>39 KINGSWELL</v>
          </cell>
          <cell r="D12766" t="str">
            <v/>
          </cell>
          <cell r="E12766" t="str">
            <v>MORPETH</v>
          </cell>
          <cell r="F12766" t="str">
            <v>NORTHUMBERLAND</v>
          </cell>
          <cell r="G12766" t="str">
            <v>NE61 2TY</v>
          </cell>
        </row>
        <row r="12767">
          <cell r="A12767" t="str">
            <v>ZVI025</v>
          </cell>
          <cell r="B12767" t="str">
            <v>INTERTEK</v>
          </cell>
          <cell r="C12767" t="str">
            <v>CARRON DOCK NORTH</v>
          </cell>
          <cell r="D12767" t="str">
            <v/>
          </cell>
          <cell r="E12767" t="str">
            <v>GRANGEMOUTH</v>
          </cell>
          <cell r="F12767" t="str">
            <v>STIRLINGHSIRE</v>
          </cell>
          <cell r="G12767" t="str">
            <v>FK3 8UD</v>
          </cell>
        </row>
        <row r="12768">
          <cell r="A12768" t="str">
            <v>ZVI026</v>
          </cell>
          <cell r="B12768" t="str">
            <v xml:space="preserve">ISTIDAM CONSULTING LTD        </v>
          </cell>
          <cell r="C12768" t="str">
            <v xml:space="preserve">1A BUCKERELL AVE           </v>
          </cell>
          <cell r="D12768" t="str">
            <v xml:space="preserve">EXETER     </v>
          </cell>
          <cell r="F12768" t="str">
            <v xml:space="preserve">DEVON     </v>
          </cell>
          <cell r="G12768" t="str">
            <v xml:space="preserve">EX2 4RA </v>
          </cell>
        </row>
        <row r="12769">
          <cell r="A12769" t="str">
            <v>ZVI027</v>
          </cell>
          <cell r="B12769" t="str">
            <v>INLAY MANAGEMENT SERVICES LTD</v>
          </cell>
          <cell r="C12769" t="str">
            <v>UNIT R25, MARSHALL WAY</v>
          </cell>
          <cell r="D12769" t="str">
            <v>COMMERCE PARK, FROME</v>
          </cell>
          <cell r="E12769" t="str">
            <v>SOMERSET</v>
          </cell>
          <cell r="F12769" t="str">
            <v>AVON</v>
          </cell>
          <cell r="G12769" t="str">
            <v>BA11 2FE</v>
          </cell>
        </row>
        <row r="12770">
          <cell r="A12770" t="str">
            <v>ZVI028</v>
          </cell>
          <cell r="B12770" t="str">
            <v>INTELLIGENT COATINGS</v>
          </cell>
          <cell r="C12770" t="str">
            <v>39 WICKHAM STREET</v>
          </cell>
          <cell r="D12770" t="str">
            <v>SCHOLES</v>
          </cell>
          <cell r="E12770" t="str">
            <v>CLECKHEATON</v>
          </cell>
          <cell r="F12770" t="str">
            <v>WEST YORKSHIRE</v>
          </cell>
          <cell r="G12770" t="str">
            <v>BD19 6ED</v>
          </cell>
        </row>
        <row r="12771">
          <cell r="A12771" t="str">
            <v>ZVI029</v>
          </cell>
          <cell r="B12771" t="str">
            <v>IMIX CONCRETE LTD</v>
          </cell>
          <cell r="C12771" t="str">
            <v>31 KERRY AVE</v>
          </cell>
          <cell r="D12771" t="str">
            <v/>
          </cell>
          <cell r="E12771" t="str">
            <v>PURFLEET</v>
          </cell>
          <cell r="F12771" t="str">
            <v>ESSEX</v>
          </cell>
          <cell r="G12771" t="str">
            <v>RM15 4YE</v>
          </cell>
        </row>
        <row r="12772">
          <cell r="A12772" t="str">
            <v>ZVI030</v>
          </cell>
          <cell r="B12772" t="str">
            <v xml:space="preserve">ISTIDAM         </v>
          </cell>
          <cell r="C12772" t="str">
            <v xml:space="preserve">THE GENERATOR, QUAY HOUSE     </v>
          </cell>
          <cell r="D12772" t="str">
            <v xml:space="preserve">THE GALLERY, KINGS WARF     </v>
          </cell>
          <cell r="E12772" t="str">
            <v xml:space="preserve">THE QUAY, EXETER  </v>
          </cell>
          <cell r="F12772" t="str">
            <v xml:space="preserve">DEVON       </v>
          </cell>
          <cell r="G12772" t="str">
            <v xml:space="preserve">EX2 4AN </v>
          </cell>
        </row>
        <row r="12773">
          <cell r="A12773" t="str">
            <v>ZVI031</v>
          </cell>
          <cell r="B12773" t="str">
            <v>ISTIDAM CONSULTING LTD</v>
          </cell>
          <cell r="C12773" t="str">
            <v xml:space="preserve">1A BUCKERELL    </v>
          </cell>
          <cell r="D12773" t="str">
            <v xml:space="preserve">EXETER              </v>
          </cell>
          <cell r="F12773" t="str">
            <v xml:space="preserve">EXETER              </v>
          </cell>
          <cell r="G12773" t="str">
            <v xml:space="preserve">EX2 4RA </v>
          </cell>
        </row>
        <row r="12774">
          <cell r="A12774" t="str">
            <v>ZVI033</v>
          </cell>
          <cell r="B12774" t="str">
            <v xml:space="preserve">IENGINEER CONSULTANCY LTD </v>
          </cell>
          <cell r="C12774" t="str">
            <v xml:space="preserve">62 LUCY ROAD           </v>
          </cell>
          <cell r="D12774" t="str">
            <v xml:space="preserve">SKEWEN               </v>
          </cell>
          <cell r="E12774" t="str">
            <v xml:space="preserve">NEATH                   </v>
          </cell>
          <cell r="F12774" t="str">
            <v xml:space="preserve">GLAMORGAN           </v>
          </cell>
          <cell r="G12774" t="str">
            <v>SA10 6RR</v>
          </cell>
        </row>
        <row r="12775">
          <cell r="A12775" t="str">
            <v>ZVI034</v>
          </cell>
          <cell r="B12775" t="str">
            <v xml:space="preserve">ITALMATCH CHEMICALS GB LTD    </v>
          </cell>
          <cell r="C12775" t="str">
            <v>UINTS 5,6 &amp; 7 TECHNOLOGY CENTR</v>
          </cell>
          <cell r="D12775" t="str">
            <v xml:space="preserve">ABERDEEN ENERGY PARK          </v>
          </cell>
          <cell r="E12775" t="str">
            <v xml:space="preserve">CLAYMORE DR, BRIDGE OF DON    </v>
          </cell>
          <cell r="F12775" t="str">
            <v xml:space="preserve">ABERDEEN, ABERDEENSHIRE       </v>
          </cell>
          <cell r="G12775" t="str">
            <v>AB23 8GD</v>
          </cell>
        </row>
        <row r="12776">
          <cell r="A12776" t="str">
            <v>ZVI035</v>
          </cell>
          <cell r="B12776" t="str">
            <v xml:space="preserve">IBEX TECHNICAL ACCESS LTD </v>
          </cell>
          <cell r="C12776" t="str">
            <v xml:space="preserve">UNIT 18, LITTLE CASTLE BUS PK </v>
          </cell>
          <cell r="D12776" t="str">
            <v xml:space="preserve">PEN-Y-PARC ROAD </v>
          </cell>
          <cell r="E12776" t="str">
            <v xml:space="preserve">RAGLAN  </v>
          </cell>
          <cell r="F12776" t="str">
            <v>MONMOUTHSHIRE</v>
          </cell>
          <cell r="G12776" t="str">
            <v>NP15 2BX</v>
          </cell>
        </row>
        <row r="12777">
          <cell r="A12777" t="str">
            <v>ZVI036</v>
          </cell>
          <cell r="B12777" t="str">
            <v>INDEPENDENT SHIPPING SURVEY LI</v>
          </cell>
          <cell r="C12777" t="str">
            <v xml:space="preserve">48 SAMPLE AVENUE       </v>
          </cell>
          <cell r="E12777" t="str">
            <v xml:space="preserve">BEVERLEY    </v>
          </cell>
          <cell r="F12777" t="str">
            <v xml:space="preserve">EAST RIDING OF YORKSHIRE      </v>
          </cell>
          <cell r="G12777" t="str">
            <v>HU17 9DW</v>
          </cell>
        </row>
        <row r="12778">
          <cell r="A12778" t="str">
            <v>ZVI111</v>
          </cell>
          <cell r="B12778" t="str">
            <v>IRVINE GRENSON</v>
          </cell>
          <cell r="C12778" t="str">
            <v>ASHFORD HOUSE</v>
          </cell>
          <cell r="D12778" t="str">
            <v>QUEENS PARK</v>
          </cell>
          <cell r="E12778" t="str">
            <v>AYLESBURY</v>
          </cell>
          <cell r="F12778" t="str">
            <v>BUCKINGHAMSHIRE</v>
          </cell>
          <cell r="G12778" t="str">
            <v>HP21 7RS</v>
          </cell>
        </row>
        <row r="12779">
          <cell r="A12779" t="str">
            <v>ZVI116</v>
          </cell>
          <cell r="B12779" t="str">
            <v>IRVINE GRENSON</v>
          </cell>
          <cell r="C12779" t="str">
            <v>1 GORDON ROAD</v>
          </cell>
          <cell r="D12779" t="str">
            <v/>
          </cell>
          <cell r="E12779" t="str">
            <v>UPPER HEYFORD</v>
          </cell>
          <cell r="F12779" t="str">
            <v>OXFORDSHIRE</v>
          </cell>
          <cell r="G12779" t="str">
            <v>OX25 5TF</v>
          </cell>
        </row>
        <row r="12780">
          <cell r="A12780" t="str">
            <v>ZVJ001</v>
          </cell>
          <cell r="B12780" t="str">
            <v>JENNINGS BUILD &amp; CIVIL ENG LTD</v>
          </cell>
          <cell r="C12780" t="str">
            <v>BOD HYFRYD TAN-Y-GRAIG ROAD</v>
          </cell>
          <cell r="D12780" t="str">
            <v>LLYSFAEN</v>
          </cell>
          <cell r="E12780" t="str">
            <v>COLWYN BAY, CONWY</v>
          </cell>
          <cell r="F12780" t="str">
            <v>CAERNARFONSHIRE</v>
          </cell>
          <cell r="G12780" t="str">
            <v>LL29 8TH</v>
          </cell>
        </row>
        <row r="12781">
          <cell r="A12781" t="str">
            <v>ZVJ002</v>
          </cell>
          <cell r="B12781" t="str">
            <v>JC CONSULTING</v>
          </cell>
          <cell r="C12781" t="str">
            <v>4 MCMILLAN CLOSE</v>
          </cell>
          <cell r="D12781" t="str">
            <v>SALTWELL BUSINESS PARK</v>
          </cell>
          <cell r="E12781" t="str">
            <v>GATESHEAD</v>
          </cell>
          <cell r="F12781" t="str">
            <v>TYNE &amp; WEAR</v>
          </cell>
          <cell r="G12781" t="str">
            <v>NE9 5BF</v>
          </cell>
        </row>
        <row r="12782">
          <cell r="A12782" t="str">
            <v>ZVJ003</v>
          </cell>
          <cell r="B12782" t="str">
            <v>JAMES JORDAN</v>
          </cell>
          <cell r="C12782" t="str">
            <v>49 LEA ROAD</v>
          </cell>
          <cell r="D12782" t="str">
            <v>CHADWELL STREET</v>
          </cell>
          <cell r="E12782" t="str">
            <v>ST. MARY, GRAYS</v>
          </cell>
          <cell r="F12782" t="str">
            <v>ESSEX</v>
          </cell>
          <cell r="G12782" t="str">
            <v>RM16 4DD</v>
          </cell>
        </row>
        <row r="12783">
          <cell r="A12783" t="str">
            <v>ZVJ004</v>
          </cell>
          <cell r="B12783" t="str">
            <v>JET PROJECTS LTD</v>
          </cell>
          <cell r="C12783" t="str">
            <v>NOSS FARM</v>
          </cell>
          <cell r="D12783" t="str">
            <v>GLAZEBROOK LANE</v>
          </cell>
          <cell r="E12783" t="str">
            <v>GLAZEBROOK</v>
          </cell>
          <cell r="F12783" t="str">
            <v>WARRINGTON</v>
          </cell>
          <cell r="G12783" t="str">
            <v>WA3 5AY</v>
          </cell>
        </row>
        <row r="12784">
          <cell r="A12784" t="str">
            <v>ZVJ005</v>
          </cell>
          <cell r="B12784" t="str">
            <v>JAPANESE KNOTWEED SOLUTIONS LT</v>
          </cell>
          <cell r="C12784" t="str">
            <v>ITADORI HOUSE</v>
          </cell>
          <cell r="D12784" t="str">
            <v>MELTON STEET</v>
          </cell>
          <cell r="E12784" t="str">
            <v>RADCLIFFE</v>
          </cell>
          <cell r="F12784" t="str">
            <v>MANCHESTER</v>
          </cell>
          <cell r="G12784" t="str">
            <v>M26 4BR</v>
          </cell>
        </row>
        <row r="12785">
          <cell r="A12785" t="str">
            <v>ZVJ006</v>
          </cell>
          <cell r="B12785" t="str">
            <v>J PROBITTS ENGINEERING</v>
          </cell>
          <cell r="C12785" t="str">
            <v>UNIT 99 (TOP SHED)</v>
          </cell>
          <cell r="D12785" t="str">
            <v>RED HOUSE FARM BUSINESS PARK</v>
          </cell>
          <cell r="E12785" t="str">
            <v>RECTCRY ROAD, BACTON</v>
          </cell>
          <cell r="F12785" t="str">
            <v>STOWMARKET, SUFFOLK</v>
          </cell>
          <cell r="G12785" t="str">
            <v>IP14 4LE</v>
          </cell>
        </row>
        <row r="12786">
          <cell r="A12786" t="str">
            <v>ZVJ007</v>
          </cell>
          <cell r="B12786" t="str">
            <v>JOHN REEVE PLANT HIRE</v>
          </cell>
          <cell r="C12786" t="str">
            <v>THE OLD CHALK PIT</v>
          </cell>
          <cell r="D12786" t="str">
            <v>HERONEN ROAD</v>
          </cell>
          <cell r="E12786" t="str">
            <v>EASTRY</v>
          </cell>
          <cell r="F12786" t="str">
            <v>KENT</v>
          </cell>
          <cell r="G12786" t="str">
            <v>CT13 0ET</v>
          </cell>
        </row>
        <row r="12787">
          <cell r="A12787" t="str">
            <v>ZVJ008</v>
          </cell>
          <cell r="B12787" t="str">
            <v>JOHNSONS AGGREGATES &amp; RECYCLIN</v>
          </cell>
          <cell r="C12787" t="str">
            <v>JOHNSONS RECYCLING CENTRE</v>
          </cell>
          <cell r="D12787" t="str">
            <v>CROMPTON ROAD</v>
          </cell>
          <cell r="E12787" t="str">
            <v>ILKESTONE</v>
          </cell>
          <cell r="F12787" t="str">
            <v/>
          </cell>
          <cell r="G12787" t="str">
            <v>DE7 4BG</v>
          </cell>
        </row>
        <row r="12788">
          <cell r="A12788" t="str">
            <v>ZVJ009</v>
          </cell>
          <cell r="B12788" t="str">
            <v>JC GROUNDWORKS &amp; CIVILS</v>
          </cell>
          <cell r="C12788" t="str">
            <v>4 CLAUDIUS CRESCENT</v>
          </cell>
          <cell r="D12788" t="str">
            <v>CAMBUSLANG</v>
          </cell>
          <cell r="E12788" t="str">
            <v>GLASGOW</v>
          </cell>
          <cell r="F12788" t="str">
            <v>RENFREWSHIRE</v>
          </cell>
          <cell r="G12788" t="str">
            <v>G72 8XD</v>
          </cell>
        </row>
        <row r="12789">
          <cell r="A12789" t="str">
            <v>ZVJ010</v>
          </cell>
          <cell r="B12789" t="str">
            <v>JAGUAR LAND ROVER</v>
          </cell>
          <cell r="C12789" t="str">
            <v>BANBURY ROAD</v>
          </cell>
          <cell r="D12789" t="str">
            <v/>
          </cell>
          <cell r="E12789" t="str">
            <v>GAYDON</v>
          </cell>
          <cell r="F12789" t="str">
            <v>WARWICKSHIRE</v>
          </cell>
          <cell r="G12789" t="str">
            <v>CV35 0RR</v>
          </cell>
        </row>
        <row r="12790">
          <cell r="A12790" t="str">
            <v>ZVJ011</v>
          </cell>
          <cell r="B12790" t="str">
            <v>PETER JULU</v>
          </cell>
          <cell r="C12790" t="str">
            <v>18 FAVERSHAM AVENUE</v>
          </cell>
          <cell r="D12790" t="str">
            <v/>
          </cell>
          <cell r="E12790" t="str">
            <v>ENFIELD</v>
          </cell>
          <cell r="F12790" t="str">
            <v>MIDDLESEX</v>
          </cell>
          <cell r="G12790" t="str">
            <v>EN1 2BT</v>
          </cell>
        </row>
        <row r="12791">
          <cell r="A12791" t="str">
            <v>ZVJ012</v>
          </cell>
          <cell r="B12791" t="str">
            <v>JOHNSON SURFACING</v>
          </cell>
          <cell r="C12791" t="str">
            <v>SEBASTIAN HOUSE</v>
          </cell>
          <cell r="D12791" t="str">
            <v>204 ASHGATE ROAD</v>
          </cell>
          <cell r="E12791" t="str">
            <v>CHESTERFIELD</v>
          </cell>
          <cell r="F12791" t="str">
            <v>DERBYSHIRE</v>
          </cell>
          <cell r="G12791" t="str">
            <v>S40 4AL</v>
          </cell>
        </row>
        <row r="12792">
          <cell r="A12792" t="str">
            <v>ZVJ013</v>
          </cell>
          <cell r="B12792" t="str">
            <v>J G M ELECTRICAL SERVICES</v>
          </cell>
          <cell r="C12792" t="str">
            <v>2 ELLESMERE CLOSE</v>
          </cell>
          <cell r="D12792" t="str">
            <v/>
          </cell>
          <cell r="E12792" t="str">
            <v>HOUGHTON LE SPRING</v>
          </cell>
          <cell r="F12792" t="str">
            <v>CO DURHAM</v>
          </cell>
          <cell r="G12792" t="str">
            <v>DH4 5NJ</v>
          </cell>
        </row>
        <row r="12793">
          <cell r="A12793" t="str">
            <v>ZVJ014</v>
          </cell>
          <cell r="B12793" t="str">
            <v>STANLEY F CUTTER</v>
          </cell>
          <cell r="C12793" t="str">
            <v>CLEADON LANE</v>
          </cell>
          <cell r="D12793" t="str">
            <v/>
          </cell>
          <cell r="E12793" t="str">
            <v>EAST BOLDON</v>
          </cell>
          <cell r="F12793" t="str">
            <v>TYNE &amp; WEAR</v>
          </cell>
          <cell r="G12793" t="str">
            <v>NE36 0AJ</v>
          </cell>
        </row>
        <row r="12794">
          <cell r="A12794" t="str">
            <v>ZVJ015</v>
          </cell>
          <cell r="B12794" t="str">
            <v>J &amp; R CIVILS</v>
          </cell>
          <cell r="C12794" t="str">
            <v>NATIONAL GRID POWERSTATION</v>
          </cell>
          <cell r="D12794" t="str">
            <v>OFF WATER END LANE</v>
          </cell>
          <cell r="E12794" t="str">
            <v>LUTON</v>
          </cell>
          <cell r="F12794" t="str">
            <v>BEDFORDSHIRE</v>
          </cell>
          <cell r="G12794" t="str">
            <v>LU4 9UL</v>
          </cell>
        </row>
        <row r="12795">
          <cell r="A12795" t="str">
            <v>ZVJ016</v>
          </cell>
          <cell r="B12795" t="str">
            <v>JUSTCALL LTD</v>
          </cell>
          <cell r="C12795" t="str">
            <v>UNIT9 HALLSFORD BRIDGE IND EST</v>
          </cell>
          <cell r="D12795" t="str">
            <v>STONDON ROAD</v>
          </cell>
          <cell r="E12795" t="str">
            <v>ONGAR</v>
          </cell>
          <cell r="F12795" t="str">
            <v>ESSEX</v>
          </cell>
          <cell r="G12795" t="str">
            <v>CM5 9RB</v>
          </cell>
        </row>
        <row r="12796">
          <cell r="A12796" t="str">
            <v>ZVJ017</v>
          </cell>
          <cell r="B12796" t="str">
            <v>OWL GLOBAL LTD</v>
          </cell>
          <cell r="C12796" t="str">
            <v>SPACE STATION BUILDING</v>
          </cell>
          <cell r="D12796" t="str">
            <v>149 ST PAULS AVENUE</v>
          </cell>
          <cell r="E12796" t="str">
            <v>SLOUGH</v>
          </cell>
          <cell r="F12796" t="str">
            <v>BERKSHIRE</v>
          </cell>
          <cell r="G12796" t="str">
            <v>SL2 5EN</v>
          </cell>
        </row>
        <row r="12797">
          <cell r="A12797" t="str">
            <v>ZVJ018</v>
          </cell>
          <cell r="B12797" t="str">
            <v>JOG CONTRACTORS</v>
          </cell>
          <cell r="C12797" t="str">
            <v>UNIT 1, IMBERHORNE BUSINESS</v>
          </cell>
          <cell r="D12797" t="str">
            <v>CENTRE, IMBERHORNE WAY</v>
          </cell>
          <cell r="E12797" t="str">
            <v>EAST GRINSTEAD</v>
          </cell>
          <cell r="F12797" t="str">
            <v>SUSSEX</v>
          </cell>
          <cell r="G12797" t="str">
            <v>RH19 1RL</v>
          </cell>
        </row>
        <row r="12798">
          <cell r="A12798" t="str">
            <v>ZVJ019</v>
          </cell>
          <cell r="B12798" t="str">
            <v>JT CONSULTING</v>
          </cell>
          <cell r="C12798" t="str">
            <v>SANFIELDS FARM</v>
          </cell>
          <cell r="D12798" t="str">
            <v>240 STATION ROAD</v>
          </cell>
          <cell r="E12798" t="str">
            <v>ROTHLEY</v>
          </cell>
          <cell r="F12798" t="str">
            <v>LEICESTERSHIRE</v>
          </cell>
          <cell r="G12798" t="str">
            <v>LE7 7LD</v>
          </cell>
        </row>
        <row r="12799">
          <cell r="A12799" t="str">
            <v>ZVJ020</v>
          </cell>
          <cell r="B12799" t="str">
            <v>JACOBS CLEAN ENERGY LIMITED</v>
          </cell>
          <cell r="C12799" t="str">
            <v>THE RENAISSANCE CENTRE</v>
          </cell>
          <cell r="D12799" t="str">
            <v>601 FARADAY STREET</v>
          </cell>
          <cell r="E12799" t="str">
            <v>BIRCHWOOD PARK</v>
          </cell>
          <cell r="F12799" t="str">
            <v>WARRINGTON, CHESHIRE</v>
          </cell>
          <cell r="G12799" t="str">
            <v>WA3 6GN</v>
          </cell>
        </row>
        <row r="12800">
          <cell r="A12800" t="str">
            <v>ZVJ021</v>
          </cell>
          <cell r="B12800" t="str">
            <v>GRACE JONES</v>
          </cell>
          <cell r="C12800" t="str">
            <v>BRACKEN LODGE</v>
          </cell>
          <cell r="D12800" t="str">
            <v>ABEREDW</v>
          </cell>
          <cell r="E12800" t="str">
            <v>BUILTH WELLS</v>
          </cell>
          <cell r="F12800" t="str">
            <v>POWYS</v>
          </cell>
          <cell r="G12800" t="str">
            <v>LD2 3SQ</v>
          </cell>
        </row>
        <row r="12801">
          <cell r="A12801" t="str">
            <v>ZVJ022</v>
          </cell>
          <cell r="B12801" t="str">
            <v>JT CONSULTING</v>
          </cell>
          <cell r="C12801" t="str">
            <v>UNIT 5-6 LAZARUS COURT</v>
          </cell>
          <cell r="D12801" t="str">
            <v>WOODGATE</v>
          </cell>
          <cell r="E12801" t="str">
            <v>ROTHLEY</v>
          </cell>
          <cell r="F12801" t="str">
            <v>LEICESTERSHIRE</v>
          </cell>
          <cell r="G12801" t="str">
            <v>LE7 7NR</v>
          </cell>
        </row>
        <row r="12802">
          <cell r="A12802" t="str">
            <v>ZVJ023</v>
          </cell>
          <cell r="B12802" t="str">
            <v>JONES BROS</v>
          </cell>
          <cell r="C12802" t="str">
            <v>JONES BROS SITE OFFICES</v>
          </cell>
          <cell r="D12802" t="str">
            <v>BEHIND HOLYHEAD HOTSPUR</v>
          </cell>
          <cell r="E12802" t="str">
            <v>FOOTBALL CLUB, HOLYHEAD</v>
          </cell>
          <cell r="F12802" t="str">
            <v>GWYNEDD</v>
          </cell>
          <cell r="G12802" t="str">
            <v>LL65 2YE</v>
          </cell>
        </row>
        <row r="12803">
          <cell r="A12803" t="str">
            <v>ZVJ024</v>
          </cell>
          <cell r="B12803" t="str">
            <v xml:space="preserve">JSM CONSTRUCTION LTD </v>
          </cell>
          <cell r="C12803" t="str">
            <v xml:space="preserve">HAW LANE                </v>
          </cell>
          <cell r="D12803" t="str">
            <v xml:space="preserve">SAUNDERTON    </v>
          </cell>
          <cell r="E12803" t="str">
            <v xml:space="preserve">HIGH WYCOMBE     </v>
          </cell>
          <cell r="F12803" t="str">
            <v xml:space="preserve">BUCKINGHAMSHIRE               </v>
          </cell>
          <cell r="G12803" t="str">
            <v>HP14 4JG</v>
          </cell>
        </row>
        <row r="12804">
          <cell r="A12804" t="str">
            <v>ZVJ025</v>
          </cell>
          <cell r="B12804" t="str">
            <v xml:space="preserve">JSM CONSTRUCTION LTD    </v>
          </cell>
          <cell r="C12804" t="str">
            <v xml:space="preserve">STERLING HOUSE        </v>
          </cell>
          <cell r="D12804" t="str">
            <v xml:space="preserve">MUTTON LANE         </v>
          </cell>
          <cell r="E12804" t="str">
            <v xml:space="preserve">POTTERS BAR </v>
          </cell>
          <cell r="F12804" t="str">
            <v xml:space="preserve">HERTS     </v>
          </cell>
          <cell r="G12804" t="str">
            <v xml:space="preserve">EN6 3AR </v>
          </cell>
        </row>
        <row r="12805">
          <cell r="A12805" t="str">
            <v>ZVJ026</v>
          </cell>
          <cell r="B12805" t="str">
            <v>SWH PLYMOUTH</v>
          </cell>
          <cell r="C12805" t="str">
            <v xml:space="preserve">MACADAM ROAD                  </v>
          </cell>
          <cell r="E12805" t="str">
            <v xml:space="preserve">PLYMOUTH    </v>
          </cell>
          <cell r="F12805" t="str">
            <v xml:space="preserve">DEVON  </v>
          </cell>
          <cell r="G12805" t="str">
            <v xml:space="preserve">PL4 0RZ </v>
          </cell>
        </row>
        <row r="12806">
          <cell r="A12806" t="str">
            <v>ZVJ029</v>
          </cell>
          <cell r="B12806" t="str">
            <v xml:space="preserve">J&amp;R CONTRACTING &amp; HAULAGE LTD </v>
          </cell>
          <cell r="C12806" t="str">
            <v xml:space="preserve">UNIT 1C   </v>
          </cell>
          <cell r="D12806" t="str">
            <v xml:space="preserve">BIRCHWOOD INDUSTRIAL ESTATE </v>
          </cell>
          <cell r="E12806" t="str">
            <v xml:space="preserve">NAZEING    </v>
          </cell>
          <cell r="F12806" t="str">
            <v xml:space="preserve">ESSEX  </v>
          </cell>
          <cell r="G12806" t="str">
            <v xml:space="preserve">EN9 2RJ </v>
          </cell>
        </row>
        <row r="12807">
          <cell r="A12807" t="str">
            <v>ZVJ030</v>
          </cell>
          <cell r="B12807" t="str">
            <v xml:space="preserve">J J MAC LTD           </v>
          </cell>
          <cell r="C12807" t="str">
            <v xml:space="preserve">SPALDING ROAD   </v>
          </cell>
          <cell r="D12807" t="str">
            <v xml:space="preserve">BOURNE                        </v>
          </cell>
          <cell r="F12807" t="str">
            <v xml:space="preserve">LINCOLNSHIRE      </v>
          </cell>
          <cell r="G12807" t="str">
            <v>PE10 0AU</v>
          </cell>
        </row>
        <row r="12808">
          <cell r="A12808" t="str">
            <v>ZVJ099</v>
          </cell>
          <cell r="B12808" t="str">
            <v>JPCE LTD</v>
          </cell>
          <cell r="C12808" t="str">
            <v>BRONHAUL HOUSE</v>
          </cell>
          <cell r="D12808" t="str">
            <v>ABERNANT ROAD</v>
          </cell>
          <cell r="E12808" t="str">
            <v>ABERDARE</v>
          </cell>
          <cell r="F12808" t="str">
            <v>MID GLAMORGAN</v>
          </cell>
          <cell r="G12808" t="str">
            <v>CF44 0PY</v>
          </cell>
        </row>
        <row r="12809">
          <cell r="A12809" t="str">
            <v>ZVJ100</v>
          </cell>
          <cell r="B12809" t="str">
            <v xml:space="preserve">JT FABRICATIONS (LTD)    </v>
          </cell>
          <cell r="C12809" t="str">
            <v xml:space="preserve">UNIT C-4B MELTON COMM. PARK   </v>
          </cell>
          <cell r="D12809" t="str">
            <v xml:space="preserve">WELBY ROAD                    </v>
          </cell>
          <cell r="E12809" t="str">
            <v xml:space="preserve">ASFORDBY, MELTON MOWBRAY </v>
          </cell>
          <cell r="F12809" t="str">
            <v xml:space="preserve">LEICESTERSHIRE                </v>
          </cell>
          <cell r="G12809" t="str">
            <v>LE14 3JL</v>
          </cell>
        </row>
        <row r="12810">
          <cell r="A12810" t="str">
            <v>ZVJ101</v>
          </cell>
          <cell r="B12810" t="str">
            <v xml:space="preserve">FTB-JV                  </v>
          </cell>
          <cell r="C12810" t="str">
            <v xml:space="preserve">UNIT C-4B MELTON COMM. PARK   </v>
          </cell>
          <cell r="D12810" t="str">
            <v xml:space="preserve">WELBY LANE        </v>
          </cell>
          <cell r="E12810" t="str">
            <v xml:space="preserve">ASFORDBY, MELTON MOWBRAY  </v>
          </cell>
          <cell r="F12810" t="str">
            <v xml:space="preserve">LEICESTERSHIRE       </v>
          </cell>
          <cell r="G12810" t="str">
            <v>LE14 3JL</v>
          </cell>
        </row>
        <row r="12811">
          <cell r="A12811" t="str">
            <v>ZVK001</v>
          </cell>
          <cell r="B12811" t="str">
            <v>KIER GROUP PLC</v>
          </cell>
          <cell r="C12811" t="str">
            <v>SUITE 5</v>
          </cell>
          <cell r="D12811" t="str">
            <v>CROWN WAY</v>
          </cell>
          <cell r="E12811" t="str">
            <v>RUSHDEN</v>
          </cell>
          <cell r="F12811" t="str">
            <v>NORTHAMPTONSHIRE</v>
          </cell>
          <cell r="G12811" t="str">
            <v>NN10 6FB</v>
          </cell>
        </row>
        <row r="12812">
          <cell r="A12812" t="str">
            <v>ZVK002</v>
          </cell>
          <cell r="B12812" t="str">
            <v>KIER CONST &amp; INFRASTRUCTURE</v>
          </cell>
          <cell r="C12812" t="str">
            <v>BEPPS 1 &amp; DIF PROJECT</v>
          </cell>
          <cell r="D12812" t="str">
            <v/>
          </cell>
          <cell r="E12812" t="str">
            <v>SELLAFIELD</v>
          </cell>
          <cell r="F12812" t="str">
            <v>CUMBRIA</v>
          </cell>
          <cell r="G12812" t="str">
            <v>CA20 1PG</v>
          </cell>
        </row>
        <row r="12813">
          <cell r="A12813" t="str">
            <v>ZVK003</v>
          </cell>
          <cell r="B12813" t="str">
            <v>KIER</v>
          </cell>
          <cell r="C12813" t="str">
            <v>ST GABRIEL COLLEGE</v>
          </cell>
          <cell r="D12813" t="str">
            <v>CORMONT ROAD</v>
          </cell>
          <cell r="E12813" t="str">
            <v>CAMPBELL WELL</v>
          </cell>
          <cell r="F12813" t="str">
            <v>LONDON</v>
          </cell>
          <cell r="G12813" t="str">
            <v>SE5 9RF</v>
          </cell>
        </row>
        <row r="12814">
          <cell r="A12814" t="str">
            <v>ZVK004</v>
          </cell>
          <cell r="B12814" t="str">
            <v>KIER CONSTRUCTION</v>
          </cell>
          <cell r="C12814" t="str">
            <v>TUNGSTEN BUILDING</v>
          </cell>
          <cell r="D12814" t="str">
            <v>CENTRAL BOULEVARD, BLYTHE</v>
          </cell>
          <cell r="E12814" t="str">
            <v>VALLEY PARK, SOLIHULL</v>
          </cell>
          <cell r="F12814" t="str">
            <v>WEST MIDLANDS</v>
          </cell>
          <cell r="G12814" t="str">
            <v>B90 8AU</v>
          </cell>
        </row>
        <row r="12815">
          <cell r="A12815" t="str">
            <v>ZVK005</v>
          </cell>
          <cell r="B12815" t="str">
            <v>MCNICHOLAS</v>
          </cell>
          <cell r="C12815" t="str">
            <v>UKPN CANTERBURY NORTH SUB STAT</v>
          </cell>
          <cell r="D12815" t="str">
            <v>BROAD OAK ROAD</v>
          </cell>
          <cell r="E12815" t="str">
            <v>CANTERBURY</v>
          </cell>
          <cell r="F12815" t="str">
            <v>KENT</v>
          </cell>
          <cell r="G12815" t="str">
            <v>CT2 7PX</v>
          </cell>
        </row>
        <row r="12816">
          <cell r="A12816" t="str">
            <v>ZVK006</v>
          </cell>
          <cell r="B12816" t="str">
            <v>KINGS CONSTRUCTION</v>
          </cell>
          <cell r="C12816" t="str">
            <v>UNIT 1 PRESTWOOD PLACE</v>
          </cell>
          <cell r="D12816" t="str">
            <v>PIMBO, SKELMERSDALE</v>
          </cell>
          <cell r="E12816" t="str">
            <v>LIVERPOOL</v>
          </cell>
          <cell r="F12816" t="str">
            <v>LANCASHIRE</v>
          </cell>
          <cell r="G12816" t="str">
            <v>WN8 9QE</v>
          </cell>
        </row>
        <row r="12817">
          <cell r="A12817" t="str">
            <v>ZVK007</v>
          </cell>
          <cell r="B12817" t="str">
            <v>KINGS CONSTRUCTION</v>
          </cell>
          <cell r="C12817" t="str">
            <v>SEFTON MEADOWS</v>
          </cell>
          <cell r="D12817" t="str">
            <v>MAGHULL</v>
          </cell>
          <cell r="E12817" t="str">
            <v>LIVERPOOL</v>
          </cell>
          <cell r="F12817" t="str">
            <v>LANCASHIRE</v>
          </cell>
          <cell r="G12817" t="str">
            <v>L31 8BX</v>
          </cell>
        </row>
        <row r="12818">
          <cell r="A12818" t="str">
            <v>ZVK008</v>
          </cell>
          <cell r="B12818" t="str">
            <v>KENT COUNTY COUNCIL</v>
          </cell>
          <cell r="C12818" t="str">
            <v>ROOM 3.39</v>
          </cell>
          <cell r="D12818" t="str">
            <v>SESSION HOUSE</v>
          </cell>
          <cell r="E12818" t="str">
            <v>MAIDSTONE</v>
          </cell>
          <cell r="F12818" t="str">
            <v>KENT</v>
          </cell>
          <cell r="G12818" t="str">
            <v>ME14 1XQ</v>
          </cell>
        </row>
        <row r="12819">
          <cell r="A12819" t="str">
            <v>ZVK009</v>
          </cell>
          <cell r="B12819" t="str">
            <v>KENT COUNTY COUNCIL</v>
          </cell>
          <cell r="C12819" t="str">
            <v>THE GRANARY,PENSTOCK HALL FARM</v>
          </cell>
          <cell r="D12819" t="str">
            <v>CANTERBURY ROAD</v>
          </cell>
          <cell r="E12819" t="str">
            <v>EAST BRABOURNE</v>
          </cell>
          <cell r="F12819" t="str">
            <v>KENT</v>
          </cell>
          <cell r="G12819" t="str">
            <v>TN25 5LL</v>
          </cell>
        </row>
        <row r="12820">
          <cell r="A12820" t="str">
            <v>ZVK010</v>
          </cell>
          <cell r="B12820" t="str">
            <v>K &amp; N SURFACINGS</v>
          </cell>
          <cell r="C12820" t="str">
            <v>UNIT 8C</v>
          </cell>
          <cell r="D12820" t="str">
            <v>ANDOVER DOWN FARM</v>
          </cell>
          <cell r="E12820" t="str">
            <v>ANDOVER, HANTS</v>
          </cell>
          <cell r="F12820" t="str">
            <v>HAMPSHIRE</v>
          </cell>
          <cell r="G12820" t="str">
            <v>SP11 6LJ</v>
          </cell>
        </row>
        <row r="12821">
          <cell r="A12821" t="str">
            <v>ZVK011</v>
          </cell>
          <cell r="B12821" t="str">
            <v>KINGS CONSTRUCTION</v>
          </cell>
          <cell r="C12821" t="str">
            <v>CLYDE STREET</v>
          </cell>
          <cell r="D12821" t="str">
            <v>BOOTLE</v>
          </cell>
          <cell r="E12821" t="str">
            <v>LIVERPOOL</v>
          </cell>
          <cell r="F12821" t="str">
            <v>MERSEYSIDE</v>
          </cell>
          <cell r="G12821" t="str">
            <v>L20 8NL</v>
          </cell>
        </row>
        <row r="12822">
          <cell r="A12822" t="str">
            <v>ZVK012</v>
          </cell>
          <cell r="B12822" t="str">
            <v>KLADEX LTD</v>
          </cell>
          <cell r="C12822" t="str">
            <v>UNIT 8</v>
          </cell>
          <cell r="D12822" t="str">
            <v>BURLINGTON PARK, FOXTON</v>
          </cell>
          <cell r="E12822" t="str">
            <v>CAMBRIDGE</v>
          </cell>
          <cell r="F12822" t="str">
            <v>CAMBRIDESHIRE</v>
          </cell>
          <cell r="G12822" t="str">
            <v>CB22 6SA</v>
          </cell>
        </row>
        <row r="12823">
          <cell r="A12823" t="str">
            <v>ZVK013</v>
          </cell>
          <cell r="B12823" t="str">
            <v>KEYNVOR MORLIFTS LTD</v>
          </cell>
          <cell r="C12823" t="str">
            <v>UNIT 15,  FALMOUTH WHARVES</v>
          </cell>
          <cell r="D12823" t="str">
            <v>NORTH PARADE</v>
          </cell>
          <cell r="E12823" t="str">
            <v>FALMOUTH</v>
          </cell>
          <cell r="F12823" t="str">
            <v>CORNWALL</v>
          </cell>
          <cell r="G12823" t="str">
            <v>TR11 2TF</v>
          </cell>
        </row>
        <row r="12824">
          <cell r="A12824" t="str">
            <v>ZVK014</v>
          </cell>
          <cell r="B12824" t="str">
            <v>KIER SITE COMPOUND</v>
          </cell>
          <cell r="C12824" t="str">
            <v>UKPN GRID SITE</v>
          </cell>
          <cell r="D12824" t="str">
            <v>LENFELD AVENUE</v>
          </cell>
          <cell r="E12824" t="str">
            <v>MAIDSTONE</v>
          </cell>
          <cell r="F12824" t="str">
            <v>KENT</v>
          </cell>
          <cell r="G12824" t="str">
            <v>ME14 5DU</v>
          </cell>
        </row>
        <row r="12825">
          <cell r="A12825" t="str">
            <v>ZVK015</v>
          </cell>
          <cell r="B12825" t="str">
            <v>KIER COMPOUND</v>
          </cell>
          <cell r="C12825" t="str">
            <v>BRADFORDS FARM</v>
          </cell>
          <cell r="D12825" t="str">
            <v>HARVEYS LANE</v>
          </cell>
          <cell r="E12825" t="str">
            <v>UCKFIELD</v>
          </cell>
          <cell r="F12825" t="str">
            <v>EAST SUSSEX</v>
          </cell>
          <cell r="G12825" t="str">
            <v>TN22 5QP</v>
          </cell>
        </row>
        <row r="12826">
          <cell r="A12826" t="str">
            <v>ZVK016</v>
          </cell>
          <cell r="B12826" t="str">
            <v>UKPN MORRISON UTILITY SERVICE</v>
          </cell>
          <cell r="C12826" t="str">
            <v>SITE COMPOUND, LITTLE BARFORD</v>
          </cell>
          <cell r="D12826" t="str">
            <v>132KV SUBSTATION, BRAFORD ROAD</v>
          </cell>
          <cell r="E12826" t="str">
            <v>LITTLE BRAFORD, ST NEOTS</v>
          </cell>
          <cell r="F12826" t="str">
            <v>CAMBRIDGESHIRE</v>
          </cell>
          <cell r="G12826" t="str">
            <v>PE19 6YQ</v>
          </cell>
        </row>
        <row r="12827">
          <cell r="A12827" t="str">
            <v>ZVK017</v>
          </cell>
          <cell r="B12827" t="str">
            <v>KIER SITE COMPOUND</v>
          </cell>
          <cell r="C12827" t="str">
            <v>GREEN LANE</v>
          </cell>
          <cell r="D12827" t="str">
            <v/>
          </cell>
          <cell r="E12827" t="str">
            <v>STEWARTBY</v>
          </cell>
          <cell r="F12827" t="str">
            <v>BEDFORDSHIRE</v>
          </cell>
          <cell r="G12827" t="str">
            <v>MK43 9XL</v>
          </cell>
        </row>
        <row r="12828">
          <cell r="A12828" t="str">
            <v>ZVK018</v>
          </cell>
          <cell r="B12828" t="str">
            <v>KING CONSTRUCTION</v>
          </cell>
          <cell r="C12828" t="str">
            <v>A570</v>
          </cell>
          <cell r="D12828" t="str">
            <v>ST HELEN LINK WAY COMPOUND</v>
          </cell>
          <cell r="E12828" t="str">
            <v>ST HELENS</v>
          </cell>
          <cell r="F12828" t="str">
            <v>MERSEYSIDE</v>
          </cell>
          <cell r="G12828" t="str">
            <v>WA9 5GG</v>
          </cell>
        </row>
        <row r="12829">
          <cell r="A12829" t="str">
            <v>ZVK019</v>
          </cell>
          <cell r="B12829" t="str">
            <v>KORDEL LIMITED</v>
          </cell>
          <cell r="C12829" t="str">
            <v>UNIT 6 VIADUCT ROAD</v>
          </cell>
          <cell r="D12829" t="str">
            <v>GWAELOD-Y-GARTH</v>
          </cell>
          <cell r="E12829" t="str">
            <v>CARDIFF, SOUTH GLAMORGAN</v>
          </cell>
          <cell r="F12829" t="str">
            <v>WALES</v>
          </cell>
          <cell r="G12829" t="str">
            <v>CF15 9JN</v>
          </cell>
        </row>
        <row r="12830">
          <cell r="A12830" t="str">
            <v>ZVK020</v>
          </cell>
          <cell r="B12830" t="str">
            <v>KINGS CONSTRUCTION</v>
          </cell>
          <cell r="C12830" t="str">
            <v>FORTA STREET</v>
          </cell>
          <cell r="D12830" t="str">
            <v>BOOTLE</v>
          </cell>
          <cell r="E12830" t="str">
            <v>LIVERPOOL</v>
          </cell>
          <cell r="F12830" t="str">
            <v>MERSEYSIDE</v>
          </cell>
          <cell r="G12830" t="str">
            <v>L20 8JW</v>
          </cell>
        </row>
        <row r="12831">
          <cell r="A12831" t="str">
            <v>ZVK021</v>
          </cell>
          <cell r="B12831" t="str">
            <v>KIER</v>
          </cell>
          <cell r="C12831" t="str">
            <v>SITE OFFICE</v>
          </cell>
          <cell r="D12831" t="str">
            <v>CHERTSEY HIGH SCHOOL</v>
          </cell>
          <cell r="E12831" t="str">
            <v>ADDLESTONE</v>
          </cell>
          <cell r="F12831" t="str">
            <v>SURREY</v>
          </cell>
          <cell r="G12831" t="str">
            <v>KT15 2QS</v>
          </cell>
        </row>
        <row r="12832">
          <cell r="A12832" t="str">
            <v>ZVK022</v>
          </cell>
          <cell r="B12832" t="str">
            <v>KENT &amp; SUSSEX GEOTECHNICAL</v>
          </cell>
          <cell r="C12832" t="str">
            <v>5 DEYLESFOOT COTTAGES</v>
          </cell>
          <cell r="D12832" t="str">
            <v>MARK CROSS</v>
          </cell>
          <cell r="E12832" t="str">
            <v>CROWBOROUGH</v>
          </cell>
          <cell r="F12832" t="str">
            <v>EAST SUSSEX</v>
          </cell>
          <cell r="G12832" t="str">
            <v>TN6 3PH</v>
          </cell>
        </row>
        <row r="12833">
          <cell r="A12833" t="str">
            <v>ZVK023</v>
          </cell>
          <cell r="B12833" t="str">
            <v>KRM CONCRETE</v>
          </cell>
          <cell r="C12833" t="str">
            <v>KENALLS WHARF</v>
          </cell>
          <cell r="D12833" t="str">
            <v>EASTERN ROAD</v>
          </cell>
          <cell r="E12833" t="str">
            <v>PORTSMOUTH</v>
          </cell>
          <cell r="F12833" t="str">
            <v>HAMPSHIRE</v>
          </cell>
          <cell r="G12833" t="str">
            <v>PO3 5LY</v>
          </cell>
        </row>
        <row r="12834">
          <cell r="A12834" t="str">
            <v>ZVK024</v>
          </cell>
          <cell r="B12834" t="str">
            <v>KCA</v>
          </cell>
          <cell r="C12834" t="str">
            <v>WOODPLATT YARD</v>
          </cell>
          <cell r="D12834" t="str">
            <v>CHELFORD ROAD</v>
          </cell>
          <cell r="E12834" t="str">
            <v>MARTHALL</v>
          </cell>
          <cell r="F12834" t="str">
            <v>CHESHIRE</v>
          </cell>
          <cell r="G12834" t="str">
            <v>WA16 8TB</v>
          </cell>
        </row>
        <row r="12835">
          <cell r="A12835" t="str">
            <v>ZVK025</v>
          </cell>
          <cell r="B12835" t="str">
            <v>KELSTON SPARKES (GROUP) LTD</v>
          </cell>
          <cell r="C12835" t="str">
            <v>BROMLY PH</v>
          </cell>
          <cell r="D12835" t="str">
            <v>STANTON DREW</v>
          </cell>
          <cell r="E12835" t="str">
            <v>BRISTOL</v>
          </cell>
          <cell r="F12835" t="str">
            <v>AVON</v>
          </cell>
          <cell r="G12835" t="str">
            <v>BS39 4DE</v>
          </cell>
        </row>
        <row r="12836">
          <cell r="A12836" t="str">
            <v>ZVK026</v>
          </cell>
          <cell r="B12836" t="str">
            <v>KELSTON SPARKES (GROUP) LTD</v>
          </cell>
          <cell r="C12836" t="str">
            <v>90 OLD ENGLAND WAY</v>
          </cell>
          <cell r="D12836" t="str">
            <v>PEASE DOWN ST JOHN</v>
          </cell>
          <cell r="E12836" t="str">
            <v>BATH</v>
          </cell>
          <cell r="F12836" t="str">
            <v>SOMERSET</v>
          </cell>
          <cell r="G12836" t="str">
            <v>BA2 8TL</v>
          </cell>
        </row>
        <row r="12837">
          <cell r="A12837" t="str">
            <v>ZVK027</v>
          </cell>
          <cell r="B12837" t="str">
            <v>MICHAEL KENNY</v>
          </cell>
          <cell r="C12837" t="str">
            <v>2 GLADSTONE AVENUE</v>
          </cell>
          <cell r="D12837" t="str">
            <v/>
          </cell>
          <cell r="E12837" t="str">
            <v>PAISLEY</v>
          </cell>
          <cell r="F12837" t="str">
            <v>RENFREWSHIRE</v>
          </cell>
          <cell r="G12837" t="str">
            <v>PA5 0RD</v>
          </cell>
        </row>
        <row r="12838">
          <cell r="A12838" t="str">
            <v>ZVK028</v>
          </cell>
          <cell r="B12838" t="str">
            <v>KEYLINE BUILDERS MERCHANTS</v>
          </cell>
          <cell r="C12838" t="str">
            <v>KEYLINE WILLESDEN</v>
          </cell>
          <cell r="D12838" t="str">
            <v>12 SCRUBS LANE</v>
          </cell>
          <cell r="E12838" t="str">
            <v/>
          </cell>
          <cell r="F12838" t="str">
            <v>LONDON</v>
          </cell>
          <cell r="G12838" t="str">
            <v>NW10 6RB</v>
          </cell>
        </row>
        <row r="12839">
          <cell r="A12839" t="str">
            <v>ZVK029</v>
          </cell>
          <cell r="B12839" t="str">
            <v>KESTRAL CONTRUCTION PRODUCTS</v>
          </cell>
          <cell r="C12839" t="str">
            <v>UNIT 1-3 KILBUCK LANE</v>
          </cell>
          <cell r="D12839" t="str">
            <v>HAYDOCK</v>
          </cell>
          <cell r="E12839" t="str">
            <v>ST HELEN</v>
          </cell>
          <cell r="F12839" t="str">
            <v>MERSEYSIDE</v>
          </cell>
          <cell r="G12839" t="str">
            <v>WA11 0UW</v>
          </cell>
        </row>
        <row r="12840">
          <cell r="A12840" t="str">
            <v>ZVK030</v>
          </cell>
          <cell r="B12840" t="str">
            <v xml:space="preserve">RUTH KENNEDY  </v>
          </cell>
          <cell r="C12840" t="str">
            <v xml:space="preserve">FLAT 1 HOYLE COURT            </v>
          </cell>
          <cell r="D12840" t="str">
            <v xml:space="preserve">61 TRINITY ROAD   </v>
          </cell>
          <cell r="E12840" t="str">
            <v xml:space="preserve">HOYLAKE     </v>
          </cell>
          <cell r="F12840" t="str">
            <v xml:space="preserve">WIRRAL             </v>
          </cell>
          <cell r="G12840" t="str">
            <v>CH47 2BS</v>
          </cell>
        </row>
        <row r="12841">
          <cell r="A12841" t="str">
            <v>ZVK031</v>
          </cell>
          <cell r="B12841" t="str">
            <v>KTP &amp; BUSINESS NETWORKS</v>
          </cell>
          <cell r="C12841" t="str">
            <v>RESEARCH &amp; ENTERPRISE</v>
          </cell>
          <cell r="D12841" t="str">
            <v>DIRECTORATE, QUEEN'S UNI</v>
          </cell>
          <cell r="E12841" t="str">
            <v>BELFAST, 63 UNIVERSITY ROAD</v>
          </cell>
          <cell r="F12841" t="str">
            <v>BELFAST, CO.ANTRIM</v>
          </cell>
          <cell r="G12841" t="str">
            <v>BT7 1NF</v>
          </cell>
        </row>
        <row r="12842">
          <cell r="A12842" t="str">
            <v>ZVK032</v>
          </cell>
          <cell r="B12842" t="str">
            <v>KENT PEROSCOPES</v>
          </cell>
          <cell r="C12842" t="str">
            <v>6 FFORDD RICHARD DAVIES</v>
          </cell>
          <cell r="D12842" t="str">
            <v>ST ASAPH BUS PARK</v>
          </cell>
          <cell r="E12842" t="str">
            <v>ST ASAPH</v>
          </cell>
          <cell r="F12842" t="str">
            <v>DENBINGSHIRE</v>
          </cell>
          <cell r="G12842" t="str">
            <v>LL17 0LJ</v>
          </cell>
        </row>
        <row r="12843">
          <cell r="A12843" t="str">
            <v>ZVK033</v>
          </cell>
          <cell r="B12843" t="str">
            <v>KIER SERVICES</v>
          </cell>
          <cell r="C12843" t="str">
            <v>MANOR LANE</v>
          </cell>
          <cell r="D12843" t="str">
            <v/>
          </cell>
          <cell r="E12843" t="str">
            <v>SHEFFIELD</v>
          </cell>
          <cell r="F12843" t="str">
            <v>SOUTH YORKSHIRE</v>
          </cell>
          <cell r="G12843" t="str">
            <v>S2 1TR</v>
          </cell>
        </row>
        <row r="12844">
          <cell r="A12844" t="str">
            <v>ZVK034</v>
          </cell>
          <cell r="B12844" t="str">
            <v>KELLY CONTRACTING</v>
          </cell>
          <cell r="C12844" t="str">
            <v>ALVANLEY INDUSTRIAL ESTATE</v>
          </cell>
          <cell r="D12844" t="str">
            <v>STOCKPORT ROAD EAST</v>
          </cell>
          <cell r="E12844" t="str">
            <v>BREDBURY</v>
          </cell>
          <cell r="F12844" t="str">
            <v>STOCKPORT, CHESHIRE</v>
          </cell>
          <cell r="G12844" t="str">
            <v>SK6 2DJ</v>
          </cell>
        </row>
        <row r="12845">
          <cell r="A12845" t="str">
            <v>ZVK035</v>
          </cell>
          <cell r="B12845" t="str">
            <v>KING CONSTRUCTION</v>
          </cell>
          <cell r="C12845" t="str">
            <v>18 GOODLASS ROAD</v>
          </cell>
          <cell r="D12845" t="str">
            <v>SPEKE</v>
          </cell>
          <cell r="E12845" t="str">
            <v>LIVERPOOL</v>
          </cell>
          <cell r="F12845" t="str">
            <v>MERSEYSIDE</v>
          </cell>
          <cell r="G12845" t="str">
            <v>L24 9HJ</v>
          </cell>
        </row>
        <row r="12846">
          <cell r="A12846" t="str">
            <v>ZVK036</v>
          </cell>
          <cell r="B12846" t="str">
            <v>KENSINGTON DEVELOPMENTS LTD</v>
          </cell>
          <cell r="C12846" t="str">
            <v>94 PARK VIEW ROAD</v>
          </cell>
          <cell r="D12846" t="str">
            <v/>
          </cell>
          <cell r="E12846" t="str">
            <v>LYTHAM ST ANNES</v>
          </cell>
          <cell r="F12846" t="str">
            <v>LANCASHIRE</v>
          </cell>
          <cell r="G12846" t="str">
            <v>FY8 4JF</v>
          </cell>
        </row>
        <row r="12847">
          <cell r="A12847" t="str">
            <v>ZVK037</v>
          </cell>
          <cell r="B12847" t="str">
            <v>KIER</v>
          </cell>
          <cell r="C12847" t="str">
            <v>30 COLLEGE CRESCENT</v>
          </cell>
          <cell r="D12847" t="str">
            <v/>
          </cell>
          <cell r="E12847" t="str">
            <v>FALKIRK</v>
          </cell>
          <cell r="F12847" t="str">
            <v>STIRLINGSHIRE</v>
          </cell>
          <cell r="G12847" t="str">
            <v>FK2 9GA</v>
          </cell>
        </row>
        <row r="12848">
          <cell r="A12848" t="str">
            <v>ZVK038</v>
          </cell>
          <cell r="B12848" t="str">
            <v>KNAUF INSULATION LTD</v>
          </cell>
          <cell r="C12848" t="str">
            <v>STAFFORD ROAD</v>
          </cell>
          <cell r="D12848" t="str">
            <v/>
          </cell>
          <cell r="E12848" t="str">
            <v>ST HELENS</v>
          </cell>
          <cell r="F12848" t="str">
            <v>MERSEYSIDE</v>
          </cell>
          <cell r="G12848" t="str">
            <v>WA10 3LZ</v>
          </cell>
        </row>
        <row r="12849">
          <cell r="A12849" t="str">
            <v>ZVK039</v>
          </cell>
          <cell r="B12849" t="str">
            <v>KELLY CONTRACTING</v>
          </cell>
          <cell r="C12849" t="str">
            <v>C/O ROWLINSON</v>
          </cell>
          <cell r="D12849" t="str">
            <v>LOWER BANK ROAD</v>
          </cell>
          <cell r="E12849" t="str">
            <v>MACCLESFIELD</v>
          </cell>
          <cell r="F12849" t="str">
            <v>CHESHIRE</v>
          </cell>
          <cell r="G12849" t="str">
            <v>SK11 7NA</v>
          </cell>
        </row>
        <row r="12850">
          <cell r="A12850" t="str">
            <v>ZVK040</v>
          </cell>
          <cell r="B12850" t="str">
            <v>KIER VOLKER FITZPATRICK</v>
          </cell>
          <cell r="C12850" t="str">
            <v>KVF35JV</v>
          </cell>
          <cell r="D12850" t="str">
            <v>29 JAMES CARTER ROAD</v>
          </cell>
          <cell r="E12850" t="str">
            <v>MILDERHALL</v>
          </cell>
          <cell r="F12850" t="str">
            <v>SUFFOLK</v>
          </cell>
          <cell r="G12850" t="str">
            <v>IP28 7DE</v>
          </cell>
        </row>
        <row r="12851">
          <cell r="A12851" t="str">
            <v>ZVK041</v>
          </cell>
          <cell r="B12851" t="str">
            <v>P KEENAN QUARRIES</v>
          </cell>
          <cell r="C12851" t="str">
            <v>35 ROCKTOWN ROAD</v>
          </cell>
          <cell r="D12851" t="str">
            <v/>
          </cell>
          <cell r="E12851" t="str">
            <v>MAGHERAFELT</v>
          </cell>
          <cell r="F12851" t="str">
            <v>CO. DERRY</v>
          </cell>
          <cell r="G12851" t="str">
            <v>BT45 8QE</v>
          </cell>
        </row>
        <row r="12852">
          <cell r="A12852" t="str">
            <v>ZVK042</v>
          </cell>
          <cell r="B12852" t="str">
            <v>KIER GROUP PLC</v>
          </cell>
          <cell r="C12852" t="str">
            <v>BERKELEY HOMES SITE</v>
          </cell>
          <cell r="D12852" t="str">
            <v>BADSELL ROAD</v>
          </cell>
          <cell r="E12852" t="str">
            <v>PADDOCK WOOD, TUNBRIDGE WELLS</v>
          </cell>
          <cell r="F12852" t="str">
            <v>WEST SUSSEX</v>
          </cell>
          <cell r="G12852" t="str">
            <v>TN12 6QR</v>
          </cell>
        </row>
        <row r="12853">
          <cell r="A12853" t="str">
            <v>ZVK043</v>
          </cell>
          <cell r="B12853" t="str">
            <v xml:space="preserve">KESTRAL CONSTRUCTION PRODUCTS </v>
          </cell>
          <cell r="C12853" t="str">
            <v>1 HAWKESDEN ROAD</v>
          </cell>
          <cell r="D12853" t="str">
            <v xml:space="preserve">ST NEOTS </v>
          </cell>
          <cell r="F12853" t="str">
            <v>CAMBRIDGESHIRE</v>
          </cell>
          <cell r="G12853" t="str">
            <v>PE19 1QS</v>
          </cell>
        </row>
        <row r="12854">
          <cell r="A12854" t="str">
            <v>ZVK044</v>
          </cell>
          <cell r="B12854" t="str">
            <v xml:space="preserve">KESTRAL CONSTRUCTION PRODUCTS </v>
          </cell>
          <cell r="C12854" t="str">
            <v>UNIT 6</v>
          </cell>
          <cell r="D12854" t="str">
            <v>21 WATT STREET</v>
          </cell>
          <cell r="E12854" t="str">
            <v>AIRDRIE</v>
          </cell>
          <cell r="F12854" t="str">
            <v xml:space="preserve">LANARKSHIRE                   </v>
          </cell>
          <cell r="G12854" t="str">
            <v>ML6 6LZ</v>
          </cell>
        </row>
        <row r="12855">
          <cell r="A12855" t="str">
            <v>ZVK045</v>
          </cell>
          <cell r="B12855" t="str">
            <v>KINGFISHER DESIGN AND MANAGEMENT</v>
          </cell>
          <cell r="C12855" t="str">
            <v xml:space="preserve">BARLEY CASTLE YARD   </v>
          </cell>
          <cell r="D12855" t="str">
            <v xml:space="preserve">MARKET STREET </v>
          </cell>
          <cell r="E12855" t="str">
            <v xml:space="preserve">HAYFIELD, HIGH PEAK  </v>
          </cell>
          <cell r="F12855" t="str">
            <v xml:space="preserve">DERBYSHIRE         </v>
          </cell>
          <cell r="G12855" t="str">
            <v>SK22 2EP</v>
          </cell>
        </row>
        <row r="12856">
          <cell r="A12856" t="str">
            <v>ZVK046</v>
          </cell>
          <cell r="B12856" t="str">
            <v xml:space="preserve">KESEL CONSTRUCTION UK LIMITED </v>
          </cell>
          <cell r="C12856" t="str">
            <v xml:space="preserve">79 COLLEGE ROAD   </v>
          </cell>
          <cell r="E12856" t="str">
            <v xml:space="preserve">HARROW  </v>
          </cell>
          <cell r="F12856" t="str">
            <v xml:space="preserve">GREATER LONDON  </v>
          </cell>
          <cell r="G12856" t="str">
            <v xml:space="preserve">HA1 1BD </v>
          </cell>
        </row>
        <row r="12857">
          <cell r="A12857" t="str">
            <v>ZVK047</v>
          </cell>
          <cell r="B12857" t="str">
            <v xml:space="preserve">KESEL CONSTRUCTION UK LIMITED </v>
          </cell>
          <cell r="C12857" t="str">
            <v xml:space="preserve">LON 01-02 DATA CENTER PROJECT </v>
          </cell>
          <cell r="D12857" t="str">
            <v>BASHLEY ROAD</v>
          </cell>
          <cell r="E12857" t="str">
            <v xml:space="preserve">PARK ROYAL   </v>
          </cell>
          <cell r="F12857" t="str">
            <v xml:space="preserve">LONDON                        </v>
          </cell>
          <cell r="G12857" t="str">
            <v>NW10 6SL</v>
          </cell>
        </row>
        <row r="12858">
          <cell r="A12858" t="str">
            <v>ZVK048</v>
          </cell>
          <cell r="B12858" t="str">
            <v>KIER</v>
          </cell>
          <cell r="C12858" t="str">
            <v>KIER COMPOUND</v>
          </cell>
          <cell r="D12858" t="str">
            <v>B2001 GRAIN ROAD</v>
          </cell>
          <cell r="E12858" t="str">
            <v>ROCHESTER</v>
          </cell>
          <cell r="F12858" t="str">
            <v>KENT</v>
          </cell>
          <cell r="G12858" t="str">
            <v>ME3 0AE</v>
          </cell>
        </row>
        <row r="12859">
          <cell r="A12859" t="str">
            <v>ZVK049</v>
          </cell>
          <cell r="B12859" t="str">
            <v>VAINIUS KRINICKAS</v>
          </cell>
          <cell r="C12859" t="str">
            <v>68 GATESHEAD ROAD</v>
          </cell>
          <cell r="D12859" t="str">
            <v>BOREHAMWOOD</v>
          </cell>
          <cell r="F12859" t="str">
            <v xml:space="preserve">HERTFORDSHIRE </v>
          </cell>
          <cell r="G12859" t="str">
            <v>WD6 4NQ</v>
          </cell>
        </row>
        <row r="12860">
          <cell r="A12860" t="str">
            <v>ZVK050</v>
          </cell>
          <cell r="B12860" t="str">
            <v>KCL SYTEMS</v>
          </cell>
          <cell r="C12860" t="str">
            <v xml:space="preserve">1 MORRELL STREET    </v>
          </cell>
          <cell r="D12860" t="str">
            <v xml:space="preserve">MALTBY         </v>
          </cell>
          <cell r="E12860" t="str">
            <v xml:space="preserve">ROTHERHAM   </v>
          </cell>
          <cell r="F12860" t="str">
            <v>SOUTH YORKSHIRE</v>
          </cell>
          <cell r="G12860" t="str">
            <v xml:space="preserve">S66 7LL </v>
          </cell>
        </row>
        <row r="12861">
          <cell r="A12861" t="str">
            <v>ZVK051</v>
          </cell>
          <cell r="B12861" t="str">
            <v xml:space="preserve">KLOHN CRIPPEN BERGER (UK) LTD </v>
          </cell>
          <cell r="C12861" t="str">
            <v xml:space="preserve">THIRD FLOOR APOLLO HOUSE     </v>
          </cell>
          <cell r="D12861" t="str">
            <v xml:space="preserve">EBORACUM WAY </v>
          </cell>
          <cell r="E12861" t="str">
            <v xml:space="preserve">YORK      </v>
          </cell>
          <cell r="F12861" t="str">
            <v>YORKSHIRE</v>
          </cell>
          <cell r="G12861" t="str">
            <v>YO31 7RE</v>
          </cell>
        </row>
        <row r="12862">
          <cell r="A12862" t="str">
            <v>ZVK052</v>
          </cell>
          <cell r="B12862" t="str">
            <v>KATEG LTD T/A TINNELLY QUARRIE</v>
          </cell>
          <cell r="C12862" t="str">
            <v xml:space="preserve">10 NEWTON ROAD           </v>
          </cell>
          <cell r="D12862" t="str">
            <v xml:space="preserve">NEWRY    </v>
          </cell>
          <cell r="F12862" t="str">
            <v xml:space="preserve">CO. DOWN        </v>
          </cell>
          <cell r="G12862" t="str">
            <v>BT34 3BY</v>
          </cell>
        </row>
        <row r="12863">
          <cell r="A12863" t="str">
            <v>ZVK203</v>
          </cell>
          <cell r="B12863" t="str">
            <v>KENOTEQ LTD</v>
          </cell>
          <cell r="C12863" t="str">
            <v>WEST FORTUNE FARM</v>
          </cell>
          <cell r="D12863" t="str">
            <v/>
          </cell>
          <cell r="E12863" t="str">
            <v>NORTH BERWICK</v>
          </cell>
          <cell r="F12863" t="str">
            <v>EAST LOTHIAN</v>
          </cell>
          <cell r="G12863" t="str">
            <v>EH39 5LL</v>
          </cell>
        </row>
        <row r="12864">
          <cell r="A12864" t="str">
            <v>ZVK225</v>
          </cell>
          <cell r="B12864" t="str">
            <v xml:space="preserve">KIER TRANSPORTATION LTD       </v>
          </cell>
          <cell r="C12864" t="str">
            <v xml:space="preserve">MAJOR PROJECTS                </v>
          </cell>
          <cell r="D12864" t="str">
            <v xml:space="preserve">M6  J13 - J15 PROJECT OFFICE  </v>
          </cell>
          <cell r="E12864" t="str">
            <v xml:space="preserve">ASTONBANK, STAFFORD      </v>
          </cell>
          <cell r="F12864" t="str">
            <v>STAFFORSHIRE</v>
          </cell>
          <cell r="G12864" t="str">
            <v>ST16 1UF</v>
          </cell>
        </row>
        <row r="12865">
          <cell r="A12865" t="str">
            <v>ZVK226</v>
          </cell>
          <cell r="B12865" t="str">
            <v xml:space="preserve">KIER TRANSPORTATION LTD       </v>
          </cell>
          <cell r="C12865" t="str">
            <v xml:space="preserve">MAJOR PROJECTS                </v>
          </cell>
          <cell r="D12865" t="str">
            <v>UNIT 1 SOVERIGN CRT,WYREFIELDS</v>
          </cell>
          <cell r="E12865" t="str">
            <v>POULTON BUSINESS PARK</v>
          </cell>
          <cell r="F12865" t="str">
            <v>POULTEN - LE - FYLDE</v>
          </cell>
          <cell r="G12865" t="str">
            <v>FY6 8JX</v>
          </cell>
        </row>
        <row r="12866">
          <cell r="A12866" t="str">
            <v>ZVK251</v>
          </cell>
          <cell r="B12866" t="str">
            <v>KENOTEQ LTD</v>
          </cell>
          <cell r="C12866" t="str">
            <v>2 ROSEBERY CRESCENT</v>
          </cell>
          <cell r="D12866" t="str">
            <v/>
          </cell>
          <cell r="E12866" t="str">
            <v>EDINBURGH</v>
          </cell>
          <cell r="F12866" t="str">
            <v>MIDLOTHIAN</v>
          </cell>
          <cell r="G12866" t="str">
            <v>EH12 5JP</v>
          </cell>
        </row>
        <row r="12867">
          <cell r="A12867" t="str">
            <v>ZVL001D</v>
          </cell>
          <cell r="B12867" t="str">
            <v>LEVINSON SCIENTIFIC &amp; CHEMICAL</v>
          </cell>
          <cell r="C12867" t="str">
            <v>3 SOON LEE STREET</v>
          </cell>
          <cell r="D12867" t="str">
            <v>#05-29, PIONEER JUNCTION</v>
          </cell>
          <cell r="E12867" t="str">
            <v>627606</v>
          </cell>
          <cell r="F12867" t="str">
            <v>SINGAPORE</v>
          </cell>
          <cell r="G12867" t="str">
            <v/>
          </cell>
        </row>
        <row r="12868">
          <cell r="A12868" t="str">
            <v>ZVL002</v>
          </cell>
          <cell r="B12868" t="str">
            <v>JENNINGS BUILD &amp; CIVIL ENG LTD</v>
          </cell>
          <cell r="C12868" t="str">
            <v>C/O BALFOUR CONSTRUCTION</v>
          </cell>
          <cell r="D12868" t="str">
            <v>SERVICES, NEWQUAY AIRPORT</v>
          </cell>
          <cell r="E12868" t="str">
            <v>ST.MAWGAN, NEWQUAY</v>
          </cell>
          <cell r="F12868" t="str">
            <v>CORNWALL</v>
          </cell>
          <cell r="G12868" t="str">
            <v>TR8 4RQ</v>
          </cell>
        </row>
        <row r="12869">
          <cell r="A12869" t="str">
            <v>ZVL003</v>
          </cell>
          <cell r="B12869" t="str">
            <v>W LEIGHTON</v>
          </cell>
          <cell r="C12869" t="str">
            <v>12 BREADLANDS ROAD</v>
          </cell>
          <cell r="D12869" t="str">
            <v>ASHFORD</v>
          </cell>
          <cell r="E12869" t="str">
            <v/>
          </cell>
          <cell r="F12869" t="str">
            <v>KENT</v>
          </cell>
          <cell r="G12869" t="str">
            <v>TN24 0ER</v>
          </cell>
        </row>
        <row r="12870">
          <cell r="A12870" t="str">
            <v>ZVL004</v>
          </cell>
          <cell r="B12870" t="str">
            <v>TARMAC</v>
          </cell>
          <cell r="C12870" t="str">
            <v>THE LABORATORY</v>
          </cell>
          <cell r="D12870" t="str">
            <v>MOUNTSORREL QUARRY</v>
          </cell>
          <cell r="E12870" t="str">
            <v>WOOD LANE, QUORN</v>
          </cell>
          <cell r="F12870" t="str">
            <v>LOUGHBOROUGH, LEICS</v>
          </cell>
          <cell r="G12870" t="str">
            <v>LE12 8GE</v>
          </cell>
        </row>
        <row r="12871">
          <cell r="A12871" t="str">
            <v>ZVL005</v>
          </cell>
          <cell r="B12871" t="str">
            <v>LOUGHRAN ROCK QUARRIES LTD</v>
          </cell>
          <cell r="C12871" t="str">
            <v>144A TERMON ROAD</v>
          </cell>
          <cell r="D12871" t="str">
            <v>CARRICKMORE</v>
          </cell>
          <cell r="E12871" t="str">
            <v>OMAGH</v>
          </cell>
          <cell r="F12871" t="str">
            <v>CO. TYRONE</v>
          </cell>
          <cell r="G12871" t="str">
            <v>BT79 9HW</v>
          </cell>
        </row>
        <row r="12872">
          <cell r="A12872" t="str">
            <v>ZVL006</v>
          </cell>
          <cell r="B12872" t="str">
            <v>TARMAC LIMITED</v>
          </cell>
          <cell r="C12872" t="str">
            <v>NATIONAL CONCRETE LABORATORY</v>
          </cell>
          <cell r="D12872" t="str">
            <v>GIBETT LANE, SHAWELL</v>
          </cell>
          <cell r="E12872" t="str">
            <v>LUTTERWORTH</v>
          </cell>
          <cell r="F12872" t="str">
            <v>LEICESTERSHIRE</v>
          </cell>
          <cell r="G12872" t="str">
            <v>LE17 6AA</v>
          </cell>
        </row>
        <row r="12873">
          <cell r="A12873" t="str">
            <v>ZVL007</v>
          </cell>
          <cell r="B12873" t="str">
            <v>LAFARGE HOLCIM</v>
          </cell>
          <cell r="C12873" t="str">
            <v>COOKSTOWN WORKS</v>
          </cell>
          <cell r="D12873" t="str">
            <v>29 SANDHOLES ROAD</v>
          </cell>
          <cell r="E12873" t="str">
            <v>COOKESTOWN</v>
          </cell>
          <cell r="F12873" t="str">
            <v>CO TYRONE</v>
          </cell>
          <cell r="G12873" t="str">
            <v>BT80 9AP</v>
          </cell>
        </row>
        <row r="12874">
          <cell r="A12874" t="str">
            <v>ZVL008</v>
          </cell>
          <cell r="B12874" t="str">
            <v>L&amp;V BUILDING CONSTRUCTION LTD</v>
          </cell>
          <cell r="C12874" t="str">
            <v>88 NARROW STREET</v>
          </cell>
          <cell r="D12874" t="str">
            <v/>
          </cell>
          <cell r="E12874" t="str">
            <v/>
          </cell>
          <cell r="F12874" t="str">
            <v>LONDON</v>
          </cell>
          <cell r="G12874" t="str">
            <v>E14 8BP</v>
          </cell>
        </row>
        <row r="12875">
          <cell r="A12875" t="str">
            <v>ZVL009</v>
          </cell>
          <cell r="B12875" t="str">
            <v>LABORATORY EQUIPMENT SUPPLIES</v>
          </cell>
          <cell r="C12875" t="str">
            <v>70 RADIO STREET</v>
          </cell>
          <cell r="D12875" t="str">
            <v>ALBERTON NORTH</v>
          </cell>
          <cell r="E12875" t="str">
            <v>ALBERTON</v>
          </cell>
          <cell r="F12875" t="str">
            <v>SOUTH AFRICA</v>
          </cell>
          <cell r="G12875" t="str">
            <v/>
          </cell>
        </row>
        <row r="12876">
          <cell r="A12876" t="str">
            <v>ZVL010</v>
          </cell>
          <cell r="B12876" t="str">
            <v>R L TESTING LIMITED</v>
          </cell>
          <cell r="C12876" t="str">
            <v>23 MATTHEW LANE</v>
          </cell>
          <cell r="D12876" t="str">
            <v>MELTHAM</v>
          </cell>
          <cell r="E12876" t="str">
            <v>HOLMFIRTH</v>
          </cell>
          <cell r="F12876" t="str">
            <v>WEST YORKSHIRE</v>
          </cell>
          <cell r="G12876" t="str">
            <v>HD9 5JS</v>
          </cell>
        </row>
        <row r="12877">
          <cell r="A12877" t="str">
            <v>ZVL011</v>
          </cell>
          <cell r="B12877" t="str">
            <v>LOCKHEED MARTIN</v>
          </cell>
          <cell r="C12877" t="str">
            <v>REDDINGS WOOD</v>
          </cell>
          <cell r="D12877" t="str">
            <v/>
          </cell>
          <cell r="E12877" t="str">
            <v>AMPTHILL</v>
          </cell>
          <cell r="F12877" t="str">
            <v>BEDFORDSHIRE</v>
          </cell>
          <cell r="G12877" t="str">
            <v>MK45 2HD</v>
          </cell>
        </row>
        <row r="12878">
          <cell r="A12878" t="str">
            <v>ZVL012</v>
          </cell>
          <cell r="B12878" t="str">
            <v>LIP CONSTRUCTION</v>
          </cell>
          <cell r="C12878" t="str">
            <v>CHERRY BANK</v>
          </cell>
          <cell r="D12878" t="str">
            <v>WATER BECK</v>
          </cell>
          <cell r="E12878" t="str">
            <v>LOCKERBIE</v>
          </cell>
          <cell r="F12878" t="str">
            <v>DUMFRIESHIRE</v>
          </cell>
          <cell r="G12878" t="str">
            <v>DG11 3EY</v>
          </cell>
        </row>
        <row r="12879">
          <cell r="A12879" t="str">
            <v>ZVL013</v>
          </cell>
          <cell r="B12879" t="str">
            <v>L &amp; S CONCRETE</v>
          </cell>
          <cell r="C12879" t="str">
            <v>UNIT T1, PEGHAM INDUSTRIAL EST</v>
          </cell>
          <cell r="D12879" t="str">
            <v>CAVEYS LANE</v>
          </cell>
          <cell r="E12879" t="str">
            <v>FAREHAM</v>
          </cell>
          <cell r="F12879" t="str">
            <v>HAMPSHIRE</v>
          </cell>
          <cell r="G12879" t="str">
            <v>PO15 6SD</v>
          </cell>
        </row>
        <row r="12880">
          <cell r="A12880" t="str">
            <v>ZVL014</v>
          </cell>
          <cell r="B12880" t="str">
            <v>TARMAC</v>
          </cell>
          <cell r="C12880" t="str">
            <v>HARPER LANE</v>
          </cell>
          <cell r="D12880" t="str">
            <v/>
          </cell>
          <cell r="E12880" t="str">
            <v>RADLETT</v>
          </cell>
          <cell r="F12880" t="str">
            <v>HERTFORDSHIRE</v>
          </cell>
          <cell r="G12880" t="str">
            <v>WD7 7HX</v>
          </cell>
        </row>
        <row r="12881">
          <cell r="A12881" t="str">
            <v>ZVL015</v>
          </cell>
          <cell r="B12881" t="str">
            <v>LAND RECOVERY LTD</v>
          </cell>
          <cell r="C12881" t="str">
            <v>WHITEMOSS QUARRY</v>
          </cell>
          <cell r="D12881" t="str">
            <v>CREWE ROAD</v>
          </cell>
          <cell r="E12881" t="str">
            <v>RADWAY GREEN</v>
          </cell>
          <cell r="F12881" t="str">
            <v>ALSAGAR, CHESHIRE</v>
          </cell>
          <cell r="G12881" t="str">
            <v>CW1 5UJ</v>
          </cell>
        </row>
        <row r="12882">
          <cell r="A12882" t="str">
            <v>ZVL016</v>
          </cell>
          <cell r="B12882" t="str">
            <v>LINCOLN ELECTRIC</v>
          </cell>
          <cell r="C12882" t="str">
            <v>4-8 FIRTH DRIVE</v>
          </cell>
          <cell r="D12882" t="str">
            <v/>
          </cell>
          <cell r="E12882" t="str">
            <v>SHEFFIELD</v>
          </cell>
          <cell r="F12882" t="str">
            <v>SOUTH YORKSHIRE</v>
          </cell>
          <cell r="G12882" t="str">
            <v>S4 7UT</v>
          </cell>
        </row>
        <row r="12883">
          <cell r="A12883" t="str">
            <v>ZVL017</v>
          </cell>
          <cell r="B12883" t="str">
            <v>LIFT SYNDICATE</v>
          </cell>
          <cell r="C12883" t="str">
            <v>50 RUSSELL ROAD</v>
          </cell>
          <cell r="D12883" t="str">
            <v/>
          </cell>
          <cell r="E12883" t="str">
            <v>NORTHWOOD</v>
          </cell>
          <cell r="F12883" t="str">
            <v>LONDON</v>
          </cell>
          <cell r="G12883" t="str">
            <v>HA6 2LR</v>
          </cell>
        </row>
        <row r="12884">
          <cell r="A12884" t="str">
            <v>ZVL018</v>
          </cell>
          <cell r="B12884" t="str">
            <v>LEGACY HILL TECHNOLOGIES</v>
          </cell>
          <cell r="C12884" t="str">
            <v>ESTON ROAD</v>
          </cell>
          <cell r="D12884" t="str">
            <v>GRANGETOWN</v>
          </cell>
          <cell r="E12884" t="str">
            <v>MIDDLESBROUGH</v>
          </cell>
          <cell r="F12884" t="str">
            <v>YORKSHIRE</v>
          </cell>
          <cell r="G12884" t="str">
            <v>TS6 6US</v>
          </cell>
        </row>
        <row r="12885">
          <cell r="A12885" t="str">
            <v>ZVL019</v>
          </cell>
          <cell r="B12885" t="str">
            <v>LAFARGE CONCRETE LAB</v>
          </cell>
          <cell r="C12885" t="str">
            <v>WHITWELL WORKS</v>
          </cell>
          <cell r="D12885" t="str">
            <v>SOUTHFIELD LANE, WHITWELL</v>
          </cell>
          <cell r="E12885" t="str">
            <v>WORKSOP</v>
          </cell>
          <cell r="F12885" t="str">
            <v>NOTTINGHAMSHIRE</v>
          </cell>
          <cell r="G12885" t="str">
            <v>S80 3LJ</v>
          </cell>
        </row>
        <row r="12886">
          <cell r="A12886" t="str">
            <v>ZVL020</v>
          </cell>
          <cell r="B12886" t="str">
            <v>LINCOLNSHIRE STONE WORKS</v>
          </cell>
          <cell r="C12886" t="str">
            <v>5 WHISBY COURT</v>
          </cell>
          <cell r="D12886" t="str">
            <v>HOLTON LE CLAY</v>
          </cell>
          <cell r="E12886" t="str">
            <v>GRIMSBY</v>
          </cell>
          <cell r="F12886" t="str">
            <v>YORKSHIRE</v>
          </cell>
          <cell r="G12886" t="str">
            <v>DN36 5BG</v>
          </cell>
        </row>
        <row r="12887">
          <cell r="A12887" t="str">
            <v>ZVL021</v>
          </cell>
          <cell r="B12887" t="str">
            <v>LEEDS CITY COUNCIL HIGHWAYS</v>
          </cell>
          <cell r="C12887" t="str">
            <v>LIMEWOOD APPROACH</v>
          </cell>
          <cell r="D12887" t="str">
            <v/>
          </cell>
          <cell r="E12887" t="str">
            <v>LEEDS</v>
          </cell>
          <cell r="F12887" t="str">
            <v>YORKSHIRE</v>
          </cell>
          <cell r="G12887" t="str">
            <v>LS14 1NG</v>
          </cell>
        </row>
        <row r="12888">
          <cell r="A12888" t="str">
            <v>ZVL022</v>
          </cell>
          <cell r="B12888" t="str">
            <v>TARMAC</v>
          </cell>
          <cell r="C12888" t="str">
            <v>VIADUCT ROAD</v>
          </cell>
          <cell r="D12888" t="str">
            <v>GWAELOD-Y-GRATH</v>
          </cell>
          <cell r="E12888" t="str">
            <v>CARDIFF</v>
          </cell>
          <cell r="F12888" t="str">
            <v>SOUTH GLAMORGAN</v>
          </cell>
          <cell r="G12888" t="str">
            <v>CF15 9JN</v>
          </cell>
        </row>
        <row r="12889">
          <cell r="A12889" t="str">
            <v>ZVL023</v>
          </cell>
          <cell r="B12889" t="str">
            <v>LIVERPOOL BIOPHARMA LIMITED</v>
          </cell>
          <cell r="C12889" t="str">
            <v>7 MALHAM CLOSE</v>
          </cell>
          <cell r="D12889" t="str">
            <v/>
          </cell>
          <cell r="E12889" t="str">
            <v>SOUTHPORT</v>
          </cell>
          <cell r="F12889" t="str">
            <v>MERSEYSIDE</v>
          </cell>
          <cell r="G12889" t="str">
            <v>PR8 6UP</v>
          </cell>
        </row>
        <row r="12890">
          <cell r="A12890" t="str">
            <v>ZVL024</v>
          </cell>
          <cell r="B12890" t="str">
            <v>LORD PROTECTOR PUB</v>
          </cell>
          <cell r="C12890" t="str">
            <v>MAYFIELD ROAD</v>
          </cell>
          <cell r="D12890" t="str">
            <v>HARTFORD</v>
          </cell>
          <cell r="E12890" t="str">
            <v>HUNTINGTON</v>
          </cell>
          <cell r="F12890" t="str">
            <v>CAMBRIDGESHIRE</v>
          </cell>
          <cell r="G12890" t="str">
            <v>PE29 1NJ</v>
          </cell>
        </row>
        <row r="12891">
          <cell r="A12891" t="str">
            <v>ZVL025</v>
          </cell>
          <cell r="B12891" t="str">
            <v>TARMAC CEMENT LIMITED</v>
          </cell>
          <cell r="C12891" t="str">
            <v>NATIONAL LABORATORY</v>
          </cell>
          <cell r="D12891" t="str">
            <v>YESWAY LANE, WATERHOUSES</v>
          </cell>
          <cell r="E12891" t="str">
            <v>STOKE ON TRENT</v>
          </cell>
          <cell r="F12891" t="str">
            <v>STAFFORDSHIRE</v>
          </cell>
          <cell r="G12891" t="str">
            <v>ST10 3AZ</v>
          </cell>
        </row>
        <row r="12892">
          <cell r="A12892" t="str">
            <v>ZVL026</v>
          </cell>
          <cell r="B12892" t="str">
            <v>LIFT SYNDICATE</v>
          </cell>
          <cell r="C12892" t="str">
            <v>KEMP HOUSE</v>
          </cell>
          <cell r="D12892" t="str">
            <v>160 CITY ROAD</v>
          </cell>
          <cell r="E12892" t="str">
            <v/>
          </cell>
          <cell r="F12892" t="str">
            <v>LONDON</v>
          </cell>
          <cell r="G12892" t="str">
            <v>ECIV 2NX</v>
          </cell>
        </row>
        <row r="12893">
          <cell r="A12893" t="str">
            <v>ZVL027</v>
          </cell>
          <cell r="B12893" t="str">
            <v>ADAM LEWIS</v>
          </cell>
          <cell r="C12893" t="str">
            <v>13 BARRIE AVENUE</v>
          </cell>
          <cell r="D12893" t="str">
            <v/>
          </cell>
          <cell r="E12893" t="str">
            <v/>
          </cell>
          <cell r="F12893" t="str">
            <v>KIDDERMINSTER</v>
          </cell>
          <cell r="G12893" t="str">
            <v>DY10 3QN</v>
          </cell>
        </row>
        <row r="12894">
          <cell r="A12894" t="str">
            <v>ZVL028</v>
          </cell>
          <cell r="B12894" t="str">
            <v>LAMBERTS LONDON LTD</v>
          </cell>
          <cell r="C12894" t="str">
            <v>85A HAGDEN LANE</v>
          </cell>
          <cell r="D12894" t="str">
            <v>WATFORD WEST WORKS</v>
          </cell>
          <cell r="E12894" t="str">
            <v>WATFORD</v>
          </cell>
          <cell r="F12894" t="str">
            <v>HERTFORDSHIRE</v>
          </cell>
          <cell r="G12894" t="str">
            <v>WD18 7UA</v>
          </cell>
        </row>
        <row r="12895">
          <cell r="A12895" t="str">
            <v>ZVL029</v>
          </cell>
          <cell r="B12895" t="str">
            <v>TARMAC LTD</v>
          </cell>
          <cell r="C12895" t="str">
            <v>HAFOD QUARRY</v>
          </cell>
          <cell r="D12895" t="str">
            <v>ABERCARN</v>
          </cell>
          <cell r="E12895" t="str">
            <v>NEWPORT</v>
          </cell>
          <cell r="F12895" t="str">
            <v>GWENT</v>
          </cell>
          <cell r="G12895" t="str">
            <v>NP11 5LJ</v>
          </cell>
        </row>
        <row r="12896">
          <cell r="A12896" t="str">
            <v>ZVL030</v>
          </cell>
          <cell r="B12896" t="str">
            <v>LTW SUPPLIES LIMITED</v>
          </cell>
          <cell r="C12896" t="str">
            <v>DESIGN HSE, STANHOPE IND EST.</v>
          </cell>
          <cell r="D12896" t="str">
            <v>WHARF ROAD</v>
          </cell>
          <cell r="E12896" t="str">
            <v>STANFORD LE HOPE</v>
          </cell>
          <cell r="F12896" t="str">
            <v>ESSEX</v>
          </cell>
          <cell r="G12896" t="str">
            <v>SS17 0EH</v>
          </cell>
        </row>
        <row r="12897">
          <cell r="A12897" t="str">
            <v>ZVL031</v>
          </cell>
          <cell r="B12897" t="str">
            <v>TARMAC LTD</v>
          </cell>
          <cell r="C12897" t="str">
            <v>WHITWELL WORKS</v>
          </cell>
          <cell r="D12897" t="str">
            <v>SOUTHFIELD LANE, WHITWELL</v>
          </cell>
          <cell r="E12897" t="str">
            <v>WORKSOP</v>
          </cell>
          <cell r="F12897" t="str">
            <v>NOTTINGHAMSHIRE</v>
          </cell>
          <cell r="G12897" t="str">
            <v>S80 3LJ</v>
          </cell>
        </row>
        <row r="12898">
          <cell r="A12898" t="str">
            <v>ZVL032</v>
          </cell>
          <cell r="B12898" t="str">
            <v>TARMAC</v>
          </cell>
          <cell r="C12898" t="str">
            <v>THRISLING RMX LAB</v>
          </cell>
          <cell r="D12898" t="str">
            <v>WEST CORNFORTH</v>
          </cell>
          <cell r="E12898" t="str">
            <v>FERRYILL</v>
          </cell>
          <cell r="F12898" t="str">
            <v>DURHAM</v>
          </cell>
          <cell r="G12898" t="str">
            <v>DL17 9EY</v>
          </cell>
        </row>
        <row r="12899">
          <cell r="A12899" t="str">
            <v>ZVL033</v>
          </cell>
          <cell r="B12899" t="str">
            <v>LITECAST LTD</v>
          </cell>
          <cell r="C12899" t="str">
            <v>UNIT 6</v>
          </cell>
          <cell r="D12899" t="str">
            <v>POOL ROAD BUSINESS CENTRE</v>
          </cell>
          <cell r="E12899" t="str">
            <v>NUNEATON</v>
          </cell>
          <cell r="F12899" t="str">
            <v>WARWICKSHIRE</v>
          </cell>
          <cell r="G12899" t="str">
            <v>CV10 9AQ</v>
          </cell>
        </row>
        <row r="12900">
          <cell r="A12900" t="str">
            <v>ZVL034</v>
          </cell>
          <cell r="B12900" t="str">
            <v>MIDLANDS CONTRACTING STORES</v>
          </cell>
          <cell r="C12900" t="str">
            <v>UNDER THE CONVEYER @ THE</v>
          </cell>
          <cell r="D12900" t="str">
            <v>HORSESHOE, MOUNTSORREL QUARRY</v>
          </cell>
          <cell r="E12900" t="str">
            <v>LOUGHBOROUGH</v>
          </cell>
          <cell r="F12900" t="str">
            <v>LEICESTER</v>
          </cell>
          <cell r="G12900" t="str">
            <v>LE12 7GZ</v>
          </cell>
        </row>
        <row r="12901">
          <cell r="A12901" t="str">
            <v>ZVL035</v>
          </cell>
          <cell r="B12901" t="str">
            <v>LLOYDS BRITISH</v>
          </cell>
          <cell r="C12901" t="str">
            <v>UNIT 4A, APEX 1</v>
          </cell>
          <cell r="D12901" t="str">
            <v>TANNOCHSIDE PARK</v>
          </cell>
          <cell r="E12901" t="str">
            <v>GLASGOW</v>
          </cell>
          <cell r="F12901" t="str">
            <v>LANARKSHIRE</v>
          </cell>
          <cell r="G12901" t="str">
            <v>G71 5PE</v>
          </cell>
        </row>
        <row r="12902">
          <cell r="A12902" t="str">
            <v>ZVL036</v>
          </cell>
          <cell r="B12902" t="str">
            <v>LONGWATER GRAVEL CO. LTD</v>
          </cell>
          <cell r="C12902" t="str">
            <v>WILLIAM FROST WAY</v>
          </cell>
          <cell r="D12902" t="str">
            <v>LONGWATER BUSINESS PARK</v>
          </cell>
          <cell r="E12902" t="str">
            <v>COSTESSEY, NORWICH</v>
          </cell>
          <cell r="F12902" t="str">
            <v>NORFOLK</v>
          </cell>
          <cell r="G12902" t="str">
            <v>NR5 0JS</v>
          </cell>
        </row>
        <row r="12903">
          <cell r="A12903" t="str">
            <v>ZVL037</v>
          </cell>
          <cell r="B12903" t="str">
            <v>LEE GOLD C/O GRAHAM COLLIER</v>
          </cell>
          <cell r="C12903" t="str">
            <v>16 WOODLANDS PARK</v>
          </cell>
          <cell r="D12903" t="str">
            <v/>
          </cell>
          <cell r="E12903" t="str">
            <v>ADDLESTONE</v>
          </cell>
          <cell r="F12903" t="str">
            <v>SURREY</v>
          </cell>
          <cell r="G12903" t="str">
            <v>KT15 1AG</v>
          </cell>
        </row>
        <row r="12904">
          <cell r="A12904" t="str">
            <v>ZVL038</v>
          </cell>
          <cell r="B12904" t="str">
            <v>TARMAC TRADING</v>
          </cell>
          <cell r="C12904" t="str">
            <v>BESSEMER STREET</v>
          </cell>
          <cell r="D12904" t="str">
            <v>GORTON</v>
          </cell>
          <cell r="E12904" t="str">
            <v>MANCHESTER</v>
          </cell>
          <cell r="F12904" t="str">
            <v>GREATER MANCHESTER</v>
          </cell>
          <cell r="G12904" t="str">
            <v>M11 2NP</v>
          </cell>
        </row>
        <row r="12905">
          <cell r="A12905" t="str">
            <v>ZVL039</v>
          </cell>
          <cell r="B12905" t="str">
            <v>LEEGOLD LTD</v>
          </cell>
          <cell r="C12905" t="str">
            <v>43 DANIELL WAY</v>
          </cell>
          <cell r="D12905" t="str">
            <v/>
          </cell>
          <cell r="E12905" t="str">
            <v>CHESTER</v>
          </cell>
          <cell r="F12905" t="str">
            <v>CHESHIRE</v>
          </cell>
          <cell r="G12905" t="str">
            <v>CH3 5XH</v>
          </cell>
        </row>
        <row r="12906">
          <cell r="A12906" t="str">
            <v>ZVL040</v>
          </cell>
          <cell r="B12906" t="str">
            <v>LAFARGE AGGREGATES</v>
          </cell>
          <cell r="C12906" t="str">
            <v>DOWLOW QUARRY</v>
          </cell>
          <cell r="D12906" t="str">
            <v/>
          </cell>
          <cell r="E12906" t="str">
            <v>NR BUXTON</v>
          </cell>
          <cell r="F12906" t="str">
            <v>DERBYSHIRE</v>
          </cell>
          <cell r="G12906" t="str">
            <v>SK17 9QF</v>
          </cell>
        </row>
        <row r="12907">
          <cell r="A12907" t="str">
            <v>ZVL041</v>
          </cell>
          <cell r="B12907" t="str">
            <v>LORDS MEDICAL LTD</v>
          </cell>
          <cell r="C12907" t="str">
            <v>136 LYNTON ROAD</v>
          </cell>
          <cell r="D12907" t="str">
            <v/>
          </cell>
          <cell r="E12907" t="str">
            <v/>
          </cell>
          <cell r="F12907" t="str">
            <v>LONDON</v>
          </cell>
          <cell r="G12907" t="str">
            <v>W3 9HH</v>
          </cell>
        </row>
        <row r="12908">
          <cell r="A12908" t="str">
            <v>ZVL042</v>
          </cell>
          <cell r="B12908" t="str">
            <v>LITHOS CONSULTING LTD</v>
          </cell>
          <cell r="C12908" t="str">
            <v>PARKHILL</v>
          </cell>
          <cell r="D12908" t="str">
            <v>WALTON ROAD</v>
          </cell>
          <cell r="E12908" t="str">
            <v>WETHERBY</v>
          </cell>
          <cell r="F12908" t="str">
            <v>WEST YORKSHIRE</v>
          </cell>
          <cell r="G12908" t="str">
            <v>LS22 5DZ</v>
          </cell>
        </row>
        <row r="12909">
          <cell r="A12909" t="str">
            <v>ZVL043</v>
          </cell>
          <cell r="B12909" t="str">
            <v>LASERPLANE LTD</v>
          </cell>
          <cell r="C12909" t="str">
            <v>UNIT 23-24 COPPULL ENT CENTRE</v>
          </cell>
          <cell r="D12909" t="str">
            <v>MILL LANE</v>
          </cell>
          <cell r="E12909" t="str">
            <v>COPPULL, CHORLEY</v>
          </cell>
          <cell r="F12909" t="str">
            <v>LANCASHIRE</v>
          </cell>
          <cell r="G12909" t="str">
            <v>PR7 5BW</v>
          </cell>
        </row>
        <row r="12910">
          <cell r="A12910" t="str">
            <v>ZVL044</v>
          </cell>
          <cell r="B12910" t="str">
            <v>LLECHI SLATE EVOLUTION CYF</v>
          </cell>
          <cell r="C12910" t="str">
            <v>Y WERN</v>
          </cell>
          <cell r="D12910" t="str">
            <v>FFORDD Y SIR</v>
          </cell>
          <cell r="E12910" t="str">
            <v>PENYGROES</v>
          </cell>
          <cell r="F12910" t="str">
            <v>GWYNEDD</v>
          </cell>
          <cell r="G12910" t="str">
            <v>LL54 6HE</v>
          </cell>
        </row>
        <row r="12911">
          <cell r="A12911" t="str">
            <v>ZVL045</v>
          </cell>
          <cell r="B12911" t="str">
            <v xml:space="preserve">LTS DRILLING LTD </v>
          </cell>
          <cell r="C12911" t="str">
            <v xml:space="preserve">96 RICHARDSON WAY   </v>
          </cell>
          <cell r="D12911" t="str">
            <v xml:space="preserve">LANGLEY COUNTRY PARK         </v>
          </cell>
          <cell r="E12911" t="str">
            <v xml:space="preserve">DERBY   </v>
          </cell>
          <cell r="F12911" t="str">
            <v xml:space="preserve">DERBYSHIRE      </v>
          </cell>
          <cell r="G12911" t="str">
            <v>DE22 4NS</v>
          </cell>
        </row>
        <row r="12912">
          <cell r="A12912" t="str">
            <v>ZVL046</v>
          </cell>
          <cell r="B12912" t="str">
            <v>TARMAC</v>
          </cell>
          <cell r="C12912" t="str">
            <v>EWENNY QUARRY</v>
          </cell>
          <cell r="D12912" t="str">
            <v>ST BRIDGES ROAD, EWENNY</v>
          </cell>
          <cell r="E12912" t="str">
            <v>NR BRIDGEND</v>
          </cell>
          <cell r="F12912" t="str">
            <v>MID GLAMORGAN</v>
          </cell>
          <cell r="G12912" t="str">
            <v>CF35 5RG</v>
          </cell>
        </row>
        <row r="12913">
          <cell r="A12913" t="str">
            <v>ZVL047</v>
          </cell>
          <cell r="B12913" t="str">
            <v xml:space="preserve">LEVIDIAN NANOSYSTEMS LTD      </v>
          </cell>
          <cell r="C12913" t="str">
            <v xml:space="preserve">17 MERCERS ROW          </v>
          </cell>
          <cell r="D12913" t="str">
            <v xml:space="preserve">CAMBRIDGE   </v>
          </cell>
          <cell r="F12913" t="str">
            <v xml:space="preserve">CAMBRIDGESHIRE  </v>
          </cell>
          <cell r="G12913" t="str">
            <v>CB5 8HY</v>
          </cell>
        </row>
        <row r="12914">
          <cell r="A12914" t="str">
            <v>ZVL049</v>
          </cell>
          <cell r="B12914" t="str">
            <v xml:space="preserve">LITTLEWOOD FENCING LTD </v>
          </cell>
          <cell r="C12914" t="str">
            <v>NORTH TRADE ROAD</v>
          </cell>
          <cell r="D12914" t="str">
            <v xml:space="preserve">BATTLE                        </v>
          </cell>
          <cell r="F12914" t="str">
            <v>EAST SUSSEX</v>
          </cell>
          <cell r="G12914" t="str">
            <v>TN33 9LJ</v>
          </cell>
        </row>
        <row r="12915">
          <cell r="A12915" t="str">
            <v>ZVL050</v>
          </cell>
          <cell r="B12915" t="str">
            <v xml:space="preserve">LITTLEWOOD FENCING LTD </v>
          </cell>
          <cell r="C12915" t="str">
            <v>412 BROADWATER CRESENT</v>
          </cell>
          <cell r="D12915" t="str">
            <v xml:space="preserve">STEVENAGE                     </v>
          </cell>
          <cell r="F12915" t="str">
            <v xml:space="preserve">HERTFORDSHIRE                 </v>
          </cell>
          <cell r="G12915" t="str">
            <v>SG2 8HB</v>
          </cell>
        </row>
        <row r="12916">
          <cell r="A12916" t="str">
            <v>ZVL052</v>
          </cell>
          <cell r="B12916" t="str">
            <v>TARMAC</v>
          </cell>
          <cell r="C12916" t="str">
            <v>DUNBAR WORKS</v>
          </cell>
          <cell r="D12916" t="str">
            <v>OXWELL MAINS ROAD</v>
          </cell>
          <cell r="E12916" t="str">
            <v>DUNBAR</v>
          </cell>
          <cell r="F12916" t="str">
            <v>EAST LOTHIAN</v>
          </cell>
          <cell r="G12916" t="str">
            <v>EH42 1SL</v>
          </cell>
        </row>
        <row r="12917">
          <cell r="A12917" t="str">
            <v>ZVL053</v>
          </cell>
          <cell r="B12917" t="str">
            <v xml:space="preserve">LGD CONSTRUCTION LIMITED   </v>
          </cell>
          <cell r="C12917" t="str">
            <v>17 PARK LANE</v>
          </cell>
          <cell r="D12917" t="str">
            <v xml:space="preserve">LOWER BRYNAMMAN </v>
          </cell>
          <cell r="E12917" t="str">
            <v xml:space="preserve">AMMANFORD </v>
          </cell>
          <cell r="F12917" t="str">
            <v xml:space="preserve">CARMARTHENSHIRE  </v>
          </cell>
          <cell r="G12917" t="str">
            <v>SA18 1TE</v>
          </cell>
        </row>
        <row r="12918">
          <cell r="A12918" t="str">
            <v>ZVL054</v>
          </cell>
          <cell r="B12918" t="str">
            <v>TARMAC CEMENT LIMITED</v>
          </cell>
          <cell r="C12918" t="str">
            <v>LCUK BARNSTONE WORKS</v>
          </cell>
          <cell r="D12918" t="str">
            <v>WORKS LANE</v>
          </cell>
          <cell r="E12918" t="str">
            <v>NOTTINGHAM</v>
          </cell>
          <cell r="F12918" t="str">
            <v>NOTTINGHAMSHIRE</v>
          </cell>
          <cell r="G12918" t="str">
            <v>NG13 9JT</v>
          </cell>
        </row>
        <row r="12919">
          <cell r="A12919" t="str">
            <v>ZVL055</v>
          </cell>
          <cell r="B12919" t="str">
            <v>BEST OF LIME LTD</v>
          </cell>
          <cell r="C12919" t="str">
            <v>BROOK FARM</v>
          </cell>
          <cell r="D12919" t="str">
            <v>BRAINTREE ROAD</v>
          </cell>
          <cell r="E12919" t="str">
            <v>WETHERSFIELD</v>
          </cell>
          <cell r="F12919" t="str">
            <v>ESSEX</v>
          </cell>
          <cell r="G12919" t="str">
            <v>CM7 4BX</v>
          </cell>
        </row>
        <row r="12920">
          <cell r="A12920" t="str">
            <v>ZVL056</v>
          </cell>
          <cell r="B12920" t="str">
            <v xml:space="preserve">LONDON SOUTH BANK UNIVERSITY  </v>
          </cell>
          <cell r="C12920" t="str">
            <v xml:space="preserve">103 BOROUGH ROAD      </v>
          </cell>
          <cell r="F12920" t="str">
            <v xml:space="preserve">LONDON                       </v>
          </cell>
          <cell r="G12920" t="str">
            <v xml:space="preserve">SE1 0AA </v>
          </cell>
        </row>
        <row r="12921">
          <cell r="A12921" t="str">
            <v>ZVL057</v>
          </cell>
          <cell r="B12921" t="str">
            <v xml:space="preserve">LYNTON ENGINEERING LIMITED  </v>
          </cell>
          <cell r="C12921" t="str">
            <v xml:space="preserve">YORK CHAMBERS  </v>
          </cell>
          <cell r="D12921" t="str">
            <v xml:space="preserve">YORK STREET   </v>
          </cell>
          <cell r="E12921" t="str">
            <v>WOLVERHAMPTON</v>
          </cell>
          <cell r="F12921" t="str">
            <v xml:space="preserve">WEST MIDLANDS   </v>
          </cell>
          <cell r="G12921" t="str">
            <v xml:space="preserve">WV1 3RN </v>
          </cell>
        </row>
        <row r="12922">
          <cell r="A12922" t="str">
            <v>ZVL058</v>
          </cell>
          <cell r="B12922" t="str">
            <v xml:space="preserve">LYNTON ENGINEERING LIMITED </v>
          </cell>
          <cell r="C12922" t="str">
            <v xml:space="preserve">INCMOOR HOUSE </v>
          </cell>
          <cell r="D12922" t="str">
            <v xml:space="preserve">CHELMARSH    </v>
          </cell>
          <cell r="E12922" t="str">
            <v xml:space="preserve">BRIDGNORTH </v>
          </cell>
          <cell r="F12922" t="str">
            <v xml:space="preserve">SHROPSHIRE    </v>
          </cell>
          <cell r="G12922" t="str">
            <v>WV16 6AZ</v>
          </cell>
        </row>
        <row r="12923">
          <cell r="A12923" t="str">
            <v>ZVL059</v>
          </cell>
          <cell r="B12923" t="str">
            <v>TARMAC TRADING LIMITED</v>
          </cell>
          <cell r="C12923" t="str">
            <v>THE HORSESHOE</v>
          </cell>
          <cell r="D12923" t="str">
            <v>THE HUB, MOUNTSORREL QUARRY</v>
          </cell>
          <cell r="E12923" t="str">
            <v>LOUGHBOROUGH</v>
          </cell>
          <cell r="F12923" t="str">
            <v>LEICESTERSHIRE</v>
          </cell>
          <cell r="G12923" t="str">
            <v>LE12 7GZ</v>
          </cell>
        </row>
        <row r="12924">
          <cell r="A12924" t="str">
            <v>ZVL060</v>
          </cell>
          <cell r="B12924" t="str">
            <v>TARMAC</v>
          </cell>
          <cell r="C12924" t="str">
            <v>MOUNTSORREL LABORATORY</v>
          </cell>
          <cell r="D12924" t="str">
            <v>MOUNTSORREL QUARRY</v>
          </cell>
          <cell r="E12924" t="str">
            <v>MOUNTSORREL</v>
          </cell>
          <cell r="F12924" t="str">
            <v>LEICESTERSHIRE</v>
          </cell>
          <cell r="G12924" t="str">
            <v>LE12 7TZ</v>
          </cell>
        </row>
        <row r="12925">
          <cell r="A12925" t="str">
            <v>ZVL061</v>
          </cell>
          <cell r="B12925" t="str">
            <v>LAFARGE TARMAC</v>
          </cell>
          <cell r="C12925" t="str">
            <v>DIVISIONAL LABORATORY</v>
          </cell>
          <cell r="D12925" t="str">
            <v>GIBETT LANE, SHAWELL</v>
          </cell>
          <cell r="E12925" t="str">
            <v>LUTTERWORTH</v>
          </cell>
          <cell r="F12925" t="str">
            <v>LEICESTERSHIRE</v>
          </cell>
          <cell r="G12925" t="str">
            <v>LE17 6AA</v>
          </cell>
        </row>
        <row r="12926">
          <cell r="A12926" t="str">
            <v>ZVL062</v>
          </cell>
          <cell r="B12926" t="str">
            <v>TARMAC LIMITED</v>
          </cell>
          <cell r="C12926" t="str">
            <v>REGIONAL SECTOR OFFICE</v>
          </cell>
          <cell r="D12926" t="str">
            <v>KNIGHTS ROAD</v>
          </cell>
          <cell r="E12926" t="str">
            <v>SILVERTOWN</v>
          </cell>
          <cell r="F12926" t="str">
            <v>LONDON</v>
          </cell>
          <cell r="G12926" t="str">
            <v>E16 2AT</v>
          </cell>
        </row>
        <row r="12927">
          <cell r="A12927" t="str">
            <v>ZVL063</v>
          </cell>
          <cell r="B12927" t="str">
            <v>TARMAC</v>
          </cell>
          <cell r="C12927" t="str">
            <v>ABERTHAW CEMENT WORKS</v>
          </cell>
          <cell r="D12927" t="str">
            <v>EAST ABERTHAW</v>
          </cell>
          <cell r="E12927" t="str">
            <v>BARRY</v>
          </cell>
          <cell r="F12927" t="str">
            <v>SOUTH GLAMORGAN</v>
          </cell>
          <cell r="G12927" t="str">
            <v>CF62 3ZR</v>
          </cell>
        </row>
        <row r="12928">
          <cell r="A12928" t="str">
            <v>ZVL064</v>
          </cell>
          <cell r="B12928" t="str">
            <v>LEWIS CIVIL ENGINEERING</v>
          </cell>
          <cell r="C12928" t="str">
            <v>MWYNDY CROSS INDUSTRIES</v>
          </cell>
          <cell r="D12928" t="str">
            <v>CARDIFF ROAD</v>
          </cell>
          <cell r="E12928" t="str">
            <v>PONTYCLUN</v>
          </cell>
          <cell r="F12928" t="str">
            <v>GLAMORGAN</v>
          </cell>
          <cell r="G12928" t="str">
            <v>CF72 8PN</v>
          </cell>
        </row>
        <row r="12929">
          <cell r="A12929" t="str">
            <v>ZVL065</v>
          </cell>
          <cell r="B12929" t="str">
            <v>LKAB MINERALS LTD</v>
          </cell>
          <cell r="C12929" t="str">
            <v>DIMMOCKS COTE QUARRY</v>
          </cell>
          <cell r="D12929" t="str">
            <v>A1123, DIMMOCKS COTE ROAD</v>
          </cell>
          <cell r="E12929" t="str">
            <v>WICKEN NR ELY</v>
          </cell>
          <cell r="F12929" t="str">
            <v>CAMBRIDGESHIRE</v>
          </cell>
          <cell r="G12929" t="str">
            <v>CB7 5XL</v>
          </cell>
        </row>
        <row r="12930">
          <cell r="A12930" t="str">
            <v>ZVL067</v>
          </cell>
          <cell r="B12930" t="str">
            <v>FG LANG GRAYS LTD</v>
          </cell>
          <cell r="C12930" t="str">
            <v>44 CLARENCE ROAD</v>
          </cell>
          <cell r="D12930" t="str">
            <v/>
          </cell>
          <cell r="E12930" t="str">
            <v>GRAYS</v>
          </cell>
          <cell r="F12930" t="str">
            <v>ESSEX</v>
          </cell>
          <cell r="G12930" t="str">
            <v>RM17 6QL</v>
          </cell>
        </row>
        <row r="12931">
          <cell r="A12931" t="str">
            <v>ZVL069</v>
          </cell>
          <cell r="B12931" t="str">
            <v xml:space="preserve">LEE MARLEY BRICKWORK LIMITED  </v>
          </cell>
          <cell r="C12931" t="str">
            <v xml:space="preserve">185 VISCOUNT WAY   </v>
          </cell>
          <cell r="D12931" t="str">
            <v xml:space="preserve">WOODLEY  </v>
          </cell>
          <cell r="E12931" t="str">
            <v xml:space="preserve">READING </v>
          </cell>
          <cell r="F12931" t="str">
            <v>BERKSHIRE</v>
          </cell>
          <cell r="G12931" t="str">
            <v xml:space="preserve">RG5 4DZ </v>
          </cell>
        </row>
        <row r="12932">
          <cell r="A12932" t="str">
            <v>ZVL070</v>
          </cell>
          <cell r="B12932" t="str">
            <v xml:space="preserve">LGD CONSTRUCTION LIMITED    </v>
          </cell>
          <cell r="C12932" t="str">
            <v xml:space="preserve">OLDHALL ERF </v>
          </cell>
          <cell r="D12932" t="str">
            <v xml:space="preserve">16-20 MURDOCH PLACE   </v>
          </cell>
          <cell r="E12932" t="str">
            <v xml:space="preserve">IRVINE   </v>
          </cell>
          <cell r="F12932" t="str">
            <v xml:space="preserve">NORTH AYRSHIRE  </v>
          </cell>
          <cell r="G12932" t="str">
            <v>KA11 5DG</v>
          </cell>
        </row>
        <row r="12933">
          <cell r="A12933" t="str">
            <v>ZVL071</v>
          </cell>
          <cell r="B12933" t="str">
            <v>LOW GRANGE QUARRY LTD</v>
          </cell>
          <cell r="C12933" t="str">
            <v xml:space="preserve">LOW GRANGE QUARRY </v>
          </cell>
          <cell r="D12933" t="str">
            <v xml:space="preserve">MELSONBY </v>
          </cell>
          <cell r="E12933" t="str">
            <v xml:space="preserve">RICHMOND </v>
          </cell>
          <cell r="F12933" t="str">
            <v xml:space="preserve">NORTH YORKSHIRE </v>
          </cell>
          <cell r="G12933" t="str">
            <v>DL10 5PN</v>
          </cell>
        </row>
        <row r="12934">
          <cell r="A12934" t="str">
            <v>ZVL100</v>
          </cell>
          <cell r="B12934" t="str">
            <v>LAFARGE CEMENT</v>
          </cell>
          <cell r="C12934" t="str">
            <v>CAULDON WORKS</v>
          </cell>
          <cell r="D12934" t="str">
            <v>YELSWAY LANE, WATERHOUSES</v>
          </cell>
          <cell r="E12934" t="str">
            <v>STOKE ON TRENT</v>
          </cell>
          <cell r="F12934" t="str">
            <v>STAFFORDSHIRE</v>
          </cell>
          <cell r="G12934" t="str">
            <v>ST10 3EQ</v>
          </cell>
        </row>
        <row r="12935">
          <cell r="A12935" t="str">
            <v>ZVL101</v>
          </cell>
          <cell r="B12935" t="str">
            <v>LAFARGE TARMAC LTD</v>
          </cell>
          <cell r="C12935" t="str">
            <v>BEDHAMPTON  WHARF</v>
          </cell>
          <cell r="D12935" t="str">
            <v>HARTS FARM WAY,BEDHAMPTON QUAY</v>
          </cell>
          <cell r="E12935" t="str">
            <v>HAVANT</v>
          </cell>
          <cell r="F12935" t="str">
            <v>HAMPSHIRE</v>
          </cell>
          <cell r="G12935" t="str">
            <v>PO9 1JN</v>
          </cell>
        </row>
        <row r="12936">
          <cell r="A12936" t="str">
            <v>ZVL102</v>
          </cell>
          <cell r="B12936" t="str">
            <v>LAFARGE TARMAC</v>
          </cell>
          <cell r="C12936" t="str">
            <v>BALLIDON LABORATORY</v>
          </cell>
          <cell r="D12936" t="str">
            <v>BALLIDON QUARRY</v>
          </cell>
          <cell r="E12936" t="str">
            <v>ASHBOURNE</v>
          </cell>
          <cell r="F12936" t="str">
            <v>DERBYSHIRE</v>
          </cell>
          <cell r="G12936" t="str">
            <v>DE6 1JU</v>
          </cell>
        </row>
        <row r="12937">
          <cell r="A12937" t="str">
            <v>ZVL103</v>
          </cell>
          <cell r="B12937" t="str">
            <v>TARMAC</v>
          </cell>
          <cell r="C12937" t="str">
            <v>PANT QUARRY</v>
          </cell>
          <cell r="D12937" t="str">
            <v>HALKYN</v>
          </cell>
          <cell r="E12937" t="str">
            <v>HOLYWELL</v>
          </cell>
          <cell r="F12937" t="str">
            <v>FLINTSHIRE</v>
          </cell>
          <cell r="G12937" t="str">
            <v>CH8 8BP</v>
          </cell>
        </row>
        <row r="12938">
          <cell r="A12938" t="str">
            <v>ZVL104</v>
          </cell>
          <cell r="B12938" t="str">
            <v>TARMAC</v>
          </cell>
          <cell r="C12938" t="str">
            <v>PORTFIELD QUARRY</v>
          </cell>
          <cell r="D12938" t="str">
            <v>CHICHESTER-BY-PASS</v>
          </cell>
          <cell r="E12938" t="str">
            <v>CHICHESTER</v>
          </cell>
          <cell r="F12938" t="str">
            <v>WEST SUSSEX</v>
          </cell>
          <cell r="G12938" t="str">
            <v>PO19 4UW</v>
          </cell>
        </row>
        <row r="12939">
          <cell r="A12939" t="str">
            <v>ZVL105</v>
          </cell>
          <cell r="B12939" t="str">
            <v>LAFARGE TARMAC</v>
          </cell>
          <cell r="C12939" t="str">
            <v>STATION APPROACH</v>
          </cell>
          <cell r="D12939" t="str">
            <v/>
          </cell>
          <cell r="E12939" t="str">
            <v>HARLOW</v>
          </cell>
          <cell r="F12939" t="str">
            <v>ESSEX</v>
          </cell>
          <cell r="G12939" t="str">
            <v>CM20 2EL</v>
          </cell>
        </row>
        <row r="12940">
          <cell r="A12940" t="str">
            <v>ZVL106</v>
          </cell>
          <cell r="B12940" t="str">
            <v>LAFARGE TARMAC</v>
          </cell>
          <cell r="C12940" t="str">
            <v>CALDON LOW QUARRY</v>
          </cell>
          <cell r="D12940" t="str">
            <v>WATERHOUSES (PO BOX 1)</v>
          </cell>
          <cell r="E12940" t="str">
            <v>STOKE ON TRENT</v>
          </cell>
          <cell r="F12940" t="str">
            <v>STAFFORDSHIRE</v>
          </cell>
          <cell r="G12940" t="str">
            <v>ST10 3EW</v>
          </cell>
        </row>
        <row r="12941">
          <cell r="A12941" t="str">
            <v>ZVL107</v>
          </cell>
          <cell r="B12941" t="str">
            <v>TARMAC</v>
          </cell>
          <cell r="C12941" t="str">
            <v>BALLIDON LABORATORY</v>
          </cell>
          <cell r="D12941" t="str">
            <v>BALLIDON QUARRY, BALLIDON</v>
          </cell>
          <cell r="E12941" t="str">
            <v>ASHBOURNE</v>
          </cell>
          <cell r="F12941" t="str">
            <v>DERBYSHIRE</v>
          </cell>
          <cell r="G12941" t="str">
            <v>DE6 1QX</v>
          </cell>
        </row>
        <row r="12942">
          <cell r="A12942" t="str">
            <v>ZVL108</v>
          </cell>
          <cell r="B12942" t="str">
            <v>TARMAC TRADING LIMITED</v>
          </cell>
          <cell r="C12942" t="str">
            <v>GRANITE HOUSE</v>
          </cell>
          <cell r="D12942" t="str">
            <v/>
          </cell>
          <cell r="E12942" t="str">
            <v>SYSTON</v>
          </cell>
          <cell r="F12942" t="str">
            <v>LEICESTERSHIRE</v>
          </cell>
          <cell r="G12942" t="str">
            <v>LE7 1PL</v>
          </cell>
        </row>
        <row r="12943">
          <cell r="A12943" t="str">
            <v>ZVL110</v>
          </cell>
          <cell r="B12943" t="str">
            <v>LAING O'ROURKE COSTAIN JV</v>
          </cell>
          <cell r="C12943" t="str">
            <v>BOND STREET STATION UPGRADE</v>
          </cell>
          <cell r="D12943" t="str">
            <v>1ST FLOOR 75 DAVIES STREET</v>
          </cell>
          <cell r="E12943" t="str">
            <v/>
          </cell>
          <cell r="F12943" t="str">
            <v>LONDON</v>
          </cell>
          <cell r="G12943" t="str">
            <v>W1K 5HT</v>
          </cell>
        </row>
        <row r="12944">
          <cell r="A12944" t="str">
            <v>ZVL111</v>
          </cell>
          <cell r="B12944" t="str">
            <v>LAFARGE TARMAC</v>
          </cell>
          <cell r="C12944" t="str">
            <v>FENCHURCH CLOSE</v>
          </cell>
          <cell r="D12944" t="str">
            <v/>
          </cell>
          <cell r="E12944" t="str">
            <v>WARSALL</v>
          </cell>
          <cell r="F12944" t="str">
            <v>WEST MIDLANDS</v>
          </cell>
          <cell r="G12944" t="str">
            <v>WS2 8LJ</v>
          </cell>
        </row>
        <row r="12945">
          <cell r="A12945" t="str">
            <v>ZVL112</v>
          </cell>
          <cell r="B12945" t="str">
            <v>LAFARGE TARMAC</v>
          </cell>
          <cell r="C12945" t="str">
            <v>HALECOMBE YARD</v>
          </cell>
          <cell r="D12945" t="str">
            <v>LEIGH - ON - MENDIP</v>
          </cell>
          <cell r="E12945" t="str">
            <v/>
          </cell>
          <cell r="F12945" t="str">
            <v>AVON</v>
          </cell>
          <cell r="G12945" t="str">
            <v>BA3 5QJ</v>
          </cell>
        </row>
        <row r="12946">
          <cell r="A12946" t="str">
            <v>ZVL113</v>
          </cell>
          <cell r="B12946" t="str">
            <v>TARMAC LTD</v>
          </cell>
          <cell r="C12946" t="str">
            <v>ROADSTONE HOUSE</v>
          </cell>
          <cell r="D12946" t="str">
            <v>VIA BRICK KILN WAY, SEDLEY</v>
          </cell>
          <cell r="E12946" t="str">
            <v>DUDLEY</v>
          </cell>
          <cell r="F12946" t="str">
            <v>WEST MIDLANDS</v>
          </cell>
          <cell r="G12946" t="str">
            <v>DY3 4BA</v>
          </cell>
        </row>
        <row r="12947">
          <cell r="A12947" t="str">
            <v>ZVL114</v>
          </cell>
          <cell r="B12947" t="str">
            <v>LONDON BOROUGH OF LEWISHAM</v>
          </cell>
          <cell r="C12947" t="str">
            <v>4TH FLOOR LAURENCE HOUSE</v>
          </cell>
          <cell r="D12947" t="str">
            <v>1 CATFORD ROAD</v>
          </cell>
          <cell r="E12947" t="str">
            <v/>
          </cell>
          <cell r="F12947" t="str">
            <v>LONDON</v>
          </cell>
          <cell r="G12947" t="str">
            <v>SE6 4SW</v>
          </cell>
        </row>
        <row r="12948">
          <cell r="A12948" t="str">
            <v>ZVL115</v>
          </cell>
          <cell r="B12948" t="str">
            <v>LOW GRANGE QUARRY LTD</v>
          </cell>
          <cell r="C12948" t="str">
            <v>LOW GRANGE</v>
          </cell>
          <cell r="D12948" t="str">
            <v/>
          </cell>
          <cell r="E12948" t="str">
            <v>MELSONBY RICHMOND</v>
          </cell>
          <cell r="F12948" t="str">
            <v>NORTH YORKSHIRE</v>
          </cell>
          <cell r="G12948" t="str">
            <v>DL10 5PN</v>
          </cell>
        </row>
        <row r="12949">
          <cell r="A12949" t="str">
            <v>ZVL116</v>
          </cell>
          <cell r="B12949" t="str">
            <v>LAFARGE TARMAC</v>
          </cell>
          <cell r="C12949" t="str">
            <v>UMA HOUSE</v>
          </cell>
          <cell r="D12949" t="str">
            <v>SHOPWHYKE ROAD</v>
          </cell>
          <cell r="E12949" t="str">
            <v>CHICHESTER</v>
          </cell>
          <cell r="F12949" t="str">
            <v>WEST SUSSEX</v>
          </cell>
          <cell r="G12949" t="str">
            <v>PO20 2AD</v>
          </cell>
        </row>
        <row r="12950">
          <cell r="A12950" t="str">
            <v>ZVL117</v>
          </cell>
          <cell r="B12950" t="str">
            <v>LAFARGE TARMAC</v>
          </cell>
          <cell r="C12950" t="str">
            <v>BROOM SOUTH QUARRY</v>
          </cell>
          <cell r="D12950" t="str">
            <v>OFF B658 BROM ROAD</v>
          </cell>
          <cell r="E12950" t="str">
            <v>STANFORD</v>
          </cell>
          <cell r="F12950" t="str">
            <v>BEDFORDSHIRE</v>
          </cell>
          <cell r="G12950" t="str">
            <v>SG19 9NW</v>
          </cell>
        </row>
        <row r="12951">
          <cell r="A12951" t="str">
            <v>ZVL118</v>
          </cell>
          <cell r="B12951" t="str">
            <v>TARMAC LTD</v>
          </cell>
          <cell r="C12951" t="str">
            <v>PORTLAND HOUSE BICKENHILL LANE</v>
          </cell>
          <cell r="D12951" t="str">
            <v>SOLIHULL</v>
          </cell>
          <cell r="E12951" t="str">
            <v>BIRMINGHAM</v>
          </cell>
          <cell r="F12951" t="str">
            <v>WEST MIDLANDS</v>
          </cell>
          <cell r="G12951" t="str">
            <v>B37 7BQ</v>
          </cell>
        </row>
        <row r="12952">
          <cell r="A12952" t="str">
            <v>ZVL119</v>
          </cell>
          <cell r="B12952" t="str">
            <v>LAFARGE TARMAC</v>
          </cell>
          <cell r="C12952" t="str">
            <v>ALDERNEY WORKS</v>
          </cell>
          <cell r="D12952" t="str">
            <v>ST GEORGES AVE</v>
          </cell>
          <cell r="E12952" t="str">
            <v>PARKSTONE POOLE</v>
          </cell>
          <cell r="F12952" t="str">
            <v>DORSET</v>
          </cell>
          <cell r="G12952" t="str">
            <v>BH12 4ND</v>
          </cell>
        </row>
        <row r="12953">
          <cell r="A12953" t="str">
            <v>ZVL120</v>
          </cell>
          <cell r="B12953" t="str">
            <v>LAFARGE TARMAC TRADING LTD</v>
          </cell>
          <cell r="C12953" t="str">
            <v>TRADING AS EUROMIX CONCRETE</v>
          </cell>
          <cell r="D12953" t="str">
            <v>UNIT 1 BOREHAM IND EST</v>
          </cell>
          <cell r="E12953" t="str">
            <v>WALTHAM ROAD, BOREHAM</v>
          </cell>
          <cell r="F12953" t="str">
            <v>CHELMSFORD, ESSEX</v>
          </cell>
          <cell r="G12953" t="str">
            <v>CM3 3AW</v>
          </cell>
        </row>
        <row r="12954">
          <cell r="A12954" t="str">
            <v>ZVL121</v>
          </cell>
          <cell r="B12954" t="str">
            <v>LAFARGE TARMAC</v>
          </cell>
          <cell r="C12954" t="str">
            <v>GRANITE HOUSE</v>
          </cell>
          <cell r="D12954" t="str">
            <v/>
          </cell>
          <cell r="E12954" t="str">
            <v>SYSTON</v>
          </cell>
          <cell r="F12954" t="str">
            <v>LEICESTERSHIRE</v>
          </cell>
          <cell r="G12954" t="str">
            <v>LE7 1PL</v>
          </cell>
        </row>
        <row r="12955">
          <cell r="A12955" t="str">
            <v>ZVL122</v>
          </cell>
          <cell r="B12955" t="str">
            <v>LOT GEOTECHNICS LTD</v>
          </cell>
          <cell r="C12955" t="str">
            <v>14 BIRLEY STREET</v>
          </cell>
          <cell r="D12955" t="str">
            <v/>
          </cell>
          <cell r="E12955" t="str">
            <v>LEIGH</v>
          </cell>
          <cell r="F12955" t="str">
            <v>LANCASHIRE</v>
          </cell>
          <cell r="G12955" t="str">
            <v>WN7 1JU</v>
          </cell>
        </row>
        <row r="12956">
          <cell r="A12956" t="str">
            <v>ZVL123</v>
          </cell>
          <cell r="B12956" t="str">
            <v>TARMAC</v>
          </cell>
          <cell r="C12956" t="str">
            <v>LITTLEHAMPTON ASPHALT</v>
          </cell>
          <cell r="D12956" t="str">
            <v>QUAY SIDE, BRIDGE ROAD</v>
          </cell>
          <cell r="E12956" t="str">
            <v>LITTLEHAMPTON</v>
          </cell>
          <cell r="F12956" t="str">
            <v>WEST SUSSEX</v>
          </cell>
          <cell r="G12956" t="str">
            <v>BN17 5DN</v>
          </cell>
        </row>
        <row r="12957">
          <cell r="A12957" t="str">
            <v>ZVL124</v>
          </cell>
          <cell r="B12957" t="str">
            <v>LIMEHILLOCK QUARRIES</v>
          </cell>
          <cell r="C12957" t="str">
            <v>NETHER DALLACHY</v>
          </cell>
          <cell r="D12957" t="str">
            <v>SPEY BAY, FOCHABERS</v>
          </cell>
          <cell r="E12957" t="str">
            <v>MORAY</v>
          </cell>
          <cell r="F12957" t="str">
            <v>MORAYSHIRE</v>
          </cell>
          <cell r="G12957" t="str">
            <v>IV32 7PL</v>
          </cell>
        </row>
        <row r="12958">
          <cell r="A12958" t="str">
            <v>ZVL125</v>
          </cell>
          <cell r="B12958" t="str">
            <v>TARMAC</v>
          </cell>
          <cell r="C12958" t="str">
            <v>KING SOMBOURNE WORKS</v>
          </cell>
          <cell r="D12958" t="str">
            <v>HOW PARK</v>
          </cell>
          <cell r="E12958" t="str">
            <v>STOCKBRIDGE</v>
          </cell>
          <cell r="F12958" t="str">
            <v>HAMPSHIRE</v>
          </cell>
          <cell r="G12958" t="str">
            <v>SO20 6QG</v>
          </cell>
        </row>
        <row r="12959">
          <cell r="A12959" t="str">
            <v>ZVL126</v>
          </cell>
          <cell r="B12959" t="str">
            <v>TARMAC</v>
          </cell>
          <cell r="C12959" t="str">
            <v>C/O TDR TRASPORT SERVICES LTD</v>
          </cell>
          <cell r="D12959" t="str">
            <v>PEARTREE LANE</v>
          </cell>
          <cell r="E12959" t="str">
            <v>DUDLEY</v>
          </cell>
          <cell r="F12959" t="str">
            <v>WEST MIDLANDS</v>
          </cell>
          <cell r="G12959" t="str">
            <v>DY2 0UX</v>
          </cell>
        </row>
        <row r="12960">
          <cell r="A12960" t="str">
            <v>ZVL127</v>
          </cell>
          <cell r="B12960" t="str">
            <v>LAND &amp; WATER</v>
          </cell>
          <cell r="C12960" t="str">
            <v>WHITE MILLS MA</v>
          </cell>
          <cell r="D12960" t="str">
            <v>STATION ROAD</v>
          </cell>
          <cell r="E12960" t="str">
            <v>EARLS BARTON, WELLING BURGH</v>
          </cell>
          <cell r="F12960" t="str">
            <v>NORTHAMPTON</v>
          </cell>
          <cell r="G12960" t="str">
            <v>NN6 0RB</v>
          </cell>
        </row>
        <row r="12961">
          <cell r="A12961" t="str">
            <v>ZVL128</v>
          </cell>
          <cell r="B12961" t="str">
            <v>LANKWEI ASHONG LAMPTEY</v>
          </cell>
          <cell r="C12961" t="str">
            <v>C/O MECURE HOTEL</v>
          </cell>
          <cell r="D12961" t="str">
            <v>53 PRINCESS STREET</v>
          </cell>
          <cell r="E12961" t="str">
            <v>EDINBURGH</v>
          </cell>
          <cell r="F12961" t="str">
            <v>MIDLOTHIAN</v>
          </cell>
          <cell r="G12961" t="str">
            <v>EH2 2DG</v>
          </cell>
        </row>
        <row r="12962">
          <cell r="A12962" t="str">
            <v>ZVL129</v>
          </cell>
          <cell r="B12962" t="str">
            <v>LARRY SOFT PC SERVICES</v>
          </cell>
          <cell r="C12962" t="str">
            <v>44 HOWLEY ROAD</v>
          </cell>
          <cell r="D12962" t="str">
            <v/>
          </cell>
          <cell r="E12962" t="str">
            <v>CROYDON</v>
          </cell>
          <cell r="F12962" t="str">
            <v>SURREY</v>
          </cell>
          <cell r="G12962" t="str">
            <v>CR0 1AZ</v>
          </cell>
        </row>
        <row r="12963">
          <cell r="A12963" t="str">
            <v>ZVL131</v>
          </cell>
          <cell r="B12963" t="str">
            <v>LMB GEOSOLUTIONS LTD</v>
          </cell>
          <cell r="C12963" t="str">
            <v>28 DRESDEN ROAD</v>
          </cell>
          <cell r="D12963" t="str">
            <v/>
          </cell>
          <cell r="E12963" t="str">
            <v/>
          </cell>
          <cell r="F12963" t="str">
            <v>LONDON</v>
          </cell>
          <cell r="G12963" t="str">
            <v>N19 3BD</v>
          </cell>
        </row>
        <row r="12964">
          <cell r="A12964" t="str">
            <v>ZVL132</v>
          </cell>
          <cell r="B12964" t="str">
            <v>LAFARGE CEMENT IRELAND LIMITED</v>
          </cell>
          <cell r="C12964" t="str">
            <v>COOKSTOWN</v>
          </cell>
          <cell r="D12964" t="str">
            <v>29 SANDHOLES ROAD</v>
          </cell>
          <cell r="E12964" t="str">
            <v>COOKSTOWN</v>
          </cell>
          <cell r="F12964" t="str">
            <v>CO. TYRONE</v>
          </cell>
          <cell r="G12964" t="str">
            <v>BT80 9AR</v>
          </cell>
        </row>
        <row r="12965">
          <cell r="A12965" t="str">
            <v>ZVL133</v>
          </cell>
          <cell r="B12965" t="str">
            <v>GEORGE LESLIE LIMITED</v>
          </cell>
          <cell r="C12965" t="str">
            <v>BLACKBYRES ROAD</v>
          </cell>
          <cell r="D12965" t="str">
            <v>BARRHEAD</v>
          </cell>
          <cell r="E12965" t="str">
            <v>GLASGOW</v>
          </cell>
          <cell r="F12965" t="str">
            <v>LANARKSHIRE</v>
          </cell>
          <cell r="G12965" t="str">
            <v>G78 1DU</v>
          </cell>
        </row>
        <row r="12966">
          <cell r="A12966" t="str">
            <v>ZVL134</v>
          </cell>
          <cell r="B12966" t="str">
            <v>LANDFILL SERVICES</v>
          </cell>
          <cell r="C12966" t="str">
            <v>LOCKHEAD LANDFILL SITE</v>
          </cell>
          <cell r="D12966" t="str">
            <v>DRUMTUTHILL ROAD</v>
          </cell>
          <cell r="E12966" t="str">
            <v>WELLWOOD</v>
          </cell>
          <cell r="F12966" t="str">
            <v>DUNFERMLINE</v>
          </cell>
          <cell r="G12966" t="str">
            <v>KY12 0RX</v>
          </cell>
        </row>
        <row r="12967">
          <cell r="A12967" t="str">
            <v>ZVL135</v>
          </cell>
          <cell r="B12967" t="str">
            <v>LANE RENTAL SERVICE LIMITED</v>
          </cell>
          <cell r="C12967" t="str">
            <v>HIGHWAY HOUSE</v>
          </cell>
          <cell r="D12967" t="str">
            <v>HEREFORD ROAD</v>
          </cell>
          <cell r="E12967" t="str">
            <v>POCKLINGTON IND EST</v>
          </cell>
          <cell r="F12967" t="str">
            <v>POCKLINGTON, YORK</v>
          </cell>
          <cell r="G12967" t="str">
            <v>YO42 1NR</v>
          </cell>
        </row>
        <row r="12968">
          <cell r="A12968" t="str">
            <v>ZVL136</v>
          </cell>
          <cell r="B12968" t="str">
            <v>LARS COMMUNICATIONS LTD</v>
          </cell>
          <cell r="C12968" t="str">
            <v>STIRLING LIBRARY</v>
          </cell>
          <cell r="D12968" t="str">
            <v>6 BARROW MEADOW</v>
          </cell>
          <cell r="E12968" t="str">
            <v>STIRLING</v>
          </cell>
          <cell r="F12968" t="str">
            <v>STIRLINGSHIRE</v>
          </cell>
          <cell r="G12968" t="str">
            <v>FK7 7TN</v>
          </cell>
        </row>
        <row r="12969">
          <cell r="A12969" t="str">
            <v>ZVL137</v>
          </cell>
          <cell r="B12969" t="str">
            <v>EDMUNDSON ELE LTD T/A LOCKWELL</v>
          </cell>
          <cell r="C12969" t="str">
            <v xml:space="preserve">ELECTRICAL LTD, UNITS 3-4    </v>
          </cell>
          <cell r="D12969" t="str">
            <v xml:space="preserve">HORNCHURCH CLOSE IND ESTATE   </v>
          </cell>
          <cell r="E12969" t="str">
            <v xml:space="preserve">CHEYLESMORE, COVENTRY   </v>
          </cell>
          <cell r="F12969" t="str">
            <v xml:space="preserve">WEST MIDLANDS            </v>
          </cell>
          <cell r="G12969" t="str">
            <v xml:space="preserve">CV1 2QZ </v>
          </cell>
        </row>
        <row r="12970">
          <cell r="A12970" t="str">
            <v>ZVL444</v>
          </cell>
          <cell r="B12970" t="str">
            <v>IN SITU SITE INVESTIGATION LT</v>
          </cell>
          <cell r="C12970" t="str">
            <v>54 GOLDINGTON DRIVE</v>
          </cell>
          <cell r="D12970" t="str">
            <v>BONGATE CROSS</v>
          </cell>
          <cell r="E12970" t="str">
            <v>APPLEBY IN WESTMORLAND</v>
          </cell>
          <cell r="F12970" t="str">
            <v>CUMBRIA</v>
          </cell>
          <cell r="G12970" t="str">
            <v>CA16 6FE</v>
          </cell>
        </row>
        <row r="12971">
          <cell r="A12971" t="str">
            <v>ZVM001E</v>
          </cell>
          <cell r="B12971" t="str">
            <v>MAIN LINE POWER</v>
          </cell>
          <cell r="C12971" t="str">
            <v>B3 KINGS WOOD BUSINESS PARK</v>
          </cell>
          <cell r="D12971" t="str">
            <v>NAAS ROAD</v>
          </cell>
          <cell r="E12971" t="str">
            <v/>
          </cell>
          <cell r="F12971" t="str">
            <v>DUBLIN 22</v>
          </cell>
          <cell r="G12971" t="str">
            <v/>
          </cell>
        </row>
        <row r="12972">
          <cell r="A12972" t="str">
            <v>ZVM002</v>
          </cell>
          <cell r="B12972" t="str">
            <v>JOHN MACLENNAN CONTRACTORS</v>
          </cell>
          <cell r="C12972" t="str">
            <v>129 CRAIGSTON</v>
          </cell>
          <cell r="D12972" t="str">
            <v/>
          </cell>
          <cell r="E12972" t="str">
            <v>ISLE OF BARRA</v>
          </cell>
          <cell r="F12972" t="str">
            <v>INVERNESSSHIRE</v>
          </cell>
          <cell r="G12972" t="str">
            <v>HS9 5XS</v>
          </cell>
        </row>
        <row r="12973">
          <cell r="A12973" t="str">
            <v>ZVM003</v>
          </cell>
          <cell r="B12973" t="str">
            <v>JOHN MACLENNAN CONTRACTORS</v>
          </cell>
          <cell r="C12973" t="str">
            <v>147 NORTHINCH STREET</v>
          </cell>
          <cell r="D12973" t="str">
            <v/>
          </cell>
          <cell r="E12973" t="str">
            <v>WHITEINCH</v>
          </cell>
          <cell r="F12973" t="str">
            <v>GLASGOW</v>
          </cell>
          <cell r="G12973" t="str">
            <v>G14 0TU</v>
          </cell>
        </row>
        <row r="12974">
          <cell r="A12974" t="str">
            <v>ZVM004</v>
          </cell>
          <cell r="B12974" t="str">
            <v>ADI FACILITIES MANAGEMENT</v>
          </cell>
          <cell r="C12974" t="str">
            <v>66 MELCHETTE ROAD</v>
          </cell>
          <cell r="D12974" t="str">
            <v/>
          </cell>
          <cell r="E12974" t="str">
            <v>BIRMINGHAM</v>
          </cell>
          <cell r="F12974" t="str">
            <v>WEST MIDLANDS</v>
          </cell>
          <cell r="G12974" t="str">
            <v>B30 3HX</v>
          </cell>
        </row>
        <row r="12975">
          <cell r="A12975" t="str">
            <v>ZVM005</v>
          </cell>
          <cell r="B12975" t="str">
            <v>J MURPHY &amp; SONS LTD</v>
          </cell>
          <cell r="C12975" t="str">
            <v>105 RAILWAY ARCHES</v>
          </cell>
          <cell r="D12975" t="str">
            <v>CANNON STREET ROAD</v>
          </cell>
          <cell r="E12975" t="str">
            <v/>
          </cell>
          <cell r="F12975" t="str">
            <v>LONDON</v>
          </cell>
          <cell r="G12975" t="str">
            <v>E1 2LY</v>
          </cell>
        </row>
        <row r="12976">
          <cell r="A12976" t="str">
            <v>ZVM006</v>
          </cell>
          <cell r="B12976" t="str">
            <v>MOROCARGO UK LTD</v>
          </cell>
          <cell r="C12976" t="str">
            <v>UNIT 440</v>
          </cell>
          <cell r="D12976" t="str">
            <v>CROOKED BILLET YARD</v>
          </cell>
          <cell r="E12976" t="str">
            <v>KINGSLAND ROAD</v>
          </cell>
          <cell r="F12976" t="str">
            <v>LONDON</v>
          </cell>
          <cell r="G12976" t="str">
            <v>E2 8AF</v>
          </cell>
        </row>
        <row r="12977">
          <cell r="A12977" t="str">
            <v>ZVM007E</v>
          </cell>
          <cell r="B12977" t="str">
            <v>MCGIOLLA QUARRIES LTD</v>
          </cell>
          <cell r="C12977" t="str">
            <v>MEENA WELL</v>
          </cell>
          <cell r="D12977" t="str">
            <v>CROLLY</v>
          </cell>
          <cell r="E12977" t="str">
            <v>LETTERKENNY</v>
          </cell>
          <cell r="F12977" t="str">
            <v>CO. DONEGAL</v>
          </cell>
          <cell r="G12977" t="str">
            <v/>
          </cell>
        </row>
        <row r="12978">
          <cell r="A12978" t="str">
            <v>ZVM008</v>
          </cell>
          <cell r="B12978" t="str">
            <v>READING SCIENTIFIC SERVICE LTD</v>
          </cell>
          <cell r="C12978" t="str">
            <v>PEPPER LANE</v>
          </cell>
          <cell r="D12978" t="str">
            <v/>
          </cell>
          <cell r="E12978" t="str">
            <v>READING</v>
          </cell>
          <cell r="F12978" t="str">
            <v>BERKSHIRE</v>
          </cell>
          <cell r="G12978" t="str">
            <v>RG6 6LA</v>
          </cell>
        </row>
        <row r="12979">
          <cell r="A12979" t="str">
            <v>ZVM009</v>
          </cell>
          <cell r="B12979" t="str">
            <v>MCL TRANSPORT</v>
          </cell>
          <cell r="C12979" t="str">
            <v>6 WESTMINSTER DRIVE</v>
          </cell>
          <cell r="D12979" t="str">
            <v/>
          </cell>
          <cell r="E12979" t="str">
            <v>BURY ST EDMONDS</v>
          </cell>
          <cell r="F12979" t="str">
            <v>SURREY</v>
          </cell>
          <cell r="G12979" t="str">
            <v>IP33 2EZ</v>
          </cell>
        </row>
        <row r="12980">
          <cell r="A12980" t="str">
            <v>ZVM010</v>
          </cell>
          <cell r="B12980" t="str">
            <v>MPB INSTALLATIONS LTD</v>
          </cell>
          <cell r="C12980" t="str">
            <v>UNIT 6 ENTERPRISE PARK</v>
          </cell>
          <cell r="D12980" t="str">
            <v>BECK VIEW ROAD</v>
          </cell>
          <cell r="E12980" t="str">
            <v>BEVERLEY</v>
          </cell>
          <cell r="F12980" t="str">
            <v>EAST YORKSHIRE</v>
          </cell>
          <cell r="G12980" t="str">
            <v>HU17 0JT</v>
          </cell>
        </row>
        <row r="12981">
          <cell r="A12981" t="str">
            <v>ZVM011</v>
          </cell>
          <cell r="B12981" t="str">
            <v>MPB INSTALLATIONS LTD</v>
          </cell>
          <cell r="C12981" t="str">
            <v>C/O ADAM LANEY</v>
          </cell>
          <cell r="D12981" t="str">
            <v>BLUE SKY BUILDING</v>
          </cell>
          <cell r="E12981" t="str">
            <v>MOXY HOTEL, GRET WESTERN ROAD</v>
          </cell>
          <cell r="F12981" t="str">
            <v>STATFORD, LONDON</v>
          </cell>
          <cell r="G12981" t="str">
            <v>E15 1BB</v>
          </cell>
        </row>
        <row r="12982">
          <cell r="A12982" t="str">
            <v>ZVM012</v>
          </cell>
          <cell r="B12982" t="str">
            <v>MACDONALD GROUNDWORKS LIMITED</v>
          </cell>
          <cell r="C12982" t="str">
            <v>LAIRGANDOUR FARM</v>
          </cell>
          <cell r="D12982" t="str">
            <v>DAVIOT</v>
          </cell>
          <cell r="E12982" t="str">
            <v>INVERNESS</v>
          </cell>
          <cell r="F12982" t="str">
            <v>INVERNESS-SHIRE</v>
          </cell>
          <cell r="G12982" t="str">
            <v>IV2 6XN</v>
          </cell>
        </row>
        <row r="12983">
          <cell r="A12983" t="str">
            <v>ZVM013</v>
          </cell>
          <cell r="B12983" t="str">
            <v>MRL MIDLANDS LTD</v>
          </cell>
          <cell r="C12983" t="str">
            <v>UNIT 19, JACKNELL ROAD</v>
          </cell>
          <cell r="D12983" t="str">
            <v>DODWELLS BRIDGE IND ESTATE</v>
          </cell>
          <cell r="E12983" t="str">
            <v>JACKNELL ROAD</v>
          </cell>
          <cell r="F12983" t="str">
            <v>HINCKLEY</v>
          </cell>
          <cell r="G12983" t="str">
            <v>LE10 3BS</v>
          </cell>
        </row>
        <row r="12984">
          <cell r="A12984" t="str">
            <v>ZVM014</v>
          </cell>
          <cell r="B12984" t="str">
            <v>MIX IT</v>
          </cell>
          <cell r="C12984" t="str">
            <v>78 RIVER ROAD</v>
          </cell>
          <cell r="D12984" t="str">
            <v/>
          </cell>
          <cell r="E12984" t="str">
            <v>BARKING</v>
          </cell>
          <cell r="F12984" t="str">
            <v>ESSEX</v>
          </cell>
          <cell r="G12984" t="str">
            <v>IG11 0DS</v>
          </cell>
        </row>
        <row r="12985">
          <cell r="A12985" t="str">
            <v>ZVM015</v>
          </cell>
          <cell r="B12985" t="str">
            <v>MUF CARIMEX SERVICES LTD</v>
          </cell>
          <cell r="C12985" t="str">
            <v>6 ASHTON ROAD</v>
          </cell>
          <cell r="D12985" t="str">
            <v/>
          </cell>
          <cell r="E12985" t="str">
            <v>DROYLSDEN</v>
          </cell>
          <cell r="F12985" t="str">
            <v>GREATER MANCHESTER</v>
          </cell>
          <cell r="G12985" t="str">
            <v>M43 7BP</v>
          </cell>
        </row>
        <row r="12986">
          <cell r="A12986" t="str">
            <v>ZVM016</v>
          </cell>
          <cell r="B12986" t="str">
            <v>MATERIAL PROCESSING INSTITUTE</v>
          </cell>
          <cell r="C12986" t="str">
            <v>ESTON ROAD</v>
          </cell>
          <cell r="D12986" t="str">
            <v>GRANGETOWN</v>
          </cell>
          <cell r="E12986" t="str">
            <v>MIDDLESBOROUGH</v>
          </cell>
          <cell r="F12986" t="str">
            <v>YORKSHIRE</v>
          </cell>
          <cell r="G12986" t="str">
            <v>TS6 6US</v>
          </cell>
        </row>
        <row r="12987">
          <cell r="A12987" t="str">
            <v>ZVM017</v>
          </cell>
          <cell r="B12987" t="str">
            <v>MULTIPAVE (NW) LTD</v>
          </cell>
          <cell r="C12987" t="str">
            <v>UNIT 12 CENTURION COURT</v>
          </cell>
          <cell r="D12987" t="str">
            <v>FARINGTON</v>
          </cell>
          <cell r="E12987" t="str">
            <v>LEYLAND</v>
          </cell>
          <cell r="F12987" t="str">
            <v>LANCASHIRE</v>
          </cell>
          <cell r="G12987" t="str">
            <v>PR25 3UQ</v>
          </cell>
        </row>
        <row r="12988">
          <cell r="A12988" t="str">
            <v>ZVM018</v>
          </cell>
          <cell r="B12988" t="str">
            <v>MICROCHEM</v>
          </cell>
          <cell r="C12988" t="str">
            <v>UNIT 1, BELMONT IND ESTATE</v>
          </cell>
          <cell r="D12988" t="str">
            <v>DURHAM</v>
          </cell>
          <cell r="E12988" t="str">
            <v/>
          </cell>
          <cell r="F12988" t="str">
            <v>CO DURHAM</v>
          </cell>
          <cell r="G12988" t="str">
            <v>DH1 1TN</v>
          </cell>
        </row>
        <row r="12989">
          <cell r="A12989" t="str">
            <v>ZVM019</v>
          </cell>
          <cell r="B12989" t="str">
            <v>M A VENTURES LTD</v>
          </cell>
          <cell r="C12989" t="str">
            <v>THE STEADING</v>
          </cell>
          <cell r="D12989" t="str">
            <v>CROSSHILLS FARM</v>
          </cell>
          <cell r="E12989" t="str">
            <v>ALNESS</v>
          </cell>
          <cell r="F12989" t="str">
            <v>ROSS-SHIRE</v>
          </cell>
          <cell r="G12989" t="str">
            <v>IV17 0XX</v>
          </cell>
        </row>
        <row r="12990">
          <cell r="A12990" t="str">
            <v>ZVM020</v>
          </cell>
          <cell r="B12990" t="str">
            <v>MCDAID SCREEDING SERVICES LTD</v>
          </cell>
          <cell r="C12990" t="str">
            <v>90 FRONT STREET</v>
          </cell>
          <cell r="D12990" t="str">
            <v>SLIP END</v>
          </cell>
          <cell r="E12990" t="str">
            <v>LUTON</v>
          </cell>
          <cell r="F12990" t="str">
            <v>BEDFORDSHIRE</v>
          </cell>
          <cell r="G12990" t="str">
            <v>LU1 4BS</v>
          </cell>
        </row>
        <row r="12991">
          <cell r="A12991" t="str">
            <v>ZVM021</v>
          </cell>
          <cell r="B12991" t="str">
            <v>MOROCARGO UK LTD</v>
          </cell>
          <cell r="C12991" t="str">
            <v>UNIT 5-7A</v>
          </cell>
          <cell r="D12991" t="str">
            <v>MAYBANK INDUSTRIAL ESTATE</v>
          </cell>
          <cell r="E12991" t="str">
            <v>SOUTH WOODFORD</v>
          </cell>
          <cell r="F12991" t="str">
            <v>LONDON</v>
          </cell>
          <cell r="G12991" t="str">
            <v>E18 1EJ</v>
          </cell>
        </row>
        <row r="12992">
          <cell r="A12992" t="str">
            <v>ZVM022</v>
          </cell>
          <cell r="B12992" t="str">
            <v>J MURPHY &amp; SON</v>
          </cell>
          <cell r="C12992" t="str">
            <v>MURPHY B6 COMPOUND</v>
          </cell>
          <cell r="D12992" t="str">
            <v>BLETCHLEY ROAD</v>
          </cell>
          <cell r="E12992" t="str">
            <v>NEWTON LONG VILLE</v>
          </cell>
          <cell r="F12992" t="str">
            <v>BUCKINGHAMSHIRE</v>
          </cell>
          <cell r="G12992" t="str">
            <v>MK17 0AA</v>
          </cell>
        </row>
        <row r="12993">
          <cell r="A12993" t="str">
            <v>ZVM023</v>
          </cell>
          <cell r="B12993" t="str">
            <v>MCALLISTER BROTHERS LIMITED</v>
          </cell>
          <cell r="C12993" t="str">
            <v>91 DRUMALANE ROAD</v>
          </cell>
          <cell r="D12993" t="str">
            <v/>
          </cell>
          <cell r="E12993" t="str">
            <v>NEWRY</v>
          </cell>
          <cell r="F12993" t="str">
            <v>COUNTY DOWN</v>
          </cell>
          <cell r="G12993" t="str">
            <v>BT35 8QJ</v>
          </cell>
        </row>
        <row r="12994">
          <cell r="A12994" t="str">
            <v>ZVM024</v>
          </cell>
          <cell r="B12994" t="str">
            <v>MCALLISTER BROTHERS LIMITED</v>
          </cell>
          <cell r="C12994" t="str">
            <v>THAMES WATER COMPOUND</v>
          </cell>
          <cell r="D12994" t="str">
            <v>PORTER STREET</v>
          </cell>
          <cell r="E12994" t="str">
            <v/>
          </cell>
          <cell r="F12994" t="str">
            <v>LONDON</v>
          </cell>
          <cell r="G12994" t="str">
            <v>W1U 6DD</v>
          </cell>
        </row>
        <row r="12995">
          <cell r="A12995" t="str">
            <v>ZVM025</v>
          </cell>
          <cell r="B12995" t="str">
            <v>D MORGAN PLC</v>
          </cell>
          <cell r="C12995" t="str">
            <v>BALFOUR BEATTY SITE OFFICES</v>
          </cell>
          <cell r="D12995" t="str">
            <v>OMEGA SOUTH</v>
          </cell>
          <cell r="E12995" t="str">
            <v>OFF BURTIN ROAD, WARRINTON</v>
          </cell>
          <cell r="F12995" t="str">
            <v>CHESHIRE</v>
          </cell>
          <cell r="G12995" t="str">
            <v>WA5 3RN</v>
          </cell>
        </row>
        <row r="12996">
          <cell r="A12996" t="str">
            <v>ZVM026</v>
          </cell>
          <cell r="B12996" t="str">
            <v>D MORGAN PLC</v>
          </cell>
          <cell r="C12996" t="str">
            <v>NEWHAY CHESTER ROAD</v>
          </cell>
          <cell r="D12996" t="str">
            <v>ELLESMER PORT</v>
          </cell>
          <cell r="E12996" t="str">
            <v/>
          </cell>
          <cell r="F12996" t="str">
            <v>CHESHIRE</v>
          </cell>
          <cell r="G12996" t="str">
            <v>CH66 2LS</v>
          </cell>
        </row>
        <row r="12997">
          <cell r="A12997" t="str">
            <v>ZVM027</v>
          </cell>
          <cell r="B12997" t="str">
            <v>MGA CONTRACTS LTD</v>
          </cell>
          <cell r="C12997" t="str">
            <v>UNIT B</v>
          </cell>
          <cell r="D12997" t="str">
            <v>THE RUNWAY</v>
          </cell>
          <cell r="E12997" t="str">
            <v>RUISLIP</v>
          </cell>
          <cell r="F12997" t="str">
            <v>MIDDLESEX</v>
          </cell>
          <cell r="G12997" t="str">
            <v>HA4 6SE</v>
          </cell>
        </row>
        <row r="12998">
          <cell r="A12998" t="str">
            <v>ZVM028</v>
          </cell>
          <cell r="B12998" t="str">
            <v>MORAY COLLEGE</v>
          </cell>
          <cell r="C12998" t="str">
            <v>TECHNOLOGY CENTRE</v>
          </cell>
          <cell r="D12998" t="str">
            <v>LINKWOOD ROAD</v>
          </cell>
          <cell r="E12998" t="str">
            <v>ELGIN</v>
          </cell>
          <cell r="F12998" t="str">
            <v>FIFE</v>
          </cell>
          <cell r="G12998" t="str">
            <v>IV30 6DJ</v>
          </cell>
        </row>
        <row r="12999">
          <cell r="A12999" t="str">
            <v>ZVM029</v>
          </cell>
          <cell r="B12999" t="str">
            <v>MCM MATERIAL ASSISTANCE</v>
          </cell>
          <cell r="C12999" t="str">
            <v>33 BALGOVE ROAD</v>
          </cell>
          <cell r="D12999" t="str">
            <v>GAULDRY</v>
          </cell>
          <cell r="E12999" t="str">
            <v>NEWPORT-ON-TAY</v>
          </cell>
          <cell r="F12999" t="str">
            <v>FIFE</v>
          </cell>
          <cell r="G12999" t="str">
            <v>DD6 8SH</v>
          </cell>
        </row>
        <row r="13000">
          <cell r="A13000" t="str">
            <v>ZVM030</v>
          </cell>
          <cell r="B13000" t="str">
            <v>MASTER WORKS</v>
          </cell>
          <cell r="C13000" t="str">
            <v>STABLES OFFICE, MANOR HOUSE</v>
          </cell>
          <cell r="D13000" t="str">
            <v>STANTON LACY, LUDLOW</v>
          </cell>
          <cell r="E13000" t="str">
            <v>SHROPSHIRE</v>
          </cell>
          <cell r="F13000" t="str">
            <v>WEST MIDLANDS</v>
          </cell>
          <cell r="G13000" t="str">
            <v>SY8 2AE</v>
          </cell>
        </row>
        <row r="13001">
          <cell r="A13001" t="str">
            <v>ZVM031</v>
          </cell>
          <cell r="B13001" t="str">
            <v>MCNICHOLAS CONSTRUCTION</v>
          </cell>
          <cell r="C13001" t="str">
            <v>LISMIRRANE INDUSTRIAL PARK</v>
          </cell>
          <cell r="D13001" t="str">
            <v>ELSTREE ROAD</v>
          </cell>
          <cell r="E13001" t="str">
            <v>ELSTREE</v>
          </cell>
          <cell r="F13001" t="str">
            <v>HERTFORDSHIRE</v>
          </cell>
          <cell r="G13001" t="str">
            <v>WD6 3EA</v>
          </cell>
        </row>
        <row r="13002">
          <cell r="A13002" t="str">
            <v>ZVM032</v>
          </cell>
          <cell r="B13002" t="str">
            <v>MANNINGS NORTHERN LTD</v>
          </cell>
          <cell r="C13002" t="str">
            <v>52 THE SQUARE</v>
          </cell>
          <cell r="D13002" t="str">
            <v/>
          </cell>
          <cell r="E13002" t="str">
            <v>BALLYCLARE</v>
          </cell>
          <cell r="F13002" t="str">
            <v>CO. ANTRIM</v>
          </cell>
          <cell r="G13002" t="str">
            <v>BT39 9BB</v>
          </cell>
        </row>
        <row r="13003">
          <cell r="A13003" t="str">
            <v>ZVM033</v>
          </cell>
          <cell r="B13003" t="str">
            <v>MANNING</v>
          </cell>
          <cell r="C13003" t="str">
            <v>AMAZON RUGBY</v>
          </cell>
          <cell r="D13003" t="str">
            <v>PLOT 2, UNIT 7 GATEWAY</v>
          </cell>
          <cell r="E13003" t="str">
            <v>LEICESTER ROAD, RUGBY</v>
          </cell>
          <cell r="F13003" t="str">
            <v>WARWICKSHIRE</v>
          </cell>
          <cell r="G13003" t="str">
            <v>CV23 0XF</v>
          </cell>
        </row>
        <row r="13004">
          <cell r="A13004" t="str">
            <v>ZVM034</v>
          </cell>
          <cell r="B13004" t="str">
            <v>MENTMORE PARK FARMS LTD</v>
          </cell>
          <cell r="C13004" t="str">
            <v>MENTMORE PARK FARM</v>
          </cell>
          <cell r="D13004" t="str">
            <v>MENTMORE</v>
          </cell>
          <cell r="E13004" t="str">
            <v>LEIGHTON BUZZARD</v>
          </cell>
          <cell r="F13004" t="str">
            <v>BEDFORDSHIRE</v>
          </cell>
          <cell r="G13004" t="str">
            <v>LU7 0QN</v>
          </cell>
        </row>
        <row r="13005">
          <cell r="A13005" t="str">
            <v>ZVM035</v>
          </cell>
          <cell r="B13005" t="str">
            <v>J MCCANN</v>
          </cell>
          <cell r="C13005" t="str">
            <v>110 NOTTINGHAM ROAD</v>
          </cell>
          <cell r="D13005" t="str">
            <v>CHILWELL</v>
          </cell>
          <cell r="E13005" t="str">
            <v>NOTTINGHAM</v>
          </cell>
          <cell r="F13005" t="str">
            <v>NOTTINGHAMSHIRE</v>
          </cell>
          <cell r="G13005" t="str">
            <v>NG9 6DQ</v>
          </cell>
        </row>
        <row r="13006">
          <cell r="A13006" t="str">
            <v>ZVM036</v>
          </cell>
          <cell r="B13006" t="str">
            <v>R.T. MYCOCK &amp; SONS LTD</v>
          </cell>
          <cell r="C13006" t="str">
            <v>UNIT 1, HUNTERS WAY</v>
          </cell>
          <cell r="D13006" t="str">
            <v>HARPERHILL BUSINESS PARK</v>
          </cell>
          <cell r="E13006" t="str">
            <v>BUXTON</v>
          </cell>
          <cell r="F13006" t="str">
            <v>DERBYSHIRE</v>
          </cell>
          <cell r="G13006" t="str">
            <v>SK17 9JL</v>
          </cell>
        </row>
        <row r="13007">
          <cell r="A13007" t="str">
            <v>ZVM037</v>
          </cell>
          <cell r="B13007" t="str">
            <v>MICRO GEOTECHNICAL</v>
          </cell>
          <cell r="C13007" t="str">
            <v>HEATH FARM HOUSE</v>
          </cell>
          <cell r="D13007" t="str">
            <v>30 THE HEATH</v>
          </cell>
          <cell r="E13007" t="str">
            <v>HEVINGHAM</v>
          </cell>
          <cell r="F13007" t="str">
            <v>NORWICK, NORFOLK</v>
          </cell>
          <cell r="G13007" t="str">
            <v>NR10 5QL</v>
          </cell>
        </row>
        <row r="13008">
          <cell r="A13008" t="str">
            <v>ZVM038</v>
          </cell>
          <cell r="B13008" t="str">
            <v>J MURPHY &amp; SONS LTD</v>
          </cell>
          <cell r="C13008" t="str">
            <v>HUNTINGDON COMPRESSOR STATION</v>
          </cell>
          <cell r="D13008" t="str">
            <v>BIGRAMS LANE, KIMBOLTON</v>
          </cell>
          <cell r="E13008" t="str">
            <v>HUNTINGDON</v>
          </cell>
          <cell r="F13008" t="str">
            <v>CAMBRIDGESHIRE</v>
          </cell>
          <cell r="G13008" t="str">
            <v>PE19 5NX</v>
          </cell>
        </row>
        <row r="13009">
          <cell r="A13009" t="str">
            <v>ZVM039</v>
          </cell>
          <cell r="B13009" t="str">
            <v>J MURPHY &amp; SONS LTD</v>
          </cell>
          <cell r="C13009" t="str">
            <v>PETERBOURGH COMPRESSION STATIN</v>
          </cell>
          <cell r="D13009" t="str">
            <v>GASWORKS ROAD</v>
          </cell>
          <cell r="E13009" t="str">
            <v>PETERBOROUGH</v>
          </cell>
          <cell r="F13009" t="str">
            <v>NORTHAMPTONSHIRE</v>
          </cell>
          <cell r="G13009" t="str">
            <v>PE6 7LW</v>
          </cell>
        </row>
        <row r="13010">
          <cell r="A13010" t="str">
            <v>ZVM040</v>
          </cell>
          <cell r="B13010" t="str">
            <v>MURFITTS INDUSTRIES LTD</v>
          </cell>
          <cell r="C13010" t="str">
            <v>STATION ROAD</v>
          </cell>
          <cell r="D13010" t="str">
            <v>LAKENHEATH</v>
          </cell>
          <cell r="E13010" t="str">
            <v>BRANDON</v>
          </cell>
          <cell r="F13010" t="str">
            <v>SUFFOLK</v>
          </cell>
          <cell r="G13010" t="str">
            <v>IP27 9AD</v>
          </cell>
        </row>
        <row r="13011">
          <cell r="A13011" t="str">
            <v>ZVM041</v>
          </cell>
          <cell r="B13011" t="str">
            <v>MURFITTS INDUSTRIES LTD</v>
          </cell>
          <cell r="C13011" t="str">
            <v>UNIT 8A SPRINGFIELD IND. EST.</v>
          </cell>
          <cell r="D13011" t="str">
            <v>MANCHESTER STREET</v>
          </cell>
          <cell r="E13011" t="str">
            <v>OLDBURY</v>
          </cell>
          <cell r="F13011" t="str">
            <v>WORCESTERSHIRE</v>
          </cell>
          <cell r="G13011" t="str">
            <v>B69 4HH</v>
          </cell>
        </row>
        <row r="13012">
          <cell r="A13012" t="str">
            <v>ZVM042</v>
          </cell>
          <cell r="B13012" t="str">
            <v>MELDRUM STRUCT. &amp;CIVIL ENG.LTD</v>
          </cell>
          <cell r="C13012" t="str">
            <v>PANTHEON BUILIDING</v>
          </cell>
          <cell r="D13012" t="str">
            <v>LANCASTER ROAD</v>
          </cell>
          <cell r="E13012" t="str">
            <v>DUNSTON, GATESHEAD</v>
          </cell>
          <cell r="F13012" t="str">
            <v>COUNTY DURHAM</v>
          </cell>
          <cell r="G13012" t="str">
            <v>NE11 9JW</v>
          </cell>
        </row>
        <row r="13013">
          <cell r="A13013" t="str">
            <v>ZVM043</v>
          </cell>
          <cell r="B13013" t="str">
            <v>MAGNOX NORTH LIMITED</v>
          </cell>
          <cell r="C13013" t="str">
            <v>HUNTERSTON A SITE</v>
          </cell>
          <cell r="D13013" t="str">
            <v/>
          </cell>
          <cell r="E13013" t="str">
            <v>WEST KILBRIDE</v>
          </cell>
          <cell r="F13013" t="str">
            <v>AYRSHIRE</v>
          </cell>
          <cell r="G13013" t="str">
            <v>KA23 9RA</v>
          </cell>
        </row>
        <row r="13014">
          <cell r="A13014" t="str">
            <v>ZVM044</v>
          </cell>
          <cell r="B13014" t="str">
            <v>MW GROUNDWORKS LTD</v>
          </cell>
          <cell r="C13014" t="str">
            <v>SOUTHTOWN</v>
          </cell>
          <cell r="D13014" t="str">
            <v/>
          </cell>
          <cell r="E13014" t="str">
            <v>WEST CALDER</v>
          </cell>
          <cell r="F13014" t="str">
            <v>WEST LOTHIAN</v>
          </cell>
          <cell r="G13014" t="str">
            <v>EH55 8LS</v>
          </cell>
        </row>
        <row r="13015">
          <cell r="A13015" t="str">
            <v>ZVM045</v>
          </cell>
          <cell r="B13015" t="str">
            <v>J MURPHY &amp; SONS LTD</v>
          </cell>
          <cell r="C13015" t="str">
            <v>KETTERING ROAD</v>
          </cell>
          <cell r="D13015" t="str">
            <v>MARKET HARBOROUGH</v>
          </cell>
          <cell r="E13015" t="str">
            <v>3 WORDS PUMP, CADET, PHANTOM</v>
          </cell>
          <cell r="F13015" t="str">
            <v>LEICETERSHIRE</v>
          </cell>
          <cell r="G13015" t="str">
            <v>LE16 8FF</v>
          </cell>
        </row>
        <row r="13016">
          <cell r="A13016" t="str">
            <v>ZVM046</v>
          </cell>
          <cell r="B13016" t="str">
            <v>MARINE SCOTLAND (MARINE LAB)</v>
          </cell>
          <cell r="C13016" t="str">
            <v>375 VICTORIA ROAD</v>
          </cell>
          <cell r="D13016" t="str">
            <v/>
          </cell>
          <cell r="E13016" t="str">
            <v>ABERDEEN</v>
          </cell>
          <cell r="F13016" t="str">
            <v>ABERDEENSHIRE</v>
          </cell>
          <cell r="G13016" t="str">
            <v>AB11 9DB</v>
          </cell>
        </row>
        <row r="13017">
          <cell r="A13017" t="str">
            <v>ZVM047</v>
          </cell>
          <cell r="B13017" t="str">
            <v>MFM CONSULTING SERVICES LTD</v>
          </cell>
          <cell r="C13017" t="str">
            <v>30 BERKSHIRE DRIVE</v>
          </cell>
          <cell r="D13017" t="str">
            <v/>
          </cell>
          <cell r="E13017" t="str">
            <v>WARRINGTON</v>
          </cell>
          <cell r="F13017" t="str">
            <v>CHESHIRE</v>
          </cell>
          <cell r="G13017" t="str">
            <v>WA1 4EX</v>
          </cell>
        </row>
        <row r="13018">
          <cell r="A13018" t="str">
            <v>ZVM048</v>
          </cell>
          <cell r="B13018" t="str">
            <v>MATTEST MIDLANDS LIMITED</v>
          </cell>
          <cell r="C13018" t="str">
            <v>UNIT 5 DRAYCOTT MILLS</v>
          </cell>
          <cell r="D13018" t="str">
            <v>OFF MARKET STREET</v>
          </cell>
          <cell r="E13018" t="str">
            <v>DRAYCOTT</v>
          </cell>
          <cell r="F13018" t="str">
            <v>DERBYSHIRE</v>
          </cell>
          <cell r="G13018" t="str">
            <v>DE72 3NB</v>
          </cell>
        </row>
        <row r="13019">
          <cell r="A13019" t="str">
            <v>ZVM049</v>
          </cell>
          <cell r="B13019" t="str">
            <v>MERCK</v>
          </cell>
          <cell r="C13019" t="str">
            <v>SECOND AVENUE</v>
          </cell>
          <cell r="D13019" t="str">
            <v>HEATHERHOUSE INDUSTRIAL EST</v>
          </cell>
          <cell r="E13019" t="str">
            <v>IRVINE</v>
          </cell>
          <cell r="F13019" t="str">
            <v>AYRSHIRE</v>
          </cell>
          <cell r="G13019" t="str">
            <v>KA12 8NB</v>
          </cell>
        </row>
        <row r="13020">
          <cell r="A13020" t="str">
            <v>ZVM050</v>
          </cell>
          <cell r="B13020" t="str">
            <v>J MURPHY &amp; SONS LTD</v>
          </cell>
          <cell r="C13020" t="str">
            <v>ST FERGUS GAS TERMINAL</v>
          </cell>
          <cell r="D13020" t="str">
            <v/>
          </cell>
          <cell r="E13020" t="str">
            <v>PETERHEAD</v>
          </cell>
          <cell r="F13020" t="str">
            <v>ABERDEENSHIRE</v>
          </cell>
          <cell r="G13020" t="str">
            <v>AB42 3EP</v>
          </cell>
        </row>
        <row r="13021">
          <cell r="A13021" t="str">
            <v>ZVM051</v>
          </cell>
          <cell r="B13021" t="str">
            <v>MEGA ELECTRICAL NW LTD</v>
          </cell>
          <cell r="C13021" t="str">
            <v>UNIT 6, ANTELOPE IND. ESTATE</v>
          </cell>
          <cell r="D13021" t="str">
            <v>RHYDYMWYN</v>
          </cell>
          <cell r="E13021" t="str">
            <v>MOLD</v>
          </cell>
          <cell r="F13021" t="str">
            <v>FLINTSHIRE</v>
          </cell>
          <cell r="G13021" t="str">
            <v>CH7 5JH</v>
          </cell>
        </row>
        <row r="13022">
          <cell r="A13022" t="str">
            <v>ZVM052</v>
          </cell>
          <cell r="B13022" t="str">
            <v>FP MCCANN</v>
          </cell>
          <cell r="C13022" t="str">
            <v>84 CULLYRAMMER ROAD</v>
          </cell>
          <cell r="D13022" t="str">
            <v>KILREA</v>
          </cell>
          <cell r="E13022" t="str">
            <v>COLERAINE</v>
          </cell>
          <cell r="F13022" t="str">
            <v>CO.DERRY</v>
          </cell>
          <cell r="G13022" t="str">
            <v>BT51 5YF</v>
          </cell>
        </row>
        <row r="13023">
          <cell r="A13023" t="str">
            <v>ZVM053</v>
          </cell>
          <cell r="B13023" t="str">
            <v xml:space="preserve">J MURPHY &amp; SONS COMPOUND      </v>
          </cell>
          <cell r="C13023" t="str">
            <v xml:space="preserve">POTASH LANE,     </v>
          </cell>
          <cell r="D13023" t="str">
            <v xml:space="preserve">BROME  EYE           </v>
          </cell>
          <cell r="F13023" t="str">
            <v>SUFFOLK</v>
          </cell>
          <cell r="G13023" t="str">
            <v>IP23 8AW</v>
          </cell>
        </row>
        <row r="13024">
          <cell r="A13024" t="str">
            <v>ZVM054</v>
          </cell>
          <cell r="B13024" t="str">
            <v xml:space="preserve">MARLBOROUGH HIGHWAYS          </v>
          </cell>
          <cell r="C13024" t="str">
            <v xml:space="preserve">WOOLF HOUSE             </v>
          </cell>
          <cell r="D13024" t="str">
            <v xml:space="preserve">15 REGIMENT BUSINESS PARK   </v>
          </cell>
          <cell r="E13024" t="str">
            <v xml:space="preserve">EAGLE WAY, LITTLE WALTHAM  </v>
          </cell>
          <cell r="F13024" t="str">
            <v xml:space="preserve">CHELMSFORD, ESSEX      </v>
          </cell>
          <cell r="G13024" t="str">
            <v xml:space="preserve">CM3 3FY </v>
          </cell>
        </row>
        <row r="13025">
          <cell r="A13025" t="str">
            <v>ZVM055</v>
          </cell>
          <cell r="B13025" t="str">
            <v xml:space="preserve">ETL       </v>
          </cell>
          <cell r="C13025" t="str">
            <v xml:space="preserve">C/O T. MCDONALD               </v>
          </cell>
          <cell r="D13025" t="str">
            <v xml:space="preserve">GREENACRE, TRUMFLEET LANE     </v>
          </cell>
          <cell r="F13025" t="str">
            <v xml:space="preserve">SOUTH YORKSHIRE     </v>
          </cell>
          <cell r="G13025" t="str">
            <v xml:space="preserve">DN6 0EB </v>
          </cell>
        </row>
        <row r="13026">
          <cell r="A13026" t="str">
            <v>ZVM056</v>
          </cell>
          <cell r="B13026" t="str">
            <v xml:space="preserve">MCFADYENS CONTRACTORS </v>
          </cell>
          <cell r="C13026" t="str">
            <v>(CAMPBELTOWN) LIMITED</v>
          </cell>
          <cell r="D13026" t="str">
            <v xml:space="preserve">55 GLEBE STREET </v>
          </cell>
          <cell r="E13026" t="str">
            <v xml:space="preserve">CAMPBELTOWN                   </v>
          </cell>
          <cell r="F13026" t="str">
            <v xml:space="preserve">ARGYLL                        </v>
          </cell>
          <cell r="G13026" t="str">
            <v>PA28 6LR</v>
          </cell>
        </row>
        <row r="13027">
          <cell r="A13027" t="str">
            <v>ZVM057</v>
          </cell>
          <cell r="B13027" t="str">
            <v xml:space="preserve">S &amp; K MACDONALD HOMES LTD  </v>
          </cell>
          <cell r="C13027" t="str">
            <v xml:space="preserve">26 MINGARRY POINT            </v>
          </cell>
          <cell r="D13027" t="str">
            <v xml:space="preserve">GARMORAN SQUARE       </v>
          </cell>
          <cell r="E13027" t="str">
            <v xml:space="preserve">MINGARRY, ACHARACLE   </v>
          </cell>
          <cell r="F13027" t="str">
            <v xml:space="preserve">INVERNESS-SHIRE     </v>
          </cell>
          <cell r="G13027" t="str">
            <v>PH36 4JX</v>
          </cell>
        </row>
        <row r="13028">
          <cell r="A13028" t="str">
            <v>ZVM058</v>
          </cell>
          <cell r="B13028" t="str">
            <v xml:space="preserve">MITCHELL CONCRETE LTD       </v>
          </cell>
          <cell r="C13028" t="str">
            <v xml:space="preserve">THE OLD QUARRY                </v>
          </cell>
          <cell r="D13028" t="str">
            <v xml:space="preserve">CREEGBRAWSE     </v>
          </cell>
          <cell r="E13028" t="str">
            <v xml:space="preserve">REDRUTH         </v>
          </cell>
          <cell r="F13028" t="str">
            <v xml:space="preserve">CORNWALL            </v>
          </cell>
          <cell r="G13028" t="str">
            <v>TR16 5QF</v>
          </cell>
        </row>
        <row r="13029">
          <cell r="A13029" t="str">
            <v>ZVM059</v>
          </cell>
          <cell r="B13029" t="str">
            <v xml:space="preserve">MAINMARK EQUIPMENT LTD </v>
          </cell>
          <cell r="C13029" t="str">
            <v xml:space="preserve">8 ERICA ROAD        </v>
          </cell>
          <cell r="D13029" t="str">
            <v xml:space="preserve">MILTON KEYNES        </v>
          </cell>
          <cell r="F13029" t="str">
            <v>BUCKINGHAMSHIRE</v>
          </cell>
          <cell r="G13029" t="str">
            <v>MK12 6HS</v>
          </cell>
        </row>
        <row r="13030">
          <cell r="A13030" t="str">
            <v>ZVM060</v>
          </cell>
          <cell r="B13030" t="str">
            <v xml:space="preserve">MCR CONCRETE LTD </v>
          </cell>
          <cell r="C13030" t="str">
            <v xml:space="preserve">DANIEL ALAMSON ROAD    </v>
          </cell>
          <cell r="E13030" t="str">
            <v xml:space="preserve">SALFORD </v>
          </cell>
          <cell r="F13030" t="str">
            <v xml:space="preserve">GREATER MANCHESTER          </v>
          </cell>
          <cell r="G13030" t="str">
            <v xml:space="preserve">M50 1DT </v>
          </cell>
        </row>
        <row r="13031">
          <cell r="A13031" t="str">
            <v>ZVM061</v>
          </cell>
          <cell r="B13031" t="str">
            <v xml:space="preserve">PPC CONCRETE PRODUCTS </v>
          </cell>
          <cell r="C13031" t="str">
            <v xml:space="preserve">HIGGINSHAW LANE  </v>
          </cell>
          <cell r="D13031" t="str">
            <v xml:space="preserve">ROYTON </v>
          </cell>
          <cell r="E13031" t="str">
            <v xml:space="preserve">OLDHAM       </v>
          </cell>
          <cell r="F13031" t="str">
            <v xml:space="preserve">GREATER MANCHESTER  </v>
          </cell>
          <cell r="G13031" t="str">
            <v xml:space="preserve">OL2 6HQ </v>
          </cell>
        </row>
        <row r="13032">
          <cell r="A13032" t="str">
            <v>ZVM062</v>
          </cell>
          <cell r="B13032" t="str">
            <v xml:space="preserve">MBP LTD         </v>
          </cell>
          <cell r="C13032" t="str">
            <v xml:space="preserve">7 OWLTHORPE DRIVE </v>
          </cell>
          <cell r="D13032" t="str">
            <v>MOSBOROUGH</v>
          </cell>
          <cell r="E13032" t="str">
            <v xml:space="preserve">SHEFFIELD    </v>
          </cell>
          <cell r="F13032" t="str">
            <v xml:space="preserve">SOUTH YORKSHIRE </v>
          </cell>
          <cell r="G13032" t="str">
            <v xml:space="preserve">S20 5JU </v>
          </cell>
        </row>
        <row r="13033">
          <cell r="A13033" t="str">
            <v>ZVM063</v>
          </cell>
          <cell r="B13033" t="str">
            <v xml:space="preserve">MBP LTD    </v>
          </cell>
          <cell r="C13033" t="str">
            <v xml:space="preserve">THE OLD COAL YARD  </v>
          </cell>
          <cell r="D13033" t="str">
            <v xml:space="preserve">ROTHERSIDE ROAD    </v>
          </cell>
          <cell r="E13033" t="str">
            <v>ECKINGTON, SHEFFIELD</v>
          </cell>
          <cell r="F13033" t="str">
            <v xml:space="preserve">SOUTH YORKSHIRE </v>
          </cell>
          <cell r="G13033" t="str">
            <v>S21 4HL</v>
          </cell>
        </row>
        <row r="13034">
          <cell r="A13034" t="str">
            <v>ZVM064</v>
          </cell>
          <cell r="B13034" t="str">
            <v xml:space="preserve">MCP GROUP LTD - T/AS COMTEC   </v>
          </cell>
          <cell r="C13034" t="str">
            <v xml:space="preserve">JUNCTION HOUSE            </v>
          </cell>
          <cell r="D13034" t="str">
            <v xml:space="preserve">STATION ROAD                  </v>
          </cell>
          <cell r="E13034" t="str">
            <v xml:space="preserve">HATTON            </v>
          </cell>
          <cell r="F13034" t="str">
            <v xml:space="preserve">ABERDEENSHIRE      </v>
          </cell>
          <cell r="G13034" t="str">
            <v>AB42 0RX</v>
          </cell>
        </row>
        <row r="13035">
          <cell r="A13035" t="str">
            <v>ZVM065</v>
          </cell>
          <cell r="B13035" t="str">
            <v>MINTEQ UK</v>
          </cell>
          <cell r="C13035" t="str">
            <v>ALDWARKE LANE</v>
          </cell>
          <cell r="D13035" t="str">
            <v/>
          </cell>
          <cell r="E13035" t="str">
            <v>ROTHERHAM</v>
          </cell>
          <cell r="F13035" t="str">
            <v>SOUTH YORKSHIRE</v>
          </cell>
          <cell r="G13035" t="str">
            <v>S65 3SR</v>
          </cell>
        </row>
        <row r="13036">
          <cell r="A13036" t="str">
            <v>ZVM066</v>
          </cell>
          <cell r="B13036" t="str">
            <v>MEDIVANCE INSTRUMENTS LTD</v>
          </cell>
          <cell r="C13036" t="str">
            <v>BARRETTS GREEN ROAD</v>
          </cell>
          <cell r="D13036" t="str">
            <v/>
          </cell>
          <cell r="E13036" t="str">
            <v/>
          </cell>
          <cell r="F13036" t="str">
            <v>LONDON</v>
          </cell>
          <cell r="G13036" t="str">
            <v>NW10 7AP</v>
          </cell>
        </row>
        <row r="13037">
          <cell r="A13037" t="str">
            <v>ZVM067</v>
          </cell>
          <cell r="B13037" t="str">
            <v xml:space="preserve">MCLAUGHLIN &amp; HARVEY LTD   </v>
          </cell>
          <cell r="C13037" t="str">
            <v xml:space="preserve">15 TRENCH ROAD             </v>
          </cell>
          <cell r="D13037" t="str">
            <v xml:space="preserve">MALLUSK    </v>
          </cell>
          <cell r="E13037" t="str">
            <v xml:space="preserve">NEWTOWNABBEY             </v>
          </cell>
          <cell r="F13037" t="str">
            <v xml:space="preserve">CO. ANTRIM                   </v>
          </cell>
          <cell r="G13037" t="str">
            <v>BT36 4TY</v>
          </cell>
        </row>
        <row r="13038">
          <cell r="A13038" t="str">
            <v>ZVM068</v>
          </cell>
          <cell r="B13038" t="str">
            <v>MBP SURFACING</v>
          </cell>
          <cell r="C13038" t="str">
            <v>7 OWLTHORPE ROAD</v>
          </cell>
          <cell r="D13038" t="str">
            <v>MOSBOROROUGH</v>
          </cell>
          <cell r="E13038" t="str">
            <v>SHEFFIELD</v>
          </cell>
          <cell r="F13038" t="str">
            <v>SOUTH YORKSHIRE</v>
          </cell>
          <cell r="G13038" t="str">
            <v>S20 5JU</v>
          </cell>
        </row>
        <row r="13039">
          <cell r="A13039" t="str">
            <v>ZVM069</v>
          </cell>
          <cell r="B13039" t="str">
            <v>MASON BROTHERS</v>
          </cell>
          <cell r="C13039" t="str">
            <v>NORTON YARD</v>
          </cell>
          <cell r="D13039" t="str">
            <v>LAMPETER VELFREY</v>
          </cell>
          <cell r="E13039" t="str">
            <v>NARBERTH</v>
          </cell>
          <cell r="F13039" t="str">
            <v>PEMBROKESHIRE</v>
          </cell>
          <cell r="G13039" t="str">
            <v>SA67 8UJ</v>
          </cell>
        </row>
        <row r="13040">
          <cell r="A13040" t="str">
            <v>ZVM070E</v>
          </cell>
          <cell r="B13040" t="str">
            <v>MINTEQ EUROPE LIMITED</v>
          </cell>
          <cell r="C13040" t="str">
            <v>TIVOLI INDUSTRIAL ESTATE</v>
          </cell>
          <cell r="D13040" t="str">
            <v/>
          </cell>
          <cell r="E13040" t="str">
            <v>TIVOLI</v>
          </cell>
          <cell r="F13040" t="str">
            <v>CO. CORK</v>
          </cell>
          <cell r="G13040" t="str">
            <v/>
          </cell>
        </row>
        <row r="13041">
          <cell r="A13041" t="str">
            <v>ZVM071</v>
          </cell>
          <cell r="B13041" t="str">
            <v>MID KENT COLLEGE TRAINING SERV</v>
          </cell>
          <cell r="C13041" t="str">
            <v>BROMPTON BARRACKS</v>
          </cell>
          <cell r="D13041" t="str">
            <v/>
          </cell>
          <cell r="E13041" t="str">
            <v>CHATHAM</v>
          </cell>
          <cell r="F13041" t="str">
            <v>KENT</v>
          </cell>
          <cell r="G13041" t="str">
            <v>ME4 4UG</v>
          </cell>
        </row>
        <row r="13042">
          <cell r="A13042" t="str">
            <v>ZVM072</v>
          </cell>
          <cell r="B13042" t="str">
            <v>MID KENT COLLEGE TRAINING SERV</v>
          </cell>
          <cell r="C13042" t="str">
            <v>1 RSME, BUILDING 9A</v>
          </cell>
          <cell r="D13042" t="str">
            <v>ISLINGHAM FARM ROAD</v>
          </cell>
          <cell r="E13042" t="str">
            <v>ROCHESTER</v>
          </cell>
          <cell r="F13042" t="str">
            <v>KENT</v>
          </cell>
          <cell r="G13042" t="str">
            <v>ME3 8BD</v>
          </cell>
        </row>
        <row r="13043">
          <cell r="A13043" t="str">
            <v>ZVM073</v>
          </cell>
          <cell r="B13043" t="str">
            <v>MAGNESIUM ELEKTRON</v>
          </cell>
          <cell r="C13043" t="str">
            <v>MAGNESIUM ELEKTRON TECH PARK</v>
          </cell>
          <cell r="D13043" t="str">
            <v>RAKE LANE</v>
          </cell>
          <cell r="E13043" t="str">
            <v>SWINTON</v>
          </cell>
          <cell r="F13043" t="str">
            <v>MANCHESTER</v>
          </cell>
          <cell r="G13043" t="str">
            <v>M27 8BF</v>
          </cell>
        </row>
        <row r="13044">
          <cell r="A13044" t="str">
            <v>ZVM074</v>
          </cell>
          <cell r="B13044" t="str">
            <v>MACISMO INTERNATIONAL LTD</v>
          </cell>
          <cell r="C13044" t="str">
            <v>BLACKPOLE BUSINESS CENTRE</v>
          </cell>
          <cell r="D13044" t="str">
            <v>BLACKPOLE ROAD</v>
          </cell>
          <cell r="E13044" t="str">
            <v>WORCESTER</v>
          </cell>
          <cell r="F13044" t="str">
            <v>WORCESTERSHIRE</v>
          </cell>
          <cell r="G13044" t="str">
            <v>WR3 8SQ</v>
          </cell>
        </row>
        <row r="13045">
          <cell r="A13045" t="str">
            <v>ZVM075</v>
          </cell>
          <cell r="B13045" t="str">
            <v>MOORE CONCRETE</v>
          </cell>
          <cell r="C13045" t="str">
            <v>CAHERTY HOUSE</v>
          </cell>
          <cell r="D13045" t="str">
            <v>41 WOODSIDE ROAD</v>
          </cell>
          <cell r="E13045" t="str">
            <v>BALLYMENA</v>
          </cell>
          <cell r="F13045" t="str">
            <v>CO. ANTRIM</v>
          </cell>
          <cell r="G13045" t="str">
            <v>BT42 4QH</v>
          </cell>
        </row>
        <row r="13046">
          <cell r="A13046" t="str">
            <v>ZVM076</v>
          </cell>
          <cell r="B13046" t="str">
            <v>MAGNUS</v>
          </cell>
          <cell r="C13046" t="str">
            <v>UNIT 4 OAKLANE INDUSTRIAL EST</v>
          </cell>
          <cell r="D13046" t="str">
            <v>OAK LANE</v>
          </cell>
          <cell r="E13046" t="str">
            <v>KINGSWINFORD</v>
          </cell>
          <cell r="F13046" t="str">
            <v>WEST MIDLANDS</v>
          </cell>
          <cell r="G13046" t="str">
            <v>DY6 7SD</v>
          </cell>
        </row>
        <row r="13047">
          <cell r="A13047" t="str">
            <v>ZVM077</v>
          </cell>
          <cell r="B13047" t="str">
            <v>MERITICS LTD</v>
          </cell>
          <cell r="C13047" t="str">
            <v>UNIT 3, CLIPSTONE BROOK</v>
          </cell>
          <cell r="D13047" t="str">
            <v>INDUSTRIAL ESTATE</v>
          </cell>
          <cell r="E13047" t="str">
            <v>LEITGHTON BUZZARD</v>
          </cell>
          <cell r="F13047" t="str">
            <v>BEDFORDSHIRE</v>
          </cell>
          <cell r="G13047" t="str">
            <v>LU7 4GP</v>
          </cell>
        </row>
        <row r="13048">
          <cell r="A13048" t="str">
            <v>ZVM078</v>
          </cell>
          <cell r="B13048" t="str">
            <v>MASONS MORTAR LTD</v>
          </cell>
          <cell r="C13048" t="str">
            <v>77 SALAMANSER STREET</v>
          </cell>
          <cell r="D13048" t="str">
            <v/>
          </cell>
          <cell r="E13048" t="str">
            <v>EDINBURGH</v>
          </cell>
          <cell r="F13048" t="str">
            <v>MIDLOTHIAN</v>
          </cell>
          <cell r="G13048" t="str">
            <v>EH6 7JZ</v>
          </cell>
        </row>
        <row r="13049">
          <cell r="A13049" t="str">
            <v>ZVM079</v>
          </cell>
          <cell r="B13049" t="str">
            <v>MP COLEMAN LTD</v>
          </cell>
          <cell r="C13049" t="str">
            <v>BRIGH QUARRY</v>
          </cell>
          <cell r="D13049" t="str">
            <v>BRIGH ROAD</v>
          </cell>
          <cell r="E13049" t="str">
            <v>DUNGANNON</v>
          </cell>
          <cell r="F13049" t="str">
            <v>CO. TYRONE</v>
          </cell>
          <cell r="G13049" t="str">
            <v>BT71 5JP</v>
          </cell>
        </row>
        <row r="13050">
          <cell r="A13050" t="str">
            <v>ZVM080</v>
          </cell>
          <cell r="B13050" t="str">
            <v>MCLAUGHLIN &amp; HARVEY LTD</v>
          </cell>
          <cell r="C13050" t="str">
            <v>AIKENGALL 2 WIND FARM</v>
          </cell>
          <cell r="D13050" t="str">
            <v/>
          </cell>
          <cell r="E13050" t="str">
            <v>NR INNERWICK</v>
          </cell>
          <cell r="F13050" t="str">
            <v>EAST LOTHIAN</v>
          </cell>
          <cell r="G13050" t="str">
            <v>EH42 1SA</v>
          </cell>
        </row>
        <row r="13051">
          <cell r="A13051" t="str">
            <v>ZVM081</v>
          </cell>
          <cell r="B13051" t="str">
            <v>MERITCAPE LTD</v>
          </cell>
          <cell r="C13051" t="str">
            <v>HADLEY HURST</v>
          </cell>
          <cell r="D13051" t="str">
            <v>HADLEY COMMON</v>
          </cell>
          <cell r="E13051" t="str">
            <v>BARNET</v>
          </cell>
          <cell r="F13051" t="str">
            <v>HERTFORDSHIRE</v>
          </cell>
          <cell r="G13051" t="str">
            <v>EN5 5QG</v>
          </cell>
        </row>
        <row r="13052">
          <cell r="A13052" t="str">
            <v>ZVM082</v>
          </cell>
          <cell r="B13052" t="str">
            <v>MERITCAPE LTD</v>
          </cell>
          <cell r="C13052" t="str">
            <v>145 ST JOHN ST</v>
          </cell>
          <cell r="D13052" t="str">
            <v/>
          </cell>
          <cell r="E13052" t="str">
            <v/>
          </cell>
          <cell r="F13052" t="str">
            <v>LONDON</v>
          </cell>
          <cell r="G13052" t="str">
            <v>EC1V 4QJ</v>
          </cell>
        </row>
        <row r="13053">
          <cell r="A13053" t="str">
            <v>ZVM083</v>
          </cell>
          <cell r="B13053" t="str">
            <v>CMTL LTD</v>
          </cell>
          <cell r="C13053" t="str">
            <v>27 FIRGROVE CRESCENT</v>
          </cell>
          <cell r="D13053" t="str">
            <v>YATE</v>
          </cell>
          <cell r="E13053" t="str">
            <v>BRISTOL</v>
          </cell>
          <cell r="F13053" t="str">
            <v>AVON</v>
          </cell>
          <cell r="G13053" t="str">
            <v>BS37 7AH</v>
          </cell>
        </row>
        <row r="13054">
          <cell r="A13054" t="str">
            <v>ZVM084</v>
          </cell>
          <cell r="B13054" t="str">
            <v>MULTIQUIP (UK) LIMITED</v>
          </cell>
          <cell r="C13054" t="str">
            <v>UNIT 2, NORTHPOINT IND ESTATE</v>
          </cell>
          <cell r="D13054" t="str">
            <v>GLOBE LANE</v>
          </cell>
          <cell r="E13054" t="str">
            <v>DUKINFIELD</v>
          </cell>
          <cell r="F13054" t="str">
            <v>CHESHIRE</v>
          </cell>
          <cell r="G13054" t="str">
            <v>SK16 4UJ</v>
          </cell>
        </row>
        <row r="13055">
          <cell r="A13055" t="str">
            <v>ZVM085</v>
          </cell>
          <cell r="B13055" t="str">
            <v>MCLAUGHLIN &amp; HARVEY LTD</v>
          </cell>
          <cell r="C13055" t="str">
            <v>15 TRENCH ROAD</v>
          </cell>
          <cell r="D13055" t="str">
            <v>MALLUSK</v>
          </cell>
          <cell r="E13055" t="str">
            <v>NEWTONABBEY</v>
          </cell>
          <cell r="F13055" t="str">
            <v>CO. ANTRIM</v>
          </cell>
          <cell r="G13055" t="str">
            <v>BT36 4TY</v>
          </cell>
        </row>
        <row r="13056">
          <cell r="A13056" t="str">
            <v>ZVM086</v>
          </cell>
          <cell r="B13056" t="str">
            <v>MCLAUGHLIN &amp; HARVEY LTD</v>
          </cell>
          <cell r="C13056" t="str">
            <v>C/O PF TEESPORT</v>
          </cell>
          <cell r="D13056" t="str">
            <v>QUAY NO.1</v>
          </cell>
          <cell r="E13056" t="str">
            <v>MIDDLESBROUGH</v>
          </cell>
          <cell r="F13056" t="str">
            <v>CLEVELAND</v>
          </cell>
          <cell r="G13056" t="str">
            <v>TS6 6UD</v>
          </cell>
        </row>
        <row r="13057">
          <cell r="A13057" t="str">
            <v>ZVM087</v>
          </cell>
          <cell r="B13057" t="str">
            <v xml:space="preserve">D P WORLD LONDON GATEWAY      </v>
          </cell>
          <cell r="C13057" t="str">
            <v xml:space="preserve">1 LONDON GATEWAY     </v>
          </cell>
          <cell r="D13057" t="str">
            <v xml:space="preserve">STANDFORD-LE-HOPE     </v>
          </cell>
          <cell r="F13057" t="str">
            <v xml:space="preserve">ESSEX                         </v>
          </cell>
          <cell r="G13057" t="str">
            <v>SS17 9DY</v>
          </cell>
        </row>
        <row r="13058">
          <cell r="A13058" t="str">
            <v>ZVM088</v>
          </cell>
          <cell r="B13058" t="str">
            <v>MIDLANDS FLOOR SCREEDING LTD</v>
          </cell>
          <cell r="C13058" t="str">
            <v>VENTURE POINT</v>
          </cell>
          <cell r="D13058" t="str">
            <v>TOWERS BUSINESS PARK</v>
          </cell>
          <cell r="E13058" t="str">
            <v>RUGELEY</v>
          </cell>
          <cell r="F13058" t="str">
            <v>STAFFORDSHIRE</v>
          </cell>
          <cell r="G13058" t="str">
            <v>WS15 1UZ</v>
          </cell>
        </row>
        <row r="13059">
          <cell r="A13059" t="str">
            <v>ZVM089</v>
          </cell>
          <cell r="B13059" t="str">
            <v>SIR ROBERT MCALPINE</v>
          </cell>
          <cell r="C13059" t="str">
            <v>6TH FLOOR</v>
          </cell>
          <cell r="D13059" t="str">
            <v>60 FENCHURCH STREET</v>
          </cell>
          <cell r="E13059" t="str">
            <v/>
          </cell>
          <cell r="F13059" t="str">
            <v>LONDON</v>
          </cell>
          <cell r="G13059" t="str">
            <v>EC3M 4AD</v>
          </cell>
        </row>
        <row r="13060">
          <cell r="A13060" t="str">
            <v>ZVM090</v>
          </cell>
          <cell r="B13060" t="str">
            <v>MASONS MORTAR LTD</v>
          </cell>
          <cell r="C13060" t="str">
            <v>BLOCK 2</v>
          </cell>
          <cell r="D13060" t="str">
            <v>WOODEND INDUSTRIAL ESTATE</v>
          </cell>
          <cell r="E13060" t="str">
            <v>COWDENBEATH</v>
          </cell>
          <cell r="F13060" t="str">
            <v>FIFE</v>
          </cell>
          <cell r="G13060" t="str">
            <v>KY4 8HW</v>
          </cell>
        </row>
        <row r="13061">
          <cell r="A13061" t="str">
            <v>ZVM091</v>
          </cell>
          <cell r="B13061" t="str">
            <v>MET LTD</v>
          </cell>
          <cell r="C13061" t="str">
            <v>UNIT 72</v>
          </cell>
          <cell r="D13061" t="str">
            <v>BLACKPOLE TRADING EST WEST</v>
          </cell>
          <cell r="E13061" t="str">
            <v>WORCESTER</v>
          </cell>
          <cell r="F13061" t="str">
            <v>WORCESTERSHIRE</v>
          </cell>
          <cell r="G13061" t="str">
            <v>WR3 8TJ</v>
          </cell>
        </row>
        <row r="13062">
          <cell r="A13062" t="str">
            <v>ZVM092</v>
          </cell>
          <cell r="B13062" t="str">
            <v>BOB MARTIN (UK) LIMITED</v>
          </cell>
          <cell r="C13062" t="str">
            <v>WEMBERHAM LANE</v>
          </cell>
          <cell r="D13062" t="str">
            <v/>
          </cell>
          <cell r="E13062" t="str">
            <v>YATTON</v>
          </cell>
          <cell r="F13062" t="str">
            <v>SOMERSET</v>
          </cell>
          <cell r="G13062" t="str">
            <v>BS49 4BS</v>
          </cell>
        </row>
        <row r="13063">
          <cell r="A13063" t="str">
            <v>ZVM093</v>
          </cell>
          <cell r="B13063" t="str">
            <v xml:space="preserve">RJ MITTEN + SONS    </v>
          </cell>
          <cell r="C13063" t="str">
            <v xml:space="preserve">ROCKFIELD QUARRY    </v>
          </cell>
          <cell r="D13063" t="str">
            <v xml:space="preserve">LISNASKEA   </v>
          </cell>
          <cell r="E13063" t="str">
            <v>CO. FERMANAGH</v>
          </cell>
          <cell r="F13063" t="str">
            <v xml:space="preserve">NORTHERN IRELAND     </v>
          </cell>
          <cell r="G13063" t="str">
            <v>BT92 5EA</v>
          </cell>
        </row>
        <row r="13064">
          <cell r="A13064" t="str">
            <v>ZVM094</v>
          </cell>
          <cell r="B13064" t="str">
            <v>MID SUSSEX TESTING</v>
          </cell>
          <cell r="C13064" t="str">
            <v>10 EASTWOOD ROAD</v>
          </cell>
          <cell r="D13064" t="str">
            <v/>
          </cell>
          <cell r="E13064" t="str">
            <v>BEXHILL</v>
          </cell>
          <cell r="F13064" t="str">
            <v>EAST SUSSEX</v>
          </cell>
          <cell r="G13064" t="str">
            <v>TN39 3PS</v>
          </cell>
        </row>
        <row r="13065">
          <cell r="A13065" t="str">
            <v>ZVM096</v>
          </cell>
          <cell r="B13065" t="str">
            <v>M &amp; L CONTRACTS NI LTD</v>
          </cell>
          <cell r="C13065" t="str">
            <v>CRASSEY MEADOWS</v>
          </cell>
          <cell r="D13065" t="str">
            <v>GRANGE ROAD</v>
          </cell>
          <cell r="E13065" t="str">
            <v>UXBRIDGE</v>
          </cell>
          <cell r="F13065" t="str">
            <v>LONDON</v>
          </cell>
          <cell r="G13065" t="str">
            <v>UB3 2UF</v>
          </cell>
        </row>
        <row r="13066">
          <cell r="A13066" t="str">
            <v>ZVM097</v>
          </cell>
          <cell r="B13066" t="str">
            <v>KEVIN MCCABE LTD</v>
          </cell>
          <cell r="C13066" t="str">
            <v>DINDLE DELL</v>
          </cell>
          <cell r="D13066" t="str">
            <v>HIGHER RIDGEWAY</v>
          </cell>
          <cell r="E13066" t="str">
            <v>OTTERY ST.MARY</v>
          </cell>
          <cell r="F13066" t="str">
            <v>DEVON</v>
          </cell>
          <cell r="G13066" t="str">
            <v>EX11 1TJ</v>
          </cell>
        </row>
        <row r="13067">
          <cell r="A13067" t="str">
            <v>ZVM098</v>
          </cell>
          <cell r="B13067" t="str">
            <v>ALLAN MCFARLANE</v>
          </cell>
          <cell r="C13067" t="str">
            <v>4 BARBERTON AVE</v>
          </cell>
          <cell r="D13067" t="str">
            <v/>
          </cell>
          <cell r="E13067" t="str">
            <v>DRONGAN</v>
          </cell>
          <cell r="F13067" t="str">
            <v>AYRSHIRE</v>
          </cell>
          <cell r="G13067" t="str">
            <v>KA6 7DG</v>
          </cell>
        </row>
        <row r="13068">
          <cell r="A13068" t="str">
            <v>ZVM099</v>
          </cell>
          <cell r="B13068" t="str">
            <v xml:space="preserve">MISTER CONCRETE MIX LTD  </v>
          </cell>
          <cell r="C13068" t="str">
            <v xml:space="preserve">CB BUSINESS PARK      </v>
          </cell>
          <cell r="D13068" t="str">
            <v xml:space="preserve">FORD ROAD     </v>
          </cell>
          <cell r="E13068" t="str">
            <v xml:space="preserve">CHERTSEY         </v>
          </cell>
          <cell r="F13068" t="str">
            <v>SURREY</v>
          </cell>
          <cell r="G13068" t="str">
            <v>GU22 0RG</v>
          </cell>
        </row>
        <row r="13069">
          <cell r="A13069" t="str">
            <v>ZVM101</v>
          </cell>
          <cell r="B13069" t="str">
            <v>MICK GEORGE CONCRETE LTD</v>
          </cell>
          <cell r="C13069" t="str">
            <v>6 LANCASTER WAY</v>
          </cell>
          <cell r="D13069" t="str">
            <v>ERMINE BUSINESS PARK</v>
          </cell>
          <cell r="E13069" t="str">
            <v>HUNTINGDON</v>
          </cell>
          <cell r="F13069" t="str">
            <v>CAMBRIDGESHIRE</v>
          </cell>
          <cell r="G13069" t="str">
            <v>PE29 6XU</v>
          </cell>
        </row>
        <row r="13070">
          <cell r="A13070" t="str">
            <v>ZVM102</v>
          </cell>
          <cell r="B13070" t="str">
            <v>MARBLE CAPITAL PARTNERS</v>
          </cell>
          <cell r="C13070" t="str">
            <v>48B ANTONEYS CLOSE</v>
          </cell>
          <cell r="D13070" t="str">
            <v/>
          </cell>
          <cell r="E13070" t="str">
            <v>PINNER</v>
          </cell>
          <cell r="F13070" t="str">
            <v>MIDDLESEX</v>
          </cell>
          <cell r="G13070" t="str">
            <v>HA5 3LP</v>
          </cell>
        </row>
        <row r="13071">
          <cell r="A13071" t="str">
            <v>ZVM103</v>
          </cell>
          <cell r="B13071" t="str">
            <v>MIDLAND BIO ENERGY</v>
          </cell>
          <cell r="C13071" t="str">
            <v>WOODBARN FARM</v>
          </cell>
          <cell r="D13071" t="str">
            <v>ANSLEY</v>
          </cell>
          <cell r="E13071" t="str">
            <v>NUNEATON</v>
          </cell>
          <cell r="F13071" t="str">
            <v>WARWICKSHIRE</v>
          </cell>
          <cell r="G13071" t="str">
            <v>CV10 0QP</v>
          </cell>
        </row>
        <row r="13072">
          <cell r="A13072" t="str">
            <v>ZVM104</v>
          </cell>
          <cell r="B13072" t="str">
            <v>M D GRAIN &amp; FEED</v>
          </cell>
          <cell r="C13072" t="str">
            <v>BALADIE DRIER</v>
          </cell>
          <cell r="D13072" t="str">
            <v>FEARN</v>
          </cell>
          <cell r="E13072" t="str">
            <v>TAIN</v>
          </cell>
          <cell r="F13072" t="str">
            <v>INVERNESSHIRE</v>
          </cell>
          <cell r="G13072" t="str">
            <v>IV20 1TN</v>
          </cell>
        </row>
        <row r="13073">
          <cell r="A13073" t="str">
            <v>ZVM105</v>
          </cell>
          <cell r="B13073" t="str">
            <v>S A MCGREGOR</v>
          </cell>
          <cell r="C13073" t="str">
            <v>FAIRMEAD</v>
          </cell>
          <cell r="D13073" t="str">
            <v>TOUGH</v>
          </cell>
          <cell r="E13073" t="str">
            <v>ALFORD</v>
          </cell>
          <cell r="F13073" t="str">
            <v>ABERDEENSHIRE</v>
          </cell>
          <cell r="G13073" t="str">
            <v>AB33 8EQ</v>
          </cell>
        </row>
        <row r="13074">
          <cell r="A13074" t="str">
            <v>ZVM106</v>
          </cell>
          <cell r="B13074" t="str">
            <v>MAXI READYMIX CONCRETE</v>
          </cell>
          <cell r="C13074" t="str">
            <v>MAXI HOUSE, HARCOURT WAY</v>
          </cell>
          <cell r="D13074" t="str">
            <v>MERIDIAN BUS PARK</v>
          </cell>
          <cell r="E13074" t="str">
            <v>LEICESTER</v>
          </cell>
          <cell r="F13074" t="str">
            <v>LEICESTERSHIRE</v>
          </cell>
          <cell r="G13074" t="str">
            <v>LE19 1WP</v>
          </cell>
        </row>
        <row r="13075">
          <cell r="A13075" t="str">
            <v>ZVM107</v>
          </cell>
          <cell r="B13075" t="str">
            <v>MARGAM GREEN ENERGY LTD</v>
          </cell>
          <cell r="C13075" t="str">
            <v>EC02</v>
          </cell>
          <cell r="D13075" t="str">
            <v>HABOUR WAY MARGAM</v>
          </cell>
          <cell r="E13075" t="str">
            <v>PORT TALBOT</v>
          </cell>
          <cell r="F13075" t="str">
            <v>WEST GLAMORGAN</v>
          </cell>
          <cell r="G13075" t="str">
            <v>SA13 2NU</v>
          </cell>
        </row>
        <row r="13076">
          <cell r="A13076" t="str">
            <v>ZVM108</v>
          </cell>
          <cell r="B13076" t="str">
            <v>ST MARKS CATHOLIC SCHOOL</v>
          </cell>
          <cell r="C13076" t="str">
            <v>106 BATH ROAD</v>
          </cell>
          <cell r="D13076" t="str">
            <v/>
          </cell>
          <cell r="E13076" t="str">
            <v>HOUNSLOW</v>
          </cell>
          <cell r="F13076" t="str">
            <v>MIDDLESEX</v>
          </cell>
          <cell r="G13076" t="str">
            <v>TW3 3EJ</v>
          </cell>
        </row>
        <row r="13077">
          <cell r="A13077" t="str">
            <v>ZVM109</v>
          </cell>
          <cell r="B13077" t="str">
            <v>MICK GEORGE CONCRETE LTD</v>
          </cell>
          <cell r="C13077" t="str">
            <v>C/O BALFOUR BEATTY</v>
          </cell>
          <cell r="D13077" t="str">
            <v>VIA KEEPMOAT SITE 1, WALDREN</v>
          </cell>
          <cell r="E13077" t="str">
            <v>LANE, GEDLING, NOTTINGHAM</v>
          </cell>
          <cell r="F13077" t="str">
            <v>NOTTINGHAMSHIRE</v>
          </cell>
          <cell r="G13077" t="str">
            <v>NG4 4LH</v>
          </cell>
        </row>
        <row r="13078">
          <cell r="A13078" t="str">
            <v>ZVM110</v>
          </cell>
          <cell r="B13078" t="str">
            <v>MECHTEL SERV</v>
          </cell>
          <cell r="C13078" t="str">
            <v>THE EMBAGES</v>
          </cell>
          <cell r="D13078" t="str">
            <v>BROMYARD</v>
          </cell>
          <cell r="E13078" t="str">
            <v/>
          </cell>
          <cell r="F13078" t="str">
            <v>HEREFORDSHIRE</v>
          </cell>
          <cell r="G13078" t="str">
            <v>HR7 4SX</v>
          </cell>
        </row>
        <row r="13079">
          <cell r="A13079" t="str">
            <v>ZVM111</v>
          </cell>
          <cell r="B13079" t="str">
            <v>MECHTEL SERV</v>
          </cell>
          <cell r="C13079" t="str">
            <v>THAMES WATER COMPOUND</v>
          </cell>
          <cell r="D13079" t="str">
            <v>PORTER STREET</v>
          </cell>
          <cell r="E13079" t="str">
            <v/>
          </cell>
          <cell r="F13079" t="str">
            <v>LONDON</v>
          </cell>
          <cell r="G13079" t="str">
            <v>W1U 6DD</v>
          </cell>
        </row>
        <row r="13080">
          <cell r="A13080" t="str">
            <v>ZVM112</v>
          </cell>
          <cell r="B13080" t="str">
            <v>MBP SURFACING</v>
          </cell>
          <cell r="C13080" t="str">
            <v>THE OLD COAL YARD</v>
          </cell>
          <cell r="D13080" t="str">
            <v>UNIT 4 ROTHERSIDE ROAD</v>
          </cell>
          <cell r="E13080" t="str">
            <v>ECKINGTON, SHEFFIELD</v>
          </cell>
          <cell r="F13080" t="str">
            <v>SOUTH YORKSHIRE</v>
          </cell>
          <cell r="G13080" t="str">
            <v>S21 4HL</v>
          </cell>
        </row>
        <row r="13081">
          <cell r="A13081" t="str">
            <v>ZVM113</v>
          </cell>
          <cell r="B13081" t="str">
            <v>MJ WILSON GROUP</v>
          </cell>
          <cell r="C13081" t="str">
            <v xml:space="preserve">CHARLTON STREET               </v>
          </cell>
          <cell r="D13081" t="str">
            <v>GRIMSBY</v>
          </cell>
          <cell r="F13081" t="str">
            <v xml:space="preserve">LINCOLNSHIRE </v>
          </cell>
          <cell r="G13081" t="str">
            <v>DN31 1SQ</v>
          </cell>
        </row>
        <row r="13082">
          <cell r="A13082" t="str">
            <v>ZVM114</v>
          </cell>
          <cell r="B13082" t="str">
            <v>TATA STEEL UK LIMITED</v>
          </cell>
          <cell r="C13082" t="str">
            <v>FTAO MITRA</v>
          </cell>
          <cell r="D13082" t="str">
            <v>SINTER PLANT</v>
          </cell>
          <cell r="E13082" t="str">
            <v>PORT TALBOT</v>
          </cell>
          <cell r="F13082" t="str">
            <v>SOUTH WALES</v>
          </cell>
          <cell r="G13082" t="str">
            <v>SA13 2NG</v>
          </cell>
        </row>
        <row r="13083">
          <cell r="A13083" t="str">
            <v>ZVM115</v>
          </cell>
          <cell r="B13083" t="str">
            <v>M &amp; G INVESTMENTS LTD</v>
          </cell>
          <cell r="C13083" t="str">
            <v>T/AS TRENCHRIGHT</v>
          </cell>
          <cell r="D13083" t="str">
            <v>UNIT 11, BECKBRIDGE ROAD</v>
          </cell>
          <cell r="E13083" t="str">
            <v>NORMANTON, WAKEFIELD</v>
          </cell>
          <cell r="F13083" t="str">
            <v>YORKSHIRE</v>
          </cell>
          <cell r="G13083" t="str">
            <v>WF6 1TE</v>
          </cell>
        </row>
        <row r="13084">
          <cell r="A13084" t="str">
            <v>ZVM116</v>
          </cell>
          <cell r="B13084" t="str">
            <v>MONTRAVIA</v>
          </cell>
          <cell r="C13084" t="str">
            <v>UNIT 10 ST AUGUSTINES B PARK</v>
          </cell>
          <cell r="D13084" t="str">
            <v/>
          </cell>
          <cell r="E13084" t="str">
            <v>ESTUARY CLOSE</v>
          </cell>
          <cell r="F13084" t="str">
            <v>WHITSTABLE</v>
          </cell>
          <cell r="G13084" t="str">
            <v>CT5 2QJ</v>
          </cell>
        </row>
        <row r="13085">
          <cell r="A13085" t="str">
            <v>ZVM117</v>
          </cell>
          <cell r="B13085" t="str">
            <v>DUNCAN MILLER</v>
          </cell>
          <cell r="C13085" t="str">
            <v>LODGE FARM</v>
          </cell>
          <cell r="D13085" t="str">
            <v>WALSHAM ROAD</v>
          </cell>
          <cell r="E13085" t="str">
            <v>FINNINGHAM, STOWMARKET</v>
          </cell>
          <cell r="F13085" t="str">
            <v>SUFFOLK</v>
          </cell>
          <cell r="G13085" t="str">
            <v>IP14 4JQ</v>
          </cell>
        </row>
        <row r="13086">
          <cell r="A13086" t="str">
            <v>ZVM118</v>
          </cell>
          <cell r="B13086" t="str">
            <v>MULHOLLAND CONTRACTS LTD</v>
          </cell>
          <cell r="C13086" t="str">
            <v>POLBETH INDUSTRIAL ESTATE</v>
          </cell>
          <cell r="D13086" t="str">
            <v>POLBETH</v>
          </cell>
          <cell r="E13086" t="str">
            <v>WEST CALDER</v>
          </cell>
          <cell r="F13086" t="str">
            <v>MIDLOTHIAN</v>
          </cell>
          <cell r="G13086" t="str">
            <v>EH55 8TJ</v>
          </cell>
        </row>
        <row r="13087">
          <cell r="A13087" t="str">
            <v>ZVM119</v>
          </cell>
          <cell r="B13087" t="str">
            <v>MURPHY INTERNATIONAL LTD</v>
          </cell>
          <cell r="C13087" t="str">
            <v>GREAT CONNELL</v>
          </cell>
          <cell r="D13087" t="str">
            <v/>
          </cell>
          <cell r="E13087" t="str">
            <v>NEWBRIDGE</v>
          </cell>
          <cell r="F13087" t="str">
            <v>CO. KILDARE</v>
          </cell>
          <cell r="G13087" t="str">
            <v>W12 HD61</v>
          </cell>
        </row>
        <row r="13088">
          <cell r="A13088" t="str">
            <v>ZVM120</v>
          </cell>
          <cell r="B13088" t="str">
            <v>MIDLAND ROCK RECYCLING LTD</v>
          </cell>
          <cell r="C13088" t="str">
            <v>GRANITE CLOSE</v>
          </cell>
          <cell r="D13088" t="str">
            <v>ENDERBY</v>
          </cell>
          <cell r="E13088" t="str">
            <v>LEICESTER</v>
          </cell>
          <cell r="F13088" t="str">
            <v>LEICESTERSHIRE</v>
          </cell>
          <cell r="G13088" t="str">
            <v>LE19 4AE</v>
          </cell>
        </row>
        <row r="13089">
          <cell r="A13089" t="str">
            <v>ZVM121</v>
          </cell>
          <cell r="B13089" t="str">
            <v xml:space="preserve">M J WILSON GROUP LIMITED </v>
          </cell>
          <cell r="C13089" t="str">
            <v>UNIT C8.2 MAIN AVENUE</v>
          </cell>
          <cell r="D13089" t="str">
            <v xml:space="preserve">TREFOREST INDUSTRIAL ESTATE </v>
          </cell>
          <cell r="E13089" t="str">
            <v xml:space="preserve">PONTYPRIDD,RHONDDA-CYNON-TAF  </v>
          </cell>
          <cell r="F13089" t="str">
            <v>GLAMORGAN</v>
          </cell>
          <cell r="G13089" t="str">
            <v>CF37 5UD</v>
          </cell>
        </row>
        <row r="13090">
          <cell r="A13090" t="str">
            <v>ZVM122</v>
          </cell>
          <cell r="B13090" t="str">
            <v xml:space="preserve">MDS CONST MATERIALS TESTING   </v>
          </cell>
          <cell r="C13090" t="str">
            <v xml:space="preserve">UNIT 1 &amp; 2 ALEXANDER HOUSE    </v>
          </cell>
          <cell r="D13090" t="str">
            <v>LORNHAVEN BUSINESS PARK</v>
          </cell>
          <cell r="E13090" t="str">
            <v xml:space="preserve">DOLBEARE ROAD, ASHBURTON  </v>
          </cell>
          <cell r="F13090" t="str">
            <v xml:space="preserve">DEVON </v>
          </cell>
          <cell r="G13090" t="str">
            <v>TQ13 7FF</v>
          </cell>
        </row>
        <row r="13091">
          <cell r="A13091" t="str">
            <v>ZVM123</v>
          </cell>
          <cell r="B13091" t="str">
            <v xml:space="preserve">MIDLAND MATERIAL TESTING LTD </v>
          </cell>
          <cell r="C13091" t="str">
            <v xml:space="preserve">64-70 DALLAS STREET     </v>
          </cell>
          <cell r="E13091" t="str">
            <v xml:space="preserve">MANSFIELD   </v>
          </cell>
          <cell r="F13091" t="str">
            <v xml:space="preserve">NOTTS   </v>
          </cell>
          <cell r="G13091" t="str">
            <v>NG18 5SZ</v>
          </cell>
        </row>
        <row r="13092">
          <cell r="A13092" t="str">
            <v>ZVM154</v>
          </cell>
          <cell r="B13092" t="str">
            <v>MAGNUS WILLIAMS</v>
          </cell>
          <cell r="C13092" t="str">
            <v>82 HORNS ROAD</v>
          </cell>
          <cell r="D13092" t="str">
            <v>STROUD</v>
          </cell>
          <cell r="E13092" t="str">
            <v/>
          </cell>
          <cell r="F13092" t="str">
            <v>GLOUCESTERSHIRE</v>
          </cell>
          <cell r="G13092" t="str">
            <v>GL5 1EG</v>
          </cell>
        </row>
        <row r="13093">
          <cell r="A13093" t="str">
            <v>ZVM316</v>
          </cell>
          <cell r="B13093" t="str">
            <v>MULTIQUIP SUPPLIES LTD</v>
          </cell>
          <cell r="C13093" t="str">
            <v>UNIT 1 GLENMORE BUS PARK</v>
          </cell>
          <cell r="D13093" t="str">
            <v>BUMPERS FARM, IND ESTATE</v>
          </cell>
          <cell r="E13093" t="str">
            <v>CHIPPENHAM</v>
          </cell>
          <cell r="F13093" t="str">
            <v>WILTSHIRE</v>
          </cell>
          <cell r="G13093" t="str">
            <v>SN14 6BB</v>
          </cell>
        </row>
        <row r="13094">
          <cell r="A13094" t="str">
            <v>ZVM703</v>
          </cell>
          <cell r="B13094" t="str">
            <v>MDS</v>
          </cell>
          <cell r="C13094" t="str">
            <v>37 LONGBRIDGE LANE</v>
          </cell>
          <cell r="D13094" t="str">
            <v/>
          </cell>
          <cell r="E13094" t="str">
            <v>DERBY</v>
          </cell>
          <cell r="F13094" t="str">
            <v>DERBYSHIRE</v>
          </cell>
          <cell r="G13094" t="str">
            <v>DE24 8UJ</v>
          </cell>
        </row>
        <row r="13095">
          <cell r="A13095" t="str">
            <v>ZVM786</v>
          </cell>
          <cell r="B13095" t="str">
            <v>MCFADDEN UTILITIES</v>
          </cell>
          <cell r="C13095" t="str">
            <v>UPPER FARM</v>
          </cell>
          <cell r="D13095" t="str">
            <v>BELL LANE</v>
          </cell>
          <cell r="E13095" t="str">
            <v>HARTFIELD</v>
          </cell>
          <cell r="F13095" t="str">
            <v>SUSSEX</v>
          </cell>
          <cell r="G13095" t="str">
            <v>AL9 7AY</v>
          </cell>
        </row>
        <row r="13096">
          <cell r="A13096" t="str">
            <v>ZVN001</v>
          </cell>
          <cell r="B13096" t="str">
            <v>NORTHWOOD HYGIENE PRODUCTS</v>
          </cell>
          <cell r="C13096" t="str">
            <v>UNIT 5 WOODSTOCK IND EST</v>
          </cell>
          <cell r="D13096" t="str">
            <v>MEEK STREET</v>
          </cell>
          <cell r="E13096" t="str">
            <v>ROYTON, OLDHAM</v>
          </cell>
          <cell r="F13096" t="str">
            <v>LANCASHIRE</v>
          </cell>
          <cell r="G13096" t="str">
            <v>OL2 6HL</v>
          </cell>
        </row>
        <row r="13097">
          <cell r="A13097" t="str">
            <v>ZVN002</v>
          </cell>
          <cell r="B13097" t="str">
            <v>FAO NAALAMLE AMISSAH</v>
          </cell>
          <cell r="C13097" t="str">
            <v>RESEARCH ASSOCIATE</v>
          </cell>
          <cell r="D13097" t="str">
            <v>MURRAY EDWARDS COLLEGE</v>
          </cell>
          <cell r="E13097" t="str">
            <v>CAMBRIDGE</v>
          </cell>
          <cell r="F13097" t="str">
            <v>CAMBRIDGESHIRE</v>
          </cell>
          <cell r="G13097" t="str">
            <v>CB3 0DF</v>
          </cell>
        </row>
        <row r="13098">
          <cell r="A13098" t="str">
            <v>ZVN003</v>
          </cell>
          <cell r="B13098" t="str">
            <v>NEEDHAM HOUSE HOTEL</v>
          </cell>
          <cell r="C13098" t="str">
            <v>BLAHEMORE END ROAD</v>
          </cell>
          <cell r="D13098" t="str">
            <v>LITTLE WYMONDLEY</v>
          </cell>
          <cell r="E13098" t="str">
            <v>STEVENAGE</v>
          </cell>
          <cell r="F13098" t="str">
            <v>HERTFORDSHIRE</v>
          </cell>
          <cell r="G13098" t="str">
            <v>SG4 7JJ</v>
          </cell>
        </row>
        <row r="13099">
          <cell r="A13099" t="str">
            <v>ZVN004</v>
          </cell>
          <cell r="B13099" t="str">
            <v>NSG ENVIRONMENTAL LTD</v>
          </cell>
          <cell r="C13099" t="str">
            <v>SCIENTIA HOUSE</v>
          </cell>
          <cell r="D13099" t="str">
            <v>WESTERN AVENUE</v>
          </cell>
          <cell r="E13099" t="str">
            <v>CHORLEY</v>
          </cell>
          <cell r="F13099" t="str">
            <v>LANCASHIRE</v>
          </cell>
          <cell r="G13099" t="str">
            <v>PR7 7NB</v>
          </cell>
        </row>
        <row r="13100">
          <cell r="A13100" t="str">
            <v>ZVN005</v>
          </cell>
          <cell r="B13100" t="str">
            <v>NETWORK RAIL</v>
          </cell>
          <cell r="C13100" t="str">
            <v>TEMPLE POINT</v>
          </cell>
          <cell r="D13100" t="str">
            <v>RED CLIFFE WAY</v>
          </cell>
          <cell r="E13100" t="str">
            <v>BRISTOL</v>
          </cell>
          <cell r="F13100" t="str">
            <v>AVON</v>
          </cell>
          <cell r="G13100" t="str">
            <v>BS1 6NL</v>
          </cell>
        </row>
        <row r="13101">
          <cell r="A13101" t="str">
            <v>ZVN006</v>
          </cell>
          <cell r="B13101" t="str">
            <v>NCH UK LTD</v>
          </cell>
          <cell r="C13101" t="str">
            <v>HIGH HOLBURN ROAD</v>
          </cell>
          <cell r="D13101" t="str">
            <v>CODNOR GATE BUSINESS PARK</v>
          </cell>
          <cell r="E13101" t="str">
            <v>RIPLEY</v>
          </cell>
          <cell r="F13101" t="str">
            <v>DERBY</v>
          </cell>
          <cell r="G13101" t="str">
            <v>DE5 3NW</v>
          </cell>
        </row>
        <row r="13102">
          <cell r="A13102" t="str">
            <v>ZVN007</v>
          </cell>
          <cell r="B13102" t="str">
            <v>NORTH WEST CONCRETE TESTING</v>
          </cell>
          <cell r="C13102" t="str">
            <v>UNIT 1 LAKE ENTERPRISE PARK</v>
          </cell>
          <cell r="D13102" t="str">
            <v>CATON ROAD</v>
          </cell>
          <cell r="E13102" t="str">
            <v>LANCASTER</v>
          </cell>
          <cell r="F13102" t="str">
            <v>LANCASHIRE</v>
          </cell>
          <cell r="G13102" t="str">
            <v>LA1 3NX</v>
          </cell>
        </row>
        <row r="13103">
          <cell r="A13103" t="str">
            <v>ZVN008</v>
          </cell>
          <cell r="B13103" t="str">
            <v>NATIONAL CONSTRUCTION COLLEGE</v>
          </cell>
          <cell r="C13103" t="str">
            <v>MIDLANDS</v>
          </cell>
          <cell r="D13103" t="str">
            <v>83 LIFFORD LANE</v>
          </cell>
          <cell r="E13103" t="str">
            <v>BIRMINGHAM</v>
          </cell>
          <cell r="F13103" t="str">
            <v>WEST MIDLANDS</v>
          </cell>
          <cell r="G13103" t="str">
            <v>B30 3JH</v>
          </cell>
        </row>
        <row r="13104">
          <cell r="A13104" t="str">
            <v>ZVN009</v>
          </cell>
          <cell r="B13104" t="str">
            <v>NATIONAL NUCLEAR LABORATORY</v>
          </cell>
          <cell r="C13104" t="str">
            <v>HAVELOCK ROAD</v>
          </cell>
          <cell r="D13104" t="str">
            <v>DERWENT HOWE INDUSTRIAL EST.</v>
          </cell>
          <cell r="E13104" t="str">
            <v>WORKINGTON</v>
          </cell>
          <cell r="F13104" t="str">
            <v>CUMBRIA</v>
          </cell>
          <cell r="G13104" t="str">
            <v>CA14 3YQ</v>
          </cell>
        </row>
        <row r="13105">
          <cell r="A13105" t="str">
            <v>ZVN010</v>
          </cell>
          <cell r="B13105" t="str">
            <v>NS CAMBRIDGE LTD</v>
          </cell>
          <cell r="C13105" t="str">
            <v>UNIT 9 ORCHARD FARM BUS. PARK</v>
          </cell>
          <cell r="D13105" t="str">
            <v>BARCHAM ROAD</v>
          </cell>
          <cell r="E13105" t="str">
            <v>ELY</v>
          </cell>
          <cell r="F13105" t="str">
            <v>CAMBRIDGESHIRE</v>
          </cell>
          <cell r="G13105" t="str">
            <v>CB7 5TU</v>
          </cell>
        </row>
        <row r="13106">
          <cell r="A13106" t="str">
            <v>ZVN011</v>
          </cell>
          <cell r="B13106" t="str">
            <v>NAMCO SOLUTIONS LTD</v>
          </cell>
          <cell r="C13106" t="str">
            <v>ORCHARD HOUSE</v>
          </cell>
          <cell r="D13106" t="str">
            <v>LOUGHBOROUGH HOUSE</v>
          </cell>
          <cell r="E13106" t="str">
            <v>HATHERN, LOUGHBOROUGH</v>
          </cell>
          <cell r="F13106" t="str">
            <v>LEICESTERSHIRE</v>
          </cell>
          <cell r="G13106" t="str">
            <v>LE12 5JB</v>
          </cell>
        </row>
        <row r="13107">
          <cell r="A13107" t="str">
            <v>ZVN012</v>
          </cell>
          <cell r="B13107" t="str">
            <v>MINI MIX (YORKSHIRE) LTD</v>
          </cell>
          <cell r="C13107" t="str">
            <v>NATIONAL MINI MIX</v>
          </cell>
          <cell r="D13107" t="str">
            <v>GATE 14, CARLISLE STREET EAST</v>
          </cell>
          <cell r="E13107" t="str">
            <v>SHEFFIELD</v>
          </cell>
          <cell r="F13107" t="str">
            <v>SOUTH YORKSHIRE</v>
          </cell>
          <cell r="G13107" t="str">
            <v>S4 7QN</v>
          </cell>
        </row>
        <row r="13108">
          <cell r="A13108" t="str">
            <v>ZVN013</v>
          </cell>
          <cell r="B13108" t="str">
            <v>NEWTON GROUND ENGINEERING LTD</v>
          </cell>
          <cell r="C13108" t="str">
            <v>48 KILTONGA IND ESTATE</v>
          </cell>
          <cell r="D13108" t="str">
            <v>BELFAST ROAD</v>
          </cell>
          <cell r="E13108" t="str">
            <v>NEWTONARDS</v>
          </cell>
          <cell r="F13108" t="str">
            <v>CO. DOWN</v>
          </cell>
          <cell r="G13108" t="str">
            <v>BT23 4TT</v>
          </cell>
        </row>
        <row r="13109">
          <cell r="A13109" t="str">
            <v>ZVN014</v>
          </cell>
          <cell r="B13109" t="str">
            <v>NEWTON GROUND ENGINEERING LTD</v>
          </cell>
          <cell r="C13109" t="str">
            <v xml:space="preserve">255 DONAGHADEE ROAD           </v>
          </cell>
          <cell r="D13109" t="str">
            <v xml:space="preserve">NEWTOWNARDS   </v>
          </cell>
          <cell r="F13109" t="str">
            <v xml:space="preserve">CO. DOWN </v>
          </cell>
          <cell r="G13109" t="str">
            <v>BT23 7QQ</v>
          </cell>
        </row>
        <row r="13110">
          <cell r="A13110" t="str">
            <v>ZVN015</v>
          </cell>
          <cell r="B13110" t="str">
            <v xml:space="preserve">NUTRIVITALITY LIMITED </v>
          </cell>
          <cell r="C13110" t="str">
            <v>UNIT 17, EAGLE PARK</v>
          </cell>
          <cell r="D13110" t="str">
            <v xml:space="preserve">ALFRETON ROAD </v>
          </cell>
          <cell r="E13110" t="str">
            <v xml:space="preserve">DERBY                         </v>
          </cell>
          <cell r="F13110" t="str">
            <v xml:space="preserve">DERBYSHIRE                    </v>
          </cell>
          <cell r="G13110" t="str">
            <v>DE21 4BF</v>
          </cell>
        </row>
        <row r="13111">
          <cell r="A13111" t="str">
            <v>ZVN016</v>
          </cell>
          <cell r="B13111" t="str">
            <v xml:space="preserve">NKS SOUTH EAST  </v>
          </cell>
          <cell r="C13111" t="str">
            <v xml:space="preserve">33 GALLEON WAY   </v>
          </cell>
          <cell r="D13111" t="str">
            <v xml:space="preserve">ROCHESTER </v>
          </cell>
          <cell r="F13111" t="str">
            <v xml:space="preserve">KENT  </v>
          </cell>
          <cell r="G13111" t="str">
            <v xml:space="preserve">ME2 4GX </v>
          </cell>
        </row>
        <row r="13112">
          <cell r="A13112" t="str">
            <v>ZVN017</v>
          </cell>
          <cell r="B13112" t="str">
            <v xml:space="preserve">AMEY/KENT HIGHWAYS SERVICES  </v>
          </cell>
          <cell r="C13112" t="str">
            <v xml:space="preserve">ST MICHAEL'S CLOSE      </v>
          </cell>
          <cell r="D13112" t="str">
            <v xml:space="preserve">AYLESFORD    </v>
          </cell>
          <cell r="F13112" t="str">
            <v xml:space="preserve">KENT  </v>
          </cell>
          <cell r="G13112" t="str">
            <v>ME20 7TZ</v>
          </cell>
        </row>
        <row r="13113">
          <cell r="A13113" t="str">
            <v>ZVN018</v>
          </cell>
          <cell r="B13113" t="str">
            <v>NEWLAY CONCRETE</v>
          </cell>
          <cell r="C13113" t="str">
            <v>CALDER ROAD</v>
          </cell>
          <cell r="D13113" t="str">
            <v/>
          </cell>
          <cell r="E13113" t="str">
            <v>DEWSBURY</v>
          </cell>
          <cell r="F13113" t="str">
            <v>WEST YORKSHIRE</v>
          </cell>
          <cell r="G13113" t="str">
            <v>WF12 9HY</v>
          </cell>
        </row>
        <row r="13114">
          <cell r="A13114" t="str">
            <v>ZVN019</v>
          </cell>
          <cell r="B13114" t="str">
            <v>NORTH EAST CONCRETE LTD</v>
          </cell>
          <cell r="C13114" t="str">
            <v>HIGH STREET</v>
          </cell>
          <cell r="D13114" t="str">
            <v>NEWBURN</v>
          </cell>
          <cell r="E13114" t="str">
            <v>NEWCASTLE</v>
          </cell>
          <cell r="F13114" t="str">
            <v>TYNE &amp; WEAR</v>
          </cell>
          <cell r="G13114" t="str">
            <v>NE15 8LN</v>
          </cell>
        </row>
        <row r="13115">
          <cell r="A13115" t="str">
            <v>ZVN020</v>
          </cell>
          <cell r="B13115" t="str">
            <v xml:space="preserve">NATIONWIDE ENG &amp; RESEARCH DEV </v>
          </cell>
          <cell r="C13115" t="str">
            <v xml:space="preserve">19, THE BLUESTONE CENTRE      </v>
          </cell>
          <cell r="D13115" t="str">
            <v xml:space="preserve">SUN RISE WAY                  </v>
          </cell>
          <cell r="E13115" t="str">
            <v xml:space="preserve">AMESBURY </v>
          </cell>
          <cell r="F13115" t="str">
            <v xml:space="preserve">WILSHIRE            </v>
          </cell>
          <cell r="G13115" t="str">
            <v xml:space="preserve">SP4 7YR </v>
          </cell>
        </row>
        <row r="13116">
          <cell r="A13116" t="str">
            <v>ZVN021</v>
          </cell>
          <cell r="B13116" t="str">
            <v>NJP CONSTRUCTION LTD</v>
          </cell>
          <cell r="C13116" t="str">
            <v>72 STAPLETON LANE</v>
          </cell>
          <cell r="D13116" t="str">
            <v>BARWELL</v>
          </cell>
          <cell r="E13116" t="str">
            <v>LEICESTER</v>
          </cell>
          <cell r="F13116" t="str">
            <v>LEICESTERSHIRE</v>
          </cell>
          <cell r="G13116" t="str">
            <v>LE9 8HE</v>
          </cell>
        </row>
        <row r="13117">
          <cell r="A13117" t="str">
            <v>ZVN022</v>
          </cell>
          <cell r="B13117" t="str">
            <v>NATURAL POWER</v>
          </cell>
          <cell r="C13117" t="str">
            <v>OCHIL HOUSE</v>
          </cell>
          <cell r="D13117" t="str">
            <v>SPRINGKERSE BUSINESS PARK</v>
          </cell>
          <cell r="E13117" t="str">
            <v>STIRLING</v>
          </cell>
          <cell r="F13117" t="str">
            <v>STIRLINGSHIRE</v>
          </cell>
          <cell r="G13117" t="str">
            <v>FK7 7XE</v>
          </cell>
        </row>
        <row r="13118">
          <cell r="A13118" t="str">
            <v>ZVN023</v>
          </cell>
          <cell r="B13118" t="str">
            <v>NCC NORTH EAST</v>
          </cell>
          <cell r="C13118" t="str">
            <v>5E GLOVER INDUSTRIAL EST</v>
          </cell>
          <cell r="D13118" t="str">
            <v>SPIRE ROAD</v>
          </cell>
          <cell r="E13118" t="str">
            <v>WASHINGTON</v>
          </cell>
          <cell r="F13118" t="str">
            <v>TYNE &amp; WEAR</v>
          </cell>
          <cell r="G13118" t="str">
            <v>NE37 3ES</v>
          </cell>
        </row>
        <row r="13119">
          <cell r="A13119" t="str">
            <v>ZVN024</v>
          </cell>
          <cell r="B13119" t="str">
            <v xml:space="preserve">NATIONWIDE ENG RESEARCH &amp; DEV </v>
          </cell>
          <cell r="C13119" t="str">
            <v xml:space="preserve">SACKVILLE STREET              </v>
          </cell>
          <cell r="D13119" t="str">
            <v xml:space="preserve">MASDAR BUILDING - GEIC         </v>
          </cell>
          <cell r="E13119" t="str">
            <v xml:space="preserve">MANCHESTER               </v>
          </cell>
          <cell r="F13119" t="str">
            <v xml:space="preserve">GREATER MANCHESTER           </v>
          </cell>
          <cell r="G13119" t="str">
            <v xml:space="preserve">M1 3BB  </v>
          </cell>
        </row>
        <row r="13120">
          <cell r="A13120" t="str">
            <v>ZVN025</v>
          </cell>
          <cell r="B13120" t="str">
            <v>NOVANNA LTD</v>
          </cell>
          <cell r="C13120" t="str">
            <v>9 NORTH GATE</v>
          </cell>
          <cell r="D13120" t="str">
            <v/>
          </cell>
          <cell r="E13120" t="str">
            <v>BURY ST EDMUNDS</v>
          </cell>
          <cell r="F13120" t="str">
            <v>SUFFOLK</v>
          </cell>
          <cell r="G13120" t="str">
            <v>IP33 1HQ</v>
          </cell>
        </row>
        <row r="13121">
          <cell r="A13121" t="str">
            <v>ZVN026</v>
          </cell>
          <cell r="B13121" t="str">
            <v>NATURAL POWER CONSULTANTS</v>
          </cell>
          <cell r="C13121" t="str">
            <v>THE GREENHOUSE, FOREST ESTATE</v>
          </cell>
          <cell r="D13121" t="str">
            <v>DALRY</v>
          </cell>
          <cell r="E13121" t="str">
            <v>CASTLE DOUGLAS</v>
          </cell>
          <cell r="F13121" t="str">
            <v>KIRKCUDBRIGHTSHIRE</v>
          </cell>
          <cell r="G13121" t="str">
            <v>DG7 3XS</v>
          </cell>
        </row>
        <row r="13122">
          <cell r="A13122" t="str">
            <v>ZVN027</v>
          </cell>
          <cell r="B13122" t="str">
            <v>NORTHERN TOOL SUPPLIES</v>
          </cell>
          <cell r="C13122" t="str">
            <v>14 SINCLAIR ROAD NORTH</v>
          </cell>
          <cell r="D13122" t="str">
            <v/>
          </cell>
          <cell r="E13122" t="str">
            <v>BANGOR</v>
          </cell>
          <cell r="F13122" t="str">
            <v>CO.DOWN</v>
          </cell>
          <cell r="G13122" t="str">
            <v>BT19 1PX</v>
          </cell>
        </row>
        <row r="13123">
          <cell r="A13123" t="str">
            <v>ZVN028</v>
          </cell>
          <cell r="B13123" t="str">
            <v>NOTTINGHAM ENGINEERING</v>
          </cell>
          <cell r="C13123" t="str">
            <v>UNIT 5E, THE MIDWAY</v>
          </cell>
          <cell r="D13123" t="str">
            <v>REDFIELD ROAD</v>
          </cell>
          <cell r="E13123" t="str">
            <v>LENTON</v>
          </cell>
          <cell r="F13123" t="str">
            <v>NOTTINGHAM</v>
          </cell>
          <cell r="G13123" t="str">
            <v>NG7 2TS</v>
          </cell>
        </row>
        <row r="13124">
          <cell r="A13124" t="str">
            <v>ZVN029</v>
          </cell>
          <cell r="B13124" t="str">
            <v>NUTRITION GROUP</v>
          </cell>
          <cell r="C13124" t="str">
            <v>OLYMPIC WAY</v>
          </cell>
          <cell r="D13124" t="str">
            <v/>
          </cell>
          <cell r="E13124" t="str">
            <v>BLACKPOOL</v>
          </cell>
          <cell r="F13124" t="str">
            <v>LANCASHIRE</v>
          </cell>
          <cell r="G13124" t="str">
            <v>FY4 4QE</v>
          </cell>
        </row>
        <row r="13125">
          <cell r="A13125" t="str">
            <v>ZVN030</v>
          </cell>
          <cell r="B13125" t="str">
            <v>NMC SURFACING LTD</v>
          </cell>
          <cell r="C13125" t="str">
            <v>3 EBOR COURT</v>
          </cell>
          <cell r="D13125" t="str">
            <v/>
          </cell>
          <cell r="E13125" t="str">
            <v>DONCASTER</v>
          </cell>
          <cell r="F13125" t="str">
            <v>SOUTH YORKSHIRE</v>
          </cell>
          <cell r="G13125" t="str">
            <v>DN6 7FE</v>
          </cell>
        </row>
        <row r="13126">
          <cell r="A13126" t="str">
            <v>ZVN031</v>
          </cell>
          <cell r="B13126" t="str">
            <v>NEWTON AND FROST FENCING</v>
          </cell>
          <cell r="C13126" t="str">
            <v>DOWNSVIEW YARD</v>
          </cell>
          <cell r="D13126" t="str">
            <v>NORTH CORNER</v>
          </cell>
          <cell r="E13126" t="str">
            <v>HORAM</v>
          </cell>
          <cell r="F13126" t="str">
            <v>EAST SUSSEX</v>
          </cell>
          <cell r="G13126" t="str">
            <v>TN21 9HJ</v>
          </cell>
        </row>
        <row r="13127">
          <cell r="A13127" t="str">
            <v>ZVN032</v>
          </cell>
          <cell r="B13127" t="str">
            <v>HANSON ASPHALT LAB</v>
          </cell>
          <cell r="C13127" t="str">
            <v>COMMON ROAD</v>
          </cell>
          <cell r="D13127" t="str">
            <v/>
          </cell>
          <cell r="E13127" t="str">
            <v>LOW MOOR</v>
          </cell>
          <cell r="F13127" t="str">
            <v>YORKSHIRE</v>
          </cell>
          <cell r="G13127" t="str">
            <v>BD12 0SE</v>
          </cell>
        </row>
        <row r="13128">
          <cell r="A13128" t="str">
            <v>ZVN033</v>
          </cell>
          <cell r="B13128" t="str">
            <v xml:space="preserve">NORTHERN IRELAND ELECTRICITY  </v>
          </cell>
          <cell r="C13128" t="str">
            <v xml:space="preserve">32 DRUMEEN ROAD </v>
          </cell>
          <cell r="D13128" t="str">
            <v xml:space="preserve">BERAGH         </v>
          </cell>
          <cell r="E13128" t="str">
            <v>OMAGH</v>
          </cell>
          <cell r="F13128" t="str">
            <v xml:space="preserve">CO. TYRONE  </v>
          </cell>
          <cell r="G13128" t="str">
            <v>BT79 0XG</v>
          </cell>
        </row>
        <row r="13129">
          <cell r="A13129" t="str">
            <v>ZVN035</v>
          </cell>
          <cell r="B13129" t="str">
            <v xml:space="preserve">NKT HVC LTD    </v>
          </cell>
          <cell r="C13129" t="str">
            <v xml:space="preserve">OFFICE H210      </v>
          </cell>
          <cell r="D13129" t="str">
            <v xml:space="preserve">WILTON CENTRE     </v>
          </cell>
          <cell r="E13129" t="str">
            <v xml:space="preserve">REDCAR                        </v>
          </cell>
          <cell r="F13129" t="str">
            <v>NORTH YORKSHIRE</v>
          </cell>
          <cell r="G13129" t="str">
            <v>TS10 4RF</v>
          </cell>
        </row>
        <row r="13130">
          <cell r="A13130" t="str">
            <v>ZVN036</v>
          </cell>
          <cell r="B13130" t="str">
            <v xml:space="preserve">NEXT GEOSOLUTIONS            </v>
          </cell>
          <cell r="C13130" t="str">
            <v xml:space="preserve">HARBOUR HOUSE                 </v>
          </cell>
          <cell r="D13130" t="str">
            <v xml:space="preserve">126 THORPE ROAD     </v>
          </cell>
          <cell r="E13130" t="str">
            <v xml:space="preserve">NORWICH  </v>
          </cell>
          <cell r="F13130" t="str">
            <v xml:space="preserve">NORFOLK    </v>
          </cell>
          <cell r="G13130" t="str">
            <v xml:space="preserve">NR1 1RJ </v>
          </cell>
        </row>
        <row r="13131">
          <cell r="A13131" t="str">
            <v>ZVN037</v>
          </cell>
          <cell r="B13131" t="str">
            <v xml:space="preserve">NICHOLLS BASKER &amp; PARTNERS    </v>
          </cell>
          <cell r="C13131" t="str">
            <v xml:space="preserve">ARLINGTON HOUSE               </v>
          </cell>
          <cell r="D13131" t="str">
            <v xml:space="preserve">15 ORCHARD GARDENS     </v>
          </cell>
          <cell r="E13131" t="str">
            <v xml:space="preserve">TEIGNMOUTH    </v>
          </cell>
          <cell r="F13131" t="str">
            <v xml:space="preserve">DEVON      </v>
          </cell>
          <cell r="G13131" t="str">
            <v>TQ14 8DS</v>
          </cell>
        </row>
        <row r="13132">
          <cell r="A13132" t="str">
            <v>ZVN038</v>
          </cell>
          <cell r="B13132" t="str">
            <v xml:space="preserve">NET ZERO CONSTRUCT LTD </v>
          </cell>
          <cell r="C13132" t="str">
            <v xml:space="preserve">BROOKFIELD COURT     </v>
          </cell>
          <cell r="D13132" t="str">
            <v xml:space="preserve">SELBY ROAD            </v>
          </cell>
          <cell r="E13132" t="str">
            <v xml:space="preserve">LEEDS     </v>
          </cell>
          <cell r="F13132" t="str">
            <v>WEST YORKSHIRE</v>
          </cell>
          <cell r="G13132" t="str">
            <v>LS25 1NB</v>
          </cell>
        </row>
        <row r="13133">
          <cell r="A13133" t="str">
            <v>ZVN039</v>
          </cell>
          <cell r="B13133" t="str">
            <v xml:space="preserve">NET ZERO CONSTRUCT LTD   </v>
          </cell>
          <cell r="C13133" t="str">
            <v xml:space="preserve">LOTUS HOMES SITE </v>
          </cell>
          <cell r="D13133" t="str">
            <v xml:space="preserve">ADJACENT TO 35 BALLYWILLAN RD </v>
          </cell>
          <cell r="E13133" t="str">
            <v>PORTRUSH</v>
          </cell>
          <cell r="F13133" t="str">
            <v xml:space="preserve">COUNTY ANTRIM                 </v>
          </cell>
          <cell r="G13133" t="str">
            <v>BT56 8JJ</v>
          </cell>
        </row>
        <row r="13134">
          <cell r="A13134" t="str">
            <v>ZVN040</v>
          </cell>
          <cell r="B13134" t="str">
            <v>NRC (NON-FERRO REC. CO.)UK LTD</v>
          </cell>
          <cell r="C13134" t="str">
            <v xml:space="preserve">UNIT 3, THE SQUARE  </v>
          </cell>
          <cell r="D13134" t="str">
            <v>GRAMPOUND ROAD</v>
          </cell>
          <cell r="E13134" t="str">
            <v xml:space="preserve">TRURO     </v>
          </cell>
          <cell r="F13134" t="str">
            <v>CORNWALL</v>
          </cell>
          <cell r="G13134" t="str">
            <v xml:space="preserve">TR2 4DS </v>
          </cell>
        </row>
        <row r="13135">
          <cell r="A13135" t="str">
            <v>ZVN041</v>
          </cell>
          <cell r="B13135" t="str">
            <v xml:space="preserve">ROCK SOLID NRC -  </v>
          </cell>
          <cell r="C13135" t="str">
            <v xml:space="preserve"> P/A HILL BARTON BP   </v>
          </cell>
          <cell r="D13135" t="str">
            <v xml:space="preserve">UNIT 12 STUART WAY      </v>
          </cell>
          <cell r="F13135" t="str">
            <v xml:space="preserve">EXETER           </v>
          </cell>
          <cell r="G13135" t="str">
            <v xml:space="preserve">EX5 1SB </v>
          </cell>
        </row>
        <row r="13136">
          <cell r="A13136" t="str">
            <v>ZVN047</v>
          </cell>
          <cell r="B13136" t="str">
            <v>NEVILLE HOWE</v>
          </cell>
          <cell r="C13136" t="str">
            <v>LOWER OAKS BARN</v>
          </cell>
          <cell r="D13136" t="str">
            <v/>
          </cell>
          <cell r="E13136" t="str">
            <v>WOODBRIDGE</v>
          </cell>
          <cell r="F13136" t="str">
            <v>SUFFOLK</v>
          </cell>
          <cell r="G13136" t="str">
            <v>IP12 2PE</v>
          </cell>
        </row>
        <row r="13137">
          <cell r="A13137" t="str">
            <v>ZVN048</v>
          </cell>
          <cell r="B13137" t="str">
            <v>NORTHUMBRIA UNIVERSITY</v>
          </cell>
          <cell r="C13137" t="str">
            <v xml:space="preserve">FACULTY OF ENG. &amp; ENVIRONMENT </v>
          </cell>
          <cell r="D13137" t="str">
            <v xml:space="preserve">SUTHERLAND BUILDING      </v>
          </cell>
          <cell r="E13137" t="str">
            <v xml:space="preserve">NORTHUMBERLAND RD             </v>
          </cell>
          <cell r="F13137" t="str">
            <v xml:space="preserve">NEWCASTLE UPON TYNE  </v>
          </cell>
          <cell r="G13137" t="str">
            <v xml:space="preserve">NE1 8ST </v>
          </cell>
        </row>
        <row r="13138">
          <cell r="A13138" t="str">
            <v>ZVN049</v>
          </cell>
          <cell r="B13138" t="str">
            <v xml:space="preserve">NKT                           </v>
          </cell>
          <cell r="C13138" t="str">
            <v xml:space="preserve">13 EMMBROOK CLOSE             </v>
          </cell>
          <cell r="D13138" t="str">
            <v xml:space="preserve">EAST RAINTON              </v>
          </cell>
          <cell r="E13138" t="str">
            <v xml:space="preserve">HOUGHTON LE SPRING,           </v>
          </cell>
          <cell r="F13138" t="str">
            <v xml:space="preserve">TYNE AND WEAR     </v>
          </cell>
          <cell r="G13138" t="str">
            <v xml:space="preserve">DH5 9SQ </v>
          </cell>
        </row>
        <row r="13139">
          <cell r="A13139" t="str">
            <v>ZVN05</v>
          </cell>
          <cell r="B13139" t="str">
            <v xml:space="preserve">NEUROHARMONICS LTD   </v>
          </cell>
          <cell r="C13139" t="str">
            <v xml:space="preserve">RAILWAY ARCH UNIT 260  </v>
          </cell>
          <cell r="D13139" t="str">
            <v xml:space="preserve">GROSVENOR TERRACE       </v>
          </cell>
          <cell r="F13139" t="str">
            <v xml:space="preserve">LONDON                        </v>
          </cell>
          <cell r="G13139" t="str">
            <v xml:space="preserve">SE5 0NP </v>
          </cell>
        </row>
        <row r="13140">
          <cell r="A13140" t="str">
            <v>ZVN101</v>
          </cell>
          <cell r="B13140" t="str">
            <v>MICK GEORGE LTD</v>
          </cell>
          <cell r="C13140" t="str">
            <v>6 LANCASTER WAY</v>
          </cell>
          <cell r="D13140" t="str">
            <v>ERMINE BUSINESS PARK</v>
          </cell>
          <cell r="E13140" t="str">
            <v>HUNTINGDON</v>
          </cell>
          <cell r="F13140" t="str">
            <v>CAMBRIDGESHIRE</v>
          </cell>
          <cell r="G13140" t="str">
            <v>PE29 6XU</v>
          </cell>
        </row>
        <row r="13141">
          <cell r="A13141" t="str">
            <v>ZVN212</v>
          </cell>
          <cell r="B13141" t="str">
            <v>NEIL SULLIVAN &amp; SONS</v>
          </cell>
          <cell r="C13141" t="str">
            <v>SOUTHERN ARTERIAL ROAD</v>
          </cell>
          <cell r="D13141" t="str">
            <v>NORTH BENFLEET</v>
          </cell>
          <cell r="E13141" t="str">
            <v>WICKFORD</v>
          </cell>
          <cell r="F13141" t="str">
            <v>ESSEX</v>
          </cell>
          <cell r="G13141" t="str">
            <v>SS12 9JQ</v>
          </cell>
        </row>
        <row r="13142">
          <cell r="A13142" t="str">
            <v>ZVO001</v>
          </cell>
          <cell r="B13142" t="str">
            <v>OMEGA COMPLETION TECHNOLOGY</v>
          </cell>
          <cell r="C13142" t="str">
            <v>OMEGA HOUSE</v>
          </cell>
          <cell r="D13142" t="str">
            <v>KIRKHILL ROAD</v>
          </cell>
          <cell r="E13142" t="str">
            <v>DYCE</v>
          </cell>
          <cell r="F13142" t="str">
            <v>ABERDEEN</v>
          </cell>
          <cell r="G13142" t="str">
            <v>AB21 0GQ</v>
          </cell>
        </row>
        <row r="13143">
          <cell r="A13143" t="str">
            <v>ZVO002</v>
          </cell>
          <cell r="B13143" t="str">
            <v>GOWN ENGINEERS</v>
          </cell>
          <cell r="C13143" t="str">
            <v>THREE WINDS</v>
          </cell>
          <cell r="D13143" t="str">
            <v>DOWNSIDE</v>
          </cell>
          <cell r="E13143" t="str">
            <v>SHEPTON MALLET</v>
          </cell>
          <cell r="F13143" t="str">
            <v>SOMERSET</v>
          </cell>
          <cell r="G13143" t="str">
            <v>BA4 4FH</v>
          </cell>
        </row>
        <row r="13144">
          <cell r="A13144" t="str">
            <v>ZVO003</v>
          </cell>
          <cell r="B13144" t="str">
            <v>MARK ONEILL</v>
          </cell>
          <cell r="C13144" t="str">
            <v>HOLMLEIGH</v>
          </cell>
          <cell r="D13144" t="str">
            <v>WINDMILL HILL</v>
          </cell>
          <cell r="E13144" t="str">
            <v>ASHILL, ILMINSTER</v>
          </cell>
          <cell r="F13144" t="str">
            <v>SOMERSET</v>
          </cell>
          <cell r="G13144" t="str">
            <v>TA19 9NT</v>
          </cell>
        </row>
        <row r="13145">
          <cell r="A13145" t="str">
            <v>ZVO004</v>
          </cell>
          <cell r="B13145" t="str">
            <v>OPTERA LTD</v>
          </cell>
          <cell r="C13145" t="str">
            <v>THE BARN, OXBURGH</v>
          </cell>
          <cell r="D13145" t="str">
            <v>FOSSE WAY</v>
          </cell>
          <cell r="E13145" t="str">
            <v>RUGBY</v>
          </cell>
          <cell r="F13145" t="str">
            <v>WARWICKSHIRE</v>
          </cell>
          <cell r="G13145" t="str">
            <v>CV23 9JF</v>
          </cell>
        </row>
        <row r="13146">
          <cell r="A13146" t="str">
            <v>ZVO005</v>
          </cell>
          <cell r="B13146" t="str">
            <v>OXTED WINDOW SYSTEM LTD</v>
          </cell>
          <cell r="C13146" t="str">
            <v>34 A HOBBS INDUSTRIAL ESTATE</v>
          </cell>
          <cell r="D13146" t="str">
            <v>EASTBOURNE ROAD</v>
          </cell>
          <cell r="E13146" t="str">
            <v>LINGFIELD</v>
          </cell>
          <cell r="F13146" t="str">
            <v>SURREY</v>
          </cell>
          <cell r="G13146" t="str">
            <v>RH7 6HN</v>
          </cell>
        </row>
        <row r="13147">
          <cell r="A13147" t="str">
            <v>ZVO006</v>
          </cell>
          <cell r="B13147" t="str">
            <v>OXFORD AGRICULTURAL TRIALS LTD</v>
          </cell>
          <cell r="C13147" t="str">
            <v>WEST FARM BARN, LAUNTON ROAD</v>
          </cell>
          <cell r="D13147" t="str">
            <v>STRATTAN AUDLEY</v>
          </cell>
          <cell r="E13147" t="str">
            <v>BICESTER</v>
          </cell>
          <cell r="F13147" t="str">
            <v/>
          </cell>
          <cell r="G13147" t="str">
            <v>OX27 9AS</v>
          </cell>
        </row>
        <row r="13148">
          <cell r="A13148" t="str">
            <v>ZVO007</v>
          </cell>
          <cell r="B13148" t="str">
            <v>ORGANON IRELAND LTD</v>
          </cell>
          <cell r="C13148" t="str">
            <v>DRYNAM ROAD</v>
          </cell>
          <cell r="D13148" t="str">
            <v>SWORDS</v>
          </cell>
          <cell r="E13148" t="str">
            <v/>
          </cell>
          <cell r="F13148" t="str">
            <v>DUBLIN</v>
          </cell>
          <cell r="G13148" t="str">
            <v/>
          </cell>
        </row>
        <row r="13149">
          <cell r="A13149" t="str">
            <v>ZVO008</v>
          </cell>
          <cell r="B13149" t="str">
            <v>ORBIC BEARINGS LTD</v>
          </cell>
          <cell r="C13149" t="str">
            <v>187 - 189 HANDCROFT ROAD</v>
          </cell>
          <cell r="D13149" t="str">
            <v/>
          </cell>
          <cell r="E13149" t="str">
            <v>CROYDEN</v>
          </cell>
          <cell r="F13149" t="str">
            <v>LONDON</v>
          </cell>
          <cell r="G13149" t="str">
            <v>CR0 3LF</v>
          </cell>
        </row>
        <row r="13150">
          <cell r="A13150" t="str">
            <v>ZVO009</v>
          </cell>
          <cell r="B13150" t="str">
            <v>OSBORNE LTD</v>
          </cell>
          <cell r="C13150" t="str">
            <v>FONTEYN HOUSE</v>
          </cell>
          <cell r="D13150" t="str">
            <v>47 -49 LONDON ROAD</v>
          </cell>
          <cell r="E13150" t="str">
            <v>REIGATE</v>
          </cell>
          <cell r="F13150" t="str">
            <v>SURREY</v>
          </cell>
          <cell r="G13150" t="str">
            <v>RH2 2PY</v>
          </cell>
        </row>
        <row r="13151">
          <cell r="A13151" t="str">
            <v>ZVO010</v>
          </cell>
          <cell r="B13151" t="str">
            <v>OFFICE FOR PRODUCTS SAFETY AND</v>
          </cell>
          <cell r="C13151" t="str">
            <v xml:space="preserve">DEPT FOR BUSINESS AND TRADE   </v>
          </cell>
          <cell r="D13151" t="str">
            <v xml:space="preserve">BUILDING 84  </v>
          </cell>
          <cell r="E13151" t="str">
            <v xml:space="preserve">STANTON AVENUE, TEDDINGTON </v>
          </cell>
          <cell r="F13151" t="str">
            <v xml:space="preserve">MIDDLESEX </v>
          </cell>
          <cell r="G13151" t="str">
            <v>TW11 0JZ</v>
          </cell>
        </row>
        <row r="13152">
          <cell r="A13152" t="str">
            <v>ZVO011</v>
          </cell>
          <cell r="B13152" t="str">
            <v xml:space="preserve">OPTUS RESIN LTD    </v>
          </cell>
          <cell r="C13152" t="str">
            <v xml:space="preserve">22 TARRAN WAY NORTH  </v>
          </cell>
          <cell r="D13152" t="str">
            <v xml:space="preserve">MORETON            </v>
          </cell>
          <cell r="E13152" t="str">
            <v xml:space="preserve">WIRRAL          </v>
          </cell>
          <cell r="F13152" t="str">
            <v xml:space="preserve">MERSEYSIDE  </v>
          </cell>
          <cell r="G13152" t="str">
            <v>CH46 6UA</v>
          </cell>
        </row>
        <row r="13153">
          <cell r="A13153" t="str">
            <v>ZVO013</v>
          </cell>
          <cell r="B13153" t="str">
            <v xml:space="preserve">ON SITE SERVICE UK LTD       </v>
          </cell>
          <cell r="C13153" t="str">
            <v xml:space="preserve">41 BOSTON ROAD                </v>
          </cell>
          <cell r="D13153" t="str">
            <v xml:space="preserve">GORSE HILL IND ESTATE      </v>
          </cell>
          <cell r="E13153" t="str">
            <v xml:space="preserve">LEICESTER     </v>
          </cell>
          <cell r="F13153" t="str">
            <v xml:space="preserve">LEICESTERSHIRE          </v>
          </cell>
          <cell r="G13153" t="str">
            <v xml:space="preserve">LE4 1AW </v>
          </cell>
        </row>
        <row r="13154">
          <cell r="A13154" t="str">
            <v>ZVO014</v>
          </cell>
          <cell r="B13154" t="str">
            <v xml:space="preserve">OPUS POWER NETWORKS    </v>
          </cell>
          <cell r="C13154" t="str">
            <v xml:space="preserve">127 GLENHEAD ROAD </v>
          </cell>
          <cell r="E13154" t="str">
            <v xml:space="preserve">LIMAVADY    </v>
          </cell>
          <cell r="F13154" t="str">
            <v xml:space="preserve">CO. LONDONDERRY       </v>
          </cell>
          <cell r="G13154" t="str">
            <v>BT49 9LR</v>
          </cell>
        </row>
        <row r="13155">
          <cell r="A13155" t="str">
            <v>ZVO015</v>
          </cell>
          <cell r="B13155" t="str">
            <v xml:space="preserve">KEITH GIVENS               </v>
          </cell>
          <cell r="C13155" t="str">
            <v xml:space="preserve">32 DRUMEEN ROAD        </v>
          </cell>
          <cell r="D13155" t="str">
            <v xml:space="preserve">BERAGH    </v>
          </cell>
          <cell r="E13155" t="str">
            <v xml:space="preserve">OMAGH   </v>
          </cell>
          <cell r="F13155" t="str">
            <v xml:space="preserve">CO. TYRONE  </v>
          </cell>
          <cell r="G13155" t="str">
            <v>BT79 0XG</v>
          </cell>
        </row>
        <row r="13156">
          <cell r="A13156" t="str">
            <v>ZVO016E</v>
          </cell>
          <cell r="B13156" t="str">
            <v>O'CONNELL CONCRETE</v>
          </cell>
          <cell r="C13156" t="str">
            <v>BALLYCAR</v>
          </cell>
          <cell r="D13156" t="str">
            <v/>
          </cell>
          <cell r="E13156" t="str">
            <v>ARDNACRUSHA</v>
          </cell>
          <cell r="F13156" t="str">
            <v>CO. CLARE</v>
          </cell>
          <cell r="G13156" t="str">
            <v/>
          </cell>
        </row>
        <row r="13157">
          <cell r="A13157" t="str">
            <v>ZVO019</v>
          </cell>
          <cell r="B13157" t="str">
            <v>OPTICAL SURVEY EQUIPMENT LTD</v>
          </cell>
          <cell r="C13157" t="str">
            <v>UNIT 3, RO 24</v>
          </cell>
          <cell r="D13157" t="str">
            <v>TWIZEL CLOSE</v>
          </cell>
          <cell r="E13157" t="str">
            <v>STONEBRIDGE</v>
          </cell>
          <cell r="F13157" t="str">
            <v>MILTON KEYNES</v>
          </cell>
          <cell r="G13157" t="str">
            <v>MK13 0DX</v>
          </cell>
        </row>
        <row r="13158">
          <cell r="A13158" t="str">
            <v>ZVO020</v>
          </cell>
          <cell r="B13158" t="str">
            <v>ONE POINT SURVEY EQUIPMENT</v>
          </cell>
          <cell r="C13158" t="str">
            <v>UNIT 6 28 BLACK MOOR ROAD</v>
          </cell>
          <cell r="D13158" t="str">
            <v>EBBLAKE IND EST</v>
          </cell>
          <cell r="E13158" t="str">
            <v>VERWOOD</v>
          </cell>
          <cell r="F13158" t="str">
            <v>DORSET</v>
          </cell>
          <cell r="G13158" t="str">
            <v>BH31 6BB</v>
          </cell>
        </row>
        <row r="13159">
          <cell r="A13159" t="str">
            <v>ZVO021</v>
          </cell>
          <cell r="B13159" t="str">
            <v>NATION WIDE MATERIALS TESTING</v>
          </cell>
          <cell r="C13159" t="str">
            <v>18 BAIRD CLOSE</v>
          </cell>
          <cell r="D13159" t="str">
            <v/>
          </cell>
          <cell r="E13159" t="str">
            <v>DAVENTRY</v>
          </cell>
          <cell r="F13159" t="str">
            <v>NORTHAMPTONSHIRE</v>
          </cell>
          <cell r="G13159" t="str">
            <v>NN11 8RY</v>
          </cell>
        </row>
        <row r="13160">
          <cell r="A13160" t="str">
            <v>ZVO022E</v>
          </cell>
          <cell r="B13160" t="str">
            <v>PETER O'DONNELL &amp; SONS LTD</v>
          </cell>
          <cell r="C13160" t="str">
            <v>GLEN ROAD</v>
          </cell>
          <cell r="D13160" t="str">
            <v>DEERAGH</v>
          </cell>
          <cell r="E13160" t="str">
            <v>ANNAGRY</v>
          </cell>
          <cell r="F13160" t="str">
            <v>CO. DONEGAL</v>
          </cell>
          <cell r="G13160" t="str">
            <v/>
          </cell>
        </row>
        <row r="13161">
          <cell r="A13161" t="str">
            <v>ZVO023</v>
          </cell>
          <cell r="B13161" t="str">
            <v>ORGIN COFFEE LTD</v>
          </cell>
          <cell r="C13161" t="str">
            <v>THE ROASTERY</v>
          </cell>
          <cell r="D13161" t="str">
            <v>WHEAL VROSE BUSINESS PARK</v>
          </cell>
          <cell r="E13161" t="str">
            <v>HELSTON</v>
          </cell>
          <cell r="F13161" t="str">
            <v>CORNWALL</v>
          </cell>
          <cell r="G13161" t="str">
            <v>TR13 0FG</v>
          </cell>
        </row>
        <row r="13162">
          <cell r="A13162" t="str">
            <v>ZVO024</v>
          </cell>
          <cell r="B13162" t="str">
            <v>ORCHID OTHOPEDIC SOLUTIONS</v>
          </cell>
          <cell r="C13162" t="str">
            <v>SHEFFIELD LTD</v>
          </cell>
          <cell r="D13162" t="str">
            <v>PARKWAY CLOSE, PARKWAY IND EST</v>
          </cell>
          <cell r="E13162" t="str">
            <v>SHEFFIELD</v>
          </cell>
          <cell r="F13162" t="str">
            <v>SOUTH YORKSHIRE</v>
          </cell>
          <cell r="G13162" t="str">
            <v>S9 4WH</v>
          </cell>
        </row>
        <row r="13163">
          <cell r="A13163" t="str">
            <v>ZVO025</v>
          </cell>
          <cell r="B13163" t="str">
            <v>1 STOP WIND</v>
          </cell>
          <cell r="C13163" t="str">
            <v>25 ELDER PARK</v>
          </cell>
          <cell r="D13163" t="str">
            <v>WORK SPACE, 100 ELDER PARK ST</v>
          </cell>
          <cell r="E13163" t="str">
            <v>GOVAN, GLASGOW</v>
          </cell>
          <cell r="F13163" t="str">
            <v>LANARKSHIRE</v>
          </cell>
          <cell r="G13163" t="str">
            <v>G51 3TR</v>
          </cell>
        </row>
        <row r="13164">
          <cell r="A13164" t="str">
            <v>ZVO026</v>
          </cell>
          <cell r="B13164" t="str">
            <v xml:space="preserve">OLTEN STRUCTURAL CONSULTING   </v>
          </cell>
          <cell r="C13164" t="str">
            <v xml:space="preserve">MANOR BARN        </v>
          </cell>
          <cell r="D13164" t="str">
            <v xml:space="preserve">CHURCH ROAD          </v>
          </cell>
          <cell r="E13164" t="str">
            <v xml:space="preserve">BURY ST EDMUNDS     </v>
          </cell>
          <cell r="F13164" t="str">
            <v xml:space="preserve">SUFFOLK    </v>
          </cell>
          <cell r="G13164" t="str">
            <v>IP31 2QR</v>
          </cell>
        </row>
        <row r="13165">
          <cell r="A13165" t="str">
            <v>ZVO027</v>
          </cell>
          <cell r="B13165" t="str">
            <v>OXFAM SUPPY CENTRE</v>
          </cell>
          <cell r="C13165" t="str">
            <v>ARKWRIGHT ROAD</v>
          </cell>
          <cell r="D13165" t="str">
            <v/>
          </cell>
          <cell r="E13165" t="str">
            <v>BICESTER</v>
          </cell>
          <cell r="F13165" t="str">
            <v>OXFORDSHIRE</v>
          </cell>
          <cell r="G13165" t="str">
            <v>OX26 4SU</v>
          </cell>
        </row>
        <row r="13166">
          <cell r="A13166" t="str">
            <v>ZVO028</v>
          </cell>
          <cell r="B13166" t="str">
            <v>ODG PLANT HIRE LTD</v>
          </cell>
          <cell r="C13166" t="str">
            <v>UNIT 6A/B NOBEL ROAD</v>
          </cell>
          <cell r="D13166" t="str">
            <v/>
          </cell>
          <cell r="E13166" t="str">
            <v/>
          </cell>
          <cell r="F13166" t="str">
            <v>LONDON</v>
          </cell>
          <cell r="G13166" t="str">
            <v>N18 3BH</v>
          </cell>
        </row>
        <row r="13167">
          <cell r="A13167" t="str">
            <v>ZVO029</v>
          </cell>
          <cell r="B13167" t="str">
            <v>OPTIVA CRITICAL METALS LIMITED</v>
          </cell>
          <cell r="C13167" t="str">
            <v>2 WHITEHALL BARNS</v>
          </cell>
          <cell r="D13167" t="str">
            <v xml:space="preserve">KINGS WALDEN </v>
          </cell>
          <cell r="E13167" t="str">
            <v xml:space="preserve">HITCHIN      </v>
          </cell>
          <cell r="F13167" t="str">
            <v xml:space="preserve">HERTFORDSHIRE    </v>
          </cell>
          <cell r="G13167" t="str">
            <v xml:space="preserve">SG4 8NQ </v>
          </cell>
        </row>
        <row r="13168">
          <cell r="A13168" t="str">
            <v>ZVO030</v>
          </cell>
          <cell r="B13168" t="str">
            <v xml:space="preserve">OCTAVIUS INFRASTRUCTURE LTD   </v>
          </cell>
          <cell r="C13168" t="str">
            <v xml:space="preserve">OCTAVIUS SITE OFFICE         </v>
          </cell>
          <cell r="D13168" t="str">
            <v xml:space="preserve">C/O CONNECT PLUS OFFICES   </v>
          </cell>
          <cell r="E13168" t="str">
            <v xml:space="preserve">SOUTH ORBITAL RD, DARTFORD    </v>
          </cell>
          <cell r="F13168" t="str">
            <v xml:space="preserve">KENT     </v>
          </cell>
          <cell r="G13168" t="str">
            <v xml:space="preserve">DA1 5PR </v>
          </cell>
        </row>
        <row r="13169">
          <cell r="A13169" t="str">
            <v>ZVO031</v>
          </cell>
          <cell r="B13169" t="str">
            <v xml:space="preserve">ÓCAR.IE                   </v>
          </cell>
          <cell r="C13169" t="str">
            <v xml:space="preserve">21 MEADOWBANK PLACE  </v>
          </cell>
          <cell r="D13169" t="str">
            <v xml:space="preserve">GREYSTEEL             </v>
          </cell>
          <cell r="E13169" t="str">
            <v xml:space="preserve">LONDONDERRY      </v>
          </cell>
          <cell r="F13169" t="str">
            <v xml:space="preserve">COUNTY LONDONERRY            </v>
          </cell>
          <cell r="G13169" t="str">
            <v>BT47 3JD</v>
          </cell>
        </row>
        <row r="13170">
          <cell r="A13170" t="str">
            <v>ZVO123</v>
          </cell>
          <cell r="B13170" t="str">
            <v>OUNDLE SCHOOL</v>
          </cell>
          <cell r="C13170" t="str">
            <v>GLAPTHORN ROAD</v>
          </cell>
          <cell r="D13170" t="str">
            <v/>
          </cell>
          <cell r="E13170" t="str">
            <v>OUNDLE</v>
          </cell>
          <cell r="F13170" t="str">
            <v>NORTHAMPTONSHIRE</v>
          </cell>
          <cell r="G13170" t="str">
            <v>PE8 4JQ</v>
          </cell>
        </row>
        <row r="13171">
          <cell r="A13171" t="str">
            <v>ZVO124</v>
          </cell>
          <cell r="B13171" t="str">
            <v>OUNDLE SCHOOL</v>
          </cell>
          <cell r="C13171" t="str">
            <v>BLACKDOWN FARM</v>
          </cell>
          <cell r="D13171" t="str">
            <v>TANKARD HILL, STRETTON ON FOSS</v>
          </cell>
          <cell r="E13171" t="str">
            <v>MORETON - IN - MARSH</v>
          </cell>
          <cell r="F13171" t="str">
            <v>GLOUCESTERSHIRE</v>
          </cell>
          <cell r="G13171" t="str">
            <v>GL56 9QY</v>
          </cell>
        </row>
        <row r="13172">
          <cell r="A13172" t="str">
            <v>ZVO125</v>
          </cell>
          <cell r="B13172" t="str">
            <v xml:space="preserve">OXCCU TECH LTD                </v>
          </cell>
          <cell r="C13172" t="str">
            <v xml:space="preserve">36 CENTRE FOR INNOVATION &amp;   </v>
          </cell>
          <cell r="D13172" t="str">
            <v xml:space="preserve">ENTERPRISE, BEGBROKE SCI PRK  </v>
          </cell>
          <cell r="E13172" t="str">
            <v xml:space="preserve">BEGBROKE                     </v>
          </cell>
          <cell r="F13172" t="str">
            <v xml:space="preserve">OXFORDSHIRE                   </v>
          </cell>
          <cell r="G13172" t="str">
            <v xml:space="preserve">OX5 1PF </v>
          </cell>
        </row>
        <row r="13173">
          <cell r="A13173" t="str">
            <v>ZVP001</v>
          </cell>
          <cell r="B13173" t="str">
            <v>PRIMETAKE LTD</v>
          </cell>
          <cell r="C13173" t="str">
            <v>REEPHAM ROAD</v>
          </cell>
          <cell r="D13173" t="str">
            <v>FISKERTON</v>
          </cell>
          <cell r="E13173" t="str">
            <v>LINCOLN</v>
          </cell>
          <cell r="F13173" t="str">
            <v>LINCOLNSHIRE</v>
          </cell>
          <cell r="G13173" t="str">
            <v>LN3 4EZ</v>
          </cell>
        </row>
        <row r="13174">
          <cell r="A13174" t="str">
            <v>ZVP002D</v>
          </cell>
          <cell r="B13174" t="str">
            <v>PIVEG INC</v>
          </cell>
          <cell r="C13174" t="str">
            <v>10455 SORRENTO VALLEY ROAD</v>
          </cell>
          <cell r="D13174" t="str">
            <v>SUITE 101</v>
          </cell>
          <cell r="E13174" t="str">
            <v>SAN DIEGO CA 92121</v>
          </cell>
          <cell r="F13174" t="str">
            <v>USA</v>
          </cell>
          <cell r="G13174" t="str">
            <v/>
          </cell>
        </row>
        <row r="13175">
          <cell r="A13175" t="str">
            <v>ZVP003</v>
          </cell>
          <cell r="B13175" t="str">
            <v>MATTHEW PARSONS</v>
          </cell>
          <cell r="C13175" t="str">
            <v>5 GROVE BUNGALOWS</v>
          </cell>
          <cell r="D13175" t="str">
            <v>UPPER STREET</v>
          </cell>
          <cell r="E13175" t="str">
            <v>HORNING</v>
          </cell>
          <cell r="F13175" t="str">
            <v>NORFOLK</v>
          </cell>
          <cell r="G13175" t="str">
            <v>NR12 8NF</v>
          </cell>
        </row>
        <row r="13176">
          <cell r="A13176" t="str">
            <v>ZVP004</v>
          </cell>
          <cell r="B13176" t="str">
            <v>PROTEUS WATERPROOFING</v>
          </cell>
          <cell r="C13176" t="str">
            <v>CLAYWOOD HOUSE</v>
          </cell>
          <cell r="D13176" t="str">
            <v>ARNEWOOD BRIDGE ROAD</v>
          </cell>
          <cell r="E13176" t="str">
            <v>SWAY, LYMINGTON</v>
          </cell>
          <cell r="F13176" t="str">
            <v>HAMPSHIRE</v>
          </cell>
          <cell r="G13176" t="str">
            <v>SO41 6DA</v>
          </cell>
        </row>
        <row r="13177">
          <cell r="A13177" t="str">
            <v>ZVP005</v>
          </cell>
          <cell r="B13177" t="str">
            <v>PALAEOLAB LTD</v>
          </cell>
          <cell r="C13177" t="str">
            <v>UNIT 1 BADGER WAY</v>
          </cell>
          <cell r="D13177" t="str">
            <v>NORTH CHESHIRE TRADING ESTATE</v>
          </cell>
          <cell r="E13177" t="str">
            <v>PRENTON</v>
          </cell>
          <cell r="F13177" t="str">
            <v>MERSEYSIDE</v>
          </cell>
          <cell r="G13177" t="str">
            <v>CH43 3HQ</v>
          </cell>
        </row>
        <row r="13178">
          <cell r="A13178" t="str">
            <v>ZVP006</v>
          </cell>
          <cell r="B13178" t="str">
            <v>POLYDECK GROUP</v>
          </cell>
          <cell r="C13178" t="str">
            <v>3 ROWAN HOUSE</v>
          </cell>
          <cell r="D13178" t="str">
            <v>SHELDON BUS PARK</v>
          </cell>
          <cell r="E13178" t="str">
            <v>CHIPPENHAM</v>
          </cell>
          <cell r="F13178" t="str">
            <v>WILTSHIRE</v>
          </cell>
          <cell r="G13178" t="str">
            <v>SN14 0SQ</v>
          </cell>
        </row>
        <row r="13179">
          <cell r="A13179" t="str">
            <v>ZVP007</v>
          </cell>
          <cell r="B13179" t="str">
            <v>POLYDECK GROUP</v>
          </cell>
          <cell r="C13179" t="str">
            <v>C/O SKANSKA, CAMBRIDGE BIO</v>
          </cell>
          <cell r="D13179" t="str">
            <v>MEDICAL CENTRE, GATE B VIA</v>
          </cell>
          <cell r="E13179" t="str">
            <v>GATE A, FRANCIS CRICK AVE</v>
          </cell>
          <cell r="F13179" t="str">
            <v>CAMBRIDGE</v>
          </cell>
          <cell r="G13179" t="str">
            <v>CB2 0QH</v>
          </cell>
        </row>
        <row r="13180">
          <cell r="A13180" t="str">
            <v>ZVP008</v>
          </cell>
          <cell r="B13180" t="str">
            <v>T M PATON</v>
          </cell>
          <cell r="C13180" t="str">
            <v>HILL FARM</v>
          </cell>
          <cell r="D13180" t="str">
            <v>HAVERSHAM</v>
          </cell>
          <cell r="E13180" t="str">
            <v>MILTON KEYNES</v>
          </cell>
          <cell r="F13180" t="str">
            <v>BUCKINGHAMSHIRE</v>
          </cell>
          <cell r="G13180" t="str">
            <v>MK19 7DY</v>
          </cell>
        </row>
        <row r="13181">
          <cell r="A13181" t="str">
            <v>ZVP009</v>
          </cell>
          <cell r="B13181" t="str">
            <v>P X FARMS LIMITED</v>
          </cell>
          <cell r="C13181" t="str">
            <v>SCOTLAND FARM</v>
          </cell>
          <cell r="D13181" t="str">
            <v>DRY DRAYTON</v>
          </cell>
          <cell r="E13181" t="str">
            <v>CAMBRIDGE</v>
          </cell>
          <cell r="F13181" t="str">
            <v>CAMBRIDGESHIRE</v>
          </cell>
          <cell r="G13181" t="str">
            <v>CB23 8AU</v>
          </cell>
        </row>
        <row r="13182">
          <cell r="A13182" t="str">
            <v>ZVP010</v>
          </cell>
          <cell r="B13182" t="str">
            <v>PENFOLD VERRALL LTD</v>
          </cell>
          <cell r="C13182" t="str">
            <v>HAULAGE YARD</v>
          </cell>
          <cell r="D13182" t="str">
            <v>DIAL POST</v>
          </cell>
          <cell r="E13182" t="str">
            <v>HORESHAM</v>
          </cell>
          <cell r="F13182" t="str">
            <v>WEST SUSSEX</v>
          </cell>
          <cell r="G13182" t="str">
            <v>RH13 8NY</v>
          </cell>
        </row>
        <row r="13183">
          <cell r="A13183" t="str">
            <v>ZVP011</v>
          </cell>
          <cell r="B13183" t="str">
            <v>LAWRENCE PRATT</v>
          </cell>
          <cell r="C13183" t="str">
            <v>43 KERSHAW CLOSE</v>
          </cell>
          <cell r="D13183" t="str">
            <v>BARTON HILLS</v>
          </cell>
          <cell r="E13183" t="str">
            <v>LUTON</v>
          </cell>
          <cell r="F13183" t="str">
            <v>BEDFORDSHIRE</v>
          </cell>
          <cell r="G13183" t="str">
            <v>LU3 4AT</v>
          </cell>
        </row>
        <row r="13184">
          <cell r="A13184" t="str">
            <v>ZVP012</v>
          </cell>
          <cell r="B13184" t="str">
            <v>PROTAR SURFACING LTD</v>
          </cell>
          <cell r="C13184" t="str">
            <v>29 HORSESHOE ROAD</v>
          </cell>
          <cell r="D13184" t="str">
            <v/>
          </cell>
          <cell r="E13184" t="str">
            <v>PANGBOURNE</v>
          </cell>
          <cell r="F13184" t="str">
            <v>BERKSHIRE</v>
          </cell>
          <cell r="G13184" t="str">
            <v>RG8 7JQ</v>
          </cell>
        </row>
        <row r="13185">
          <cell r="A13185" t="str">
            <v>ZVP013</v>
          </cell>
          <cell r="B13185" t="str">
            <v>BRAIN S POPE LIMITED</v>
          </cell>
          <cell r="C13185" t="str">
            <v>200 MANCHESTER ROAD</v>
          </cell>
          <cell r="D13185" t="str">
            <v>HEATON NORRIS</v>
          </cell>
          <cell r="E13185" t="str">
            <v>STOCKPORT</v>
          </cell>
          <cell r="F13185" t="str">
            <v>CHESHIRE</v>
          </cell>
          <cell r="G13185" t="str">
            <v>SK4 1NN</v>
          </cell>
        </row>
        <row r="13186">
          <cell r="A13186" t="str">
            <v>ZVP014</v>
          </cell>
          <cell r="B13186" t="str">
            <v>PHOENIX SURFACING LTD</v>
          </cell>
          <cell r="C13186" t="str">
            <v>12 HENSON CLOSE</v>
          </cell>
          <cell r="D13186" t="str">
            <v/>
          </cell>
          <cell r="E13186" t="str">
            <v>KETTERING</v>
          </cell>
          <cell r="F13186" t="str">
            <v>NORTHAMPTONSHIRE</v>
          </cell>
          <cell r="G13186" t="str">
            <v>NN16 8PX</v>
          </cell>
        </row>
        <row r="13187">
          <cell r="A13187" t="str">
            <v>ZVP015</v>
          </cell>
          <cell r="B13187" t="str">
            <v>PINNACLE CONSTRUCTION MATERTIA</v>
          </cell>
          <cell r="C13187" t="str">
            <v>WENVOE QUARRY</v>
          </cell>
          <cell r="D13187" t="str">
            <v>WENVOE</v>
          </cell>
          <cell r="E13187" t="str">
            <v>CARDIFF</v>
          </cell>
          <cell r="F13187" t="str">
            <v>SOUTH GLAMORGAN</v>
          </cell>
          <cell r="G13187" t="str">
            <v>CF5 6XE</v>
          </cell>
        </row>
        <row r="13188">
          <cell r="A13188" t="str">
            <v>ZVP016</v>
          </cell>
          <cell r="B13188" t="str">
            <v>PERMASTORE LTD</v>
          </cell>
          <cell r="C13188" t="str">
            <v>AIRFIELD IND PARK</v>
          </cell>
          <cell r="D13188" t="str">
            <v/>
          </cell>
          <cell r="E13188" t="str">
            <v>EYE</v>
          </cell>
          <cell r="F13188" t="str">
            <v>SUFFOLK</v>
          </cell>
          <cell r="G13188" t="str">
            <v>IP23 7HS</v>
          </cell>
        </row>
        <row r="13189">
          <cell r="A13189" t="str">
            <v>ZVP017</v>
          </cell>
          <cell r="B13189" t="str">
            <v>POWYS COUNTY COUNCIL</v>
          </cell>
          <cell r="C13189" t="str">
            <v>HIGHWAYS DEPOT</v>
          </cell>
          <cell r="D13189" t="str">
            <v>VICTORIA AVENUE</v>
          </cell>
          <cell r="E13189" t="str">
            <v>LLANIDLOES</v>
          </cell>
          <cell r="F13189" t="str">
            <v>POWYS</v>
          </cell>
          <cell r="G13189" t="str">
            <v>SY18 6AS</v>
          </cell>
        </row>
        <row r="13190">
          <cell r="A13190" t="str">
            <v>ZVP018</v>
          </cell>
          <cell r="B13190" t="str">
            <v>PDE CONSULTING LIMITED</v>
          </cell>
          <cell r="C13190" t="str">
            <v>6 FORBES BUSINESS CENTRE</v>
          </cell>
          <cell r="D13190" t="str">
            <v>KEMPSON WAY</v>
          </cell>
          <cell r="E13190" t="str">
            <v>BURY ST EDMUNDS</v>
          </cell>
          <cell r="F13190" t="str">
            <v>SUFFOLK</v>
          </cell>
          <cell r="G13190" t="str">
            <v>IP32 7AR</v>
          </cell>
        </row>
        <row r="13191">
          <cell r="A13191" t="str">
            <v>ZVP019</v>
          </cell>
          <cell r="B13191" t="str">
            <v>PDE CONSULTING LIMITED</v>
          </cell>
          <cell r="C13191" t="str">
            <v>THE ALASKA BUILDING</v>
          </cell>
          <cell r="D13191" t="str">
            <v>SITKA DRIVE</v>
          </cell>
          <cell r="E13191" t="str">
            <v>SHREWSBURY</v>
          </cell>
          <cell r="F13191" t="str">
            <v>SHROPSHIRE</v>
          </cell>
          <cell r="G13191" t="str">
            <v>SY2 6LG</v>
          </cell>
        </row>
        <row r="13192">
          <cell r="A13192" t="str">
            <v>ZVP020</v>
          </cell>
          <cell r="B13192" t="str">
            <v>POWER MINERALS LIMITED</v>
          </cell>
          <cell r="C13192" t="str">
            <v>BIOLITE FACILITY, MOLTON PLACE</v>
          </cell>
          <cell r="D13192" t="str">
            <v>STORES ROAD, WILTON INTL SITE</v>
          </cell>
          <cell r="E13192" t="str">
            <v>MIDDLESBOROUGH</v>
          </cell>
          <cell r="F13192" t="str">
            <v>N. YORKS</v>
          </cell>
          <cell r="G13192" t="str">
            <v>TS10 4RG</v>
          </cell>
        </row>
        <row r="13193">
          <cell r="A13193" t="str">
            <v>ZVP021</v>
          </cell>
          <cell r="B13193" t="str">
            <v>PRAGMA</v>
          </cell>
          <cell r="C13193" t="str">
            <v>WELLHEADS CRESCENT</v>
          </cell>
          <cell r="D13193" t="str">
            <v/>
          </cell>
          <cell r="E13193" t="str">
            <v>DYCE</v>
          </cell>
          <cell r="F13193" t="str">
            <v>ABERDEEN</v>
          </cell>
          <cell r="G13193" t="str">
            <v>AB21 7GA</v>
          </cell>
        </row>
        <row r="13194">
          <cell r="A13194" t="str">
            <v>ZVP022</v>
          </cell>
          <cell r="B13194" t="str">
            <v>PARA ENGINEERING REGIMENT</v>
          </cell>
          <cell r="C13194" t="str">
            <v>ROCK BARROCKS</v>
          </cell>
          <cell r="D13194" t="str">
            <v>SUTTON HEATH</v>
          </cell>
          <cell r="E13194" t="str">
            <v>IPSWICH</v>
          </cell>
          <cell r="F13194" t="str">
            <v>SUFFOLK</v>
          </cell>
          <cell r="G13194" t="str">
            <v>IP12 3LU</v>
          </cell>
        </row>
        <row r="13195">
          <cell r="A13195" t="str">
            <v>ZVP023</v>
          </cell>
          <cell r="B13195" t="str">
            <v>PBU UK LTD</v>
          </cell>
          <cell r="C13195" t="str">
            <v>HUTTON HOUSE</v>
          </cell>
          <cell r="D13195" t="str">
            <v>SEDGEFEILD STATION</v>
          </cell>
          <cell r="E13195" t="str">
            <v>STOCKTON ON TEES</v>
          </cell>
          <cell r="F13195" t="str">
            <v>COUNTY DURHAM</v>
          </cell>
          <cell r="G13195" t="str">
            <v>TS21 2EP</v>
          </cell>
        </row>
        <row r="13196">
          <cell r="A13196" t="str">
            <v>ZVP024</v>
          </cell>
          <cell r="B13196" t="str">
            <v>STEPHEN PARIRENYATWA</v>
          </cell>
          <cell r="C13196" t="str">
            <v>202 KIRKSTALL LANE</v>
          </cell>
          <cell r="D13196" t="str">
            <v/>
          </cell>
          <cell r="E13196" t="str">
            <v>LEEDS</v>
          </cell>
          <cell r="F13196" t="str">
            <v>WEST YORKSHIRE</v>
          </cell>
          <cell r="G13196" t="str">
            <v>LS5 2AB</v>
          </cell>
        </row>
        <row r="13197">
          <cell r="A13197" t="str">
            <v>ZVP025</v>
          </cell>
          <cell r="B13197" t="str">
            <v>PHILLIP CARRUTHERS LTD</v>
          </cell>
          <cell r="C13197" t="str">
            <v>UNIT 5 PITTWOOD ROAD</v>
          </cell>
          <cell r="D13197" t="str">
            <v>LILLYHALL INDUSTRIAL ESTATE</v>
          </cell>
          <cell r="E13197" t="str">
            <v>WORKINGTON</v>
          </cell>
          <cell r="F13197" t="str">
            <v>CUMBRIA</v>
          </cell>
          <cell r="G13197" t="str">
            <v>CA14 4JP</v>
          </cell>
        </row>
        <row r="13198">
          <cell r="A13198" t="str">
            <v>ZVP026</v>
          </cell>
          <cell r="B13198" t="str">
            <v xml:space="preserve">PLATE LOAD (SCOTLAND) LTD    </v>
          </cell>
          <cell r="C13198" t="str">
            <v xml:space="preserve">PORTLETHEN       </v>
          </cell>
          <cell r="D13198" t="str">
            <v xml:space="preserve">HAREMOSS DRIVE     </v>
          </cell>
          <cell r="E13198" t="str">
            <v xml:space="preserve">ABERDEEN         </v>
          </cell>
          <cell r="F13198" t="str">
            <v xml:space="preserve">ABERDEENSHIRE        </v>
          </cell>
          <cell r="G13198" t="str">
            <v>AB12 4UX</v>
          </cell>
        </row>
        <row r="13199">
          <cell r="A13199" t="str">
            <v>ZVP027</v>
          </cell>
          <cell r="B13199" t="str">
            <v xml:space="preserve">DR JOHN IAIN PITMAN   </v>
          </cell>
          <cell r="C13199" t="str">
            <v xml:space="preserve">8 TILMORE GARDENS </v>
          </cell>
          <cell r="D13199" t="str">
            <v xml:space="preserve">PETERSFIELD    </v>
          </cell>
          <cell r="F13199" t="str">
            <v xml:space="preserve">HAMPSHIRE          </v>
          </cell>
          <cell r="G13199" t="str">
            <v>GU32 2JQ</v>
          </cell>
        </row>
        <row r="13200">
          <cell r="A13200" t="str">
            <v>ZVP028</v>
          </cell>
          <cell r="B13200" t="str">
            <v>PPC READYMIX</v>
          </cell>
          <cell r="C13200" t="str">
            <v>THE OLD RAILWAY YARD</v>
          </cell>
          <cell r="D13200" t="str">
            <v>FISHWICK STREET</v>
          </cell>
          <cell r="E13200" t="str">
            <v>ROCHDALE</v>
          </cell>
          <cell r="F13200" t="str">
            <v>LANCASHIRE</v>
          </cell>
          <cell r="G13200" t="str">
            <v>OL16 5NA</v>
          </cell>
        </row>
        <row r="13201">
          <cell r="A13201" t="str">
            <v>ZVP029</v>
          </cell>
          <cell r="B13201" t="str">
            <v>PALM/ WARD RECYCLING</v>
          </cell>
          <cell r="C13201" t="str">
            <v>PUDDLERS ROAD</v>
          </cell>
          <cell r="D13201" t="str">
            <v>SOUTHBANK</v>
          </cell>
          <cell r="E13201" t="str">
            <v>MIDDLESBROUGH</v>
          </cell>
          <cell r="F13201" t="str">
            <v>YORKSHIRE</v>
          </cell>
          <cell r="G13201" t="str">
            <v>TS6 6TX</v>
          </cell>
        </row>
        <row r="13202">
          <cell r="A13202" t="str">
            <v>ZVP030</v>
          </cell>
          <cell r="B13202" t="str">
            <v>PEACOCK TARMAC</v>
          </cell>
          <cell r="C13202" t="str">
            <v>WYNCUM</v>
          </cell>
          <cell r="D13202" t="str">
            <v>BRIDGE ROAD</v>
          </cell>
          <cell r="E13202" t="str">
            <v>BRIDGE OF DEE, CASTLE DOUGLAS</v>
          </cell>
          <cell r="F13202" t="str">
            <v>KIRKCUDBRIGHTSHIRE</v>
          </cell>
          <cell r="G13202" t="str">
            <v>DG7 1TN</v>
          </cell>
        </row>
        <row r="13203">
          <cell r="A13203" t="str">
            <v>ZVP031</v>
          </cell>
          <cell r="B13203" t="str">
            <v>PORTCHESTER MEMORIAL GARDENS</v>
          </cell>
          <cell r="C13203" t="str">
            <v>NORTHEIFLD PARK</v>
          </cell>
          <cell r="D13203" t="str">
            <v>UPPER CORNAWAY LANE</v>
          </cell>
          <cell r="E13203" t="str">
            <v>PORTHCESTER</v>
          </cell>
          <cell r="F13203" t="str">
            <v>HAMPSHIRE</v>
          </cell>
          <cell r="G13203" t="str">
            <v>PO16 8NF</v>
          </cell>
        </row>
        <row r="13204">
          <cell r="A13204" t="str">
            <v>ZVP032</v>
          </cell>
          <cell r="B13204" t="str">
            <v>THE PRICE</v>
          </cell>
          <cell r="C13204" t="str">
            <v>30 QUEENSWAY</v>
          </cell>
          <cell r="D13204" t="str">
            <v/>
          </cell>
          <cell r="E13204" t="str">
            <v/>
          </cell>
          <cell r="F13204" t="str">
            <v>LONDON</v>
          </cell>
          <cell r="G13204" t="str">
            <v>W2 3RX</v>
          </cell>
        </row>
        <row r="13205">
          <cell r="A13205" t="str">
            <v>ZVP033</v>
          </cell>
          <cell r="B13205" t="str">
            <v>AHMED MAHFOUZ</v>
          </cell>
          <cell r="C13205" t="str">
            <v>24 HALSALL GREEN</v>
          </cell>
          <cell r="D13205" t="str">
            <v/>
          </cell>
          <cell r="E13205" t="str">
            <v>WIRRAL</v>
          </cell>
          <cell r="F13205" t="str">
            <v>CHESHIRE</v>
          </cell>
          <cell r="G13205" t="str">
            <v>CH63 9NA</v>
          </cell>
        </row>
        <row r="13206">
          <cell r="A13206" t="str">
            <v>ZVP035</v>
          </cell>
          <cell r="B13206" t="str">
            <v xml:space="preserve">CONSTR. &amp; PROP. SOLUTIONS LTD </v>
          </cell>
          <cell r="C13206" t="str">
            <v xml:space="preserve">CHICHESTER HOUSE       </v>
          </cell>
          <cell r="D13206" t="str">
            <v xml:space="preserve">91 MOSS LANE EAST         </v>
          </cell>
          <cell r="E13206" t="str">
            <v xml:space="preserve">MANCHESTER  </v>
          </cell>
          <cell r="F13206" t="str">
            <v xml:space="preserve">GREATER MANCHESTER            </v>
          </cell>
          <cell r="G13206" t="str">
            <v xml:space="preserve">M15 5GY </v>
          </cell>
        </row>
        <row r="13207">
          <cell r="A13207" t="str">
            <v>ZVP037</v>
          </cell>
          <cell r="B13207" t="str">
            <v xml:space="preserve">PA CONSULTING SERVICES LTD    </v>
          </cell>
          <cell r="C13207" t="str">
            <v xml:space="preserve">GLOBAL INNOVATION &amp; TECH CNTR </v>
          </cell>
          <cell r="D13207" t="str">
            <v>BACK LANE</v>
          </cell>
          <cell r="E13207" t="str">
            <v xml:space="preserve">MELBOURN     </v>
          </cell>
          <cell r="F13207" t="str">
            <v xml:space="preserve">HERTFORDSHIRE    </v>
          </cell>
          <cell r="G13207" t="str">
            <v xml:space="preserve">SG8 6DP </v>
          </cell>
        </row>
        <row r="13208">
          <cell r="A13208" t="str">
            <v>ZVP038</v>
          </cell>
          <cell r="B13208" t="str">
            <v xml:space="preserve">POWER GRID CIVILS LTD         </v>
          </cell>
          <cell r="C13208" t="str">
            <v xml:space="preserve">UNIT 4D LANCER BUILDINGS   </v>
          </cell>
          <cell r="D13208" t="str">
            <v xml:space="preserve">GORTRUSH INDUSTRIAL EST.      </v>
          </cell>
          <cell r="E13208" t="str">
            <v xml:space="preserve">OMAGH        </v>
          </cell>
          <cell r="F13208" t="str">
            <v xml:space="preserve">COUNTY TYRONE                 </v>
          </cell>
          <cell r="G13208" t="str">
            <v>BT78 5EJ</v>
          </cell>
        </row>
        <row r="13209">
          <cell r="A13209" t="str">
            <v>ZVP039</v>
          </cell>
          <cell r="B13209" t="str">
            <v xml:space="preserve">POWER GRID CIVILS LTD </v>
          </cell>
          <cell r="C13209" t="str">
            <v xml:space="preserve">STRONAFYNE FARM               </v>
          </cell>
          <cell r="D13209" t="str">
            <v xml:space="preserve">SUCCOTH              </v>
          </cell>
          <cell r="E13209" t="str">
            <v xml:space="preserve">ARROCHAR           </v>
          </cell>
          <cell r="F13209" t="str">
            <v xml:space="preserve">DUNBARTONSHIRE          </v>
          </cell>
          <cell r="G13209" t="str">
            <v xml:space="preserve">G83 7AJ </v>
          </cell>
        </row>
        <row r="13210">
          <cell r="A13210" t="str">
            <v>ZVP040</v>
          </cell>
          <cell r="B13210" t="str">
            <v>3POINT PROCUREMENT LIMITED</v>
          </cell>
          <cell r="C13210" t="str">
            <v xml:space="preserve">PARAGON HOUSE </v>
          </cell>
          <cell r="D13210" t="str">
            <v>59 PALMERSTON ROAD</v>
          </cell>
          <cell r="E13210" t="str">
            <v xml:space="preserve">ABERDEEN  </v>
          </cell>
          <cell r="F13210" t="str">
            <v xml:space="preserve">ABERDEENSHIRE  </v>
          </cell>
          <cell r="G13210" t="str">
            <v>AB11 5QJ</v>
          </cell>
        </row>
        <row r="13211">
          <cell r="A13211" t="str">
            <v>ZVP041</v>
          </cell>
          <cell r="B13211" t="str">
            <v xml:space="preserve">PHARMAQ ANALYTIQ LTD     </v>
          </cell>
          <cell r="C13211" t="str">
            <v xml:space="preserve">22 CARSEGATE ROAD          </v>
          </cell>
          <cell r="E13211" t="str">
            <v xml:space="preserve">INVERNESS     </v>
          </cell>
          <cell r="F13211" t="str">
            <v xml:space="preserve">INVERNESS-SHIRE           </v>
          </cell>
          <cell r="G13211" t="str">
            <v xml:space="preserve">IV3 8EX </v>
          </cell>
        </row>
        <row r="13212">
          <cell r="A13212" t="str">
            <v>ZVP042</v>
          </cell>
          <cell r="B13212" t="str">
            <v xml:space="preserve">CITY COLLEGE PLYMOUTH       </v>
          </cell>
          <cell r="C13212" t="str">
            <v xml:space="preserve">KINGS ROAD  </v>
          </cell>
          <cell r="D13212" t="str">
            <v xml:space="preserve">DEVONPORT               </v>
          </cell>
          <cell r="E13212" t="str">
            <v xml:space="preserve">PLYMOUTH     </v>
          </cell>
          <cell r="F13212" t="str">
            <v xml:space="preserve">DEVON                         </v>
          </cell>
          <cell r="G13212" t="str">
            <v xml:space="preserve">PL1 5QG </v>
          </cell>
        </row>
        <row r="13213">
          <cell r="A13213" t="str">
            <v>ZVP046</v>
          </cell>
          <cell r="B13213" t="str">
            <v>PILAMEC LTD</v>
          </cell>
          <cell r="C13213" t="str">
            <v>LYDNEY HARBOUR IND ESTATE</v>
          </cell>
          <cell r="D13213" t="str">
            <v/>
          </cell>
          <cell r="E13213" t="str">
            <v>LYDNEY</v>
          </cell>
          <cell r="F13213" t="str">
            <v>GLOUCESTERSHIRE</v>
          </cell>
          <cell r="G13213" t="str">
            <v>GL15 4EJ</v>
          </cell>
        </row>
        <row r="13214">
          <cell r="A13214" t="str">
            <v>ZVP048</v>
          </cell>
          <cell r="B13214" t="str">
            <v>PEPSICO INTERNATIONAL LTD</v>
          </cell>
          <cell r="C13214" t="str">
            <v>BEAUMONT PARK</v>
          </cell>
          <cell r="D13214" t="str">
            <v>4 LEYCROFT ROAD</v>
          </cell>
          <cell r="E13214" t="str">
            <v>LEICESTER</v>
          </cell>
          <cell r="F13214" t="str">
            <v>LEICESTERSHIRE</v>
          </cell>
          <cell r="G13214" t="str">
            <v>LE4 1ET</v>
          </cell>
        </row>
        <row r="13215">
          <cell r="A13215" t="str">
            <v>ZVP049</v>
          </cell>
          <cell r="B13215" t="str">
            <v>PALM RECYCLING LIMITED</v>
          </cell>
          <cell r="C13215" t="str">
            <v>PUDDLERS ROAD</v>
          </cell>
          <cell r="D13215" t="str">
            <v>SOUTH BANK</v>
          </cell>
          <cell r="E13215" t="str">
            <v>MIDDLESBROUGH</v>
          </cell>
          <cell r="F13215" t="str">
            <v>NORTH YORKSHIRE</v>
          </cell>
          <cell r="G13215" t="str">
            <v>TS6 6TX</v>
          </cell>
        </row>
        <row r="13216">
          <cell r="A13216" t="str">
            <v>ZVP050</v>
          </cell>
          <cell r="B13216" t="str">
            <v>PAYE</v>
          </cell>
          <cell r="C13216" t="str">
            <v>STATIONMASTERS HOUSE</v>
          </cell>
          <cell r="D13216" t="str">
            <v>MOTTINGHAM STATION APPROACH</v>
          </cell>
          <cell r="E13216" t="str">
            <v/>
          </cell>
          <cell r="F13216" t="str">
            <v>LONDON</v>
          </cell>
          <cell r="G13216" t="str">
            <v>SE9 4EL</v>
          </cell>
        </row>
        <row r="13217">
          <cell r="A13217" t="str">
            <v>ZVP051</v>
          </cell>
          <cell r="B13217" t="str">
            <v>PAYE</v>
          </cell>
          <cell r="C13217" t="str">
            <v>STATIONMASTERS HOUSE</v>
          </cell>
          <cell r="D13217" t="str">
            <v>NEW OXFORD ST</v>
          </cell>
          <cell r="E13217" t="str">
            <v/>
          </cell>
          <cell r="F13217" t="str">
            <v>LONDON</v>
          </cell>
          <cell r="G13217" t="str">
            <v>WC1A 1DD</v>
          </cell>
        </row>
        <row r="13218">
          <cell r="A13218" t="str">
            <v>ZVP053</v>
          </cell>
          <cell r="B13218" t="str">
            <v>PNR CONSTRUCTION</v>
          </cell>
          <cell r="C13218" t="str">
            <v>VIOLA</v>
          </cell>
          <cell r="D13218" t="str">
            <v>MARSH ROAD</v>
          </cell>
          <cell r="E13218" t="str">
            <v>WEMBLEY</v>
          </cell>
          <cell r="F13218" t="str">
            <v>LONDON</v>
          </cell>
          <cell r="G13218" t="str">
            <v>HA0 1ES</v>
          </cell>
        </row>
        <row r="13219">
          <cell r="A13219" t="str">
            <v>ZVP054</v>
          </cell>
          <cell r="B13219" t="str">
            <v>PROVECTUS REMEDIATION LTD</v>
          </cell>
          <cell r="C13219" t="str">
            <v>UNIT 9, KINGSDALE</v>
          </cell>
          <cell r="D13219" t="str">
            <v>BUS CENTRE, REGINA ROAD</v>
          </cell>
          <cell r="E13219" t="str">
            <v>CHELMSFORD</v>
          </cell>
          <cell r="F13219" t="str">
            <v>ESSEX</v>
          </cell>
          <cell r="G13219" t="str">
            <v>CM1 1PE</v>
          </cell>
        </row>
        <row r="13220">
          <cell r="A13220" t="str">
            <v>ZVP055</v>
          </cell>
          <cell r="B13220" t="str">
            <v>PROTROL INSTRUMENTATION LTD</v>
          </cell>
          <cell r="C13220" t="str">
            <v>UNIT 1 CASTLE CRESENT</v>
          </cell>
          <cell r="D13220" t="str">
            <v>BANK SIDE IND ESTATE</v>
          </cell>
          <cell r="E13220" t="str">
            <v>FALKIRK</v>
          </cell>
          <cell r="F13220" t="str">
            <v>STIRLINGSHIRE</v>
          </cell>
          <cell r="G13220" t="str">
            <v>FK2 7XY</v>
          </cell>
        </row>
        <row r="13221">
          <cell r="A13221" t="str">
            <v>ZVP056</v>
          </cell>
          <cell r="B13221" t="str">
            <v>PARTS EXPORT LTD</v>
          </cell>
          <cell r="C13221" t="str">
            <v>8A ISAAC NEWTON WAY</v>
          </cell>
          <cell r="D13221" t="str">
            <v>ALMA PARK INDUSTRIAL ESTATE</v>
          </cell>
          <cell r="E13221" t="str">
            <v>GRANTHAM</v>
          </cell>
          <cell r="F13221" t="str">
            <v>LINCOLNSHIRE</v>
          </cell>
          <cell r="G13221" t="str">
            <v>NG31 9RT</v>
          </cell>
        </row>
        <row r="13222">
          <cell r="A13222" t="str">
            <v>ZVP057</v>
          </cell>
          <cell r="B13222" t="str">
            <v>PORTER HOUSE LEGAL</v>
          </cell>
          <cell r="C13222" t="str">
            <v>SURVEYING AND CONSULTANCY</v>
          </cell>
          <cell r="D13222" t="str">
            <v>3 WHITE HOUSE CLOSE CHALFONT</v>
          </cell>
          <cell r="E13222" t="str">
            <v>ST.PETER, GERRARDS CROSS</v>
          </cell>
          <cell r="F13222" t="str">
            <v>BUCKINGHAMSHIRE</v>
          </cell>
          <cell r="G13222" t="str">
            <v>SL9 0DA</v>
          </cell>
        </row>
        <row r="13223">
          <cell r="A13223" t="str">
            <v>ZVP058</v>
          </cell>
          <cell r="B13223" t="str">
            <v>PE FIBEROPTICS LTD</v>
          </cell>
          <cell r="C13223" t="str">
            <v>MULBERRY BUSINESS PARK</v>
          </cell>
          <cell r="D13223" t="str">
            <v/>
          </cell>
          <cell r="E13223" t="str">
            <v>WOKINGHAM</v>
          </cell>
          <cell r="F13223" t="str">
            <v>BERKSHIRE</v>
          </cell>
          <cell r="G13223" t="str">
            <v>RG41 2GX</v>
          </cell>
        </row>
        <row r="13224">
          <cell r="A13224" t="str">
            <v>ZVP059</v>
          </cell>
          <cell r="B13224" t="str">
            <v>PARKIN CONTRACTORS LTD</v>
          </cell>
          <cell r="C13224" t="str">
            <v>20 UNWIN ROAD</v>
          </cell>
          <cell r="D13224" t="str">
            <v>SUTTON IN ASHFIELD</v>
          </cell>
          <cell r="E13224" t="str">
            <v>NOTTINGHAM</v>
          </cell>
          <cell r="F13224" t="str">
            <v>NOTTINGHAMSHIRE</v>
          </cell>
          <cell r="G13224" t="str">
            <v>NG17 4HN</v>
          </cell>
        </row>
        <row r="13225">
          <cell r="A13225" t="str">
            <v>ZVP060</v>
          </cell>
          <cell r="B13225" t="str">
            <v>PATTEN BUILDERS LIMITED</v>
          </cell>
          <cell r="C13225" t="str">
            <v>THE CORNER HOUSE</v>
          </cell>
          <cell r="D13225" t="str">
            <v>CLIPSHAM ROAD</v>
          </cell>
          <cell r="E13225" t="str">
            <v>CASTLE BYTHAM</v>
          </cell>
          <cell r="F13225" t="str">
            <v>LINCOLNSHIRE</v>
          </cell>
          <cell r="G13225" t="str">
            <v>NG33 4SN</v>
          </cell>
        </row>
        <row r="13226">
          <cell r="A13226" t="str">
            <v>ZVP061</v>
          </cell>
          <cell r="B13226" t="str">
            <v>PODIMORE RECYCLING</v>
          </cell>
          <cell r="C13226" t="str">
            <v>PODIMORE</v>
          </cell>
          <cell r="D13226" t="str">
            <v/>
          </cell>
          <cell r="E13226" t="str">
            <v>NEAR YEOVIL</v>
          </cell>
          <cell r="F13226" t="str">
            <v>SOMERSET</v>
          </cell>
          <cell r="G13226" t="str">
            <v>BA22 8JG</v>
          </cell>
        </row>
        <row r="13227">
          <cell r="A13227" t="str">
            <v>ZVP062</v>
          </cell>
          <cell r="B13227" t="str">
            <v>PHOENIX DRILLING LIMITED</v>
          </cell>
          <cell r="C13227" t="str">
            <v>2 NAIRN ROAD</v>
          </cell>
          <cell r="D13227" t="str">
            <v>DEANS INDUSTRIAL ESTATE</v>
          </cell>
          <cell r="E13227" t="str">
            <v>LIVINGSTON</v>
          </cell>
          <cell r="F13227" t="str">
            <v>WEST LOTHIAN</v>
          </cell>
          <cell r="G13227" t="str">
            <v>EH54 8AY</v>
          </cell>
        </row>
        <row r="13228">
          <cell r="A13228" t="str">
            <v>ZVP063</v>
          </cell>
          <cell r="B13228" t="str">
            <v>PAM BROWN ASSOCIATES LTD</v>
          </cell>
          <cell r="C13228" t="str">
            <v>2 NEEDWOOD HOUSE LANCASTER</v>
          </cell>
          <cell r="D13228" t="str">
            <v>PARK, NEWBOROUGH</v>
          </cell>
          <cell r="E13228" t="str">
            <v>NEEDWOOD, BURTON ON TRENT</v>
          </cell>
          <cell r="F13228" t="str">
            <v>STAFFORDSHIRE</v>
          </cell>
          <cell r="G13228" t="str">
            <v>DE13 9PD</v>
          </cell>
        </row>
        <row r="13229">
          <cell r="A13229" t="str">
            <v>ZVP064</v>
          </cell>
          <cell r="B13229" t="str">
            <v xml:space="preserve">PIPEX LTD                     </v>
          </cell>
          <cell r="C13229" t="str">
            <v xml:space="preserve">DEVON ENTERPRISE FACILITY    </v>
          </cell>
          <cell r="D13229" t="str">
            <v xml:space="preserve">1 BELLIVER WAY </v>
          </cell>
          <cell r="E13229" t="str">
            <v xml:space="preserve">ROBOROUGH   </v>
          </cell>
          <cell r="F13229" t="str">
            <v xml:space="preserve">PLYMOUTH </v>
          </cell>
          <cell r="G13229" t="str">
            <v xml:space="preserve">PL6 7BP </v>
          </cell>
        </row>
        <row r="13230">
          <cell r="A13230" t="str">
            <v>ZVP065</v>
          </cell>
          <cell r="B13230" t="str">
            <v xml:space="preserve">PIPEX LTD </v>
          </cell>
          <cell r="C13230" t="str">
            <v>PIPEX LTD SITE OFFICE</v>
          </cell>
          <cell r="D13230" t="str">
            <v>BAE SYSTEMS GOVAN SHIPYARD</v>
          </cell>
          <cell r="E13230" t="str">
            <v xml:space="preserve">LINTHOUSE ROAD ENTRANCE </v>
          </cell>
          <cell r="F13230" t="str">
            <v xml:space="preserve">GLASGOW </v>
          </cell>
          <cell r="G13230" t="str">
            <v xml:space="preserve">G51 4XP </v>
          </cell>
        </row>
        <row r="13231">
          <cell r="A13231" t="str">
            <v>ZVP066</v>
          </cell>
          <cell r="B13231" t="str">
            <v xml:space="preserve">PRAETER ENGINEERING LTD    </v>
          </cell>
          <cell r="C13231" t="str">
            <v xml:space="preserve">PO BOX 67091  </v>
          </cell>
          <cell r="F13231" t="str">
            <v xml:space="preserve">LONDON    </v>
          </cell>
          <cell r="G13231" t="str">
            <v xml:space="preserve">SW2 9LD </v>
          </cell>
        </row>
        <row r="13232">
          <cell r="A13232" t="str">
            <v>ZVP068</v>
          </cell>
          <cell r="B13232" t="str">
            <v xml:space="preserve">MURPHY PLANT LIMITED          </v>
          </cell>
          <cell r="C13232" t="str">
            <v xml:space="preserve">NEWARK ROAD           </v>
          </cell>
          <cell r="D13232" t="str">
            <v xml:space="preserve">NEW OLLERTON     </v>
          </cell>
          <cell r="E13232" t="str">
            <v xml:space="preserve">NEWARK   </v>
          </cell>
          <cell r="F13232" t="str">
            <v xml:space="preserve">NOTTINGHAMSHIRE               </v>
          </cell>
          <cell r="G13232" t="str">
            <v>NG22 9QG</v>
          </cell>
        </row>
        <row r="13233">
          <cell r="A13233" t="str">
            <v>ZVP069</v>
          </cell>
          <cell r="B13233" t="str">
            <v xml:space="preserve">PCC CONSULTANTS LTD           </v>
          </cell>
          <cell r="C13233" t="str">
            <v xml:space="preserve">THE ANNEXE              </v>
          </cell>
          <cell r="D13233" t="str">
            <v xml:space="preserve">11 MEADOW LANE  </v>
          </cell>
          <cell r="E13233" t="str">
            <v xml:space="preserve">SOUTH HYKEHAM    </v>
          </cell>
          <cell r="F13233" t="str">
            <v xml:space="preserve">LINCOLNSHIRE  </v>
          </cell>
          <cell r="G13233" t="str">
            <v xml:space="preserve">LN6 9PF </v>
          </cell>
        </row>
        <row r="13234">
          <cell r="A13234" t="str">
            <v>ZVQ001</v>
          </cell>
          <cell r="B13234" t="str">
            <v>QUANTUM GEOTECHNIC LTD</v>
          </cell>
          <cell r="C13234" t="str">
            <v>PLAS NEWYDD FARM</v>
          </cell>
          <cell r="D13234" t="str">
            <v>LLANEDI, PONTARDULAIS</v>
          </cell>
          <cell r="E13234" t="str">
            <v>SWANSEA</v>
          </cell>
          <cell r="F13234" t="str">
            <v>WEST GLAMORGAN</v>
          </cell>
          <cell r="G13234" t="str">
            <v>SA4 0FQ</v>
          </cell>
        </row>
        <row r="13235">
          <cell r="A13235" t="str">
            <v>ZVQ002</v>
          </cell>
          <cell r="B13235" t="str">
            <v>QUARTZ SCIENTIFIC</v>
          </cell>
          <cell r="C13235" t="str">
            <v>UNIT 6 PARK INDUSTRAIL EST</v>
          </cell>
          <cell r="D13235" t="str">
            <v>FROGMORE</v>
          </cell>
          <cell r="E13235" t="str">
            <v>ST ALBANS</v>
          </cell>
          <cell r="F13235" t="str">
            <v>LONDON</v>
          </cell>
          <cell r="G13235" t="str">
            <v>AL2 2DR</v>
          </cell>
        </row>
        <row r="13236">
          <cell r="A13236" t="str">
            <v>ZVQ003</v>
          </cell>
          <cell r="B13236" t="str">
            <v>QUEENSBERRY DESIGN LIMITED</v>
          </cell>
          <cell r="C13236" t="str">
            <v>SUITE 2A, METRO HOUSE</v>
          </cell>
          <cell r="D13236" t="str">
            <v>METRO CENTRE</v>
          </cell>
          <cell r="E13236" t="str">
            <v>GATESHEAD</v>
          </cell>
          <cell r="F13236" t="str">
            <v>TYNE &amp; WEAR</v>
          </cell>
          <cell r="G13236" t="str">
            <v>NE11 9NH</v>
          </cell>
        </row>
        <row r="13237">
          <cell r="A13237" t="str">
            <v>ZVQ004</v>
          </cell>
          <cell r="B13237" t="str">
            <v>QUADRO PRECAST</v>
          </cell>
          <cell r="C13237" t="str">
            <v>UNIT 3 , EASTBORO FIELDS</v>
          </cell>
          <cell r="D13237" t="str">
            <v>HEMDALE BUSINESS</v>
          </cell>
          <cell r="E13237" t="str">
            <v>NUNEATON</v>
          </cell>
          <cell r="F13237" t="str">
            <v>WARWICKSHIRE</v>
          </cell>
          <cell r="G13237" t="str">
            <v>CV11 6GL</v>
          </cell>
        </row>
        <row r="13238">
          <cell r="A13238" t="str">
            <v>ZVQ005</v>
          </cell>
          <cell r="B13238" t="str">
            <v>QUANTUM GEOTECHNIC LTD</v>
          </cell>
          <cell r="C13238" t="str">
            <v>13A BISHOPS COURT GARDENS</v>
          </cell>
          <cell r="D13238" t="str">
            <v>BISHOPS COURT LANE, CLYST ST</v>
          </cell>
          <cell r="E13238" t="str">
            <v>MARY, EXETER</v>
          </cell>
          <cell r="F13238" t="str">
            <v>DEVON</v>
          </cell>
          <cell r="G13238" t="str">
            <v>EX5 1DH</v>
          </cell>
        </row>
        <row r="13239">
          <cell r="A13239" t="str">
            <v>ZVQ006</v>
          </cell>
          <cell r="B13239" t="str">
            <v>QUANTUM GEOTECH SITE COMPOUND</v>
          </cell>
          <cell r="C13239" t="str">
            <v>DUNSFOLD AERODROME</v>
          </cell>
          <cell r="D13239" t="str">
            <v>STOVOLDS HILL</v>
          </cell>
          <cell r="E13239" t="str">
            <v>CRANLEIGH</v>
          </cell>
          <cell r="F13239" t="str">
            <v>SURREY</v>
          </cell>
          <cell r="G13239" t="str">
            <v>GU6 8TB</v>
          </cell>
        </row>
        <row r="13240">
          <cell r="A13240" t="str">
            <v>ZVQ007</v>
          </cell>
          <cell r="B13240" t="str">
            <v xml:space="preserve">QR METALS T/AS DARTMOUTH -    </v>
          </cell>
          <cell r="C13240" t="str">
            <v>GLOBAL TRADING, WOODSIDE WORKS</v>
          </cell>
          <cell r="D13240" t="str">
            <v xml:space="preserve">BLACKBROOK ROAD          </v>
          </cell>
          <cell r="E13240" t="str">
            <v xml:space="preserve">OFF NARROWBOAT WAY, DUDLEY    </v>
          </cell>
          <cell r="F13240" t="str">
            <v>WEST MIDLANDS</v>
          </cell>
          <cell r="G13240" t="str">
            <v xml:space="preserve">DY2 0AF </v>
          </cell>
        </row>
        <row r="13241">
          <cell r="A13241" t="str">
            <v>ZVQ009</v>
          </cell>
          <cell r="B13241" t="str">
            <v>QUADRO SERVICES LTD</v>
          </cell>
          <cell r="C13241" t="str">
            <v>C/O BAM CONSTRUCTION</v>
          </cell>
          <cell r="D13241" t="str">
            <v>KELEHER WTW,</v>
          </cell>
          <cell r="E13241" t="str">
            <v>MONKEY ISLAND LANE, BRAY</v>
          </cell>
          <cell r="F13241" t="str">
            <v>MAIDENHEAD, BERKSHIRE</v>
          </cell>
          <cell r="G13241" t="str">
            <v>SL6 2AZ</v>
          </cell>
        </row>
        <row r="13242">
          <cell r="A13242" t="str">
            <v>ZVQ010</v>
          </cell>
          <cell r="B13242" t="str">
            <v>QUADRO SERVICES LTD</v>
          </cell>
          <cell r="C13242" t="str">
            <v>C/O MULTIPLEX</v>
          </cell>
          <cell r="D13242" t="str">
            <v>80 CHARLOTTE STREET, GATE 5</v>
          </cell>
          <cell r="E13242" t="str">
            <v>BLOOMSURY</v>
          </cell>
          <cell r="F13242" t="str">
            <v>LONDON</v>
          </cell>
          <cell r="G13242" t="str">
            <v>W1T 4QS</v>
          </cell>
        </row>
        <row r="13243">
          <cell r="A13243" t="str">
            <v>ZVQ011</v>
          </cell>
          <cell r="B13243" t="str">
            <v>QUAY PHARMA</v>
          </cell>
          <cell r="C13243" t="str">
            <v>28 PARKWAY</v>
          </cell>
          <cell r="D13243" t="str">
            <v>DEESIDE IND PARK</v>
          </cell>
          <cell r="E13243" t="str">
            <v>FLINT</v>
          </cell>
          <cell r="F13243" t="str">
            <v>FLINTSHIRE</v>
          </cell>
          <cell r="G13243" t="str">
            <v>CH5 2NS</v>
          </cell>
        </row>
        <row r="13244">
          <cell r="A13244" t="str">
            <v>ZVQ012</v>
          </cell>
          <cell r="B13244" t="str">
            <v xml:space="preserve">SPENCER QUANTUM LTD  </v>
          </cell>
          <cell r="C13244" t="str">
            <v xml:space="preserve">PLAS NEWYDD FARM              </v>
          </cell>
          <cell r="D13244" t="str">
            <v xml:space="preserve">LLANEDI              </v>
          </cell>
          <cell r="E13244" t="str">
            <v xml:space="preserve">SWANSEA          </v>
          </cell>
          <cell r="F13244" t="str">
            <v xml:space="preserve">GLAMORGAN   </v>
          </cell>
          <cell r="G13244" t="str">
            <v xml:space="preserve">SA4 0FQ </v>
          </cell>
        </row>
        <row r="13245">
          <cell r="A13245" t="str">
            <v>ZVQ013</v>
          </cell>
          <cell r="B13245" t="str">
            <v xml:space="preserve">QUICK SKIP HIRE  </v>
          </cell>
          <cell r="C13245" t="str">
            <v>TROUT ROAD</v>
          </cell>
          <cell r="D13245" t="str">
            <v xml:space="preserve">YIEWSLEY        </v>
          </cell>
          <cell r="E13245" t="str">
            <v xml:space="preserve">WEST DRAYTON        </v>
          </cell>
          <cell r="F13245" t="str">
            <v xml:space="preserve">MIDDLESEX                     </v>
          </cell>
          <cell r="G13245" t="str">
            <v xml:space="preserve">UB7 7RT </v>
          </cell>
        </row>
        <row r="13246">
          <cell r="A13246" t="str">
            <v>ZVR001</v>
          </cell>
          <cell r="B13246" t="str">
            <v>CEMEX</v>
          </cell>
          <cell r="C13246" t="str">
            <v>WENVOE QUARRY</v>
          </cell>
          <cell r="D13246" t="str">
            <v>WENVOE</v>
          </cell>
          <cell r="E13246" t="str">
            <v>CARDIFF</v>
          </cell>
          <cell r="F13246" t="str">
            <v>SOUTH GLAMORGAN</v>
          </cell>
          <cell r="G13246" t="str">
            <v>CF5 6XE</v>
          </cell>
        </row>
        <row r="13247">
          <cell r="A13247" t="str">
            <v>ZVR002</v>
          </cell>
          <cell r="B13247" t="str">
            <v>RESURF LTD</v>
          </cell>
          <cell r="C13247" t="str">
            <v>1A PRESTWOOD PLACE</v>
          </cell>
          <cell r="D13247" t="str">
            <v/>
          </cell>
          <cell r="E13247" t="str">
            <v>SKELMERSDALE</v>
          </cell>
          <cell r="F13247" t="str">
            <v>LANCASHIRE</v>
          </cell>
          <cell r="G13247" t="str">
            <v>WN8 9QE</v>
          </cell>
        </row>
        <row r="13248">
          <cell r="A13248" t="str">
            <v>ZVR003</v>
          </cell>
          <cell r="B13248" t="str">
            <v>BREEDON READYMIX</v>
          </cell>
          <cell r="C13248" t="str">
            <v>HAWBANK ROAD</v>
          </cell>
          <cell r="D13248" t="str">
            <v>COLLEGE MILTON</v>
          </cell>
          <cell r="E13248" t="str">
            <v>EAST KILBRIDE</v>
          </cell>
          <cell r="F13248" t="str">
            <v>LANARKSHIRE</v>
          </cell>
          <cell r="G13248" t="str">
            <v>G74 5HB</v>
          </cell>
        </row>
        <row r="13249">
          <cell r="A13249" t="str">
            <v>ZVR004</v>
          </cell>
          <cell r="B13249" t="str">
            <v>RHODAR INDUSTRIAL SERVICES LTD</v>
          </cell>
          <cell r="C13249" t="str">
            <v>LEXIA HOUSE</v>
          </cell>
          <cell r="D13249" t="str">
            <v>LYNCASTLE WAY</v>
          </cell>
          <cell r="E13249" t="str">
            <v>WARRINGTON</v>
          </cell>
          <cell r="F13249" t="str">
            <v>CHESHIRE</v>
          </cell>
          <cell r="G13249" t="str">
            <v>WA4 4ST</v>
          </cell>
        </row>
        <row r="13250">
          <cell r="A13250" t="str">
            <v>ZVR005</v>
          </cell>
          <cell r="B13250" t="str">
            <v>CEMEX</v>
          </cell>
          <cell r="C13250" t="str">
            <v>THE OFFICES, WOLVERHAMPTON RD</v>
          </cell>
          <cell r="D13250" t="str">
            <v>OLDBURY</v>
          </cell>
          <cell r="E13250" t="str">
            <v>WORLEY</v>
          </cell>
          <cell r="F13250" t="str">
            <v>WEST MIDLANDS</v>
          </cell>
          <cell r="G13250" t="str">
            <v>B69 4RJ</v>
          </cell>
        </row>
        <row r="13251">
          <cell r="A13251" t="str">
            <v>ZVR006</v>
          </cell>
          <cell r="B13251" t="str">
            <v>DAVID REDDY &amp; ASSOCIATES</v>
          </cell>
          <cell r="C13251" t="str">
            <v>29 DURHAM ROAD</v>
          </cell>
          <cell r="D13251" t="str">
            <v>SANDYMOUNT</v>
          </cell>
          <cell r="E13251" t="str">
            <v/>
          </cell>
          <cell r="F13251" t="str">
            <v>DUBLIN 4</v>
          </cell>
          <cell r="G13251" t="str">
            <v/>
          </cell>
        </row>
        <row r="13252">
          <cell r="A13252" t="str">
            <v>ZVR007</v>
          </cell>
          <cell r="B13252" t="str">
            <v>ROCKSTONE SURFACING</v>
          </cell>
          <cell r="C13252" t="str">
            <v>CENTRAL TRADING ESTATE</v>
          </cell>
          <cell r="D13252" t="str">
            <v>SIGNAL WAY</v>
          </cell>
          <cell r="E13252" t="str">
            <v>SWINDON</v>
          </cell>
          <cell r="F13252" t="str">
            <v>WILTS</v>
          </cell>
          <cell r="G13252" t="str">
            <v>SN3 1PD</v>
          </cell>
        </row>
        <row r="13253">
          <cell r="A13253" t="str">
            <v>ZVR008</v>
          </cell>
          <cell r="B13253" t="str">
            <v>RNA MATERIALS CONSULTANTS LTD</v>
          </cell>
          <cell r="C13253" t="str">
            <v>5 DALTON COURT</v>
          </cell>
          <cell r="D13253" t="str">
            <v/>
          </cell>
          <cell r="E13253" t="str">
            <v>RUNCORN</v>
          </cell>
          <cell r="F13253" t="str">
            <v>CHESHIRE</v>
          </cell>
          <cell r="G13253" t="str">
            <v>WA7 1PU</v>
          </cell>
        </row>
        <row r="13254">
          <cell r="A13254" t="str">
            <v>ZVR009</v>
          </cell>
          <cell r="B13254" t="str">
            <v>ROYDON BOTTLE RECYCLING</v>
          </cell>
          <cell r="C13254" t="str">
            <v>UNIT 1 BLACKWOOD BUSINESS PARK</v>
          </cell>
          <cell r="D13254" t="str">
            <v>NEWPORT ROAD</v>
          </cell>
          <cell r="E13254" t="str">
            <v>BLACKWOOD</v>
          </cell>
          <cell r="F13254" t="str">
            <v>GWENT</v>
          </cell>
          <cell r="G13254" t="str">
            <v>NP12 2XH</v>
          </cell>
        </row>
        <row r="13255">
          <cell r="A13255" t="str">
            <v>ZVR010</v>
          </cell>
          <cell r="B13255" t="str">
            <v>RIWCO LTD</v>
          </cell>
          <cell r="C13255" t="str">
            <v>SUNNYCROFT</v>
          </cell>
          <cell r="D13255" t="str">
            <v>DRURY LANE</v>
          </cell>
          <cell r="E13255" t="str">
            <v>SHEFFIELD</v>
          </cell>
          <cell r="F13255" t="str">
            <v/>
          </cell>
          <cell r="G13255" t="str">
            <v>S17 3GG</v>
          </cell>
        </row>
        <row r="13256">
          <cell r="A13256" t="str">
            <v>ZVR011</v>
          </cell>
          <cell r="B13256" t="str">
            <v>ROUGE CONSULTING</v>
          </cell>
          <cell r="C13256" t="str">
            <v>73B HINES ROAD</v>
          </cell>
          <cell r="D13256" t="str">
            <v/>
          </cell>
          <cell r="E13256" t="str">
            <v>HARROW</v>
          </cell>
          <cell r="F13256" t="str">
            <v>ESSEX</v>
          </cell>
          <cell r="G13256" t="str">
            <v>HA1 1SQ</v>
          </cell>
        </row>
        <row r="13257">
          <cell r="A13257" t="str">
            <v>ZVR012</v>
          </cell>
          <cell r="B13257" t="str">
            <v>ROUGE CONSULTING</v>
          </cell>
          <cell r="C13257" t="str">
            <v>17 DENE COURT</v>
          </cell>
          <cell r="D13257" t="str">
            <v>DENE GARDENS</v>
          </cell>
          <cell r="E13257" t="str">
            <v>STANMORE</v>
          </cell>
          <cell r="F13257" t="str">
            <v>MIDDLESEX</v>
          </cell>
          <cell r="G13257" t="str">
            <v>HA7 4TA</v>
          </cell>
        </row>
        <row r="13258">
          <cell r="A13258" t="str">
            <v>ZVR013</v>
          </cell>
          <cell r="B13258" t="str">
            <v>REUSSIR LTD</v>
          </cell>
          <cell r="C13258" t="str">
            <v>14 MOUNT STUART SQUARE</v>
          </cell>
          <cell r="D13258" t="str">
            <v>CARDIFF BAY</v>
          </cell>
          <cell r="E13258" t="str">
            <v>CARDIFF</v>
          </cell>
          <cell r="F13258" t="str">
            <v>SOUTH GLAMORGAN</v>
          </cell>
          <cell r="G13258" t="str">
            <v>CF10 5DP</v>
          </cell>
        </row>
        <row r="13259">
          <cell r="A13259" t="str">
            <v>ZVR014</v>
          </cell>
          <cell r="B13259" t="str">
            <v>T RICHARDS &amp; SONS</v>
          </cell>
          <cell r="C13259" t="str">
            <v>RED LANE</v>
          </cell>
          <cell r="D13259" t="str">
            <v>RIVENDALE, BUGLE</v>
          </cell>
          <cell r="E13259" t="str">
            <v>ST AUSTELL</v>
          </cell>
          <cell r="F13259" t="str">
            <v>CORNWALL</v>
          </cell>
          <cell r="G13259" t="str">
            <v>PL26 8QP</v>
          </cell>
        </row>
        <row r="13260">
          <cell r="A13260" t="str">
            <v>ZVR015</v>
          </cell>
          <cell r="B13260" t="str">
            <v xml:space="preserve">RECYCL8 LIMITED      </v>
          </cell>
          <cell r="C13260" t="str">
            <v xml:space="preserve">BRATHENS ECO-BUSINESS PARK    </v>
          </cell>
          <cell r="D13260" t="str">
            <v xml:space="preserve">HILL OF BRATHENS   </v>
          </cell>
          <cell r="E13260" t="str">
            <v xml:space="preserve">GLASSEL, BANCHORY   </v>
          </cell>
          <cell r="F13260" t="str">
            <v xml:space="preserve">ABERDEENSHIRE  </v>
          </cell>
          <cell r="G13260" t="str">
            <v>AB31 4BW</v>
          </cell>
        </row>
        <row r="13261">
          <cell r="A13261" t="str">
            <v>ZVR016</v>
          </cell>
          <cell r="B13261" t="str">
            <v>REC LTD</v>
          </cell>
          <cell r="C13261" t="str">
            <v>LAND NORTH OF EDMONDSHM ROAD</v>
          </cell>
          <cell r="D13261" t="str">
            <v/>
          </cell>
          <cell r="E13261" t="str">
            <v>VERWOOD</v>
          </cell>
          <cell r="F13261" t="str">
            <v>DORSET</v>
          </cell>
          <cell r="G13261" t="str">
            <v>BH31 7PP</v>
          </cell>
        </row>
        <row r="13262">
          <cell r="A13262" t="str">
            <v>ZVR017</v>
          </cell>
          <cell r="B13262" t="str">
            <v>RETFORD READYMIX LTD</v>
          </cell>
          <cell r="C13262" t="str">
            <v>RANSKILL WORKS</v>
          </cell>
          <cell r="D13262" t="str">
            <v>DANESHILL ROAD, LOUND</v>
          </cell>
          <cell r="E13262" t="str">
            <v>RETFORD</v>
          </cell>
          <cell r="F13262" t="str">
            <v>NOTTINGHAMSHIRE</v>
          </cell>
          <cell r="G13262" t="str">
            <v>DN22 8RB</v>
          </cell>
        </row>
        <row r="13263">
          <cell r="A13263" t="str">
            <v>ZVR018</v>
          </cell>
          <cell r="B13263" t="str">
            <v>RDM ENVIRONMENTAL&amp; GEOTECH ENG</v>
          </cell>
          <cell r="C13263" t="str">
            <v>42 HIGH STREET</v>
          </cell>
          <cell r="D13263" t="str">
            <v>GRETTON</v>
          </cell>
          <cell r="E13263" t="str">
            <v>CORBY</v>
          </cell>
          <cell r="F13263" t="str">
            <v>NORTHAMPTONSHIRE</v>
          </cell>
          <cell r="G13263" t="str">
            <v>NN17 3DE</v>
          </cell>
        </row>
        <row r="13264">
          <cell r="A13264" t="str">
            <v>ZVR019</v>
          </cell>
          <cell r="B13264" t="str">
            <v>NICK ROBINSON</v>
          </cell>
          <cell r="C13264" t="str">
            <v>123 HALL ROAD</v>
          </cell>
          <cell r="D13264" t="str">
            <v/>
          </cell>
          <cell r="E13264" t="str">
            <v>NORWICH</v>
          </cell>
          <cell r="F13264" t="str">
            <v>NORFOLK</v>
          </cell>
          <cell r="G13264" t="str">
            <v>NR1 2PW</v>
          </cell>
        </row>
        <row r="13265">
          <cell r="A13265" t="str">
            <v>ZVR020</v>
          </cell>
          <cell r="B13265" t="str">
            <v>RAINBO SUPPLIES &amp; SERVICES LTD</v>
          </cell>
          <cell r="C13265" t="str">
            <v>IMPERIAL HOUSE LINK 10</v>
          </cell>
          <cell r="D13265" t="str">
            <v>NAPIER WAY</v>
          </cell>
          <cell r="E13265" t="str">
            <v>CRAWLEY</v>
          </cell>
          <cell r="F13265" t="str">
            <v>WEST SUSSEX</v>
          </cell>
          <cell r="G13265" t="str">
            <v>RH10 9RA</v>
          </cell>
        </row>
        <row r="13266">
          <cell r="A13266" t="str">
            <v>ZVR021</v>
          </cell>
          <cell r="B13266" t="str">
            <v>R2 CONCRETE TESTING SERVICES</v>
          </cell>
          <cell r="C13266" t="str">
            <v>26 EILEAN RISE</v>
          </cell>
          <cell r="D13266" t="str">
            <v/>
          </cell>
          <cell r="E13266" t="str">
            <v>ELLON</v>
          </cell>
          <cell r="F13266" t="str">
            <v>ABERDEENSHIRE</v>
          </cell>
          <cell r="G13266" t="str">
            <v>AB41 9NF</v>
          </cell>
        </row>
        <row r="13267">
          <cell r="A13267" t="str">
            <v>ZVR022</v>
          </cell>
          <cell r="B13267" t="str">
            <v>R.B.B GROUP LTD</v>
          </cell>
          <cell r="C13267" t="str">
            <v>TANGLEWOOD COTTAGE</v>
          </cell>
          <cell r="D13267" t="str">
            <v>PALACE ROAD</v>
          </cell>
          <cell r="E13267" t="str">
            <v>BEDLINGTON</v>
          </cell>
          <cell r="F13267" t="str">
            <v>NORTHUMBERLAND</v>
          </cell>
          <cell r="G13267" t="str">
            <v>NE22 7DS</v>
          </cell>
        </row>
        <row r="13268">
          <cell r="A13268" t="str">
            <v>ZVR023</v>
          </cell>
          <cell r="B13268" t="str">
            <v>READING BOROUGH COUNCIL</v>
          </cell>
          <cell r="C13268" t="str">
            <v>19 BENNET ROAD</v>
          </cell>
          <cell r="D13268" t="str">
            <v/>
          </cell>
          <cell r="E13268" t="str">
            <v>READING</v>
          </cell>
          <cell r="F13268" t="str">
            <v>BERKSHIRE</v>
          </cell>
          <cell r="G13268" t="str">
            <v>RG2 0QX</v>
          </cell>
        </row>
        <row r="13269">
          <cell r="A13269" t="str">
            <v>ZVR024</v>
          </cell>
          <cell r="B13269" t="str">
            <v>RSK GEOSCIENCES</v>
          </cell>
          <cell r="C13269" t="str">
            <v>65 SUSSEX STREET</v>
          </cell>
          <cell r="D13269" t="str">
            <v/>
          </cell>
          <cell r="E13269" t="str">
            <v>GLASGOW</v>
          </cell>
          <cell r="F13269" t="str">
            <v>LANARKSHIRE</v>
          </cell>
          <cell r="G13269" t="str">
            <v>G41 1DX</v>
          </cell>
        </row>
        <row r="13270">
          <cell r="A13270" t="str">
            <v>ZVR025</v>
          </cell>
          <cell r="B13270" t="str">
            <v>CEMEX</v>
          </cell>
          <cell r="C13270" t="str">
            <v>TANNOCHSIDE PARK</v>
          </cell>
          <cell r="D13270" t="str">
            <v>UDDINGSTON</v>
          </cell>
          <cell r="E13270" t="str">
            <v>GLASGOW</v>
          </cell>
          <cell r="F13270" t="str">
            <v>LANARKSHIRE</v>
          </cell>
          <cell r="G13270" t="str">
            <v>G71 5PH</v>
          </cell>
        </row>
        <row r="13271">
          <cell r="A13271" t="str">
            <v>ZVR026</v>
          </cell>
          <cell r="B13271" t="str">
            <v>RSK ADAS LTD</v>
          </cell>
          <cell r="C13271" t="str">
            <v>ADAS GLEADTHORPE</v>
          </cell>
          <cell r="D13271" t="str">
            <v>MEDEN VALE</v>
          </cell>
          <cell r="E13271" t="str">
            <v>MANSFIELD</v>
          </cell>
          <cell r="F13271" t="str">
            <v>NOTTINGHAMSHIRE</v>
          </cell>
          <cell r="G13271" t="str">
            <v>NG20 9PD</v>
          </cell>
        </row>
        <row r="13272">
          <cell r="A13272" t="str">
            <v>ZVR027</v>
          </cell>
          <cell r="B13272" t="str">
            <v>CEMEX</v>
          </cell>
          <cell r="C13272" t="str">
            <v>CONCRETE FLOORS</v>
          </cell>
          <cell r="D13272" t="str">
            <v>LONDON ROAD, WICK</v>
          </cell>
          <cell r="E13272" t="str">
            <v>BRISTOL</v>
          </cell>
          <cell r="F13272" t="str">
            <v>AVON</v>
          </cell>
          <cell r="G13272" t="str">
            <v>BS30 5SJ</v>
          </cell>
        </row>
        <row r="13273">
          <cell r="A13273" t="str">
            <v>ZVR028</v>
          </cell>
          <cell r="B13273" t="str">
            <v>MR J YOUNG</v>
          </cell>
          <cell r="C13273" t="str">
            <v xml:space="preserve">ASHMORE  </v>
          </cell>
          <cell r="D13273" t="str">
            <v xml:space="preserve">MUIR OF FOWLIS       </v>
          </cell>
          <cell r="E13273" t="str">
            <v xml:space="preserve">ALFORD  </v>
          </cell>
          <cell r="F13273" t="str">
            <v xml:space="preserve">ABERDEENSHIRE   </v>
          </cell>
          <cell r="G13273" t="str">
            <v>AB33 8JX</v>
          </cell>
        </row>
        <row r="13274">
          <cell r="A13274" t="str">
            <v>ZVR029</v>
          </cell>
          <cell r="B13274" t="str">
            <v>CEMEX</v>
          </cell>
          <cell r="C13274" t="str">
            <v>GARTSHORE WORKS</v>
          </cell>
          <cell r="D13274" t="str">
            <v>TWECHAR, KILSYTH</v>
          </cell>
          <cell r="E13274" t="str">
            <v>GLASGOW</v>
          </cell>
          <cell r="F13274" t="str">
            <v>LANARKSHIRE</v>
          </cell>
          <cell r="G13274" t="str">
            <v>G65 9TW</v>
          </cell>
        </row>
        <row r="13275">
          <cell r="A13275" t="str">
            <v>ZVR030</v>
          </cell>
          <cell r="B13275" t="str">
            <v>CEMEX BUILDING PRODUCTS</v>
          </cell>
          <cell r="C13275" t="str">
            <v>TECHNICAL DPT, ASTON CHURCH RD</v>
          </cell>
          <cell r="D13275" t="str">
            <v>WASHWOOD HEATH</v>
          </cell>
          <cell r="E13275" t="str">
            <v>BIRMINGHAM</v>
          </cell>
          <cell r="F13275" t="str">
            <v>WEST MIDLANDS</v>
          </cell>
          <cell r="G13275" t="str">
            <v>B8 1QF</v>
          </cell>
        </row>
        <row r="13276">
          <cell r="A13276" t="str">
            <v>ZVR031</v>
          </cell>
          <cell r="B13276" t="str">
            <v xml:space="preserve">RJS AUTOMATION SERVICES LTD   </v>
          </cell>
          <cell r="C13276" t="str">
            <v xml:space="preserve">OAKLANDS </v>
          </cell>
          <cell r="D13276" t="str">
            <v xml:space="preserve">STUBBINS WOOD LANE            </v>
          </cell>
          <cell r="E13276" t="str">
            <v xml:space="preserve">LANGWITH JUNCTION, MANSFIELD  </v>
          </cell>
          <cell r="F13276" t="str">
            <v>NOTTINGHAMSHIRE</v>
          </cell>
          <cell r="G13276" t="str">
            <v>NG20 9RY</v>
          </cell>
        </row>
        <row r="13277">
          <cell r="A13277" t="str">
            <v>ZVR032</v>
          </cell>
          <cell r="B13277" t="str">
            <v xml:space="preserve">RNR SERVICES    </v>
          </cell>
          <cell r="C13277" t="str">
            <v xml:space="preserve">33 BROUGHTEN LANE    </v>
          </cell>
          <cell r="D13277" t="str">
            <v xml:space="preserve">CLOWNE                        </v>
          </cell>
          <cell r="E13277" t="str">
            <v xml:space="preserve">CHESTERFIELD </v>
          </cell>
          <cell r="F13277" t="str">
            <v xml:space="preserve">DERBYSHIRE   </v>
          </cell>
          <cell r="G13277" t="str">
            <v xml:space="preserve">S43 4JZ </v>
          </cell>
        </row>
        <row r="13278">
          <cell r="A13278" t="str">
            <v>ZVR033</v>
          </cell>
          <cell r="B13278" t="str">
            <v>REVO INNOVATION LTD</v>
          </cell>
          <cell r="C13278" t="str">
            <v>UNIT 15 STATION ROAD WORKSHOPS</v>
          </cell>
          <cell r="D13278" t="str">
            <v/>
          </cell>
          <cell r="E13278" t="str">
            <v>BRISTOL</v>
          </cell>
          <cell r="F13278" t="str">
            <v>AVON</v>
          </cell>
          <cell r="G13278" t="str">
            <v>BS15 4PJ</v>
          </cell>
        </row>
        <row r="13279">
          <cell r="A13279" t="str">
            <v>ZVR035</v>
          </cell>
          <cell r="B13279" t="str">
            <v>CEMEX</v>
          </cell>
          <cell r="C13279" t="str">
            <v>WICKWAR QUARRY</v>
          </cell>
          <cell r="D13279" t="str">
            <v>THE DOWNS ROAD, WICKWAR</v>
          </cell>
          <cell r="E13279" t="str">
            <v>WOLTON-UNDER-EDGE</v>
          </cell>
          <cell r="F13279" t="str">
            <v>GLOUCESTERSHIRE</v>
          </cell>
          <cell r="G13279" t="str">
            <v>GL12 8NF</v>
          </cell>
        </row>
        <row r="13280">
          <cell r="A13280" t="str">
            <v>ZVR037</v>
          </cell>
          <cell r="B13280" t="str">
            <v>RETFORD READY MIX CON &amp; SC LTD</v>
          </cell>
          <cell r="C13280" t="str">
            <v xml:space="preserve">RANSKILL WORKS </v>
          </cell>
          <cell r="D13280" t="str">
            <v xml:space="preserve">DANESHIL ROAD      </v>
          </cell>
          <cell r="E13280" t="str">
            <v xml:space="preserve">LOUND, RETFORD  </v>
          </cell>
          <cell r="F13280" t="str">
            <v xml:space="preserve">NOTTINGHAMSHIRE  </v>
          </cell>
          <cell r="G13280" t="str">
            <v>DN22 8RB</v>
          </cell>
        </row>
        <row r="13281">
          <cell r="A13281" t="str">
            <v>ZVR038</v>
          </cell>
          <cell r="B13281" t="str">
            <v>ROBERT ROBB</v>
          </cell>
          <cell r="C13281" t="str">
            <v>WOODHEAD OF ABERDALGIE</v>
          </cell>
          <cell r="D13281" t="str">
            <v/>
          </cell>
          <cell r="E13281" t="str">
            <v>PERTH</v>
          </cell>
          <cell r="F13281" t="str">
            <v>PERTHSHIRE</v>
          </cell>
          <cell r="G13281" t="str">
            <v>PH2 0QA</v>
          </cell>
        </row>
        <row r="13282">
          <cell r="A13282" t="str">
            <v>ZVR039</v>
          </cell>
          <cell r="B13282" t="str">
            <v>RHD MIDLAND LTD</v>
          </cell>
          <cell r="C13282" t="str">
            <v>BARROWFORD EMBANKMENT</v>
          </cell>
          <cell r="D13282" t="str">
            <v>COLNE ROAD, AFTER BS247</v>
          </cell>
          <cell r="E13282" t="str">
            <v>BARROWFORD, BURNLEY</v>
          </cell>
          <cell r="F13282" t="str">
            <v>LANCASHIRE</v>
          </cell>
          <cell r="G13282" t="str">
            <v>BB9 6JQ</v>
          </cell>
        </row>
        <row r="13283">
          <cell r="A13283" t="str">
            <v>ZVR040</v>
          </cell>
          <cell r="B13283" t="str">
            <v>ROBERTSON CONSTRUCTION GROUP</v>
          </cell>
          <cell r="C13283" t="str">
            <v>ROBERTSON SITE OFF(TRANSFER EN</v>
          </cell>
          <cell r="D13283" t="str">
            <v>FERRY COTTAGE, LOGIERAIT</v>
          </cell>
          <cell r="E13283" t="str">
            <v>PITLOCHRY</v>
          </cell>
          <cell r="F13283" t="str">
            <v>PERTHSHIRE</v>
          </cell>
          <cell r="G13283" t="str">
            <v>PH9 0LH</v>
          </cell>
        </row>
        <row r="13284">
          <cell r="A13284" t="str">
            <v>ZVR041</v>
          </cell>
          <cell r="B13284" t="str">
            <v xml:space="preserve">ROLLRIGHT QUARRY  </v>
          </cell>
          <cell r="C13284" t="str">
            <v xml:space="preserve">VIA OAKHAM ROAD               </v>
          </cell>
          <cell r="D13284" t="str">
            <v xml:space="preserve">LITTLE ROLLRIGHT              </v>
          </cell>
          <cell r="E13284" t="str">
            <v xml:space="preserve">MORETON-IN-MARSH, OXFORD      </v>
          </cell>
          <cell r="F13284" t="str">
            <v>OXFORDSHIRE</v>
          </cell>
          <cell r="G13284" t="str">
            <v xml:space="preserve">OX7 5QD </v>
          </cell>
        </row>
        <row r="13285">
          <cell r="A13285" t="str">
            <v>ZVR042</v>
          </cell>
          <cell r="B13285" t="str">
            <v>ROYDON BOTTLE RECYCLING</v>
          </cell>
          <cell r="C13285" t="str">
            <v xml:space="preserve">UNIT 1 </v>
          </cell>
          <cell r="D13285" t="str">
            <v>BLACKWOOD BUSINESS PARK</v>
          </cell>
          <cell r="E13285" t="str">
            <v>NEWPORT ROAD</v>
          </cell>
          <cell r="F13285" t="str">
            <v xml:space="preserve">PONTLLANFRAITH, CAERPHILLY </v>
          </cell>
          <cell r="G13285" t="str">
            <v>NP12 2XN</v>
          </cell>
        </row>
        <row r="13286">
          <cell r="A13286" t="str">
            <v>ZVR044</v>
          </cell>
          <cell r="B13286" t="str">
            <v xml:space="preserve">REAFORMA LTD   </v>
          </cell>
          <cell r="C13286" t="str">
            <v xml:space="preserve">WORKSPACE HOUSE  </v>
          </cell>
          <cell r="D13286" t="str">
            <v xml:space="preserve">28-29 MAXWELL ROAD     </v>
          </cell>
          <cell r="E13286" t="str">
            <v xml:space="preserve">PETERBOROUGH  </v>
          </cell>
          <cell r="F13286" t="str">
            <v xml:space="preserve">CAMBRIDGESHIRE        </v>
          </cell>
          <cell r="G13286" t="str">
            <v xml:space="preserve">PE2 7JE </v>
          </cell>
        </row>
        <row r="13287">
          <cell r="A13287" t="str">
            <v>ZVR045</v>
          </cell>
          <cell r="B13287" t="str">
            <v xml:space="preserve">RTS FORESTRY          </v>
          </cell>
          <cell r="C13287" t="str">
            <v xml:space="preserve">EARNSIDE HOUSE        </v>
          </cell>
          <cell r="D13287" t="str">
            <v xml:space="preserve">MUTHILL ROAD   </v>
          </cell>
          <cell r="E13287" t="str">
            <v xml:space="preserve">CRIEFF      </v>
          </cell>
          <cell r="F13287" t="str">
            <v xml:space="preserve">PERTH AND KINROSS         </v>
          </cell>
          <cell r="G13287" t="str">
            <v xml:space="preserve">PH7 4HQ </v>
          </cell>
        </row>
        <row r="13288">
          <cell r="A13288" t="str">
            <v>ZVR046</v>
          </cell>
          <cell r="B13288" t="str">
            <v xml:space="preserve">JAMES YOUNG      </v>
          </cell>
          <cell r="C13288" t="str">
            <v xml:space="preserve">CARPENTERS COTTAGE   </v>
          </cell>
          <cell r="D13288" t="str">
            <v xml:space="preserve">BRACKSIDE, REAY           </v>
          </cell>
          <cell r="E13288" t="str">
            <v xml:space="preserve">THURSO         </v>
          </cell>
          <cell r="F13288" t="str">
            <v xml:space="preserve">CAITHNESS           </v>
          </cell>
          <cell r="G13288" t="str">
            <v>KW14 7RL</v>
          </cell>
        </row>
        <row r="13289">
          <cell r="A13289" t="str">
            <v>ZVR047</v>
          </cell>
          <cell r="B13289" t="str">
            <v xml:space="preserve">RICHARD WOOD ENGINEERING LTD  </v>
          </cell>
          <cell r="C13289" t="str">
            <v xml:space="preserve">THE OLD QUARRY </v>
          </cell>
          <cell r="D13289" t="str">
            <v>WELLS RD, EMBOROUGH</v>
          </cell>
          <cell r="E13289" t="str">
            <v xml:space="preserve">RADSTOCK, BATH      </v>
          </cell>
          <cell r="F13289" t="str">
            <v xml:space="preserve">SOMERSET </v>
          </cell>
          <cell r="G13289" t="str">
            <v xml:space="preserve">BA3 4SD </v>
          </cell>
        </row>
        <row r="13290">
          <cell r="A13290" t="str">
            <v>ZVR048</v>
          </cell>
          <cell r="B13290" t="str">
            <v xml:space="preserve">RESCO PRODUCTS (UK) LTD </v>
          </cell>
          <cell r="C13290" t="str">
            <v xml:space="preserve">NEWBOLD WORKS        </v>
          </cell>
          <cell r="D13290" t="str">
            <v xml:space="preserve">MELBOURNE ROAD   </v>
          </cell>
          <cell r="E13290" t="str">
            <v xml:space="preserve">ASHBY-DE-LA-ZOUCH       </v>
          </cell>
          <cell r="F13290" t="str">
            <v xml:space="preserve">LEICESTERSHIRE   </v>
          </cell>
          <cell r="G13290" t="str">
            <v>LE65 1PL</v>
          </cell>
        </row>
        <row r="13291">
          <cell r="A13291" t="str">
            <v>ZVR049</v>
          </cell>
          <cell r="B13291" t="str">
            <v xml:space="preserve">RS INTEGRATED SUPPLY UK LTD   </v>
          </cell>
          <cell r="C13291" t="str">
            <v xml:space="preserve">RS WORKS         </v>
          </cell>
          <cell r="D13291" t="str">
            <v xml:space="preserve">KELBURN COURT, DATEN PARK    </v>
          </cell>
          <cell r="E13291" t="str">
            <v>BIRCHWOD, WARRINGTON</v>
          </cell>
          <cell r="F13291" t="str">
            <v xml:space="preserve">CHESHIRE                   </v>
          </cell>
          <cell r="G13291" t="str">
            <v xml:space="preserve">WA3 6UT </v>
          </cell>
        </row>
        <row r="13292">
          <cell r="A13292" t="str">
            <v>ZVR050</v>
          </cell>
          <cell r="B13292" t="str">
            <v xml:space="preserve">JAGUAR LAND ROVER   </v>
          </cell>
          <cell r="C13292" t="str">
            <v xml:space="preserve">ENG STORES C/0 RS INTEGRATED  </v>
          </cell>
          <cell r="D13292" t="str">
            <v xml:space="preserve">RSIS DECK GREEN 3 (G3)    </v>
          </cell>
          <cell r="E13292" t="str">
            <v xml:space="preserve">GATE 1, DAMSON PKWY, SOLIHULL </v>
          </cell>
          <cell r="F13292" t="str">
            <v xml:space="preserve">WEST MIDLANDS    </v>
          </cell>
          <cell r="G13292" t="str">
            <v xml:space="preserve">B91 2PP </v>
          </cell>
        </row>
        <row r="13293">
          <cell r="A13293" t="str">
            <v>ZVR053</v>
          </cell>
          <cell r="B13293" t="str">
            <v>CEMEX</v>
          </cell>
          <cell r="C13293" t="str">
            <v>WICKWAR QUARRY</v>
          </cell>
          <cell r="D13293" t="str">
            <v>THE DOWNS ROAD, WICKWAR</v>
          </cell>
          <cell r="E13293" t="str">
            <v>WOLTON-UNDER-EDGE</v>
          </cell>
          <cell r="F13293" t="str">
            <v>GLOUCESTERSHIRE</v>
          </cell>
          <cell r="G13293" t="str">
            <v>GL12 8NF</v>
          </cell>
        </row>
        <row r="13294">
          <cell r="A13294" t="str">
            <v>ZVR059</v>
          </cell>
          <cell r="B13294" t="str">
            <v>REC</v>
          </cell>
          <cell r="C13294" t="str">
            <v>16 LANGLANDS PLACE</v>
          </cell>
          <cell r="D13294" t="str">
            <v/>
          </cell>
          <cell r="E13294" t="str">
            <v>EAST KILBRIDE</v>
          </cell>
          <cell r="F13294" t="str">
            <v>LANARKSHIRE</v>
          </cell>
          <cell r="G13294" t="str">
            <v>G75 0YF</v>
          </cell>
        </row>
        <row r="13295">
          <cell r="A13295" t="str">
            <v>ZVR064</v>
          </cell>
          <cell r="B13295" t="str">
            <v>RONEZ LIMITED</v>
          </cell>
          <cell r="C13295" t="str">
            <v>MONMAINS YARD</v>
          </cell>
          <cell r="D13295" t="str">
            <v/>
          </cell>
          <cell r="E13295" t="str">
            <v>VALE</v>
          </cell>
          <cell r="F13295" t="str">
            <v>GUERNSEY</v>
          </cell>
          <cell r="G13295" t="str">
            <v>GY3 5TZ</v>
          </cell>
        </row>
        <row r="13296">
          <cell r="A13296" t="str">
            <v>ZVR079</v>
          </cell>
          <cell r="B13296" t="str">
            <v>REC LIMITED</v>
          </cell>
          <cell r="C13296" t="str">
            <v>HADFIELD HOUSE</v>
          </cell>
          <cell r="D13296" t="str">
            <v>HADFIELD STREET, OLD TRAFFORD</v>
          </cell>
          <cell r="E13296" t="str">
            <v>MANCHESTER</v>
          </cell>
          <cell r="F13296" t="str">
            <v>GREATER MANCHESTER</v>
          </cell>
          <cell r="G13296" t="str">
            <v>M16 9FE</v>
          </cell>
        </row>
        <row r="13297">
          <cell r="A13297" t="str">
            <v>ZVR083</v>
          </cell>
          <cell r="B13297" t="str">
            <v>RURAL ARISINGS LTD</v>
          </cell>
          <cell r="C13297" t="str">
            <v>SITE OFFICE, LITTLE BELHUS</v>
          </cell>
          <cell r="D13297" t="str">
            <v>RESTORATION, ARISDALE AVE</v>
          </cell>
          <cell r="E13297" t="str">
            <v>SOUTH OCKENDON</v>
          </cell>
          <cell r="F13297" t="str">
            <v>ESSEX</v>
          </cell>
          <cell r="G13297" t="str">
            <v>RM15 5TT</v>
          </cell>
        </row>
        <row r="13298">
          <cell r="A13298" t="str">
            <v>ZVR085</v>
          </cell>
          <cell r="B13298" t="str">
            <v>R.L.DAVIES SURFACING</v>
          </cell>
          <cell r="C13298" t="str">
            <v>4 IVY ROAD</v>
          </cell>
          <cell r="D13298" t="str">
            <v/>
          </cell>
          <cell r="E13298" t="str">
            <v>DUDLEY</v>
          </cell>
          <cell r="F13298" t="str">
            <v>WEST MIDLANDS</v>
          </cell>
          <cell r="G13298" t="str">
            <v>DY1 3NT</v>
          </cell>
        </row>
        <row r="13299">
          <cell r="A13299" t="str">
            <v>ZVR086</v>
          </cell>
          <cell r="B13299" t="str">
            <v>RENTEQUIP UK</v>
          </cell>
          <cell r="C13299" t="str">
            <v>UNIT 7</v>
          </cell>
          <cell r="D13299" t="str">
            <v>PEPPER ROAD</v>
          </cell>
          <cell r="E13299" t="str">
            <v>LEEDS</v>
          </cell>
          <cell r="F13299" t="str">
            <v>WEST YORKSHIRE</v>
          </cell>
          <cell r="G13299" t="str">
            <v>LS10 2RU</v>
          </cell>
        </row>
        <row r="13300">
          <cell r="A13300" t="str">
            <v>ZVR087</v>
          </cell>
          <cell r="B13300" t="str">
            <v>RAISED FLOOR SOLUTIONS</v>
          </cell>
          <cell r="C13300" t="str">
            <v>PADDOCK BUSINESS CENTRE</v>
          </cell>
          <cell r="D13300" t="str">
            <v>2 PADDOCK ROAD</v>
          </cell>
          <cell r="E13300" t="str">
            <v>SKELMERSDALE</v>
          </cell>
          <cell r="F13300" t="str">
            <v>LANCASHIRE</v>
          </cell>
          <cell r="G13300" t="str">
            <v>WN8 9PL</v>
          </cell>
        </row>
        <row r="13301">
          <cell r="A13301" t="str">
            <v>ZVR089</v>
          </cell>
          <cell r="B13301" t="str">
            <v>RINGTONS TEA LTD</v>
          </cell>
          <cell r="C13301" t="str">
            <v>BALLIOL BUSINESS PARK</v>
          </cell>
          <cell r="D13301" t="str">
            <v>BENTON LANE</v>
          </cell>
          <cell r="E13301" t="str">
            <v>NEWCASTLE</v>
          </cell>
          <cell r="F13301" t="str">
            <v>TYNE &amp; WEAR</v>
          </cell>
          <cell r="G13301" t="str">
            <v>NE12 8EW</v>
          </cell>
        </row>
        <row r="13302">
          <cell r="A13302" t="str">
            <v>ZVR090</v>
          </cell>
          <cell r="B13302" t="str">
            <v>REC LTD</v>
          </cell>
          <cell r="C13302" t="str">
            <v>UNIT 59</v>
          </cell>
          <cell r="D13302" t="str">
            <v>CAPITAL BUSINESS CENTRE</v>
          </cell>
          <cell r="E13302" t="str">
            <v>22 CARLTON ROAD, CROYDON</v>
          </cell>
          <cell r="F13302" t="str">
            <v>LONDON</v>
          </cell>
          <cell r="G13302" t="str">
            <v>CR2 0BS</v>
          </cell>
        </row>
        <row r="13303">
          <cell r="A13303" t="str">
            <v>ZVR091</v>
          </cell>
          <cell r="B13303" t="str">
            <v>RJC REGENETIONS LTD</v>
          </cell>
          <cell r="C13303" t="str">
            <v>GREENBANK FARM</v>
          </cell>
          <cell r="D13303" t="str">
            <v>GRESTY ROAD</v>
          </cell>
          <cell r="E13303" t="str">
            <v>CREWE</v>
          </cell>
          <cell r="F13303" t="str">
            <v>CHESHIRE</v>
          </cell>
          <cell r="G13303" t="str">
            <v>CW2 5AD</v>
          </cell>
        </row>
        <row r="13304">
          <cell r="A13304" t="str">
            <v>ZVR092</v>
          </cell>
          <cell r="B13304" t="str">
            <v>RELAY ENGINEERING LIMITED</v>
          </cell>
          <cell r="C13304" t="str">
            <v>SUITE E1</v>
          </cell>
          <cell r="D13304" t="str">
            <v>ABBEY MANOR BUSINESS CENTRE</v>
          </cell>
          <cell r="E13304" t="str">
            <v>YEOVIL</v>
          </cell>
          <cell r="F13304" t="str">
            <v>SOMERSET</v>
          </cell>
          <cell r="G13304" t="str">
            <v>BA20 2EN</v>
          </cell>
        </row>
        <row r="13305">
          <cell r="A13305" t="str">
            <v>ZVR093</v>
          </cell>
          <cell r="B13305" t="str">
            <v>RELAY ENGINEERING LIMITED</v>
          </cell>
          <cell r="C13305" t="str">
            <v>20 TRESILLIAN STREET</v>
          </cell>
          <cell r="D13305" t="str">
            <v>CATTEDOWN</v>
          </cell>
          <cell r="E13305" t="str">
            <v>PLYMOUTH</v>
          </cell>
          <cell r="F13305" t="str">
            <v>DEVON</v>
          </cell>
          <cell r="G13305" t="str">
            <v>PL4 0QW</v>
          </cell>
        </row>
        <row r="13306">
          <cell r="A13306" t="str">
            <v>ZVR094</v>
          </cell>
          <cell r="B13306" t="str">
            <v>REC LTD</v>
          </cell>
          <cell r="C13306" t="str">
            <v>UNIT 6, THE INCUBATOR</v>
          </cell>
          <cell r="D13306" t="str">
            <v>ENTERPRISE CAMPUS</v>
          </cell>
          <cell r="E13306" t="str">
            <v>ALCONBURY WEALD</v>
          </cell>
          <cell r="F13306" t="str">
            <v>CAMBRIDGESHIRE</v>
          </cell>
          <cell r="G13306" t="str">
            <v>PE28 4WX</v>
          </cell>
        </row>
        <row r="13307">
          <cell r="A13307" t="str">
            <v>ZVR095</v>
          </cell>
          <cell r="B13307" t="str">
            <v>ROAD GRIP LTD</v>
          </cell>
          <cell r="C13307" t="str">
            <v>3 GROVEBURY ROAD</v>
          </cell>
          <cell r="D13307" t="str">
            <v/>
          </cell>
          <cell r="E13307" t="str">
            <v>LEIGHTON BUZZARD</v>
          </cell>
          <cell r="F13307" t="str">
            <v>BEDFORDSHIRE</v>
          </cell>
          <cell r="G13307" t="str">
            <v>LU7 4SQ</v>
          </cell>
        </row>
        <row r="13308">
          <cell r="A13308" t="str">
            <v>ZVR096</v>
          </cell>
          <cell r="B13308" t="str">
            <v>RECONOMY (UK) LTD</v>
          </cell>
          <cell r="C13308" t="str">
            <v>KELSALL HOUSE</v>
          </cell>
          <cell r="D13308" t="str">
            <v>STAFFORD PARK 1</v>
          </cell>
          <cell r="E13308" t="str">
            <v>TELFORD</v>
          </cell>
          <cell r="F13308" t="str">
            <v>SHROPSHIRE</v>
          </cell>
          <cell r="G13308" t="str">
            <v>TF3 3BD</v>
          </cell>
        </row>
        <row r="13309">
          <cell r="A13309" t="str">
            <v>ZVR097</v>
          </cell>
          <cell r="B13309" t="str">
            <v>RONEZ LIMITED</v>
          </cell>
          <cell r="C13309" t="str">
            <v>LA ROUTE DU NORD</v>
          </cell>
          <cell r="D13309" t="str">
            <v/>
          </cell>
          <cell r="E13309" t="str">
            <v>ST JOHN</v>
          </cell>
          <cell r="F13309" t="str">
            <v>JERSEY</v>
          </cell>
          <cell r="G13309" t="str">
            <v>JE3 4AR</v>
          </cell>
        </row>
        <row r="13310">
          <cell r="A13310" t="str">
            <v>ZVR098</v>
          </cell>
          <cell r="B13310" t="str">
            <v>REMADA LTD</v>
          </cell>
          <cell r="C13310" t="str">
            <v>FORWARD HOUSE</v>
          </cell>
          <cell r="D13310" t="str">
            <v>17 HIGH STREET</v>
          </cell>
          <cell r="E13310" t="str">
            <v>HENLEY IN ARDEN</v>
          </cell>
          <cell r="F13310" t="str">
            <v>WARWICKSHIRE</v>
          </cell>
          <cell r="G13310" t="str">
            <v>B95 5AA</v>
          </cell>
        </row>
        <row r="13311">
          <cell r="A13311" t="str">
            <v>ZVR099</v>
          </cell>
          <cell r="B13311" t="str">
            <v>RAMBOLL UK LTD</v>
          </cell>
          <cell r="C13311" t="str">
            <v>240 BLACKFRIARS ROAD</v>
          </cell>
          <cell r="D13311" t="str">
            <v/>
          </cell>
          <cell r="E13311" t="str">
            <v/>
          </cell>
          <cell r="F13311" t="str">
            <v>LONDON</v>
          </cell>
          <cell r="G13311" t="str">
            <v>SE1 8NW</v>
          </cell>
        </row>
        <row r="13312">
          <cell r="A13312" t="str">
            <v>ZVR118</v>
          </cell>
          <cell r="B13312" t="str">
            <v>READING SCIENTIFIC SERV LTD</v>
          </cell>
          <cell r="C13312" t="str">
            <v>READING SCIENCE CENTRE</v>
          </cell>
          <cell r="D13312" t="str">
            <v>WHITEKNIGHTS CAMPUS</v>
          </cell>
          <cell r="E13312" t="str">
            <v>PEPPER LANE, READING</v>
          </cell>
          <cell r="F13312" t="str">
            <v>BERKSHIRE</v>
          </cell>
          <cell r="G13312" t="str">
            <v>RG6 6LA</v>
          </cell>
        </row>
        <row r="13313">
          <cell r="A13313" t="str">
            <v>ZVR119</v>
          </cell>
          <cell r="B13313" t="str">
            <v>RESURF ASPHALT LIMITED</v>
          </cell>
          <cell r="C13313" t="str">
            <v>18 GOODLASS ROAD</v>
          </cell>
          <cell r="D13313" t="str">
            <v>SPEKE</v>
          </cell>
          <cell r="E13313" t="str">
            <v>LIVERPOOL</v>
          </cell>
          <cell r="F13313" t="str">
            <v>MERSEYSIDE</v>
          </cell>
          <cell r="G13313" t="str">
            <v>L24 9HJ</v>
          </cell>
        </row>
        <row r="13314">
          <cell r="A13314" t="str">
            <v>ZVR120</v>
          </cell>
          <cell r="B13314" t="str">
            <v>THE ROLTON GROUP</v>
          </cell>
          <cell r="C13314" t="str">
            <v>THE CHARLES PARKER BUILDING</v>
          </cell>
          <cell r="D13314" t="str">
            <v>MIDLAND ROAD</v>
          </cell>
          <cell r="E13314" t="str">
            <v>HIGH FERRES</v>
          </cell>
          <cell r="F13314" t="str">
            <v>NORTHAMTONSHIRE</v>
          </cell>
          <cell r="G13314" t="str">
            <v>NN10 8HX</v>
          </cell>
        </row>
        <row r="13315">
          <cell r="A13315" t="str">
            <v>ZVR121</v>
          </cell>
          <cell r="B13315" t="str">
            <v>RAMBOLL</v>
          </cell>
          <cell r="C13315" t="str">
            <v>3RD FLOOR, HALLSBURY HOUSE</v>
          </cell>
          <cell r="D13315" t="str">
            <v>CHANCELLOR COURT, 21 THE CALLS</v>
          </cell>
          <cell r="E13315" t="str">
            <v>LEEDS</v>
          </cell>
          <cell r="F13315" t="str">
            <v>WEST YORKSHIRE</v>
          </cell>
          <cell r="G13315" t="str">
            <v>LS2 7EH</v>
          </cell>
        </row>
        <row r="13316">
          <cell r="A13316" t="str">
            <v>ZVR122</v>
          </cell>
          <cell r="B13316" t="str">
            <v>RAYNESWAY BALFOUR BEATTY</v>
          </cell>
          <cell r="C13316" t="str">
            <v>CROWN STREET</v>
          </cell>
          <cell r="D13316" t="str">
            <v/>
          </cell>
          <cell r="E13316" t="str">
            <v>GLASGOW</v>
          </cell>
          <cell r="F13316" t="str">
            <v>LANARKSHIRE</v>
          </cell>
          <cell r="G13316" t="str">
            <v>G5 9XA</v>
          </cell>
        </row>
        <row r="13317">
          <cell r="A13317" t="str">
            <v>ZVR123</v>
          </cell>
          <cell r="B13317" t="str">
            <v>ROYAL HALLOWAY UNI OF LONDON</v>
          </cell>
          <cell r="C13317" t="str">
            <v>BOURNE DELIVERY BAY</v>
          </cell>
          <cell r="D13317" t="str">
            <v/>
          </cell>
          <cell r="E13317" t="str">
            <v>EGHAM</v>
          </cell>
          <cell r="F13317" t="str">
            <v>SURREY</v>
          </cell>
          <cell r="G13317" t="str">
            <v>TW20 0EX</v>
          </cell>
        </row>
        <row r="13318">
          <cell r="A13318" t="str">
            <v>ZVR124</v>
          </cell>
          <cell r="B13318" t="str">
            <v>RAPID ENGINEERING NE LTD</v>
          </cell>
          <cell r="C13318" t="str">
            <v>UNIT381 H&amp;J JEDBURGH COURT</v>
          </cell>
          <cell r="D13318" t="str">
            <v>TEAM VALLEY TRADING EST</v>
          </cell>
          <cell r="E13318" t="str">
            <v>GATESHEAD</v>
          </cell>
          <cell r="F13318" t="str">
            <v>TYNE &amp; WEAR</v>
          </cell>
          <cell r="G13318" t="str">
            <v>NE11 0BQ</v>
          </cell>
        </row>
        <row r="13319">
          <cell r="A13319" t="str">
            <v>ZVR125E</v>
          </cell>
          <cell r="B13319" t="str">
            <v>RAVESTEIN BV</v>
          </cell>
          <cell r="C13319" t="str">
            <v>MILFORD HAVEN DOCKS</v>
          </cell>
          <cell r="D13319" t="str">
            <v>PIER HEAD</v>
          </cell>
          <cell r="E13319" t="str">
            <v>MILFORD HAVEN</v>
          </cell>
          <cell r="F13319" t="str">
            <v>PEMBROKESHIRE</v>
          </cell>
          <cell r="G13319" t="str">
            <v>SA73 3AX</v>
          </cell>
        </row>
        <row r="13320">
          <cell r="A13320" t="str">
            <v>ZVR126</v>
          </cell>
          <cell r="B13320" t="str">
            <v>READER CEMENT PRODUCTS LIMITED</v>
          </cell>
          <cell r="C13320" t="str">
            <v>KIRKBY LANE</v>
          </cell>
          <cell r="D13320" t="str">
            <v>PINXTON</v>
          </cell>
          <cell r="E13320" t="str">
            <v>NOTTINGHAM</v>
          </cell>
          <cell r="F13320" t="str">
            <v>NOTTINGHAMSHIRE</v>
          </cell>
          <cell r="G13320" t="str">
            <v>NG16 6HX</v>
          </cell>
        </row>
        <row r="13321">
          <cell r="A13321" t="str">
            <v>ZVR127</v>
          </cell>
          <cell r="B13321" t="str">
            <v>NIGEL RAMUMAIR</v>
          </cell>
          <cell r="C13321" t="str">
            <v>28 BROOKS ROAD</v>
          </cell>
          <cell r="D13321" t="str">
            <v/>
          </cell>
          <cell r="E13321" t="str">
            <v>OLD TRAFFORD</v>
          </cell>
          <cell r="F13321" t="str">
            <v>MANCHESTER</v>
          </cell>
          <cell r="G13321" t="str">
            <v>M16 9QR</v>
          </cell>
        </row>
        <row r="13322">
          <cell r="A13322" t="str">
            <v>ZVR128</v>
          </cell>
          <cell r="B13322" t="str">
            <v>REC LTD</v>
          </cell>
          <cell r="C13322" t="str">
            <v>BASEPOINT WINCHESTER</v>
          </cell>
          <cell r="D13322" t="str">
            <v>1 WINNALL VALLEY ROAD</v>
          </cell>
          <cell r="E13322" t="str">
            <v>WINCHESTER</v>
          </cell>
          <cell r="F13322" t="str">
            <v>HAMPSHIRE</v>
          </cell>
          <cell r="G13322" t="str">
            <v>SO23 0LD</v>
          </cell>
        </row>
        <row r="13323">
          <cell r="A13323" t="str">
            <v>ZVR129</v>
          </cell>
          <cell r="B13323" t="str">
            <v>RHODAR LTD</v>
          </cell>
          <cell r="C13323" t="str">
            <v>UNIT C, ASTRAPARK</v>
          </cell>
          <cell r="D13323" t="str">
            <v>PARKSIDE LANE</v>
          </cell>
          <cell r="E13323" t="str">
            <v>LEEDS</v>
          </cell>
          <cell r="F13323" t="str">
            <v>WEST YORKSHIRE</v>
          </cell>
          <cell r="G13323" t="str">
            <v>LS11 5SZ</v>
          </cell>
        </row>
        <row r="13324">
          <cell r="A13324" t="str">
            <v>ZVR130</v>
          </cell>
          <cell r="B13324" t="str">
            <v>RHODAR LTD</v>
          </cell>
          <cell r="C13324" t="str">
            <v>MURRAYWOOD CONSTRUCTION</v>
          </cell>
          <cell r="D13324" t="str">
            <v>SITE OFFICE</v>
          </cell>
          <cell r="E13324" t="str">
            <v>SALFORD APPROACH</v>
          </cell>
          <cell r="F13324" t="str">
            <v>SALFORD</v>
          </cell>
          <cell r="G13324" t="str">
            <v>M3 7BX</v>
          </cell>
        </row>
        <row r="13325">
          <cell r="A13325" t="str">
            <v>ZVR131</v>
          </cell>
          <cell r="B13325" t="str">
            <v>ROGERS GEOTECHNICAL SERVICES</v>
          </cell>
          <cell r="C13325" t="str">
            <v>THE LAB, UNIT 4</v>
          </cell>
          <cell r="D13325" t="str">
            <v>BARNCLIFFE, BUSINESS PARK</v>
          </cell>
          <cell r="E13325" t="str">
            <v>NEAR BANK, SHELLEY</v>
          </cell>
          <cell r="F13325" t="str">
            <v>HUDDERSFIELD, YORKSHIRE</v>
          </cell>
          <cell r="G13325" t="str">
            <v>HD8 8LU</v>
          </cell>
        </row>
        <row r="13326">
          <cell r="A13326" t="str">
            <v>ZVR132</v>
          </cell>
          <cell r="B13326" t="str">
            <v>DAVID ROGERS</v>
          </cell>
          <cell r="C13326" t="str">
            <v>TRECONLAN , QUARRY ROAD</v>
          </cell>
          <cell r="D13326" t="str">
            <v>PENSILVA</v>
          </cell>
          <cell r="E13326" t="str">
            <v>LISKEARD</v>
          </cell>
          <cell r="F13326" t="str">
            <v>CORNWALL</v>
          </cell>
          <cell r="G13326" t="str">
            <v>PL14 5NY</v>
          </cell>
        </row>
        <row r="13327">
          <cell r="A13327" t="str">
            <v>ZVR133</v>
          </cell>
          <cell r="B13327" t="str">
            <v>ROADBRIDGE MATERIAL TESTING</v>
          </cell>
          <cell r="C13327" t="str">
            <v>LAB, C/O ROADBRIDGE UK LIMITED</v>
          </cell>
          <cell r="D13327" t="str">
            <v>DRUMCLOG PLANT, HIRE YARD</v>
          </cell>
          <cell r="E13327" t="str">
            <v>TORFOOT, DRUMCLOG, STRATHAVEN</v>
          </cell>
          <cell r="F13327" t="str">
            <v>SOUTH LANARKSHIRE</v>
          </cell>
          <cell r="G13327" t="str">
            <v>ML10 6QG</v>
          </cell>
        </row>
        <row r="13328">
          <cell r="A13328" t="str">
            <v>ZVR134</v>
          </cell>
          <cell r="B13328" t="str">
            <v>RIDGE &amp; PARTNERS</v>
          </cell>
          <cell r="C13328" t="str">
            <v>PARTNERSHIP HOUSE</v>
          </cell>
          <cell r="D13328" t="str">
            <v>MOORSIDE ROAD</v>
          </cell>
          <cell r="E13328" t="str">
            <v>WINCHESTER</v>
          </cell>
          <cell r="F13328" t="str">
            <v>HAMPSHIRE</v>
          </cell>
          <cell r="G13328" t="str">
            <v>SO23 7RX</v>
          </cell>
        </row>
        <row r="13329">
          <cell r="A13329" t="str">
            <v>ZVR191</v>
          </cell>
          <cell r="B13329" t="str">
            <v>REGIONAL DRILLING</v>
          </cell>
          <cell r="C13329" t="str">
            <v>12 KIRKSTEAD CLOSE</v>
          </cell>
          <cell r="D13329" t="str">
            <v/>
          </cell>
          <cell r="E13329" t="str">
            <v>OAKWOOD</v>
          </cell>
          <cell r="F13329" t="str">
            <v>DERBY</v>
          </cell>
          <cell r="G13329" t="str">
            <v>DE21 2HN</v>
          </cell>
        </row>
        <row r="13330">
          <cell r="A13330" t="str">
            <v>ZVS0078</v>
          </cell>
          <cell r="B13330" t="str">
            <v xml:space="preserve">SUSSEX BUILDERS MERCHANTS LTD </v>
          </cell>
          <cell r="C13330" t="str">
            <v xml:space="preserve">T/A ICF SOUTHERN </v>
          </cell>
          <cell r="D13330" t="str">
            <v xml:space="preserve">19B WEST STREET </v>
          </cell>
          <cell r="E13330" t="str">
            <v>STORRINGTON</v>
          </cell>
          <cell r="F13330" t="str">
            <v xml:space="preserve">WEST SUSSEX </v>
          </cell>
          <cell r="G13330" t="str">
            <v>RH20 4DZ</v>
          </cell>
        </row>
        <row r="13331">
          <cell r="A13331" t="str">
            <v>ZVS001</v>
          </cell>
          <cell r="B13331" t="str">
            <v>SELECT MEDICAL</v>
          </cell>
          <cell r="C13331" t="str">
            <v>WHITEBIRK INDUSTRIAL ESTATE</v>
          </cell>
          <cell r="D13331" t="str">
            <v>10 PHILIPS ROAD</v>
          </cell>
          <cell r="E13331" t="str">
            <v>BLACKBURN</v>
          </cell>
          <cell r="F13331" t="str">
            <v>LANCASHIRE</v>
          </cell>
          <cell r="G13331" t="str">
            <v>BB1 5NA</v>
          </cell>
        </row>
        <row r="13332">
          <cell r="A13332" t="str">
            <v>ZVS002</v>
          </cell>
          <cell r="B13332" t="str">
            <v>SELKENT INDUSTRIAL GROUP</v>
          </cell>
          <cell r="C13332" t="str">
            <v>12-24 WILLOW WAY</v>
          </cell>
          <cell r="D13332" t="str">
            <v/>
          </cell>
          <cell r="E13332" t="str">
            <v/>
          </cell>
          <cell r="F13332" t="str">
            <v>LONDON</v>
          </cell>
          <cell r="G13332" t="str">
            <v>SE26 4QP</v>
          </cell>
        </row>
        <row r="13333">
          <cell r="A13333" t="str">
            <v>ZVS003</v>
          </cell>
          <cell r="B13333" t="str">
            <v>SUREFORM PAVING</v>
          </cell>
          <cell r="C13333" t="str">
            <v>E1 NORTHFLEET INDUSTRIAL EST.</v>
          </cell>
          <cell r="D13333" t="str">
            <v>LOWER ROAD</v>
          </cell>
          <cell r="E13333" t="str">
            <v>NORTHFLEET</v>
          </cell>
          <cell r="F13333" t="str">
            <v>KENT</v>
          </cell>
          <cell r="G13333" t="str">
            <v>DA11 9SW</v>
          </cell>
        </row>
        <row r="13334">
          <cell r="A13334" t="str">
            <v>ZVS004</v>
          </cell>
          <cell r="B13334" t="str">
            <v>SOIL AND STRUCTURES LTD</v>
          </cell>
          <cell r="C13334" t="str">
            <v>89 MOORHEAD LANE</v>
          </cell>
          <cell r="D13334" t="str">
            <v/>
          </cell>
          <cell r="E13334" t="str">
            <v>SHIPLEY</v>
          </cell>
          <cell r="F13334" t="str">
            <v>WEST YORKSHIRE</v>
          </cell>
          <cell r="G13334" t="str">
            <v>BD18 4JW</v>
          </cell>
        </row>
        <row r="13335">
          <cell r="A13335" t="str">
            <v>ZVS005</v>
          </cell>
          <cell r="B13335" t="str">
            <v>SIMS ENVIRONMENTAL &amp; REC SERV</v>
          </cell>
          <cell r="C13335" t="str">
            <v>BURROWS FARM</v>
          </cell>
          <cell r="D13335" t="str">
            <v>BRENTWOOD ROAD</v>
          </cell>
          <cell r="E13335" t="str">
            <v>BULPHAN</v>
          </cell>
          <cell r="F13335" t="str">
            <v>ESSEX</v>
          </cell>
          <cell r="G13335" t="str">
            <v>RM14 3TL</v>
          </cell>
        </row>
        <row r="13336">
          <cell r="A13336" t="str">
            <v>ZVS006</v>
          </cell>
          <cell r="B13336" t="str">
            <v>SMITH CONSTRUCTION</v>
          </cell>
          <cell r="C13336" t="str">
            <v>C/O DAVID LLOYD CENTRE</v>
          </cell>
          <cell r="D13336" t="str">
            <v>UNITED WAY</v>
          </cell>
          <cell r="E13336" t="str">
            <v>MILE END, COLCHESTER</v>
          </cell>
          <cell r="F13336" t="str">
            <v>ESSEX</v>
          </cell>
          <cell r="G13336" t="str">
            <v>CO45 5UP</v>
          </cell>
        </row>
        <row r="13337">
          <cell r="A13337" t="str">
            <v>ZVS007</v>
          </cell>
          <cell r="B13337" t="str">
            <v>SARCOPHAGUS FILM LTD</v>
          </cell>
          <cell r="C13337" t="str">
            <v>SFX W STAGE</v>
          </cell>
          <cell r="D13337" t="str">
            <v>SHEPPERTON STUDIOS</v>
          </cell>
          <cell r="E13337" t="str">
            <v>STUDIO ROAD, SHEPPARTON</v>
          </cell>
          <cell r="F13337" t="str">
            <v>MIDDLESEX</v>
          </cell>
          <cell r="G13337" t="str">
            <v>TW17 0QD</v>
          </cell>
        </row>
        <row r="13338">
          <cell r="A13338" t="str">
            <v>ZVS008</v>
          </cell>
          <cell r="B13338" t="str">
            <v>FARRANS / SORENSEN JV</v>
          </cell>
          <cell r="C13338" t="str">
            <v>BELVELLY</v>
          </cell>
          <cell r="D13338" t="str">
            <v>MARINO POINT</v>
          </cell>
          <cell r="E13338" t="str">
            <v/>
          </cell>
          <cell r="F13338" t="str">
            <v>CO. CORK</v>
          </cell>
          <cell r="G13338" t="str">
            <v/>
          </cell>
        </row>
        <row r="13339">
          <cell r="A13339" t="str">
            <v>ZVS009</v>
          </cell>
          <cell r="B13339" t="str">
            <v>SEVERN TRENT WATER</v>
          </cell>
          <cell r="C13339" t="str">
            <v>WATER WORKS ROAD</v>
          </cell>
          <cell r="D13339" t="str">
            <v>EDGEBASTON</v>
          </cell>
          <cell r="E13339" t="str">
            <v>BIRMINGHAM</v>
          </cell>
          <cell r="F13339" t="str">
            <v>WARWICKSHIRE</v>
          </cell>
          <cell r="G13339" t="str">
            <v>B16 9DD</v>
          </cell>
        </row>
        <row r="13340">
          <cell r="A13340" t="str">
            <v>ZVS010</v>
          </cell>
          <cell r="B13340" t="str">
            <v>SANMAC SUPPLIES LTD</v>
          </cell>
          <cell r="C13340" t="str">
            <v>UNIT 5 COMMERICAL QUAY</v>
          </cell>
          <cell r="D13340" t="str">
            <v>COMMERICAL QUAY</v>
          </cell>
          <cell r="E13340" t="str">
            <v>ABERDEEN</v>
          </cell>
          <cell r="F13340" t="str">
            <v>ABERDEENSHIRE</v>
          </cell>
          <cell r="G13340" t="str">
            <v>AB11 5PH</v>
          </cell>
        </row>
        <row r="13341">
          <cell r="A13341" t="str">
            <v>ZVS011</v>
          </cell>
          <cell r="B13341" t="str">
            <v>SGM 2003 LTD</v>
          </cell>
          <cell r="C13341" t="str">
            <v>OLD FIELD</v>
          </cell>
          <cell r="D13341" t="str">
            <v>OFF CORNGREAVES ROAD</v>
          </cell>
          <cell r="E13341" t="str">
            <v>CRADLEY HEATH</v>
          </cell>
          <cell r="F13341" t="str">
            <v>BIRMINGHAM</v>
          </cell>
          <cell r="G13341" t="str">
            <v>B64 6BS</v>
          </cell>
        </row>
        <row r="13342">
          <cell r="A13342" t="str">
            <v>ZVS012</v>
          </cell>
          <cell r="B13342" t="str">
            <v>SGM 2003 LTD</v>
          </cell>
          <cell r="C13342" t="str">
            <v>152 NEWTON ROAD</v>
          </cell>
          <cell r="D13342" t="str">
            <v>GREAT BARR</v>
          </cell>
          <cell r="E13342" t="str">
            <v/>
          </cell>
          <cell r="F13342" t="str">
            <v>BIRMINGHAM</v>
          </cell>
          <cell r="G13342" t="str">
            <v>B43 6BU</v>
          </cell>
        </row>
        <row r="13343">
          <cell r="A13343" t="str">
            <v>ZVS013</v>
          </cell>
          <cell r="B13343" t="str">
            <v>R H SOLUTIONS</v>
          </cell>
          <cell r="C13343" t="str">
            <v>THE BARN</v>
          </cell>
          <cell r="D13343" t="str">
            <v>COTHEY BUTTS</v>
          </cell>
          <cell r="E13343" t="str">
            <v>RYDE</v>
          </cell>
          <cell r="F13343" t="str">
            <v>ISLE OF WIGHT</v>
          </cell>
          <cell r="G13343" t="str">
            <v>PO33 4HD</v>
          </cell>
        </row>
        <row r="13344">
          <cell r="A13344" t="str">
            <v>ZVS014</v>
          </cell>
          <cell r="B13344" t="str">
            <v>4 SEASONS TREECARE LTD</v>
          </cell>
          <cell r="C13344" t="str">
            <v>1 BEECH ROAD</v>
          </cell>
          <cell r="D13344" t="str">
            <v>THAME</v>
          </cell>
          <cell r="E13344" t="str">
            <v>OXON</v>
          </cell>
          <cell r="F13344" t="str">
            <v>OXFORDSHIRE</v>
          </cell>
          <cell r="G13344" t="str">
            <v>OX9 2AL</v>
          </cell>
        </row>
        <row r="13345">
          <cell r="A13345" t="str">
            <v>ZVS015</v>
          </cell>
          <cell r="B13345" t="str">
            <v>R &amp; L SLAUGHTER LTD</v>
          </cell>
          <cell r="C13345" t="str">
            <v>UNIT 14 CARNIVAL PARK</v>
          </cell>
          <cell r="D13345" t="str">
            <v>CARNIVAL CLOSE</v>
          </cell>
          <cell r="E13345" t="str">
            <v>BASILDON</v>
          </cell>
          <cell r="F13345" t="str">
            <v>ESSEX</v>
          </cell>
          <cell r="G13345" t="str">
            <v>SS14 3WN</v>
          </cell>
        </row>
        <row r="13346">
          <cell r="A13346" t="str">
            <v>ZVS016</v>
          </cell>
          <cell r="B13346" t="str">
            <v>SURFACE PERFORMANCE LTD</v>
          </cell>
          <cell r="C13346" t="str">
            <v>UNIT 16 VICKERAGE FARM</v>
          </cell>
          <cell r="D13346" t="str">
            <v/>
          </cell>
          <cell r="E13346" t="str">
            <v>SUNBURY ON THAMES</v>
          </cell>
          <cell r="F13346" t="str">
            <v>MIDDLESEX</v>
          </cell>
          <cell r="G13346" t="str">
            <v>TW16 6DW</v>
          </cell>
        </row>
        <row r="13347">
          <cell r="A13347" t="str">
            <v>ZVS017</v>
          </cell>
          <cell r="B13347" t="str">
            <v>SITE SAFETY CONST PROD LTD</v>
          </cell>
          <cell r="C13347" t="str">
            <v>UNIT 6 BUSINESS PARK</v>
          </cell>
          <cell r="D13347" t="str">
            <v>APEX WAY</v>
          </cell>
          <cell r="E13347" t="str">
            <v>LEEDS</v>
          </cell>
          <cell r="F13347" t="str">
            <v>WEST YORKSHIRE</v>
          </cell>
          <cell r="G13347" t="str">
            <v>LS11 5LN</v>
          </cell>
        </row>
        <row r="13348">
          <cell r="A13348" t="str">
            <v>ZVS018</v>
          </cell>
          <cell r="B13348" t="str">
            <v>SKF</v>
          </cell>
          <cell r="C13348" t="str">
            <v>CONSTABLEWOOD ESTATE</v>
          </cell>
          <cell r="D13348" t="str">
            <v>BRISBANE GLEN</v>
          </cell>
          <cell r="E13348" t="str">
            <v>LARGS</v>
          </cell>
          <cell r="F13348" t="str">
            <v>AYRSHIRE</v>
          </cell>
          <cell r="G13348" t="str">
            <v>KA30 8SN</v>
          </cell>
        </row>
        <row r="13349">
          <cell r="A13349" t="str">
            <v>ZVS019</v>
          </cell>
          <cell r="B13349" t="str">
            <v>WILLIAM SAUNDERS</v>
          </cell>
          <cell r="C13349" t="str">
            <v>SHEPPARD LOCKTON HOUSE</v>
          </cell>
          <cell r="D13349" t="str">
            <v>CAFFERATA WAY</v>
          </cell>
          <cell r="E13349" t="str">
            <v>NEWARK</v>
          </cell>
          <cell r="F13349" t="str">
            <v>NOTTINGHAMSHIRE</v>
          </cell>
          <cell r="G13349" t="str">
            <v>NG24 2TN</v>
          </cell>
        </row>
        <row r="13350">
          <cell r="A13350" t="str">
            <v>ZVS020</v>
          </cell>
          <cell r="B13350" t="str">
            <v>SOUTHERN CONCRETE</v>
          </cell>
          <cell r="C13350" t="str">
            <v>THE MEADOWS, FORESTER ROAD</v>
          </cell>
          <cell r="D13350" t="str">
            <v>SOBERTON HEATH</v>
          </cell>
          <cell r="E13350" t="str">
            <v>SOUTHAMPTON</v>
          </cell>
          <cell r="F13350" t="str">
            <v>HAMPSHIRE</v>
          </cell>
          <cell r="G13350" t="str">
            <v>SO32 3QG</v>
          </cell>
        </row>
        <row r="13351">
          <cell r="A13351" t="str">
            <v>ZVS021</v>
          </cell>
          <cell r="B13351" t="str">
            <v>S &amp; A GROUP PRODUCE</v>
          </cell>
          <cell r="C13351" t="str">
            <v>BROOK FARM</v>
          </cell>
          <cell r="D13351" t="str">
            <v/>
          </cell>
          <cell r="E13351" t="str">
            <v>MARDEN</v>
          </cell>
          <cell r="F13351" t="str">
            <v>HEREFORDSHIRE</v>
          </cell>
          <cell r="G13351" t="str">
            <v>HR1 3ET</v>
          </cell>
        </row>
        <row r="13352">
          <cell r="A13352" t="str">
            <v>ZVS022</v>
          </cell>
          <cell r="B13352" t="str">
            <v>SPORTS LABS LIMITED</v>
          </cell>
          <cell r="C13352" t="str">
            <v>1 ADAM SQUARE</v>
          </cell>
          <cell r="D13352" t="str">
            <v>BRUCEFIELD INDUSTRY PARK</v>
          </cell>
          <cell r="E13352" t="str">
            <v>LIVINGSTON</v>
          </cell>
          <cell r="F13352" t="str">
            <v>WEST LOTHIAN</v>
          </cell>
          <cell r="G13352" t="str">
            <v>EH54 9DE</v>
          </cell>
        </row>
        <row r="13353">
          <cell r="A13353" t="str">
            <v>ZVS023</v>
          </cell>
          <cell r="B13353" t="str">
            <v>SRC GROUNDWORKS LTD</v>
          </cell>
          <cell r="C13353" t="str">
            <v>UNIT 68 QUEEN EMMAS DYKE</v>
          </cell>
          <cell r="D13353" t="str">
            <v>WITNEY</v>
          </cell>
          <cell r="E13353" t="str">
            <v>OXON</v>
          </cell>
          <cell r="F13353" t="str">
            <v>OXFORDSHIRE</v>
          </cell>
          <cell r="G13353" t="str">
            <v>OX28 4DU</v>
          </cell>
        </row>
        <row r="13354">
          <cell r="A13354" t="str">
            <v>ZVS024</v>
          </cell>
          <cell r="B13354" t="str">
            <v>SRC GROUNDWORKS LTD</v>
          </cell>
          <cell r="C13354" t="str">
            <v>THE METRO BUILDING,SOPWITH WAY</v>
          </cell>
          <cell r="D13354" t="str">
            <v>DRAYTON FIELDS IND EST</v>
          </cell>
          <cell r="E13354" t="str">
            <v>DAVENTRY</v>
          </cell>
          <cell r="F13354" t="str">
            <v>NORTHAMPTONSHIRE</v>
          </cell>
          <cell r="G13354" t="str">
            <v>NN11 8EA</v>
          </cell>
        </row>
        <row r="13355">
          <cell r="A13355" t="str">
            <v>ZVS025</v>
          </cell>
          <cell r="B13355" t="str">
            <v>SKANSKA INFRASTRUCTURE SERVICE</v>
          </cell>
          <cell r="C13355" t="str">
            <v>UNIT 5, WELLBROOK COURT</v>
          </cell>
          <cell r="D13355" t="str">
            <v>GIRTON ROAD</v>
          </cell>
          <cell r="E13355" t="str">
            <v>CAMBRIDGE</v>
          </cell>
          <cell r="F13355" t="str">
            <v>CAMBRIDGESHIRE</v>
          </cell>
          <cell r="G13355" t="str">
            <v>CB3 0NA</v>
          </cell>
        </row>
        <row r="13356">
          <cell r="A13356" t="str">
            <v>ZVS026</v>
          </cell>
          <cell r="B13356" t="str">
            <v>SWES &amp; ASHCROFT LTD</v>
          </cell>
          <cell r="C13356" t="str">
            <v>278 CLIFFTON ROAD</v>
          </cell>
          <cell r="D13356" t="str">
            <v/>
          </cell>
          <cell r="E13356" t="str">
            <v>ABERDEEN</v>
          </cell>
          <cell r="F13356" t="str">
            <v>ABERDEENSHIRE</v>
          </cell>
          <cell r="G13356" t="str">
            <v>AB24 4HP</v>
          </cell>
        </row>
        <row r="13357">
          <cell r="A13357" t="str">
            <v>ZVS027</v>
          </cell>
          <cell r="B13357" t="str">
            <v>SENIOR UK LIMITED</v>
          </cell>
          <cell r="C13357" t="str">
            <v>T/A SA THERMAL ENGINEERING</v>
          </cell>
          <cell r="D13357" t="str">
            <v>ORCHARD ROAD</v>
          </cell>
          <cell r="E13357" t="str">
            <v>ROYSTON</v>
          </cell>
          <cell r="F13357" t="str">
            <v>HERTFORDSHIRE</v>
          </cell>
          <cell r="G13357" t="str">
            <v>SG8 5JZ</v>
          </cell>
        </row>
        <row r="13358">
          <cell r="A13358" t="str">
            <v>ZVS028</v>
          </cell>
          <cell r="B13358" t="str">
            <v>VGC GROUP</v>
          </cell>
          <cell r="C13358" t="str">
            <v>MAIDENHEAD STATION CAR PARK</v>
          </cell>
          <cell r="D13358" t="str">
            <v>STATION APPROACH</v>
          </cell>
          <cell r="E13358" t="str">
            <v>MAIDENHEAD</v>
          </cell>
          <cell r="F13358" t="str">
            <v>BERKSHIRE</v>
          </cell>
          <cell r="G13358" t="str">
            <v>SL6 1ES</v>
          </cell>
        </row>
        <row r="13359">
          <cell r="A13359" t="str">
            <v>ZVS029</v>
          </cell>
          <cell r="B13359" t="str">
            <v>SURREY LOAMS LTD</v>
          </cell>
          <cell r="C13359" t="str">
            <v>OAKLANDS LODGE</v>
          </cell>
          <cell r="D13359" t="str">
            <v>PETERSFIELD ROAD, MONKWOOD</v>
          </cell>
          <cell r="E13359" t="str">
            <v>ALRESFORD</v>
          </cell>
          <cell r="F13359" t="str">
            <v>HAMPSHIRE</v>
          </cell>
          <cell r="G13359" t="str">
            <v>SO24 0HB</v>
          </cell>
        </row>
        <row r="13360">
          <cell r="A13360" t="str">
            <v>ZVS030</v>
          </cell>
          <cell r="B13360" t="str">
            <v>SST TECHNOLOGY</v>
          </cell>
          <cell r="C13360" t="str">
            <v>SUTTON FARM</v>
          </cell>
          <cell r="D13360" t="str">
            <v/>
          </cell>
          <cell r="E13360" t="str">
            <v>WITNEY</v>
          </cell>
          <cell r="F13360" t="str">
            <v>OXFORDSHIRE</v>
          </cell>
          <cell r="G13360" t="str">
            <v>OX29 5RD</v>
          </cell>
        </row>
        <row r="13361">
          <cell r="A13361" t="str">
            <v>ZVS031</v>
          </cell>
          <cell r="B13361" t="str">
            <v>SPOT ON TRANSPORT</v>
          </cell>
          <cell r="C13361" t="str">
            <v>UNIT 1 CROWN WORKS</v>
          </cell>
          <cell r="D13361" t="str">
            <v>GRANTHAM ROAD</v>
          </cell>
          <cell r="E13361" t="str">
            <v>BOOTHTOWN, HALIFAX</v>
          </cell>
          <cell r="F13361" t="str">
            <v>YORKSHIRE</v>
          </cell>
          <cell r="G13361" t="str">
            <v>HX3 6PL</v>
          </cell>
        </row>
        <row r="13362">
          <cell r="A13362" t="str">
            <v>ZVS032</v>
          </cell>
          <cell r="B13362" t="str">
            <v>STORY CONSTRUCTION LTD</v>
          </cell>
          <cell r="C13362" t="str">
            <v>WHISTLEBERRY ROAD</v>
          </cell>
          <cell r="D13362" t="str">
            <v>BLANTYRE</v>
          </cell>
          <cell r="E13362" t="str">
            <v>GLASGOW</v>
          </cell>
          <cell r="F13362" t="str">
            <v>LANARKSHIRE</v>
          </cell>
          <cell r="G13362" t="str">
            <v>G72 0TA</v>
          </cell>
        </row>
        <row r="13363">
          <cell r="A13363" t="str">
            <v>ZVS033</v>
          </cell>
          <cell r="B13363" t="str">
            <v>SOIL INVESTIGATION EASTERN LTD</v>
          </cell>
          <cell r="C13363" t="str">
            <v>OFFICE J, THE DUTCH BARN</v>
          </cell>
          <cell r="D13363" t="str">
            <v>OLD PARK FARM, MAIN ROAD</v>
          </cell>
          <cell r="E13363" t="str">
            <v>FORDEND, CHELMSFORD</v>
          </cell>
          <cell r="F13363" t="str">
            <v>ESSEX</v>
          </cell>
          <cell r="G13363" t="str">
            <v>CM3 1LN</v>
          </cell>
        </row>
        <row r="13364">
          <cell r="A13364" t="str">
            <v>ZVS034</v>
          </cell>
          <cell r="B13364" t="str">
            <v>SOUTHERN PILING LIMITED</v>
          </cell>
          <cell r="C13364" t="str">
            <v>UNIT 40, THE HENFIELD BUS.PARK</v>
          </cell>
          <cell r="D13364" t="str">
            <v>SHOREHAM ROAD</v>
          </cell>
          <cell r="E13364" t="str">
            <v/>
          </cell>
          <cell r="F13364" t="str">
            <v>WEST SUSSEX</v>
          </cell>
          <cell r="G13364" t="str">
            <v>BN5 9SL</v>
          </cell>
        </row>
        <row r="13365">
          <cell r="A13365" t="str">
            <v>ZVS035</v>
          </cell>
          <cell r="B13365" t="str">
            <v>STORY CONTRACTING LIMITED</v>
          </cell>
          <cell r="C13365" t="str">
            <v>BURGH ROAD IND ESTATE</v>
          </cell>
          <cell r="D13365" t="str">
            <v/>
          </cell>
          <cell r="E13365" t="str">
            <v>CARLISLE</v>
          </cell>
          <cell r="F13365" t="str">
            <v>CUMBRIA</v>
          </cell>
          <cell r="G13365" t="str">
            <v>CA2 7NA</v>
          </cell>
        </row>
        <row r="13366">
          <cell r="A13366" t="str">
            <v>ZVS036</v>
          </cell>
          <cell r="B13366" t="str">
            <v>SHIRE GEOTECHNICS</v>
          </cell>
          <cell r="C13366" t="str">
            <v>49 ALL SAINTS ROAD</v>
          </cell>
          <cell r="D13366" t="str">
            <v/>
          </cell>
          <cell r="E13366" t="str">
            <v>IPSWICH</v>
          </cell>
          <cell r="F13366" t="str">
            <v>SUFFOLK</v>
          </cell>
          <cell r="G13366" t="str">
            <v>IP1 4DG</v>
          </cell>
        </row>
        <row r="13367">
          <cell r="A13367" t="str">
            <v>ZVS037</v>
          </cell>
          <cell r="B13367" t="str">
            <v>SHIRLEY JEANJACQUES</v>
          </cell>
          <cell r="C13367" t="str">
            <v>137 FLAXSTONE ROAD</v>
          </cell>
          <cell r="D13367" t="str">
            <v/>
          </cell>
          <cell r="E13367" t="str">
            <v/>
          </cell>
          <cell r="F13367" t="str">
            <v>LONDON</v>
          </cell>
          <cell r="G13367" t="str">
            <v>SA18 2EW</v>
          </cell>
        </row>
        <row r="13368">
          <cell r="A13368" t="str">
            <v>ZVS038</v>
          </cell>
          <cell r="B13368" t="str">
            <v>SELKENT FASTENINGS LTD</v>
          </cell>
          <cell r="C13368" t="str">
            <v>RIVERSIDE HOUSE</v>
          </cell>
          <cell r="D13368" t="str">
            <v>KANGLEY BRIDGE ROAD</v>
          </cell>
          <cell r="E13368" t="str">
            <v/>
          </cell>
          <cell r="F13368" t="str">
            <v>LONDON</v>
          </cell>
          <cell r="G13368" t="str">
            <v>SE26 5DA</v>
          </cell>
        </row>
        <row r="13369">
          <cell r="A13369" t="str">
            <v>ZVS039</v>
          </cell>
          <cell r="B13369" t="str">
            <v>SALISBURY GLASS CENTRE LTD</v>
          </cell>
          <cell r="C13369" t="str">
            <v>NEWTON ROAD</v>
          </cell>
          <cell r="D13369" t="str">
            <v/>
          </cell>
          <cell r="E13369" t="str">
            <v>SALISBURY</v>
          </cell>
          <cell r="F13369" t="str">
            <v>WILTSHIRE</v>
          </cell>
          <cell r="G13369" t="str">
            <v>SP2 7QA</v>
          </cell>
        </row>
        <row r="13370">
          <cell r="A13370" t="str">
            <v>ZVS040</v>
          </cell>
          <cell r="B13370" t="str">
            <v>SIKA/EVERBUILD LTD SIKA CONC</v>
          </cell>
          <cell r="C13370" t="str">
            <v>41 KNOWSTHORPE WAY</v>
          </cell>
          <cell r="D13370" t="str">
            <v>CROSS GREEN IND ESTATE</v>
          </cell>
          <cell r="E13370" t="str">
            <v>LEEDS</v>
          </cell>
          <cell r="F13370" t="str">
            <v>WEST YORKSHIRE</v>
          </cell>
          <cell r="G13370" t="str">
            <v>LS9 0SW</v>
          </cell>
        </row>
        <row r="13371">
          <cell r="A13371" t="str">
            <v>ZVS041</v>
          </cell>
          <cell r="B13371" t="str">
            <v>SEALABILITY</v>
          </cell>
          <cell r="C13371" t="str">
            <v>UNIT 18 HARWAUN IND ESTATE</v>
          </cell>
          <cell r="D13371" t="str">
            <v/>
          </cell>
          <cell r="E13371" t="str">
            <v>HARWAUN</v>
          </cell>
          <cell r="F13371" t="str">
            <v>MID GLAMORGAN</v>
          </cell>
          <cell r="G13371" t="str">
            <v>CF44 9UP</v>
          </cell>
        </row>
        <row r="13372">
          <cell r="A13372" t="str">
            <v>ZVS042</v>
          </cell>
          <cell r="B13372" t="str">
            <v>STONETECH CLEVELAND LTD</v>
          </cell>
          <cell r="C13372" t="str">
            <v>24 LEE ROAD</v>
          </cell>
          <cell r="D13372" t="str">
            <v>BOLCKOW INDUSTRIAL ESTATE</v>
          </cell>
          <cell r="E13372" t="str">
            <v>GRANGETOWN, MIDDLESBROUGH</v>
          </cell>
          <cell r="F13372" t="str">
            <v>CLEVELAND</v>
          </cell>
          <cell r="G13372" t="str">
            <v>TS6 7AR</v>
          </cell>
        </row>
        <row r="13373">
          <cell r="A13373" t="str">
            <v>ZVS043</v>
          </cell>
          <cell r="B13373" t="str">
            <v>SIKA LIMITED</v>
          </cell>
          <cell r="C13373" t="str">
            <v>ACCOUNTS DEPARTMENT SITE C</v>
          </cell>
          <cell r="D13373" t="str">
            <v>WATCHMEAD</v>
          </cell>
          <cell r="E13373" t="str">
            <v>WELWYN GARDEN CITY</v>
          </cell>
          <cell r="F13373" t="str">
            <v>HERTFORDSHIRE</v>
          </cell>
          <cell r="G13373" t="str">
            <v>AL7 1BQ</v>
          </cell>
        </row>
        <row r="13374">
          <cell r="A13374" t="str">
            <v>ZVS044</v>
          </cell>
          <cell r="B13374" t="str">
            <v>SIKA LIMITED</v>
          </cell>
          <cell r="C13374" t="str">
            <v>28 PLATINGWAY ROADE</v>
          </cell>
          <cell r="D13374" t="str">
            <v/>
          </cell>
          <cell r="E13374" t="str">
            <v>NORTHAMPTON</v>
          </cell>
          <cell r="F13374" t="str">
            <v>NORTHAMPTONSHIRE</v>
          </cell>
          <cell r="G13374" t="str">
            <v>NN7 2QP</v>
          </cell>
        </row>
        <row r="13375">
          <cell r="A13375" t="str">
            <v>ZVS045</v>
          </cell>
          <cell r="B13375" t="str">
            <v>SOUTHERN GROUND TESTING LTD</v>
          </cell>
          <cell r="C13375" t="str">
            <v>UNITS 3 &amp; 4, BLOCK 2</v>
          </cell>
          <cell r="D13375" t="str">
            <v>NEWLANDS AVE, BRACKLA IND EST</v>
          </cell>
          <cell r="E13375" t="str">
            <v>BRIDGEND</v>
          </cell>
          <cell r="F13375" t="str">
            <v>MID GLAMORGAN</v>
          </cell>
          <cell r="G13375" t="str">
            <v>CF31 2DA</v>
          </cell>
        </row>
        <row r="13376">
          <cell r="A13376" t="str">
            <v>ZVS046</v>
          </cell>
          <cell r="B13376" t="str">
            <v>SI ENVIRONMENTAL LTD</v>
          </cell>
          <cell r="C13376" t="str">
            <v>CHAPEL HOUSE</v>
          </cell>
          <cell r="D13376" t="str">
            <v>65 THE HILL</v>
          </cell>
          <cell r="E13376" t="str">
            <v>KIRKBY-IN-ASHFIELD</v>
          </cell>
          <cell r="F13376" t="str">
            <v>NOTTINGHAMSHIRE</v>
          </cell>
          <cell r="G13376" t="str">
            <v>NG17 8JR</v>
          </cell>
        </row>
        <row r="13377">
          <cell r="A13377" t="str">
            <v>ZVS047</v>
          </cell>
          <cell r="B13377" t="str">
            <v>STEM TEC SERVICES LTD</v>
          </cell>
          <cell r="C13377" t="str">
            <v>44 HIGH SANDS AVENUE</v>
          </cell>
          <cell r="D13377" t="str">
            <v/>
          </cell>
          <cell r="E13377" t="str">
            <v>RUFFORD</v>
          </cell>
          <cell r="F13377" t="str">
            <v>LANCASHIRE</v>
          </cell>
          <cell r="G13377" t="str">
            <v>L40 1TF</v>
          </cell>
        </row>
        <row r="13378">
          <cell r="A13378" t="str">
            <v>ZVS048</v>
          </cell>
          <cell r="B13378" t="str">
            <v>THE MALTINGS</v>
          </cell>
          <cell r="C13378" t="str">
            <v>MOULTON ROAD</v>
          </cell>
          <cell r="D13378" t="str">
            <v>TIVETSHATT</v>
          </cell>
          <cell r="E13378" t="str">
            <v>ST MARGARET</v>
          </cell>
          <cell r="F13378" t="str">
            <v>NORWICH</v>
          </cell>
          <cell r="G13378" t="str">
            <v>NR15 2AJ</v>
          </cell>
        </row>
        <row r="13379">
          <cell r="A13379" t="str">
            <v>ZVS049</v>
          </cell>
          <cell r="B13379" t="str">
            <v>SMT ASSOCIATES</v>
          </cell>
          <cell r="C13379" t="str">
            <v>23 NANSAVALLON ROAD</v>
          </cell>
          <cell r="D13379" t="str">
            <v/>
          </cell>
          <cell r="E13379" t="str">
            <v>TRURO</v>
          </cell>
          <cell r="F13379" t="str">
            <v>CORNWALL</v>
          </cell>
          <cell r="G13379" t="str">
            <v>TR1 3JY</v>
          </cell>
        </row>
        <row r="13380">
          <cell r="A13380" t="str">
            <v>ZVS050</v>
          </cell>
          <cell r="B13380" t="str">
            <v>SOUTHWEST PATHOLOGY SERVICES</v>
          </cell>
          <cell r="C13380" t="str">
            <v>LISIEUX WAY</v>
          </cell>
          <cell r="D13380" t="str">
            <v/>
          </cell>
          <cell r="E13380" t="str">
            <v>TAUNTON</v>
          </cell>
          <cell r="F13380" t="str">
            <v>SOMERSET</v>
          </cell>
          <cell r="G13380" t="str">
            <v>TA1 2LB</v>
          </cell>
        </row>
        <row r="13381">
          <cell r="A13381" t="str">
            <v>ZVS051</v>
          </cell>
          <cell r="B13381" t="str">
            <v>SIKA</v>
          </cell>
          <cell r="C13381" t="str">
            <v>C/O BREEDON AGGREGATES SCOTLAN</v>
          </cell>
          <cell r="D13381" t="str">
            <v>CLATCHARD QUARRY, CUPAR ROAD</v>
          </cell>
          <cell r="E13381" t="str">
            <v>NEWBURGH</v>
          </cell>
          <cell r="F13381" t="str">
            <v>FIFE</v>
          </cell>
          <cell r="G13381" t="str">
            <v>KY14 6JJ</v>
          </cell>
        </row>
        <row r="13382">
          <cell r="A13382" t="str">
            <v>ZVS052</v>
          </cell>
          <cell r="B13382" t="str">
            <v>SIGMA-ALDRICH CO LTD</v>
          </cell>
          <cell r="C13382" t="str">
            <v>SECOND AVENUE</v>
          </cell>
          <cell r="D13382" t="str">
            <v>HEATHERHOUSE INDUSTRIAL ESTATE</v>
          </cell>
          <cell r="E13382" t="str">
            <v>IRVINE</v>
          </cell>
          <cell r="F13382" t="str">
            <v>AYRSHIRE</v>
          </cell>
          <cell r="G13382" t="str">
            <v>KA12 8NB</v>
          </cell>
        </row>
        <row r="13383">
          <cell r="A13383" t="str">
            <v>ZVS053</v>
          </cell>
          <cell r="B13383" t="str">
            <v>H SIVYER TRANSPORT LTD</v>
          </cell>
          <cell r="C13383" t="str">
            <v>3 HERRINGHAM ROAD</v>
          </cell>
          <cell r="D13383" t="str">
            <v/>
          </cell>
          <cell r="E13383" t="str">
            <v>CHARLTON</v>
          </cell>
          <cell r="F13383" t="str">
            <v>LONDON</v>
          </cell>
          <cell r="G13383" t="str">
            <v>SE7 8NJ</v>
          </cell>
        </row>
        <row r="13384">
          <cell r="A13384" t="str">
            <v>ZVS054</v>
          </cell>
          <cell r="B13384" t="str">
            <v>SDS PROPERTY SOLUTIONS LTD</v>
          </cell>
          <cell r="C13384" t="str">
            <v>500 THORNABY ROAD</v>
          </cell>
          <cell r="D13384" t="str">
            <v/>
          </cell>
          <cell r="E13384" t="str">
            <v>THORNABY, STOCKTON - ON - TEES</v>
          </cell>
          <cell r="F13384" t="str">
            <v>YORKSHIRE</v>
          </cell>
          <cell r="G13384" t="str">
            <v>TS17 0AA</v>
          </cell>
        </row>
        <row r="13385">
          <cell r="A13385" t="str">
            <v>ZVS055</v>
          </cell>
          <cell r="B13385" t="str">
            <v>SUREFILL INSULATION LTD</v>
          </cell>
          <cell r="C13385" t="str">
            <v>35A COOLAGH ROAD</v>
          </cell>
          <cell r="D13385" t="str">
            <v>GREYSTEEL</v>
          </cell>
          <cell r="E13385" t="str">
            <v>LONDONDERRY</v>
          </cell>
          <cell r="F13385" t="str">
            <v>NORTHERN IRELAND</v>
          </cell>
          <cell r="G13385" t="str">
            <v>BT47 3EQ</v>
          </cell>
        </row>
        <row r="13386">
          <cell r="A13386" t="str">
            <v>ZVS056</v>
          </cell>
          <cell r="B13386" t="str">
            <v>SHERMAN CHEMICALS</v>
          </cell>
          <cell r="C13386" t="str">
            <v>MELBURY BUS PARK</v>
          </cell>
          <cell r="D13386" t="str">
            <v/>
          </cell>
          <cell r="E13386" t="str">
            <v>SHAFTESBURY</v>
          </cell>
          <cell r="F13386" t="str">
            <v>DORSET</v>
          </cell>
          <cell r="G13386" t="str">
            <v>SP7 0AF</v>
          </cell>
        </row>
        <row r="13387">
          <cell r="A13387" t="str">
            <v>ZVS057</v>
          </cell>
          <cell r="B13387" t="str">
            <v>SOMERSET COUNTY COUNCIL</v>
          </cell>
          <cell r="C13387" t="str">
            <v>B2 NORTH</v>
          </cell>
          <cell r="D13387" t="str">
            <v>COUNTY HALL</v>
          </cell>
          <cell r="E13387" t="str">
            <v>TAUNTON</v>
          </cell>
          <cell r="F13387" t="str">
            <v>SOMERSET</v>
          </cell>
          <cell r="G13387" t="str">
            <v>TA1 4DY</v>
          </cell>
        </row>
        <row r="13388">
          <cell r="A13388" t="str">
            <v>ZVS058</v>
          </cell>
          <cell r="B13388" t="str">
            <v>H SIVYER TRANSPORT LTD</v>
          </cell>
          <cell r="C13388" t="str">
            <v>MODERN WHARF</v>
          </cell>
          <cell r="D13388" t="str">
            <v>MODERN WHARF ROAD</v>
          </cell>
          <cell r="E13388" t="str">
            <v>GREENWICH</v>
          </cell>
          <cell r="F13388" t="str">
            <v>LONDON</v>
          </cell>
          <cell r="G13388" t="str">
            <v>SE10 0NU</v>
          </cell>
        </row>
        <row r="13389">
          <cell r="A13389" t="str">
            <v>ZVS059</v>
          </cell>
          <cell r="B13389" t="str">
            <v>SYRI LTD</v>
          </cell>
          <cell r="C13389" t="str">
            <v>UNIT 4 BRADFIELD ROAD</v>
          </cell>
          <cell r="D13389" t="str">
            <v/>
          </cell>
          <cell r="E13389" t="str">
            <v>RUISLIP</v>
          </cell>
          <cell r="F13389" t="str">
            <v>MIDDLESEX</v>
          </cell>
          <cell r="G13389" t="str">
            <v>HA4 0NU</v>
          </cell>
        </row>
        <row r="13390">
          <cell r="A13390" t="str">
            <v>ZVS060</v>
          </cell>
          <cell r="B13390" t="str">
            <v>SYKES SEAFOOD LIMITED</v>
          </cell>
          <cell r="C13390" t="str">
            <v>SEFTON LANE INDUSTRIAL ESTATE</v>
          </cell>
          <cell r="D13390" t="str">
            <v/>
          </cell>
          <cell r="E13390" t="str">
            <v>LIVERPOOL</v>
          </cell>
          <cell r="F13390" t="str">
            <v>MERSEYSIDE</v>
          </cell>
          <cell r="G13390" t="str">
            <v>L31 8BX</v>
          </cell>
        </row>
        <row r="13391">
          <cell r="A13391" t="str">
            <v>ZVS061</v>
          </cell>
          <cell r="B13391" t="str">
            <v>SKANSKA UK</v>
          </cell>
          <cell r="C13391" t="str">
            <v>51 SIDNEY ROAD</v>
          </cell>
          <cell r="D13391" t="str">
            <v/>
          </cell>
          <cell r="E13391" t="str">
            <v>BEESTON</v>
          </cell>
          <cell r="F13391" t="str">
            <v>NOTTINGHAMSHIRE</v>
          </cell>
          <cell r="G13391" t="str">
            <v>NG9 1AN</v>
          </cell>
        </row>
        <row r="13392">
          <cell r="A13392" t="str">
            <v>ZVS062</v>
          </cell>
          <cell r="B13392" t="str">
            <v>SHIELA WILLETT</v>
          </cell>
          <cell r="C13392" t="str">
            <v>15 SURBITON ROAD</v>
          </cell>
          <cell r="D13392" t="str">
            <v/>
          </cell>
          <cell r="E13392" t="str">
            <v>IPSWICH</v>
          </cell>
          <cell r="F13392" t="str">
            <v>SUFFOLK</v>
          </cell>
          <cell r="G13392" t="str">
            <v>IP1 4AX</v>
          </cell>
        </row>
        <row r="13393">
          <cell r="A13393" t="str">
            <v>ZVS063</v>
          </cell>
          <cell r="B13393" t="str">
            <v>SGZ CONINISH LTD</v>
          </cell>
          <cell r="C13393" t="str">
            <v>UPPER TYNDRUM STATION</v>
          </cell>
          <cell r="D13393" t="str">
            <v/>
          </cell>
          <cell r="E13393" t="str">
            <v>TYNDRUM</v>
          </cell>
          <cell r="F13393" t="str">
            <v>STIRLINGSHIRE</v>
          </cell>
          <cell r="G13393" t="str">
            <v>FK21 8RX</v>
          </cell>
        </row>
        <row r="13394">
          <cell r="A13394" t="str">
            <v>ZVS064</v>
          </cell>
          <cell r="B13394" t="str">
            <v>SAINT GOBAIN GLASS</v>
          </cell>
          <cell r="C13394" t="str">
            <v>WEELEND ROAD</v>
          </cell>
          <cell r="D13394" t="str">
            <v>EGGBOROUGH</v>
          </cell>
          <cell r="E13394" t="str">
            <v/>
          </cell>
          <cell r="F13394" t="str">
            <v>EAST YORKSHIRE</v>
          </cell>
          <cell r="G13394" t="str">
            <v>DN14 OFD</v>
          </cell>
        </row>
        <row r="13395">
          <cell r="A13395" t="str">
            <v>ZVS065</v>
          </cell>
          <cell r="B13395" t="str">
            <v>STEM TEC LTD</v>
          </cell>
          <cell r="C13395" t="str">
            <v>211 ST JAMES ROAD</v>
          </cell>
          <cell r="D13395" t="str">
            <v>GLASGOW</v>
          </cell>
          <cell r="E13395" t="str">
            <v/>
          </cell>
          <cell r="F13395" t="str">
            <v>LANARKSHIRE</v>
          </cell>
          <cell r="G13395" t="str">
            <v>G4 0NT</v>
          </cell>
        </row>
        <row r="13396">
          <cell r="A13396" t="str">
            <v>ZVS066</v>
          </cell>
          <cell r="B13396" t="str">
            <v>SHOTCRETE SERVICES LTD</v>
          </cell>
          <cell r="C13396" t="str">
            <v>SHOTCRETE YARD</v>
          </cell>
          <cell r="D13396" t="str">
            <v>SWATTENDEN LANE</v>
          </cell>
          <cell r="E13396" t="str">
            <v>CRANBROOK</v>
          </cell>
          <cell r="F13396" t="str">
            <v>KENT</v>
          </cell>
          <cell r="G13396" t="str">
            <v>TN17 3PS</v>
          </cell>
        </row>
        <row r="13397">
          <cell r="A13397" t="str">
            <v>ZVS067</v>
          </cell>
          <cell r="B13397" t="str">
            <v>STRUCTURAL SOILS LTD</v>
          </cell>
          <cell r="C13397" t="str">
            <v>BALFOUR BEATTY COMPOUND</v>
          </cell>
          <cell r="D13397" t="str">
            <v>LYMM ROAD</v>
          </cell>
          <cell r="E13397" t="str">
            <v>LITTLE BOLLINGTON, ALTRINCHAM</v>
          </cell>
          <cell r="F13397" t="str">
            <v>CHESHIRE</v>
          </cell>
          <cell r="G13397" t="str">
            <v>WA14 4TP</v>
          </cell>
        </row>
        <row r="13398">
          <cell r="A13398" t="str">
            <v>ZVS068</v>
          </cell>
          <cell r="B13398" t="str">
            <v>SALTS HEALTHCARE</v>
          </cell>
          <cell r="C13398" t="str">
            <v>UNIT 1, RICHARD STREET</v>
          </cell>
          <cell r="D13398" t="str">
            <v/>
          </cell>
          <cell r="E13398" t="str">
            <v>BIRMINGHAM</v>
          </cell>
          <cell r="F13398" t="str">
            <v>WARWICKSHIRE</v>
          </cell>
          <cell r="G13398" t="str">
            <v>B4 7AA</v>
          </cell>
        </row>
        <row r="13399">
          <cell r="A13399" t="str">
            <v>ZVS069</v>
          </cell>
          <cell r="B13399" t="str">
            <v>SYED SAMRAN ALI SHAH</v>
          </cell>
          <cell r="C13399" t="str">
            <v>21 GLOUCESTER ROAD</v>
          </cell>
          <cell r="D13399" t="str">
            <v>ACTON</v>
          </cell>
          <cell r="E13399" t="str">
            <v>EALING</v>
          </cell>
          <cell r="F13399" t="str">
            <v>LONDON</v>
          </cell>
          <cell r="G13399" t="str">
            <v>W3 8PD</v>
          </cell>
        </row>
        <row r="13400">
          <cell r="A13400" t="str">
            <v>ZVS070</v>
          </cell>
          <cell r="B13400" t="str">
            <v>SOCOTEC</v>
          </cell>
          <cell r="C13400" t="str">
            <v>UNIT 11, COWLEY MILL IND EST</v>
          </cell>
          <cell r="D13400" t="str">
            <v>LONGBRIDGE ROAD</v>
          </cell>
          <cell r="E13400" t="str">
            <v>UXBRIDGE</v>
          </cell>
          <cell r="F13400" t="str">
            <v>MIDDLESEX</v>
          </cell>
          <cell r="G13400" t="str">
            <v>UB8 2YG</v>
          </cell>
        </row>
        <row r="13401">
          <cell r="A13401" t="str">
            <v>ZVS071</v>
          </cell>
          <cell r="B13401" t="str">
            <v>SOCOTEC</v>
          </cell>
          <cell r="C13401" t="str">
            <v>UNIT 29 RUFFORD COURT</v>
          </cell>
          <cell r="D13401" t="str">
            <v>HARDWICK GRANGE</v>
          </cell>
          <cell r="E13401" t="str">
            <v>WARRINGTON</v>
          </cell>
          <cell r="F13401" t="str">
            <v>CHESHIRE</v>
          </cell>
          <cell r="G13401" t="str">
            <v>WA1 4RF</v>
          </cell>
        </row>
        <row r="13402">
          <cell r="A13402" t="str">
            <v>ZVS073</v>
          </cell>
          <cell r="B13402" t="str">
            <v xml:space="preserve">L B SILLICA SAND LTD    </v>
          </cell>
          <cell r="C13402" t="str">
            <v xml:space="preserve">BRYANTS LANE QUARRY       </v>
          </cell>
          <cell r="D13402" t="str">
            <v xml:space="preserve">WODBURN ROAD, HEATH &amp; REACH   </v>
          </cell>
          <cell r="E13402" t="str">
            <v xml:space="preserve">LEIGHTON BUZZARD     </v>
          </cell>
          <cell r="F13402" t="str">
            <v xml:space="preserve">BEDFORDSHIRE                </v>
          </cell>
          <cell r="G13402" t="str">
            <v xml:space="preserve">LU7 0AR </v>
          </cell>
        </row>
        <row r="13403">
          <cell r="A13403" t="str">
            <v>ZVS074</v>
          </cell>
          <cell r="B13403" t="str">
            <v xml:space="preserve">121 SAFETY LTD        </v>
          </cell>
          <cell r="C13403" t="str">
            <v xml:space="preserve">SIMONSTOWN          </v>
          </cell>
          <cell r="D13403" t="str">
            <v xml:space="preserve">COOLE </v>
          </cell>
          <cell r="E13403" t="str">
            <v xml:space="preserve">MULLINGAR             </v>
          </cell>
          <cell r="F13403" t="str">
            <v xml:space="preserve">CO.WESTMEATH   </v>
          </cell>
          <cell r="G13403" t="str">
            <v>N91 TH93</v>
          </cell>
        </row>
        <row r="13404">
          <cell r="A13404" t="str">
            <v>ZVS075</v>
          </cell>
          <cell r="B13404" t="str">
            <v xml:space="preserve">THE SHADBOLT GROUP       </v>
          </cell>
          <cell r="C13404" t="str">
            <v>CORBY ENTERPRISE CENTRE</v>
          </cell>
          <cell r="D13404" t="str">
            <v xml:space="preserve">LONDON ROAD     </v>
          </cell>
          <cell r="E13404" t="str">
            <v xml:space="preserve">CORBY           </v>
          </cell>
          <cell r="F13404" t="str">
            <v>NORTHAMPTONSHIRE</v>
          </cell>
          <cell r="G13404" t="str">
            <v>NN17 5EU</v>
          </cell>
        </row>
        <row r="13405">
          <cell r="A13405" t="str">
            <v>ZVS076</v>
          </cell>
          <cell r="B13405" t="str">
            <v xml:space="preserve">SOIL SCIENTIST LTD      </v>
          </cell>
          <cell r="C13405" t="str">
            <v xml:space="preserve">54 GEORGE STREET      </v>
          </cell>
          <cell r="E13405" t="str">
            <v xml:space="preserve">WESTON-SUPER-MARE        </v>
          </cell>
          <cell r="F13405" t="str">
            <v xml:space="preserve">SOMERSET       </v>
          </cell>
          <cell r="G13405" t="str">
            <v>BS23 3AS</v>
          </cell>
        </row>
        <row r="13406">
          <cell r="A13406" t="str">
            <v>ZVS077</v>
          </cell>
          <cell r="B13406" t="str">
            <v xml:space="preserve">SILKSTONE ENVIRONMENTAL LTD </v>
          </cell>
          <cell r="C13406" t="str">
            <v xml:space="preserve">7 HALL ANNEX </v>
          </cell>
          <cell r="D13406" t="str">
            <v xml:space="preserve">THORNCLIFFE PARK      </v>
          </cell>
          <cell r="E13406" t="str">
            <v>CHAPELTOWN, SHEFFIELD</v>
          </cell>
          <cell r="F13406" t="str">
            <v xml:space="preserve">SOUTH YORKSHIRE    </v>
          </cell>
          <cell r="G13406" t="str">
            <v xml:space="preserve">S35 2PH </v>
          </cell>
        </row>
        <row r="13407">
          <cell r="A13407" t="str">
            <v>ZVS078</v>
          </cell>
          <cell r="B13407" t="str">
            <v>SJH DRIVEWAYS LTD</v>
          </cell>
          <cell r="C13407" t="str">
            <v>C/O BENNETS BUSINESS CENTRE SUITE</v>
          </cell>
          <cell r="D13407" t="str">
            <v>6 MAIN ROAD</v>
          </cell>
          <cell r="E13407" t="str">
            <v>PONTERSBURY, SHREWSBURY</v>
          </cell>
          <cell r="F13407" t="str">
            <v>SHROPSHIRE</v>
          </cell>
          <cell r="G13407" t="str">
            <v>SY5 0RR</v>
          </cell>
        </row>
        <row r="13408">
          <cell r="A13408" t="str">
            <v>ZVS079</v>
          </cell>
          <cell r="B13408" t="str">
            <v xml:space="preserve">UNIVERSITY OF WOLVERHAMPTON   </v>
          </cell>
          <cell r="C13408" t="str">
            <v xml:space="preserve">TELFORD CAMPUS      </v>
          </cell>
          <cell r="D13408" t="str">
            <v>SHIFNAL ROAD</v>
          </cell>
          <cell r="E13408" t="str">
            <v>PRIORSLEE, TELFORD</v>
          </cell>
          <cell r="F13408" t="str">
            <v xml:space="preserve">SHROPSHIRE </v>
          </cell>
          <cell r="G13408" t="str">
            <v xml:space="preserve">TF2 9NN </v>
          </cell>
        </row>
        <row r="13409">
          <cell r="A13409" t="str">
            <v>ZVS080</v>
          </cell>
          <cell r="B13409" t="str">
            <v xml:space="preserve">SI GROUND INVESTIGATION   </v>
          </cell>
          <cell r="C13409" t="str">
            <v xml:space="preserve">SUITE 1, UNIT2 LANDWICK COURT </v>
          </cell>
          <cell r="D13409" t="str">
            <v xml:space="preserve">METCALF DRIVE, ALTHAM         </v>
          </cell>
          <cell r="E13409" t="str">
            <v xml:space="preserve">ACCRINGTON         </v>
          </cell>
          <cell r="F13409" t="str">
            <v xml:space="preserve">LANCASHIRE    </v>
          </cell>
          <cell r="G13409" t="str">
            <v xml:space="preserve">BB5 5TU </v>
          </cell>
        </row>
        <row r="13410">
          <cell r="A13410" t="str">
            <v>ZVS081</v>
          </cell>
          <cell r="B13410" t="str">
            <v>S.S. WHITE TECHNOLOGIES UK LTD</v>
          </cell>
          <cell r="C13410" t="str">
            <v xml:space="preserve">19 HEATHFIELD             </v>
          </cell>
          <cell r="D13410" t="str">
            <v xml:space="preserve">STACEY BUSHES     </v>
          </cell>
          <cell r="E13410" t="str">
            <v xml:space="preserve">MILTON KEYNES         </v>
          </cell>
          <cell r="F13410" t="str">
            <v xml:space="preserve">BUCKINGHAMSHIRE     </v>
          </cell>
          <cell r="G13410" t="str">
            <v>MK12 6HP</v>
          </cell>
        </row>
        <row r="13411">
          <cell r="A13411" t="str">
            <v>ZVS082</v>
          </cell>
          <cell r="B13411" t="str">
            <v xml:space="preserve">TOM SMITHS (PARTS) LTD      </v>
          </cell>
          <cell r="C13411" t="str">
            <v xml:space="preserve">BOLTON HILL BRIDGE            </v>
          </cell>
          <cell r="E13411" t="str">
            <v xml:space="preserve">HAVERFORDWEST                 </v>
          </cell>
          <cell r="F13411" t="str">
            <v xml:space="preserve">PEMBROKESHIRE         </v>
          </cell>
          <cell r="G13411" t="str">
            <v>SA62 3EL</v>
          </cell>
        </row>
        <row r="13412">
          <cell r="A13412" t="str">
            <v>ZVS083</v>
          </cell>
          <cell r="B13412" t="str">
            <v xml:space="preserve">PUMA ENERGY UK LTD       </v>
          </cell>
          <cell r="C13412" t="str">
            <v xml:space="preserve">MIDDLE QUAY, SOUTH DOCK       </v>
          </cell>
          <cell r="D13412" t="str">
            <v xml:space="preserve">ALEXANDRA DOCK </v>
          </cell>
          <cell r="E13412" t="str">
            <v xml:space="preserve">NEWPORT             </v>
          </cell>
          <cell r="F13412" t="str">
            <v xml:space="preserve">GWENT      </v>
          </cell>
          <cell r="G13412" t="str">
            <v>NP20 2UW</v>
          </cell>
        </row>
        <row r="13413">
          <cell r="A13413" t="str">
            <v>ZVS084</v>
          </cell>
          <cell r="B13413" t="str">
            <v xml:space="preserve">STONEHAM CONSTRUCTION LTD     </v>
          </cell>
          <cell r="C13413" t="str">
            <v xml:space="preserve">STONEHAM YARD, STATION ROAD   </v>
          </cell>
          <cell r="D13413" t="str">
            <v xml:space="preserve">HAVENSTREET   </v>
          </cell>
          <cell r="E13413" t="str">
            <v xml:space="preserve">RYDE                          </v>
          </cell>
          <cell r="F13413" t="str">
            <v xml:space="preserve">ISLE OF WIGHT               </v>
          </cell>
          <cell r="G13413" t="str">
            <v>PO33 4DT</v>
          </cell>
        </row>
        <row r="13414">
          <cell r="A13414" t="str">
            <v>ZVS085</v>
          </cell>
          <cell r="B13414" t="str">
            <v xml:space="preserve">SHEARER CANDLES               </v>
          </cell>
          <cell r="C13414" t="str">
            <v xml:space="preserve">WALTER SHEARER LTD T/AS       </v>
          </cell>
          <cell r="D13414" t="str">
            <v xml:space="preserve">23 ROBERT STREET </v>
          </cell>
          <cell r="E13414" t="str">
            <v xml:space="preserve">GLASGOW    </v>
          </cell>
          <cell r="F13414" t="str">
            <v xml:space="preserve">LANARKSHIRE               </v>
          </cell>
          <cell r="G13414" t="str">
            <v xml:space="preserve">G51 3HB </v>
          </cell>
        </row>
        <row r="13415">
          <cell r="A13415" t="str">
            <v>ZVS086</v>
          </cell>
          <cell r="B13415" t="str">
            <v>SEAWORK MARINE SERVICES</v>
          </cell>
          <cell r="C13415" t="str">
            <v>UNIT 6 BUDDS LANE TRADING EST</v>
          </cell>
          <cell r="D13415" t="str">
            <v/>
          </cell>
          <cell r="E13415" t="str">
            <v>ROMSEY</v>
          </cell>
          <cell r="F13415" t="str">
            <v>HAMPSHIRE</v>
          </cell>
          <cell r="G13415" t="str">
            <v>S051 0HA</v>
          </cell>
        </row>
        <row r="13416">
          <cell r="A13416" t="str">
            <v>ZVS087</v>
          </cell>
          <cell r="B13416" t="str">
            <v>SEVERN TRENT WATER</v>
          </cell>
          <cell r="C13416" t="str">
            <v>KINGSBURY ROAD</v>
          </cell>
          <cell r="D13416" t="str">
            <v>MINWORTH</v>
          </cell>
          <cell r="E13416" t="str">
            <v>SUTTON COLDFIELD</v>
          </cell>
          <cell r="F13416" t="str">
            <v>WEST MIDLANDS</v>
          </cell>
          <cell r="G13416" t="str">
            <v>B76 9DP</v>
          </cell>
        </row>
        <row r="13417">
          <cell r="A13417" t="str">
            <v>ZVS088</v>
          </cell>
          <cell r="B13417" t="str">
            <v>SUNGUARD FILMS LTD</v>
          </cell>
          <cell r="C13417" t="str">
            <v>6 ASH TREE GROVE</v>
          </cell>
          <cell r="D13417" t="str">
            <v>SHILTON</v>
          </cell>
          <cell r="E13417" t="str">
            <v>COVENTRY</v>
          </cell>
          <cell r="F13417" t="str">
            <v>WARWICKSHIRE</v>
          </cell>
          <cell r="G13417" t="str">
            <v>CV7 9JJ</v>
          </cell>
        </row>
        <row r="13418">
          <cell r="A13418" t="str">
            <v>ZVS089</v>
          </cell>
          <cell r="B13418" t="str">
            <v>SIZE GROUP</v>
          </cell>
          <cell r="C13418" t="str">
            <v>1 CAMPDEN HILL</v>
          </cell>
          <cell r="D13418" t="str">
            <v/>
          </cell>
          <cell r="E13418" t="str">
            <v/>
          </cell>
          <cell r="F13418" t="str">
            <v>LONDON</v>
          </cell>
          <cell r="G13418" t="str">
            <v>W8 7AD</v>
          </cell>
        </row>
        <row r="13419">
          <cell r="A13419" t="str">
            <v>ZVS090</v>
          </cell>
          <cell r="B13419" t="str">
            <v>SURVEY AND LASER</v>
          </cell>
          <cell r="C13419" t="str">
            <v>3-5 BANKFIELD DRIVE</v>
          </cell>
          <cell r="D13419" t="str">
            <v/>
          </cell>
          <cell r="E13419" t="str">
            <v>SPONDON</v>
          </cell>
          <cell r="F13419" t="str">
            <v>DERBY</v>
          </cell>
          <cell r="G13419" t="str">
            <v>DE21 7QZ</v>
          </cell>
        </row>
        <row r="13420">
          <cell r="A13420" t="str">
            <v>ZVS091</v>
          </cell>
          <cell r="B13420" t="str">
            <v>SPECTEST UK LTD</v>
          </cell>
          <cell r="C13420" t="str">
            <v>1 BRIDGE CLOSE</v>
          </cell>
          <cell r="D13420" t="str">
            <v>ASHFORD</v>
          </cell>
          <cell r="E13420" t="str">
            <v/>
          </cell>
          <cell r="F13420" t="str">
            <v>KENT</v>
          </cell>
          <cell r="G13420" t="str">
            <v>TN26 3TW</v>
          </cell>
        </row>
        <row r="13421">
          <cell r="A13421" t="str">
            <v>ZVS090</v>
          </cell>
          <cell r="B13421" t="str">
            <v xml:space="preserve">SPECIALIST CONSTRUCTION - </v>
          </cell>
          <cell r="C13421" t="str">
            <v xml:space="preserve">SUPPLIES LTD, CARLTON DAIRY   </v>
          </cell>
          <cell r="D13421" t="str">
            <v xml:space="preserve">FRANK LANE               </v>
          </cell>
          <cell r="E13421" t="str">
            <v xml:space="preserve">NUN MONKTON, YORK            </v>
          </cell>
          <cell r="F13421" t="str">
            <v xml:space="preserve">YORKSHIRE       </v>
          </cell>
          <cell r="G13421" t="str">
            <v>YO26 8EJ</v>
          </cell>
        </row>
        <row r="13422">
          <cell r="A13422" t="str">
            <v>ZVS093</v>
          </cell>
          <cell r="B13422" t="str">
            <v>STRUCTURAL SOILS LTD</v>
          </cell>
          <cell r="C13422" t="str">
            <v>THE OLD SCHOOL</v>
          </cell>
          <cell r="D13422" t="str">
            <v>STILLHOUSE LANE, BEDMINSTER</v>
          </cell>
          <cell r="E13422" t="str">
            <v>BRISTOL</v>
          </cell>
          <cell r="F13422" t="str">
            <v>AVON</v>
          </cell>
          <cell r="G13422" t="str">
            <v>BS3 4EB</v>
          </cell>
        </row>
        <row r="13423">
          <cell r="A13423" t="str">
            <v>ZVS094</v>
          </cell>
          <cell r="B13423" t="str">
            <v>STOWELL CONCRETE LIMITED</v>
          </cell>
          <cell r="C13423" t="str">
            <v>ARNOLDS WAY</v>
          </cell>
          <cell r="D13423" t="str">
            <v>YATTON</v>
          </cell>
          <cell r="E13423" t="str">
            <v>BRISTOL</v>
          </cell>
          <cell r="F13423" t="str">
            <v>AVON</v>
          </cell>
          <cell r="G13423" t="str">
            <v>BS49 4QN</v>
          </cell>
        </row>
        <row r="13424">
          <cell r="A13424" t="str">
            <v>ZVS095</v>
          </cell>
          <cell r="B13424" t="str">
            <v>STRAWBUILD</v>
          </cell>
          <cell r="C13424" t="str">
            <v>710 DEVONSHIRE ROAD</v>
          </cell>
          <cell r="D13424" t="str">
            <v>BISPHAM</v>
          </cell>
          <cell r="E13424" t="str">
            <v>BLACKPOOL</v>
          </cell>
          <cell r="F13424" t="str">
            <v>LANCASHIRE</v>
          </cell>
          <cell r="G13424" t="str">
            <v>FY2 0AP</v>
          </cell>
        </row>
        <row r="13425">
          <cell r="A13425" t="str">
            <v>ZVS097</v>
          </cell>
          <cell r="B13425" t="str">
            <v>SHANNON CONSTRUCTION LTD</v>
          </cell>
          <cell r="C13425" t="str">
            <v>DROMENAGH FARM</v>
          </cell>
          <cell r="D13425" t="str">
            <v>SEVENHILLS ROAD</v>
          </cell>
          <cell r="E13425" t="str">
            <v>IVER</v>
          </cell>
          <cell r="F13425" t="str">
            <v>BUCKINGHAMSHIRE</v>
          </cell>
          <cell r="G13425" t="str">
            <v>SL0 0PA</v>
          </cell>
        </row>
        <row r="13426">
          <cell r="A13426" t="str">
            <v>ZVS098</v>
          </cell>
          <cell r="B13426" t="str">
            <v>SYMBIOTIC SOLUTIONS</v>
          </cell>
          <cell r="C13426" t="str">
            <v>UNIT C1 EAST GORES FARM</v>
          </cell>
          <cell r="D13426" t="str">
            <v>EAST GORES ROAD</v>
          </cell>
          <cell r="E13426" t="str">
            <v>COGGESHALL</v>
          </cell>
          <cell r="F13426" t="str">
            <v>ESSEX</v>
          </cell>
          <cell r="G13426" t="str">
            <v>CO6 1RZ</v>
          </cell>
        </row>
        <row r="13427">
          <cell r="A13427" t="str">
            <v>ZVS100</v>
          </cell>
          <cell r="B13427" t="str">
            <v>STRUCTURAL LONDON</v>
          </cell>
          <cell r="C13427" t="str">
            <v>115 OLD CHURCH STREET</v>
          </cell>
          <cell r="D13427" t="str">
            <v/>
          </cell>
          <cell r="E13427" t="str">
            <v/>
          </cell>
          <cell r="F13427" t="str">
            <v>LONDON</v>
          </cell>
          <cell r="G13427" t="str">
            <v>SW3 6EA</v>
          </cell>
        </row>
        <row r="13428">
          <cell r="A13428" t="str">
            <v>ZVS101</v>
          </cell>
          <cell r="B13428" t="str">
            <v>STYROPACK UK LTD</v>
          </cell>
          <cell r="C13428" t="str">
            <v>UNIT A RUDFORD INDUSTRIAL EST</v>
          </cell>
          <cell r="D13428" t="str">
            <v>FORD NEAR ARUNDEL</v>
          </cell>
          <cell r="E13428" t="str">
            <v/>
          </cell>
          <cell r="F13428" t="str">
            <v>WEST SUSSEX</v>
          </cell>
          <cell r="G13428" t="str">
            <v>BN18 0BD</v>
          </cell>
        </row>
        <row r="13429">
          <cell r="A13429" t="str">
            <v>ZVS102</v>
          </cell>
          <cell r="B13429" t="str">
            <v>SPECIAL EFX LTD</v>
          </cell>
          <cell r="C13429" t="str">
            <v>ETTINGTON PARK</v>
          </cell>
          <cell r="D13429" t="str">
            <v>BUSINESS CENTRE</v>
          </cell>
          <cell r="E13429" t="str">
            <v>STRATFORD - UPON - AVON</v>
          </cell>
          <cell r="F13429" t="str">
            <v>WARWICKSHIRE</v>
          </cell>
          <cell r="G13429" t="str">
            <v>CV37 8BT</v>
          </cell>
        </row>
        <row r="13430">
          <cell r="A13430" t="str">
            <v>ZVS103</v>
          </cell>
          <cell r="B13430" t="str">
            <v xml:space="preserve">RUSHWOOD GROUP  </v>
          </cell>
          <cell r="C13430" t="str">
            <v xml:space="preserve">OFF KIDDERMINISTER RD SITE 7  </v>
          </cell>
          <cell r="D13430" t="str">
            <v xml:space="preserve">CUTNALL GREEN IND ESTATE      </v>
          </cell>
          <cell r="E13430" t="str">
            <v xml:space="preserve">DROITWHICH           </v>
          </cell>
          <cell r="F13430" t="str">
            <v xml:space="preserve">WORCESTERSHIRE     </v>
          </cell>
          <cell r="G13430" t="str">
            <v xml:space="preserve">WR9 0NS </v>
          </cell>
        </row>
        <row r="13431">
          <cell r="A13431" t="str">
            <v>ZVS104</v>
          </cell>
          <cell r="B13431" t="str">
            <v xml:space="preserve">SUTCLIFFE   </v>
          </cell>
          <cell r="C13431" t="str">
            <v xml:space="preserve">18-20 HARRINGTON STREET    </v>
          </cell>
          <cell r="E13431" t="str">
            <v xml:space="preserve">LIVERPOOL  </v>
          </cell>
          <cell r="F13431" t="str">
            <v xml:space="preserve">MERSEYSIDE   </v>
          </cell>
          <cell r="G13431" t="str">
            <v xml:space="preserve">L2 9QA  </v>
          </cell>
        </row>
        <row r="13432">
          <cell r="A13432" t="str">
            <v>ZVS105</v>
          </cell>
          <cell r="B13432" t="str">
            <v>SURFACE PERFORMANCE LTD</v>
          </cell>
          <cell r="C13432" t="str">
            <v>37 FELSHAM ROAD</v>
          </cell>
          <cell r="D13432" t="str">
            <v/>
          </cell>
          <cell r="E13432" t="str">
            <v>PUTNEY</v>
          </cell>
          <cell r="F13432" t="str">
            <v>LONDON</v>
          </cell>
          <cell r="G13432" t="str">
            <v>SW15 1AY</v>
          </cell>
        </row>
        <row r="13433">
          <cell r="A13433" t="str">
            <v>ZVS106</v>
          </cell>
          <cell r="B13433" t="str">
            <v>SPARKS R FLYIN</v>
          </cell>
          <cell r="C13433" t="str">
            <v>22 PENYCAE CLOSE</v>
          </cell>
          <cell r="D13433" t="str">
            <v>GOBOWEN</v>
          </cell>
          <cell r="E13433" t="str">
            <v>OSWESTRY</v>
          </cell>
          <cell r="F13433" t="str">
            <v>SHROPSHIRE</v>
          </cell>
          <cell r="G13433" t="str">
            <v>SY10 7UE</v>
          </cell>
        </row>
        <row r="13434">
          <cell r="A13434" t="str">
            <v>ZVS107</v>
          </cell>
          <cell r="B13434" t="str">
            <v>SPARKS R FLYIN</v>
          </cell>
          <cell r="C13434" t="str">
            <v>PANT FARM, PANT LANE</v>
          </cell>
          <cell r="D13434" t="str">
            <v>DUDLESTON</v>
          </cell>
          <cell r="E13434" t="str">
            <v>ELLESMERE</v>
          </cell>
          <cell r="F13434" t="str">
            <v>SHROPSHIRE</v>
          </cell>
          <cell r="G13434" t="str">
            <v>SY12 9EP</v>
          </cell>
        </row>
        <row r="13435">
          <cell r="A13435" t="str">
            <v>ZVS108</v>
          </cell>
          <cell r="B13435" t="str">
            <v>SCOTTISH WATER</v>
          </cell>
          <cell r="C13435" t="str">
            <v>OLD QUARRY ROAD</v>
          </cell>
          <cell r="D13435" t="str">
            <v/>
          </cell>
          <cell r="E13435" t="str">
            <v>CUMBERNAULD</v>
          </cell>
          <cell r="F13435" t="str">
            <v>LANARKSHIRE</v>
          </cell>
          <cell r="G13435" t="str">
            <v>G68 9NB</v>
          </cell>
        </row>
        <row r="13436">
          <cell r="A13436" t="str">
            <v>ZVS109</v>
          </cell>
          <cell r="B13436" t="str">
            <v>MID SUSSEX TESTING SERV.LTD</v>
          </cell>
          <cell r="C13436" t="str">
            <v>WILLOW WORKS, 221 CUCKFIELD RD</v>
          </cell>
          <cell r="D13436" t="str">
            <v>HURSTPIERPOINT</v>
          </cell>
          <cell r="E13436" t="str">
            <v>HASSOCKS</v>
          </cell>
          <cell r="F13436" t="str">
            <v>WEST SUSSEX</v>
          </cell>
          <cell r="G13436" t="str">
            <v>BN6 9RT</v>
          </cell>
        </row>
        <row r="13437">
          <cell r="A13437" t="str">
            <v>ZVS110</v>
          </cell>
          <cell r="B13437" t="str">
            <v>MID SUSSEX TESTING SERV.LTD</v>
          </cell>
          <cell r="C13437" t="str">
            <v>C/O BOWMER &amp; KIRKLAND</v>
          </cell>
          <cell r="D13437" t="str">
            <v>BURNLEY BRIDGE BUSINESS PARK</v>
          </cell>
          <cell r="E13437" t="str">
            <v>MAGNESIUM WAY, HAMPTON</v>
          </cell>
          <cell r="F13437" t="str">
            <v>BURNLEY, LANCASHIRE</v>
          </cell>
          <cell r="G13437" t="str">
            <v>BB12 7BF</v>
          </cell>
        </row>
        <row r="13438">
          <cell r="A13438" t="str">
            <v>ZVS112</v>
          </cell>
          <cell r="B13438" t="str">
            <v>B S SHASHANK</v>
          </cell>
          <cell r="C13438" t="str">
            <v>C/O-UNIVERSITY OF STRATHCLYDE</v>
          </cell>
          <cell r="D13438" t="str">
            <v>JAMES WEIR BUILDING(RM 105)</v>
          </cell>
          <cell r="E13438" t="str">
            <v>75 MONTROSE STREET, GLASGOW</v>
          </cell>
          <cell r="F13438" t="str">
            <v>LANARKSHIRE</v>
          </cell>
          <cell r="G13438" t="str">
            <v>G1 1XJ</v>
          </cell>
        </row>
        <row r="13439">
          <cell r="A13439" t="str">
            <v>ZVS113</v>
          </cell>
          <cell r="B13439" t="str">
            <v xml:space="preserve">SCOTT PARNELL LTD   </v>
          </cell>
          <cell r="C13439" t="str">
            <v xml:space="preserve">HARVERHILL ROAD               </v>
          </cell>
          <cell r="D13439" t="str">
            <v xml:space="preserve">STAPLEFORD  </v>
          </cell>
          <cell r="E13439" t="str">
            <v xml:space="preserve">CAMBRIDGE            </v>
          </cell>
          <cell r="F13439" t="str">
            <v xml:space="preserve">CAMBRIDGESHIRE         </v>
          </cell>
          <cell r="G13439" t="str">
            <v>CB22 5BX</v>
          </cell>
        </row>
        <row r="13440">
          <cell r="A13440" t="str">
            <v>ZVS114</v>
          </cell>
          <cell r="B13440" t="str">
            <v>STONEYFORD CONCRETE</v>
          </cell>
          <cell r="C13440" t="str">
            <v>50 STONEYFORD ROAD</v>
          </cell>
          <cell r="D13440" t="str">
            <v/>
          </cell>
          <cell r="E13440" t="str">
            <v>LISBURN</v>
          </cell>
          <cell r="F13440" t="str">
            <v>CO.ANTRIM</v>
          </cell>
          <cell r="G13440" t="str">
            <v>BT28 3SP</v>
          </cell>
        </row>
        <row r="13441">
          <cell r="A13441" t="str">
            <v>ZVS115</v>
          </cell>
          <cell r="B13441" t="str">
            <v>STERLING SERVICES</v>
          </cell>
          <cell r="C13441" t="str">
            <v>STATION WORKS</v>
          </cell>
          <cell r="D13441" t="str">
            <v>HATCH BEAUCHAMP</v>
          </cell>
          <cell r="E13441" t="str">
            <v/>
          </cell>
          <cell r="F13441" t="str">
            <v>SOMERSET</v>
          </cell>
          <cell r="G13441" t="str">
            <v>TA3 6SQ</v>
          </cell>
        </row>
        <row r="13442">
          <cell r="A13442" t="str">
            <v>ZVS116</v>
          </cell>
          <cell r="B13442" t="str">
            <v>SCFR LIMTED</v>
          </cell>
          <cell r="C13442" t="str">
            <v>BINNS STREET</v>
          </cell>
          <cell r="D13442" t="str">
            <v/>
          </cell>
          <cell r="E13442" t="str">
            <v>STALEYBRIDGE</v>
          </cell>
          <cell r="F13442" t="str">
            <v>CHESHIRE</v>
          </cell>
          <cell r="G13442" t="str">
            <v>SK15 1AA</v>
          </cell>
        </row>
        <row r="13443">
          <cell r="A13443" t="str">
            <v>ZVS117</v>
          </cell>
          <cell r="B13443" t="str">
            <v>SCFR LTD</v>
          </cell>
          <cell r="C13443" t="str">
            <v>298 MOSSLEY ROAD</v>
          </cell>
          <cell r="D13443" t="str">
            <v>ASHTON UNDER LYNE</v>
          </cell>
          <cell r="E13443" t="str">
            <v/>
          </cell>
          <cell r="F13443" t="str">
            <v>LANCASHIRE</v>
          </cell>
          <cell r="G13443" t="str">
            <v>OL6 6LP</v>
          </cell>
        </row>
        <row r="13444">
          <cell r="A13444" t="str">
            <v>ZVS118</v>
          </cell>
          <cell r="B13444" t="str">
            <v>SPECTRUM SAFETY LTD</v>
          </cell>
          <cell r="C13444" t="str">
            <v>UNIT 11 HARDWICK COURT</v>
          </cell>
          <cell r="D13444" t="str">
            <v>HARDWICK VIEW ROAD</v>
          </cell>
          <cell r="E13444" t="str">
            <v>HOLMEWOOD, CHESTERFIELD</v>
          </cell>
          <cell r="F13444" t="str">
            <v>DERBYSHIRE</v>
          </cell>
          <cell r="G13444" t="str">
            <v>S42 5SA</v>
          </cell>
        </row>
        <row r="13445">
          <cell r="A13445" t="str">
            <v>ZVS119</v>
          </cell>
          <cell r="B13445" t="str">
            <v>NORTHFIELD CONSTRUCTION LTD</v>
          </cell>
          <cell r="C13445" t="str">
            <v>NORTHFIELD HOUSE</v>
          </cell>
          <cell r="D13445" t="str">
            <v>TILFORD ROAD</v>
          </cell>
          <cell r="E13445" t="str">
            <v>NOTTINGHAM</v>
          </cell>
          <cell r="F13445" t="str">
            <v>NOTTINGHAMSHIRE</v>
          </cell>
          <cell r="G13445" t="str">
            <v>NG15 0BS</v>
          </cell>
        </row>
        <row r="13446">
          <cell r="A13446" t="str">
            <v>ZVS120</v>
          </cell>
          <cell r="B13446" t="str">
            <v>SHAUN ALDOM</v>
          </cell>
          <cell r="C13446" t="str">
            <v>61 KINGSCOTE</v>
          </cell>
          <cell r="D13446" t="str">
            <v>YATE</v>
          </cell>
          <cell r="E13446" t="str">
            <v>BRISTOL</v>
          </cell>
          <cell r="F13446" t="str">
            <v>AVON</v>
          </cell>
          <cell r="G13446" t="str">
            <v>BS37 8YE</v>
          </cell>
        </row>
        <row r="13447">
          <cell r="A13447" t="str">
            <v>ZVS121</v>
          </cell>
          <cell r="B13447" t="str">
            <v>SIGMA - HSE (UK) LTD</v>
          </cell>
          <cell r="C13447" t="str">
            <v>UNIT 2, MOORSIDE POINT</v>
          </cell>
          <cell r="D13447" t="str">
            <v>MOORSIDE ROAD</v>
          </cell>
          <cell r="E13447" t="str">
            <v>WINCHESTER</v>
          </cell>
          <cell r="F13447" t="str">
            <v>HAMPSHIRE</v>
          </cell>
          <cell r="G13447" t="str">
            <v>SO23 7RX</v>
          </cell>
        </row>
        <row r="13448">
          <cell r="A13448" t="str">
            <v>ZVS122</v>
          </cell>
          <cell r="B13448" t="str">
            <v>SAL</v>
          </cell>
          <cell r="C13448" t="str">
            <v>HADFIELD HOUSE</v>
          </cell>
          <cell r="D13448" t="str">
            <v>HADFIELD STREET, CORNBROOK</v>
          </cell>
          <cell r="E13448" t="str">
            <v>MANCHESTER</v>
          </cell>
          <cell r="F13448" t="str">
            <v>GREATER MANCHESTER</v>
          </cell>
          <cell r="G13448" t="str">
            <v>M16 9FE</v>
          </cell>
        </row>
        <row r="13449">
          <cell r="A13449" t="str">
            <v>ZVS123</v>
          </cell>
          <cell r="B13449" t="str">
            <v>CONCEPT LIFE SCIENCES</v>
          </cell>
          <cell r="C13449" t="str">
            <v>3 CRITTALL DRIVE</v>
          </cell>
          <cell r="D13449" t="str">
            <v>SPRINGWOOD IND ESTATE</v>
          </cell>
          <cell r="E13449" t="str">
            <v>BRAINTREE</v>
          </cell>
          <cell r="F13449" t="str">
            <v>ESSEX</v>
          </cell>
          <cell r="G13449" t="str">
            <v>CM7 2RT</v>
          </cell>
        </row>
        <row r="13450">
          <cell r="A13450" t="str">
            <v>ZVS124</v>
          </cell>
          <cell r="B13450" t="str">
            <v>CONCEPT LIFE SCIENCES</v>
          </cell>
          <cell r="C13450" t="str">
            <v>HADFIELD HOUSE</v>
          </cell>
          <cell r="D13450" t="str">
            <v>HADFIELD STREET, CORNBROOK</v>
          </cell>
          <cell r="E13450" t="str">
            <v>OLD TRAFFORD</v>
          </cell>
          <cell r="F13450" t="str">
            <v>GREATER MANCHESTER</v>
          </cell>
          <cell r="G13450" t="str">
            <v>M16 9FE</v>
          </cell>
        </row>
        <row r="13451">
          <cell r="A13451" t="str">
            <v>ZVS125</v>
          </cell>
          <cell r="B13451" t="str">
            <v>CONCEPT LIFE SCIENCES</v>
          </cell>
          <cell r="C13451" t="str">
            <v>16 LANGLANDS PLACE</v>
          </cell>
          <cell r="D13451" t="str">
            <v>KELVIN SOUTH BUSINESS PARK</v>
          </cell>
          <cell r="E13451" t="str">
            <v>EAST KILBRIDE</v>
          </cell>
          <cell r="F13451" t="str">
            <v>LANARKSHIRE</v>
          </cell>
          <cell r="G13451" t="str">
            <v>G75 0YF</v>
          </cell>
        </row>
        <row r="13452">
          <cell r="A13452" t="str">
            <v>ZVS126</v>
          </cell>
          <cell r="B13452" t="str">
            <v>SMD FORMWORK</v>
          </cell>
          <cell r="C13452" t="str">
            <v>1 MEADOW WAY</v>
          </cell>
          <cell r="D13452" t="str">
            <v/>
          </cell>
          <cell r="E13452" t="str">
            <v>SEAFORD</v>
          </cell>
          <cell r="F13452" t="str">
            <v>EAST SUSSEX</v>
          </cell>
          <cell r="G13452" t="str">
            <v>BN25 4QT</v>
          </cell>
        </row>
        <row r="13453">
          <cell r="A13453" t="str">
            <v>ZVS127</v>
          </cell>
          <cell r="B13453" t="str">
            <v>SMD FORMWORK</v>
          </cell>
          <cell r="C13453" t="str">
            <v>179 DARFORD ROAD</v>
          </cell>
          <cell r="D13453" t="str">
            <v/>
          </cell>
          <cell r="E13453" t="str">
            <v/>
          </cell>
          <cell r="F13453" t="str">
            <v>LONDON</v>
          </cell>
          <cell r="G13453" t="str">
            <v>SE26 4RQ</v>
          </cell>
        </row>
        <row r="13454">
          <cell r="A13454" t="str">
            <v>ZVS128</v>
          </cell>
          <cell r="B13454" t="str">
            <v>SOLIDSTRIP</v>
          </cell>
          <cell r="C13454" t="str">
            <v>ARGYLE HOUSE</v>
          </cell>
          <cell r="D13454" t="str">
            <v>ARGYLE BUSINESS CENTER</v>
          </cell>
          <cell r="E13454" t="str">
            <v>CHURCH ROAD MARINA, DOUGLAS</v>
          </cell>
          <cell r="F13454" t="str">
            <v>ISLE OF MAN</v>
          </cell>
          <cell r="G13454" t="str">
            <v>IM1 1JA</v>
          </cell>
        </row>
        <row r="13455">
          <cell r="A13455" t="str">
            <v>ZVS129</v>
          </cell>
          <cell r="B13455" t="str">
            <v>SOLIDSTRIP</v>
          </cell>
          <cell r="C13455" t="str">
            <v>126 TEIL GREEN</v>
          </cell>
          <cell r="D13455" t="str">
            <v>FULWOOD</v>
          </cell>
          <cell r="E13455" t="str">
            <v>PRESTON</v>
          </cell>
          <cell r="F13455" t="str">
            <v>LANCASHIRE</v>
          </cell>
          <cell r="G13455" t="str">
            <v>PR2 9PE</v>
          </cell>
        </row>
        <row r="13456">
          <cell r="A13456" t="str">
            <v>ZVS130</v>
          </cell>
          <cell r="B13456" t="str">
            <v>SEVERN TRENT WATER LIMITED</v>
          </cell>
          <cell r="C13456" t="str">
            <v>2 ST JOHNS STREET</v>
          </cell>
          <cell r="D13456" t="str">
            <v/>
          </cell>
          <cell r="E13456" t="str">
            <v>COVENTRY</v>
          </cell>
          <cell r="F13456" t="str">
            <v>WEST MIDLANDS</v>
          </cell>
          <cell r="G13456" t="str">
            <v>CV1 2LZ</v>
          </cell>
        </row>
        <row r="13457">
          <cell r="A13457" t="str">
            <v>ZVS131</v>
          </cell>
          <cell r="B13457" t="str">
            <v>SEVERN TRENT WATER LIMITED</v>
          </cell>
          <cell r="C13457" t="str">
            <v>RAYNESWAY</v>
          </cell>
          <cell r="D13457" t="str">
            <v/>
          </cell>
          <cell r="E13457" t="str">
            <v>DERBY</v>
          </cell>
          <cell r="F13457" t="str">
            <v>DERBYSHIRE</v>
          </cell>
          <cell r="G13457" t="str">
            <v>DE21 7BE</v>
          </cell>
        </row>
        <row r="13458">
          <cell r="A13458" t="str">
            <v>ZVS132</v>
          </cell>
          <cell r="B13458" t="str">
            <v>SOIL ENVIRONMENT SERVICES LTD</v>
          </cell>
          <cell r="C13458" t="str">
            <v>UNIT 8, STOCKSFIELD HOUSE</v>
          </cell>
          <cell r="D13458" t="str">
            <v/>
          </cell>
          <cell r="E13458" t="str">
            <v>STOCKSFIELD</v>
          </cell>
          <cell r="F13458" t="str">
            <v>NORTHUMBERLAND</v>
          </cell>
          <cell r="G13458" t="str">
            <v>NE43 7TN</v>
          </cell>
        </row>
        <row r="13459">
          <cell r="A13459" t="str">
            <v>ZVS133</v>
          </cell>
          <cell r="B13459" t="str">
            <v>SIKA LIMITED</v>
          </cell>
          <cell r="C13459" t="str">
            <v>C/O BREEDON GROUP</v>
          </cell>
          <cell r="D13459" t="str">
            <v>DRUMSHORE ROAD</v>
          </cell>
          <cell r="E13459" t="str">
            <v>PUMPHERSTON</v>
          </cell>
          <cell r="F13459" t="str">
            <v>BROXBURN</v>
          </cell>
          <cell r="G13459" t="str">
            <v>EH53 0LG</v>
          </cell>
        </row>
        <row r="13460">
          <cell r="A13460" t="str">
            <v>ZVS134</v>
          </cell>
          <cell r="B13460" t="str">
            <v>SMD LTD</v>
          </cell>
          <cell r="C13460" t="str">
            <v>TURBINIA WORKS</v>
          </cell>
          <cell r="D13460" t="str">
            <v>WALLSEND</v>
          </cell>
          <cell r="E13460" t="str">
            <v>NEWCASTLE UPON TYNE</v>
          </cell>
          <cell r="F13460" t="str">
            <v>TYNE &amp; WEAR</v>
          </cell>
          <cell r="G13460" t="str">
            <v>NE28 6UZ</v>
          </cell>
        </row>
        <row r="13461">
          <cell r="A13461" t="str">
            <v>ZVS137</v>
          </cell>
          <cell r="B13461" t="str">
            <v>SUBSIDENEC LTD</v>
          </cell>
          <cell r="C13461" t="str">
            <v>UNIT 26 WINNINGTON BUSINESS PK</v>
          </cell>
          <cell r="D13461" t="str">
            <v xml:space="preserve">WOLSTENCROFT </v>
          </cell>
          <cell r="E13461" t="str">
            <v xml:space="preserve">NORTHWICH   </v>
          </cell>
          <cell r="F13461" t="str">
            <v xml:space="preserve">CHESHIRE   </v>
          </cell>
          <cell r="G13461" t="str">
            <v xml:space="preserve">CW8 4DL </v>
          </cell>
        </row>
        <row r="13462">
          <cell r="A13462" t="str">
            <v>ZVS138</v>
          </cell>
          <cell r="B13462" t="str">
            <v xml:space="preserve">SHEERNESS RECYCLING LTD    </v>
          </cell>
          <cell r="C13462" t="str">
            <v xml:space="preserve">CHART HOUSE         </v>
          </cell>
          <cell r="D13462" t="str">
            <v xml:space="preserve">10 WESTERN ROAD    </v>
          </cell>
          <cell r="E13462" t="str">
            <v xml:space="preserve">BOROUGH GREEN    </v>
          </cell>
          <cell r="F13462" t="str">
            <v xml:space="preserve">KENT            </v>
          </cell>
          <cell r="G13462" t="str">
            <v>TN15 8AG</v>
          </cell>
        </row>
        <row r="13463">
          <cell r="A13463" t="str">
            <v>ZVS139</v>
          </cell>
          <cell r="B13463" t="str">
            <v>SOCOTEC</v>
          </cell>
          <cell r="C13463" t="str">
            <v>UNIT 16 &amp; 17 OXFORD COURT</v>
          </cell>
          <cell r="D13463" t="str">
            <v>CAMBRIDGE ROAD</v>
          </cell>
          <cell r="E13463" t="str">
            <v>GRANBY INDUSTRIAL ESTATE</v>
          </cell>
          <cell r="F13463" t="str">
            <v>WEYMOUTH,  DORSET</v>
          </cell>
          <cell r="G13463" t="str">
            <v>DT4 9GH</v>
          </cell>
        </row>
        <row r="13464">
          <cell r="A13464" t="str">
            <v>ZVS140</v>
          </cell>
          <cell r="B13464" t="str">
            <v>4D STRUCTURES</v>
          </cell>
          <cell r="C13464" t="str">
            <v>UNIT 2 BRADSTONE HOUSE</v>
          </cell>
          <cell r="D13464" t="str">
            <v>JUNCTION ROAD</v>
          </cell>
          <cell r="E13464" t="str">
            <v>HARROW</v>
          </cell>
          <cell r="F13464" t="str">
            <v>LONDON</v>
          </cell>
          <cell r="G13464" t="str">
            <v>HA1 1NL</v>
          </cell>
        </row>
        <row r="13465">
          <cell r="A13465" t="str">
            <v>ZVS141</v>
          </cell>
          <cell r="B13465" t="str">
            <v>4D STRUCTURES</v>
          </cell>
          <cell r="C13465" t="str">
            <v>FORMATION DNB</v>
          </cell>
          <cell r="D13465" t="str">
            <v>34 WEMBLEY HILL ROAD</v>
          </cell>
          <cell r="E13465" t="str">
            <v/>
          </cell>
          <cell r="F13465" t="str">
            <v>LONDON</v>
          </cell>
          <cell r="G13465" t="str">
            <v>HA9 8AD</v>
          </cell>
        </row>
        <row r="13466">
          <cell r="A13466" t="str">
            <v>ZVS142</v>
          </cell>
          <cell r="B13466" t="str">
            <v>STRUCTURAL SYSTEMS</v>
          </cell>
          <cell r="C13466" t="str">
            <v>LANCASTER CIRCUS DEVELOPMENT</v>
          </cell>
          <cell r="D13466" t="str">
            <v>LENCH STREET</v>
          </cell>
          <cell r="E13466" t="str">
            <v>BIRMINGHAM</v>
          </cell>
          <cell r="F13466" t="str">
            <v>WEST MIDLANDS</v>
          </cell>
          <cell r="G13466" t="str">
            <v>B4 7AR</v>
          </cell>
        </row>
        <row r="13467">
          <cell r="A13467" t="str">
            <v>ZVS143</v>
          </cell>
          <cell r="B13467" t="str">
            <v>STEWART &amp; HARRIS LTD</v>
          </cell>
          <cell r="C13467" t="str">
            <v>T/A PATRICK PARSONS</v>
          </cell>
          <cell r="D13467" t="str">
            <v>9 FREDERICK ROAD</v>
          </cell>
          <cell r="E13467" t="str">
            <v>EDGBASTON</v>
          </cell>
          <cell r="F13467" t="str">
            <v>BIRMINGHAM</v>
          </cell>
          <cell r="G13467" t="str">
            <v>B15 1JD</v>
          </cell>
        </row>
        <row r="13468">
          <cell r="A13468" t="str">
            <v>ZVS144</v>
          </cell>
          <cell r="B13468" t="str">
            <v>SITEBATCHED</v>
          </cell>
          <cell r="C13468" t="str">
            <v>C/O TOLENT CONSTRUCTION</v>
          </cell>
          <cell r="D13468" t="str">
            <v>MILBURNGATE</v>
          </cell>
          <cell r="E13468" t="str">
            <v>FRAMWELGATE, WATERSIDE</v>
          </cell>
          <cell r="F13468" t="str">
            <v>DURHAM</v>
          </cell>
          <cell r="G13468" t="str">
            <v>DH1 5TQ</v>
          </cell>
        </row>
        <row r="13469">
          <cell r="A13469" t="str">
            <v>ZVS145</v>
          </cell>
          <cell r="B13469" t="str">
            <v>SOIL TREATMENT SYSTEMS</v>
          </cell>
          <cell r="C13469" t="str">
            <v>321 AITKENHEAD ROAD</v>
          </cell>
          <cell r="D13469" t="str">
            <v>POLMADIE</v>
          </cell>
          <cell r="E13469" t="str">
            <v>GLASGOW</v>
          </cell>
          <cell r="F13469" t="str">
            <v>LANARKSHIRE</v>
          </cell>
          <cell r="G13469" t="str">
            <v>G42 0PE</v>
          </cell>
        </row>
        <row r="13470">
          <cell r="A13470" t="str">
            <v>ZVS146</v>
          </cell>
          <cell r="B13470" t="str">
            <v>SAND &amp; GRAVEL LTD</v>
          </cell>
          <cell r="C13470" t="str">
            <v>204 CAMLOUGH ROAD</v>
          </cell>
          <cell r="D13470" t="str">
            <v/>
          </cell>
          <cell r="E13470" t="str">
            <v>POMEROY</v>
          </cell>
          <cell r="F13470" t="str">
            <v>CO TYRONE</v>
          </cell>
          <cell r="G13470" t="str">
            <v>BT70 2SS</v>
          </cell>
        </row>
        <row r="13471">
          <cell r="A13471" t="str">
            <v>ZVS147</v>
          </cell>
          <cell r="B13471" t="str">
            <v>SUTTLE PROJECTS LTD</v>
          </cell>
          <cell r="C13471" t="str">
            <v>SWANWORTH QUARRY</v>
          </cell>
          <cell r="D13471" t="str">
            <v>WORTH MATRAVERS SWANAGE</v>
          </cell>
          <cell r="E13471" t="str">
            <v/>
          </cell>
          <cell r="F13471" t="str">
            <v>DORSET</v>
          </cell>
          <cell r="G13471" t="str">
            <v>BH19 3LE</v>
          </cell>
        </row>
        <row r="13472">
          <cell r="A13472" t="str">
            <v>ZVS148</v>
          </cell>
          <cell r="B13472" t="str">
            <v>SUTTLE PROJECTS LTD</v>
          </cell>
          <cell r="C13472" t="str">
            <v>UNIT 21 DAWKINS ROAD IND EST</v>
          </cell>
          <cell r="D13472" t="str">
            <v/>
          </cell>
          <cell r="E13472" t="str">
            <v>HAMWORTHY, POOLE</v>
          </cell>
          <cell r="F13472" t="str">
            <v>DORSET</v>
          </cell>
          <cell r="G13472" t="str">
            <v>BH15 4JY</v>
          </cell>
        </row>
        <row r="13473">
          <cell r="A13473" t="str">
            <v>ZVS149</v>
          </cell>
          <cell r="B13473" t="str">
            <v>SAFE N SOUND</v>
          </cell>
          <cell r="C13473" t="str">
            <v>UNIT11, CHILTERN BUS. VILLAGE</v>
          </cell>
          <cell r="D13473" t="str">
            <v>ARUNDEL ROAD</v>
          </cell>
          <cell r="E13473" t="str">
            <v>UXBRIDGE</v>
          </cell>
          <cell r="F13473" t="str">
            <v>MIDDLESEX</v>
          </cell>
          <cell r="G13473" t="str">
            <v>UB8 2SN</v>
          </cell>
        </row>
        <row r="13474">
          <cell r="A13474" t="str">
            <v>ZVS150</v>
          </cell>
          <cell r="B13474" t="str">
            <v>SOCOTEC</v>
          </cell>
          <cell r="C13474" t="str">
            <v>UNIT 11, COWLEY MILL IND EST</v>
          </cell>
          <cell r="D13474" t="str">
            <v>LONGBRIDGE ROAD</v>
          </cell>
          <cell r="E13474" t="str">
            <v>UXBRIDGE</v>
          </cell>
          <cell r="F13474" t="str">
            <v>MIDDLESEX</v>
          </cell>
          <cell r="G13474" t="str">
            <v>UB8 2YG</v>
          </cell>
        </row>
        <row r="13475">
          <cell r="A13475" t="str">
            <v>ZVS151</v>
          </cell>
          <cell r="B13475" t="str">
            <v>SGZ CONONISH LTD</v>
          </cell>
          <cell r="C13475" t="str">
            <v>CONONISH GOLD MINE</v>
          </cell>
          <cell r="D13475" t="str">
            <v>TYNDRUM</v>
          </cell>
          <cell r="E13475" t="str">
            <v/>
          </cell>
          <cell r="F13475" t="str">
            <v>STIRLINGSHIRE</v>
          </cell>
          <cell r="G13475" t="str">
            <v>FK20 8RX</v>
          </cell>
        </row>
        <row r="13476">
          <cell r="A13476" t="str">
            <v>ZVS153</v>
          </cell>
          <cell r="B13476" t="str">
            <v>S10 GEO-CONSULTING LTD</v>
          </cell>
          <cell r="C13476" t="str">
            <v>PARKFIELDS</v>
          </cell>
          <cell r="D13476" t="str">
            <v>NEW ROAD, BREAM</v>
          </cell>
          <cell r="E13476" t="str">
            <v>LYDNEY</v>
          </cell>
          <cell r="F13476" t="str">
            <v xml:space="preserve">GLOUCESTERSHIRE               </v>
          </cell>
          <cell r="G13476" t="str">
            <v>GL15 6HJ</v>
          </cell>
        </row>
        <row r="13477">
          <cell r="A13477" t="str">
            <v>ZVS154</v>
          </cell>
          <cell r="B13477" t="str">
            <v xml:space="preserve">SWANN ENGINEERING GROUP LTD   </v>
          </cell>
          <cell r="C13477" t="str">
            <v xml:space="preserve">6 SPRINGWOOD DRIVE    </v>
          </cell>
          <cell r="D13477" t="str">
            <v xml:space="preserve">SPRINGWOOD IND ESTATE  </v>
          </cell>
          <cell r="E13477" t="str">
            <v>BRAINTREE</v>
          </cell>
          <cell r="F13477" t="str">
            <v xml:space="preserve">ESSEX   </v>
          </cell>
          <cell r="G13477" t="str">
            <v xml:space="preserve">CM7 2YN </v>
          </cell>
        </row>
        <row r="13478">
          <cell r="A13478" t="str">
            <v>ZVS155</v>
          </cell>
          <cell r="B13478" t="str">
            <v xml:space="preserve">SALVTEC DRILLING LTD   </v>
          </cell>
          <cell r="C13478" t="str">
            <v xml:space="preserve">14 SCOTT CRESCENT    </v>
          </cell>
          <cell r="E13478" t="str">
            <v xml:space="preserve">LARGS   </v>
          </cell>
          <cell r="F13478" t="str">
            <v xml:space="preserve">NORTH AYRSHIRE     </v>
          </cell>
          <cell r="G13478" t="str">
            <v>KA30 9PE</v>
          </cell>
        </row>
        <row r="13479">
          <cell r="A13479" t="str">
            <v>ZVS156</v>
          </cell>
          <cell r="B13479" t="str">
            <v xml:space="preserve">SRUC INNOVATION LIMITED  </v>
          </cell>
          <cell r="C13479" t="str">
            <v xml:space="preserve">PETER WILSON BUILDING  </v>
          </cell>
          <cell r="D13479" t="str">
            <v xml:space="preserve">KINGS BUILDING, WEST MAINS RD </v>
          </cell>
          <cell r="E13479" t="str">
            <v xml:space="preserve">EDINBURGH       </v>
          </cell>
          <cell r="F13479" t="str">
            <v>MIDLOTHIAN</v>
          </cell>
          <cell r="G13479" t="str">
            <v xml:space="preserve">EH9 3JG </v>
          </cell>
        </row>
        <row r="13480">
          <cell r="A13480" t="str">
            <v>ZVS157</v>
          </cell>
          <cell r="B13480" t="str">
            <v>SRUC (SCOTLANDS RURAL COLLEGE)</v>
          </cell>
          <cell r="C13480" t="str">
            <v xml:space="preserve">FERGUSON BUILDING  </v>
          </cell>
          <cell r="D13480" t="str">
            <v xml:space="preserve">CRAIBSTONE ESTATE             </v>
          </cell>
          <cell r="E13480" t="str">
            <v xml:space="preserve">BUCKSBURN  </v>
          </cell>
          <cell r="F13480" t="str">
            <v xml:space="preserve">ABERDEENSHIRE        </v>
          </cell>
          <cell r="G13480" t="str">
            <v>AB21 9YA</v>
          </cell>
        </row>
        <row r="13481">
          <cell r="A13481" t="str">
            <v>ZVS158</v>
          </cell>
          <cell r="B13481" t="str">
            <v>SENTINEL FIRE DOORS LTD</v>
          </cell>
          <cell r="C13481" t="str">
            <v xml:space="preserve">UNIT C TECHNOLOGY CENTRE     </v>
          </cell>
          <cell r="D13481" t="str">
            <v xml:space="preserve">LONDON ROAD  </v>
          </cell>
          <cell r="E13481" t="str">
            <v xml:space="preserve">SWANLEY  </v>
          </cell>
          <cell r="F13481" t="str">
            <v xml:space="preserve">KENT   </v>
          </cell>
          <cell r="G13481" t="str">
            <v xml:space="preserve">BR8 7AG </v>
          </cell>
        </row>
        <row r="13482">
          <cell r="A13482" t="str">
            <v>ZVS159</v>
          </cell>
          <cell r="B13482" t="str">
            <v xml:space="preserve">SENTINEL FIRE DOORS LTD  </v>
          </cell>
          <cell r="C13482" t="str">
            <v>8 COMMERCE WAY</v>
          </cell>
          <cell r="E13482" t="str">
            <v xml:space="preserve">COLCHESTER </v>
          </cell>
          <cell r="F13482" t="str">
            <v xml:space="preserve">ESSEX   </v>
          </cell>
          <cell r="G13482" t="str">
            <v xml:space="preserve">C02 8HH </v>
          </cell>
        </row>
        <row r="13483">
          <cell r="A13483" t="str">
            <v>ZVS160</v>
          </cell>
          <cell r="B13483" t="str">
            <v xml:space="preserve">SKANSKA UK       </v>
          </cell>
          <cell r="C13483" t="str">
            <v>A428 MAIN SITE OFFICES</v>
          </cell>
          <cell r="D13483" t="str">
            <v xml:space="preserve">ST NEOTS BYPASS      </v>
          </cell>
          <cell r="E13483" t="str">
            <v xml:space="preserve">ST NEOTS </v>
          </cell>
          <cell r="F13483" t="str">
            <v xml:space="preserve">CAMBRIDGESHIRE      </v>
          </cell>
          <cell r="G13483" t="str">
            <v>PE19 6FL</v>
          </cell>
        </row>
        <row r="13484">
          <cell r="A13484" t="str">
            <v>ZVS161</v>
          </cell>
          <cell r="B13484" t="str">
            <v xml:space="preserve">SANDERSON JOINERY MFTR LTD    </v>
          </cell>
          <cell r="C13484" t="str">
            <v xml:space="preserve">UNIT 6           </v>
          </cell>
          <cell r="D13484" t="str">
            <v xml:space="preserve">150 BIRKENHEAD ROAD       </v>
          </cell>
          <cell r="E13484" t="str">
            <v xml:space="preserve">WALLASEY           </v>
          </cell>
          <cell r="F13484" t="str">
            <v xml:space="preserve">CHESHIRE      </v>
          </cell>
          <cell r="G13484" t="str">
            <v>CH44 7JN</v>
          </cell>
        </row>
        <row r="13485">
          <cell r="A13485" t="str">
            <v>ZVS162</v>
          </cell>
          <cell r="B13485" t="str">
            <v xml:space="preserve">SHEFFIELD HALLAM UNIVERSITY   </v>
          </cell>
          <cell r="C13485" t="str">
            <v xml:space="preserve">COLLEGE OF BUSINESS, TECH.    </v>
          </cell>
          <cell r="D13485" t="str">
            <v xml:space="preserve">&amp; ENGINEERING, CITY CAMPUS    </v>
          </cell>
          <cell r="E13485" t="str">
            <v xml:space="preserve">HOWARD STREET, SHEFFIELD   </v>
          </cell>
          <cell r="F13485" t="str">
            <v xml:space="preserve">SOUTH YORKSHIRE </v>
          </cell>
          <cell r="G13485" t="str">
            <v xml:space="preserve">S1 1WB  </v>
          </cell>
        </row>
        <row r="13486">
          <cell r="A13486" t="str">
            <v>ZVS163</v>
          </cell>
          <cell r="B13486" t="str">
            <v>SHELLEN SECURITY LTD</v>
          </cell>
          <cell r="C13486" t="str">
            <v xml:space="preserve">UNIT 6 </v>
          </cell>
          <cell r="D13486" t="str">
            <v xml:space="preserve">BELVEDERE INDUSTRIAL ESTATE </v>
          </cell>
          <cell r="E13486" t="str">
            <v>BELVEDERE</v>
          </cell>
          <cell r="F13486" t="str">
            <v>KENT</v>
          </cell>
          <cell r="G13486" t="str">
            <v>DA17 6BS</v>
          </cell>
        </row>
        <row r="13487">
          <cell r="A13487" t="str">
            <v>ZVS164</v>
          </cell>
          <cell r="B13487" t="str">
            <v xml:space="preserve">SPIRE GEOTECHNICAL LTD  </v>
          </cell>
          <cell r="C13487" t="str">
            <v xml:space="preserve">NORTH SANDS BUSINESS CENTRE  </v>
          </cell>
          <cell r="E13487" t="str">
            <v xml:space="preserve">SUNDERLAND </v>
          </cell>
          <cell r="F13487" t="str">
            <v xml:space="preserve">TYNE AND WEAR   </v>
          </cell>
          <cell r="G13487" t="str">
            <v xml:space="preserve">SR6 0QA </v>
          </cell>
        </row>
        <row r="13488">
          <cell r="A13488" t="str">
            <v>ZVS165</v>
          </cell>
          <cell r="B13488" t="str">
            <v>SPIRE GEOTECHNICAL LTD</v>
          </cell>
          <cell r="C13488" t="str">
            <v xml:space="preserve">8 DENBIGH AVENUE  </v>
          </cell>
          <cell r="D13488" t="str">
            <v xml:space="preserve">FULWELL     </v>
          </cell>
          <cell r="E13488" t="str">
            <v>SUNDERLAND</v>
          </cell>
          <cell r="F13488" t="str">
            <v xml:space="preserve">TYNE AND WEAR </v>
          </cell>
          <cell r="G13488" t="str">
            <v xml:space="preserve">SR6 8HQ </v>
          </cell>
        </row>
        <row r="13489">
          <cell r="A13489" t="str">
            <v>ZVS166</v>
          </cell>
          <cell r="B13489" t="str">
            <v>SPRAYED CONCRETE SOLUTIONS LTD</v>
          </cell>
          <cell r="C13489" t="str">
            <v xml:space="preserve">UNIT 2, WHITEGATE BUS CENTRE  </v>
          </cell>
          <cell r="D13489" t="str">
            <v xml:space="preserve">WHITELUND INDUSTRIAL ESTATE </v>
          </cell>
          <cell r="E13489" t="str">
            <v xml:space="preserve">MORECAMBE </v>
          </cell>
          <cell r="F13489" t="str">
            <v xml:space="preserve">LANCASHIRE </v>
          </cell>
          <cell r="G13489" t="str">
            <v xml:space="preserve">LA3 3BS </v>
          </cell>
        </row>
        <row r="13490">
          <cell r="A13490" t="str">
            <v>ZVS168</v>
          </cell>
          <cell r="B13490" t="str">
            <v xml:space="preserve">SIKA LIMITED  </v>
          </cell>
          <cell r="C13490" t="str">
            <v xml:space="preserve">SITE A CONCRETE LABORATORY  </v>
          </cell>
          <cell r="D13490" t="str">
            <v xml:space="preserve">WATCHMEAD </v>
          </cell>
          <cell r="E13490" t="str">
            <v xml:space="preserve">WELWYN GARDEN CITY  </v>
          </cell>
          <cell r="F13490" t="str">
            <v xml:space="preserve">HERTFORDSHIRE </v>
          </cell>
          <cell r="G13490" t="str">
            <v xml:space="preserve">AL7 1BQ </v>
          </cell>
        </row>
        <row r="13491">
          <cell r="A13491" t="str">
            <v>ZVS224</v>
          </cell>
          <cell r="B13491" t="str">
            <v>SP AUTOMATION &amp; ROBOTICS</v>
          </cell>
          <cell r="C13491" t="str">
            <v>3 GEORGE BUCKMAN DRIVE</v>
          </cell>
          <cell r="D13491" t="str">
            <v>CAMPERDOWN INDUSTRIAL EST</v>
          </cell>
          <cell r="E13491" t="str">
            <v>DUNDEE</v>
          </cell>
          <cell r="F13491" t="str">
            <v>ANGUS</v>
          </cell>
          <cell r="G13491" t="str">
            <v>DD2 3SP</v>
          </cell>
        </row>
        <row r="13492">
          <cell r="A13492" t="str">
            <v>ZVS234</v>
          </cell>
          <cell r="B13492" t="str">
            <v>S &amp; D PAVING 2011 LTD</v>
          </cell>
          <cell r="C13492" t="str">
            <v>UNIT 7 PAN DEPOT</v>
          </cell>
          <cell r="D13492" t="str">
            <v>HARLESTONE ROAD</v>
          </cell>
          <cell r="E13492" t="str">
            <v>NORTHAMPTON</v>
          </cell>
          <cell r="F13492" t="str">
            <v>NORTHAMPTONSHIRE</v>
          </cell>
          <cell r="G13492" t="str">
            <v>NN5 6NU</v>
          </cell>
        </row>
        <row r="13493">
          <cell r="A13493" t="str">
            <v>ZVS241</v>
          </cell>
          <cell r="B13493" t="str">
            <v>STORY CONTRACTING</v>
          </cell>
          <cell r="C13493" t="str">
            <v>6 DON PEDRO CLOSE</v>
          </cell>
          <cell r="D13493" t="str">
            <v>NORMANTON INDUSTRIAL ESTATE</v>
          </cell>
          <cell r="E13493" t="str">
            <v>NORMANTON</v>
          </cell>
          <cell r="F13493" t="str">
            <v>YORKSHIRE</v>
          </cell>
          <cell r="G13493" t="str">
            <v>WF6 1TD</v>
          </cell>
        </row>
        <row r="13494">
          <cell r="A13494" t="str">
            <v>ZVS242</v>
          </cell>
          <cell r="B13494" t="str">
            <v>SOIL PROPERTY TESTING</v>
          </cell>
          <cell r="C13494" t="str">
            <v>UNIT 18 ST MARGARETS WAY</v>
          </cell>
          <cell r="D13494" t="str">
            <v>STUKELEY MEADOWS, IND EST</v>
          </cell>
          <cell r="E13494" t="str">
            <v>HUNTINGDON</v>
          </cell>
          <cell r="F13494" t="str">
            <v>CAMBRIDGESHIRE</v>
          </cell>
          <cell r="G13494" t="str">
            <v>PE29 6DG</v>
          </cell>
        </row>
        <row r="13495">
          <cell r="A13495" t="str">
            <v>ZVS243</v>
          </cell>
          <cell r="B13495" t="str">
            <v>GCP APPLIED TECHNOLOGIES</v>
          </cell>
          <cell r="C13495" t="str">
            <v>GATEWAY</v>
          </cell>
          <cell r="D13495" t="str">
            <v>GATE STREET</v>
          </cell>
          <cell r="E13495" t="str">
            <v>DUKINFIELD</v>
          </cell>
          <cell r="F13495" t="str">
            <v>CHESHIRE</v>
          </cell>
          <cell r="G13495" t="str">
            <v>SK16 4RU</v>
          </cell>
        </row>
        <row r="13496">
          <cell r="A13496" t="str">
            <v>ZVS244</v>
          </cell>
          <cell r="B13496" t="str">
            <v>GCP APPLIED TECHNOLOGIES</v>
          </cell>
          <cell r="C13496" t="str">
            <v>8 PASTURE CLOSE</v>
          </cell>
          <cell r="D13496" t="str">
            <v/>
          </cell>
          <cell r="E13496" t="str">
            <v>WEMBLEY</v>
          </cell>
          <cell r="F13496" t="str">
            <v>MIDDLESEX</v>
          </cell>
          <cell r="G13496" t="str">
            <v>HA0 3JE</v>
          </cell>
        </row>
        <row r="13497">
          <cell r="A13497" t="str">
            <v>ZVS245</v>
          </cell>
          <cell r="B13497" t="str">
            <v>SCOTTS PRECISION MANUFACTURING</v>
          </cell>
          <cell r="C13497" t="str">
            <v>SLATE WORX</v>
          </cell>
          <cell r="D13497" t="str">
            <v>STATION ROAD</v>
          </cell>
          <cell r="E13497" t="str">
            <v>EASTVILLE, BOSTON</v>
          </cell>
          <cell r="F13497" t="str">
            <v>LINCOLNSHIRE</v>
          </cell>
          <cell r="G13497" t="str">
            <v>PE22 8LT</v>
          </cell>
        </row>
        <row r="13498">
          <cell r="A13498" t="str">
            <v>ZVS246</v>
          </cell>
          <cell r="B13498" t="str">
            <v>SOIL PROPERTY TESTING</v>
          </cell>
          <cell r="C13498" t="str">
            <v>6 WHITHAM ROAD</v>
          </cell>
          <cell r="D13498" t="str">
            <v>THISTLETON</v>
          </cell>
          <cell r="E13498" t="str">
            <v>OAKHAM, RUTLAND</v>
          </cell>
          <cell r="F13498" t="str">
            <v>MIDLANDS</v>
          </cell>
          <cell r="G13498" t="str">
            <v>LE15 7RG</v>
          </cell>
        </row>
        <row r="13499">
          <cell r="A13499" t="str">
            <v>ZVS432</v>
          </cell>
          <cell r="B13499" t="str">
            <v>ST LEWIS DESIGN</v>
          </cell>
          <cell r="C13499" t="str">
            <v>JUBILEE HOUSE</v>
          </cell>
          <cell r="D13499" t="str">
            <v>3 THE DRIVE, WARLEY</v>
          </cell>
          <cell r="E13499" t="str">
            <v>BRENTWOOD</v>
          </cell>
          <cell r="F13499" t="str">
            <v>ESSEX</v>
          </cell>
          <cell r="G13499" t="str">
            <v>CM13 3FR</v>
          </cell>
        </row>
        <row r="13500">
          <cell r="A13500" t="str">
            <v>ZVS543</v>
          </cell>
          <cell r="B13500" t="str">
            <v>ST LEWIS DESIGN LTD</v>
          </cell>
          <cell r="C13500" t="str">
            <v>HOLMER GREEN SNR SCHOOL</v>
          </cell>
          <cell r="D13500" t="str">
            <v>NEXT DOOR TO HOLMER PRIMARY</v>
          </cell>
          <cell r="E13500" t="str">
            <v>WATCHET LANE, HOMER GREEN</v>
          </cell>
          <cell r="F13500" t="str">
            <v>HIGH WYCOMBE, BUCKS</v>
          </cell>
          <cell r="G13500" t="str">
            <v>HP15 6UF</v>
          </cell>
        </row>
        <row r="13501">
          <cell r="A13501" t="str">
            <v>ZVS703</v>
          </cell>
          <cell r="B13501" t="str">
            <v>SURREY COUNTY COUNCIL</v>
          </cell>
          <cell r="C13501" t="str">
            <v>MATERIAL GROUP</v>
          </cell>
          <cell r="D13501" t="str">
            <v>TRANSPORTATION SRVICES BLDG.G</v>
          </cell>
          <cell r="E13501" t="str">
            <v>MERROW LANE, GUILDFORD</v>
          </cell>
          <cell r="F13501" t="str">
            <v>SURREY</v>
          </cell>
          <cell r="G13501" t="str">
            <v>GU4 7BQ</v>
          </cell>
        </row>
        <row r="13502">
          <cell r="A13502" t="str">
            <v>ZVT001</v>
          </cell>
          <cell r="B13502" t="str">
            <v>TOP BOND</v>
          </cell>
          <cell r="C13502" t="str">
            <v>UNIT 1E STATION ROAD</v>
          </cell>
          <cell r="D13502" t="str">
            <v>INDUSTRIAL ESTATE</v>
          </cell>
          <cell r="E13502" t="str">
            <v>KIRTON - IN - LINDSEY</v>
          </cell>
          <cell r="F13502" t="str">
            <v>NORTH LINCOLNSHIRE</v>
          </cell>
          <cell r="G13502" t="str">
            <v>DN21 4BB</v>
          </cell>
        </row>
        <row r="13503">
          <cell r="A13503" t="str">
            <v>ZVT002</v>
          </cell>
          <cell r="B13503" t="str">
            <v>TARMAC TRADING LIMITED</v>
          </cell>
          <cell r="C13503" t="str">
            <v>FAO - LAB, IPSWICH ASPHALT</v>
          </cell>
          <cell r="D13503" t="str">
            <v>CLIFFE QUAY, IPSWICH DOCKS</v>
          </cell>
          <cell r="E13503" t="str">
            <v>IPSWICH</v>
          </cell>
          <cell r="F13503" t="str">
            <v>SUFFOLK</v>
          </cell>
          <cell r="G13503" t="str">
            <v>IP3 0BS</v>
          </cell>
        </row>
        <row r="13504">
          <cell r="A13504" t="str">
            <v>ZVT003</v>
          </cell>
          <cell r="B13504" t="str">
            <v>TARMAC TRADING LIMITED</v>
          </cell>
          <cell r="C13504" t="str">
            <v>YEWTREE HOUSE, CROXALL ROAD</v>
          </cell>
          <cell r="D13504" t="str">
            <v>ALREWAS</v>
          </cell>
          <cell r="E13504" t="str">
            <v>BURTON ON TRENT</v>
          </cell>
          <cell r="F13504" t="str">
            <v>STAFFORDSHIRE</v>
          </cell>
          <cell r="G13504" t="str">
            <v>DE13 7LR</v>
          </cell>
        </row>
        <row r="13505">
          <cell r="A13505" t="str">
            <v>ZVT004</v>
          </cell>
          <cell r="B13505" t="str">
            <v>TARMAC LTD</v>
          </cell>
          <cell r="C13505" t="str">
            <v>CAMBUSNETHAN HOUSE LINNET WAY</v>
          </cell>
          <cell r="D13505" t="str">
            <v/>
          </cell>
          <cell r="E13505" t="str">
            <v>BELLSHILL</v>
          </cell>
          <cell r="F13505" t="str">
            <v>LANARKSHIRE</v>
          </cell>
          <cell r="G13505" t="str">
            <v>ML4 3NJ</v>
          </cell>
        </row>
        <row r="13506">
          <cell r="A13506" t="str">
            <v>ZVT005</v>
          </cell>
          <cell r="B13506" t="str">
            <v>ZIN THANT</v>
          </cell>
          <cell r="C13506" t="str">
            <v>660 BEECHLEY DRIVE</v>
          </cell>
          <cell r="D13506" t="str">
            <v/>
          </cell>
          <cell r="E13506" t="str">
            <v>CARDIFF</v>
          </cell>
          <cell r="F13506" t="str">
            <v>GLAMORGAN</v>
          </cell>
          <cell r="G13506" t="str">
            <v>CF5 3SS</v>
          </cell>
        </row>
        <row r="13507">
          <cell r="A13507" t="str">
            <v>ZVT006</v>
          </cell>
          <cell r="B13507" t="str">
            <v>TARMAC</v>
          </cell>
          <cell r="C13507" t="str">
            <v>C/O SCC DB LIMITED</v>
          </cell>
          <cell r="D13507" t="str">
            <v>KENWOOD ROAD, OFF STATION RD</v>
          </cell>
          <cell r="E13507" t="str">
            <v>REDDISH, STOCKPORT</v>
          </cell>
          <cell r="F13507" t="str">
            <v>CHESHIRE</v>
          </cell>
          <cell r="G13507" t="str">
            <v>SK5 6PH</v>
          </cell>
        </row>
        <row r="13508">
          <cell r="A13508" t="str">
            <v>ZVT007</v>
          </cell>
          <cell r="B13508" t="str">
            <v>TARMAC LTD</v>
          </cell>
          <cell r="C13508" t="str">
            <v>HILLWOOD QUARRY, TECHNICAL LAB</v>
          </cell>
          <cell r="D13508" t="str">
            <v>HARVEST ROAD, RATHO</v>
          </cell>
          <cell r="E13508" t="str">
            <v>NEWBRIDGE</v>
          </cell>
          <cell r="F13508" t="str">
            <v>MIDLOTHIAN</v>
          </cell>
          <cell r="G13508" t="str">
            <v>EH28 8LU</v>
          </cell>
        </row>
        <row r="13509">
          <cell r="A13509" t="str">
            <v>ZVT008</v>
          </cell>
          <cell r="B13509" t="str">
            <v>TK GALLAGHER LTD</v>
          </cell>
          <cell r="C13509" t="str">
            <v>BROCKLEBANK</v>
          </cell>
          <cell r="D13509" t="str">
            <v>DOCTOR LANE</v>
          </cell>
          <cell r="E13509" t="str">
            <v>SHEFFIELD</v>
          </cell>
          <cell r="F13509" t="str">
            <v>SOUTH YORKSHIRE</v>
          </cell>
          <cell r="G13509" t="str">
            <v>S9 5AP</v>
          </cell>
        </row>
        <row r="13510">
          <cell r="A13510" t="str">
            <v>ZVT009</v>
          </cell>
          <cell r="B13510" t="str">
            <v>CENTURION SCIENTIFIC</v>
          </cell>
          <cell r="C13510" t="str">
            <v>THE OLD STABLES</v>
          </cell>
          <cell r="D13510" t="str">
            <v>CHURCH FARM</v>
          </cell>
          <cell r="E13510" t="str">
            <v>STOUGHTON</v>
          </cell>
          <cell r="F13510" t="str">
            <v>WEST SUSSEX</v>
          </cell>
          <cell r="G13510" t="str">
            <v>PO18 9JL</v>
          </cell>
        </row>
        <row r="13511">
          <cell r="A13511" t="str">
            <v>ZVT010</v>
          </cell>
          <cell r="B13511" t="str">
            <v>TRENTSIDE FIXINGS LIMITED</v>
          </cell>
          <cell r="C13511" t="str">
            <v>2 FINCH CLOSE</v>
          </cell>
          <cell r="D13511" t="str">
            <v>LENTON INDUSTRIAL ESTATE</v>
          </cell>
          <cell r="E13511" t="str">
            <v>NOTTINGHAM</v>
          </cell>
          <cell r="F13511" t="str">
            <v>NOTTINGHAMSHIRE</v>
          </cell>
          <cell r="G13511" t="str">
            <v>NG7 2NN</v>
          </cell>
        </row>
        <row r="13512">
          <cell r="A13512" t="str">
            <v>ZVT011</v>
          </cell>
          <cell r="B13512" t="str">
            <v>TARMAC</v>
          </cell>
          <cell r="C13512" t="str">
            <v>CARNWATH ROAD RIVERSIDE</v>
          </cell>
          <cell r="D13512" t="str">
            <v>27 CARNWATH ROAD</v>
          </cell>
          <cell r="E13512" t="str">
            <v/>
          </cell>
          <cell r="F13512" t="str">
            <v>LONDON</v>
          </cell>
          <cell r="G13512" t="str">
            <v>SW6 3HR</v>
          </cell>
        </row>
        <row r="13513">
          <cell r="A13513" t="str">
            <v>ZVT012</v>
          </cell>
          <cell r="B13513" t="str">
            <v>TARMAC</v>
          </cell>
          <cell r="C13513" t="str">
            <v>PREMIER INN PORTISHEAD</v>
          </cell>
          <cell r="D13513" t="str">
            <v>WYNDHAM WAY</v>
          </cell>
          <cell r="E13513" t="str">
            <v>BRISTOL</v>
          </cell>
          <cell r="F13513" t="str">
            <v>AVON</v>
          </cell>
          <cell r="G13513" t="str">
            <v>BS20 7GA</v>
          </cell>
        </row>
        <row r="13514">
          <cell r="A13514" t="str">
            <v>ZVT013</v>
          </cell>
          <cell r="B13514" t="str">
            <v>TORO GOLD</v>
          </cell>
          <cell r="C13514" t="str">
            <v>NO. 4 DRAKES COURTYARD</v>
          </cell>
          <cell r="D13514" t="str">
            <v>KILBURN HIGH ROAD</v>
          </cell>
          <cell r="E13514" t="str">
            <v/>
          </cell>
          <cell r="F13514" t="str">
            <v>LONDON</v>
          </cell>
          <cell r="G13514" t="str">
            <v>NW6 7JR</v>
          </cell>
        </row>
        <row r="13515">
          <cell r="A13515" t="str">
            <v>ZVT014</v>
          </cell>
          <cell r="B13515" t="str">
            <v xml:space="preserve">TGT MINERALS LIMITED </v>
          </cell>
          <cell r="C13515" t="str">
            <v>C/O 7 SCOTTON STREET</v>
          </cell>
          <cell r="D13515" t="str">
            <v>WYE</v>
          </cell>
          <cell r="E13515" t="str">
            <v>ASHFORD</v>
          </cell>
          <cell r="F13515" t="str">
            <v>KENT</v>
          </cell>
          <cell r="G13515" t="str">
            <v>TN25 5BU</v>
          </cell>
        </row>
        <row r="13516">
          <cell r="A13516" t="str">
            <v>ZVT015</v>
          </cell>
          <cell r="B13516" t="str">
            <v>TARMAC BUILDING PRODUCTS</v>
          </cell>
          <cell r="C13516" t="str">
            <v>HILTON MAIN</v>
          </cell>
          <cell r="D13516" t="str">
            <v>CANNOCK ROAD</v>
          </cell>
          <cell r="E13516" t="str">
            <v>WOLVERHAMPTON</v>
          </cell>
          <cell r="F13516" t="str">
            <v>WEST MIDLANDS</v>
          </cell>
          <cell r="G13516" t="str">
            <v>WV10 7HP</v>
          </cell>
        </row>
        <row r="13517">
          <cell r="A13517" t="str">
            <v>ZVT016</v>
          </cell>
          <cell r="B13517" t="str">
            <v>TARMAC LTD</v>
          </cell>
          <cell r="C13517" t="str">
            <v>HALECOMBE QUARRY</v>
          </cell>
          <cell r="D13517" t="str">
            <v>MELLS</v>
          </cell>
          <cell r="E13517" t="str">
            <v>FROME</v>
          </cell>
          <cell r="F13517" t="str">
            <v>SOMERSET</v>
          </cell>
          <cell r="G13517" t="str">
            <v>BA11 3RD</v>
          </cell>
        </row>
        <row r="13518">
          <cell r="A13518" t="str">
            <v>ZVT017</v>
          </cell>
          <cell r="B13518" t="str">
            <v>TARMAC BUILDING PRODUCTS LTD</v>
          </cell>
          <cell r="C13518" t="str">
            <v>I10 BUILDING (FIRST FLOOR)</v>
          </cell>
          <cell r="D13518" t="str">
            <v>RAILWAY DRIVE</v>
          </cell>
          <cell r="E13518" t="str">
            <v>WOLVERHAMPTON</v>
          </cell>
          <cell r="F13518" t="str">
            <v>WEST MIDLANDS</v>
          </cell>
          <cell r="G13518" t="str">
            <v>WV1 1LH</v>
          </cell>
        </row>
        <row r="13519">
          <cell r="A13519" t="str">
            <v>ZVT018</v>
          </cell>
          <cell r="B13519" t="str">
            <v>TARMAC</v>
          </cell>
          <cell r="C13519" t="str">
            <v>THE OLD BRICKWORKS</v>
          </cell>
          <cell r="D13519" t="str">
            <v>WILSTEAD ROAD</v>
          </cell>
          <cell r="E13519" t="str">
            <v>ELSTOW, BEDFORD</v>
          </cell>
          <cell r="F13519" t="str">
            <v>BEDFORDSHIRE</v>
          </cell>
          <cell r="G13519" t="str">
            <v>MK42 9YU</v>
          </cell>
        </row>
        <row r="13520">
          <cell r="A13520" t="str">
            <v>ZVT019</v>
          </cell>
          <cell r="B13520" t="str">
            <v>TARMAC LTD</v>
          </cell>
          <cell r="C13520" t="str">
            <v>CALDON LOW ASPHALT</v>
          </cell>
          <cell r="D13520" t="str">
            <v>WATERHOUSES</v>
          </cell>
          <cell r="E13520" t="str">
            <v>STOKE ON TRENT</v>
          </cell>
          <cell r="F13520" t="str">
            <v>STAFFORDSHIRE</v>
          </cell>
          <cell r="G13520" t="str">
            <v>ST10 3EW</v>
          </cell>
        </row>
        <row r="13521">
          <cell r="A13521" t="str">
            <v>ZVT020</v>
          </cell>
          <cell r="B13521" t="str">
            <v>TARMAC LIMITED</v>
          </cell>
          <cell r="C13521" t="str">
            <v>CONCRETE LABORATORY</v>
          </cell>
          <cell r="D13521" t="str">
            <v>CONGLETON ROAD, GAWSWORTH</v>
          </cell>
          <cell r="E13521" t="str">
            <v>MACCLESFIELD</v>
          </cell>
          <cell r="F13521" t="str">
            <v>CHESHIRE</v>
          </cell>
          <cell r="G13521" t="str">
            <v>SK11 9ET</v>
          </cell>
        </row>
        <row r="13522">
          <cell r="A13522" t="str">
            <v>ZVT021</v>
          </cell>
          <cell r="B13522" t="str">
            <v>TARMAC</v>
          </cell>
          <cell r="C13522" t="str">
            <v>REAR OF TRAVIS PERKINS</v>
          </cell>
          <cell r="D13522" t="str">
            <v>WINDRUSH ROAD</v>
          </cell>
          <cell r="E13522" t="str">
            <v>TILBURY</v>
          </cell>
          <cell r="F13522" t="str">
            <v>ESSEX</v>
          </cell>
          <cell r="G13522" t="str">
            <v>RM18 7AN</v>
          </cell>
        </row>
        <row r="13523">
          <cell r="A13523" t="str">
            <v>ZVT022</v>
          </cell>
          <cell r="B13523" t="str">
            <v>T &amp; P REGENERATION LTD</v>
          </cell>
          <cell r="C13523" t="str">
            <v>UNIT 4 BRUNEL LOCK DEVELOPMENT</v>
          </cell>
          <cell r="D13523" t="str">
            <v>SMEATON ROAD</v>
          </cell>
          <cell r="E13523" t="str">
            <v>BRISTOL</v>
          </cell>
          <cell r="F13523" t="str">
            <v>GLOUCESTERSHIRE</v>
          </cell>
          <cell r="G13523" t="str">
            <v>BS1 6SE</v>
          </cell>
        </row>
        <row r="13524">
          <cell r="A13524" t="str">
            <v>ZVT023</v>
          </cell>
          <cell r="B13524" t="str">
            <v>TARMAC TRADING LTD</v>
          </cell>
          <cell r="C13524" t="str">
            <v>CORNELLY QUARRY</v>
          </cell>
          <cell r="D13524" t="str">
            <v>SOUTH CORNELLY, STORMY DOWN</v>
          </cell>
          <cell r="E13524" t="str">
            <v>PYLE, BRIDGEND</v>
          </cell>
          <cell r="F13524" t="str">
            <v>MID GLAMORGAN</v>
          </cell>
          <cell r="G13524" t="str">
            <v>CF33 4RD</v>
          </cell>
        </row>
        <row r="13525">
          <cell r="A13525" t="str">
            <v>ZVT024</v>
          </cell>
          <cell r="B13525" t="str">
            <v>TARMAC LTD</v>
          </cell>
          <cell r="C13525" t="str">
            <v>STOWFIELD QUARRY</v>
          </cell>
          <cell r="D13525" t="str">
            <v>SCOWLES PITCH</v>
          </cell>
          <cell r="E13525" t="str">
            <v>COLEFORD</v>
          </cell>
          <cell r="F13525" t="str">
            <v>GLOUCESTERSHIRE</v>
          </cell>
          <cell r="G13525" t="str">
            <v>GL16 8NR</v>
          </cell>
        </row>
        <row r="13526">
          <cell r="A13526" t="str">
            <v>ZVT025</v>
          </cell>
          <cell r="B13526" t="str">
            <v>TARMAC LTD</v>
          </cell>
          <cell r="C13526" t="str">
            <v>DOLYHIR QUARRY</v>
          </cell>
          <cell r="D13526" t="str">
            <v>BURLINGJOBB</v>
          </cell>
          <cell r="E13526" t="str">
            <v>NR PRESTEIGNE</v>
          </cell>
          <cell r="F13526" t="str">
            <v>POWYS</v>
          </cell>
          <cell r="G13526" t="str">
            <v>LD8 2RW</v>
          </cell>
        </row>
        <row r="13527">
          <cell r="A13527" t="str">
            <v>ZVT026</v>
          </cell>
          <cell r="B13527" t="str">
            <v>TARMAC LIMITED</v>
          </cell>
          <cell r="C13527" t="str">
            <v>BALLIDON QUARRY</v>
          </cell>
          <cell r="D13527" t="str">
            <v>PO BOX 6, NR. PARWICH</v>
          </cell>
          <cell r="E13527" t="str">
            <v>ASHBOURNE</v>
          </cell>
          <cell r="F13527" t="str">
            <v>DERBYSHIRE</v>
          </cell>
          <cell r="G13527" t="str">
            <v>DE6 1GU</v>
          </cell>
        </row>
        <row r="13528">
          <cell r="A13528" t="str">
            <v>ZVT027</v>
          </cell>
          <cell r="B13528" t="str">
            <v>TARMAC</v>
          </cell>
          <cell r="C13528" t="str">
            <v>DAVIOT QUARRY</v>
          </cell>
          <cell r="D13528" t="str">
            <v>WEST DAVIOT</v>
          </cell>
          <cell r="E13528" t="str">
            <v>BY INVERNESS</v>
          </cell>
          <cell r="F13528" t="str">
            <v>INVERNESS-SHIRE</v>
          </cell>
          <cell r="G13528" t="str">
            <v>IV2 5XL</v>
          </cell>
        </row>
        <row r="13529">
          <cell r="A13529" t="str">
            <v>ZVT028</v>
          </cell>
          <cell r="B13529" t="str">
            <v>TARMAC</v>
          </cell>
          <cell r="C13529" t="str">
            <v>CLODDACH QUARRY</v>
          </cell>
          <cell r="D13529" t="str">
            <v>DALLAS ROAD</v>
          </cell>
          <cell r="E13529" t="str">
            <v>ELGIN</v>
          </cell>
          <cell r="F13529" t="str">
            <v>MORAYSHIRE</v>
          </cell>
          <cell r="G13529" t="str">
            <v>IV30 3TW</v>
          </cell>
        </row>
        <row r="13530">
          <cell r="A13530" t="str">
            <v>ZVT029</v>
          </cell>
          <cell r="B13530" t="str">
            <v>TARMAC BUILDING PRODUCTS</v>
          </cell>
          <cell r="C13530" t="str">
            <v>BLUEBELL CLOSE</v>
          </cell>
          <cell r="D13530" t="str">
            <v>CLOVER NOOK IND ESTATE</v>
          </cell>
          <cell r="E13530" t="str">
            <v>SOMERCOTES, ALFRETON</v>
          </cell>
          <cell r="F13530" t="str">
            <v>DERBYSHIRE</v>
          </cell>
          <cell r="G13530" t="str">
            <v>DE55 4RA</v>
          </cell>
        </row>
        <row r="13531">
          <cell r="A13531" t="str">
            <v>ZVT030</v>
          </cell>
          <cell r="B13531" t="str">
            <v>TARMAC NLTI LABORATORY</v>
          </cell>
          <cell r="C13531" t="str">
            <v>MILLFIELDS ROAD</v>
          </cell>
          <cell r="D13531" t="str">
            <v>ETTINGSHALL</v>
          </cell>
          <cell r="E13531" t="str">
            <v>WOLVERHAMPTON</v>
          </cell>
          <cell r="F13531" t="str">
            <v>WEST MIDLANDS</v>
          </cell>
          <cell r="G13531" t="str">
            <v>WV4 6JP</v>
          </cell>
        </row>
        <row r="13532">
          <cell r="A13532" t="str">
            <v>ZVT031</v>
          </cell>
          <cell r="B13532" t="str">
            <v>TARMAC LIMITED</v>
          </cell>
          <cell r="C13532" t="str">
            <v>STANCOMBE QUARRY</v>
          </cell>
          <cell r="D13532" t="str">
            <v>STANCOMBE LANE, FLAX BOURTON</v>
          </cell>
          <cell r="E13532" t="str">
            <v>BRISTOL</v>
          </cell>
          <cell r="F13532" t="str">
            <v>AVON</v>
          </cell>
          <cell r="G13532" t="str">
            <v>BS48 3QD</v>
          </cell>
        </row>
        <row r="13533">
          <cell r="A13533" t="str">
            <v>ZVT032</v>
          </cell>
          <cell r="B13533" t="str">
            <v>TROJAN CONSTRUCTION TESTING</v>
          </cell>
          <cell r="C13533" t="str">
            <v>UBIT C2, 1 MUIRHALL ROAD</v>
          </cell>
          <cell r="D13533" t="str">
            <v/>
          </cell>
          <cell r="E13533" t="str">
            <v>LARBERT</v>
          </cell>
          <cell r="F13533" t="str">
            <v>STIRLINGSHIRE</v>
          </cell>
          <cell r="G13533" t="str">
            <v>FK5 4RF</v>
          </cell>
        </row>
        <row r="13534">
          <cell r="A13534" t="str">
            <v>ZVT033</v>
          </cell>
          <cell r="B13534" t="str">
            <v>R.C. TOWNSEND</v>
          </cell>
          <cell r="C13534" t="str">
            <v>BISHOPS STORES</v>
          </cell>
          <cell r="D13534" t="str">
            <v>365 NEW KINGS ROAD</v>
          </cell>
          <cell r="E13534" t="str">
            <v>FULHAM</v>
          </cell>
          <cell r="F13534" t="str">
            <v>LONDON</v>
          </cell>
          <cell r="G13534" t="str">
            <v>SW6 4RJ</v>
          </cell>
        </row>
        <row r="13535">
          <cell r="A13535" t="str">
            <v>ZVT034</v>
          </cell>
          <cell r="B13535" t="str">
            <v>TARMAC LIMITED</v>
          </cell>
          <cell r="C13535" t="str">
            <v>HOTHFIELD WORKS</v>
          </cell>
          <cell r="D13535" t="str">
            <v>WATERY LANE, WESTWELL</v>
          </cell>
          <cell r="E13535" t="str">
            <v>ASHFORD</v>
          </cell>
          <cell r="F13535" t="str">
            <v>KENT</v>
          </cell>
          <cell r="G13535" t="str">
            <v>TN25 4JJ</v>
          </cell>
        </row>
        <row r="13536">
          <cell r="A13536" t="str">
            <v>ZVT035</v>
          </cell>
          <cell r="B13536" t="str">
            <v>TARMAC LTD</v>
          </cell>
          <cell r="C13536" t="str">
            <v>TUNSTEAD HOUSE</v>
          </cell>
          <cell r="D13536" t="str">
            <v>WORMHILL</v>
          </cell>
          <cell r="E13536" t="str">
            <v>BUXTON</v>
          </cell>
          <cell r="F13536" t="str">
            <v>DERBYSHIRE</v>
          </cell>
          <cell r="G13536" t="str">
            <v>SK17 8TG</v>
          </cell>
        </row>
        <row r="13537">
          <cell r="A13537" t="str">
            <v>ZVT036</v>
          </cell>
          <cell r="B13537" t="str">
            <v>TARMAC TRADING LIMITED</v>
          </cell>
          <cell r="C13537" t="str">
            <v>ASPHALT LABORATORY</v>
          </cell>
          <cell r="D13537" t="str">
            <v>RIVERSIDE WHARF, 40 -45</v>
          </cell>
          <cell r="E13537" t="str">
            <v>HERRINGHAM RD, CHARLTON</v>
          </cell>
          <cell r="F13537" t="str">
            <v>LONDON</v>
          </cell>
          <cell r="G13537" t="str">
            <v>SE7 8SJ</v>
          </cell>
        </row>
        <row r="13538">
          <cell r="A13538" t="str">
            <v>ZVT037</v>
          </cell>
          <cell r="B13538" t="str">
            <v>TARMAC CEMENT AND LIME LIMITED</v>
          </cell>
          <cell r="C13538" t="str">
            <v>CAULDON WORKS, YELLSWAY LANE</v>
          </cell>
          <cell r="D13538" t="str">
            <v>WATERHOUSES</v>
          </cell>
          <cell r="E13538" t="str">
            <v>STOKE ON TRENT</v>
          </cell>
          <cell r="F13538" t="str">
            <v>STAFFORDSHIRE</v>
          </cell>
          <cell r="G13538" t="str">
            <v>ST10 3EQ</v>
          </cell>
        </row>
        <row r="13539">
          <cell r="A13539" t="str">
            <v>ZVT038</v>
          </cell>
          <cell r="B13539" t="str">
            <v>TARMAC LIMITED</v>
          </cell>
          <cell r="C13539" t="str">
            <v>24 PARK ROYAL ROAD</v>
          </cell>
          <cell r="D13539" t="str">
            <v>OPPOSITE GORST ROAD</v>
          </cell>
          <cell r="E13539" t="str">
            <v>PARK ROYAL</v>
          </cell>
          <cell r="F13539" t="str">
            <v>LONDON</v>
          </cell>
          <cell r="G13539" t="str">
            <v>NW10 7JW</v>
          </cell>
        </row>
        <row r="13540">
          <cell r="A13540" t="str">
            <v>ZVT039</v>
          </cell>
          <cell r="B13540" t="str">
            <v>TARMAC LTD</v>
          </cell>
          <cell r="C13540" t="str">
            <v>DOLYHIR QUARRY</v>
          </cell>
          <cell r="D13540" t="str">
            <v>MID WALES SURFACING,OLD RADNOR</v>
          </cell>
          <cell r="E13540" t="str">
            <v>NR PRESTEIGNE</v>
          </cell>
          <cell r="F13540" t="str">
            <v>POWYS</v>
          </cell>
          <cell r="G13540" t="str">
            <v>LD8 2PT</v>
          </cell>
        </row>
        <row r="13541">
          <cell r="A13541" t="str">
            <v>ZVT040</v>
          </cell>
          <cell r="B13541" t="str">
            <v>TARMAC LIMITED</v>
          </cell>
          <cell r="C13541" t="str">
            <v>LANGFORD QUARRY</v>
          </cell>
          <cell r="D13541" t="str">
            <v>NEWARK ROAD, COLLINGHAM</v>
          </cell>
          <cell r="E13541" t="str">
            <v>NEWARK</v>
          </cell>
          <cell r="F13541" t="str">
            <v>NOTTINGHAMSHIRE</v>
          </cell>
          <cell r="G13541" t="str">
            <v>NG23 7RF</v>
          </cell>
        </row>
        <row r="13542">
          <cell r="A13542" t="str">
            <v>ZVT041</v>
          </cell>
          <cell r="B13542" t="str">
            <v>TARMAC LTD</v>
          </cell>
          <cell r="C13542" t="str">
            <v>MATERIALS LAB, TEESPORT WORKS</v>
          </cell>
          <cell r="D13542" t="str">
            <v>TEESPORT</v>
          </cell>
          <cell r="E13542" t="str">
            <v>REDCAR</v>
          </cell>
          <cell r="F13542" t="str">
            <v>CLEVELAND</v>
          </cell>
          <cell r="G13542" t="str">
            <v>TS6 6UG</v>
          </cell>
        </row>
        <row r="13543">
          <cell r="A13543" t="str">
            <v>ZVT042</v>
          </cell>
          <cell r="B13543" t="str">
            <v>TARMAC LIMITED</v>
          </cell>
          <cell r="C13543" t="str">
            <v>BAYSTON HILL QUARRY</v>
          </cell>
          <cell r="D13543" t="str">
            <v>SHARPSTONE LANE, BAYSTON HILL</v>
          </cell>
          <cell r="E13543" t="str">
            <v>SHREWSBURY</v>
          </cell>
          <cell r="F13543" t="str">
            <v>SHROPSHIRE</v>
          </cell>
          <cell r="G13543" t="str">
            <v>SY3 0AW</v>
          </cell>
        </row>
        <row r="13544">
          <cell r="A13544" t="str">
            <v>ZVT043</v>
          </cell>
          <cell r="B13544" t="str">
            <v>TARMAC LIMITED</v>
          </cell>
          <cell r="C13544" t="str">
            <v>COXHOE QUARRY</v>
          </cell>
          <cell r="D13544" t="str">
            <v>STATION ROAD</v>
          </cell>
          <cell r="E13544" t="str">
            <v>COXHOE, DURHAM</v>
          </cell>
          <cell r="F13544" t="str">
            <v>CO. DURHAM</v>
          </cell>
          <cell r="G13544" t="str">
            <v>DH6 4BB</v>
          </cell>
        </row>
        <row r="13545">
          <cell r="A13545" t="str">
            <v>ZVT044</v>
          </cell>
          <cell r="B13545" t="str">
            <v>TARMAC LIMITED</v>
          </cell>
          <cell r="C13545" t="str">
            <v>GLASGOW DSM</v>
          </cell>
          <cell r="D13545" t="str">
            <v>GREENELMS TRAD EST ,GRAYS RD</v>
          </cell>
          <cell r="E13545" t="str">
            <v>GLASGOW</v>
          </cell>
          <cell r="F13545" t="str">
            <v>LANARKSHIRE</v>
          </cell>
          <cell r="G13545" t="str">
            <v>G71 6ET</v>
          </cell>
        </row>
        <row r="13546">
          <cell r="A13546" t="str">
            <v>ZVT045</v>
          </cell>
          <cell r="B13546" t="str">
            <v>TRELLEBORG OFFSHORE UK LTD</v>
          </cell>
          <cell r="C13546" t="str">
            <v>STANLEY WAY INDUSTRIAL EST</v>
          </cell>
          <cell r="D13546" t="str">
            <v/>
          </cell>
          <cell r="E13546" t="str">
            <v>SKELMERSDALE</v>
          </cell>
          <cell r="F13546" t="str">
            <v>LANCASHIRE</v>
          </cell>
          <cell r="G13546" t="str">
            <v>WN8 8EA</v>
          </cell>
        </row>
        <row r="13547">
          <cell r="A13547" t="str">
            <v>ZVT046</v>
          </cell>
          <cell r="B13547" t="str">
            <v>TAYLOR TUXFORD ASSOCIATES</v>
          </cell>
          <cell r="C13547" t="str">
            <v>10 FLASH LANE</v>
          </cell>
          <cell r="D13547" t="str">
            <v>BRAMLEY</v>
          </cell>
          <cell r="E13547" t="str">
            <v>ROTHERHAM</v>
          </cell>
          <cell r="F13547" t="str">
            <v>SOUTH YORKSHIRE</v>
          </cell>
          <cell r="G13547" t="str">
            <v>S66 1TY</v>
          </cell>
        </row>
        <row r="13548">
          <cell r="A13548" t="str">
            <v>ZVT047</v>
          </cell>
          <cell r="B13548" t="str">
            <v>TARMAC TRADING LIMITED</v>
          </cell>
          <cell r="C13548" t="str">
            <v>MORTAR PLANT</v>
          </cell>
          <cell r="D13548" t="str">
            <v>PARK HOUSE, BRIDGE ROAD</v>
          </cell>
          <cell r="E13548" t="str">
            <v>LANGLEY ROAD</v>
          </cell>
          <cell r="F13548" t="str">
            <v>SALFORD</v>
          </cell>
          <cell r="G13548" t="str">
            <v>M6 6JQ</v>
          </cell>
        </row>
        <row r="13549">
          <cell r="A13549" t="str">
            <v>ZVT048</v>
          </cell>
          <cell r="B13549" t="str">
            <v>TARMAC</v>
          </cell>
          <cell r="C13549" t="str">
            <v>THE OLD COWIES SITE</v>
          </cell>
          <cell r="D13549" t="str">
            <v>DEPFORD TERRACE</v>
          </cell>
          <cell r="E13549" t="str">
            <v>SUNDERLAND</v>
          </cell>
          <cell r="F13549" t="str">
            <v>TYNE &amp; WEAR</v>
          </cell>
          <cell r="G13549" t="str">
            <v>SR4 6DD</v>
          </cell>
        </row>
        <row r="13550">
          <cell r="A13550" t="str">
            <v>ZVT049</v>
          </cell>
          <cell r="B13550" t="str">
            <v>TARMAC LIMITED</v>
          </cell>
          <cell r="C13550" t="str">
            <v>PO BOX 12</v>
          </cell>
          <cell r="D13550" t="str">
            <v/>
          </cell>
          <cell r="E13550" t="str">
            <v>PORT TALBOT</v>
          </cell>
          <cell r="F13550" t="str">
            <v>WEST GLAMORGAN</v>
          </cell>
          <cell r="G13550" t="str">
            <v>SA12 6RL</v>
          </cell>
        </row>
        <row r="13551">
          <cell r="A13551" t="str">
            <v>ZVT050</v>
          </cell>
          <cell r="B13551" t="str">
            <v>TARMAC LTD</v>
          </cell>
          <cell r="C13551" t="str">
            <v>SMITHY BROOK ROAD</v>
          </cell>
          <cell r="D13551" t="str">
            <v>RENISHAW</v>
          </cell>
          <cell r="E13551" t="str">
            <v>SHEFFIELD</v>
          </cell>
          <cell r="F13551" t="str">
            <v>SOUTH YORKSHIRE</v>
          </cell>
          <cell r="G13551" t="str">
            <v>S21 3JS</v>
          </cell>
        </row>
        <row r="13552">
          <cell r="A13552" t="str">
            <v>ZVT051</v>
          </cell>
          <cell r="B13552" t="str">
            <v>TARMAC TECHNICAL</v>
          </cell>
          <cell r="C13552" t="str">
            <v>BERRY LANE</v>
          </cell>
          <cell r="D13552" t="str">
            <v>PINGEWOOD</v>
          </cell>
          <cell r="E13552" t="str">
            <v>READING</v>
          </cell>
          <cell r="F13552" t="str">
            <v>BERKSHIRE</v>
          </cell>
          <cell r="G13552" t="str">
            <v>RG30 3XA</v>
          </cell>
        </row>
        <row r="13553">
          <cell r="A13553" t="str">
            <v>ZVT052</v>
          </cell>
          <cell r="B13553" t="str">
            <v>TARMAC LTD</v>
          </cell>
          <cell r="C13553" t="str">
            <v>TECHNICAL LAB</v>
          </cell>
          <cell r="D13553" t="str">
            <v>CAIRNEYHILL QUARRY</v>
          </cell>
          <cell r="E13553" t="str">
            <v>CALDERCRUIX, AIRDRIE</v>
          </cell>
          <cell r="F13553" t="str">
            <v>LANARKSHIRE</v>
          </cell>
          <cell r="G13553" t="str">
            <v>ML6 8NX</v>
          </cell>
        </row>
        <row r="13554">
          <cell r="A13554" t="str">
            <v>ZVT053</v>
          </cell>
          <cell r="B13554" t="str">
            <v>TARMAC TRADING LTD</v>
          </cell>
          <cell r="C13554" t="str">
            <v>MORTAR PLANT, KNOWSTHORPE LANE</v>
          </cell>
          <cell r="D13554" t="str">
            <v>CROSS GREEN IND ESTATE</v>
          </cell>
          <cell r="E13554" t="str">
            <v>LEEDS</v>
          </cell>
          <cell r="F13554" t="str">
            <v>WEST YORKSHIRE</v>
          </cell>
          <cell r="G13554" t="str">
            <v>LS9 0PF</v>
          </cell>
        </row>
        <row r="13555">
          <cell r="A13555" t="str">
            <v>ZVT054</v>
          </cell>
          <cell r="B13555" t="str">
            <v>TARMAC</v>
          </cell>
          <cell r="C13555" t="str">
            <v>ALDERNEY WORKS</v>
          </cell>
          <cell r="D13555" t="str">
            <v>14 ST GEORGES AVENUE</v>
          </cell>
          <cell r="E13555" t="str">
            <v>PARKSTONE, POOLE</v>
          </cell>
          <cell r="F13555" t="str">
            <v>DORSET</v>
          </cell>
          <cell r="G13555" t="str">
            <v>BH12 4ND</v>
          </cell>
        </row>
        <row r="13556">
          <cell r="A13556" t="str">
            <v>ZVT055</v>
          </cell>
          <cell r="B13556" t="str">
            <v>TARMAC LTD</v>
          </cell>
          <cell r="C13556" t="str">
            <v>TECHNICAL DEPARTMENT</v>
          </cell>
          <cell r="D13556" t="str">
            <v>HILLWOOD QUARRY, RATHO</v>
          </cell>
          <cell r="E13556" t="str">
            <v>NEWBRIDGE</v>
          </cell>
          <cell r="F13556" t="str">
            <v>MIDLOTHIAN</v>
          </cell>
          <cell r="G13556" t="str">
            <v>EH28 8LU</v>
          </cell>
        </row>
        <row r="13557">
          <cell r="A13557" t="str">
            <v>ZVT056</v>
          </cell>
          <cell r="B13557" t="str">
            <v>TARMAC</v>
          </cell>
          <cell r="C13557" t="str">
            <v>BREDBURY COATING PLANT</v>
          </cell>
          <cell r="D13557" t="str">
            <v>WHITEFIELD ROAD, BREDBURY</v>
          </cell>
          <cell r="E13557" t="str">
            <v>STOCKPORT</v>
          </cell>
          <cell r="F13557" t="str">
            <v>CHESHIRE</v>
          </cell>
          <cell r="G13557" t="str">
            <v>SK6 2QP</v>
          </cell>
        </row>
        <row r="13558">
          <cell r="A13558" t="str">
            <v>ZVT057</v>
          </cell>
          <cell r="B13558" t="str">
            <v>TARMAC BUILDING PRODUCTS LTD</v>
          </cell>
          <cell r="C13558" t="str">
            <v>TARMAC CONSTRUCTION SOLUTIONS</v>
          </cell>
          <cell r="D13558" t="str">
            <v>HENLADE</v>
          </cell>
          <cell r="E13558" t="str">
            <v>TAUNTON</v>
          </cell>
          <cell r="F13558" t="str">
            <v>SOMERSET</v>
          </cell>
          <cell r="G13558" t="str">
            <v>TA3 5DN</v>
          </cell>
        </row>
        <row r="13559">
          <cell r="A13559" t="str">
            <v>ZVT058</v>
          </cell>
          <cell r="B13559" t="str">
            <v>TARMAC LTD</v>
          </cell>
          <cell r="C13559" t="str">
            <v>STOWFIELD QUARRY</v>
          </cell>
          <cell r="D13559" t="str">
            <v>STAUNTON ROAD</v>
          </cell>
          <cell r="E13559" t="str">
            <v>COLEFORD</v>
          </cell>
          <cell r="F13559" t="str">
            <v>GLOUCESTERSHIRE</v>
          </cell>
          <cell r="G13559" t="str">
            <v>GL16 8PU</v>
          </cell>
        </row>
        <row r="13560">
          <cell r="A13560" t="str">
            <v>ZVT059</v>
          </cell>
          <cell r="B13560" t="str">
            <v>TARMAC</v>
          </cell>
          <cell r="C13560" t="str">
            <v>LLANWERN WORKS</v>
          </cell>
          <cell r="D13560" t="str">
            <v>TATA WORK, QUEENSWAY</v>
          </cell>
          <cell r="E13560" t="str">
            <v>NEWPORT</v>
          </cell>
          <cell r="F13560" t="str">
            <v>GWENT</v>
          </cell>
          <cell r="G13560" t="str">
            <v>NP19 4QX</v>
          </cell>
        </row>
        <row r="13561">
          <cell r="A13561" t="str">
            <v>ZVT060</v>
          </cell>
          <cell r="B13561" t="str">
            <v>TARMAC</v>
          </cell>
          <cell r="C13561" t="str">
            <v>HAYS ROAD</v>
          </cell>
          <cell r="D13561" t="str">
            <v/>
          </cell>
          <cell r="E13561" t="str">
            <v>SNODLAND</v>
          </cell>
          <cell r="F13561" t="str">
            <v>KENT</v>
          </cell>
          <cell r="G13561" t="str">
            <v>ME6 5TQ</v>
          </cell>
        </row>
        <row r="13562">
          <cell r="A13562" t="str">
            <v>ZVT061</v>
          </cell>
          <cell r="B13562" t="str">
            <v>TARMAC BUILDING PRODUCTS LTD</v>
          </cell>
          <cell r="C13562" t="str">
            <v>SWAINS PARK IND ESTATE</v>
          </cell>
          <cell r="D13562" t="str">
            <v>PARK ROAD, OVERSEAL</v>
          </cell>
          <cell r="E13562" t="str">
            <v>SWADLINCOTE</v>
          </cell>
          <cell r="F13562" t="str">
            <v>DERBYSHIRE</v>
          </cell>
          <cell r="G13562" t="str">
            <v>DE12 6JT</v>
          </cell>
        </row>
        <row r="13563">
          <cell r="A13563" t="str">
            <v>ZVT062</v>
          </cell>
          <cell r="B13563" t="str">
            <v>TARMAC</v>
          </cell>
          <cell r="C13563" t="str">
            <v>MANCETTER QUARRY</v>
          </cell>
          <cell r="D13563" t="str">
            <v>QUARRY LANE, MANCETTER</v>
          </cell>
          <cell r="E13563" t="str">
            <v>NR ATHERSTONE</v>
          </cell>
          <cell r="F13563" t="str">
            <v>WARWICKSHIRE</v>
          </cell>
          <cell r="G13563" t="str">
            <v>CV9 2RF</v>
          </cell>
        </row>
        <row r="13564">
          <cell r="A13564" t="str">
            <v>ZVT063</v>
          </cell>
          <cell r="B13564" t="str">
            <v>TARMAC LIMITED</v>
          </cell>
          <cell r="C13564" t="str">
            <v>JERRICO BRIDGE QUARRY</v>
          </cell>
          <cell r="D13564" t="str">
            <v/>
          </cell>
          <cell r="E13564" t="str">
            <v>LOCHERBRIGGS</v>
          </cell>
          <cell r="F13564" t="str">
            <v>DUMFRIES &amp; GALLOWAY</v>
          </cell>
          <cell r="G13564" t="str">
            <v>DG1 1QS</v>
          </cell>
        </row>
        <row r="13565">
          <cell r="A13565" t="str">
            <v>ZVT064</v>
          </cell>
          <cell r="B13565" t="str">
            <v>TARMAC  LTD</v>
          </cell>
          <cell r="C13565" t="str">
            <v>LABORATORY</v>
          </cell>
          <cell r="D13565" t="str">
            <v>TORCOED QUARRY</v>
          </cell>
          <cell r="E13565" t="str">
            <v>PORTHYRHYD</v>
          </cell>
          <cell r="F13565" t="str">
            <v>CARMARTHENSHIRE</v>
          </cell>
          <cell r="G13565" t="str">
            <v>SA32 8PY</v>
          </cell>
        </row>
        <row r="13566">
          <cell r="A13566" t="str">
            <v>ZVT065</v>
          </cell>
          <cell r="B13566" t="str">
            <v>TARMAC TRADING LTD</v>
          </cell>
          <cell r="C13566" t="str">
            <v>DUMFORD QUARRY, LONDFORD LANE</v>
          </cell>
          <cell r="D13566" t="str">
            <v>LONG ASHTON</v>
          </cell>
          <cell r="E13566" t="str">
            <v>BRISTOL</v>
          </cell>
          <cell r="F13566" t="str">
            <v>AVON</v>
          </cell>
          <cell r="G13566" t="str">
            <v>BS41 9DW</v>
          </cell>
        </row>
        <row r="13567">
          <cell r="A13567" t="str">
            <v>ZVT066</v>
          </cell>
          <cell r="B13567" t="str">
            <v>TARMAC</v>
          </cell>
          <cell r="C13567" t="str">
            <v>93 STATION YARD</v>
          </cell>
          <cell r="D13567" t="str">
            <v>WAKEFIELD ROAD</v>
          </cell>
          <cell r="E13567" t="str">
            <v>ACKWORTH, PONTEFRACT</v>
          </cell>
          <cell r="F13567" t="str">
            <v>WEST YORKSHIRE</v>
          </cell>
          <cell r="G13567" t="str">
            <v>WF7 7AE</v>
          </cell>
        </row>
        <row r="13568">
          <cell r="A13568" t="str">
            <v>ZVT067</v>
          </cell>
          <cell r="B13568" t="str">
            <v>TARMAC</v>
          </cell>
          <cell r="C13568" t="str">
            <v>STAINTON QUARRY</v>
          </cell>
          <cell r="D13568" t="str">
            <v>LONG LANE</v>
          </cell>
          <cell r="E13568" t="str">
            <v>STAINTON WITH ADGARLEY</v>
          </cell>
          <cell r="F13568" t="str">
            <v>CUMBRIA</v>
          </cell>
          <cell r="G13568" t="str">
            <v>LA13 0NN</v>
          </cell>
        </row>
        <row r="13569">
          <cell r="A13569" t="str">
            <v>ZVT068</v>
          </cell>
          <cell r="B13569" t="str">
            <v>TARMAC</v>
          </cell>
          <cell r="C13569" t="str">
            <v>8 WESTVIEW, HOGMOOR ROAD</v>
          </cell>
          <cell r="D13569" t="str">
            <v>WHITEHILL</v>
          </cell>
          <cell r="E13569" t="str">
            <v>BORDON</v>
          </cell>
          <cell r="F13569" t="str">
            <v>HAMPSHIRE</v>
          </cell>
          <cell r="G13569" t="str">
            <v>GU35 9EY</v>
          </cell>
        </row>
        <row r="13570">
          <cell r="A13570" t="str">
            <v>ZVT069</v>
          </cell>
          <cell r="B13570" t="str">
            <v>TARMAC TRADING LTD</v>
          </cell>
          <cell r="C13570" t="str">
            <v>EYSEY MANOR QUARRY</v>
          </cell>
          <cell r="D13570" t="str">
            <v>EYSEY, NR CRICKLADE</v>
          </cell>
          <cell r="E13570" t="str">
            <v>SWINDON</v>
          </cell>
          <cell r="F13570" t="str">
            <v>WILTSHIRE</v>
          </cell>
          <cell r="G13570" t="str">
            <v>SN6 6LP</v>
          </cell>
        </row>
        <row r="13571">
          <cell r="A13571" t="str">
            <v>ZVT070</v>
          </cell>
          <cell r="B13571" t="str">
            <v>TARMAC LIMITED</v>
          </cell>
          <cell r="C13571" t="str">
            <v>FELL BANK</v>
          </cell>
          <cell r="D13571" t="str">
            <v/>
          </cell>
          <cell r="E13571" t="str">
            <v>BIRTLEY</v>
          </cell>
          <cell r="F13571" t="str">
            <v>CO. DURHAM</v>
          </cell>
          <cell r="G13571" t="str">
            <v>DH3 2SS</v>
          </cell>
        </row>
        <row r="13572">
          <cell r="A13572" t="str">
            <v>ZVT071</v>
          </cell>
          <cell r="B13572" t="str">
            <v>TARMAC</v>
          </cell>
          <cell r="C13572" t="str">
            <v>CORNELS END LANE</v>
          </cell>
          <cell r="D13572" t="str">
            <v>MERIDEN</v>
          </cell>
          <cell r="E13572" t="str">
            <v>COVENTRY</v>
          </cell>
          <cell r="F13572" t="str">
            <v>WEST MIDLANDS</v>
          </cell>
          <cell r="G13572" t="str">
            <v>CV7 7LG</v>
          </cell>
        </row>
        <row r="13573">
          <cell r="A13573" t="str">
            <v>ZVT072</v>
          </cell>
          <cell r="B13573" t="str">
            <v>TARMAC BUILDING PRODUCTS LTD</v>
          </cell>
          <cell r="C13573" t="str">
            <v>SEVENOAKES QUARRY</v>
          </cell>
          <cell r="D13573" t="str">
            <v>BAT &amp; BALL ROAD</v>
          </cell>
          <cell r="E13573" t="str">
            <v>SEVENOAKES</v>
          </cell>
          <cell r="F13573" t="str">
            <v>KENT</v>
          </cell>
          <cell r="G13573" t="str">
            <v>TN14 5SR</v>
          </cell>
        </row>
        <row r="13574">
          <cell r="A13574" t="str">
            <v>ZVT073</v>
          </cell>
          <cell r="B13574" t="str">
            <v>TARMAC LTD</v>
          </cell>
          <cell r="C13574" t="str">
            <v>CAMBUSNETHAN HOUSE</v>
          </cell>
          <cell r="D13574" t="str">
            <v>LINNET WAY</v>
          </cell>
          <cell r="E13574" t="str">
            <v>STRATHCLYDE BUS. PARK</v>
          </cell>
          <cell r="F13574" t="str">
            <v>BELLSHILL, LANARKSHIRE</v>
          </cell>
          <cell r="G13574" t="str">
            <v>ML4 3WD</v>
          </cell>
        </row>
        <row r="13575">
          <cell r="A13575" t="str">
            <v>ZVT074</v>
          </cell>
          <cell r="B13575" t="str">
            <v>TARMAC BUILDING PRODUCTS</v>
          </cell>
          <cell r="C13575" t="str">
            <v>MORTAR PLANT, ENGINE STREET</v>
          </cell>
          <cell r="D13575" t="str">
            <v>OLDBURY</v>
          </cell>
          <cell r="E13575" t="str">
            <v>WORLEY</v>
          </cell>
          <cell r="F13575" t="str">
            <v>WEST MIDLANDS</v>
          </cell>
          <cell r="G13575" t="str">
            <v>B69 4NL</v>
          </cell>
        </row>
        <row r="13576">
          <cell r="A13576" t="str">
            <v>ZVT075</v>
          </cell>
          <cell r="B13576" t="str">
            <v>TARMAC</v>
          </cell>
          <cell r="C13576" t="str">
            <v>FENCHURCH CLOSE</v>
          </cell>
          <cell r="D13576" t="str">
            <v/>
          </cell>
          <cell r="E13576" t="str">
            <v>WARSALL</v>
          </cell>
          <cell r="F13576" t="str">
            <v>WEST MIDLANDS</v>
          </cell>
          <cell r="G13576" t="str">
            <v>WS2 8LJ</v>
          </cell>
        </row>
        <row r="13577">
          <cell r="A13577" t="str">
            <v>ZVT076</v>
          </cell>
          <cell r="B13577" t="str">
            <v>TARMAC</v>
          </cell>
          <cell r="C13577" t="str">
            <v>ST GEORGE QUARRY</v>
          </cell>
          <cell r="D13577" t="str">
            <v>NANT BU ROAD</v>
          </cell>
          <cell r="E13577" t="str">
            <v>ABERGELE</v>
          </cell>
          <cell r="F13577" t="str">
            <v>DENBIGSHIRE</v>
          </cell>
          <cell r="G13577" t="str">
            <v>LL22 9BD</v>
          </cell>
        </row>
        <row r="13578">
          <cell r="A13578" t="str">
            <v>ZVT077</v>
          </cell>
          <cell r="B13578" t="str">
            <v>TARMAC LTD</v>
          </cell>
          <cell r="C13578" t="str">
            <v>TARMAC READYMIX</v>
          </cell>
          <cell r="D13578" t="str">
            <v>THORBY AVENUE</v>
          </cell>
          <cell r="E13578" t="str">
            <v>MARCH</v>
          </cell>
          <cell r="F13578" t="str">
            <v>CAMBRIDGESHIRE</v>
          </cell>
          <cell r="G13578" t="str">
            <v>PE15 0AZ</v>
          </cell>
        </row>
        <row r="13579">
          <cell r="A13579" t="str">
            <v>ZVT078</v>
          </cell>
          <cell r="B13579" t="str">
            <v>TARMAC</v>
          </cell>
          <cell r="C13579" t="str">
            <v>33 BEACONFIELD AVE</v>
          </cell>
          <cell r="D13579" t="str">
            <v>COSHAM</v>
          </cell>
          <cell r="E13579" t="str">
            <v>PORTSMOUTH</v>
          </cell>
          <cell r="F13579" t="str">
            <v>HAMSHIRE</v>
          </cell>
          <cell r="G13579" t="str">
            <v>PO6 2PS</v>
          </cell>
        </row>
        <row r="13580">
          <cell r="A13580" t="str">
            <v>ZVT079</v>
          </cell>
          <cell r="B13580" t="str">
            <v>TARMAC</v>
          </cell>
          <cell r="C13580" t="str">
            <v>HENDY QUARRY</v>
          </cell>
          <cell r="D13580" t="str">
            <v>SCHOOL ROAD MISKIN</v>
          </cell>
          <cell r="E13580" t="str">
            <v>PONTYCLUN</v>
          </cell>
          <cell r="F13580" t="str">
            <v>MID GLAMORGAN</v>
          </cell>
          <cell r="G13580" t="str">
            <v>CF72 8PG</v>
          </cell>
        </row>
        <row r="13581">
          <cell r="A13581" t="str">
            <v>ZVT080</v>
          </cell>
          <cell r="B13581" t="str">
            <v>TARMAC TRADING LTD</v>
          </cell>
          <cell r="C13581" t="str">
            <v>TARMAC SITE OFFICE</v>
          </cell>
          <cell r="D13581" t="str">
            <v>DITTON WALK</v>
          </cell>
          <cell r="E13581" t="str">
            <v>CAMBRIDGE</v>
          </cell>
          <cell r="F13581" t="str">
            <v>CAMBRIDGESHIRE</v>
          </cell>
          <cell r="G13581" t="str">
            <v>CB5 8PX</v>
          </cell>
        </row>
        <row r="13582">
          <cell r="A13582" t="str">
            <v>ZVT081</v>
          </cell>
          <cell r="B13582" t="str">
            <v>TARMAC LTD</v>
          </cell>
          <cell r="C13582" t="str">
            <v>UNIT A30 PRESTON REDSCAR OFFIC</v>
          </cell>
          <cell r="D13582" t="str">
            <v>LONGRIDGE ROAD</v>
          </cell>
          <cell r="E13582" t="str">
            <v>PRESTON</v>
          </cell>
          <cell r="F13582" t="str">
            <v>LANCASHIRE</v>
          </cell>
          <cell r="G13582" t="str">
            <v>PR2 5NA</v>
          </cell>
        </row>
        <row r="13583">
          <cell r="A13583" t="str">
            <v>ZVT082</v>
          </cell>
          <cell r="B13583" t="str">
            <v>TOWENS WASTE MANAGEMENT</v>
          </cell>
          <cell r="C13583" t="str">
            <v>PLOT 2 WARNE ROAD</v>
          </cell>
          <cell r="D13583" t="str">
            <v/>
          </cell>
          <cell r="E13583" t="str">
            <v>WESTON-SUPER-MARE</v>
          </cell>
          <cell r="F13583" t="str">
            <v>SOMERSET</v>
          </cell>
          <cell r="G13583" t="str">
            <v>BS23 3UU</v>
          </cell>
        </row>
        <row r="13584">
          <cell r="A13584" t="str">
            <v>ZVT083</v>
          </cell>
          <cell r="B13584" t="str">
            <v>TARMAC</v>
          </cell>
          <cell r="C13584" t="str">
            <v>LONGRIDGE ROAD, UNIT G10</v>
          </cell>
          <cell r="D13584" t="str">
            <v>RED SCAR INDUST ESTATE</v>
          </cell>
          <cell r="E13584" t="str">
            <v>PRESTON</v>
          </cell>
          <cell r="F13584" t="str">
            <v>LANCASHIRE</v>
          </cell>
          <cell r="G13584" t="str">
            <v>PR2 5NQ</v>
          </cell>
        </row>
        <row r="13585">
          <cell r="A13585" t="str">
            <v>ZVT084</v>
          </cell>
          <cell r="B13585" t="str">
            <v>TBAX LTD</v>
          </cell>
          <cell r="C13585" t="str">
            <v>10D PENSHAWWAY</v>
          </cell>
          <cell r="D13585" t="str">
            <v/>
          </cell>
          <cell r="E13585" t="str">
            <v>HOUGHTON</v>
          </cell>
          <cell r="F13585" t="str">
            <v>CO. DURHAM</v>
          </cell>
          <cell r="G13585" t="str">
            <v>DH4 6JW</v>
          </cell>
        </row>
        <row r="13586">
          <cell r="A13586" t="str">
            <v>ZVT085</v>
          </cell>
          <cell r="B13586" t="str">
            <v>TARMAC BUILDING PRODUCTS</v>
          </cell>
          <cell r="C13586" t="str">
            <v>CROXDEN QUARRY</v>
          </cell>
          <cell r="D13586" t="str">
            <v>FREEHAY, CHEADLE</v>
          </cell>
          <cell r="E13586" t="str">
            <v>STOKE ON TRENT</v>
          </cell>
          <cell r="F13586" t="str">
            <v>STAFFORDSHIRE</v>
          </cell>
          <cell r="G13586" t="str">
            <v>ST10 1RH</v>
          </cell>
        </row>
        <row r="13587">
          <cell r="A13587" t="str">
            <v>ZVT086</v>
          </cell>
          <cell r="B13587" t="str">
            <v>THOMAS BROS EXCAVATIONS</v>
          </cell>
          <cell r="C13587" t="str">
            <v>TOP FARM</v>
          </cell>
          <cell r="D13587" t="str">
            <v>RECTORY  ROAD</v>
          </cell>
          <cell r="E13587" t="str">
            <v>BEADLOW, SHEFFORD</v>
          </cell>
          <cell r="F13587" t="str">
            <v>BEDFORDSHIRE</v>
          </cell>
          <cell r="G13587" t="str">
            <v>SG17 5PL</v>
          </cell>
        </row>
        <row r="13588">
          <cell r="A13588" t="str">
            <v>ZVT087</v>
          </cell>
          <cell r="B13588" t="str">
            <v>TARMAC</v>
          </cell>
          <cell r="C13588" t="str">
            <v>QUORN HOUSE</v>
          </cell>
          <cell r="D13588" t="str">
            <v>MEETING STREET</v>
          </cell>
          <cell r="E13588" t="str">
            <v>QUORN</v>
          </cell>
          <cell r="F13588" t="str">
            <v>LOUGHBOROUGH</v>
          </cell>
          <cell r="G13588" t="str">
            <v>LE12 8EX</v>
          </cell>
        </row>
        <row r="13589">
          <cell r="A13589" t="str">
            <v>ZVT088</v>
          </cell>
          <cell r="B13589" t="str">
            <v>TARMAC LTD</v>
          </cell>
          <cell r="C13589" t="str">
            <v>SANTON WORKS</v>
          </cell>
          <cell r="D13589" t="str">
            <v>MATERIALS LABORATORY, SANTON</v>
          </cell>
          <cell r="E13589" t="str">
            <v>SCUNTHORPE</v>
          </cell>
          <cell r="F13589" t="str">
            <v>SOUTH HUMBERSIDE</v>
          </cell>
          <cell r="G13589" t="str">
            <v>DN16 1XH</v>
          </cell>
        </row>
        <row r="13590">
          <cell r="A13590" t="str">
            <v>ZVT089</v>
          </cell>
          <cell r="B13590" t="str">
            <v>TESTCRETE LIMITED</v>
          </cell>
          <cell r="C13590" t="str">
            <v>UNIT 14 MONDE TRADING EST</v>
          </cell>
          <cell r="D13590" t="str">
            <v>WESTINGHOUSE ROAD</v>
          </cell>
          <cell r="E13590" t="str">
            <v>STRETFORD</v>
          </cell>
          <cell r="F13590" t="str">
            <v>MANCHESTER</v>
          </cell>
          <cell r="G13590" t="str">
            <v>M17 1LP</v>
          </cell>
        </row>
        <row r="13591">
          <cell r="A13591" t="str">
            <v>ZVT090</v>
          </cell>
          <cell r="B13591" t="str">
            <v>TENSAR INTERNATIONAL LIMITED</v>
          </cell>
          <cell r="C13591" t="str">
            <v>SETT END ROAD WEST</v>
          </cell>
          <cell r="D13591" t="str">
            <v/>
          </cell>
          <cell r="E13591" t="str">
            <v>SHADSWORTH</v>
          </cell>
          <cell r="F13591" t="str">
            <v>BLACKBURN</v>
          </cell>
          <cell r="G13591" t="str">
            <v>BB1 2PU</v>
          </cell>
        </row>
        <row r="13592">
          <cell r="A13592" t="str">
            <v>ZVT091</v>
          </cell>
          <cell r="B13592" t="str">
            <v>TOTAL CONCRETE LTD</v>
          </cell>
          <cell r="C13592" t="str">
            <v>MORRISON HOUSE</v>
          </cell>
          <cell r="D13592" t="str">
            <v>3A MONUMENT WAY WEST</v>
          </cell>
          <cell r="E13592" t="str">
            <v>WOKING</v>
          </cell>
          <cell r="F13592" t="str">
            <v>SURREY</v>
          </cell>
          <cell r="G13592" t="str">
            <v>GU21 3BS</v>
          </cell>
        </row>
        <row r="13593">
          <cell r="A13593" t="str">
            <v>ZVT092</v>
          </cell>
          <cell r="B13593" t="str">
            <v>NORMET UK LTD</v>
          </cell>
          <cell r="C13593" t="str">
            <v>UNIT 5 WHEELER ROAD</v>
          </cell>
          <cell r="D13593" t="str">
            <v>7 STARS IND EST</v>
          </cell>
          <cell r="E13593" t="str">
            <v>COVENTRY</v>
          </cell>
          <cell r="F13593" t="str">
            <v>WEST MIDLANDS</v>
          </cell>
          <cell r="G13593" t="str">
            <v>CV3 4LJ</v>
          </cell>
        </row>
        <row r="13594">
          <cell r="A13594" t="str">
            <v>ZVT093</v>
          </cell>
          <cell r="B13594" t="str">
            <v>TMAC TESTING SERVICES LTD</v>
          </cell>
          <cell r="C13594" t="str">
            <v>19 KELVIN ROAD NORTH</v>
          </cell>
          <cell r="D13594" t="str">
            <v>LENZIEMILL IND ESTATE</v>
          </cell>
          <cell r="E13594" t="str">
            <v>CUMBERNAULD</v>
          </cell>
          <cell r="F13594" t="str">
            <v>LANARKSHIRE</v>
          </cell>
          <cell r="G13594" t="str">
            <v>G67 2BD</v>
          </cell>
        </row>
        <row r="13595">
          <cell r="A13595" t="str">
            <v>ZVT094</v>
          </cell>
          <cell r="B13595" t="str">
            <v>TARMAC LTD</v>
          </cell>
          <cell r="C13595" t="str">
            <v>CAMBUSNETHAN HOUSE</v>
          </cell>
          <cell r="D13595" t="str">
            <v>LINNET WAY, STRATHCLYDE BUS PK</v>
          </cell>
          <cell r="E13595" t="str">
            <v>BELLSHILL</v>
          </cell>
          <cell r="F13595" t="str">
            <v>LANARKSHIRE</v>
          </cell>
          <cell r="G13595" t="str">
            <v>ML4 3RA</v>
          </cell>
        </row>
        <row r="13596">
          <cell r="A13596" t="str">
            <v>ZVT095</v>
          </cell>
          <cell r="B13596" t="str">
            <v>TARMAC LIMITED</v>
          </cell>
          <cell r="C13596" t="str">
            <v>EATON HALL SAND &amp; GRAVEL</v>
          </cell>
          <cell r="D13596" t="str">
            <v>MANCHESTER ROAD</v>
          </cell>
          <cell r="E13596" t="str">
            <v>CONGLETON</v>
          </cell>
          <cell r="F13596" t="str">
            <v>CHESHIRE</v>
          </cell>
          <cell r="G13596" t="str">
            <v>CW12 2LU</v>
          </cell>
        </row>
        <row r="13597">
          <cell r="A13597" t="str">
            <v>ZVT096</v>
          </cell>
          <cell r="B13597" t="str">
            <v>TERRA FIRMA G.I.</v>
          </cell>
          <cell r="C13597" t="str">
            <v>ROWAN TREE FARM</v>
          </cell>
          <cell r="D13597" t="str">
            <v>BLACKWATER HALL LANE</v>
          </cell>
          <cell r="E13597" t="str">
            <v>LEYHILL</v>
          </cell>
          <cell r="F13597" t="str">
            <v>BUCKS</v>
          </cell>
          <cell r="G13597" t="str">
            <v>HP5 1UN</v>
          </cell>
        </row>
        <row r="13598">
          <cell r="A13598" t="str">
            <v>ZVT097</v>
          </cell>
          <cell r="B13598" t="str">
            <v>TARMAC</v>
          </cell>
          <cell r="C13598" t="str">
            <v>BANKFIELD QUARRY</v>
          </cell>
          <cell r="D13598" t="str">
            <v>PIMLICO LINK ROAD</v>
          </cell>
          <cell r="E13598" t="str">
            <v>CLITHEROE</v>
          </cell>
          <cell r="F13598" t="str">
            <v>LANCASHIRE</v>
          </cell>
          <cell r="G13598" t="str">
            <v>BB7 4QA</v>
          </cell>
        </row>
        <row r="13599">
          <cell r="A13599" t="str">
            <v>ZVT098</v>
          </cell>
          <cell r="B13599" t="str">
            <v>TARMAC</v>
          </cell>
          <cell r="C13599" t="str">
            <v>HEADON QUARRY</v>
          </cell>
          <cell r="D13599" t="str">
            <v>QUICKBRIDGE, CORNWOOD</v>
          </cell>
          <cell r="E13599" t="str">
            <v>IVYBRIDGE</v>
          </cell>
          <cell r="F13599" t="str">
            <v>DEVON</v>
          </cell>
          <cell r="G13599" t="str">
            <v>PL21 9PW</v>
          </cell>
        </row>
        <row r="13600">
          <cell r="A13600" t="str">
            <v>ZVT099</v>
          </cell>
          <cell r="B13600" t="str">
            <v>TARMAC</v>
          </cell>
          <cell r="C13600" t="str">
            <v>HOLME HALL QUARRY</v>
          </cell>
          <cell r="D13600" t="str">
            <v>STAINTON, MALTBY</v>
          </cell>
          <cell r="E13600" t="str">
            <v>ROTHERHAM</v>
          </cell>
          <cell r="F13600" t="str">
            <v>SOUTH YORKSHIRE</v>
          </cell>
          <cell r="G13600" t="str">
            <v>S66 7RD</v>
          </cell>
        </row>
        <row r="13601">
          <cell r="A13601" t="str">
            <v>ZVT100</v>
          </cell>
          <cell r="B13601" t="str">
            <v>TARMAC</v>
          </cell>
          <cell r="C13601" t="str">
            <v>LANGLEY SIDINGS</v>
          </cell>
          <cell r="D13601" t="str">
            <v>LONDON ROAD</v>
          </cell>
          <cell r="E13601" t="str">
            <v>STEVENAGE</v>
          </cell>
          <cell r="F13601" t="str">
            <v>HERTFORDSHIRE</v>
          </cell>
          <cell r="G13601" t="str">
            <v>SG1 1XF</v>
          </cell>
        </row>
        <row r="13602">
          <cell r="A13602" t="str">
            <v>ZVT101</v>
          </cell>
          <cell r="B13602" t="str">
            <v>TARMAC</v>
          </cell>
          <cell r="C13602" t="str">
            <v>7 LONGMAN DRIVE</v>
          </cell>
          <cell r="D13602" t="str">
            <v/>
          </cell>
          <cell r="E13602" t="str">
            <v>INVERNESS</v>
          </cell>
          <cell r="F13602" t="str">
            <v>INVERNESSHIRE</v>
          </cell>
          <cell r="G13602" t="str">
            <v>IV1 1SU</v>
          </cell>
        </row>
        <row r="13603">
          <cell r="A13603" t="str">
            <v>ZVT102</v>
          </cell>
          <cell r="B13603" t="str">
            <v>THISTLE HELP LTD</v>
          </cell>
          <cell r="C13603" t="str">
            <v>15 PORTLAND AVENUE</v>
          </cell>
          <cell r="D13603" t="str">
            <v/>
          </cell>
          <cell r="E13603" t="str">
            <v>IRVINE</v>
          </cell>
          <cell r="F13603" t="str">
            <v>AYRSHIRE</v>
          </cell>
          <cell r="G13603" t="str">
            <v>KA12 8NL</v>
          </cell>
        </row>
        <row r="13604">
          <cell r="A13604" t="str">
            <v>ZVT103</v>
          </cell>
          <cell r="B13604" t="str">
            <v>TARMAC LIMITED</v>
          </cell>
          <cell r="C13604" t="str">
            <v>HAYES ASPHALT</v>
          </cell>
          <cell r="D13604" t="str">
            <v>PUMP LANE</v>
          </cell>
          <cell r="E13604" t="str">
            <v>HAYES</v>
          </cell>
          <cell r="F13604" t="str">
            <v>MIDDLESEX</v>
          </cell>
          <cell r="G13604" t="str">
            <v>UB3 3LZ</v>
          </cell>
        </row>
        <row r="13605">
          <cell r="A13605" t="str">
            <v>ZVT104</v>
          </cell>
          <cell r="B13605" t="str">
            <v>TARMAC</v>
          </cell>
          <cell r="C13605" t="str">
            <v>THRISLING RMX LAB</v>
          </cell>
          <cell r="D13605" t="str">
            <v>WEST CORNFORTH</v>
          </cell>
          <cell r="E13605" t="str">
            <v>FERRYILL</v>
          </cell>
          <cell r="F13605" t="str">
            <v>DURHAM</v>
          </cell>
          <cell r="G13605" t="str">
            <v>DL17 9EY</v>
          </cell>
        </row>
        <row r="13606">
          <cell r="A13606" t="str">
            <v>ZVT105</v>
          </cell>
          <cell r="B13606" t="str">
            <v>TARMAC NORTHWEST SURFACING</v>
          </cell>
          <cell r="C13606" t="str">
            <v>TAGGE LANE</v>
          </cell>
          <cell r="D13606" t="str">
            <v>PENDLETON</v>
          </cell>
          <cell r="E13606" t="str">
            <v>SALFORD</v>
          </cell>
          <cell r="F13606" t="str">
            <v>GREATER MANCHESTER</v>
          </cell>
          <cell r="G13606" t="str">
            <v>M6 6JH</v>
          </cell>
        </row>
        <row r="13607">
          <cell r="A13607" t="str">
            <v>ZVT106</v>
          </cell>
          <cell r="B13607" t="str">
            <v>NICHOLAS TURNER</v>
          </cell>
          <cell r="C13607" t="str">
            <v>1, HEATHLEIGH DRIVE</v>
          </cell>
          <cell r="D13607" t="str">
            <v>LANGDON HILLS</v>
          </cell>
          <cell r="E13607" t="str">
            <v>BASILDON</v>
          </cell>
          <cell r="F13607" t="str">
            <v>ESSEX</v>
          </cell>
          <cell r="G13607" t="str">
            <v>SS16 6AR</v>
          </cell>
        </row>
        <row r="13608">
          <cell r="A13608" t="str">
            <v>ZVT107</v>
          </cell>
          <cell r="B13608" t="str">
            <v>TLR GEOTECHNICAL LTD</v>
          </cell>
          <cell r="C13608" t="str">
            <v>65 CARROLL CLOSE</v>
          </cell>
          <cell r="D13608" t="str">
            <v/>
          </cell>
          <cell r="E13608" t="str">
            <v/>
          </cell>
          <cell r="F13608" t="str">
            <v>MILTON KEYNES</v>
          </cell>
          <cell r="G13608" t="str">
            <v>M16 8QL</v>
          </cell>
        </row>
        <row r="13609">
          <cell r="A13609" t="str">
            <v>ZVT108</v>
          </cell>
          <cell r="B13609" t="str">
            <v>TARMAC</v>
          </cell>
          <cell r="C13609" t="str">
            <v>BANKFIELD QUARRY</v>
          </cell>
          <cell r="D13609" t="str">
            <v>PIMLICO LINK ROAD</v>
          </cell>
          <cell r="E13609" t="str">
            <v>CLITHEROE</v>
          </cell>
          <cell r="F13609" t="str">
            <v>LANCASHIRE</v>
          </cell>
          <cell r="G13609" t="str">
            <v>BB7 4QA</v>
          </cell>
        </row>
        <row r="13610">
          <cell r="A13610" t="str">
            <v>ZVT109</v>
          </cell>
          <cell r="B13610" t="str">
            <v>TARMAC LIMITED</v>
          </cell>
          <cell r="C13610" t="str">
            <v>P O BOX 4364, MILLFIELDS RD</v>
          </cell>
          <cell r="D13610" t="str">
            <v>ETTINGSHALL</v>
          </cell>
          <cell r="E13610" t="str">
            <v>WOLVERHAMPTON</v>
          </cell>
          <cell r="F13610" t="str">
            <v>WEST MIDLANDS</v>
          </cell>
          <cell r="G13610" t="str">
            <v>WV1 9AA</v>
          </cell>
        </row>
        <row r="13611">
          <cell r="A13611" t="str">
            <v>ZVT110</v>
          </cell>
          <cell r="B13611" t="str">
            <v>DAVID CRUDGE</v>
          </cell>
          <cell r="C13611" t="str">
            <v>70 ALBERTA AVE</v>
          </cell>
          <cell r="D13611" t="str">
            <v/>
          </cell>
          <cell r="E13611" t="str">
            <v>EAST KILBRIDE</v>
          </cell>
          <cell r="F13611" t="str">
            <v>LANARKSHIRE</v>
          </cell>
          <cell r="G13611" t="str">
            <v>G75 8AE</v>
          </cell>
        </row>
        <row r="13612">
          <cell r="A13612" t="str">
            <v>ZVT111</v>
          </cell>
          <cell r="B13612" t="str">
            <v>TARMAC LIMITED</v>
          </cell>
          <cell r="C13612" t="str">
            <v>2 JOHNSON CLOSE</v>
          </cell>
          <cell r="D13612" t="str">
            <v>CRAGBANK</v>
          </cell>
          <cell r="E13612" t="str">
            <v/>
          </cell>
          <cell r="F13612" t="str">
            <v>CARNFORTH</v>
          </cell>
          <cell r="G13612" t="str">
            <v>LA5 9UJ</v>
          </cell>
        </row>
        <row r="13613">
          <cell r="A13613" t="str">
            <v>ZVT112</v>
          </cell>
          <cell r="B13613" t="str">
            <v>TARMAC TRADING LTD</v>
          </cell>
          <cell r="C13613" t="str">
            <v>HARLOW ASPHALT</v>
          </cell>
          <cell r="D13613" t="str">
            <v>STATION APPROACH</v>
          </cell>
          <cell r="E13613" t="str">
            <v>HARLOW</v>
          </cell>
          <cell r="F13613" t="str">
            <v>ESSEX</v>
          </cell>
          <cell r="G13613" t="str">
            <v>CM20 2EL</v>
          </cell>
        </row>
        <row r="13614">
          <cell r="A13614" t="str">
            <v>ZVT113</v>
          </cell>
          <cell r="B13614" t="str">
            <v>TARMAC TRADING LTD</v>
          </cell>
          <cell r="C13614" t="str">
            <v>WELLINGTON QUARRY</v>
          </cell>
          <cell r="D13614" t="str">
            <v>ORCHARD GREEN</v>
          </cell>
          <cell r="E13614" t="str">
            <v>HAYWOOD LANE, HEREFORD</v>
          </cell>
          <cell r="F13614" t="str">
            <v>HEREFORDSHIRE</v>
          </cell>
          <cell r="G13614" t="str">
            <v>HR4 8BY</v>
          </cell>
        </row>
        <row r="13615">
          <cell r="A13615" t="str">
            <v>ZVT114</v>
          </cell>
          <cell r="B13615" t="str">
            <v>TARMAC READYMIX</v>
          </cell>
          <cell r="C13615" t="str">
            <v>ATTN LAFARGE</v>
          </cell>
          <cell r="D13615" t="str">
            <v>EAST PERIMETER ROAD</v>
          </cell>
          <cell r="E13615" t="str">
            <v>HATTON CROSS, HEATHROW</v>
          </cell>
          <cell r="F13615" t="str">
            <v>LONDON</v>
          </cell>
          <cell r="G13615" t="str">
            <v>TW6 2SQ</v>
          </cell>
        </row>
        <row r="13616">
          <cell r="A13616" t="str">
            <v>ZVT115</v>
          </cell>
          <cell r="B13616" t="str">
            <v>TTAG SCAFFOLDING LTD</v>
          </cell>
          <cell r="C13616" t="str">
            <v>MEADOWSIDE COMPLEX</v>
          </cell>
          <cell r="D13616" t="str">
            <v>MEADOWSIDE STREET</v>
          </cell>
          <cell r="E13616" t="str">
            <v>RENFREW</v>
          </cell>
          <cell r="F13616" t="str">
            <v>RENFREWSHIRE</v>
          </cell>
          <cell r="G13616" t="str">
            <v>PA4 8LF</v>
          </cell>
        </row>
        <row r="13617">
          <cell r="A13617" t="str">
            <v>ZVT116</v>
          </cell>
          <cell r="B13617" t="str">
            <v>TARMAC</v>
          </cell>
          <cell r="C13617" t="str">
            <v>FIR STREET</v>
          </cell>
          <cell r="D13617" t="str">
            <v>SEDGLEY</v>
          </cell>
          <cell r="E13617" t="str">
            <v>NR DUDLEY</v>
          </cell>
          <cell r="F13617" t="str">
            <v>WEST MIDLANDS</v>
          </cell>
          <cell r="G13617" t="str">
            <v>DY3 4AD</v>
          </cell>
        </row>
        <row r="13618">
          <cell r="A13618" t="str">
            <v>ZVT117</v>
          </cell>
          <cell r="B13618" t="str">
            <v>THAMESIDE GROUND WORKS</v>
          </cell>
          <cell r="C13618" t="str">
            <v>39 GREYS ROAD</v>
          </cell>
          <cell r="D13618" t="str">
            <v>HENLEY-ON-THAMES</v>
          </cell>
          <cell r="E13618" t="str">
            <v/>
          </cell>
          <cell r="F13618" t="str">
            <v>OXFORDSHIRE</v>
          </cell>
          <cell r="G13618" t="str">
            <v>RG9 1SB</v>
          </cell>
        </row>
        <row r="13619">
          <cell r="A13619" t="str">
            <v>ZVT118</v>
          </cell>
          <cell r="B13619" t="str">
            <v>JOHN THOMSON</v>
          </cell>
          <cell r="C13619" t="str">
            <v>THE COURTYARD</v>
          </cell>
          <cell r="D13619" t="str">
            <v>WOODBUSH BRAE</v>
          </cell>
          <cell r="E13619" t="str">
            <v>DUNBAR</v>
          </cell>
          <cell r="F13619" t="str">
            <v>EAST LOTHIAN</v>
          </cell>
          <cell r="G13619" t="str">
            <v>EH42 1HB</v>
          </cell>
        </row>
        <row r="13620">
          <cell r="A13620" t="str">
            <v>ZVT119</v>
          </cell>
          <cell r="B13620" t="str">
            <v>TARMAC LTD</v>
          </cell>
          <cell r="C13620" t="str">
            <v>CORNELLY QUARRY</v>
          </cell>
          <cell r="D13620" t="str">
            <v>SOUTH CORNELLY, STORMY DOWN</v>
          </cell>
          <cell r="E13620" t="str">
            <v>PYLE, BRIDGEND</v>
          </cell>
          <cell r="F13620" t="str">
            <v>MID GLAMORGAN</v>
          </cell>
          <cell r="G13620" t="str">
            <v>CF33 4RD</v>
          </cell>
        </row>
        <row r="13621">
          <cell r="A13621" t="str">
            <v>ZVT120</v>
          </cell>
          <cell r="B13621" t="str">
            <v>TARMAC TRADING LTD</v>
          </cell>
          <cell r="C13621" t="str">
            <v>RIVERSIDE WHARF</v>
          </cell>
          <cell r="D13621" t="str">
            <v>40-45 HERRINGHAM ROAD</v>
          </cell>
          <cell r="E13621" t="str">
            <v>CHARLTON</v>
          </cell>
          <cell r="F13621" t="str">
            <v>LONDON</v>
          </cell>
          <cell r="G13621" t="str">
            <v>SE7 8NJ</v>
          </cell>
        </row>
        <row r="13622">
          <cell r="A13622" t="str">
            <v>ZVT121</v>
          </cell>
          <cell r="B13622" t="str">
            <v>TARMAC</v>
          </cell>
          <cell r="C13622" t="str">
            <v>STANCOMBE QUARRY</v>
          </cell>
          <cell r="D13622" t="str">
            <v>STANCOMBE LANE, FLAX BOURTON</v>
          </cell>
          <cell r="E13622" t="str">
            <v>BRISTOL</v>
          </cell>
          <cell r="F13622" t="str">
            <v>AVON</v>
          </cell>
          <cell r="G13622" t="str">
            <v>BS48 3QD</v>
          </cell>
        </row>
        <row r="13623">
          <cell r="A13623" t="str">
            <v>ZVT122</v>
          </cell>
          <cell r="B13623" t="str">
            <v>TRISTANS ARCHITECTS LTD</v>
          </cell>
          <cell r="C13623" t="str">
            <v>21 ALEXANDER CRESCENT</v>
          </cell>
          <cell r="D13623" t="str">
            <v/>
          </cell>
          <cell r="E13623" t="str">
            <v>CATERHAM</v>
          </cell>
          <cell r="F13623" t="str">
            <v>SURREY</v>
          </cell>
          <cell r="G13623" t="str">
            <v>CR3 5ZG</v>
          </cell>
        </row>
        <row r="13624">
          <cell r="A13624" t="str">
            <v>ZVT123</v>
          </cell>
          <cell r="B13624" t="str">
            <v>TRISTANS ARCHITECTS LTD</v>
          </cell>
          <cell r="C13624" t="str">
            <v>FLAT 1, 6 HANNINGTON ROAD</v>
          </cell>
          <cell r="D13624" t="str">
            <v/>
          </cell>
          <cell r="E13624" t="str">
            <v>CLAPTON</v>
          </cell>
          <cell r="F13624" t="str">
            <v>LONDON</v>
          </cell>
          <cell r="G13624" t="str">
            <v>SW4 0NA</v>
          </cell>
        </row>
        <row r="13625">
          <cell r="A13625" t="str">
            <v>ZVT124</v>
          </cell>
          <cell r="B13625" t="str">
            <v>TECHNIK GROUND SOLUTIONS</v>
          </cell>
          <cell r="C13625" t="str">
            <v>CANALSIDE COURT</v>
          </cell>
          <cell r="D13625" t="str">
            <v>WARRINGTON ROAD</v>
          </cell>
          <cell r="E13625" t="str">
            <v>RUNCORN</v>
          </cell>
          <cell r="F13625" t="str">
            <v>CHESHIRE</v>
          </cell>
          <cell r="G13625" t="str">
            <v>WA7 1SN</v>
          </cell>
        </row>
        <row r="13626">
          <cell r="A13626" t="str">
            <v>ZVT125</v>
          </cell>
          <cell r="B13626" t="str">
            <v>TOP MARX ENGINEERING LTD</v>
          </cell>
          <cell r="C13626" t="str">
            <v>FLAT 1 CHURCH HOUSE</v>
          </cell>
          <cell r="D13626" t="str">
            <v>CHURCH ROAD</v>
          </cell>
          <cell r="E13626" t="str">
            <v>WORTHING</v>
          </cell>
          <cell r="F13626" t="str">
            <v>WEST SUSSEX</v>
          </cell>
          <cell r="G13626" t="str">
            <v>BN13 1HQ</v>
          </cell>
        </row>
        <row r="13627">
          <cell r="A13627" t="str">
            <v>ZVT126</v>
          </cell>
          <cell r="B13627" t="str">
            <v>TARMAC CEMENT LIMITED</v>
          </cell>
          <cell r="C13627" t="str">
            <v>NATIONAL LAB, YESWAY LANE</v>
          </cell>
          <cell r="D13627" t="str">
            <v>WATERHOUSES</v>
          </cell>
          <cell r="E13627" t="str">
            <v>STOKE ON TRENT</v>
          </cell>
          <cell r="F13627" t="str">
            <v>STAFFORDSHIRE</v>
          </cell>
          <cell r="G13627" t="str">
            <v>ST10 3AZ</v>
          </cell>
        </row>
        <row r="13628">
          <cell r="A13628" t="str">
            <v>ZVT127</v>
          </cell>
          <cell r="B13628" t="str">
            <v>AKELA GROUP/TALA TRAINING</v>
          </cell>
          <cell r="C13628" t="str">
            <v>4 SPIERSBRIDGE TERRACE</v>
          </cell>
          <cell r="D13628" t="str">
            <v>THORLIEBANK INSSUSTRIAL ESTATE</v>
          </cell>
          <cell r="E13628" t="str">
            <v>GLASGOW</v>
          </cell>
          <cell r="F13628" t="str">
            <v>LANARKSHIRE</v>
          </cell>
          <cell r="G13628" t="str">
            <v>G46 8JH</v>
          </cell>
        </row>
        <row r="13629">
          <cell r="A13629" t="str">
            <v>ZVT128</v>
          </cell>
          <cell r="B13629" t="str">
            <v>TT CONCRETE PRODUCTS LTD</v>
          </cell>
          <cell r="C13629" t="str">
            <v>GILLMILL QUARRY</v>
          </cell>
          <cell r="D13629" t="str">
            <v>DUCKLINGTON</v>
          </cell>
          <cell r="E13629" t="str">
            <v>WITNEY</v>
          </cell>
          <cell r="F13629" t="str">
            <v>OXFORDSHIRE</v>
          </cell>
          <cell r="G13629" t="str">
            <v>OX29 7PP</v>
          </cell>
        </row>
        <row r="13630">
          <cell r="A13630" t="str">
            <v>ZVT129</v>
          </cell>
          <cell r="B13630" t="str">
            <v>TARMAC LTD</v>
          </cell>
          <cell r="C13630" t="str">
            <v>HALECOMBE QUARRY</v>
          </cell>
          <cell r="D13630" t="str">
            <v>MELLS</v>
          </cell>
          <cell r="E13630" t="str">
            <v>FROME</v>
          </cell>
          <cell r="F13630" t="str">
            <v>SOMERSET</v>
          </cell>
          <cell r="G13630" t="str">
            <v>BA11 3RD</v>
          </cell>
        </row>
        <row r="13631">
          <cell r="A13631" t="str">
            <v>ZVT130</v>
          </cell>
          <cell r="B13631" t="str">
            <v>THORNCLIFFE BUILDING SUPPLIES</v>
          </cell>
          <cell r="C13631" t="str">
            <v xml:space="preserve">OLD TRADE TEAM DEPOT    </v>
          </cell>
          <cell r="D13631" t="str">
            <v xml:space="preserve">ABERGALE ROAD       </v>
          </cell>
          <cell r="E13631" t="str">
            <v>BODELWYDDAN</v>
          </cell>
          <cell r="F13631" t="str">
            <v>DENBIGHSHIRE</v>
          </cell>
          <cell r="G13631" t="str">
            <v>LL18 5SQ</v>
          </cell>
        </row>
        <row r="13632">
          <cell r="A13632" t="str">
            <v>ZVT131</v>
          </cell>
          <cell r="B13632" t="str">
            <v>WILLIAM THOMPSON &amp; SON</v>
          </cell>
          <cell r="C13632" t="str">
            <v>20 BIRCH ROAD</v>
          </cell>
          <cell r="D13632" t="str">
            <v/>
          </cell>
          <cell r="E13632" t="str">
            <v>DUMBARTON</v>
          </cell>
          <cell r="F13632" t="str">
            <v>DUNBARTONSHIRE</v>
          </cell>
          <cell r="G13632" t="str">
            <v>G82 2RN</v>
          </cell>
        </row>
        <row r="13633">
          <cell r="A13633" t="str">
            <v>ZVT132</v>
          </cell>
          <cell r="B13633" t="str">
            <v>TRINITY WORKSHOPS LTD</v>
          </cell>
          <cell r="C13633" t="str">
            <v>BUILDING 275</v>
          </cell>
          <cell r="D13633" t="str">
            <v>MDPGA WETHERSFIELD</v>
          </cell>
          <cell r="E13633" t="str">
            <v>BRAINTREE</v>
          </cell>
          <cell r="F13633" t="str">
            <v>ESSEX</v>
          </cell>
          <cell r="G13633" t="str">
            <v>CM7 4AZ</v>
          </cell>
        </row>
        <row r="13634">
          <cell r="A13634" t="str">
            <v>ZVT133</v>
          </cell>
          <cell r="B13634" t="str">
            <v>TURNER SUPPLIES LTD</v>
          </cell>
          <cell r="C13634" t="str">
            <v>BACK GARDEN STREET</v>
          </cell>
          <cell r="D13634" t="str">
            <v/>
          </cell>
          <cell r="E13634" t="str">
            <v>WAKEFIELD</v>
          </cell>
          <cell r="F13634" t="str">
            <v>WEST YORKSHIRE</v>
          </cell>
          <cell r="G13634" t="str">
            <v>WF1 1DX</v>
          </cell>
        </row>
        <row r="13635">
          <cell r="A13635" t="str">
            <v>ZVT134</v>
          </cell>
          <cell r="B13635" t="str">
            <v>TARMAC</v>
          </cell>
          <cell r="C13635" t="str">
            <v>115 BRASENOSE ROAD</v>
          </cell>
          <cell r="D13635" t="str">
            <v/>
          </cell>
          <cell r="E13635" t="str">
            <v>LIVERPOOL</v>
          </cell>
          <cell r="F13635" t="str">
            <v>MERSEYSIDE</v>
          </cell>
          <cell r="G13635" t="str">
            <v>L20 8JZ</v>
          </cell>
        </row>
        <row r="13636">
          <cell r="A13636" t="str">
            <v>ZVT135</v>
          </cell>
          <cell r="B13636" t="str">
            <v>TARMAC</v>
          </cell>
          <cell r="C13636" t="str">
            <v>ELLIS ASTON STREET</v>
          </cell>
          <cell r="D13636" t="str">
            <v/>
          </cell>
          <cell r="E13636" t="str">
            <v>LIVERPOOL</v>
          </cell>
          <cell r="F13636" t="str">
            <v>MERSEYSIDE</v>
          </cell>
          <cell r="G13636" t="str">
            <v>L36 6BJ</v>
          </cell>
        </row>
        <row r="13637">
          <cell r="A13637" t="str">
            <v>ZVT136</v>
          </cell>
          <cell r="B13637" t="str">
            <v>TURNCHAPEL BOATYARD</v>
          </cell>
          <cell r="C13637" t="str">
            <v>CLOBELLY VIEW</v>
          </cell>
          <cell r="D13637" t="str">
            <v>TURNCHAPEL</v>
          </cell>
          <cell r="E13637" t="str">
            <v>PLYMOUTH</v>
          </cell>
          <cell r="F13637" t="str">
            <v>DEVON</v>
          </cell>
          <cell r="G13637" t="str">
            <v>PL9 9SY</v>
          </cell>
        </row>
        <row r="13638">
          <cell r="A13638" t="str">
            <v>ZVT137</v>
          </cell>
          <cell r="B13638" t="str">
            <v>TARMAC NORTHERN CONCRETE LTD</v>
          </cell>
          <cell r="C13638" t="str">
            <v>DOCKLAND SIDE INDUSTRIAL EST.</v>
          </cell>
          <cell r="D13638" t="str">
            <v>COCHRANES WHARF</v>
          </cell>
          <cell r="E13638" t="str">
            <v>MIDDLESBROUGH</v>
          </cell>
          <cell r="F13638" t="str">
            <v>NORTH YORKSHIRE</v>
          </cell>
          <cell r="G13638" t="str">
            <v>TS3 6AU</v>
          </cell>
        </row>
        <row r="13639">
          <cell r="A13639" t="str">
            <v>ZVT138</v>
          </cell>
          <cell r="B13639" t="str">
            <v>T G PORTER</v>
          </cell>
          <cell r="C13639" t="str">
            <v>NEW FARM SOUTH WARNBOROUGH</v>
          </cell>
          <cell r="D13639" t="str">
            <v/>
          </cell>
          <cell r="E13639" t="str">
            <v>HOOK</v>
          </cell>
          <cell r="F13639" t="str">
            <v>HAMPSHIRE</v>
          </cell>
          <cell r="G13639" t="str">
            <v>RG29 1SH</v>
          </cell>
        </row>
        <row r="13640">
          <cell r="A13640" t="str">
            <v>ZVT139</v>
          </cell>
          <cell r="B13640" t="str">
            <v>TARMAC</v>
          </cell>
          <cell r="C13640" t="str">
            <v>BIRTLEY LAB</v>
          </cell>
          <cell r="D13640" t="str">
            <v>FELL BANK</v>
          </cell>
          <cell r="E13640" t="str">
            <v>CHESTER-LE-STREET</v>
          </cell>
          <cell r="F13640" t="str">
            <v>CO. DURHAM</v>
          </cell>
          <cell r="G13640" t="str">
            <v>DH3 2SS</v>
          </cell>
        </row>
        <row r="13641">
          <cell r="A13641" t="str">
            <v>ZVT140</v>
          </cell>
          <cell r="B13641" t="str">
            <v>TARMAC</v>
          </cell>
          <cell r="C13641" t="str">
            <v>PRODUCT SUPPORT LABORATORY</v>
          </cell>
          <cell r="D13641" t="str">
            <v>THRISLINGTON QUARRY</v>
          </cell>
          <cell r="E13641" t="str">
            <v>FERRYHILL</v>
          </cell>
          <cell r="F13641" t="str">
            <v>CO. DURHAM</v>
          </cell>
          <cell r="G13641" t="str">
            <v>DL17 9EY</v>
          </cell>
        </row>
        <row r="13642">
          <cell r="A13642" t="str">
            <v>ZVT141</v>
          </cell>
          <cell r="B13642" t="str">
            <v>TARMAC TRADING LTD</v>
          </cell>
          <cell r="C13642" t="str">
            <v>STRINDS QUARRY</v>
          </cell>
          <cell r="D13642" t="str">
            <v>DOLYHIR OLD RADNOR</v>
          </cell>
          <cell r="E13642" t="str">
            <v>PRESTEIGNE</v>
          </cell>
          <cell r="F13642" t="str">
            <v>POWYS</v>
          </cell>
          <cell r="G13642" t="str">
            <v>LD8 2RW</v>
          </cell>
        </row>
        <row r="13643">
          <cell r="A13643" t="str">
            <v>ZVT142</v>
          </cell>
          <cell r="B13643" t="str">
            <v>TARMAC LIMITED</v>
          </cell>
          <cell r="C13643" t="str">
            <v>DOCK SIDE ROAD</v>
          </cell>
          <cell r="D13643" t="str">
            <v>CLEVELAND</v>
          </cell>
          <cell r="E13643" t="str">
            <v>MIDDLESBROUGH</v>
          </cell>
          <cell r="F13643" t="str">
            <v>NORTH YORKSHIRE</v>
          </cell>
          <cell r="G13643" t="str">
            <v>TS3 6AU</v>
          </cell>
        </row>
        <row r="13644">
          <cell r="A13644" t="str">
            <v>ZVT143</v>
          </cell>
          <cell r="B13644" t="str">
            <v>TARMAC LIMITED</v>
          </cell>
          <cell r="C13644" t="str">
            <v>TUNSTEAD HOUSE</v>
          </cell>
          <cell r="D13644" t="str">
            <v>WORMHILL</v>
          </cell>
          <cell r="E13644" t="str">
            <v>BUXTON</v>
          </cell>
          <cell r="F13644" t="str">
            <v>DERBYSHIRE</v>
          </cell>
          <cell r="G13644" t="str">
            <v>SK17 8TG</v>
          </cell>
        </row>
        <row r="13645">
          <cell r="A13645" t="str">
            <v>ZVT144</v>
          </cell>
          <cell r="B13645" t="str">
            <v>TARMAC TRADING LTD</v>
          </cell>
          <cell r="C13645" t="str">
            <v>ACC PAYABLE</v>
          </cell>
          <cell r="D13645" t="str">
            <v>PO BOX 16767, PORTLAND HOUSE</v>
          </cell>
          <cell r="E13645" t="str">
            <v>BICKENHILL LANE, BIRMINGHAM</v>
          </cell>
          <cell r="F13645" t="str">
            <v>WEST MIDLANDS</v>
          </cell>
          <cell r="G13645" t="str">
            <v>B37 9DF</v>
          </cell>
        </row>
        <row r="13646">
          <cell r="A13646" t="str">
            <v>ZVT145</v>
          </cell>
          <cell r="B13646" t="str">
            <v>TARMAC</v>
          </cell>
          <cell r="C13646" t="str">
            <v>C/O TDR TRASPORT SERVICES LTD</v>
          </cell>
          <cell r="D13646" t="str">
            <v>PEARTREE LANE</v>
          </cell>
          <cell r="E13646" t="str">
            <v>DUDLEY</v>
          </cell>
          <cell r="F13646" t="str">
            <v>WEST MIDLANDS</v>
          </cell>
          <cell r="G13646" t="str">
            <v>DY2 0UX</v>
          </cell>
        </row>
        <row r="13647">
          <cell r="A13647" t="str">
            <v>ZVT146</v>
          </cell>
          <cell r="B13647" t="str">
            <v>TARMAC LIMITED</v>
          </cell>
          <cell r="C13647" t="str">
            <v>ASHBURY</v>
          </cell>
          <cell r="D13647" t="str">
            <v>BESSEMER STREET, GORTON</v>
          </cell>
          <cell r="E13647" t="str">
            <v>MANCHESTER</v>
          </cell>
          <cell r="F13647" t="str">
            <v>GREATER MANCHESTER</v>
          </cell>
          <cell r="G13647" t="str">
            <v>M11 2NW</v>
          </cell>
        </row>
        <row r="13648">
          <cell r="A13648" t="str">
            <v>ZVT147</v>
          </cell>
          <cell r="B13648" t="str">
            <v>TARMAC LIMITED</v>
          </cell>
          <cell r="C13648" t="str">
            <v>PILSWORTH SOUTH QUARRY</v>
          </cell>
          <cell r="D13648" t="str">
            <v>PILSWORTH</v>
          </cell>
          <cell r="E13648" t="str">
            <v>BURY</v>
          </cell>
          <cell r="F13648" t="str">
            <v>GREATER MANCHESTER</v>
          </cell>
          <cell r="G13648" t="str">
            <v>BL9 8QZ</v>
          </cell>
        </row>
        <row r="13649">
          <cell r="A13649" t="str">
            <v>ZVT148</v>
          </cell>
          <cell r="B13649" t="str">
            <v>TUCKER EMS LTD</v>
          </cell>
          <cell r="C13649" t="str">
            <v>UNIT 9 OLD CIDER WORK</v>
          </cell>
          <cell r="D13649" t="str">
            <v>ABBOTS KERSWELL</v>
          </cell>
          <cell r="E13649" t="str">
            <v>NEWTOWN ABBOT</v>
          </cell>
          <cell r="F13649" t="str">
            <v>DEVON</v>
          </cell>
          <cell r="G13649" t="str">
            <v>TQ12 5NF</v>
          </cell>
        </row>
        <row r="13650">
          <cell r="A13650" t="str">
            <v>ZVT149</v>
          </cell>
          <cell r="B13650" t="str">
            <v>AGGREGATE INDUSTRIES</v>
          </cell>
          <cell r="C13650" t="str">
            <v>MOORCROFT QUARRY</v>
          </cell>
          <cell r="D13650" t="str">
            <v>BILLACOMBE</v>
          </cell>
          <cell r="E13650" t="str">
            <v>PLYMOUTH</v>
          </cell>
          <cell r="F13650" t="str">
            <v>DEVON</v>
          </cell>
          <cell r="G13650" t="str">
            <v>PL9 8AJ</v>
          </cell>
        </row>
        <row r="13651">
          <cell r="A13651" t="str">
            <v>ZVT150</v>
          </cell>
          <cell r="B13651" t="str">
            <v>TARGET ELECTRICAL SUPPLIES</v>
          </cell>
          <cell r="C13651" t="str">
            <v>SAINT THOMAS SCHOOL</v>
          </cell>
          <cell r="D13651" t="str">
            <v>SAINT THOMAS PLACE</v>
          </cell>
          <cell r="E13651" t="str">
            <v>PRESTON</v>
          </cell>
          <cell r="F13651" t="str">
            <v>LANCASHIRE</v>
          </cell>
          <cell r="G13651" t="str">
            <v>PR1 1JU</v>
          </cell>
        </row>
        <row r="13652">
          <cell r="A13652" t="str">
            <v>ZVT151</v>
          </cell>
          <cell r="B13652" t="str">
            <v>TOWNS AGRICULTURE LTD</v>
          </cell>
          <cell r="C13652" t="str">
            <v>AGRICULTURE HOUSE</v>
          </cell>
          <cell r="D13652" t="str">
            <v>SCALFORD STATION</v>
          </cell>
          <cell r="E13652" t="str">
            <v>MELTON MOWBRAY</v>
          </cell>
          <cell r="F13652" t="str">
            <v>LEICESTERSHIRE</v>
          </cell>
          <cell r="G13652" t="str">
            <v>LE14 4UD</v>
          </cell>
        </row>
        <row r="13653">
          <cell r="A13653" t="str">
            <v>ZVT152</v>
          </cell>
          <cell r="B13653" t="str">
            <v>TARMAC BP</v>
          </cell>
          <cell r="C13653" t="str">
            <v>BARHOLM ROAD</v>
          </cell>
          <cell r="D13653" t="str">
            <v>TALLINGTON</v>
          </cell>
          <cell r="E13653" t="str">
            <v>STAMFORD</v>
          </cell>
          <cell r="F13653" t="str">
            <v>LINCOLNSHIRE</v>
          </cell>
          <cell r="G13653" t="str">
            <v>PE9 4RL</v>
          </cell>
        </row>
        <row r="13654">
          <cell r="A13654" t="str">
            <v>ZVT153</v>
          </cell>
          <cell r="B13654" t="str">
            <v>TARMAC LTD</v>
          </cell>
          <cell r="C13654" t="str">
            <v>MARINE LAB</v>
          </cell>
          <cell r="D13654" t="str">
            <v>AREA 6, MARCHWOOD IND PARK</v>
          </cell>
          <cell r="E13654" t="str">
            <v>MARCHWOOD</v>
          </cell>
          <cell r="F13654" t="str">
            <v>HAMPSHIRE</v>
          </cell>
          <cell r="G13654" t="str">
            <v>SO40 4BD</v>
          </cell>
        </row>
        <row r="13655">
          <cell r="A13655" t="str">
            <v>ZVT154</v>
          </cell>
          <cell r="B13655" t="str">
            <v>P J THORY LTD</v>
          </cell>
          <cell r="C13655" t="str">
            <v>16 ELDERNELL LANE</v>
          </cell>
          <cell r="D13655" t="str">
            <v>COATES</v>
          </cell>
          <cell r="E13655" t="str">
            <v>WHITTLESEY, PETERBOROUGH</v>
          </cell>
          <cell r="F13655" t="str">
            <v>NOTTINGHAMSHIRE</v>
          </cell>
          <cell r="G13655" t="str">
            <v>PE7 2DD</v>
          </cell>
        </row>
        <row r="13656">
          <cell r="A13656" t="str">
            <v>ZVT155</v>
          </cell>
          <cell r="B13656" t="str">
            <v>TARMAC</v>
          </cell>
          <cell r="C13656" t="str">
            <v>BANKFIELD QUARRY</v>
          </cell>
          <cell r="D13656" t="str">
            <v>PIMLICO LINK ROAD</v>
          </cell>
          <cell r="E13656" t="str">
            <v>CLITHEROE</v>
          </cell>
          <cell r="F13656" t="str">
            <v>LANCASHIRE</v>
          </cell>
          <cell r="G13656" t="str">
            <v>BB7 4QA</v>
          </cell>
        </row>
        <row r="13657">
          <cell r="A13657" t="str">
            <v>ZVT156</v>
          </cell>
          <cell r="B13657" t="str">
            <v>TARMAC</v>
          </cell>
          <cell r="C13657" t="str">
            <v>EWENNY QUARRY</v>
          </cell>
          <cell r="D13657" t="str">
            <v>ST BRIDGES ROAD, EWENNY</v>
          </cell>
          <cell r="E13657" t="str">
            <v>NR BRIDGEND</v>
          </cell>
          <cell r="F13657" t="str">
            <v>MID GLAMORGAN</v>
          </cell>
          <cell r="G13657" t="str">
            <v>CF35 5RG</v>
          </cell>
        </row>
        <row r="13658">
          <cell r="A13658" t="str">
            <v>ZVT157</v>
          </cell>
          <cell r="B13658" t="str">
            <v>TALGA TECHNOLOGIES LTD</v>
          </cell>
          <cell r="C13658" t="str">
            <v>UNIT 17-19 CAMBRIDGE</v>
          </cell>
          <cell r="D13658" t="str">
            <v>SCIENCE PARK, MILTON ROAD</v>
          </cell>
          <cell r="E13658" t="str">
            <v>CAMBRIDGE</v>
          </cell>
          <cell r="F13658" t="str">
            <v>CAMBRIDGESHIRE</v>
          </cell>
          <cell r="G13658" t="str">
            <v>CB4 0FG</v>
          </cell>
        </row>
        <row r="13659">
          <cell r="A13659" t="str">
            <v>ZVT158</v>
          </cell>
          <cell r="B13659" t="str">
            <v>TARMAC LTD</v>
          </cell>
          <cell r="C13659" t="str">
            <v>LLANWELN WORKS</v>
          </cell>
          <cell r="D13659" t="str">
            <v>QUEENSWAY</v>
          </cell>
          <cell r="E13659" t="str">
            <v>NEWPORT</v>
          </cell>
          <cell r="F13659" t="str">
            <v>GWENT</v>
          </cell>
          <cell r="G13659" t="str">
            <v>NP18 2BA</v>
          </cell>
        </row>
        <row r="13660">
          <cell r="A13660" t="str">
            <v>ZVT159</v>
          </cell>
          <cell r="B13660" t="str">
            <v>TARMAC TRADING LIMITED</v>
          </cell>
          <cell r="C13660" t="str">
            <v>KENFORD</v>
          </cell>
          <cell r="D13660" t="str">
            <v/>
          </cell>
          <cell r="E13660" t="str">
            <v>NEWMARKET</v>
          </cell>
          <cell r="F13660" t="str">
            <v>SUFFOLK</v>
          </cell>
          <cell r="G13660" t="str">
            <v>CB8 7QT</v>
          </cell>
        </row>
        <row r="13661">
          <cell r="A13661" t="str">
            <v>ZVT160</v>
          </cell>
          <cell r="B13661" t="str">
            <v>TARMAC TRADING LIMITED</v>
          </cell>
          <cell r="C13661" t="str">
            <v>SMITHY BROOK ROAD</v>
          </cell>
          <cell r="D13661" t="str">
            <v>RENISHAW</v>
          </cell>
          <cell r="E13661" t="str">
            <v>SHEFFIELD</v>
          </cell>
          <cell r="F13661" t="str">
            <v>SOUTH YORKSHIRE</v>
          </cell>
          <cell r="G13661" t="str">
            <v>S21 3UX</v>
          </cell>
        </row>
        <row r="13662">
          <cell r="A13662" t="str">
            <v>ZVT161</v>
          </cell>
          <cell r="B13662" t="str">
            <v>TARMAC TRADING LTD</v>
          </cell>
          <cell r="C13662" t="str">
            <v>ASPHALT LAB</v>
          </cell>
          <cell r="D13662" t="str">
            <v>KNOWSTHORPE LANE</v>
          </cell>
          <cell r="E13662" t="str">
            <v>CROSS GREEN IND ESTATE LEEDS</v>
          </cell>
          <cell r="F13662" t="str">
            <v>WEST YORKSHIRE</v>
          </cell>
          <cell r="G13662" t="str">
            <v>LS9 0PF</v>
          </cell>
        </row>
        <row r="13663">
          <cell r="A13663" t="str">
            <v>ZVT162</v>
          </cell>
          <cell r="B13663" t="str">
            <v>TARMAC</v>
          </cell>
          <cell r="C13663" t="str">
            <v>LOCKING QUARRY</v>
          </cell>
          <cell r="D13663" t="str">
            <v>WARREN LANE</v>
          </cell>
          <cell r="E13663" t="str">
            <v>DERBY</v>
          </cell>
          <cell r="F13663" t="str">
            <v>DERBYSHIRE</v>
          </cell>
          <cell r="G13663" t="str">
            <v>DE74 2RG</v>
          </cell>
        </row>
        <row r="13664">
          <cell r="A13664" t="str">
            <v>ZVT163</v>
          </cell>
          <cell r="B13664" t="str">
            <v>TARMAC LTD</v>
          </cell>
          <cell r="C13664" t="str">
            <v>BARRASFORD QUARRY</v>
          </cell>
          <cell r="D13664" t="str">
            <v>BARRASFORD</v>
          </cell>
          <cell r="E13664" t="str">
            <v>HEXHAM</v>
          </cell>
          <cell r="F13664" t="str">
            <v>NORTHUMBERLAND</v>
          </cell>
          <cell r="G13664" t="str">
            <v>NE48 4AP</v>
          </cell>
        </row>
        <row r="13665">
          <cell r="A13665" t="str">
            <v>ZVT164</v>
          </cell>
          <cell r="B13665" t="str">
            <v>TARMAC LTD</v>
          </cell>
          <cell r="C13665" t="str">
            <v>C/O NEWARK CONCRETE</v>
          </cell>
          <cell r="D13665" t="str">
            <v>QUARRY FARM WORKS</v>
          </cell>
          <cell r="E13665" t="str">
            <v>BOWBRIDGE LANE, NEWARK</v>
          </cell>
          <cell r="F13665" t="str">
            <v>NOTTINGHAMSHIRE</v>
          </cell>
          <cell r="G13665" t="str">
            <v>NG24 3BZ</v>
          </cell>
        </row>
        <row r="13666">
          <cell r="A13666" t="str">
            <v>ZVT165</v>
          </cell>
          <cell r="B13666" t="str">
            <v>TARMAC TRADING LIMITED</v>
          </cell>
          <cell r="C13666" t="str">
            <v>OLD STATION YARD</v>
          </cell>
          <cell r="D13666" t="str">
            <v>TROWSE</v>
          </cell>
          <cell r="E13666" t="str">
            <v>NORWICH</v>
          </cell>
          <cell r="F13666" t="str">
            <v>NORFOLK</v>
          </cell>
          <cell r="G13666" t="str">
            <v>NR1 2EG</v>
          </cell>
        </row>
        <row r="13667">
          <cell r="A13667" t="str">
            <v>ZVT166</v>
          </cell>
          <cell r="B13667" t="str">
            <v>TARMAC LTD</v>
          </cell>
          <cell r="C13667" t="str">
            <v>SITE HALL CONCRETE</v>
          </cell>
          <cell r="D13667" t="str">
            <v/>
          </cell>
          <cell r="E13667" t="str">
            <v>GARRETTS GREEN</v>
          </cell>
          <cell r="F13667" t="str">
            <v>WEST MIDLANDS</v>
          </cell>
          <cell r="G13667" t="str">
            <v>B33 0SL</v>
          </cell>
        </row>
        <row r="13668">
          <cell r="A13668" t="str">
            <v>ZVT167</v>
          </cell>
          <cell r="B13668" t="str">
            <v>TARMAC</v>
          </cell>
          <cell r="C13668" t="str">
            <v>MERSEY ASPHALT</v>
          </cell>
          <cell r="D13668" t="str">
            <v>SEAFORTH DOCKS</v>
          </cell>
          <cell r="E13668" t="str">
            <v>LIVERPOOL</v>
          </cell>
          <cell r="F13668" t="str">
            <v>MERSEYSIDE</v>
          </cell>
          <cell r="G13668" t="str">
            <v>L21 1JD</v>
          </cell>
        </row>
        <row r="13669">
          <cell r="A13669" t="str">
            <v>ZVT168</v>
          </cell>
          <cell r="B13669" t="str">
            <v>TARMAC CONCRETE</v>
          </cell>
          <cell r="C13669" t="str">
            <v>HALESFIELD 23</v>
          </cell>
          <cell r="D13669" t="str">
            <v>HALESFIELD IND EST</v>
          </cell>
          <cell r="E13669" t="str">
            <v>TELFORD</v>
          </cell>
          <cell r="F13669" t="str">
            <v>SHROPSHIRE</v>
          </cell>
          <cell r="G13669" t="str">
            <v>TF7 4NY</v>
          </cell>
        </row>
        <row r="13670">
          <cell r="A13670" t="str">
            <v>ZVT169</v>
          </cell>
          <cell r="B13670" t="str">
            <v>TARMAC PAVEMENT SOLUTIONS</v>
          </cell>
          <cell r="C13670" t="str">
            <v>HOLME WOOD LANE</v>
          </cell>
          <cell r="D13670" t="str">
            <v>ARMTHORPE</v>
          </cell>
          <cell r="E13670" t="str">
            <v>DONCASTER</v>
          </cell>
          <cell r="F13670" t="str">
            <v>SOUTH YORKSHIRE</v>
          </cell>
          <cell r="G13670" t="str">
            <v>DN3 3EH</v>
          </cell>
        </row>
        <row r="13671">
          <cell r="A13671" t="str">
            <v>ZVT170</v>
          </cell>
          <cell r="B13671" t="str">
            <v>TARMAC TRADING LTD</v>
          </cell>
          <cell r="C13671" t="str">
            <v>SKIPTON ROCK QUARRY</v>
          </cell>
          <cell r="D13671" t="str">
            <v>HARROGATE ROAD</v>
          </cell>
          <cell r="E13671" t="str">
            <v>SKIPTON</v>
          </cell>
          <cell r="F13671" t="str">
            <v>NORTH YORKSHIRE</v>
          </cell>
          <cell r="G13671" t="str">
            <v>BD23 6BJ</v>
          </cell>
        </row>
        <row r="13672">
          <cell r="A13672" t="str">
            <v>ZVT171</v>
          </cell>
          <cell r="B13672" t="str">
            <v>TENDEKA</v>
          </cell>
          <cell r="C13672" t="str">
            <v>VANGUARD HOUSE, UNIT 1</v>
          </cell>
          <cell r="D13672" t="str">
            <v>KINGSHILL COMMERCIAL PARK</v>
          </cell>
          <cell r="E13672" t="str">
            <v>WESTHILL</v>
          </cell>
          <cell r="F13672" t="str">
            <v>ABERDEEN</v>
          </cell>
          <cell r="G13672" t="str">
            <v>AB32 6FQ</v>
          </cell>
        </row>
        <row r="13673">
          <cell r="A13673" t="str">
            <v>ZVT172</v>
          </cell>
          <cell r="B13673" t="str">
            <v>TARMAC</v>
          </cell>
          <cell r="C13673" t="str">
            <v>SANDSIDE LABORATORY</v>
          </cell>
          <cell r="D13673" t="str">
            <v>QUARRY LANE</v>
          </cell>
          <cell r="E13673" t="str">
            <v>MILNTHORPE</v>
          </cell>
          <cell r="F13673" t="str">
            <v>CUMBRIA</v>
          </cell>
          <cell r="G13673" t="str">
            <v>LA7 7HW</v>
          </cell>
        </row>
        <row r="13674">
          <cell r="A13674" t="str">
            <v>ZVT173</v>
          </cell>
          <cell r="B13674" t="str">
            <v xml:space="preserve">TRC COMPANIES LIMITED         </v>
          </cell>
          <cell r="C13674" t="str">
            <v xml:space="preserve">20 RED LION STREET         </v>
          </cell>
          <cell r="F13674" t="str">
            <v xml:space="preserve">LONDON         </v>
          </cell>
          <cell r="G13674" t="str">
            <v>WC1R 4PS</v>
          </cell>
        </row>
        <row r="13675">
          <cell r="A13675" t="str">
            <v>ZVT174</v>
          </cell>
          <cell r="B13675" t="str">
            <v>TARMAC LIMITED</v>
          </cell>
          <cell r="C13675" t="str">
            <v>THE LAB, HAYES ROAD</v>
          </cell>
          <cell r="D13675" t="str">
            <v>HAMHILL</v>
          </cell>
          <cell r="E13675" t="str">
            <v>SNODLAND</v>
          </cell>
          <cell r="F13675" t="str">
            <v>KENT</v>
          </cell>
          <cell r="G13675" t="str">
            <v>ME6 5TQ</v>
          </cell>
        </row>
        <row r="13676">
          <cell r="A13676" t="str">
            <v>ZVT175</v>
          </cell>
          <cell r="B13676" t="str">
            <v>TRAVIS PERKINS TRADING COMP</v>
          </cell>
          <cell r="C13676" t="str">
            <v>13 ST PACRAS WAY</v>
          </cell>
          <cell r="D13676" t="str">
            <v/>
          </cell>
          <cell r="E13676" t="str">
            <v>CAMDEN</v>
          </cell>
          <cell r="F13676" t="str">
            <v>LONDON</v>
          </cell>
          <cell r="G13676" t="str">
            <v>NW1 0PT</v>
          </cell>
        </row>
        <row r="13677">
          <cell r="A13677" t="str">
            <v>ZVT176</v>
          </cell>
          <cell r="B13677" t="str">
            <v>TARMAC</v>
          </cell>
          <cell r="C13677" t="str">
            <v>ROADSTONE HOUSE</v>
          </cell>
          <cell r="D13677" t="str">
            <v>ROADSTONE DRIVE</v>
          </cell>
          <cell r="E13677" t="str">
            <v>GOSPEL END, DUDLEY</v>
          </cell>
          <cell r="F13677" t="str">
            <v>WEST MIDLANDS</v>
          </cell>
          <cell r="G13677" t="str">
            <v>DY3 4AR</v>
          </cell>
        </row>
        <row r="13678">
          <cell r="A13678" t="str">
            <v>ZVT177</v>
          </cell>
          <cell r="B13678" t="str">
            <v>TARMAC</v>
          </cell>
          <cell r="C13678" t="str">
            <v>BELLHOUSE QUARRY</v>
          </cell>
          <cell r="D13678" t="str">
            <v>WARREN LANE, STANWAY</v>
          </cell>
          <cell r="E13678" t="str">
            <v>COLCHESTER</v>
          </cell>
          <cell r="F13678" t="str">
            <v>ESSEX</v>
          </cell>
          <cell r="G13678" t="str">
            <v>CO3 0NN</v>
          </cell>
        </row>
        <row r="13679">
          <cell r="A13679" t="str">
            <v>ZVT178</v>
          </cell>
          <cell r="B13679" t="str">
            <v>TRUEFORM LTD</v>
          </cell>
          <cell r="C13679" t="str">
            <v>MOD PENDINE</v>
          </cell>
          <cell r="D13679" t="str">
            <v/>
          </cell>
          <cell r="E13679" t="str">
            <v>LLANMILOE</v>
          </cell>
          <cell r="F13679" t="str">
            <v>CARMARTHENSHIRE</v>
          </cell>
          <cell r="G13679" t="str">
            <v>SA33 4UA</v>
          </cell>
        </row>
        <row r="13680">
          <cell r="A13680" t="str">
            <v>ZVT179</v>
          </cell>
          <cell r="B13680" t="str">
            <v>TARMAC LIMITED</v>
          </cell>
          <cell r="C13680" t="str">
            <v>PO BOX 5 FELL BANK</v>
          </cell>
          <cell r="D13680" t="str">
            <v/>
          </cell>
          <cell r="E13680" t="str">
            <v>BIRTLEY</v>
          </cell>
          <cell r="F13680" t="str">
            <v>CO. DURHAM</v>
          </cell>
          <cell r="G13680" t="str">
            <v>DH3 2ST</v>
          </cell>
        </row>
        <row r="13681">
          <cell r="A13681" t="str">
            <v>ZVT180</v>
          </cell>
          <cell r="B13681" t="str">
            <v>TPS</v>
          </cell>
          <cell r="C13681" t="str">
            <v>FLEX SPACE</v>
          </cell>
          <cell r="D13681" t="str">
            <v>MANCHESTER ROAD</v>
          </cell>
          <cell r="E13681" t="str">
            <v>BOLTON</v>
          </cell>
          <cell r="F13681" t="str">
            <v>LANCASHIRE</v>
          </cell>
          <cell r="G13681" t="str">
            <v>BL3 2NZ</v>
          </cell>
        </row>
        <row r="13682">
          <cell r="A13682" t="str">
            <v>ZVT181</v>
          </cell>
          <cell r="B13682" t="str">
            <v>TARMAC FYLDE ASPHALT</v>
          </cell>
          <cell r="C13682" t="str">
            <v>ALDON ROAD</v>
          </cell>
          <cell r="D13682" t="str">
            <v/>
          </cell>
          <cell r="E13682" t="str">
            <v>POULTON LE FYLDE</v>
          </cell>
          <cell r="F13682" t="str">
            <v>LANCASHIRE</v>
          </cell>
          <cell r="G13682" t="str">
            <v>FY6 8JW</v>
          </cell>
        </row>
        <row r="13683">
          <cell r="A13683" t="str">
            <v>ZVT182</v>
          </cell>
          <cell r="B13683" t="str">
            <v>TRAVIS BAKER</v>
          </cell>
          <cell r="C13683" t="str">
            <v>GEO ENVIRONMENTAL LIMITED</v>
          </cell>
          <cell r="D13683" t="str">
            <v>TRINITY POINT, NEW ROAD</v>
          </cell>
          <cell r="E13683" t="str">
            <v>HALESOWEN</v>
          </cell>
          <cell r="F13683" t="str">
            <v>WEST MIDLANDS</v>
          </cell>
          <cell r="G13683" t="str">
            <v>B63 3HY</v>
          </cell>
        </row>
        <row r="13684">
          <cell r="A13684" t="str">
            <v>ZVT183</v>
          </cell>
          <cell r="B13684" t="str">
            <v>TARMAC LIMITED</v>
          </cell>
          <cell r="C13684" t="str">
            <v>C/O BALFOUR BEATTY COMPOUND</v>
          </cell>
          <cell r="D13684" t="str">
            <v>CREDENHILL</v>
          </cell>
          <cell r="E13684" t="str">
            <v>HEREFORD</v>
          </cell>
          <cell r="F13684" t="str">
            <v>HEREFORDSHIRE</v>
          </cell>
          <cell r="G13684" t="str">
            <v>HR4 7DA</v>
          </cell>
        </row>
        <row r="13685">
          <cell r="A13685" t="str">
            <v>ZVT184</v>
          </cell>
          <cell r="B13685" t="str">
            <v>TARMAC LIMITED</v>
          </cell>
          <cell r="C13685" t="str">
            <v>NORTH KEY ROAD</v>
          </cell>
          <cell r="D13685" t="str">
            <v/>
          </cell>
          <cell r="E13685" t="str">
            <v>NEWHAVEN</v>
          </cell>
          <cell r="F13685" t="str">
            <v>EAST SUSSEX</v>
          </cell>
          <cell r="G13685" t="str">
            <v>BN9 0AB</v>
          </cell>
        </row>
        <row r="13686">
          <cell r="A13686" t="str">
            <v>ZVT185</v>
          </cell>
          <cell r="B13686" t="str">
            <v>TARMAC BUILDING PRODUCTS LTD</v>
          </cell>
          <cell r="C13686" t="str">
            <v>DRY SILO MORTAR PLANT</v>
          </cell>
          <cell r="D13686" t="str">
            <v>WARREN LANE, STANWAY</v>
          </cell>
          <cell r="E13686" t="str">
            <v>COLCHESTER</v>
          </cell>
          <cell r="F13686" t="str">
            <v>ESSEX</v>
          </cell>
          <cell r="G13686" t="str">
            <v>CO3 0NN</v>
          </cell>
        </row>
        <row r="13687">
          <cell r="A13687" t="str">
            <v>ZVT186</v>
          </cell>
          <cell r="B13687" t="str">
            <v xml:space="preserve">THAMES CONCRETE LIMITED       </v>
          </cell>
          <cell r="C13687" t="str">
            <v xml:space="preserve">57 HUMBER WAY     </v>
          </cell>
          <cell r="D13687" t="str">
            <v xml:space="preserve">SLOUGH         </v>
          </cell>
          <cell r="F13687" t="str">
            <v xml:space="preserve">BERKSHIRE                     </v>
          </cell>
          <cell r="G13687" t="str">
            <v xml:space="preserve">SL3 8SR </v>
          </cell>
        </row>
        <row r="13688">
          <cell r="A13688" t="str">
            <v>ZVT187</v>
          </cell>
          <cell r="B13688" t="str">
            <v>TONY MANN</v>
          </cell>
          <cell r="C13688" t="str">
            <v>BRIDGE VIEW</v>
          </cell>
          <cell r="D13688" t="str">
            <v>HIRST ROAD</v>
          </cell>
          <cell r="E13688" t="str">
            <v>CARLTON, GOOLE</v>
          </cell>
          <cell r="F13688" t="str">
            <v>EAST YORKSHIRE</v>
          </cell>
          <cell r="G13688" t="str">
            <v>DN14 9PX</v>
          </cell>
        </row>
        <row r="13689">
          <cell r="A13689" t="str">
            <v>ZVT188</v>
          </cell>
          <cell r="B13689" t="str">
            <v>TESTING &amp; CONSULTANCY SERVICES</v>
          </cell>
          <cell r="C13689" t="str">
            <v>MIDLANDS LTD</v>
          </cell>
          <cell r="D13689" t="str">
            <v>30 JAMES ROAD, TYSELEY</v>
          </cell>
          <cell r="E13689" t="str">
            <v>BIRMINGHAM</v>
          </cell>
          <cell r="F13689" t="str">
            <v>WEST MIDLANDS</v>
          </cell>
          <cell r="G13689" t="str">
            <v>B11 2BA</v>
          </cell>
        </row>
        <row r="13690">
          <cell r="A13690" t="str">
            <v>ZVT189</v>
          </cell>
          <cell r="B13690" t="str">
            <v>TALASEY LTD</v>
          </cell>
          <cell r="C13690" t="str">
            <v>BELTON ROAD</v>
          </cell>
          <cell r="D13690" t="str">
            <v>SANDTOFT</v>
          </cell>
          <cell r="E13690" t="str">
            <v>BELTON</v>
          </cell>
          <cell r="F13690" t="str">
            <v>DONCASTER</v>
          </cell>
          <cell r="G13690" t="str">
            <v>DN8 5SX</v>
          </cell>
        </row>
        <row r="13691">
          <cell r="A13691" t="str">
            <v>ZVT190</v>
          </cell>
          <cell r="B13691" t="str">
            <v>TARMAC WEEFORD ASHPHALT PLANT</v>
          </cell>
          <cell r="C13691" t="str">
            <v>LONDON ROAD</v>
          </cell>
          <cell r="D13691" t="str">
            <v>CANWELL</v>
          </cell>
          <cell r="E13691" t="str">
            <v>SUTTON COLDFIELD</v>
          </cell>
          <cell r="F13691" t="str">
            <v>WEST MIDLANDS</v>
          </cell>
          <cell r="G13691" t="str">
            <v>B75 5SX</v>
          </cell>
        </row>
        <row r="13692">
          <cell r="A13692" t="str">
            <v>ZVT191</v>
          </cell>
          <cell r="B13692" t="str">
            <v>TMS LTD</v>
          </cell>
          <cell r="C13692" t="str">
            <v>OLD PIER</v>
          </cell>
          <cell r="D13692" t="str">
            <v/>
          </cell>
          <cell r="E13692" t="str">
            <v>STONEHAVEN</v>
          </cell>
          <cell r="F13692" t="str">
            <v>KINCARDINESHIRE</v>
          </cell>
          <cell r="G13692" t="str">
            <v>AB39 2JU</v>
          </cell>
        </row>
        <row r="13693">
          <cell r="A13693" t="str">
            <v>ZVT193</v>
          </cell>
          <cell r="B13693" t="str">
            <v>TRC COMPANIES LTD</v>
          </cell>
          <cell r="C13693" t="str">
            <v xml:space="preserve">29 POPLAR ROAD   </v>
          </cell>
          <cell r="F13693" t="str">
            <v xml:space="preserve">LONDON    </v>
          </cell>
          <cell r="G13693" t="str">
            <v>SW19 3JR</v>
          </cell>
        </row>
        <row r="13694">
          <cell r="A13694" t="str">
            <v>ZVT195</v>
          </cell>
          <cell r="B13694" t="str">
            <v xml:space="preserve">TARMAC TRADING              </v>
          </cell>
          <cell r="C13694" t="str">
            <v xml:space="preserve">THE KELLBANK HOTEL     </v>
          </cell>
          <cell r="D13694" t="str">
            <v xml:space="preserve">WHITECROFT            </v>
          </cell>
          <cell r="E13694" t="str">
            <v xml:space="preserve">GOSFORTH, SEASCALE   </v>
          </cell>
          <cell r="F13694" t="str">
            <v xml:space="preserve">CUMBRIA       </v>
          </cell>
          <cell r="G13694" t="str">
            <v>CA20 1JA</v>
          </cell>
        </row>
        <row r="13695">
          <cell r="A13695" t="str">
            <v>ZVT196</v>
          </cell>
          <cell r="B13695" t="str">
            <v xml:space="preserve">TAZIKER </v>
          </cell>
          <cell r="C13695" t="str">
            <v>TRANSFER HOUSE, 65 RANKINE AVE</v>
          </cell>
          <cell r="D13695" t="str">
            <v>SCOTTISH ENTERPRISE TECHNOLOGY</v>
          </cell>
          <cell r="E13695" t="str">
            <v xml:space="preserve">PARK                          </v>
          </cell>
          <cell r="F13695" t="str">
            <v xml:space="preserve">EAST KILBRIDE    </v>
          </cell>
          <cell r="G13695" t="str">
            <v xml:space="preserve">G75 0QF </v>
          </cell>
        </row>
        <row r="13696">
          <cell r="A13696" t="str">
            <v>ZVT197</v>
          </cell>
          <cell r="B13696" t="str">
            <v xml:space="preserve">TLR GEOTECHNICAL   </v>
          </cell>
          <cell r="C13696" t="str">
            <v xml:space="preserve">11 DRYDEN CLOSE       </v>
          </cell>
          <cell r="D13696" t="str">
            <v xml:space="preserve">NEWPORT PAGNELL   </v>
          </cell>
          <cell r="E13696" t="str">
            <v xml:space="preserve">MILTON KEYNES     </v>
          </cell>
          <cell r="F13696" t="str">
            <v xml:space="preserve">BUCKINGHAMSHIRE   </v>
          </cell>
          <cell r="G13696" t="str">
            <v>MK16 8DP</v>
          </cell>
        </row>
        <row r="13697">
          <cell r="A13697" t="str">
            <v>ZVT199</v>
          </cell>
          <cell r="B13697" t="str">
            <v>THOMAS ARMSTRONG CON BLOCK LTD</v>
          </cell>
          <cell r="C13697" t="str">
            <v xml:space="preserve">BRIDGE ROAD    </v>
          </cell>
          <cell r="D13697" t="str">
            <v xml:space="preserve">BROMPTON ON SWALE </v>
          </cell>
          <cell r="E13697" t="str">
            <v xml:space="preserve">RICHMOND         </v>
          </cell>
          <cell r="F13697" t="str">
            <v xml:space="preserve">NORTH YORKSHIRE    </v>
          </cell>
          <cell r="G13697" t="str">
            <v>DL10 7HW</v>
          </cell>
        </row>
        <row r="13698">
          <cell r="A13698" t="str">
            <v>ZVT200</v>
          </cell>
          <cell r="B13698" t="str">
            <v>TIER ENVIRONMENTAL LTD</v>
          </cell>
          <cell r="C13698" t="str">
            <v>513 CHADWICK HOUSE</v>
          </cell>
          <cell r="D13698" t="str">
            <v>BIRCHWOOD PARK</v>
          </cell>
          <cell r="E13698" t="str">
            <v>WARRINGTON</v>
          </cell>
          <cell r="F13698" t="str">
            <v>CHESHIRE</v>
          </cell>
          <cell r="G13698" t="str">
            <v>WA3 6AE</v>
          </cell>
        </row>
        <row r="13699">
          <cell r="A13699" t="str">
            <v>ZVT201</v>
          </cell>
          <cell r="B13699" t="str">
            <v>TARMAC</v>
          </cell>
          <cell r="C13699" t="str">
            <v>BLASHFORD PIT</v>
          </cell>
          <cell r="D13699" t="str">
            <v>SAILSBURY ROAD</v>
          </cell>
          <cell r="E13699" t="str">
            <v>BLASHFORD</v>
          </cell>
          <cell r="F13699" t="str">
            <v>HAMPSHIRE</v>
          </cell>
          <cell r="G13699" t="str">
            <v>BH24 3PF</v>
          </cell>
        </row>
        <row r="13700">
          <cell r="A13700" t="str">
            <v>ZVT202</v>
          </cell>
          <cell r="B13700" t="str">
            <v>TARMAC LTD</v>
          </cell>
          <cell r="C13700" t="str">
            <v>PADDINGTON CONCRETE PLANT</v>
          </cell>
          <cell r="D13700" t="str">
            <v>GREAT WESTERN ROAD</v>
          </cell>
          <cell r="E13700" t="str">
            <v/>
          </cell>
          <cell r="F13700" t="str">
            <v>LONDON</v>
          </cell>
          <cell r="G13700" t="str">
            <v>W9 3NW</v>
          </cell>
        </row>
        <row r="13701">
          <cell r="A13701" t="str">
            <v>ZVT203</v>
          </cell>
          <cell r="B13701" t="str">
            <v xml:space="preserve">TEMPUS DESIGN &amp; BUILD LIMITED </v>
          </cell>
          <cell r="C13701" t="str">
            <v xml:space="preserve">OFFICE 1          </v>
          </cell>
          <cell r="D13701" t="str">
            <v xml:space="preserve">ACORN BUSINESS CENTRE      </v>
          </cell>
          <cell r="E13701" t="str">
            <v xml:space="preserve">ACORN COURT, LEIGH            </v>
          </cell>
          <cell r="F13701" t="str">
            <v xml:space="preserve">GREATER MANCHESTER   </v>
          </cell>
          <cell r="G13701" t="str">
            <v xml:space="preserve">WN7 3DD </v>
          </cell>
        </row>
        <row r="13702">
          <cell r="A13702" t="str">
            <v>ZVT204</v>
          </cell>
          <cell r="B13702" t="str">
            <v xml:space="preserve">TEMPUS DESIGN AND BUILD LTD   </v>
          </cell>
          <cell r="C13702" t="str">
            <v>TEMPUS HOMES/LANCET HOMES SITE</v>
          </cell>
          <cell r="D13702" t="str">
            <v xml:space="preserve">HARDMAN STREET                </v>
          </cell>
          <cell r="E13702" t="str">
            <v xml:space="preserve">FAILSWORTH, MANCHESTER    </v>
          </cell>
          <cell r="F13702" t="str">
            <v xml:space="preserve">GREATER MANCHESTER  </v>
          </cell>
          <cell r="G13702" t="str">
            <v xml:space="preserve">M35 0BB </v>
          </cell>
        </row>
        <row r="13703">
          <cell r="A13703" t="str">
            <v>ZVT206</v>
          </cell>
          <cell r="B13703" t="str">
            <v xml:space="preserve">TRC COMPANIES LTD      </v>
          </cell>
          <cell r="C13703" t="str">
            <v xml:space="preserve">20 ORCHARD GROVE       </v>
          </cell>
          <cell r="D13703" t="str">
            <v xml:space="preserve">WEST DIDBURY    </v>
          </cell>
          <cell r="E13703" t="str">
            <v>MANCHESTER</v>
          </cell>
          <cell r="F13703" t="str">
            <v>GREATER MANCHESTER</v>
          </cell>
          <cell r="G13703" t="str">
            <v>M20 2LB</v>
          </cell>
        </row>
        <row r="13704">
          <cell r="A13704" t="str">
            <v>ZVT207</v>
          </cell>
          <cell r="B13704" t="str">
            <v xml:space="preserve">TERRA TEK LTD T/A IGNE   </v>
          </cell>
          <cell r="C13704" t="str">
            <v xml:space="preserve">6 BELGRAVE STREET     </v>
          </cell>
          <cell r="D13704" t="str">
            <v xml:space="preserve">BELLSHILL INDUSTRIAL ESTATE  </v>
          </cell>
          <cell r="E13704" t="str">
            <v xml:space="preserve">BELLSHILL  </v>
          </cell>
          <cell r="F13704" t="str">
            <v xml:space="preserve">NORTH LANARKSHIRE     </v>
          </cell>
          <cell r="G13704" t="str">
            <v>ML4 3NP</v>
          </cell>
        </row>
        <row r="13705">
          <cell r="A13705" t="str">
            <v>ZVT208</v>
          </cell>
          <cell r="B13705" t="str">
            <v>TRL LTD</v>
          </cell>
          <cell r="C13705" t="str">
            <v>CROWTHORNE HOUSE</v>
          </cell>
          <cell r="D13705" t="str">
            <v>NINE MILE RIDE</v>
          </cell>
          <cell r="E13705" t="str">
            <v>WOKINGHAM</v>
          </cell>
          <cell r="F13705" t="str">
            <v>BERKSHIRE</v>
          </cell>
          <cell r="G13705" t="str">
            <v>RG40 3GA</v>
          </cell>
        </row>
        <row r="13706">
          <cell r="A13706" t="str">
            <v>ZVT209</v>
          </cell>
          <cell r="B13706" t="str">
            <v xml:space="preserve">TILIA HOMES LTD  </v>
          </cell>
          <cell r="C13706" t="str">
            <v xml:space="preserve">GRND FLOOR, HAWTHORN HSE      </v>
          </cell>
          <cell r="D13706" t="str">
            <v xml:space="preserve">EMPEROR WAY   </v>
          </cell>
          <cell r="E13706" t="str">
            <v xml:space="preserve">EXETER           </v>
          </cell>
          <cell r="F13706" t="str">
            <v xml:space="preserve">DEVON                  </v>
          </cell>
          <cell r="G13706" t="str">
            <v xml:space="preserve">EX1 3QS </v>
          </cell>
        </row>
        <row r="13707">
          <cell r="A13707" t="str">
            <v>ZVT210</v>
          </cell>
          <cell r="B13707" t="str">
            <v>TK CONTRACTORS</v>
          </cell>
          <cell r="C13707" t="str">
            <v xml:space="preserve">5 COLVILE STREET </v>
          </cell>
          <cell r="E13707" t="str">
            <v xml:space="preserve">DERBY    </v>
          </cell>
          <cell r="F13707" t="str">
            <v xml:space="preserve">DERBYSHIRE   </v>
          </cell>
          <cell r="G13707" t="str">
            <v>DE22 3AT</v>
          </cell>
        </row>
        <row r="13708">
          <cell r="A13708" t="str">
            <v>ZVT211</v>
          </cell>
          <cell r="B13708" t="str">
            <v xml:space="preserve">TK CONTRACTORS </v>
          </cell>
          <cell r="C13708" t="str">
            <v xml:space="preserve">SHARDLOW MARINA   </v>
          </cell>
          <cell r="D13708" t="str">
            <v>LONDON ROAD</v>
          </cell>
          <cell r="F13708" t="str">
            <v xml:space="preserve">DERBYSHIRE    </v>
          </cell>
          <cell r="G13708" t="str">
            <v>DE72 2GL</v>
          </cell>
        </row>
        <row r="13709">
          <cell r="A13709" t="str">
            <v>ZVT212</v>
          </cell>
          <cell r="B13709" t="str">
            <v xml:space="preserve">TRIAGG CONSTRUCTION        </v>
          </cell>
          <cell r="C13709" t="str">
            <v xml:space="preserve">TOWN LANE   </v>
          </cell>
          <cell r="D13709" t="str">
            <v xml:space="preserve">WOOBURN GREEN           </v>
          </cell>
          <cell r="E13709" t="str">
            <v xml:space="preserve">HIGH WYCOMBE       </v>
          </cell>
          <cell r="F13709" t="str">
            <v xml:space="preserve">BUCKINGHAMSHIRE        </v>
          </cell>
          <cell r="G13709" t="str">
            <v>HP10 0PD</v>
          </cell>
        </row>
        <row r="13710">
          <cell r="A13710" t="str">
            <v>ZVT213</v>
          </cell>
          <cell r="B13710" t="str">
            <v xml:space="preserve">TAILPRO CONSULTING LIMITED </v>
          </cell>
          <cell r="C13710" t="str">
            <v xml:space="preserve">ELIZABETH HOUSE               </v>
          </cell>
          <cell r="D13710" t="str">
            <v xml:space="preserve">EATON PLACE          </v>
          </cell>
          <cell r="E13710" t="str">
            <v xml:space="preserve">BASLOW    </v>
          </cell>
          <cell r="F13710" t="str">
            <v xml:space="preserve">DERBYSHIRE </v>
          </cell>
          <cell r="G13710" t="str">
            <v>DE45 1RW</v>
          </cell>
        </row>
        <row r="13711">
          <cell r="A13711" t="str">
            <v>ZVT222</v>
          </cell>
          <cell r="B13711" t="str">
            <v>TELEDYNE ENERGETIC UK LTD</v>
          </cell>
          <cell r="C13711" t="str">
            <v>168 SADLER ROAD</v>
          </cell>
          <cell r="D13711" t="str">
            <v/>
          </cell>
          <cell r="E13711" t="str">
            <v>LINCOLN</v>
          </cell>
          <cell r="F13711" t="str">
            <v>LINCOLNSHIRE</v>
          </cell>
          <cell r="G13711" t="str">
            <v>LN6 3RS</v>
          </cell>
        </row>
        <row r="13712">
          <cell r="A13712" t="str">
            <v>ZVT225</v>
          </cell>
          <cell r="B13712" t="str">
            <v>TARMAC BIRMINGHAM ASPHALT</v>
          </cell>
          <cell r="C13712" t="str">
            <v>RAILWAY SIDINGS, HEARTLAND</v>
          </cell>
          <cell r="D13712" t="str">
            <v>PARKWAY,WASHWOOD HEATH</v>
          </cell>
          <cell r="E13712" t="str">
            <v>BIRMINGHAM</v>
          </cell>
          <cell r="F13712" t="str">
            <v>WEST MIDLANDS</v>
          </cell>
          <cell r="G13712" t="str">
            <v>B24 8HZ</v>
          </cell>
        </row>
        <row r="13713">
          <cell r="A13713" t="str">
            <v>ZVT432</v>
          </cell>
          <cell r="B13713" t="str">
            <v>TARMAC TRADING LTD</v>
          </cell>
          <cell r="C13713" t="str">
            <v>86 MARLBOREOUGH ROAD</v>
          </cell>
          <cell r="D13713" t="str">
            <v/>
          </cell>
          <cell r="E13713" t="str">
            <v>HYDE</v>
          </cell>
          <cell r="F13713" t="str">
            <v>CHESHIRE</v>
          </cell>
          <cell r="G13713" t="str">
            <v>SK14 5HX</v>
          </cell>
        </row>
        <row r="13714">
          <cell r="A13714" t="str">
            <v>ZVT543</v>
          </cell>
          <cell r="B13714" t="str">
            <v>TOOL HOUSE CENTRE</v>
          </cell>
          <cell r="C13714" t="str">
            <v>UNIT 1 LOWER BELL, IND ESTATE</v>
          </cell>
          <cell r="D13714" t="str">
            <v xml:space="preserve"> OLD CHATHAM ROAD</v>
          </cell>
          <cell r="E13714" t="str">
            <v>AYLESFORD</v>
          </cell>
          <cell r="F13714" t="str">
            <v>KENT</v>
          </cell>
          <cell r="G13714" t="str">
            <v>ME20 7EZ</v>
          </cell>
        </row>
        <row r="13715">
          <cell r="A13715" t="str">
            <v>ZVT544</v>
          </cell>
          <cell r="B13715" t="str">
            <v>TOOL HOUSE CENTRE</v>
          </cell>
          <cell r="C13715" t="str">
            <v>C/O BLU-3, 135 BISHOPSGATE</v>
          </cell>
          <cell r="D13715" t="str">
            <v>ENTERANCE VIA NO.1</v>
          </cell>
          <cell r="E13715" t="str">
            <v>PRIMROSE</v>
          </cell>
          <cell r="F13715" t="str">
            <v>LONDON</v>
          </cell>
          <cell r="G13715" t="str">
            <v>EC2M 3UR</v>
          </cell>
        </row>
        <row r="13716">
          <cell r="A13716" t="str">
            <v>ZVT625</v>
          </cell>
          <cell r="B13716" t="str">
            <v>TLR GROUP</v>
          </cell>
          <cell r="C13716" t="str">
            <v>8 BAYNHAM MEAD</v>
          </cell>
          <cell r="D13716" t="str">
            <v>KENTS HILL</v>
          </cell>
          <cell r="E13716" t="str">
            <v>MILTON-KEYNES</v>
          </cell>
          <cell r="F13716" t="str">
            <v>BUCKINGHAMSHIRE</v>
          </cell>
          <cell r="G13716" t="str">
            <v>MK7 6JG</v>
          </cell>
        </row>
        <row r="13717">
          <cell r="A13717" t="str">
            <v>ZVT751</v>
          </cell>
          <cell r="B13717" t="str">
            <v>TROVENA</v>
          </cell>
          <cell r="C13717" t="str">
            <v>28 HERON ROAD</v>
          </cell>
          <cell r="D13717" t="str">
            <v/>
          </cell>
          <cell r="E13717" t="str">
            <v>BRISTOL</v>
          </cell>
          <cell r="F13717" t="str">
            <v>GLOUCESTERSHIRE</v>
          </cell>
          <cell r="G13717" t="str">
            <v>BS5 0LU</v>
          </cell>
        </row>
        <row r="13718">
          <cell r="A13718" t="str">
            <v>ZVU001</v>
          </cell>
          <cell r="B13718" t="str">
            <v>UNIVERSAL GROUP</v>
          </cell>
          <cell r="C13718" t="str">
            <v>1ST FLOOR ASHBROOK HOUSE</v>
          </cell>
          <cell r="D13718" t="str">
            <v>FOREST ST</v>
          </cell>
          <cell r="E13718" t="str">
            <v>SUTTON IN ASHFIELD</v>
          </cell>
          <cell r="F13718" t="str">
            <v>NOTTINGHAMSHIRE</v>
          </cell>
          <cell r="G13718" t="str">
            <v>NG17 1BH</v>
          </cell>
        </row>
        <row r="13719">
          <cell r="A13719" t="str">
            <v>ZVU002</v>
          </cell>
          <cell r="B13719" t="str">
            <v>UBIQUE GROUND ENGINEERING LTD</v>
          </cell>
          <cell r="C13719" t="str">
            <v>NORTH VIEW FARM</v>
          </cell>
          <cell r="D13719" t="str">
            <v>BACON LANE, WEST MARKHAM</v>
          </cell>
          <cell r="E13719" t="str">
            <v>NEWARK</v>
          </cell>
          <cell r="F13719" t="str">
            <v>NOTTINGHAMSHIRE</v>
          </cell>
          <cell r="G13719" t="str">
            <v>NG22 0GU</v>
          </cell>
        </row>
        <row r="13720">
          <cell r="A13720" t="str">
            <v>ZVU003</v>
          </cell>
          <cell r="B13720" t="str">
            <v>UNITY DOORS</v>
          </cell>
          <cell r="C13720" t="str">
            <v>UNIT 1</v>
          </cell>
          <cell r="D13720" t="str">
            <v>NEWENT BUSINESS PARK</v>
          </cell>
          <cell r="E13720" t="str">
            <v>NEWENT</v>
          </cell>
          <cell r="F13720" t="str">
            <v>GLOUCESTERSHIRE</v>
          </cell>
          <cell r="G13720" t="str">
            <v>GL18 1DZ</v>
          </cell>
        </row>
        <row r="13721">
          <cell r="A13721" t="str">
            <v>ZVU004</v>
          </cell>
          <cell r="B13721" t="str">
            <v>UNIVERSAL GROUP</v>
          </cell>
          <cell r="C13721" t="str">
            <v>BIFFA LANDFILL SITE, C/O AMCO</v>
          </cell>
          <cell r="D13721" t="str">
            <v>GIFFEN, STUDLEY GRANGE FARM</v>
          </cell>
          <cell r="E13721" t="str">
            <v>HAY LANE, SWINDON</v>
          </cell>
          <cell r="F13721" t="str">
            <v>WILTSHIRE</v>
          </cell>
          <cell r="G13721" t="str">
            <v>SN4 9QT</v>
          </cell>
        </row>
        <row r="13722">
          <cell r="A13722" t="str">
            <v>ZVU011</v>
          </cell>
          <cell r="B13722" t="str">
            <v>UNIVERISTY OF WEST OF ENGLAND</v>
          </cell>
          <cell r="C13722" t="str">
            <v>FET 2Q31</v>
          </cell>
          <cell r="D13722" t="str">
            <v>COLD HARBOUR LANE</v>
          </cell>
          <cell r="E13722" t="str">
            <v>BRISTOL</v>
          </cell>
          <cell r="F13722" t="str">
            <v>GLOUCESTERSHIRE</v>
          </cell>
          <cell r="G13722" t="str">
            <v>BS16 1QY</v>
          </cell>
        </row>
        <row r="13723">
          <cell r="A13723" t="str">
            <v>ZVU014</v>
          </cell>
          <cell r="B13723" t="str">
            <v>UNIVERSITY WEST OF ENGLAND</v>
          </cell>
          <cell r="C13723" t="str">
            <v>ENVIRONMENTAL CHANGE LAB</v>
          </cell>
          <cell r="D13723" t="str">
            <v>FACULTY OF ENV AND TECHNOLOGY</v>
          </cell>
          <cell r="E13723" t="str">
            <v>FRENCHAY CAMPUS, BRISTOL</v>
          </cell>
          <cell r="F13723" t="str">
            <v>AVON</v>
          </cell>
          <cell r="G13723" t="str">
            <v>BS16 1QY</v>
          </cell>
        </row>
        <row r="13724">
          <cell r="A13724" t="str">
            <v>ZVU019</v>
          </cell>
          <cell r="B13724" t="str">
            <v>THE UNIVERSITY OF BIRMINGHAM</v>
          </cell>
          <cell r="C13724" t="str">
            <v>SCHOOL OF ENGINEERING (Y3)</v>
          </cell>
          <cell r="D13724" t="str">
            <v>CIVIL ENG GOODS IN, EDGBASTON</v>
          </cell>
          <cell r="E13724" t="str">
            <v>BIRMINGHAM</v>
          </cell>
          <cell r="F13724" t="str">
            <v>WEST MIDLANDS</v>
          </cell>
          <cell r="G13724" t="str">
            <v>B15 2TT</v>
          </cell>
        </row>
        <row r="13725">
          <cell r="A13725" t="str">
            <v>ZVU021</v>
          </cell>
          <cell r="B13725" t="str">
            <v>THE UNIVERSITY OF LIVERPOOL</v>
          </cell>
          <cell r="C13725" t="str">
            <v>SCHOOL OF ENGINEERING</v>
          </cell>
          <cell r="D13725" t="str">
            <v>THE QUADRANGLE, BROWNLOW ST</v>
          </cell>
          <cell r="E13725" t="str">
            <v>LIVERPOOL</v>
          </cell>
          <cell r="F13725" t="str">
            <v>MERSEYSIDE</v>
          </cell>
          <cell r="G13725" t="str">
            <v>L69 3GH</v>
          </cell>
        </row>
        <row r="13726">
          <cell r="A13726" t="str">
            <v>ZVU025</v>
          </cell>
          <cell r="B13726" t="str">
            <v>EDINBURGH NAPIER UNIVERSITY</v>
          </cell>
          <cell r="C13726" t="str">
            <v>FECCI</v>
          </cell>
          <cell r="D13726" t="str">
            <v>10 COLINTON ROAD</v>
          </cell>
          <cell r="E13726" t="str">
            <v>EDINBURGH</v>
          </cell>
          <cell r="F13726" t="str">
            <v>MIDLOTHIAN</v>
          </cell>
          <cell r="G13726" t="str">
            <v>EH10 5DT</v>
          </cell>
        </row>
        <row r="13727">
          <cell r="A13727" t="str">
            <v>ZVU027</v>
          </cell>
          <cell r="B13727" t="str">
            <v>UNIVERSITY OF SOUTHAMPTON</v>
          </cell>
          <cell r="C13727" t="str">
            <v>DEPT OF GEOGRAPHY &amp; ENVIROMENT</v>
          </cell>
          <cell r="D13727" t="str">
            <v>BUILDING 44 UNIVERSITY ROAD</v>
          </cell>
          <cell r="E13727" t="str">
            <v>SOUTHAMPTON</v>
          </cell>
          <cell r="F13727" t="str">
            <v>HAMPSHIRE</v>
          </cell>
          <cell r="G13727" t="str">
            <v>SO17 1BJ</v>
          </cell>
        </row>
        <row r="13728">
          <cell r="A13728" t="str">
            <v>ZVU029</v>
          </cell>
          <cell r="B13728" t="str">
            <v>UHM BASEMENTS</v>
          </cell>
          <cell r="C13728" t="str">
            <v>SOUTH PARK STUDIOS</v>
          </cell>
          <cell r="D13728" t="str">
            <v>88 PETERBOROUGH ROAD</v>
          </cell>
          <cell r="E13728" t="str">
            <v/>
          </cell>
          <cell r="F13728" t="str">
            <v>LONDON</v>
          </cell>
          <cell r="G13728" t="str">
            <v>SW6 3HH</v>
          </cell>
        </row>
        <row r="13729">
          <cell r="A13729" t="str">
            <v>ZVU030</v>
          </cell>
          <cell r="B13729" t="str">
            <v>URBAN LIVING CONSTRUCTIONS</v>
          </cell>
          <cell r="C13729" t="str">
            <v>8 WILCOX ROAD</v>
          </cell>
          <cell r="D13729" t="str">
            <v/>
          </cell>
          <cell r="E13729" t="str">
            <v/>
          </cell>
          <cell r="F13729" t="str">
            <v>LONDON</v>
          </cell>
          <cell r="G13729" t="str">
            <v>SW8 2UX</v>
          </cell>
        </row>
        <row r="13730">
          <cell r="A13730" t="str">
            <v>ZVU031</v>
          </cell>
          <cell r="B13730" t="str">
            <v>URBAN LIVING CONSTRUCTIONS</v>
          </cell>
          <cell r="C13730" t="str">
            <v>24 ANHALT ROAD</v>
          </cell>
          <cell r="D13730" t="str">
            <v/>
          </cell>
          <cell r="E13730" t="str">
            <v>BATTERSEA</v>
          </cell>
          <cell r="F13730" t="str">
            <v>LONDON</v>
          </cell>
          <cell r="G13730" t="str">
            <v>SW11 4NX</v>
          </cell>
        </row>
        <row r="13731">
          <cell r="A13731" t="str">
            <v>ZVU032</v>
          </cell>
          <cell r="B13731" t="str">
            <v>UNIVERSAL SEALANTS UK LTD</v>
          </cell>
          <cell r="C13731" t="str">
            <v>3 WALTON ROAD</v>
          </cell>
          <cell r="D13731" t="str">
            <v>PATTINSON NORTH,</v>
          </cell>
          <cell r="E13731" t="str">
            <v>WASHINGTON</v>
          </cell>
          <cell r="F13731" t="str">
            <v>TYNE &amp; WEAR</v>
          </cell>
          <cell r="G13731" t="str">
            <v>NE38 8QA</v>
          </cell>
        </row>
        <row r="13732">
          <cell r="A13732" t="str">
            <v>ZVU033</v>
          </cell>
          <cell r="B13732" t="str">
            <v xml:space="preserve">URBAN REGEN LTD              </v>
          </cell>
          <cell r="C13732" t="str">
            <v xml:space="preserve">LANGLEY ROAD                  </v>
          </cell>
          <cell r="D13732" t="str">
            <v xml:space="preserve">PENDLEBURY                    </v>
          </cell>
          <cell r="E13732" t="str">
            <v xml:space="preserve">SALFORD              </v>
          </cell>
          <cell r="F13732" t="str">
            <v xml:space="preserve">GREATER MANCHESTER      </v>
          </cell>
          <cell r="G13732" t="str">
            <v xml:space="preserve">M6 6FG  </v>
          </cell>
        </row>
        <row r="13733">
          <cell r="A13733" t="str">
            <v>ZVU034</v>
          </cell>
          <cell r="B13733" t="str">
            <v>UNIVERSITY OF PORTSMOUTH</v>
          </cell>
          <cell r="C13733" t="str">
            <v>FINANCE DEPARTMENT</v>
          </cell>
          <cell r="D13733" t="str">
            <v>UNIVERSITY HOUSE</v>
          </cell>
          <cell r="E13733" t="str">
            <v>WINSTON CHURCHILL AVE</v>
          </cell>
          <cell r="F13733" t="str">
            <v>PORTSMOUTH, HAMPSHIRE</v>
          </cell>
          <cell r="G13733" t="str">
            <v>PO1 2UP</v>
          </cell>
        </row>
        <row r="13734">
          <cell r="A13734" t="str">
            <v>ZVU035</v>
          </cell>
          <cell r="B13734" t="str">
            <v>UNIVERSITY OF PORTSMOUTH</v>
          </cell>
          <cell r="C13734" t="str">
            <v>CIVIL ENG DEPT LAB, GROUND FLR</v>
          </cell>
          <cell r="D13734" t="str">
            <v>SEES BURNABY BLDG, BURNABY RD</v>
          </cell>
          <cell r="E13734" t="str">
            <v>PORTSMOUTH</v>
          </cell>
          <cell r="F13734" t="str">
            <v>HAMPSHIRE</v>
          </cell>
          <cell r="G13734" t="str">
            <v>PO1 3QL</v>
          </cell>
        </row>
        <row r="13735">
          <cell r="A13735" t="str">
            <v>ZVU036</v>
          </cell>
          <cell r="B13735" t="str">
            <v>UNBRAKO PRECAST CONCRETE LTD</v>
          </cell>
          <cell r="C13735" t="str">
            <v>LANGAR IND ESTATE NORTH</v>
          </cell>
          <cell r="D13735" t="str">
            <v>HARBY ROAD</v>
          </cell>
          <cell r="E13735" t="str">
            <v>LANGAR</v>
          </cell>
          <cell r="F13735" t="str">
            <v>NOTTINGHAM</v>
          </cell>
          <cell r="G13735" t="str">
            <v>NG13 9HY</v>
          </cell>
        </row>
        <row r="13736">
          <cell r="A13736" t="str">
            <v>ZVUB006</v>
          </cell>
          <cell r="B13736" t="str">
            <v>BRUNEL UNIVERSITY</v>
          </cell>
          <cell r="C13736" t="str">
            <v xml:space="preserve">KINGSTON LANE                </v>
          </cell>
          <cell r="D13736" t="str">
            <v xml:space="preserve">UNIT C, GARDEN CENTRE         </v>
          </cell>
          <cell r="E13736" t="str">
            <v>UXBRIDGE</v>
          </cell>
          <cell r="F13736" t="str">
            <v>MIDDLESEX</v>
          </cell>
          <cell r="G13736" t="str">
            <v>UB8 3PH</v>
          </cell>
        </row>
        <row r="13737">
          <cell r="A13737" t="str">
            <v>ZVUB007</v>
          </cell>
          <cell r="B13737" t="str">
            <v>THE UNIVERSITY OF BIRMINGHAM</v>
          </cell>
          <cell r="C13737" t="str">
            <v>CIVIL ENGINEERING BUILDING</v>
          </cell>
          <cell r="D13737" t="str">
            <v>EDGBASTON</v>
          </cell>
          <cell r="E13737" t="str">
            <v>BIRMINGHAM</v>
          </cell>
          <cell r="F13737" t="str">
            <v>WEST MIDLANDS</v>
          </cell>
          <cell r="G13737" t="str">
            <v>B15 2TT</v>
          </cell>
        </row>
        <row r="13738">
          <cell r="A13738" t="str">
            <v>ZVUDB001</v>
          </cell>
          <cell r="B13738" t="str">
            <v>BRUNEL UNIVERSITY</v>
          </cell>
          <cell r="C13738" t="str">
            <v>COLLEGE OF ENGINEERING, DESIGN</v>
          </cell>
          <cell r="D13738" t="str">
            <v>&amp; PHYSICAL SCIENCE CIVIL ENG</v>
          </cell>
          <cell r="E13738" t="str">
            <v>RESEARCH RM JOLO 001, UXBRIDGE</v>
          </cell>
          <cell r="F13738" t="str">
            <v>MIDDLESEX</v>
          </cell>
          <cell r="G13738" t="str">
            <v>UB8 3PH</v>
          </cell>
        </row>
        <row r="13739">
          <cell r="A13739" t="str">
            <v>ZVUDB002</v>
          </cell>
          <cell r="B13739" t="str">
            <v>UNIVERSITY OF BIRMINGHAM</v>
          </cell>
          <cell r="C13739" t="str">
            <v>FINANCE OFFICE</v>
          </cell>
          <cell r="D13739" t="str">
            <v/>
          </cell>
          <cell r="E13739" t="str">
            <v>BIRMINGHAM</v>
          </cell>
          <cell r="F13739" t="str">
            <v>WARWICKSHIRE</v>
          </cell>
          <cell r="G13739" t="str">
            <v>B15 2TT</v>
          </cell>
        </row>
        <row r="13740">
          <cell r="A13740" t="str">
            <v>ZVUDB003</v>
          </cell>
          <cell r="B13740" t="str">
            <v>UNIVERSITY OF BIRMINGHAM</v>
          </cell>
          <cell r="C13740" t="str">
            <v>DENTAL HOSPITAL &amp; SCHOOL OF</v>
          </cell>
          <cell r="D13740" t="str">
            <v>DENTISTRY, 5 MILL POOLWAY</v>
          </cell>
          <cell r="E13740" t="str">
            <v>BIRMINGHAM</v>
          </cell>
          <cell r="F13740" t="str">
            <v>WARWICKSHIRE</v>
          </cell>
          <cell r="G13740" t="str">
            <v>B5 7EG</v>
          </cell>
        </row>
        <row r="13741">
          <cell r="A13741" t="str">
            <v>ZVUDD001</v>
          </cell>
          <cell r="B13741" t="str">
            <v>DURHAM UNIVERSITY</v>
          </cell>
          <cell r="C13741" t="str">
            <v>GEOGRAPHY DEPT</v>
          </cell>
          <cell r="D13741" t="str">
            <v>THE SCIENCE LABORATORIES</v>
          </cell>
          <cell r="E13741" t="str">
            <v>SOUTH ROAD, DURHAM</v>
          </cell>
          <cell r="F13741" t="str">
            <v>CO. DURHAM</v>
          </cell>
          <cell r="G13741" t="str">
            <v>DH1 3LE</v>
          </cell>
        </row>
        <row r="13742">
          <cell r="A13742" t="str">
            <v>ZVUDD002</v>
          </cell>
          <cell r="B13742" t="str">
            <v>UNIVERSITY OF DERBY</v>
          </cell>
          <cell r="C13742" t="str">
            <v>MARKEATON STREET</v>
          </cell>
          <cell r="D13742" t="str">
            <v/>
          </cell>
          <cell r="E13742" t="str">
            <v/>
          </cell>
          <cell r="F13742" t="str">
            <v>DERBY</v>
          </cell>
          <cell r="G13742" t="str">
            <v>DE22 3AW</v>
          </cell>
        </row>
        <row r="13743">
          <cell r="A13743" t="str">
            <v>ZVUDD003</v>
          </cell>
          <cell r="B13743" t="str">
            <v>UNIVERSITY OF ABERTAY DUNDEE</v>
          </cell>
          <cell r="C13743" t="str">
            <v>ROOM 3526</v>
          </cell>
          <cell r="D13743" t="str">
            <v>BELL STREET</v>
          </cell>
          <cell r="E13743" t="str">
            <v>DUNDEE</v>
          </cell>
          <cell r="F13743" t="str">
            <v>ANGUS</v>
          </cell>
          <cell r="G13743" t="str">
            <v>DD1 1HG</v>
          </cell>
        </row>
        <row r="13744">
          <cell r="A13744" t="str">
            <v>ZVUDE001</v>
          </cell>
          <cell r="B13744" t="str">
            <v>UNIVERSITY OF EDINBURGH</v>
          </cell>
          <cell r="C13744" t="str">
            <v>ARCHITECTURAL TECHNOLOGY</v>
          </cell>
          <cell r="D13744" t="str">
            <v>OLD COLLEGE</v>
          </cell>
          <cell r="E13744" t="str">
            <v>SOUTHBRIDGE,  EDINBURGH</v>
          </cell>
          <cell r="F13744" t="str">
            <v>MIDLOTHIAN</v>
          </cell>
          <cell r="G13744" t="str">
            <v>EH8 9YL</v>
          </cell>
        </row>
        <row r="13745">
          <cell r="A13745" t="str">
            <v>ZVUDG001</v>
          </cell>
          <cell r="B13745" t="str">
            <v>UNIVERSITY OF GLASGOW</v>
          </cell>
          <cell r="C13745" t="str">
            <v>SCHOOL OF  ENGINEERING</v>
          </cell>
          <cell r="D13745" t="str">
            <v>RANKINE BUILDING, OAKFIELD AV</v>
          </cell>
          <cell r="E13745" t="str">
            <v>GLASGOW</v>
          </cell>
          <cell r="F13745" t="str">
            <v>LANARKSHIRE</v>
          </cell>
          <cell r="G13745" t="str">
            <v>G12 8LT</v>
          </cell>
        </row>
        <row r="13746">
          <cell r="A13746" t="str">
            <v>ZVUDG002</v>
          </cell>
          <cell r="B13746" t="str">
            <v>UNIVERSITY OF GREENWICH</v>
          </cell>
          <cell r="C13746" t="str">
            <v>NATURAL RESOURSES INST</v>
          </cell>
          <cell r="D13746" t="str">
            <v>CENTRAL AVENUE</v>
          </cell>
          <cell r="E13746" t="str">
            <v>CHATHAM MARITIME</v>
          </cell>
          <cell r="F13746" t="str">
            <v>KENT</v>
          </cell>
          <cell r="G13746" t="str">
            <v>ME4 4TB</v>
          </cell>
        </row>
        <row r="13747">
          <cell r="A13747" t="str">
            <v>ZVUDG003</v>
          </cell>
          <cell r="B13747" t="str">
            <v>JEREMY HAGGAR</v>
          </cell>
          <cell r="C13747" t="str">
            <v>C/O UNIVERSITY OF GREENWICH</v>
          </cell>
          <cell r="D13747" t="str">
            <v>45 PILGRIMS ROAD</v>
          </cell>
          <cell r="E13747" t="str">
            <v>ROCHESTER</v>
          </cell>
          <cell r="F13747" t="str">
            <v>KENT</v>
          </cell>
          <cell r="G13747" t="str">
            <v>ME2 1HN</v>
          </cell>
        </row>
        <row r="13748">
          <cell r="A13748" t="str">
            <v>ZVUDH001</v>
          </cell>
          <cell r="B13748" t="str">
            <v>HERIOT WATT UNIVERSITY</v>
          </cell>
          <cell r="C13748" t="str">
            <v>INSTITUTE OF PETROLEUM ENG</v>
          </cell>
          <cell r="D13748" t="str">
            <v>WILLIAM ARROL BUILDING, GATE 3</v>
          </cell>
          <cell r="E13748" t="str">
            <v>RICCARTON</v>
          </cell>
          <cell r="F13748" t="str">
            <v>MIDLOTHIAN</v>
          </cell>
          <cell r="G13748" t="str">
            <v>EH14 4AS</v>
          </cell>
        </row>
        <row r="13749">
          <cell r="A13749" t="str">
            <v>ZVUDH002</v>
          </cell>
          <cell r="B13749" t="str">
            <v>HERIOT WATT UNIVERSITY</v>
          </cell>
          <cell r="C13749" t="str">
            <v>GAIT 1 JOHN MUIR BUILDING G52</v>
          </cell>
          <cell r="D13749" t="str">
            <v/>
          </cell>
          <cell r="E13749" t="str">
            <v>EDINBURGH</v>
          </cell>
          <cell r="F13749" t="str">
            <v>MIDLOTHIAN</v>
          </cell>
          <cell r="G13749" t="str">
            <v>EH14 4AS</v>
          </cell>
        </row>
        <row r="13750">
          <cell r="A13750" t="str">
            <v>ZVUDI001</v>
          </cell>
          <cell r="B13750" t="str">
            <v>INDIAN INSTITUTE OF TECHNOLOGY</v>
          </cell>
          <cell r="C13750" t="str">
            <v>ENVIRONMENTAL GEOTECHNOLOGY</v>
          </cell>
          <cell r="D13750" t="str">
            <v>LAB,</v>
          </cell>
          <cell r="E13750" t="str">
            <v>MUMBAI</v>
          </cell>
          <cell r="F13750" t="str">
            <v>INDIA</v>
          </cell>
          <cell r="G13750" t="str">
            <v/>
          </cell>
        </row>
        <row r="13751">
          <cell r="A13751" t="str">
            <v>ZVUDL001</v>
          </cell>
          <cell r="B13751" t="str">
            <v>UNIVERSITY OF LEEDS</v>
          </cell>
          <cell r="C13751" t="str">
            <v>CENTRAL MANAGER</v>
          </cell>
          <cell r="D13751" t="str">
            <v>3 CAVENSIDH ROAD</v>
          </cell>
          <cell r="E13751" t="str">
            <v>LEEDS</v>
          </cell>
          <cell r="F13751" t="str">
            <v>WEST YORKSHIRE</v>
          </cell>
          <cell r="G13751" t="str">
            <v>LS2 9JT</v>
          </cell>
        </row>
        <row r="13752">
          <cell r="A13752" t="str">
            <v>ZVUDL002</v>
          </cell>
          <cell r="B13752" t="str">
            <v>UNIVERSITY OF LEEDS</v>
          </cell>
          <cell r="C13752" t="str">
            <v>FACULTY OF ENGINEERING</v>
          </cell>
          <cell r="D13752" t="str">
            <v>WOODHOUSE LANE</v>
          </cell>
          <cell r="E13752" t="str">
            <v>LEEDS</v>
          </cell>
          <cell r="F13752" t="str">
            <v>WEST YORKSHIRE</v>
          </cell>
          <cell r="G13752" t="str">
            <v>LS2 9JT</v>
          </cell>
        </row>
        <row r="13753">
          <cell r="A13753" t="str">
            <v>ZVUDL003</v>
          </cell>
          <cell r="B13753" t="str">
            <v>UNIVERSITY OF LOUGHBOROUGH</v>
          </cell>
          <cell r="C13753" t="str">
            <v>SCHOOL OF SOCIAL, POLITICAL &amp;</v>
          </cell>
          <cell r="D13753" t="str">
            <v>GEOGRAPHICAL SCIENCES</v>
          </cell>
          <cell r="E13753" t="str">
            <v>LOUGHBOROUGH</v>
          </cell>
          <cell r="F13753" t="str">
            <v>LEICESTERSHIRE</v>
          </cell>
          <cell r="G13753" t="str">
            <v>LE11 3TU</v>
          </cell>
        </row>
        <row r="13754">
          <cell r="A13754" t="str">
            <v>ZVUDL004</v>
          </cell>
          <cell r="B13754" t="str">
            <v>LEEDS BECKETT UNIVERSITY</v>
          </cell>
          <cell r="C13754" t="str">
            <v>ROOM G01</v>
          </cell>
          <cell r="D13754" t="str">
            <v>NORTHERN TERRANCE</v>
          </cell>
          <cell r="E13754" t="str">
            <v>QUEENS SQUARE COURT, LEEDS</v>
          </cell>
          <cell r="F13754" t="str">
            <v>WEST YORKSHIRE</v>
          </cell>
          <cell r="G13754" t="str">
            <v>LS2 8AG</v>
          </cell>
        </row>
        <row r="13755">
          <cell r="A13755" t="str">
            <v>ZVUDL005</v>
          </cell>
          <cell r="B13755" t="str">
            <v>LANCASTER UNIVERSITY</v>
          </cell>
          <cell r="C13755" t="str">
            <v>LANCASTER ENVIROMENT CENTRE</v>
          </cell>
          <cell r="D13755" t="str">
            <v>LEC STORES, FARRER AVE</v>
          </cell>
          <cell r="E13755" t="str">
            <v>LANCASTER</v>
          </cell>
          <cell r="F13755" t="str">
            <v>LANCASHIRE</v>
          </cell>
          <cell r="G13755" t="str">
            <v>LA1 4YQ</v>
          </cell>
        </row>
        <row r="13756">
          <cell r="A13756" t="str">
            <v>ZVUDL006</v>
          </cell>
          <cell r="B13756" t="str">
            <v>THE UNIVERSITY OF LIVERPOOL</v>
          </cell>
          <cell r="C13756" t="str">
            <v>DEPT. OF ARCHAEOLOGY, CLASSICS</v>
          </cell>
          <cell r="D13756" t="str">
            <v>&amp; EGYPTOLOGY, 12-14</v>
          </cell>
          <cell r="E13756" t="str">
            <v>ABERCROBY SQUARE</v>
          </cell>
          <cell r="F13756" t="str">
            <v>LIVERPOOL</v>
          </cell>
          <cell r="G13756" t="str">
            <v>L69 3GP</v>
          </cell>
        </row>
        <row r="13757">
          <cell r="A13757" t="str">
            <v>ZVUDL007</v>
          </cell>
          <cell r="B13757" t="str">
            <v>UNIVERSITY OF LOUGHBOROUGH</v>
          </cell>
          <cell r="C13757" t="str">
            <v>DEPT. OF CIVIL &amp; BUILDING ENG</v>
          </cell>
          <cell r="D13757" t="str">
            <v>FRANK GIBB LAB</v>
          </cell>
          <cell r="E13757" t="str">
            <v>LOUGHBOROUGH</v>
          </cell>
          <cell r="F13757" t="str">
            <v>LEICESTERSHIRE</v>
          </cell>
          <cell r="G13757" t="str">
            <v>LE11 3TU</v>
          </cell>
        </row>
        <row r="13758">
          <cell r="A13758" t="str">
            <v>ZVUDL008</v>
          </cell>
          <cell r="B13758" t="str">
            <v>UNIVERSITY OF LEICESTER</v>
          </cell>
          <cell r="C13758" t="str">
            <v>DEPARTMENT OF GENETICS</v>
          </cell>
          <cell r="D13758" t="str">
            <v>UNIVERSITY ROAD</v>
          </cell>
          <cell r="E13758" t="str">
            <v>LEICESTER</v>
          </cell>
          <cell r="F13758" t="str">
            <v>LEICESTERSHIRE</v>
          </cell>
          <cell r="G13758" t="str">
            <v>LE1 7RH</v>
          </cell>
        </row>
        <row r="13759">
          <cell r="A13759" t="str">
            <v>ZVUDL009</v>
          </cell>
          <cell r="B13759" t="str">
            <v>THE UNIVERSITY OF LIVERPOOL</v>
          </cell>
          <cell r="C13759" t="str">
            <v>CIVIL ENGINEERING</v>
          </cell>
          <cell r="D13759" t="str">
            <v>EURLNG TS HEDGES</v>
          </cell>
          <cell r="E13759" t="str">
            <v>CIVIL ENG, BROWNLOW STREET</v>
          </cell>
          <cell r="F13759" t="str">
            <v>LIVERPOOL, MERSEYSIDE</v>
          </cell>
          <cell r="G13759" t="str">
            <v>L69 3GQ</v>
          </cell>
        </row>
        <row r="13760">
          <cell r="A13760" t="str">
            <v>ZVUDL010</v>
          </cell>
          <cell r="B13760" t="str">
            <v>UNIVERSITY OF EAST LONDON</v>
          </cell>
          <cell r="C13760" t="str">
            <v>SRI BUILDING, KNOWLEDGE DOCK</v>
          </cell>
          <cell r="D13760" t="str">
            <v>BUILDING, 4-6 UNIVERSITY WAY</v>
          </cell>
          <cell r="E13760" t="str">
            <v>BECKTON</v>
          </cell>
          <cell r="F13760" t="str">
            <v>LONDON</v>
          </cell>
          <cell r="G13760" t="str">
            <v>E16 2RD</v>
          </cell>
        </row>
        <row r="13761">
          <cell r="A13761" t="str">
            <v>ZVUDL011</v>
          </cell>
          <cell r="B13761" t="str">
            <v>UNIVERSITY OF LOUGHBOROUGH</v>
          </cell>
          <cell r="C13761" t="str">
            <v>CENTRE FOR RENEWABLE ENERGY</v>
          </cell>
          <cell r="D13761" t="str">
            <v>SYSTEMS TECHNOLOGY (CREST)</v>
          </cell>
          <cell r="E13761" t="str">
            <v>GARENDON WING, HOLYWELL PARK</v>
          </cell>
          <cell r="F13761" t="str">
            <v>LOUGHBOROUGH</v>
          </cell>
          <cell r="G13761" t="str">
            <v>LE11 3TU</v>
          </cell>
        </row>
        <row r="13762">
          <cell r="A13762" t="str">
            <v>ZVUDL012</v>
          </cell>
          <cell r="B13762" t="str">
            <v>IMPERIAL COLLEGE OF LONDON</v>
          </cell>
          <cell r="C13762" t="str">
            <v>ACCOUNTS PAYABLE</v>
          </cell>
          <cell r="D13762" t="str">
            <v>LEVEL 3, SHERFIELD BUILDING</v>
          </cell>
          <cell r="E13762" t="str">
            <v>EXHIBITION ROAD</v>
          </cell>
          <cell r="F13762" t="str">
            <v>LONDON</v>
          </cell>
          <cell r="G13762" t="str">
            <v>SW7 2AZ</v>
          </cell>
        </row>
        <row r="13763">
          <cell r="A13763" t="str">
            <v>ZVUDL013</v>
          </cell>
          <cell r="B13763" t="str">
            <v>IMPERIAL COLLEGE OF LONDON</v>
          </cell>
          <cell r="C13763" t="str">
            <v>RECEPTION DESK, CIVIL ENG DEPT</v>
          </cell>
          <cell r="D13763" t="str">
            <v>SKEMPTON BUILDING</v>
          </cell>
          <cell r="E13763" t="str">
            <v>IMPERIAL COLLEGE</v>
          </cell>
          <cell r="F13763" t="str">
            <v>LONDON</v>
          </cell>
          <cell r="G13763" t="str">
            <v>SW7 2BU</v>
          </cell>
        </row>
        <row r="13764">
          <cell r="A13764" t="str">
            <v>ZVUDL014</v>
          </cell>
          <cell r="B13764" t="str">
            <v>UNIVERSITY COLLEGE OF LONDON</v>
          </cell>
          <cell r="C13764" t="str">
            <v>CIVIL, ENVIRON. &amp; GEOMATIC ENG</v>
          </cell>
          <cell r="D13764" t="str">
            <v>THE CHADWICK BUILDING</v>
          </cell>
          <cell r="E13764" t="str">
            <v>GOWER STREET</v>
          </cell>
          <cell r="F13764" t="str">
            <v>LONDON</v>
          </cell>
          <cell r="G13764" t="str">
            <v>WC1E 6BT</v>
          </cell>
        </row>
        <row r="13765">
          <cell r="A13765" t="str">
            <v>ZVUDL015</v>
          </cell>
          <cell r="B13765" t="str">
            <v>LANCASTER UNIVERSITY</v>
          </cell>
          <cell r="C13765" t="str">
            <v>FARRER AVENUE, LEC</v>
          </cell>
          <cell r="D13765" t="str">
            <v/>
          </cell>
          <cell r="E13765" t="str">
            <v>LANCASTER</v>
          </cell>
          <cell r="F13765" t="str">
            <v>LANCASHIRE</v>
          </cell>
          <cell r="G13765" t="str">
            <v>LA1 4YQ</v>
          </cell>
        </row>
        <row r="13766">
          <cell r="A13766" t="str">
            <v>ZVUDL016</v>
          </cell>
          <cell r="B13766" t="str">
            <v>UNI OF CENTRAL LANCASHIRE</v>
          </cell>
          <cell r="C13766" t="str">
            <v>CONSTRUCTION ENGINEERING</v>
          </cell>
          <cell r="D13766" t="str">
            <v>HARRIS BUILDING</v>
          </cell>
          <cell r="E13766" t="str">
            <v>PRESTON</v>
          </cell>
          <cell r="F13766" t="str">
            <v>LANCASHIRE</v>
          </cell>
          <cell r="G13766" t="str">
            <v>PR1 2HE</v>
          </cell>
        </row>
        <row r="13767">
          <cell r="A13767" t="str">
            <v>ZVUDM001</v>
          </cell>
          <cell r="B13767" t="str">
            <v>UNIVERSITY OF MANCHESTER</v>
          </cell>
          <cell r="C13767" t="str">
            <v>CENTRAL STORES</v>
          </cell>
          <cell r="D13767" t="str">
            <v>STOPFORD BUILDING</v>
          </cell>
          <cell r="E13767" t="str">
            <v>LOADING DOCKS</v>
          </cell>
          <cell r="F13767" t="str">
            <v>MANCHESTER</v>
          </cell>
          <cell r="G13767" t="str">
            <v>M13 9PT</v>
          </cell>
        </row>
        <row r="13768">
          <cell r="A13768" t="str">
            <v>ZVUDM002</v>
          </cell>
          <cell r="B13768" t="str">
            <v>MANCHESTER METROPOLITAN UNI</v>
          </cell>
          <cell r="C13768" t="str">
            <v>PRINTCITY, MMU</v>
          </cell>
          <cell r="D13768" t="str">
            <v>5 ARCHWAY</v>
          </cell>
          <cell r="E13768" t="str">
            <v/>
          </cell>
          <cell r="F13768" t="str">
            <v>MANCHESTER</v>
          </cell>
          <cell r="G13768" t="str">
            <v>M15 5RL</v>
          </cell>
        </row>
        <row r="13769">
          <cell r="A13769" t="str">
            <v>ZVUDN001</v>
          </cell>
          <cell r="B13769" t="str">
            <v>NAPIER UNIVERSITY</v>
          </cell>
          <cell r="C13769" t="str">
            <v>SCHL OF COMPUTING, ENG, &amp; BUIL</v>
          </cell>
          <cell r="D13769" t="str">
            <v>ENV, OFFICE A19,10 COLINTON RD</v>
          </cell>
          <cell r="E13769" t="str">
            <v>EDINBURGH</v>
          </cell>
          <cell r="F13769" t="str">
            <v>MIDLOTHIAN</v>
          </cell>
          <cell r="G13769" t="str">
            <v>EH10 5DT</v>
          </cell>
        </row>
        <row r="13770">
          <cell r="A13770" t="str">
            <v>ZVUDN002</v>
          </cell>
          <cell r="B13770" t="str">
            <v>NORTHUMBRIA UNIVERSITY</v>
          </cell>
          <cell r="C13770" t="str">
            <v>SCHOOL OF BUILT ENVIRONMENT</v>
          </cell>
          <cell r="D13770" t="str">
            <v>ELLISON BLD C006, ELLISON PL</v>
          </cell>
          <cell r="E13770" t="str">
            <v>NEWCASTLE UPON TYNE</v>
          </cell>
          <cell r="F13770" t="str">
            <v>TYNE &amp; WEAR</v>
          </cell>
          <cell r="G13770" t="str">
            <v>NE1 8ST</v>
          </cell>
        </row>
        <row r="13771">
          <cell r="A13771" t="str">
            <v>ZVUDN004</v>
          </cell>
          <cell r="B13771" t="str">
            <v>EDINBURGH NAPIER UNIVERSITY</v>
          </cell>
          <cell r="C13771" t="str">
            <v>SCHL OF COMPUTING, ENGINEERING</v>
          </cell>
          <cell r="D13771" t="str">
            <v>&amp; THE BUILT ENV,10 COLINTON RD</v>
          </cell>
          <cell r="E13771" t="str">
            <v>EDINBURGH</v>
          </cell>
          <cell r="F13771" t="str">
            <v>MIDLOTHIAN</v>
          </cell>
          <cell r="G13771" t="str">
            <v>EH10 5DT</v>
          </cell>
        </row>
        <row r="13772">
          <cell r="A13772" t="str">
            <v>ZVUDN005</v>
          </cell>
          <cell r="B13772" t="str">
            <v>NOTTINGHAM TRENT UNIVERSITY</v>
          </cell>
          <cell r="C13772" t="str">
            <v>MAUDSLAY BUILDING</v>
          </cell>
          <cell r="D13772" t="str">
            <v>BURTON STREET</v>
          </cell>
          <cell r="E13772" t="str">
            <v>NOTTINGHAM</v>
          </cell>
          <cell r="F13772" t="str">
            <v>NOTTINGHAMSHIRE</v>
          </cell>
          <cell r="G13772" t="str">
            <v>NG1 4BU</v>
          </cell>
        </row>
        <row r="13773">
          <cell r="A13773" t="str">
            <v>ZVUDN006</v>
          </cell>
          <cell r="B13773" t="str">
            <v>NOTTINGHAM TRENT UNIVERSITY</v>
          </cell>
          <cell r="C13773" t="str">
            <v>ADBE, MAUDSLAY BUILDING</v>
          </cell>
          <cell r="D13773" t="str">
            <v>GOLDSMITH STREET</v>
          </cell>
          <cell r="E13773" t="str">
            <v>NOTTINGHAM</v>
          </cell>
          <cell r="F13773" t="str">
            <v>NOTTINGHAMSHIRE</v>
          </cell>
          <cell r="G13773" t="str">
            <v>NG1 5JS</v>
          </cell>
        </row>
        <row r="13774">
          <cell r="A13774" t="str">
            <v>ZVUDN007</v>
          </cell>
          <cell r="B13774" t="str">
            <v>NAPIER UNIVERSITY</v>
          </cell>
          <cell r="C13774" t="str">
            <v>SCHOOL OF THE BUILT ENVIRONMEN</v>
          </cell>
          <cell r="D13774" t="str">
            <v>ROOM A62</v>
          </cell>
          <cell r="E13774" t="str">
            <v>EDINBURGH</v>
          </cell>
          <cell r="F13774" t="str">
            <v>MIDLOTHIAN</v>
          </cell>
          <cell r="G13774" t="str">
            <v>EH10 5DT</v>
          </cell>
        </row>
        <row r="13775">
          <cell r="A13775" t="str">
            <v>ZVUDN008</v>
          </cell>
          <cell r="B13775" t="str">
            <v>SOUTHAMPTON SOLENT UNI</v>
          </cell>
          <cell r="C13775" t="str">
            <v>EAST PARK TERRA</v>
          </cell>
          <cell r="D13775" t="str">
            <v/>
          </cell>
          <cell r="E13775" t="str">
            <v>SOUTHAMPTON</v>
          </cell>
          <cell r="F13775" t="str">
            <v>HAMPSHIRE</v>
          </cell>
          <cell r="G13775" t="str">
            <v>SO14 0RX</v>
          </cell>
        </row>
        <row r="13776">
          <cell r="A13776" t="str">
            <v>ZVUDN009</v>
          </cell>
          <cell r="B13776" t="str">
            <v>UNIVERSITY OF NEVADA LAS VEGAS</v>
          </cell>
          <cell r="C13776" t="str">
            <v>4640 KOVAL LANE #40B</v>
          </cell>
          <cell r="D13776" t="str">
            <v>LAS VEGAS</v>
          </cell>
          <cell r="E13776" t="str">
            <v>89109</v>
          </cell>
          <cell r="F13776" t="str">
            <v>USA</v>
          </cell>
          <cell r="G13776" t="str">
            <v/>
          </cell>
        </row>
        <row r="13777">
          <cell r="A13777" t="str">
            <v>ZVUDN010</v>
          </cell>
          <cell r="B13777" t="str">
            <v>UNIVERSITY OF NEVADA LAS VEGAS</v>
          </cell>
          <cell r="C13777" t="str">
            <v>CIVIL ENV ENG &amp; CONSTRUCTION</v>
          </cell>
          <cell r="D13777" t="str">
            <v>4505 S.MARYLAND PKWY BOX454015</v>
          </cell>
          <cell r="E13777" t="str">
            <v>LAS VEGAS NV 89154 - 4005</v>
          </cell>
          <cell r="F13777" t="str">
            <v>USA</v>
          </cell>
          <cell r="G13777" t="str">
            <v/>
          </cell>
        </row>
        <row r="13778">
          <cell r="A13778" t="str">
            <v>ZVUDN011</v>
          </cell>
          <cell r="B13778" t="str">
            <v>EDINBURGH NAPIER UNIVERSITY</v>
          </cell>
          <cell r="C13778" t="str">
            <v>FECCI</v>
          </cell>
          <cell r="D13778" t="str">
            <v>10 COLINTON RD</v>
          </cell>
          <cell r="E13778" t="str">
            <v>EDINBURGH</v>
          </cell>
          <cell r="F13778" t="str">
            <v>MIDLOTHIAN</v>
          </cell>
          <cell r="G13778" t="str">
            <v>EH10 5DT</v>
          </cell>
        </row>
        <row r="13779">
          <cell r="A13779" t="str">
            <v>ZVUDN012</v>
          </cell>
          <cell r="B13779" t="str">
            <v>UNIVERSITY OF NOTTINGHAM</v>
          </cell>
          <cell r="C13779" t="str">
            <v>SCHOOL OF CIVIL ENGINEERING</v>
          </cell>
          <cell r="D13779" t="str">
            <v>UNIVERSITY PARK</v>
          </cell>
          <cell r="E13779" t="str">
            <v>NOTTINGHAM</v>
          </cell>
          <cell r="F13779" t="str">
            <v>NOTTINGHAMSHIRE</v>
          </cell>
          <cell r="G13779" t="str">
            <v>NG7 2RD</v>
          </cell>
        </row>
        <row r="13780">
          <cell r="A13780" t="str">
            <v>ZVUDN013</v>
          </cell>
          <cell r="B13780" t="str">
            <v>SOUTHAMPTON SOLENT UNI</v>
          </cell>
          <cell r="C13780" t="str">
            <v>EAST PARK TERRA</v>
          </cell>
          <cell r="D13780" t="str">
            <v/>
          </cell>
          <cell r="E13780" t="str">
            <v>SOUTHAMPTON</v>
          </cell>
          <cell r="F13780" t="str">
            <v>HAMPSHIRE</v>
          </cell>
          <cell r="G13780" t="str">
            <v>SO14 0YN</v>
          </cell>
        </row>
        <row r="13781">
          <cell r="A13781" t="str">
            <v>ZVUDO001</v>
          </cell>
          <cell r="B13781" t="str">
            <v>UNIVERSITY OF OXFORD</v>
          </cell>
          <cell r="C13781" t="str">
            <v>MUSEUM OF NAT. HISTORY</v>
          </cell>
          <cell r="D13781" t="str">
            <v>PARKS ROAD</v>
          </cell>
          <cell r="E13781" t="str">
            <v>OXFORD</v>
          </cell>
          <cell r="F13781" t="str">
            <v>OXFORDSHIRE</v>
          </cell>
          <cell r="G13781" t="str">
            <v>OX1 3PW</v>
          </cell>
        </row>
        <row r="13782">
          <cell r="A13782" t="str">
            <v>ZVUDO002</v>
          </cell>
          <cell r="B13782" t="str">
            <v>UNIVERSITY OF OXFORD</v>
          </cell>
          <cell r="C13782" t="str">
            <v>RESEARCH LAB FOR ARCHAEOLOGY</v>
          </cell>
          <cell r="D13782" t="str">
            <v>DYSON PERRINS BUILDING</v>
          </cell>
          <cell r="E13782" t="str">
            <v>SOUTH PARKS ROAD, OXFORD</v>
          </cell>
          <cell r="F13782" t="str">
            <v>OXFORDSHIRE</v>
          </cell>
          <cell r="G13782" t="str">
            <v>OX1 3QY</v>
          </cell>
        </row>
        <row r="13783">
          <cell r="A13783" t="str">
            <v>ZVUDO003</v>
          </cell>
          <cell r="B13783" t="str">
            <v>THE OPEN UNIVERSITY</v>
          </cell>
          <cell r="C13783" t="str">
            <v>WALTON HALL</v>
          </cell>
          <cell r="D13783" t="str">
            <v/>
          </cell>
          <cell r="E13783" t="str">
            <v>MILTON KEYNES</v>
          </cell>
          <cell r="F13783" t="str">
            <v>BUCKINGHAMSHIRE</v>
          </cell>
          <cell r="G13783" t="str">
            <v>MK7 6AA</v>
          </cell>
        </row>
        <row r="13784">
          <cell r="A13784" t="str">
            <v>ZVUDO004</v>
          </cell>
          <cell r="B13784" t="str">
            <v>UNIVERSITY OF OXFORD</v>
          </cell>
          <cell r="C13784" t="str">
            <v>THOM BUILDING</v>
          </cell>
          <cell r="D13784" t="str">
            <v>PARKS ROAD</v>
          </cell>
          <cell r="E13784" t="str">
            <v>OXFORD</v>
          </cell>
          <cell r="F13784" t="str">
            <v>OXFORDSHIRE</v>
          </cell>
          <cell r="G13784" t="str">
            <v>OX1 3PJ</v>
          </cell>
        </row>
        <row r="13785">
          <cell r="A13785" t="str">
            <v>ZVUDP001</v>
          </cell>
          <cell r="B13785" t="str">
            <v>UNIVERSITY OF PORTSMOUTH</v>
          </cell>
          <cell r="C13785" t="str">
            <v>SCHOOL OF EARTH &amp; ENV SCIENCES</v>
          </cell>
          <cell r="D13785" t="str">
            <v>BURNABY BUILDING, BURNABY ROAD</v>
          </cell>
          <cell r="E13785" t="str">
            <v>PORTSMOUTH</v>
          </cell>
          <cell r="F13785" t="str">
            <v>HAMPSHIRE</v>
          </cell>
          <cell r="G13785" t="str">
            <v>PO1 3QL</v>
          </cell>
        </row>
        <row r="13786">
          <cell r="A13786" t="str">
            <v>ZVUDP002</v>
          </cell>
          <cell r="B13786" t="str">
            <v>UNIVERSITY OF PLYMOUTH</v>
          </cell>
          <cell r="C13786" t="str">
            <v xml:space="preserve">F.A.O. R. HARTLEY C/O DYB703 </v>
          </cell>
          <cell r="D13786" t="str">
            <v xml:space="preserve">ROOM 703 DAVY BUILDING     </v>
          </cell>
          <cell r="E13786" t="str">
            <v xml:space="preserve">DRAKE CIRCUS, PLYMOUTH        </v>
          </cell>
          <cell r="F13786" t="str">
            <v>DEVON</v>
          </cell>
          <cell r="G13786" t="str">
            <v>PL4 8AA</v>
          </cell>
        </row>
        <row r="13787">
          <cell r="A13787" t="str">
            <v>ZVUDS001</v>
          </cell>
          <cell r="B13787" t="str">
            <v>UNIVERSITY OF SURREY</v>
          </cell>
          <cell r="C13787" t="str">
            <v>SCHOOL OF ENGINEERING</v>
          </cell>
          <cell r="D13787" t="str">
            <v/>
          </cell>
          <cell r="E13787" t="str">
            <v>GUILFORD</v>
          </cell>
          <cell r="F13787" t="str">
            <v>SURREY</v>
          </cell>
          <cell r="G13787" t="str">
            <v>GU2 7XH</v>
          </cell>
        </row>
        <row r="13788">
          <cell r="A13788" t="str">
            <v>ZVUDS002</v>
          </cell>
          <cell r="B13788" t="str">
            <v>UNIVERSITY OF SALFORD</v>
          </cell>
          <cell r="C13788" t="str">
            <v>STRUCTURES LAB</v>
          </cell>
          <cell r="D13788" t="str">
            <v>NEWTON BUILDING, THE CRESCENT</v>
          </cell>
          <cell r="E13788" t="str">
            <v>SALFORD</v>
          </cell>
          <cell r="F13788" t="str">
            <v>GREATER MANCHESTER</v>
          </cell>
          <cell r="G13788" t="str">
            <v>M5 4WT</v>
          </cell>
        </row>
        <row r="13789">
          <cell r="A13789" t="str">
            <v>ZVUDS003</v>
          </cell>
          <cell r="B13789" t="str">
            <v>UNIVERSITY OF SALFORD</v>
          </cell>
          <cell r="C13789" t="str">
            <v>FARRADAY HOUSE</v>
          </cell>
          <cell r="D13789" t="str">
            <v>THE CRESCENT</v>
          </cell>
          <cell r="E13789" t="str">
            <v>SALFORD</v>
          </cell>
          <cell r="F13789" t="str">
            <v>GREATER MANCHESTER</v>
          </cell>
          <cell r="G13789" t="str">
            <v>M5 4WT</v>
          </cell>
        </row>
        <row r="13790">
          <cell r="A13790" t="str">
            <v>ZVUDS004</v>
          </cell>
          <cell r="B13790" t="str">
            <v>UNIVERSITY OF STRATHCLYDE</v>
          </cell>
          <cell r="C13790" t="str">
            <v>DEPARTMENT OF CIVIL ENG</v>
          </cell>
          <cell r="D13790" t="str">
            <v>JOHN ANDERSON BLOCK</v>
          </cell>
          <cell r="E13790" t="str">
            <v>107 ROTTENROW, GLASGOW</v>
          </cell>
          <cell r="F13790" t="str">
            <v>LANARKSHIRE</v>
          </cell>
          <cell r="G13790" t="str">
            <v>G4 0NG</v>
          </cell>
        </row>
        <row r="13791">
          <cell r="A13791" t="str">
            <v>ZVUDS005</v>
          </cell>
          <cell r="B13791" t="str">
            <v>SWANSEA UNIVERSITY</v>
          </cell>
          <cell r="C13791" t="str">
            <v>COLLEGE OF ENGINEERING</v>
          </cell>
          <cell r="D13791" t="str">
            <v>SINGLETON PARK</v>
          </cell>
          <cell r="E13791" t="str">
            <v>SWANSEA</v>
          </cell>
          <cell r="F13791" t="str">
            <v>WEST GLAMORGAN</v>
          </cell>
          <cell r="G13791" t="str">
            <v>SA2 8PP</v>
          </cell>
        </row>
        <row r="13792">
          <cell r="A13792" t="str">
            <v>ZVUDS006</v>
          </cell>
          <cell r="B13792" t="str">
            <v>UNIVERSITY OF SHEFFIELD</v>
          </cell>
          <cell r="C13792" t="str">
            <v>MAPPIN BUILDING</v>
          </cell>
          <cell r="D13792" t="str">
            <v>MAPPIN STREET</v>
          </cell>
          <cell r="E13792" t="str">
            <v>SHEFFIELD</v>
          </cell>
          <cell r="F13792" t="str">
            <v>SOUTH YORKSHIRE</v>
          </cell>
          <cell r="G13792" t="str">
            <v>S1 3JD</v>
          </cell>
        </row>
        <row r="13793">
          <cell r="A13793" t="str">
            <v>ZVUDS007</v>
          </cell>
          <cell r="B13793" t="str">
            <v>UNIVERSITY OF SHEFFIELD</v>
          </cell>
          <cell r="C13793" t="str">
            <v>DEPT OF ANIMAL &amp; PLANT SCIENCE</v>
          </cell>
          <cell r="D13793" t="str">
            <v>FIRTH COURT, WESTERN BANK</v>
          </cell>
          <cell r="E13793" t="str">
            <v>SHEFFIELD</v>
          </cell>
          <cell r="F13793" t="str">
            <v>SOUTH YORKSHIRE</v>
          </cell>
          <cell r="G13793" t="str">
            <v>S10 2TN</v>
          </cell>
        </row>
        <row r="13794">
          <cell r="A13794" t="str">
            <v>ZVUDS008</v>
          </cell>
          <cell r="B13794" t="str">
            <v>MICHAEL MASAM</v>
          </cell>
          <cell r="C13794" t="str">
            <v>26 SALTS AVENUE</v>
          </cell>
          <cell r="D13794" t="str">
            <v>LOOSE</v>
          </cell>
          <cell r="E13794" t="str">
            <v>MAIDSTONE</v>
          </cell>
          <cell r="F13794" t="str">
            <v>KENT</v>
          </cell>
          <cell r="G13794" t="str">
            <v>ME15 0AZ</v>
          </cell>
        </row>
        <row r="13795">
          <cell r="A13795" t="str">
            <v>ZVUDS009</v>
          </cell>
          <cell r="B13795" t="str">
            <v>UNIVERSITY OF STRATHCLYDE</v>
          </cell>
          <cell r="C13795" t="str">
            <v>PAYMENTS TEAM</v>
          </cell>
          <cell r="D13795" t="str">
            <v>MCCANCE BUILDING</v>
          </cell>
          <cell r="E13795" t="str">
            <v>16 RICHMOND STEET, GLASGOW</v>
          </cell>
          <cell r="F13795" t="str">
            <v>LANARKSHIRE</v>
          </cell>
          <cell r="G13795" t="str">
            <v>G1 1XQ</v>
          </cell>
        </row>
        <row r="13796">
          <cell r="A13796" t="str">
            <v>ZVUDS010</v>
          </cell>
          <cell r="B13796" t="str">
            <v>UNIVERSITY OF STRATHCLYDE</v>
          </cell>
          <cell r="C13796" t="str">
            <v>CIVIL &amp; ENVIRONMENTAL</v>
          </cell>
          <cell r="D13796" t="str">
            <v>JAMES WEIR BUILDING QUARDRANT</v>
          </cell>
          <cell r="E13796" t="str">
            <v>GLASGOW</v>
          </cell>
          <cell r="F13796" t="str">
            <v>LANARKSHIRE</v>
          </cell>
          <cell r="G13796" t="str">
            <v>G1 1JH</v>
          </cell>
        </row>
        <row r="13797">
          <cell r="A13797" t="str">
            <v>ZVUDU001</v>
          </cell>
          <cell r="B13797" t="str">
            <v>UNIVERSITY OF ULSTER</v>
          </cell>
          <cell r="C13797" t="str">
            <v>CENTRAL STORES</v>
          </cell>
          <cell r="D13797" t="str">
            <v>JORDANSTOWN</v>
          </cell>
          <cell r="E13797" t="str">
            <v>NEWTOWNABBEY</v>
          </cell>
          <cell r="F13797" t="str">
            <v>CO ANTRIM</v>
          </cell>
          <cell r="G13797" t="str">
            <v>BT37 0QB</v>
          </cell>
        </row>
        <row r="13798">
          <cell r="A13798" t="str">
            <v>ZVUDU002</v>
          </cell>
          <cell r="B13798" t="str">
            <v>UNIVERSITY OF ULSTER</v>
          </cell>
          <cell r="C13798" t="str">
            <v>FINANCE DEPARTMENT</v>
          </cell>
          <cell r="D13798" t="str">
            <v>CROMORE ROAD</v>
          </cell>
          <cell r="E13798" t="str">
            <v>COLERANE</v>
          </cell>
          <cell r="F13798" t="str">
            <v>CO LONDONDERRY</v>
          </cell>
          <cell r="G13798" t="str">
            <v>BT52 1SA</v>
          </cell>
        </row>
        <row r="13799">
          <cell r="A13799" t="str">
            <v>ZVUDU003</v>
          </cell>
          <cell r="B13799" t="str">
            <v>UNIVERSITY OF ULSTER</v>
          </cell>
          <cell r="C13799" t="str">
            <v>ROOM 27 A20</v>
          </cell>
          <cell r="D13799" t="str">
            <v>SHORE ROAD</v>
          </cell>
          <cell r="E13799" t="str">
            <v>NEWTOWNABBEY</v>
          </cell>
          <cell r="F13799" t="str">
            <v>CO ANTRIM</v>
          </cell>
          <cell r="G13799" t="str">
            <v>BT37 0QB</v>
          </cell>
        </row>
        <row r="13800">
          <cell r="A13800" t="str">
            <v>ZVUDW001</v>
          </cell>
          <cell r="B13800" t="str">
            <v>UNIVERSITY OF WESTMINSTER</v>
          </cell>
          <cell r="C13800" t="str">
            <v>35 MARLEYBONE ROAD</v>
          </cell>
          <cell r="D13800" t="str">
            <v/>
          </cell>
          <cell r="E13800" t="str">
            <v/>
          </cell>
          <cell r="F13800" t="str">
            <v>LONDON</v>
          </cell>
          <cell r="G13800" t="str">
            <v>NW1 5LS</v>
          </cell>
        </row>
        <row r="13801">
          <cell r="A13801" t="str">
            <v>ZVUDW002</v>
          </cell>
          <cell r="B13801" t="str">
            <v>UNIVERSITY OF WESTMINSTER</v>
          </cell>
          <cell r="C13801" t="str">
            <v>ADRIAN OSTERLOFF</v>
          </cell>
          <cell r="D13801" t="str">
            <v>GOODS INWARDS</v>
          </cell>
          <cell r="E13801" t="str">
            <v>4 LUXBOROUGH STREET</v>
          </cell>
          <cell r="F13801" t="str">
            <v>LONDON</v>
          </cell>
          <cell r="G13801" t="str">
            <v>W1U 5UW</v>
          </cell>
        </row>
        <row r="13802">
          <cell r="A13802" t="str">
            <v>ZVUDW003</v>
          </cell>
          <cell r="B13802" t="str">
            <v>UNIVERSITY OF WEST OF ENGLAND</v>
          </cell>
          <cell r="C13802" t="str">
            <v>ROOM 2Q29, FACULTY OF ENV &amp;</v>
          </cell>
          <cell r="D13802" t="str">
            <v>TECHNOLOGY FRENCHAY CAMPUS</v>
          </cell>
          <cell r="E13802" t="str">
            <v>COLDHARBOUR LANE</v>
          </cell>
          <cell r="F13802" t="str">
            <v>BRISTOL, AVON</v>
          </cell>
          <cell r="G13802" t="str">
            <v>BS16 1QY</v>
          </cell>
        </row>
        <row r="13803">
          <cell r="A13803" t="str">
            <v>ZVUDW004</v>
          </cell>
          <cell r="B13803" t="str">
            <v>UNIVERSITY WALES TRINITY</v>
          </cell>
          <cell r="C13803" t="str">
            <v>SAINT DAVID</v>
          </cell>
          <cell r="D13803" t="str">
            <v>COLLEGE ROAD</v>
          </cell>
          <cell r="E13803" t="str">
            <v>CARMARTHEN</v>
          </cell>
          <cell r="F13803" t="str">
            <v>CARMARTHENSHIRE</v>
          </cell>
          <cell r="G13803" t="str">
            <v>SE31 3EP</v>
          </cell>
        </row>
        <row r="13804">
          <cell r="A13804" t="str">
            <v>ZVUDW005</v>
          </cell>
          <cell r="B13804" t="str">
            <v>UNIVERSITY WALES TRINITY</v>
          </cell>
          <cell r="C13804" t="str">
            <v>SWANSEA CAMPUS, SAINT DAVID</v>
          </cell>
          <cell r="D13804" t="str">
            <v>MOUNT PLEASANT</v>
          </cell>
          <cell r="E13804" t="str">
            <v>SWANSEA</v>
          </cell>
          <cell r="F13804" t="str">
            <v>WEST GLAMORGAN</v>
          </cell>
          <cell r="G13804" t="str">
            <v>SA1 6ED</v>
          </cell>
        </row>
        <row r="13805">
          <cell r="A13805" t="str">
            <v>ZVUDW006</v>
          </cell>
          <cell r="B13805" t="str">
            <v>UNIVERSITY OF WARWICK</v>
          </cell>
          <cell r="C13805" t="str">
            <v>SCHOOL OF ENGINEERING</v>
          </cell>
          <cell r="D13805" t="str">
            <v>GIBBET HILL ROAD</v>
          </cell>
          <cell r="E13805" t="str">
            <v>COVENTRY</v>
          </cell>
          <cell r="F13805" t="str">
            <v>WEST MIDLANDS</v>
          </cell>
          <cell r="G13805" t="str">
            <v>CV4 7AL</v>
          </cell>
        </row>
        <row r="13806">
          <cell r="A13806" t="str">
            <v>ZVUDW007</v>
          </cell>
          <cell r="B13806" t="str">
            <v>UNIVERSITY OF WOLVERHAMPTON</v>
          </cell>
          <cell r="C13806" t="str">
            <v>PB008 DEVELOPMENT CENTRE</v>
          </cell>
          <cell r="D13806" t="str">
            <v>GLAISHER DRIVE, UNI OF</v>
          </cell>
          <cell r="E13806" t="str">
            <v>WOLVERHAMPTON SCIENCE PARK</v>
          </cell>
          <cell r="F13806" t="str">
            <v>WOLVERHAMPTON</v>
          </cell>
          <cell r="G13806" t="str">
            <v>WV10 9RT</v>
          </cell>
        </row>
        <row r="13807">
          <cell r="A13807" t="str">
            <v>ZVUDW008</v>
          </cell>
          <cell r="B13807" t="str">
            <v>ROSIE EVERETT</v>
          </cell>
          <cell r="C13807" t="str">
            <v>14 STONELEIGH ROAD</v>
          </cell>
          <cell r="D13807" t="str">
            <v/>
          </cell>
          <cell r="E13807" t="str">
            <v>COVENTRY</v>
          </cell>
          <cell r="F13807" t="str">
            <v>WEST MIDLANDS</v>
          </cell>
          <cell r="G13807" t="str">
            <v>CV4 7AD</v>
          </cell>
        </row>
        <row r="13808">
          <cell r="A13808" t="str">
            <v>ZVUDW009</v>
          </cell>
          <cell r="B13808" t="str">
            <v xml:space="preserve">UNIVERSITY OF THE WEST OF ENG </v>
          </cell>
          <cell r="C13808" t="str">
            <v xml:space="preserve">ROOM 2Q31, UWE BRISTOL      </v>
          </cell>
          <cell r="D13808" t="str">
            <v xml:space="preserve">FRENCHAY CAMPUS   </v>
          </cell>
          <cell r="E13808" t="str">
            <v xml:space="preserve">COLDHARBOUR LANE       </v>
          </cell>
          <cell r="F13808" t="str">
            <v xml:space="preserve">BRISTOL            </v>
          </cell>
          <cell r="G13808" t="str">
            <v>BS16 1QY</v>
          </cell>
        </row>
        <row r="13809">
          <cell r="A13809" t="str">
            <v>ZVUP001D</v>
          </cell>
          <cell r="B13809" t="str">
            <v>PENNSYLVANIA STATE UNIVERSITY</v>
          </cell>
          <cell r="C13809" t="str">
            <v>230A HOSLER BUILDING</v>
          </cell>
          <cell r="D13809" t="str">
            <v>UNIVERSITY PARK</v>
          </cell>
          <cell r="E13809" t="str">
            <v>16802-5000, PENNSYLVANIA</v>
          </cell>
          <cell r="F13809" t="str">
            <v>USA</v>
          </cell>
          <cell r="G13809" t="str">
            <v/>
          </cell>
        </row>
        <row r="13810">
          <cell r="A13810" t="str">
            <v>ZVUP002</v>
          </cell>
          <cell r="B13810" t="str">
            <v>UNIVERSITY OF PORTSMOUTH</v>
          </cell>
          <cell r="C13810" t="str">
            <v>BUCKINGHAM BUILDING</v>
          </cell>
          <cell r="D13810" t="str">
            <v>LION TERRACE</v>
          </cell>
          <cell r="E13810" t="str">
            <v>PORTSMOUTH</v>
          </cell>
          <cell r="F13810" t="str">
            <v>HAMPSHIRE</v>
          </cell>
          <cell r="G13810" t="str">
            <v>PO1 3HE</v>
          </cell>
        </row>
        <row r="13811">
          <cell r="A13811" t="str">
            <v>ZVUS001</v>
          </cell>
          <cell r="B13811" t="str">
            <v>UNIVERSITY OF THE WEST OF SCOT</v>
          </cell>
          <cell r="C13811" t="str">
            <v>SCHOOL OF ENGINEERING</v>
          </cell>
          <cell r="D13811" t="str">
            <v>FACULTY OF SCIENCE AND TECHN</v>
          </cell>
          <cell r="E13811" t="str">
            <v>PAISLEY CAMPUS, PAISLEY</v>
          </cell>
          <cell r="F13811" t="str">
            <v>RENFREWSHIRE</v>
          </cell>
          <cell r="G13811" t="str">
            <v>PA1 2BE</v>
          </cell>
        </row>
        <row r="13812">
          <cell r="A13812" t="str">
            <v>ZVV001</v>
          </cell>
          <cell r="B13812" t="str">
            <v>VOLKER BROOKS LTD</v>
          </cell>
          <cell r="C13812" t="str">
            <v>WHITEGATE</v>
          </cell>
          <cell r="D13812" t="str">
            <v>WHITE LUND IND ESTATE</v>
          </cell>
          <cell r="E13812" t="str">
            <v>MORECAMBE</v>
          </cell>
          <cell r="F13812" t="str">
            <v>LANCASHIRE</v>
          </cell>
          <cell r="G13812" t="str">
            <v>LA3 3BY</v>
          </cell>
        </row>
        <row r="13813">
          <cell r="A13813" t="str">
            <v>ZVV002</v>
          </cell>
          <cell r="B13813" t="str">
            <v>VAN ELLE LTD</v>
          </cell>
          <cell r="C13813" t="str">
            <v>SUMMIT CLOSE</v>
          </cell>
          <cell r="D13813" t="str">
            <v>SOUTHWELL LANE IND ESTATE</v>
          </cell>
          <cell r="E13813" t="str">
            <v>KIRKBY-IN-ASHFIELD</v>
          </cell>
          <cell r="F13813" t="str">
            <v>NOTTINGHAMSHIRE</v>
          </cell>
          <cell r="G13813" t="str">
            <v>NG17 8GJ</v>
          </cell>
        </row>
        <row r="13814">
          <cell r="A13814" t="str">
            <v>ZVV003</v>
          </cell>
          <cell r="B13814" t="str">
            <v>VIBRAPLANT LTD</v>
          </cell>
          <cell r="C13814" t="str">
            <v>FULBECK HEIGHTS</v>
          </cell>
          <cell r="D13814" t="str">
            <v>POTTER GATE ROAD</v>
          </cell>
          <cell r="E13814" t="str">
            <v>FULBECK, GRANTHAN</v>
          </cell>
          <cell r="F13814" t="str">
            <v>LINCOLNSHIRE</v>
          </cell>
          <cell r="G13814" t="str">
            <v>NG32 3HW</v>
          </cell>
        </row>
        <row r="13815">
          <cell r="A13815" t="str">
            <v>ZVV004</v>
          </cell>
          <cell r="B13815" t="str">
            <v>VOLKER FITZPATRICK LIMITED</v>
          </cell>
          <cell r="C13815" t="str">
            <v>LEA BRIDGE SITE COMPOUND</v>
          </cell>
          <cell r="D13815" t="str">
            <v>ORIENT WAY</v>
          </cell>
          <cell r="E13815" t="str">
            <v/>
          </cell>
          <cell r="F13815" t="str">
            <v>LONDON</v>
          </cell>
          <cell r="G13815" t="str">
            <v>E10 7FE</v>
          </cell>
        </row>
        <row r="13816">
          <cell r="A13816" t="str">
            <v>ZVV006</v>
          </cell>
          <cell r="B13816" t="str">
            <v>VGC GROUP</v>
          </cell>
          <cell r="C13816" t="str">
            <v>CARDINAL HOUSE</v>
          </cell>
          <cell r="D13816" t="str">
            <v>BURY STREET</v>
          </cell>
          <cell r="E13816" t="str">
            <v>RUISLIP</v>
          </cell>
          <cell r="F13816" t="str">
            <v>MIDDLESEX</v>
          </cell>
          <cell r="G13816" t="str">
            <v>HA4 7GD</v>
          </cell>
        </row>
        <row r="13817">
          <cell r="A13817" t="str">
            <v>ZVV007</v>
          </cell>
          <cell r="B13817" t="str">
            <v>VOLKERSTEVIN LTD</v>
          </cell>
          <cell r="C13817" t="str">
            <v>GLEN MALLAN JETTY</v>
          </cell>
          <cell r="D13817" t="str">
            <v>A184 NEAR ARROCHAR</v>
          </cell>
          <cell r="E13817" t="str">
            <v>ARGYLL &amp; BUTE</v>
          </cell>
          <cell r="F13817" t="str">
            <v>ARGYLLSHIRE</v>
          </cell>
          <cell r="G13817" t="str">
            <v>G84 0EZ</v>
          </cell>
        </row>
        <row r="13818">
          <cell r="A13818" t="str">
            <v>ZVV008</v>
          </cell>
          <cell r="B13818" t="str">
            <v>VOLKER LASER</v>
          </cell>
          <cell r="C13818" t="str">
            <v>SITE COMPOUND</v>
          </cell>
          <cell r="D13818" t="str">
            <v>EASTERN DOCKS</v>
          </cell>
          <cell r="E13818" t="str">
            <v>PORT OF DOVER</v>
          </cell>
          <cell r="F13818" t="str">
            <v>KENT</v>
          </cell>
          <cell r="G13818" t="str">
            <v>CT16 1JA</v>
          </cell>
        </row>
        <row r="13819">
          <cell r="A13819" t="str">
            <v>ZVV009</v>
          </cell>
          <cell r="B13819" t="str">
            <v>VOLKER RAIL</v>
          </cell>
          <cell r="C13819" t="str">
            <v>3 BRADLEY HALL FARM</v>
          </cell>
          <cell r="D13819" t="str">
            <v>BRADLEY HALL ROAD</v>
          </cell>
          <cell r="E13819" t="str">
            <v>HASLINGTON, CREWE</v>
          </cell>
          <cell r="F13819" t="str">
            <v>CHESHIRE</v>
          </cell>
          <cell r="G13819" t="str">
            <v>CW1 5HR</v>
          </cell>
        </row>
        <row r="13820">
          <cell r="A13820" t="str">
            <v>ZVV010</v>
          </cell>
          <cell r="B13820" t="str">
            <v>VOLKER RAIL</v>
          </cell>
          <cell r="C13820" t="str">
            <v>20 CROMWELL CLOSE</v>
          </cell>
          <cell r="D13820" t="str">
            <v>GATEFORD</v>
          </cell>
          <cell r="E13820" t="str">
            <v>WORKSOP</v>
          </cell>
          <cell r="F13820" t="str">
            <v>NOTTINGHAMSHIRE</v>
          </cell>
          <cell r="G13820" t="str">
            <v>S81 7NQ</v>
          </cell>
        </row>
        <row r="13821">
          <cell r="A13821" t="str">
            <v>ZVV011</v>
          </cell>
          <cell r="B13821" t="str">
            <v>VANESSA BANKS</v>
          </cell>
          <cell r="C13821" t="str">
            <v>1 CLIFFORD CLOSE</v>
          </cell>
          <cell r="D13821" t="str">
            <v>KEYWORTH</v>
          </cell>
          <cell r="E13821" t="str">
            <v>NOTTINGHAM</v>
          </cell>
          <cell r="F13821" t="str">
            <v>NOTTINGHAMSHIRE</v>
          </cell>
          <cell r="G13821" t="str">
            <v>NG12 5GZ</v>
          </cell>
        </row>
        <row r="13822">
          <cell r="A13822" t="str">
            <v>ZVV012</v>
          </cell>
          <cell r="B13822" t="str">
            <v>VOLKER LASER LTD</v>
          </cell>
          <cell r="C13822" t="str">
            <v>THE LODGE</v>
          </cell>
          <cell r="D13822" t="str">
            <v>BLACKPOLE ROAD</v>
          </cell>
          <cell r="E13822" t="str">
            <v>WORCHESTER</v>
          </cell>
          <cell r="F13822" t="str">
            <v>WORCESTERSHIRE</v>
          </cell>
          <cell r="G13822" t="str">
            <v>WR4 9FH</v>
          </cell>
        </row>
        <row r="13823">
          <cell r="A13823" t="str">
            <v>ZVV013</v>
          </cell>
          <cell r="B13823" t="str">
            <v>J REDDINGTON LTD</v>
          </cell>
          <cell r="C13823" t="str">
            <v>6 ELSTREE WAY</v>
          </cell>
          <cell r="D13823" t="str">
            <v>BOREHAM WOOD</v>
          </cell>
          <cell r="E13823" t="str">
            <v/>
          </cell>
          <cell r="F13823" t="str">
            <v>HERTFORDSHIRE</v>
          </cell>
          <cell r="G13823" t="str">
            <v>WD6 1SF</v>
          </cell>
        </row>
        <row r="13824">
          <cell r="A13824" t="str">
            <v>ZVV014</v>
          </cell>
          <cell r="B13824" t="str">
            <v>VOLUME METRIC CONCRETE LTD</v>
          </cell>
          <cell r="C13824" t="str">
            <v>E1 NORTHFLEET IND. ESTATE</v>
          </cell>
          <cell r="D13824" t="str">
            <v>LOWER ROAD</v>
          </cell>
          <cell r="E13824" t="str">
            <v>NORTHFLEET</v>
          </cell>
          <cell r="F13824" t="str">
            <v>KENT</v>
          </cell>
          <cell r="G13824" t="str">
            <v>DA11 9SW</v>
          </cell>
        </row>
        <row r="13825">
          <cell r="A13825" t="str">
            <v>ZVV016</v>
          </cell>
          <cell r="B13825" t="str">
            <v xml:space="preserve">VALE PLANT HIRE LIMITED    </v>
          </cell>
          <cell r="C13825" t="str">
            <v xml:space="preserve">BRUNEL CLOSE   </v>
          </cell>
          <cell r="D13825" t="str">
            <v xml:space="preserve">BRUNEL INDUSTRIAL ESTATE   </v>
          </cell>
          <cell r="E13825" t="str">
            <v xml:space="preserve">HARWORTH   </v>
          </cell>
          <cell r="F13825" t="str">
            <v xml:space="preserve">SOUTH YORKSHIRE   </v>
          </cell>
          <cell r="G13825" t="str">
            <v>DN11 8QA</v>
          </cell>
        </row>
        <row r="13826">
          <cell r="A13826" t="str">
            <v>ZVV018</v>
          </cell>
          <cell r="B13826" t="str">
            <v>VOLKER LASER LIMITED</v>
          </cell>
          <cell r="C13826" t="str">
            <v>ACCOUNTS PAYABLE DEPT</v>
          </cell>
          <cell r="D13826" t="str">
            <v>HERTFORD ROAD</v>
          </cell>
          <cell r="E13826" t="str">
            <v>HODDESDON</v>
          </cell>
          <cell r="F13826" t="str">
            <v>HERTFORDSHIRE</v>
          </cell>
          <cell r="G13826" t="str">
            <v>EN11 9BX</v>
          </cell>
        </row>
        <row r="13827">
          <cell r="A13827" t="str">
            <v>ZVV019</v>
          </cell>
          <cell r="B13827" t="str">
            <v>VOLKER FITZPATRICK LIMITED</v>
          </cell>
          <cell r="C13827" t="str">
            <v>DRIFT WEST</v>
          </cell>
          <cell r="D13827" t="str">
            <v>CRICK ROAD</v>
          </cell>
          <cell r="E13827" t="str">
            <v>RUGBY</v>
          </cell>
          <cell r="F13827" t="str">
            <v>WARWICKSHIRE</v>
          </cell>
          <cell r="G13827" t="str">
            <v>CV23 0AB</v>
          </cell>
        </row>
        <row r="13828">
          <cell r="A13828" t="str">
            <v>ZVV020</v>
          </cell>
          <cell r="B13828" t="str">
            <v>VOLKER LASER LTD</v>
          </cell>
          <cell r="C13828" t="str">
            <v>NAPIER ROAD</v>
          </cell>
          <cell r="D13828" t="str">
            <v>OPPOSITE COOKER BWM</v>
          </cell>
          <cell r="E13828" t="str">
            <v>READING</v>
          </cell>
          <cell r="F13828" t="str">
            <v>BERKSHIRE</v>
          </cell>
          <cell r="G13828" t="str">
            <v>RG1 8BN</v>
          </cell>
        </row>
        <row r="13829">
          <cell r="A13829" t="str">
            <v>ZVV021</v>
          </cell>
          <cell r="B13829" t="str">
            <v>VOLKER LASER</v>
          </cell>
          <cell r="C13829" t="str">
            <v>THE HEATH TECH BUSINESS PARK</v>
          </cell>
          <cell r="D13829" t="str">
            <v/>
          </cell>
          <cell r="E13829" t="str">
            <v>RUNCORN</v>
          </cell>
          <cell r="F13829" t="str">
            <v>CHESHIRE</v>
          </cell>
          <cell r="G13829" t="str">
            <v>WA7 4QX</v>
          </cell>
        </row>
        <row r="13830">
          <cell r="A13830" t="str">
            <v>ZVV022</v>
          </cell>
          <cell r="B13830" t="str">
            <v>VOLKERLASER LTD</v>
          </cell>
          <cell r="C13830" t="str">
            <v>C/O POTTERS LOGISTICS</v>
          </cell>
          <cell r="D13830" t="str">
            <v>KIDDERMISTER</v>
          </cell>
          <cell r="E13830" t="str">
            <v>DROITWICK</v>
          </cell>
          <cell r="F13830" t="str">
            <v>WORCESTERSHIRE</v>
          </cell>
          <cell r="G13830" t="str">
            <v>WR9 0NS</v>
          </cell>
        </row>
        <row r="13831">
          <cell r="A13831" t="str">
            <v>ZVV023</v>
          </cell>
          <cell r="B13831" t="str">
            <v>VINCE SIMMONDS</v>
          </cell>
          <cell r="C13831" t="str">
            <v>RUGMOOR RIDGE CRESCENT</v>
          </cell>
          <cell r="D13831" t="str">
            <v>WESTHART TREE</v>
          </cell>
          <cell r="E13831" t="str">
            <v/>
          </cell>
          <cell r="F13831" t="str">
            <v>SOMERSET</v>
          </cell>
          <cell r="G13831" t="str">
            <v>BS40 6EE</v>
          </cell>
        </row>
        <row r="13832">
          <cell r="A13832" t="str">
            <v>ZVV024</v>
          </cell>
          <cell r="B13832" t="str">
            <v xml:space="preserve">VISION SURVEY LTD </v>
          </cell>
          <cell r="C13832" t="str">
            <v>TALISMAN HOUSE</v>
          </cell>
          <cell r="D13832" t="str">
            <v xml:space="preserve">JUBILEE WALK  </v>
          </cell>
          <cell r="E13832" t="str">
            <v xml:space="preserve">THREE BRIDGES  </v>
          </cell>
          <cell r="F13832" t="str">
            <v xml:space="preserve">CRAWLEY  </v>
          </cell>
          <cell r="G13832" t="str">
            <v>RH10 1LQ</v>
          </cell>
        </row>
        <row r="13833">
          <cell r="A13833" t="str">
            <v>ZVV025</v>
          </cell>
          <cell r="B13833" t="str">
            <v>VSD LTD</v>
          </cell>
          <cell r="C13833" t="str">
            <v>VSD AVENUE, DERBY ROAD</v>
          </cell>
          <cell r="D13833" t="str">
            <v>WINGERWORTH</v>
          </cell>
          <cell r="E13833" t="str">
            <v>CHESTERFIELD</v>
          </cell>
          <cell r="F13833" t="str">
            <v>DERBYSHIRE</v>
          </cell>
          <cell r="G13833" t="str">
            <v>S42 6NB</v>
          </cell>
        </row>
        <row r="13834">
          <cell r="A13834" t="str">
            <v>ZVV026</v>
          </cell>
          <cell r="B13834" t="str">
            <v>THE VILLAGE BAKERY WREXHAM LTD</v>
          </cell>
          <cell r="C13834" t="str">
            <v xml:space="preserve">75 ASH ROAD SOUTH             </v>
          </cell>
          <cell r="D13834" t="str">
            <v xml:space="preserve">WREXHAM IND. ESTATE           </v>
          </cell>
          <cell r="E13834" t="str">
            <v xml:space="preserve">WREXHAM         </v>
          </cell>
          <cell r="F13834" t="str">
            <v xml:space="preserve">DENBIGHSHIRE                  </v>
          </cell>
          <cell r="G13834" t="str">
            <v>LL13 9UG</v>
          </cell>
        </row>
        <row r="13835">
          <cell r="A13835" t="str">
            <v>ZVV027</v>
          </cell>
          <cell r="B13835" t="str">
            <v xml:space="preserve">VOLUMECH </v>
          </cell>
          <cell r="C13835" t="str">
            <v xml:space="preserve">UNIT 1   </v>
          </cell>
          <cell r="D13835" t="str">
            <v xml:space="preserve">ATLANTIC WAY  </v>
          </cell>
          <cell r="E13835" t="str">
            <v xml:space="preserve">WEDNESBURY </v>
          </cell>
          <cell r="F13835" t="str">
            <v xml:space="preserve">STAFFORDSHIRE   </v>
          </cell>
          <cell r="G13835" t="str">
            <v>WS10 7WW</v>
          </cell>
        </row>
        <row r="13836">
          <cell r="A13836" t="str">
            <v>ZVV029</v>
          </cell>
          <cell r="B13836" t="str">
            <v>VIRGILIO DOMINGUES</v>
          </cell>
          <cell r="C13836" t="str">
            <v>203 ENGLANDS RESIDENCE LANE</v>
          </cell>
          <cell r="D13836" t="str">
            <v>ENGLANDS LANE</v>
          </cell>
          <cell r="E13836" t="str">
            <v/>
          </cell>
          <cell r="F13836" t="str">
            <v>LONDON</v>
          </cell>
          <cell r="G13836" t="str">
            <v>NW3 4XH</v>
          </cell>
        </row>
        <row r="13837">
          <cell r="A13837" t="str">
            <v>ZVV030</v>
          </cell>
          <cell r="B13837" t="str">
            <v>VOLKER STEVEN</v>
          </cell>
          <cell r="C13837" t="str">
            <v>PORT OF FELIXTOWN</v>
          </cell>
          <cell r="D13837" t="str">
            <v>LANGAURD QUARY</v>
          </cell>
          <cell r="E13837" t="str">
            <v>FELIXTOWE</v>
          </cell>
          <cell r="F13837" t="str">
            <v>SUFFOLK</v>
          </cell>
          <cell r="G13837" t="str">
            <v>IP11 3SY</v>
          </cell>
        </row>
        <row r="13838">
          <cell r="A13838" t="str">
            <v>ZVV031</v>
          </cell>
          <cell r="B13838" t="str">
            <v>VERIFI LLC</v>
          </cell>
          <cell r="C13838" t="str">
            <v>30 DOUGLAS ROAD</v>
          </cell>
          <cell r="D13838" t="str">
            <v>HALESOWEN</v>
          </cell>
          <cell r="E13838" t="str">
            <v>BIRMINGHAM</v>
          </cell>
          <cell r="F13838" t="str">
            <v>WEST MIDLANDS</v>
          </cell>
          <cell r="G13838" t="str">
            <v>B62 9HR</v>
          </cell>
        </row>
        <row r="13839">
          <cell r="A13839" t="str">
            <v>ZVV032</v>
          </cell>
          <cell r="B13839" t="str">
            <v>VOLKER STEVIN SITE OFFICE</v>
          </cell>
          <cell r="C13839" t="str">
            <v>NASEWICK BATTERY</v>
          </cell>
          <cell r="D13839" t="str">
            <v>COURT END</v>
          </cell>
          <cell r="E13839" t="str">
            <v>MOD SHOEBURYNESS</v>
          </cell>
          <cell r="F13839" t="str">
            <v>ESSEX</v>
          </cell>
          <cell r="G13839" t="str">
            <v>SS3 9SR</v>
          </cell>
        </row>
        <row r="13840">
          <cell r="A13840" t="str">
            <v>ZVV033</v>
          </cell>
          <cell r="B13840" t="str">
            <v>VINCI TECHNOLOGY CENTRE UK LTD</v>
          </cell>
          <cell r="C13840" t="str">
            <v>STANBRIDGE ROAD</v>
          </cell>
          <cell r="D13840" t="str">
            <v>LEIGHTON BUZZARD</v>
          </cell>
          <cell r="E13840" t="str">
            <v/>
          </cell>
          <cell r="F13840" t="str">
            <v>BEDFORDSHIRE</v>
          </cell>
          <cell r="G13840" t="str">
            <v>LU7 4QH</v>
          </cell>
        </row>
        <row r="13841">
          <cell r="A13841" t="str">
            <v>ZVV034</v>
          </cell>
          <cell r="B13841" t="str">
            <v>V.J. TECHNOLOGY LTD</v>
          </cell>
          <cell r="C13841" t="str">
            <v>TECHNOLOGY HOUSE</v>
          </cell>
          <cell r="D13841" t="str">
            <v>BRUNSWICK ROAD</v>
          </cell>
          <cell r="E13841" t="str">
            <v>COBBS WOOD IND. EST, ASHFORD</v>
          </cell>
          <cell r="F13841" t="str">
            <v>KENT</v>
          </cell>
          <cell r="G13841" t="str">
            <v>TN23 1EN</v>
          </cell>
        </row>
        <row r="13842">
          <cell r="A13842" t="str">
            <v>ZVV036</v>
          </cell>
          <cell r="B13842" t="str">
            <v>C2V PLUS</v>
          </cell>
          <cell r="C13842" t="str">
            <v>WIGTON WATER TREATMENT WORKS</v>
          </cell>
          <cell r="D13842" t="str">
            <v>STANDING STONE, WIGTON</v>
          </cell>
          <cell r="E13842" t="str">
            <v/>
          </cell>
          <cell r="F13842" t="str">
            <v>CUMBRIA</v>
          </cell>
          <cell r="G13842" t="str">
            <v>CA7 9DP</v>
          </cell>
        </row>
        <row r="13843">
          <cell r="A13843" t="str">
            <v>ZVV037</v>
          </cell>
          <cell r="B13843" t="str">
            <v>VIA EAST MIDLANDS</v>
          </cell>
          <cell r="C13843" t="str">
            <v>BILSTHORPE BUSINESS PARK</v>
          </cell>
          <cell r="D13843" t="str">
            <v>EAKRING ROAD</v>
          </cell>
          <cell r="E13843" t="str">
            <v>BILSTHORPE</v>
          </cell>
          <cell r="F13843" t="str">
            <v>NOTTINGHAMSHIRE</v>
          </cell>
          <cell r="G13843" t="str">
            <v>NG22 8ST</v>
          </cell>
        </row>
        <row r="13844">
          <cell r="A13844" t="str">
            <v>ZVV038</v>
          </cell>
          <cell r="B13844" t="str">
            <v>VIACO LTD</v>
          </cell>
          <cell r="C13844" t="str">
            <v>62 HARDWICK ROAD</v>
          </cell>
          <cell r="D13844" t="str">
            <v/>
          </cell>
          <cell r="E13844" t="str">
            <v>WELLINGBOROUGH</v>
          </cell>
          <cell r="F13844" t="str">
            <v>NORTHAMPTIONSHIRE</v>
          </cell>
          <cell r="G13844" t="str">
            <v>NN8 5AD</v>
          </cell>
        </row>
        <row r="13845">
          <cell r="A13845" t="str">
            <v>ZVV039</v>
          </cell>
          <cell r="B13845" t="str">
            <v>MULTIPAVE (NW) LTD</v>
          </cell>
          <cell r="C13845" t="str">
            <v>UNIT 12 CENTURION COURT</v>
          </cell>
          <cell r="D13845" t="str">
            <v>FARINGTON</v>
          </cell>
          <cell r="E13845" t="str">
            <v>LEYLAND</v>
          </cell>
          <cell r="F13845" t="str">
            <v>LANCASHIRE</v>
          </cell>
          <cell r="G13845" t="str">
            <v>PR25 3UQ</v>
          </cell>
        </row>
        <row r="13846">
          <cell r="A13846" t="str">
            <v>ZVV040</v>
          </cell>
          <cell r="B13846" t="str">
            <v xml:space="preserve">VWR INTERNATIONAL LTD  </v>
          </cell>
          <cell r="C13846" t="str">
            <v xml:space="preserve">MAGNA PARK       </v>
          </cell>
          <cell r="D13846" t="str">
            <v xml:space="preserve">HUNTER BOULEVARD   </v>
          </cell>
          <cell r="E13846" t="str">
            <v xml:space="preserve">LUTTERWORTH   </v>
          </cell>
          <cell r="F13846" t="str">
            <v xml:space="preserve">LEICESTERSHIRE  </v>
          </cell>
          <cell r="G13846" t="str">
            <v>LE17 4XN</v>
          </cell>
        </row>
        <row r="13847">
          <cell r="A13847" t="str">
            <v>ZVV041</v>
          </cell>
          <cell r="B13847" t="str">
            <v xml:space="preserve">CTS C/O AWE PLC      </v>
          </cell>
          <cell r="C13847" t="str">
            <v xml:space="preserve">BUILDING A89.2   </v>
          </cell>
          <cell r="D13847" t="str">
            <v xml:space="preserve">AWE ALDERMASTON     </v>
          </cell>
          <cell r="E13847" t="str">
            <v xml:space="preserve">READING   </v>
          </cell>
          <cell r="F13847" t="str">
            <v xml:space="preserve">BERKSHIRE  </v>
          </cell>
          <cell r="G13847" t="str">
            <v xml:space="preserve">RG7 4PR </v>
          </cell>
        </row>
        <row r="13848">
          <cell r="A13848" t="str">
            <v>ZVW001</v>
          </cell>
          <cell r="B13848" t="str">
            <v>WEST MINSTER GAURANTEES PRO</v>
          </cell>
          <cell r="C13848" t="str">
            <v>23 MAIN STREET</v>
          </cell>
          <cell r="D13848" t="str">
            <v>LOCKINGTON</v>
          </cell>
          <cell r="E13848" t="str">
            <v>DERBY</v>
          </cell>
          <cell r="F13848" t="str">
            <v>DERBYSHIRE</v>
          </cell>
          <cell r="G13848" t="str">
            <v>DE74 2RH</v>
          </cell>
        </row>
        <row r="13849">
          <cell r="A13849" t="str">
            <v>ZVW002</v>
          </cell>
          <cell r="B13849" t="str">
            <v>WILLOWS CONSULTING LIMITED</v>
          </cell>
          <cell r="C13849" t="str">
            <v>11 SWEETHILL, MOIRA</v>
          </cell>
          <cell r="D13849" t="str">
            <v/>
          </cell>
          <cell r="E13849" t="str">
            <v>SWADLINCOTE</v>
          </cell>
          <cell r="F13849" t="str">
            <v>DERBYSHIRE</v>
          </cell>
          <cell r="G13849" t="str">
            <v>DE12 6EL</v>
          </cell>
        </row>
        <row r="13850">
          <cell r="A13850" t="str">
            <v>ZVW003</v>
          </cell>
          <cell r="B13850" t="str">
            <v>WILLOWS CONSULTING LIMITED</v>
          </cell>
          <cell r="C13850" t="str">
            <v>FINMERE QUARRY</v>
          </cell>
          <cell r="D13850" t="str">
            <v>BANBURY ROAD</v>
          </cell>
          <cell r="E13850" t="str">
            <v>FINMERE</v>
          </cell>
          <cell r="F13850" t="str">
            <v>OXFORDSHIRE</v>
          </cell>
          <cell r="G13850" t="str">
            <v>MK18 4AJ</v>
          </cell>
        </row>
        <row r="13851">
          <cell r="A13851" t="str">
            <v>ZVW004</v>
          </cell>
          <cell r="B13851" t="str">
            <v>WARDELL ARMSTRONG</v>
          </cell>
          <cell r="C13851" t="str">
            <v>MARCONI ROAD</v>
          </cell>
          <cell r="D13851" t="str">
            <v>BURGH ROAD IND ESTATE</v>
          </cell>
          <cell r="E13851" t="str">
            <v>CARLISLE</v>
          </cell>
          <cell r="F13851" t="str">
            <v>CUMBRIA</v>
          </cell>
          <cell r="G13851" t="str">
            <v>CA2 7NA</v>
          </cell>
        </row>
        <row r="13852">
          <cell r="A13852" t="str">
            <v>ZVW005</v>
          </cell>
          <cell r="B13852" t="str">
            <v>WYNDA COMPONENTS</v>
          </cell>
          <cell r="C13852" t="str">
            <v>BERESFORD ROAD</v>
          </cell>
          <cell r="D13852" t="str">
            <v/>
          </cell>
          <cell r="E13852" t="str">
            <v>WHITSTABLE</v>
          </cell>
          <cell r="F13852" t="str">
            <v>KENT</v>
          </cell>
          <cell r="G13852" t="str">
            <v>CT5 1JP</v>
          </cell>
        </row>
        <row r="13853">
          <cell r="A13853" t="str">
            <v>ZVW006</v>
          </cell>
          <cell r="B13853" t="str">
            <v>WJ SOUTH WEST LTD</v>
          </cell>
          <cell r="C13853" t="str">
            <v>TREMAYNE HOUSE</v>
          </cell>
          <cell r="D13853" t="str">
            <v>WESTPARK</v>
          </cell>
          <cell r="E13853" t="str">
            <v>WELLINGTON</v>
          </cell>
          <cell r="F13853" t="str">
            <v>SOMERSET</v>
          </cell>
          <cell r="G13853" t="str">
            <v>TA21 9AD</v>
          </cell>
        </row>
        <row r="13854">
          <cell r="A13854" t="str">
            <v>ZVW007</v>
          </cell>
          <cell r="B13854" t="str">
            <v>WELTON AGGREGATES</v>
          </cell>
          <cell r="C13854" t="str">
            <v>HIGHFIELD QUARRY</v>
          </cell>
          <cell r="D13854" t="str">
            <v>BLUESTONE HEATH ROAD</v>
          </cell>
          <cell r="E13854" t="str">
            <v>WELTON - LE MARSH, SPILSBY</v>
          </cell>
          <cell r="F13854" t="str">
            <v>LINCOLNSHIRE</v>
          </cell>
          <cell r="G13854" t="str">
            <v>PE23 5SG</v>
          </cell>
        </row>
        <row r="13855">
          <cell r="A13855" t="str">
            <v>ZVW008</v>
          </cell>
          <cell r="B13855" t="str">
            <v>WELTON AGGREGATES</v>
          </cell>
          <cell r="C13855" t="str">
            <v>ROOKERY FARM</v>
          </cell>
          <cell r="D13855" t="str">
            <v>WELTON-LE-MARSH</v>
          </cell>
          <cell r="E13855" t="str">
            <v>SPILSBY</v>
          </cell>
          <cell r="F13855" t="str">
            <v>LINCOLNSHIRE</v>
          </cell>
          <cell r="G13855" t="str">
            <v>PE23 5SX</v>
          </cell>
        </row>
        <row r="13856">
          <cell r="A13856" t="str">
            <v>ZVW009</v>
          </cell>
          <cell r="B13856" t="str">
            <v>WSP GROUP</v>
          </cell>
          <cell r="C13856" t="str">
            <v>UNIT 9, THE CHASE</v>
          </cell>
          <cell r="D13856" t="str">
            <v>JOHN TATE ROAD  FOXHOLE B PARK</v>
          </cell>
          <cell r="E13856" t="str">
            <v>HERTFORD</v>
          </cell>
          <cell r="F13856" t="str">
            <v>HERTFORDSHIRE</v>
          </cell>
          <cell r="G13856" t="str">
            <v>SG13 7NN</v>
          </cell>
        </row>
        <row r="13857">
          <cell r="A13857" t="str">
            <v>ZVW010</v>
          </cell>
          <cell r="B13857" t="str">
            <v>WESSEX WATER SERVICES LTD</v>
          </cell>
          <cell r="C13857" t="str">
            <v>WESSEX ROAD</v>
          </cell>
          <cell r="D13857" t="str">
            <v/>
          </cell>
          <cell r="E13857" t="str">
            <v>DORCHESTER</v>
          </cell>
          <cell r="F13857" t="str">
            <v>DORSET</v>
          </cell>
          <cell r="G13857" t="str">
            <v>DT1 2NY</v>
          </cell>
        </row>
        <row r="13858">
          <cell r="A13858" t="str">
            <v>ZVW011</v>
          </cell>
          <cell r="B13858" t="str">
            <v>WINSFORD ACADEMY</v>
          </cell>
          <cell r="C13858" t="str">
            <v>GRANGE LANE</v>
          </cell>
          <cell r="D13858" t="str">
            <v/>
          </cell>
          <cell r="E13858" t="str">
            <v>WINSFORD</v>
          </cell>
          <cell r="F13858" t="str">
            <v>CHESHIRE</v>
          </cell>
          <cell r="G13858" t="str">
            <v>CW7 2BT</v>
          </cell>
        </row>
        <row r="13859">
          <cell r="A13859" t="str">
            <v>ZVW012</v>
          </cell>
          <cell r="B13859" t="str">
            <v>WOOLSEY CONCRETE</v>
          </cell>
          <cell r="C13859" t="str">
            <v>72 AGHORY ROAD</v>
          </cell>
          <cell r="D13859" t="str">
            <v>PORTADOWN</v>
          </cell>
          <cell r="E13859" t="str">
            <v>CRAIGAVON, CO ARMAGH</v>
          </cell>
          <cell r="F13859" t="str">
            <v>NORTHERN IRELAND</v>
          </cell>
          <cell r="G13859" t="str">
            <v>BT62 3ST</v>
          </cell>
        </row>
        <row r="13860">
          <cell r="A13860" t="str">
            <v>ZVW013</v>
          </cell>
          <cell r="B13860" t="str">
            <v>WATER RESEARCH CENTRE LTD</v>
          </cell>
          <cell r="C13860" t="str">
            <v>FRANKLAND ROAD</v>
          </cell>
          <cell r="D13860" t="str">
            <v>BLAGROVE</v>
          </cell>
          <cell r="E13860" t="str">
            <v>SWINDON</v>
          </cell>
          <cell r="F13860" t="str">
            <v>WILTSHIRE</v>
          </cell>
          <cell r="G13860" t="str">
            <v>SN5 8YF</v>
          </cell>
        </row>
        <row r="13861">
          <cell r="A13861" t="str">
            <v>ZVW014</v>
          </cell>
          <cell r="B13861" t="str">
            <v>WOOD NUCLEAR</v>
          </cell>
          <cell r="C13861" t="str">
            <v>WALTON HOUSE</v>
          </cell>
          <cell r="D13861" t="str">
            <v>404 FARADAY STREET</v>
          </cell>
          <cell r="E13861" t="str">
            <v>BIRCHWOOD PARK</v>
          </cell>
          <cell r="F13861" t="str">
            <v>WARRINGTON</v>
          </cell>
          <cell r="G13861" t="str">
            <v>WA3 6GA</v>
          </cell>
        </row>
        <row r="13862">
          <cell r="A13862" t="str">
            <v>ZVW015</v>
          </cell>
          <cell r="B13862" t="str">
            <v>WOOD</v>
          </cell>
          <cell r="C13862" t="str">
            <v>23RD FLOOR</v>
          </cell>
          <cell r="D13862" t="str">
            <v>25 CANADA SQUARE</v>
          </cell>
          <cell r="E13862" t="str">
            <v>CANARY WHARF</v>
          </cell>
          <cell r="F13862" t="str">
            <v>LONDON</v>
          </cell>
          <cell r="G13862" t="str">
            <v>E14 5LQ</v>
          </cell>
        </row>
        <row r="13863">
          <cell r="A13863" t="str">
            <v>ZVW016</v>
          </cell>
          <cell r="B13863" t="str">
            <v>WESSEX WATER SERVICES LTD</v>
          </cell>
          <cell r="C13863" t="str">
            <v>CLAVERTON DOWN ROAD</v>
          </cell>
          <cell r="D13863" t="str">
            <v>CLAVERTON DOWN</v>
          </cell>
          <cell r="E13863" t="str">
            <v>BATH</v>
          </cell>
          <cell r="F13863" t="str">
            <v>SOMERSET</v>
          </cell>
          <cell r="G13863" t="str">
            <v>BA2 7WW</v>
          </cell>
        </row>
        <row r="13864">
          <cell r="A13864" t="str">
            <v>ZVW017</v>
          </cell>
          <cell r="B13864" t="str">
            <v>WESSEX WATER SERVICES LTD</v>
          </cell>
          <cell r="C13864" t="str">
            <v>OFF ILFORD TO ISLE ABBOTS</v>
          </cell>
          <cell r="D13864" t="str">
            <v>TRACK OFF LEFT B4 ASHFORD MILL</v>
          </cell>
          <cell r="E13864" t="str">
            <v>CROSSROADS, ILMINSTER</v>
          </cell>
          <cell r="F13864" t="str">
            <v>SOMERSET</v>
          </cell>
          <cell r="G13864" t="str">
            <v>TA19 9ED</v>
          </cell>
        </row>
        <row r="13865">
          <cell r="A13865" t="str">
            <v>ZVW018</v>
          </cell>
          <cell r="B13865" t="str">
            <v>AG WILSONS</v>
          </cell>
          <cell r="C13865" t="str">
            <v>8 UPPER BALLEYDUGAN ROAD</v>
          </cell>
          <cell r="D13865" t="str">
            <v>PORTADOWN</v>
          </cell>
          <cell r="E13865" t="str">
            <v>CRAIGAVON</v>
          </cell>
          <cell r="F13865" t="str">
            <v>CO. ARMAGH</v>
          </cell>
          <cell r="G13865" t="str">
            <v>BT63 5NU</v>
          </cell>
        </row>
        <row r="13866">
          <cell r="A13866" t="str">
            <v>ZVW019</v>
          </cell>
          <cell r="B13866" t="str">
            <v>AG WILSON</v>
          </cell>
          <cell r="C13866" t="str">
            <v>CWA SITE COMPOUND</v>
          </cell>
          <cell r="D13866" t="str">
            <v>TORDUFF ROAD</v>
          </cell>
          <cell r="E13866" t="str">
            <v>EDINBURGH</v>
          </cell>
          <cell r="F13866" t="str">
            <v/>
          </cell>
          <cell r="G13866" t="str">
            <v>EH13 0PB</v>
          </cell>
        </row>
        <row r="13867">
          <cell r="A13867" t="str">
            <v>ZVW020</v>
          </cell>
          <cell r="B13867" t="str">
            <v>WILLIAMS &amp; WILLIAMS CYF</v>
          </cell>
          <cell r="C13867" t="str">
            <v>MELIN PLAS DU</v>
          </cell>
          <cell r="D13867" t="str">
            <v>Y-FFOR</v>
          </cell>
          <cell r="E13867" t="str">
            <v>PWIIHELI</v>
          </cell>
          <cell r="F13867" t="str">
            <v>GWYNEDD</v>
          </cell>
          <cell r="G13867" t="str">
            <v>LL53 6RF</v>
          </cell>
        </row>
        <row r="13868">
          <cell r="A13868" t="str">
            <v>ZVW021</v>
          </cell>
          <cell r="B13868" t="str">
            <v>WSP UK LIMITED</v>
          </cell>
          <cell r="C13868" t="str">
            <v>WSP UK CPL</v>
          </cell>
          <cell r="D13868" t="str">
            <v>PO BOX 240</v>
          </cell>
          <cell r="E13868" t="str">
            <v>LEEDS</v>
          </cell>
          <cell r="F13868" t="str">
            <v>WEST YORKSHIRE</v>
          </cell>
          <cell r="G13868" t="str">
            <v>LS11 1ED</v>
          </cell>
        </row>
        <row r="13869">
          <cell r="A13869" t="str">
            <v>ZVW022</v>
          </cell>
          <cell r="B13869" t="str">
            <v>WSP UK LIMITED</v>
          </cell>
          <cell r="C13869" t="str">
            <v>84 EDELDALE ROAD</v>
          </cell>
          <cell r="D13869" t="str">
            <v/>
          </cell>
          <cell r="E13869" t="str">
            <v>SOUTHAMPTON</v>
          </cell>
          <cell r="F13869" t="str">
            <v>HAMPSHIRE</v>
          </cell>
          <cell r="G13869" t="str">
            <v>SO18 5PX</v>
          </cell>
        </row>
        <row r="13870">
          <cell r="A13870" t="str">
            <v>ZVW023</v>
          </cell>
          <cell r="B13870" t="str">
            <v>MICHAEL WEST &amp; SON</v>
          </cell>
          <cell r="C13870" t="str">
            <v>SWISS COTTAGE</v>
          </cell>
          <cell r="D13870" t="str">
            <v>WESTMINSTER LANE</v>
          </cell>
          <cell r="E13870" t="str">
            <v>NEWPORT</v>
          </cell>
          <cell r="F13870" t="str">
            <v>ISLE OF WIGHT</v>
          </cell>
          <cell r="G13870" t="str">
            <v>PO30 5DP</v>
          </cell>
        </row>
        <row r="13871">
          <cell r="A13871" t="str">
            <v>ZVW024</v>
          </cell>
          <cell r="B13871" t="str">
            <v>WSP UK LTD</v>
          </cell>
          <cell r="C13871" t="str">
            <v>GROSVENOR HOUSE</v>
          </cell>
          <cell r="D13871" t="str">
            <v>GROSVENOR SQUARE</v>
          </cell>
          <cell r="E13871" t="str">
            <v>SOUTHAMPTON</v>
          </cell>
          <cell r="F13871" t="str">
            <v>HAMPSHIRE</v>
          </cell>
          <cell r="G13871" t="str">
            <v>SO15 2BE</v>
          </cell>
        </row>
        <row r="13872">
          <cell r="A13872" t="str">
            <v>ZVW025</v>
          </cell>
          <cell r="B13872" t="str">
            <v xml:space="preserve">A. WARNE &amp; CO LTD    </v>
          </cell>
          <cell r="C13872" t="str">
            <v xml:space="preserve">UNIT 11  </v>
          </cell>
          <cell r="D13872" t="str">
            <v xml:space="preserve">NELSON TRADE PARK </v>
          </cell>
          <cell r="E13872" t="str">
            <v>THE PATH</v>
          </cell>
          <cell r="F13872" t="str">
            <v>LONDON</v>
          </cell>
          <cell r="G13872" t="str">
            <v>SW19 3BL</v>
          </cell>
        </row>
        <row r="13873">
          <cell r="A13873" t="str">
            <v>ZVW026</v>
          </cell>
          <cell r="B13873" t="str">
            <v>WIENERBERGER LTD</v>
          </cell>
          <cell r="C13873" t="str">
            <v>KINGSBURY FACTORY</v>
          </cell>
          <cell r="D13873" t="str">
            <v>RUSH LANE, DOSTHILL</v>
          </cell>
          <cell r="E13873" t="str">
            <v>TAMWORTH</v>
          </cell>
          <cell r="F13873" t="str">
            <v>STAFFORDSHIRE</v>
          </cell>
          <cell r="G13873" t="str">
            <v>B77 1LT</v>
          </cell>
        </row>
        <row r="13874">
          <cell r="A13874" t="str">
            <v>ZVW027</v>
          </cell>
          <cell r="B13874" t="str">
            <v>WILLS BROS LTD</v>
          </cell>
          <cell r="C13874" t="str">
            <v>MAXIM 3</v>
          </cell>
          <cell r="D13874" t="str">
            <v>PARKLANDS AVENUE</v>
          </cell>
          <cell r="E13874" t="str">
            <v>EUROCENTRAL</v>
          </cell>
          <cell r="F13874" t="str">
            <v>MOTHERWELL</v>
          </cell>
          <cell r="G13874" t="str">
            <v>ML1 4WQ</v>
          </cell>
        </row>
        <row r="13875">
          <cell r="A13875" t="str">
            <v>ZVW028</v>
          </cell>
          <cell r="B13875" t="str">
            <v>WILTSHIRE HEAVY BUILDING MATER</v>
          </cell>
          <cell r="C13875" t="str">
            <v xml:space="preserve">HOPTON PARK IND ESTATE    </v>
          </cell>
          <cell r="D13875" t="str">
            <v xml:space="preserve">HOPTON ROAD  </v>
          </cell>
          <cell r="E13875" t="str">
            <v xml:space="preserve">DEVIZES                       </v>
          </cell>
          <cell r="F13875" t="str">
            <v xml:space="preserve">WILTSHIRE </v>
          </cell>
          <cell r="G13875" t="str">
            <v>SN10 2EY</v>
          </cell>
        </row>
        <row r="13876">
          <cell r="A13876" t="str">
            <v>ZVW029</v>
          </cell>
          <cell r="B13876" t="str">
            <v>WSP UK LTD</v>
          </cell>
          <cell r="C13876" t="str">
            <v>70 CHANCERY LANE</v>
          </cell>
          <cell r="F13876" t="str">
            <v>LONDON</v>
          </cell>
          <cell r="G13876" t="str">
            <v>WC2A 1AF</v>
          </cell>
        </row>
        <row r="13877">
          <cell r="A13877" t="str">
            <v>ZVW030</v>
          </cell>
          <cell r="B13877" t="str">
            <v xml:space="preserve">WSP UK LTD   </v>
          </cell>
          <cell r="C13877" t="str">
            <v xml:space="preserve">6 DEVONSHIRE SQUARE  </v>
          </cell>
          <cell r="F13877" t="str">
            <v xml:space="preserve">LONDON </v>
          </cell>
          <cell r="G13877" t="str">
            <v>EC2M 4YE</v>
          </cell>
        </row>
        <row r="13878">
          <cell r="A13878" t="str">
            <v>ZVW031</v>
          </cell>
          <cell r="B13878" t="str">
            <v xml:space="preserve">WESSEX WATER   </v>
          </cell>
          <cell r="C13878" t="str">
            <v>GILLINGHAM SEWAGE TREATMENTS</v>
          </cell>
          <cell r="D13878" t="str">
            <v xml:space="preserve">WORKS, COMMON MEAD LANE, </v>
          </cell>
          <cell r="E13878" t="str">
            <v xml:space="preserve">GILLINGHAM                    </v>
          </cell>
          <cell r="F13878" t="str">
            <v xml:space="preserve">KENT                          </v>
          </cell>
          <cell r="G13878" t="str">
            <v xml:space="preserve">SP8 4RE </v>
          </cell>
        </row>
        <row r="13879">
          <cell r="A13879" t="str">
            <v>ZVW033</v>
          </cell>
          <cell r="B13879" t="str">
            <v xml:space="preserve">WEBB EXPORT LTD   </v>
          </cell>
          <cell r="C13879" t="str">
            <v xml:space="preserve">27 BALMORAL AVENUE            </v>
          </cell>
          <cell r="D13879" t="str">
            <v xml:space="preserve">SHEPSHED              </v>
          </cell>
          <cell r="E13879" t="str">
            <v xml:space="preserve">LEICESTER    </v>
          </cell>
          <cell r="F13879" t="str">
            <v xml:space="preserve">LEICESTERSHIRE   </v>
          </cell>
          <cell r="G13879" t="str">
            <v xml:space="preserve">LE5 9PX </v>
          </cell>
        </row>
        <row r="13880">
          <cell r="A13880" t="str">
            <v>ZVW034</v>
          </cell>
          <cell r="B13880" t="str">
            <v>WILTSHIRE CONCRETE</v>
          </cell>
          <cell r="C13880" t="str">
            <v>HOPTON IND ESTATE</v>
          </cell>
          <cell r="D13880" t="str">
            <v/>
          </cell>
          <cell r="E13880" t="str">
            <v>DEVIZES</v>
          </cell>
          <cell r="F13880" t="str">
            <v>WILTSHIRE</v>
          </cell>
          <cell r="G13880" t="str">
            <v>SN10 2EY</v>
          </cell>
        </row>
        <row r="13881">
          <cell r="A13881" t="str">
            <v>ZVW036</v>
          </cell>
          <cell r="B13881" t="str">
            <v xml:space="preserve">WHITECLIFFE CONSTR. PROD LTD </v>
          </cell>
          <cell r="C13881" t="str">
            <v xml:space="preserve">6 MANDARIN CLOSE      </v>
          </cell>
          <cell r="D13881" t="str">
            <v xml:space="preserve">FOREST TOWN    </v>
          </cell>
          <cell r="E13881" t="str">
            <v xml:space="preserve">MANSFIELD                </v>
          </cell>
          <cell r="F13881" t="str">
            <v xml:space="preserve">NOTTINGHAMSHIRE        </v>
          </cell>
          <cell r="G13881" t="str">
            <v>NG19 0GS</v>
          </cell>
        </row>
        <row r="13882">
          <cell r="A13882" t="str">
            <v>ZVW037</v>
          </cell>
          <cell r="B13882" t="str">
            <v>W11 CONSTRUCTION</v>
          </cell>
          <cell r="C13882" t="str">
            <v>2A PENZANCE PLACE</v>
          </cell>
          <cell r="D13882" t="str">
            <v/>
          </cell>
          <cell r="E13882" t="str">
            <v/>
          </cell>
          <cell r="F13882" t="str">
            <v>LONDON</v>
          </cell>
          <cell r="G13882" t="str">
            <v>W11 4PA</v>
          </cell>
        </row>
        <row r="13883">
          <cell r="A13883" t="str">
            <v>ZVW038</v>
          </cell>
          <cell r="B13883" t="str">
            <v>WILLIAM GRANT &amp; SONS DISTILLER</v>
          </cell>
          <cell r="C13883" t="str">
            <v>PHOENIX CRESCENT</v>
          </cell>
          <cell r="D13883" t="str">
            <v>STRATHCLYDE BUSINESS PARK</v>
          </cell>
          <cell r="E13883" t="str">
            <v>BELLSHILL</v>
          </cell>
          <cell r="F13883" t="str">
            <v>LANARKSHIRE</v>
          </cell>
          <cell r="G13883" t="str">
            <v>ML4 3AN</v>
          </cell>
        </row>
        <row r="13884">
          <cell r="A13884" t="str">
            <v>ZVW039</v>
          </cell>
          <cell r="B13884" t="str">
            <v>WILLIAM GRANT &amp; SONS DISTILLER</v>
          </cell>
          <cell r="C13884" t="str">
            <v>GRANGESTONE IND ESTATE</v>
          </cell>
          <cell r="D13884" t="str">
            <v/>
          </cell>
          <cell r="E13884" t="str">
            <v>GIRVAN</v>
          </cell>
          <cell r="F13884" t="str">
            <v>AYRSHIRE</v>
          </cell>
          <cell r="G13884" t="str">
            <v>KA26 9PT</v>
          </cell>
        </row>
        <row r="13885">
          <cell r="A13885" t="str">
            <v>ZVW040</v>
          </cell>
          <cell r="B13885" t="str">
            <v>WASTE &amp; PRESERVATION</v>
          </cell>
          <cell r="C13885" t="str">
            <v>47 ARDROSSAN ROAD</v>
          </cell>
          <cell r="D13885" t="str">
            <v/>
          </cell>
          <cell r="E13885" t="str">
            <v>SALTCOATS</v>
          </cell>
          <cell r="F13885" t="str">
            <v>AYRSHIRE</v>
          </cell>
          <cell r="G13885" t="str">
            <v>KA21 5BS</v>
          </cell>
        </row>
        <row r="13886">
          <cell r="A13886" t="str">
            <v>ZVW041</v>
          </cell>
          <cell r="B13886" t="str">
            <v>WASTECYCLE LIMITED</v>
          </cell>
          <cell r="C13886" t="str">
            <v>ENVIRO BLDG, PRIVATE ROAD 4</v>
          </cell>
          <cell r="D13886" t="str">
            <v>COLWICK INDUSTRIAL ESTATE</v>
          </cell>
          <cell r="E13886" t="str">
            <v>NOTTINGHAM</v>
          </cell>
          <cell r="F13886" t="str">
            <v>NOTTINGHAMSHIRE</v>
          </cell>
          <cell r="G13886" t="str">
            <v>NG4 2JT</v>
          </cell>
        </row>
        <row r="13887">
          <cell r="A13887" t="str">
            <v>ZVW042</v>
          </cell>
          <cell r="B13887" t="str">
            <v>WIGHT BUILDING MATERIALS LTD</v>
          </cell>
          <cell r="C13887" t="str">
            <v>BLACKWATER QUARRY</v>
          </cell>
          <cell r="D13887" t="str">
            <v>ST GEORGES DOWN</v>
          </cell>
          <cell r="E13887" t="str">
            <v>NEWPORT</v>
          </cell>
          <cell r="F13887" t="str">
            <v>ISLE OF WIGHT</v>
          </cell>
          <cell r="G13887" t="str">
            <v>PO30 3BX</v>
          </cell>
        </row>
        <row r="13888">
          <cell r="A13888" t="str">
            <v>ZVW043</v>
          </cell>
          <cell r="B13888" t="str">
            <v>WJ PRODUCTS LTD</v>
          </cell>
          <cell r="C13888" t="str">
            <v>BROOK FARM, DRAYTON ROAD</v>
          </cell>
          <cell r="D13888" t="str">
            <v>NEWTON LONGVILLE</v>
          </cell>
          <cell r="E13888" t="str">
            <v>MILTON KEYNES</v>
          </cell>
          <cell r="F13888" t="str">
            <v>BUCKINGHAMSHIRE</v>
          </cell>
          <cell r="G13888" t="str">
            <v>MK17 0BH</v>
          </cell>
        </row>
        <row r="13889">
          <cell r="A13889" t="str">
            <v>ZVW044</v>
          </cell>
          <cell r="B13889" t="str">
            <v>WHITE ROCK, GEO ENVIROMENTAL</v>
          </cell>
          <cell r="C13889" t="str">
            <v>OAK FARM QUARRY LAND FIELD</v>
          </cell>
          <cell r="D13889" t="str">
            <v>THE WEIGH BRIDGE, CROOKED</v>
          </cell>
          <cell r="E13889" t="str">
            <v>HOUSE LANE, HEMLEY SITE</v>
          </cell>
          <cell r="F13889" t="str">
            <v>DUDLEY, WEST MIDLANDS</v>
          </cell>
          <cell r="G13889" t="str">
            <v>DY3 4DA</v>
          </cell>
        </row>
        <row r="13890">
          <cell r="A13890" t="str">
            <v>ZVW045</v>
          </cell>
          <cell r="B13890" t="str">
            <v>W.RICHARD DAVIS LTD</v>
          </cell>
          <cell r="C13890" t="str">
            <v>BUILDING 940,KENT SCIENCE PARK</v>
          </cell>
          <cell r="D13890" t="str">
            <v/>
          </cell>
          <cell r="E13890" t="str">
            <v>SITTINGBOURNE</v>
          </cell>
          <cell r="F13890" t="str">
            <v>KENT</v>
          </cell>
          <cell r="G13890" t="str">
            <v>ME9 8HL</v>
          </cell>
        </row>
        <row r="13891">
          <cell r="A13891" t="str">
            <v>ZVW046</v>
          </cell>
          <cell r="B13891" t="str">
            <v>W M PLANT HIRE LIMITED</v>
          </cell>
          <cell r="C13891" t="str">
            <v>MANOR FARM LANE</v>
          </cell>
          <cell r="D13891" t="str">
            <v>BRIDGENORTH</v>
          </cell>
          <cell r="E13891" t="str">
            <v/>
          </cell>
          <cell r="F13891" t="str">
            <v>SHROPSHIRE</v>
          </cell>
          <cell r="G13891" t="str">
            <v>WV16 5HG</v>
          </cell>
        </row>
        <row r="13892">
          <cell r="A13892" t="str">
            <v>ZVW047</v>
          </cell>
          <cell r="B13892" t="str">
            <v>ANDY BONNER</v>
          </cell>
          <cell r="C13892" t="str">
            <v>GEORISK MANAGEMENT</v>
          </cell>
          <cell r="D13892" t="str">
            <v>SUMMIT POINT</v>
          </cell>
          <cell r="E13892" t="str">
            <v>SMETHWICK</v>
          </cell>
          <cell r="F13892" t="str">
            <v>WEST MIDLANDS</v>
          </cell>
          <cell r="G13892" t="str">
            <v>B66 1BT</v>
          </cell>
        </row>
        <row r="13893">
          <cell r="A13893" t="str">
            <v>ZVW048</v>
          </cell>
          <cell r="B13893" t="str">
            <v>WREXHAM COUNCIL ASPHALT LAB</v>
          </cell>
          <cell r="C13893" t="str">
            <v>UNIT 2, MINERS PARK</v>
          </cell>
          <cell r="D13893" t="str">
            <v>LLAY INDUSTRIAL ESTATE</v>
          </cell>
          <cell r="E13893" t="str">
            <v>LLAY, WREXHAM</v>
          </cell>
          <cell r="F13893" t="str">
            <v>DENBIGHSHIRE</v>
          </cell>
          <cell r="G13893" t="str">
            <v>LL12 0PJ</v>
          </cell>
        </row>
        <row r="13894">
          <cell r="A13894" t="str">
            <v>ZVW049</v>
          </cell>
          <cell r="B13894" t="str">
            <v>WREXHAM COUNCIL</v>
          </cell>
          <cell r="C13894" t="str">
            <v>LAMBPIT STREET</v>
          </cell>
          <cell r="D13894" t="str">
            <v/>
          </cell>
          <cell r="E13894" t="str">
            <v>WREXHAM</v>
          </cell>
          <cell r="F13894" t="str">
            <v>DENBIGHSHIRE</v>
          </cell>
          <cell r="G13894" t="str">
            <v>LL12 1AR</v>
          </cell>
        </row>
        <row r="13895">
          <cell r="A13895" t="str">
            <v>ZVW050</v>
          </cell>
          <cell r="B13895" t="str">
            <v>W WILKINSON SAW MAKERS LTD</v>
          </cell>
          <cell r="C13895" t="str">
            <v>29 INVICIBLE DRIVE</v>
          </cell>
          <cell r="D13895" t="str">
            <v>ARMSTRONG INDUSTRIAL PARK</v>
          </cell>
          <cell r="E13895" t="str">
            <v>NEWCASTLE UPON TYNE</v>
          </cell>
          <cell r="F13895" t="str">
            <v>TYNE &amp; WEAR</v>
          </cell>
          <cell r="G13895" t="str">
            <v>NE4 7HX</v>
          </cell>
        </row>
        <row r="13896">
          <cell r="A13896" t="str">
            <v>ZVW051</v>
          </cell>
          <cell r="B13896" t="str">
            <v>WAQAR RAJA</v>
          </cell>
          <cell r="C13896" t="str">
            <v>37 STONER PARK ROAD</v>
          </cell>
          <cell r="D13896" t="str">
            <v/>
          </cell>
          <cell r="E13896" t="str">
            <v>SOLIHULL</v>
          </cell>
          <cell r="F13896" t="str">
            <v>WEST MIDLANDS</v>
          </cell>
          <cell r="G13896" t="str">
            <v>B91 1EG</v>
          </cell>
        </row>
        <row r="13897">
          <cell r="A13897" t="str">
            <v>ZVW052</v>
          </cell>
          <cell r="B13897" t="str">
            <v>WESTMILL FOODS</v>
          </cell>
          <cell r="C13897" t="str">
            <v>MAIN AVENUE</v>
          </cell>
          <cell r="D13897" t="str">
            <v/>
          </cell>
          <cell r="E13897" t="str">
            <v>TRAFFORD PARK</v>
          </cell>
          <cell r="F13897" t="str">
            <v>MANCHESTER</v>
          </cell>
          <cell r="G13897" t="str">
            <v>M17 1FD</v>
          </cell>
        </row>
        <row r="13898">
          <cell r="A13898" t="str">
            <v>ZVW053</v>
          </cell>
          <cell r="B13898" t="str">
            <v>WESSEX WATER</v>
          </cell>
          <cell r="C13898" t="str">
            <v>COMPTON BASSETT</v>
          </cell>
          <cell r="D13898" t="str">
            <v>WATER RECYCLING CENTRE</v>
          </cell>
          <cell r="E13898" t="str">
            <v>LOWER COMPTON</v>
          </cell>
          <cell r="F13898" t="str">
            <v>WILTSHIRE</v>
          </cell>
          <cell r="G13898" t="str">
            <v>SN11 8QU</v>
          </cell>
        </row>
        <row r="13899">
          <cell r="A13899" t="str">
            <v>ZVW054</v>
          </cell>
          <cell r="B13899" t="str">
            <v xml:space="preserve">ANDREW WOODCOCK      </v>
          </cell>
          <cell r="C13899" t="str">
            <v xml:space="preserve">4 GREYFORT CRESCENT </v>
          </cell>
          <cell r="D13899" t="str">
            <v xml:space="preserve">SOLIHULL   </v>
          </cell>
          <cell r="F13899" t="str">
            <v xml:space="preserve">WEST MIDLANDS   </v>
          </cell>
          <cell r="G13899" t="str">
            <v xml:space="preserve">B92 8DW </v>
          </cell>
        </row>
        <row r="13900">
          <cell r="A13900" t="str">
            <v>ZVW055</v>
          </cell>
          <cell r="B13900" t="str">
            <v xml:space="preserve">WALL COLMONOY LTD   </v>
          </cell>
          <cell r="C13900" t="str">
            <v xml:space="preserve">ALLOY INDUSTRIAL ESTATE   </v>
          </cell>
          <cell r="D13900" t="str">
            <v xml:space="preserve">PONTARDAWE    </v>
          </cell>
          <cell r="E13900" t="str">
            <v xml:space="preserve">SWANSEA      </v>
          </cell>
          <cell r="F13900" t="str">
            <v xml:space="preserve">WEST GLAMORGAN    </v>
          </cell>
          <cell r="G13900" t="str">
            <v xml:space="preserve">SA8 4HL </v>
          </cell>
        </row>
        <row r="13901">
          <cell r="A13901" t="str">
            <v>ZVW056</v>
          </cell>
          <cell r="B13901" t="str">
            <v xml:space="preserve">D WELSH BUILDERS LTD  </v>
          </cell>
          <cell r="C13901" t="str">
            <v xml:space="preserve">1 NEILSTON ROAD    </v>
          </cell>
          <cell r="D13901" t="str">
            <v xml:space="preserve">UPLAWMOOR </v>
          </cell>
          <cell r="E13901" t="str">
            <v>GLASGOW</v>
          </cell>
          <cell r="F13901" t="str">
            <v xml:space="preserve">LANARKSHIRE  </v>
          </cell>
          <cell r="G13901" t="str">
            <v xml:space="preserve">G78 4AA </v>
          </cell>
        </row>
        <row r="13902">
          <cell r="A13902" t="str">
            <v>ZVW057</v>
          </cell>
          <cell r="B13902" t="str">
            <v xml:space="preserve">WHITEHEAD RESTORATION LTD    </v>
          </cell>
          <cell r="C13902" t="str">
            <v xml:space="preserve">ASTLEY HOUSE  </v>
          </cell>
          <cell r="D13902" t="str">
            <v xml:space="preserve">LOWER GREEN LANE   </v>
          </cell>
          <cell r="E13902" t="str">
            <v>ASTLEY, MANCHESTER</v>
          </cell>
          <cell r="F13902" t="str">
            <v xml:space="preserve">GREATER MANCHESTER </v>
          </cell>
          <cell r="G13902" t="str">
            <v xml:space="preserve">M29 7JZ </v>
          </cell>
        </row>
        <row r="13903">
          <cell r="A13903" t="str">
            <v>ZVW123</v>
          </cell>
          <cell r="B13903" t="str">
            <v>WANLIP SAND &amp; GRAVEL</v>
          </cell>
          <cell r="C13903" t="str">
            <v>WANLIP ROAD</v>
          </cell>
          <cell r="D13903" t="str">
            <v>SYSTON</v>
          </cell>
          <cell r="E13903" t="str">
            <v>SYSTON</v>
          </cell>
          <cell r="F13903" t="str">
            <v>LEICESTERSHIRE</v>
          </cell>
          <cell r="G13903" t="str">
            <v>LE7 1PD</v>
          </cell>
        </row>
        <row r="13904">
          <cell r="A13904" t="str">
            <v>ZVW145</v>
          </cell>
          <cell r="B13904" t="str">
            <v>MARK WILLIAMS</v>
          </cell>
          <cell r="C13904" t="str">
            <v>35 CASTLETON ROAD</v>
          </cell>
          <cell r="D13904" t="str">
            <v/>
          </cell>
          <cell r="E13904" t="str">
            <v>WIGSTON</v>
          </cell>
          <cell r="F13904" t="str">
            <v>LEICESTERSHIRE</v>
          </cell>
          <cell r="G13904" t="str">
            <v>LE18 1FQ</v>
          </cell>
        </row>
        <row r="13905">
          <cell r="A13905" t="str">
            <v>ZVX003</v>
          </cell>
          <cell r="B13905" t="str">
            <v>XTRATEC</v>
          </cell>
          <cell r="C13905" t="str">
            <v>UNIT 4 SHEPHERDS FARM IND EST</v>
          </cell>
          <cell r="D13905" t="str">
            <v>ROSE LANE</v>
          </cell>
          <cell r="E13905" t="str">
            <v>LENHAM HEATH</v>
          </cell>
          <cell r="F13905" t="str">
            <v>KENT</v>
          </cell>
          <cell r="G13905" t="str">
            <v>ME17 2JN</v>
          </cell>
        </row>
        <row r="13906">
          <cell r="A13906" t="str">
            <v>ZVX007E</v>
          </cell>
          <cell r="B13906" t="str">
            <v>XAVIER BORRAS</v>
          </cell>
          <cell r="C13906" t="str">
            <v>AVINGUDA DIAGONAL 615</v>
          </cell>
          <cell r="D13906" t="str">
            <v>8A PLANTA 08028</v>
          </cell>
          <cell r="E13906" t="str">
            <v>BARCELONA, CATALONIA</v>
          </cell>
          <cell r="F13906" t="str">
            <v>SPAIN</v>
          </cell>
          <cell r="G13906" t="str">
            <v/>
          </cell>
        </row>
        <row r="13907">
          <cell r="A13907" t="str">
            <v>ZVXN001D</v>
          </cell>
          <cell r="B13907" t="str">
            <v>NAN TECHNICAL TRADING W.L.L</v>
          </cell>
          <cell r="C13907" t="str">
            <v>P O BOX 2683</v>
          </cell>
          <cell r="D13907" t="str">
            <v/>
          </cell>
          <cell r="E13907" t="str">
            <v>MANAMA</v>
          </cell>
          <cell r="F13907" t="str">
            <v>KINGDOM OF BAHRAIN</v>
          </cell>
          <cell r="G13907" t="str">
            <v/>
          </cell>
        </row>
        <row r="13908">
          <cell r="A13908" t="str">
            <v>ZVY001</v>
          </cell>
          <cell r="B13908" t="str">
            <v>TAN YANGA</v>
          </cell>
          <cell r="C13908" t="str">
            <v>WHEAL LEISURE</v>
          </cell>
          <cell r="D13908" t="str">
            <v>PERANPORTH</v>
          </cell>
          <cell r="E13908" t="str">
            <v/>
          </cell>
          <cell r="F13908" t="str">
            <v>CORNWALL</v>
          </cell>
          <cell r="G13908" t="str">
            <v>TR6 0EY</v>
          </cell>
        </row>
        <row r="13909">
          <cell r="A13909" t="str">
            <v>ZVY002</v>
          </cell>
          <cell r="B13909" t="str">
            <v>J H YOUNG</v>
          </cell>
          <cell r="C13909" t="str">
            <v>19-23 HYTHE ROAD</v>
          </cell>
          <cell r="D13909" t="str">
            <v/>
          </cell>
          <cell r="E13909" t="str">
            <v>DYMCHURCH</v>
          </cell>
          <cell r="F13909" t="str">
            <v>KENT</v>
          </cell>
          <cell r="G13909" t="str">
            <v>TN29 0LN</v>
          </cell>
        </row>
        <row r="13910">
          <cell r="A13910" t="str">
            <v>ZVY003</v>
          </cell>
          <cell r="B13910" t="str">
            <v>AW RAIL SERVICES</v>
          </cell>
          <cell r="C13910" t="str">
            <v>C/O MURPHYS</v>
          </cell>
          <cell r="D13910" t="str">
            <v>HANWELL STATION</v>
          </cell>
          <cell r="E13910" t="str">
            <v>CAMPBELL ROAD</v>
          </cell>
          <cell r="F13910" t="str">
            <v>LONDON</v>
          </cell>
          <cell r="G13910" t="str">
            <v>W7 3EB</v>
          </cell>
        </row>
        <row r="13911">
          <cell r="A13911" t="str">
            <v>ZVY004</v>
          </cell>
          <cell r="B13911" t="str">
            <v>YORKSHIRE ENGINEERING SERVICES</v>
          </cell>
          <cell r="C13911" t="str">
            <v>UNIT 1B, LIDICE ROAD</v>
          </cell>
          <cell r="D13911" t="str">
            <v>RAWCLIFFE ROAD IND ESTATE</v>
          </cell>
          <cell r="E13911" t="str">
            <v>GOOLE</v>
          </cell>
          <cell r="F13911" t="str">
            <v>YORKSHIRE</v>
          </cell>
          <cell r="G13911" t="str">
            <v>DN14 6XL</v>
          </cell>
        </row>
        <row r="13912">
          <cell r="A13912" t="str">
            <v>ZVY005</v>
          </cell>
          <cell r="B13912" t="str">
            <v>YOUR GEOTECHNICAL</v>
          </cell>
          <cell r="C13912" t="str">
            <v>UNIT 8 BROCKHOLES BUSINESS PK</v>
          </cell>
          <cell r="D13912" t="str">
            <v>BROCKHOLES</v>
          </cell>
          <cell r="E13912" t="str">
            <v>HOLMFIRTH</v>
          </cell>
          <cell r="F13912" t="str">
            <v>WEST YORKSHIRE</v>
          </cell>
          <cell r="G13912" t="str">
            <v>HD9 7BN</v>
          </cell>
        </row>
        <row r="13913">
          <cell r="A13913" t="str">
            <v>ZVY006</v>
          </cell>
          <cell r="B13913" t="str">
            <v>YESSS ELECTRICAL</v>
          </cell>
          <cell r="C13913" t="str">
            <v>1 JUBILEE PARKWAY</v>
          </cell>
          <cell r="D13913" t="str">
            <v>JUBILEE BUSINESS PARK</v>
          </cell>
          <cell r="E13913" t="str">
            <v>DERBY</v>
          </cell>
          <cell r="F13913" t="str">
            <v>DERBYSHIRE</v>
          </cell>
          <cell r="G13913" t="str">
            <v>DE21 4BJ</v>
          </cell>
        </row>
        <row r="13914">
          <cell r="A13914" t="str">
            <v>ZVY007</v>
          </cell>
          <cell r="B13914" t="str">
            <v xml:space="preserve">YOUR UK OFFICE LIMITED  </v>
          </cell>
          <cell r="C13914" t="str">
            <v xml:space="preserve">NICKRON HOUSE </v>
          </cell>
          <cell r="D13914" t="str">
            <v xml:space="preserve">BURY LANE     </v>
          </cell>
          <cell r="E13914" t="str">
            <v xml:space="preserve">RICKMANSWORTH   </v>
          </cell>
          <cell r="F13914" t="str">
            <v xml:space="preserve">HERTFORDSHIRE      </v>
          </cell>
          <cell r="G13914" t="str">
            <v xml:space="preserve">WD3 1DN </v>
          </cell>
        </row>
        <row r="13915">
          <cell r="A13915" t="str">
            <v>ZVY008</v>
          </cell>
          <cell r="B13915" t="str">
            <v xml:space="preserve">YOUR UK OFFICE LTD C/O      </v>
          </cell>
          <cell r="C13915" t="str">
            <v xml:space="preserve">SEA AIR &amp; LAND FORWARDING LTD </v>
          </cell>
          <cell r="D13915" t="str">
            <v xml:space="preserve">SUN HOUSE    </v>
          </cell>
          <cell r="E13915" t="str">
            <v xml:space="preserve">428 LONG DRIVE </v>
          </cell>
          <cell r="F13915" t="str">
            <v xml:space="preserve">GREENFORD, MIDDLESEX     </v>
          </cell>
          <cell r="G13915" t="str">
            <v xml:space="preserve">UB6 8UH </v>
          </cell>
        </row>
        <row r="13916">
          <cell r="A13916" t="str">
            <v>ZWW038</v>
          </cell>
          <cell r="B13916" t="str">
            <v>W11 CONSTRUCTION</v>
          </cell>
          <cell r="C13916" t="str">
            <v>5 LEADBROOK TERRACE</v>
          </cell>
          <cell r="D13916" t="str">
            <v/>
          </cell>
          <cell r="E13916" t="str">
            <v/>
          </cell>
          <cell r="F13916" t="str">
            <v>LONDON</v>
          </cell>
          <cell r="G13916" t="str">
            <v>W11 3PG</v>
          </cell>
        </row>
        <row r="13917">
          <cell r="A13917" t="str">
            <v>ZXE004</v>
          </cell>
          <cell r="B13917" t="str">
            <v xml:space="preserve">HADEEL OMARA    </v>
          </cell>
          <cell r="C13917" t="str">
            <v xml:space="preserve">448 KINGSLAND ROAD      </v>
          </cell>
          <cell r="F13917" t="str">
            <v xml:space="preserve">LONDON       </v>
          </cell>
          <cell r="G13917" t="str">
            <v xml:space="preserve">E8 4AE  </v>
          </cell>
        </row>
        <row r="13918">
          <cell r="A13918" t="str">
            <v>ZXE005</v>
          </cell>
          <cell r="B13918" t="str">
            <v xml:space="preserve">BASMA AHMED  </v>
          </cell>
          <cell r="C13918" t="str">
            <v xml:space="preserve">FLAT 1B3      </v>
          </cell>
          <cell r="D13918" t="str">
            <v xml:space="preserve">81 BURNEY AVENUE  </v>
          </cell>
          <cell r="E13918" t="str">
            <v xml:space="preserve">SURBITON  </v>
          </cell>
          <cell r="F13918" t="str">
            <v xml:space="preserve">SURREY  </v>
          </cell>
          <cell r="G13918" t="str">
            <v>KT5 8DF</v>
          </cell>
        </row>
        <row r="13919">
          <cell r="A13919" t="str">
            <v>ZXE006</v>
          </cell>
          <cell r="B13919" t="str">
            <v xml:space="preserve">HAMED YOUSSEF PADRINO                  </v>
          </cell>
          <cell r="C13919" t="str">
            <v xml:space="preserve">20 KENNETT ROAD   </v>
          </cell>
          <cell r="D13919" t="str">
            <v xml:space="preserve">LANGLEY      </v>
          </cell>
          <cell r="E13919" t="str">
            <v xml:space="preserve">SLOUGH                        </v>
          </cell>
          <cell r="F13919" t="str">
            <v xml:space="preserve">BERKSHIRE    </v>
          </cell>
          <cell r="G13919" t="str">
            <v xml:space="preserve">SL3 8EE </v>
          </cell>
        </row>
        <row r="13920">
          <cell r="A13920" t="str">
            <v>ZXE007</v>
          </cell>
          <cell r="B13920" t="str">
            <v xml:space="preserve">MAHERA HOSNY    </v>
          </cell>
          <cell r="C13920" t="str">
            <v xml:space="preserve">49 KILWORTH HEIGHT      </v>
          </cell>
          <cell r="E13920" t="str">
            <v xml:space="preserve">PRESTON     </v>
          </cell>
          <cell r="F13920" t="str">
            <v xml:space="preserve">LANCASHIRE  </v>
          </cell>
          <cell r="G13920" t="str">
            <v xml:space="preserve">PR2 3NU </v>
          </cell>
        </row>
        <row r="13921">
          <cell r="A13921" t="str">
            <v>ZXE008</v>
          </cell>
          <cell r="B13921" t="str">
            <v xml:space="preserve">OMAR HEMDAN            </v>
          </cell>
          <cell r="C13921" t="str">
            <v xml:space="preserve">3 IRIS COURT        </v>
          </cell>
          <cell r="D13921" t="str">
            <v xml:space="preserve">NEW LANE HILL                 </v>
          </cell>
          <cell r="E13921" t="str">
            <v xml:space="preserve">READING        </v>
          </cell>
          <cell r="F13921" t="str">
            <v xml:space="preserve">BERKSHIRE        </v>
          </cell>
          <cell r="G13921" t="str">
            <v>RG30 4JX</v>
          </cell>
        </row>
        <row r="13922">
          <cell r="A13922" t="str">
            <v>ZXE010</v>
          </cell>
          <cell r="B13922" t="str">
            <v xml:space="preserve">KHALED MABROUK       </v>
          </cell>
          <cell r="C13922" t="str">
            <v xml:space="preserve">66 OLD SKENE ROAD   </v>
          </cell>
          <cell r="D13922" t="str">
            <v xml:space="preserve">KINGSWELLS </v>
          </cell>
          <cell r="E13922" t="str">
            <v xml:space="preserve">ABERDEEN    </v>
          </cell>
          <cell r="F13922" t="str">
            <v xml:space="preserve">ABERDEENSHIRE       </v>
          </cell>
          <cell r="G13922" t="str">
            <v>AB15 8QA</v>
          </cell>
        </row>
        <row r="13923">
          <cell r="A13923" t="str">
            <v>ZXL004</v>
          </cell>
          <cell r="B13923" t="str">
            <v xml:space="preserve">OWL GLOBAL LIMITED UK   </v>
          </cell>
          <cell r="C13923" t="str">
            <v>149 ST PAULS AVENUE</v>
          </cell>
          <cell r="D13923" t="str">
            <v xml:space="preserve">SPACE STATION BUILDING        </v>
          </cell>
          <cell r="E13923" t="str">
            <v xml:space="preserve">SLOUGH  </v>
          </cell>
          <cell r="F13923" t="str">
            <v>BERKSHIRE</v>
          </cell>
          <cell r="G13923" t="str">
            <v>SL2 5EN</v>
          </cell>
        </row>
      </sheetData>
      <sheetData sheetId="1">
        <row r="1">
          <cell r="A1" t="str">
            <v>account</v>
          </cell>
          <cell r="B1" t="str">
            <v>name</v>
          </cell>
          <cell r="C1" t="str">
            <v>address_li</v>
          </cell>
          <cell r="D1" t="str">
            <v>col4</v>
          </cell>
          <cell r="E1" t="str">
            <v>col5</v>
          </cell>
          <cell r="F1" t="str">
            <v>col6</v>
          </cell>
          <cell r="G1" t="str">
            <v>post_code_</v>
          </cell>
        </row>
        <row r="2">
          <cell r="A2" t="str">
            <v>Accounts must always be sorted in account number order</v>
          </cell>
        </row>
        <row r="3">
          <cell r="A3" t="str">
            <v>C258E</v>
          </cell>
          <cell r="B3" t="str">
            <v>CORE GROUTING SERVICES LTD</v>
          </cell>
          <cell r="C3" t="str">
            <v xml:space="preserve">C/O PACIFIC ORCA              </v>
          </cell>
          <cell r="D3" t="str">
            <v xml:space="preserve">PD PORTS, TEES DOCK NO3 QUAY  </v>
          </cell>
          <cell r="E3" t="str">
            <v>TEESPORT, TEES DOCK,GRANGETOWN</v>
          </cell>
          <cell r="F3" t="str">
            <v xml:space="preserve">MIDDLESBROUGH, YORKSHIRE      </v>
          </cell>
          <cell r="G3" t="str">
            <v xml:space="preserve">TS6 6UD </v>
          </cell>
        </row>
        <row r="4">
          <cell r="A4" t="str">
            <v>C415E</v>
          </cell>
          <cell r="B4" t="str">
            <v xml:space="preserve">CORE GROUTING (MPI DISCOVERY) </v>
          </cell>
          <cell r="C4" t="str">
            <v xml:space="preserve">NEWHAVEN PORT &amp; PROPERTIES   </v>
          </cell>
          <cell r="D4" t="str">
            <v xml:space="preserve">PORT ADMIN OFFICES, EAST QUAY </v>
          </cell>
          <cell r="E4" t="str">
            <v xml:space="preserve">NEWHAVEN                      </v>
          </cell>
          <cell r="F4" t="str">
            <v xml:space="preserve">EAST SUSSEX         </v>
          </cell>
          <cell r="G4" t="str">
            <v xml:space="preserve">BN9 0BN </v>
          </cell>
        </row>
        <row r="5">
          <cell r="A5" t="str">
            <v>E246E</v>
          </cell>
          <cell r="B5" t="str">
            <v xml:space="preserve">4D STRUCTURES      </v>
          </cell>
          <cell r="F5" t="str">
            <v xml:space="preserve">LONDON  </v>
          </cell>
        </row>
        <row r="6">
          <cell r="A6" t="str">
            <v>L013E</v>
          </cell>
          <cell r="B6" t="str">
            <v>LAGAN MACADAM LTD</v>
          </cell>
          <cell r="C6" t="str">
            <v>ARMAGH DEPOT</v>
          </cell>
          <cell r="D6" t="str">
            <v>55 FRIARY ROAD</v>
          </cell>
          <cell r="E6" t="str">
            <v>CLADYBEG</v>
          </cell>
          <cell r="F6" t="str">
            <v>CO ARMAGH</v>
          </cell>
          <cell r="G6" t="str">
            <v>BT60 2HE</v>
          </cell>
        </row>
        <row r="7">
          <cell r="A7" t="str">
            <v>L054E</v>
          </cell>
          <cell r="B7" t="str">
            <v xml:space="preserve">LAGAN ASPHALT LIMITED </v>
          </cell>
          <cell r="C7" t="str">
            <v xml:space="preserve">HILLHOUSE QUARRY GROUP </v>
          </cell>
          <cell r="D7" t="str">
            <v xml:space="preserve">25 WESTBURN DRIVE      </v>
          </cell>
          <cell r="E7" t="str">
            <v xml:space="preserve">CAMBUSLANG, GLASGOW    </v>
          </cell>
          <cell r="F7" t="str">
            <v xml:space="preserve">LANARKSHIRE    </v>
          </cell>
          <cell r="G7" t="str">
            <v xml:space="preserve">G72 7NA </v>
          </cell>
        </row>
        <row r="8">
          <cell r="A8" t="str">
            <v>H149E</v>
          </cell>
          <cell r="B8" t="str">
            <v xml:space="preserve">CORE GROUTING SERVICES LTD    </v>
          </cell>
          <cell r="C8" t="str">
            <v xml:space="preserve">HARKAND DAVINCI (VESSAL)      </v>
          </cell>
          <cell r="D8" t="str">
            <v xml:space="preserve">IMPERIAL DOCK         </v>
          </cell>
          <cell r="E8" t="str">
            <v xml:space="preserve">EDINBURGH           </v>
          </cell>
          <cell r="F8" t="str">
            <v>MIDLOTHIAN</v>
          </cell>
          <cell r="G8" t="str">
            <v xml:space="preserve">EH6 7DT </v>
          </cell>
        </row>
        <row r="9">
          <cell r="A9" t="str">
            <v>M260E</v>
          </cell>
          <cell r="B9" t="str">
            <v>MULTI CRETE AGRI PRODUCTS LTD</v>
          </cell>
          <cell r="C9" t="str">
            <v xml:space="preserve">5 BELLS PARK MANOR            </v>
          </cell>
          <cell r="D9" t="str">
            <v xml:space="preserve">CLADY      </v>
          </cell>
          <cell r="E9" t="str">
            <v>STRABANE</v>
          </cell>
          <cell r="F9" t="str">
            <v xml:space="preserve">CO.TYRONE   </v>
          </cell>
          <cell r="G9" t="str">
            <v>BT82 9FX</v>
          </cell>
        </row>
        <row r="10">
          <cell r="A10" t="str">
            <v>M286E</v>
          </cell>
          <cell r="B10" t="str">
            <v xml:space="preserve">MATTEST MAT TESTING LTD       </v>
          </cell>
          <cell r="C10" t="str">
            <v xml:space="preserve">99 KINGSWAY                   </v>
          </cell>
          <cell r="D10" t="str">
            <v xml:space="preserve">DUNMURRY             </v>
          </cell>
          <cell r="E10" t="str">
            <v xml:space="preserve">BELFAST                </v>
          </cell>
          <cell r="F10" t="str">
            <v>CO. ANTRIM</v>
          </cell>
          <cell r="G10" t="str">
            <v>BT17 9NU</v>
          </cell>
        </row>
        <row r="11">
          <cell r="A11" t="str">
            <v>N417E</v>
          </cell>
          <cell r="B11" t="str">
            <v xml:space="preserve">NATURAL POWER CONSULTANTS     </v>
          </cell>
          <cell r="C11" t="str">
            <v xml:space="preserve">THE YARD   </v>
          </cell>
          <cell r="D11" t="str">
            <v xml:space="preserve">GREENAN                       </v>
          </cell>
          <cell r="E11" t="str">
            <v xml:space="preserve">DALRY      </v>
          </cell>
          <cell r="F11" t="str">
            <v xml:space="preserve">CASTLE DOUGLAS           </v>
          </cell>
          <cell r="G11" t="str">
            <v xml:space="preserve">DG7 3PL </v>
          </cell>
        </row>
        <row r="12">
          <cell r="A12" t="str">
            <v>R114E</v>
          </cell>
          <cell r="B12" t="str">
            <v xml:space="preserve">ROADBRIDGE UK                 </v>
          </cell>
          <cell r="C12" t="str">
            <v xml:space="preserve">GLASGOW REGIONAL OFFICE  </v>
          </cell>
          <cell r="D12" t="str">
            <v xml:space="preserve">ALEXANDER GRAHAM BELL HOUSE   </v>
          </cell>
          <cell r="E12" t="str">
            <v xml:space="preserve">RIGHEAD IND ESTATE, BELLSHILL </v>
          </cell>
          <cell r="F12" t="str">
            <v xml:space="preserve">LANARKSHIRE           </v>
          </cell>
          <cell r="G12" t="str">
            <v xml:space="preserve">ML4 3LX </v>
          </cell>
        </row>
        <row r="13">
          <cell r="A13" t="str">
            <v>R917E</v>
          </cell>
          <cell r="B13" t="str">
            <v xml:space="preserve">ROADBRIDGE SITE OFFICE  </v>
          </cell>
          <cell r="C13" t="str">
            <v xml:space="preserve">DERSALLOCH WINDFARM       </v>
          </cell>
          <cell r="D13" t="str">
            <v xml:space="preserve">STRAITON     </v>
          </cell>
          <cell r="F13" t="str">
            <v xml:space="preserve">SOUTH AYRSHIRE      </v>
          </cell>
          <cell r="G13" t="str">
            <v>KA19 7NJ</v>
          </cell>
        </row>
        <row r="14">
          <cell r="A14" t="str">
            <v>R216E</v>
          </cell>
          <cell r="B14" t="str">
            <v xml:space="preserve">RAPID INTERNATIONAL LTD       </v>
          </cell>
          <cell r="C14" t="str">
            <v>96 MULLAVILLY ROAD</v>
          </cell>
          <cell r="D14" t="str">
            <v xml:space="preserve">TANDRAGEE     </v>
          </cell>
          <cell r="E14" t="str">
            <v xml:space="preserve">CRAIGAVON  </v>
          </cell>
          <cell r="F14" t="str">
            <v xml:space="preserve">CO. ARMAGH                    </v>
          </cell>
          <cell r="G14" t="str">
            <v>BT62 2LX</v>
          </cell>
        </row>
        <row r="15">
          <cell r="A15" t="str">
            <v>S833E</v>
          </cell>
          <cell r="B15" t="str">
            <v xml:space="preserve">GRAHAM CONSTUCTION       </v>
          </cell>
          <cell r="C15" t="str">
            <v xml:space="preserve">ABB SITE OFFICE          </v>
          </cell>
          <cell r="D15" t="str">
            <v xml:space="preserve">SPITTAL HVDC SUB STATION      </v>
          </cell>
          <cell r="E15" t="str">
            <v xml:space="preserve">HALKIRK         </v>
          </cell>
          <cell r="G15" t="str">
            <v>KW12 6XA</v>
          </cell>
        </row>
        <row r="16">
          <cell r="A16" t="str">
            <v>T299E</v>
          </cell>
          <cell r="B16" t="str">
            <v xml:space="preserve">TURMEC ENGINEERING    </v>
          </cell>
          <cell r="C16" t="str">
            <v xml:space="preserve">C/O SITA UK                </v>
          </cell>
          <cell r="D16" t="str">
            <v xml:space="preserve">BERTH 32 &amp; 33                 </v>
          </cell>
          <cell r="E16" t="str">
            <v xml:space="preserve">TILBURY DOCKS             </v>
          </cell>
          <cell r="F16" t="str">
            <v xml:space="preserve">ESSEX             </v>
          </cell>
          <cell r="G16" t="str">
            <v>RM18 7HP</v>
          </cell>
        </row>
        <row r="17">
          <cell r="A17" t="str">
            <v>W002E</v>
          </cell>
          <cell r="B17" t="str">
            <v xml:space="preserve">WRIGHTS CONCRETE PRODUCTS     </v>
          </cell>
          <cell r="C17" t="str">
            <v xml:space="preserve">338 MONAGHAN ROAD    </v>
          </cell>
          <cell r="D17" t="str">
            <v xml:space="preserve">MIDDLETOWN     </v>
          </cell>
          <cell r="F17" t="str">
            <v xml:space="preserve">CO. ARMAGH     </v>
          </cell>
          <cell r="G17" t="str">
            <v>BT60 4JQ</v>
          </cell>
        </row>
        <row r="18">
          <cell r="A18" t="str">
            <v>W005E</v>
          </cell>
          <cell r="B18" t="str">
            <v xml:space="preserve">HUGHES PRECAST           </v>
          </cell>
          <cell r="C18" t="str">
            <v xml:space="preserve">338 MONAGHAN ROAD             </v>
          </cell>
          <cell r="D18" t="str">
            <v xml:space="preserve">FOYDUFF                       </v>
          </cell>
          <cell r="E18" t="str">
            <v xml:space="preserve">MIDDLETOWN                    </v>
          </cell>
          <cell r="F18" t="str">
            <v xml:space="preserve">CO. ARMAGH     </v>
          </cell>
          <cell r="G18" t="str">
            <v>BT60 4JQ</v>
          </cell>
        </row>
        <row r="19">
          <cell r="A19" t="str">
            <v>W036E</v>
          </cell>
          <cell r="B19" t="str">
            <v xml:space="preserve">HUGHES PRECAST     </v>
          </cell>
          <cell r="C19" t="str">
            <v xml:space="preserve">338 MONAGHAN ROAD     </v>
          </cell>
          <cell r="D19" t="str">
            <v xml:space="preserve">FOYDUFF   </v>
          </cell>
          <cell r="E19" t="str">
            <v xml:space="preserve">MIDDLETOWN                    </v>
          </cell>
          <cell r="F19" t="str">
            <v>CO. ARMAGH</v>
          </cell>
          <cell r="G19" t="str">
            <v>BT60 4JQ</v>
          </cell>
        </row>
        <row r="20">
          <cell r="A20" t="str">
            <v>ZEI016E</v>
          </cell>
          <cell r="B20" t="str">
            <v xml:space="preserve">GLOUN STONE QUARRIES    </v>
          </cell>
          <cell r="C20" t="str">
            <v xml:space="preserve">GLOUN </v>
          </cell>
          <cell r="E20" t="str">
            <v xml:space="preserve">SCHULL      </v>
          </cell>
          <cell r="F20" t="str">
            <v xml:space="preserve">CO CORK                       </v>
          </cell>
        </row>
        <row r="21">
          <cell r="A21" t="str">
            <v>ZIA000E</v>
          </cell>
          <cell r="B21" t="str">
            <v>.</v>
          </cell>
          <cell r="C21" t="str">
            <v xml:space="preserve">YOUR FULL CONTACT DETAILS ARE </v>
          </cell>
          <cell r="D21" t="str">
            <v xml:space="preserve">REQUIRED BEFORE WE CAN ACCEPT </v>
          </cell>
          <cell r="E21" t="str">
            <v xml:space="preserve">AN ORDER    </v>
          </cell>
        </row>
        <row r="22">
          <cell r="A22" t="str">
            <v>ZIA001E</v>
          </cell>
          <cell r="B22" t="str">
            <v>ARUP</v>
          </cell>
          <cell r="C22" t="str">
            <v xml:space="preserve">50 RINGSEND ROAD    </v>
          </cell>
          <cell r="F22" t="str">
            <v xml:space="preserve">DUBLIN 4    D04 T6X0  </v>
          </cell>
        </row>
        <row r="23">
          <cell r="A23" t="str">
            <v>ZIA002E</v>
          </cell>
          <cell r="B23" t="str">
            <v xml:space="preserve">APEX GEOPHYSICS LIMITED       </v>
          </cell>
          <cell r="C23" t="str">
            <v xml:space="preserve">UNIT 6                        </v>
          </cell>
          <cell r="D23" t="str">
            <v xml:space="preserve">KNOCKMULLEN BUSINESS PARK     </v>
          </cell>
          <cell r="E23" t="str">
            <v xml:space="preserve">GOREY, IRELAND  Y25 WA43      </v>
          </cell>
          <cell r="G23" t="str">
            <v/>
          </cell>
        </row>
        <row r="24">
          <cell r="A24" t="str">
            <v>ZIA003E</v>
          </cell>
          <cell r="B24" t="str">
            <v xml:space="preserve">ALLIED CONSULTANT ENGINEERING </v>
          </cell>
          <cell r="C24" t="str">
            <v xml:space="preserve">1ST FLOOR       </v>
          </cell>
          <cell r="D24" t="str">
            <v xml:space="preserve">PARADIGM HOUSE            </v>
          </cell>
          <cell r="E24" t="str">
            <v xml:space="preserve">DUNDRUM OFFICE PARK           </v>
          </cell>
          <cell r="F24" t="str">
            <v>DUBLIN</v>
          </cell>
          <cell r="G24" t="str">
            <v/>
          </cell>
        </row>
        <row r="25">
          <cell r="A25" t="str">
            <v>ZIA004E</v>
          </cell>
          <cell r="B25" t="str">
            <v xml:space="preserve">ATLANTIC TECHNOLOGICAL UNI   </v>
          </cell>
          <cell r="C25" t="str">
            <v xml:space="preserve">ATU DONEGAL LETTERKENNY </v>
          </cell>
          <cell r="D25" t="str">
            <v xml:space="preserve">PORT ROAD  </v>
          </cell>
          <cell r="E25" t="str">
            <v xml:space="preserve">LETTERKENNY        </v>
          </cell>
          <cell r="F25" t="str">
            <v xml:space="preserve">CO. DONEGAL    </v>
          </cell>
          <cell r="G25" t="str">
            <v>F92 FC93</v>
          </cell>
        </row>
        <row r="26">
          <cell r="A26" t="str">
            <v>ZIA005E</v>
          </cell>
          <cell r="B26" t="str">
            <v xml:space="preserve">AURUM EXPLORATION SERVICES   </v>
          </cell>
          <cell r="C26" t="str">
            <v xml:space="preserve">UNIT 7 KELLIS BUSINESS PARK   </v>
          </cell>
          <cell r="D26" t="str">
            <v xml:space="preserve">CAVAN ROAD  </v>
          </cell>
          <cell r="E26" t="str">
            <v xml:space="preserve">WHITE COMMONS    </v>
          </cell>
          <cell r="F26" t="str">
            <v xml:space="preserve">KELLS, CO MEATH    </v>
          </cell>
        </row>
        <row r="27">
          <cell r="A27" t="str">
            <v>ZIA007E</v>
          </cell>
          <cell r="B27" t="str">
            <v>AREE PRECAST CONCRETE LTD</v>
          </cell>
          <cell r="C27" t="str">
            <v xml:space="preserve">TOWNPARKS                 </v>
          </cell>
          <cell r="D27" t="str">
            <v xml:space="preserve">ARDEE    </v>
          </cell>
          <cell r="F27" t="str">
            <v xml:space="preserve">COUNTY LOUTH   </v>
          </cell>
          <cell r="G27" t="str">
            <v>A92 AP84</v>
          </cell>
        </row>
        <row r="28">
          <cell r="A28" t="str">
            <v>ZIA008E</v>
          </cell>
          <cell r="B28" t="str">
            <v>ASCON DRAGADOS WJV</v>
          </cell>
          <cell r="C28" t="str">
            <v>OLD KILMEADEN ROAD SITE OFFICE</v>
          </cell>
          <cell r="D28" t="str">
            <v/>
          </cell>
          <cell r="E28" t="str">
            <v/>
          </cell>
          <cell r="F28" t="str">
            <v>CO. WATERFORD</v>
          </cell>
          <cell r="G28" t="str">
            <v/>
          </cell>
        </row>
        <row r="29">
          <cell r="A29" t="str">
            <v>ZIA010E</v>
          </cell>
          <cell r="B29" t="str">
            <v>A.C.S. LIMITED</v>
          </cell>
          <cell r="C29" t="str">
            <v>21 BOYNE BUSINESS PARK</v>
          </cell>
          <cell r="D29" t="str">
            <v>GREENHILL</v>
          </cell>
          <cell r="E29" t="str">
            <v>DROGHEDA</v>
          </cell>
          <cell r="F29" t="str">
            <v>CO LOUTH</v>
          </cell>
          <cell r="G29" t="str">
            <v/>
          </cell>
        </row>
        <row r="30">
          <cell r="A30" t="str">
            <v>ZIA011E</v>
          </cell>
          <cell r="B30" t="str">
            <v>ATHLONE INST OF TECHNOLOGY</v>
          </cell>
          <cell r="C30" t="str">
            <v>GOODS INWARDS</v>
          </cell>
          <cell r="D30" t="str">
            <v>DUBLIN ROAD</v>
          </cell>
          <cell r="E30" t="str">
            <v>ATHLONE</v>
          </cell>
          <cell r="F30" t="str">
            <v>CO WESTMEATH</v>
          </cell>
          <cell r="G30" t="str">
            <v/>
          </cell>
        </row>
        <row r="31">
          <cell r="A31" t="str">
            <v>ZIA012E</v>
          </cell>
          <cell r="B31" t="str">
            <v xml:space="preserve">ARKIL LTD     </v>
          </cell>
          <cell r="C31" t="str">
            <v xml:space="preserve">DRENNANSTOWN       </v>
          </cell>
          <cell r="E31" t="str">
            <v xml:space="preserve">RATHANGAN          </v>
          </cell>
          <cell r="F31" t="str">
            <v xml:space="preserve">CO. KILDARE </v>
          </cell>
        </row>
        <row r="32">
          <cell r="A32" t="str">
            <v>ZIA013E</v>
          </cell>
          <cell r="B32" t="str">
            <v>BAM CIVIL LIMITED</v>
          </cell>
          <cell r="C32" t="str">
            <v>RATHCROGUE</v>
          </cell>
          <cell r="D32" t="str">
            <v>WEXFORD ROAD</v>
          </cell>
          <cell r="E32" t="str">
            <v>CARLOW</v>
          </cell>
          <cell r="F32" t="str">
            <v>CO CARLOW</v>
          </cell>
          <cell r="G32" t="str">
            <v/>
          </cell>
        </row>
        <row r="33">
          <cell r="A33" t="str">
            <v>ZIA014</v>
          </cell>
          <cell r="B33" t="str">
            <v>ARASTRA CONSTRUCTION LTD</v>
          </cell>
          <cell r="C33" t="str">
            <v>T/A BOOTH CONCRETE</v>
          </cell>
          <cell r="D33" t="str">
            <v>BALLYMULLEN</v>
          </cell>
          <cell r="E33" t="str">
            <v>ABBEYLEIX</v>
          </cell>
          <cell r="F33" t="str">
            <v>CO LAOIS</v>
          </cell>
          <cell r="G33" t="str">
            <v/>
          </cell>
        </row>
        <row r="34">
          <cell r="A34" t="str">
            <v>ZIA016E</v>
          </cell>
          <cell r="B34" t="str">
            <v>ATHLONE INST OF TECHNOLOGY</v>
          </cell>
          <cell r="C34" t="str">
            <v>FINANCE DEPT</v>
          </cell>
          <cell r="D34" t="str">
            <v>DUBLIN ROAD</v>
          </cell>
          <cell r="E34" t="str">
            <v>ATHLONE</v>
          </cell>
          <cell r="F34" t="str">
            <v>CO WESTMEATH</v>
          </cell>
          <cell r="G34" t="str">
            <v/>
          </cell>
        </row>
        <row r="35">
          <cell r="A35" t="str">
            <v>ZIA016E</v>
          </cell>
          <cell r="B35" t="str">
            <v>ATHLONE INST OF TECHNOLOGY</v>
          </cell>
          <cell r="C35" t="str">
            <v xml:space="preserve">GOODS INWARD </v>
          </cell>
          <cell r="D35" t="str">
            <v>DUBLIN ROAD</v>
          </cell>
          <cell r="E35" t="str">
            <v>ATHLONE</v>
          </cell>
          <cell r="F35" t="str">
            <v>CO WESTMEATH</v>
          </cell>
          <cell r="G35" t="str">
            <v/>
          </cell>
        </row>
        <row r="36">
          <cell r="A36" t="str">
            <v>ZIA019E</v>
          </cell>
          <cell r="B36" t="str">
            <v xml:space="preserve">ARKIL LTD   </v>
          </cell>
          <cell r="C36" t="str">
            <v xml:space="preserve">BALLY HANDLE QUARRY     </v>
          </cell>
          <cell r="E36" t="str">
            <v xml:space="preserve">CROSS BARRY        </v>
          </cell>
          <cell r="F36" t="str">
            <v xml:space="preserve">CO. CORK   </v>
          </cell>
        </row>
        <row r="37">
          <cell r="A37" t="str">
            <v>ZIA020E</v>
          </cell>
          <cell r="B37" t="str">
            <v>ATD EMOLDA</v>
          </cell>
          <cell r="C37" t="str">
            <v xml:space="preserve">DUNBOYNE INDUSTRIAL ESTATE    </v>
          </cell>
          <cell r="E37" t="str">
            <v xml:space="preserve">DUNBOYNE    </v>
          </cell>
          <cell r="F37" t="str">
            <v xml:space="preserve">CO. MEATH  </v>
          </cell>
        </row>
        <row r="38">
          <cell r="A38" t="str">
            <v>ZIA107E</v>
          </cell>
          <cell r="B38" t="str">
            <v>BAM CIVIL LIMITED</v>
          </cell>
          <cell r="C38" t="str">
            <v/>
          </cell>
          <cell r="D38" t="str">
            <v/>
          </cell>
          <cell r="E38" t="str">
            <v>KILL</v>
          </cell>
          <cell r="F38" t="str">
            <v>CO KILDARE</v>
          </cell>
          <cell r="G38" t="str">
            <v/>
          </cell>
        </row>
        <row r="39">
          <cell r="A39" t="str">
            <v>ZIA109E</v>
          </cell>
          <cell r="B39" t="str">
            <v>ASCON</v>
          </cell>
          <cell r="C39" t="str">
            <v>ASCON SITE OFFICE</v>
          </cell>
          <cell r="D39" t="str">
            <v>NEW ROSS ROAD</v>
          </cell>
          <cell r="E39" t="str">
            <v>MULLIN AVENT</v>
          </cell>
          <cell r="F39" t="str">
            <v>CO KILKENNY</v>
          </cell>
          <cell r="G39" t="str">
            <v/>
          </cell>
        </row>
        <row r="40">
          <cell r="A40" t="str">
            <v>ZIA110E</v>
          </cell>
          <cell r="B40" t="str">
            <v>ARKADY FEED LIMITED</v>
          </cell>
          <cell r="C40" t="str">
            <v>KENNEDY QUAY</v>
          </cell>
          <cell r="D40" t="str">
            <v>CORK CITY</v>
          </cell>
          <cell r="E40" t="str">
            <v>IRELAND</v>
          </cell>
        </row>
        <row r="41">
          <cell r="A41" t="str">
            <v>ZIA111E</v>
          </cell>
          <cell r="B41" t="str">
            <v>ANDREW KELLY &amp; SONS</v>
          </cell>
          <cell r="C41" t="str">
            <v xml:space="preserve">KILPIERCE </v>
          </cell>
          <cell r="D41" t="str">
            <v xml:space="preserve">ENNISCORTHY </v>
          </cell>
          <cell r="E41" t="str">
            <v>CO.WEXFORD</v>
          </cell>
          <cell r="F41" t="str">
            <v>IRELAND</v>
          </cell>
        </row>
        <row r="42">
          <cell r="A42" t="str">
            <v>ZIA112E</v>
          </cell>
          <cell r="B42" t="str">
            <v xml:space="preserve">APPLIED CONCEPTS     </v>
          </cell>
          <cell r="C42" t="str">
            <v xml:space="preserve">ROSCREA ROAD       </v>
          </cell>
          <cell r="D42" t="str">
            <v xml:space="preserve">BIRR       </v>
          </cell>
          <cell r="F42" t="str">
            <v xml:space="preserve">CO. OFFALY                    </v>
          </cell>
        </row>
        <row r="43">
          <cell r="A43" t="str">
            <v>ZIA128E</v>
          </cell>
          <cell r="B43" t="str">
            <v xml:space="preserve">ALKERMES     </v>
          </cell>
          <cell r="C43" t="str">
            <v>MONKSLAND</v>
          </cell>
          <cell r="E43" t="str">
            <v>ATHLONE</v>
          </cell>
          <cell r="F43" t="str">
            <v xml:space="preserve">CO. WESTMEATH  </v>
          </cell>
        </row>
        <row r="44">
          <cell r="A44" t="str">
            <v>ZIA129E</v>
          </cell>
          <cell r="B44" t="str">
            <v xml:space="preserve">ALS MINERALS DIVISION    </v>
          </cell>
          <cell r="C44" t="str">
            <v xml:space="preserve">IDA BUSINESS PARK       </v>
          </cell>
          <cell r="D44" t="str">
            <v xml:space="preserve">DUBLIN ROAD </v>
          </cell>
          <cell r="E44" t="str">
            <v xml:space="preserve">LOUGHREA       </v>
          </cell>
          <cell r="F44" t="str">
            <v xml:space="preserve">COUNTY GALWAY        </v>
          </cell>
        </row>
        <row r="45">
          <cell r="A45" t="str">
            <v>ZIA130E</v>
          </cell>
          <cell r="B45" t="str">
            <v xml:space="preserve">ALS MINERALS     </v>
          </cell>
          <cell r="C45" t="str">
            <v xml:space="preserve">ATHENRY ROAD      </v>
          </cell>
          <cell r="E45" t="str">
            <v xml:space="preserve">LOUGHREA       </v>
          </cell>
          <cell r="F45" t="str">
            <v xml:space="preserve">LOUGHREA       </v>
          </cell>
        </row>
        <row r="46">
          <cell r="A46" t="str">
            <v>ZIA131E</v>
          </cell>
          <cell r="B46" t="str">
            <v xml:space="preserve">ARCHWAY PRODUCTS LTD </v>
          </cell>
          <cell r="C46" t="str">
            <v xml:space="preserve">JAMESTOWN          </v>
          </cell>
          <cell r="D46" t="str">
            <v xml:space="preserve">CARRICK ON SHANNON  </v>
          </cell>
          <cell r="F46" t="str">
            <v xml:space="preserve">CO. LEITRIM       </v>
          </cell>
        </row>
        <row r="47">
          <cell r="A47" t="str">
            <v>ZIA132E</v>
          </cell>
          <cell r="B47" t="str">
            <v>ARDEX BUILDING PRODUCTS DUBLIN</v>
          </cell>
          <cell r="C47" t="str">
            <v xml:space="preserve">UNIT 622, PHASE 3          </v>
          </cell>
          <cell r="D47" t="str">
            <v xml:space="preserve">NW BUSINESS PARK            </v>
          </cell>
          <cell r="E47" t="str">
            <v xml:space="preserve">BALLYCOOLEN ,  DUBLIN 15    </v>
          </cell>
          <cell r="F47" t="str">
            <v xml:space="preserve">IRELAND                       </v>
          </cell>
        </row>
        <row r="48">
          <cell r="A48" t="str">
            <v>ZIA133E</v>
          </cell>
          <cell r="B48" t="str">
            <v xml:space="preserve">ANCHOR BAY CONST ACC IRE LTD  </v>
          </cell>
          <cell r="C48" t="str">
            <v xml:space="preserve">H1 &amp; I1 BIRCH DRIVE     </v>
          </cell>
          <cell r="D48" t="str">
            <v xml:space="preserve">NAAS ENTERPRISE PARK     </v>
          </cell>
          <cell r="E48" t="str">
            <v xml:space="preserve">NEWHALL, NAAS   </v>
          </cell>
          <cell r="F48" t="str">
            <v xml:space="preserve">CO. KILDARE     W91 PH33      </v>
          </cell>
        </row>
        <row r="49">
          <cell r="A49" t="str">
            <v>ZIA134E</v>
          </cell>
          <cell r="B49" t="str">
            <v xml:space="preserve">ANYTIME CORING        </v>
          </cell>
          <cell r="C49" t="str">
            <v xml:space="preserve">DRUMAWIER        </v>
          </cell>
          <cell r="E49" t="str">
            <v xml:space="preserve">GREENCASTLE    </v>
          </cell>
          <cell r="F49" t="str">
            <v xml:space="preserve">CO.DONEGAL       F93EOR9      </v>
          </cell>
        </row>
        <row r="50">
          <cell r="A50" t="str">
            <v>ZIB001E</v>
          </cell>
          <cell r="B50" t="str">
            <v>BIOSYSTEMS ENGINEERING</v>
          </cell>
          <cell r="C50" t="str">
            <v>LG 14 UCD AGRICULTURE &amp; FOOD</v>
          </cell>
          <cell r="D50" t="str">
            <v>SCIENCE CENTRE, UNIV. COLLEGE</v>
          </cell>
          <cell r="E50" t="str">
            <v>OF DUBLIN, BELFIELD</v>
          </cell>
          <cell r="F50" t="str">
            <v>DUBLIN 4</v>
          </cell>
          <cell r="G50" t="str">
            <v/>
          </cell>
        </row>
        <row r="51">
          <cell r="A51" t="str">
            <v>ZIB002E</v>
          </cell>
          <cell r="B51" t="str">
            <v xml:space="preserve">BREEDON BRICK LTD            </v>
          </cell>
          <cell r="C51" t="str">
            <v xml:space="preserve">KINGSCOURT BRICK              </v>
          </cell>
          <cell r="D51" t="str">
            <v xml:space="preserve">DRUMGILL                </v>
          </cell>
          <cell r="E51" t="str">
            <v xml:space="preserve">KINGSCOURT                    </v>
          </cell>
          <cell r="F51" t="str">
            <v xml:space="preserve">CO CAVAN      </v>
          </cell>
        </row>
        <row r="52">
          <cell r="A52" t="str">
            <v>ZIB003E</v>
          </cell>
          <cell r="B52" t="str">
            <v xml:space="preserve">BOOTH PRECAST PRODUCTS  </v>
          </cell>
          <cell r="C52" t="str">
            <v>BALLYMULLEN</v>
          </cell>
          <cell r="D52" t="str">
            <v>ABBEYLEIX</v>
          </cell>
          <cell r="F52" t="str">
            <v>CO LAOIS</v>
          </cell>
        </row>
        <row r="53">
          <cell r="A53" t="str">
            <v>ZIB004E</v>
          </cell>
          <cell r="B53" t="str">
            <v>BALLYHARA SAND &amp; GRAVEL LTD</v>
          </cell>
          <cell r="C53" t="str">
            <v xml:space="preserve">BALLYMORE                     </v>
          </cell>
          <cell r="E53" t="str">
            <v xml:space="preserve">CAMOLIN            </v>
          </cell>
          <cell r="F53" t="str">
            <v xml:space="preserve">CO WEXFORD                    </v>
          </cell>
        </row>
        <row r="54">
          <cell r="A54" t="str">
            <v>ZIB005E</v>
          </cell>
          <cell r="B54" t="str">
            <v xml:space="preserve">BYRNE MULLINS &amp; ASSOCIATES    </v>
          </cell>
          <cell r="C54" t="str">
            <v xml:space="preserve">31 MILLFORD          </v>
          </cell>
          <cell r="E54" t="str">
            <v xml:space="preserve">ATHGARVAN                     </v>
          </cell>
          <cell r="F54" t="str">
            <v xml:space="preserve">CO KILDARE            </v>
          </cell>
        </row>
        <row r="55">
          <cell r="A55" t="str">
            <v>ZIB006E</v>
          </cell>
          <cell r="B55" t="str">
            <v xml:space="preserve">L. BEHAN AGGREGATES           </v>
          </cell>
          <cell r="C55" t="str">
            <v xml:space="preserve">WINDMILL HILL                 </v>
          </cell>
          <cell r="E55" t="str">
            <v xml:space="preserve">RATHCOLE   </v>
          </cell>
          <cell r="F55" t="str">
            <v xml:space="preserve">CO. DUBLIN            </v>
          </cell>
        </row>
        <row r="56">
          <cell r="A56" t="str">
            <v>ZIB008E</v>
          </cell>
          <cell r="B56" t="str">
            <v xml:space="preserve">BANDON VALE CHEESE      </v>
          </cell>
          <cell r="C56" t="str">
            <v xml:space="preserve">LAURAGH IND ESTATE </v>
          </cell>
          <cell r="E56" t="str">
            <v xml:space="preserve">BANDON         </v>
          </cell>
          <cell r="F56" t="str">
            <v>CO. CORK</v>
          </cell>
        </row>
        <row r="57">
          <cell r="A57" t="str">
            <v>ZIB009E</v>
          </cell>
          <cell r="B57" t="str">
            <v xml:space="preserve">BREEDON KINGSCOURT BRICKWORKS </v>
          </cell>
          <cell r="C57" t="str">
            <v xml:space="preserve">DRUMGILL   </v>
          </cell>
          <cell r="D57" t="str">
            <v xml:space="preserve">KINGSCOURT  </v>
          </cell>
          <cell r="F57" t="str">
            <v>CO. CAVAN</v>
          </cell>
        </row>
        <row r="58">
          <cell r="A58" t="str">
            <v>ZIB009E</v>
          </cell>
          <cell r="B58" t="str">
            <v xml:space="preserve">BYRNE LOOBY IRL LTD           </v>
          </cell>
          <cell r="C58" t="str">
            <v xml:space="preserve">H5 CENTRE POINT BUS PARK      </v>
          </cell>
          <cell r="E58" t="str">
            <v>OAK ROAD</v>
          </cell>
          <cell r="F58" t="str">
            <v xml:space="preserve">CO. DUBLIN 12    </v>
          </cell>
        </row>
        <row r="59">
          <cell r="A59" t="str">
            <v>ZIB011</v>
          </cell>
          <cell r="B59" t="str">
            <v>TED BROWN READYMIX</v>
          </cell>
          <cell r="C59" t="str">
            <v/>
          </cell>
          <cell r="D59" t="str">
            <v/>
          </cell>
          <cell r="E59" t="str">
            <v>DINGLE</v>
          </cell>
          <cell r="F59" t="str">
            <v>CO. KERRY</v>
          </cell>
          <cell r="G59" t="str">
            <v/>
          </cell>
        </row>
        <row r="60">
          <cell r="A60" t="str">
            <v>ZIB012E</v>
          </cell>
          <cell r="B60" t="str">
            <v xml:space="preserve">BAM CIVIL LTD  </v>
          </cell>
          <cell r="C60" t="str">
            <v xml:space="preserve">HARTWELL LOWER            </v>
          </cell>
          <cell r="D60" t="str">
            <v xml:space="preserve">KILL                   </v>
          </cell>
          <cell r="F60" t="str">
            <v xml:space="preserve">CO.KILDARE   </v>
          </cell>
          <cell r="G60" t="str">
            <v>W91 KH3E</v>
          </cell>
        </row>
        <row r="61">
          <cell r="A61" t="str">
            <v>ZIB013E</v>
          </cell>
          <cell r="B61" t="str">
            <v xml:space="preserve">BAM CIVIL SITE OFFICE </v>
          </cell>
          <cell r="C61" t="str">
            <v xml:space="preserve">DRUM EAST      </v>
          </cell>
          <cell r="D61" t="str">
            <v xml:space="preserve">GLENCAR    </v>
          </cell>
          <cell r="F61" t="str">
            <v xml:space="preserve">CO.SLIGO </v>
          </cell>
          <cell r="G61" t="str">
            <v>F91 DX60</v>
          </cell>
        </row>
        <row r="62">
          <cell r="A62" t="str">
            <v>ZIB014E</v>
          </cell>
          <cell r="B62" t="str">
            <v>BASF IBC ADMIXTURE SYSTEMS LTD</v>
          </cell>
          <cell r="C62" t="str">
            <v>UNIT 143</v>
          </cell>
          <cell r="D62" t="str">
            <v>BALDOYLE IND ESTATE</v>
          </cell>
          <cell r="E62" t="str">
            <v/>
          </cell>
          <cell r="F62" t="str">
            <v>DUBLIN 13</v>
          </cell>
          <cell r="G62" t="str">
            <v/>
          </cell>
        </row>
        <row r="63">
          <cell r="A63" t="str">
            <v>ZIB015E</v>
          </cell>
          <cell r="B63" t="str">
            <v>EXOVA METLAB</v>
          </cell>
          <cell r="C63" t="str">
            <v>UNIT 6</v>
          </cell>
          <cell r="D63" t="str">
            <v>AIRWAYS TECHNOLOGY PARK</v>
          </cell>
          <cell r="E63" t="str">
            <v>RATHMACULLIG WEST, BALLYGARVAN</v>
          </cell>
          <cell r="F63" t="str">
            <v>CO CORK</v>
          </cell>
          <cell r="G63" t="str">
            <v/>
          </cell>
        </row>
        <row r="64">
          <cell r="A64" t="str">
            <v>ZIB017E</v>
          </cell>
          <cell r="B64" t="str">
            <v xml:space="preserve">BANAGHER PRECAST CONCRETE LTD </v>
          </cell>
          <cell r="C64" t="str">
            <v xml:space="preserve">QUEEN STREET          </v>
          </cell>
          <cell r="D64" t="str">
            <v/>
          </cell>
          <cell r="E64" t="str">
            <v xml:space="preserve">BANAGHER    </v>
          </cell>
          <cell r="F64" t="str">
            <v>CO OFFALY</v>
          </cell>
          <cell r="G64" t="str">
            <v/>
          </cell>
        </row>
        <row r="65">
          <cell r="A65" t="str">
            <v>ZIB018E</v>
          </cell>
          <cell r="B65" t="str">
            <v xml:space="preserve">BAM CIVIL              </v>
          </cell>
          <cell r="C65" t="str">
            <v xml:space="preserve">BAM SITE OFFICES  </v>
          </cell>
          <cell r="D65" t="str">
            <v xml:space="preserve">DERRINLOUGH WIND FARM </v>
          </cell>
          <cell r="E65" t="str">
            <v xml:space="preserve">DERRINLOUGH, FIVEALLEY, BIRR, </v>
          </cell>
          <cell r="F65" t="str">
            <v xml:space="preserve">CO.OFFALY </v>
          </cell>
          <cell r="G65" t="str">
            <v/>
          </cell>
        </row>
        <row r="66">
          <cell r="A66" t="str">
            <v>ZIB020E</v>
          </cell>
          <cell r="B66" t="str">
            <v xml:space="preserve">BALLYKEEFE DISTILLERY         </v>
          </cell>
          <cell r="C66" t="str">
            <v xml:space="preserve">BALLYKEEFE CASTLE             </v>
          </cell>
          <cell r="D66" t="str">
            <v xml:space="preserve">KILBALLY KEEFE     </v>
          </cell>
          <cell r="E66" t="str">
            <v xml:space="preserve">COFFESGRANGE      </v>
          </cell>
          <cell r="F66" t="str">
            <v xml:space="preserve">CO KILKENNY   </v>
          </cell>
          <cell r="G66" t="str">
            <v/>
          </cell>
        </row>
        <row r="67">
          <cell r="A67" t="str">
            <v>ZIB021E</v>
          </cell>
          <cell r="B67" t="str">
            <v xml:space="preserve">BHP LABRATORIES          </v>
          </cell>
          <cell r="C67" t="str">
            <v xml:space="preserve">82A UPPER DROMORE ROAD    </v>
          </cell>
          <cell r="D67" t="str">
            <v xml:space="preserve">WARRENPOINT      </v>
          </cell>
          <cell r="E67" t="str">
            <v xml:space="preserve">NEWRY    </v>
          </cell>
          <cell r="F67" t="str">
            <v xml:space="preserve">COUNTY DOWN     </v>
          </cell>
        </row>
        <row r="68">
          <cell r="A68" t="str">
            <v>ZIB022E</v>
          </cell>
          <cell r="B68" t="str">
            <v xml:space="preserve">BALLYMAKENNY - SANDPIT GROUP  </v>
          </cell>
          <cell r="C68" t="str">
            <v xml:space="preserve">WATER SCHEME                  </v>
          </cell>
          <cell r="D68" t="str">
            <v xml:space="preserve">GALROOSTOWN      </v>
          </cell>
          <cell r="E68" t="str">
            <v xml:space="preserve">TERMON FECKIN, DROGHEDA       </v>
          </cell>
          <cell r="F68" t="str">
            <v xml:space="preserve">CO.LOUTH                </v>
          </cell>
        </row>
        <row r="69">
          <cell r="A69" t="str">
            <v>ZIB023E</v>
          </cell>
          <cell r="B69" t="str">
            <v xml:space="preserve">BCS CRANE HIRE LTD   </v>
          </cell>
          <cell r="C69" t="str">
            <v xml:space="preserve">DOCK ROAD                     </v>
          </cell>
          <cell r="D69" t="str">
            <v xml:space="preserve">LIMERICK                      </v>
          </cell>
          <cell r="F69" t="str">
            <v xml:space="preserve">COUNTY LIMERICK    </v>
          </cell>
          <cell r="G69" t="str">
            <v>V94 EE05</v>
          </cell>
        </row>
        <row r="70">
          <cell r="A70" t="str">
            <v>ZIB024E</v>
          </cell>
          <cell r="B70" t="str">
            <v>BELCARRICK QUARRIES</v>
          </cell>
          <cell r="C70" t="str">
            <v/>
          </cell>
          <cell r="D70" t="str">
            <v/>
          </cell>
          <cell r="E70" t="str">
            <v/>
          </cell>
          <cell r="F70" t="str">
            <v/>
          </cell>
          <cell r="G70" t="str">
            <v/>
          </cell>
        </row>
        <row r="71">
          <cell r="A71" t="str">
            <v>ZIB026E</v>
          </cell>
          <cell r="B71" t="str">
            <v>BAM CIVILS</v>
          </cell>
          <cell r="C71" t="str">
            <v>BAM BUILDING SITE OFFICE</v>
          </cell>
          <cell r="D71" t="str">
            <v>NUIG NEW ENGINEERING BLOCK</v>
          </cell>
          <cell r="E71" t="str">
            <v>UNIVERSITY ROAD</v>
          </cell>
          <cell r="F71" t="str">
            <v>GALWAY</v>
          </cell>
        </row>
        <row r="72">
          <cell r="A72" t="str">
            <v>ZIB027E</v>
          </cell>
          <cell r="B72" t="str">
            <v xml:space="preserve">BOOTH PRECAST PRODUCTS  </v>
          </cell>
          <cell r="C72" t="str">
            <v xml:space="preserve">CLONMINHAM IND ESTATE   </v>
          </cell>
          <cell r="D72" t="str">
            <v xml:space="preserve">PORTLAOISE  </v>
          </cell>
          <cell r="E72" t="str">
            <v>LAOIS</v>
          </cell>
          <cell r="F72" t="str">
            <v xml:space="preserve">IRELAND </v>
          </cell>
        </row>
        <row r="73">
          <cell r="A73" t="str">
            <v>ZIB028E</v>
          </cell>
          <cell r="B73" t="str">
            <v>BELCRETE LTD</v>
          </cell>
          <cell r="C73" t="str">
            <v>MITCHELL PEACE BRIDGE</v>
          </cell>
          <cell r="D73" t="str">
            <v>BELTURBET</v>
          </cell>
          <cell r="E73" t="str">
            <v xml:space="preserve">CO CAVAN             </v>
          </cell>
          <cell r="F73" t="str">
            <v>IRELAND</v>
          </cell>
        </row>
        <row r="74">
          <cell r="A74" t="str">
            <v>ZIB029E</v>
          </cell>
          <cell r="B74" t="str">
            <v xml:space="preserve">BOSTON SCIENTIFIC     </v>
          </cell>
          <cell r="C74" t="str">
            <v xml:space="preserve">CASHEL ROAD   </v>
          </cell>
          <cell r="D74" t="str">
            <v xml:space="preserve">CLONMEL    </v>
          </cell>
          <cell r="F74" t="str">
            <v xml:space="preserve">CO.TIPPERARY     </v>
          </cell>
        </row>
        <row r="75">
          <cell r="A75" t="str">
            <v>ZIB035E</v>
          </cell>
          <cell r="B75" t="str">
            <v xml:space="preserve">BALLINADRIDEEN CONCRETE LTD   </v>
          </cell>
          <cell r="C75" t="str">
            <v>T/A BALLYHEA READYMIX</v>
          </cell>
          <cell r="D75" t="str">
            <v>BALLINADRIDEEN</v>
          </cell>
          <cell r="E75" t="str">
            <v>BALLYHEA, CHARLEVILLE</v>
          </cell>
          <cell r="F75" t="str">
            <v>CO. CORK</v>
          </cell>
        </row>
        <row r="76">
          <cell r="A76" t="str">
            <v>ZIB036E</v>
          </cell>
          <cell r="B76" t="str">
            <v>BIOSHELL TEORANTA</v>
          </cell>
          <cell r="C76" t="str">
            <v>CARROWTEIGE</v>
          </cell>
          <cell r="E76" t="str">
            <v>BALLINA</v>
          </cell>
          <cell r="F76" t="str">
            <v>CO. MAYO</v>
          </cell>
        </row>
        <row r="77">
          <cell r="A77" t="str">
            <v>ZIB037E</v>
          </cell>
          <cell r="B77" t="str">
            <v xml:space="preserve">BHP LABORATORIES  </v>
          </cell>
          <cell r="C77" t="str">
            <v>NEW ROAD</v>
          </cell>
          <cell r="E77" t="str">
            <v xml:space="preserve">THOMONDGATE   </v>
          </cell>
          <cell r="F77" t="str">
            <v>CO. LIMERICK</v>
          </cell>
        </row>
        <row r="78">
          <cell r="A78" t="str">
            <v>ZIB038E</v>
          </cell>
          <cell r="B78" t="str">
            <v xml:space="preserve">BOWE CONSULTING ENGINEERS  </v>
          </cell>
          <cell r="C78" t="str">
            <v>CARLOW GATEWAY BUSINESS CENTRE</v>
          </cell>
          <cell r="D78" t="str">
            <v xml:space="preserve">CARLOW   </v>
          </cell>
          <cell r="F78" t="str">
            <v>CO. CARLOW</v>
          </cell>
        </row>
        <row r="79">
          <cell r="A79" t="str">
            <v>ZIB039E</v>
          </cell>
          <cell r="B79" t="str">
            <v xml:space="preserve">BIOSHELL TEORANTA   </v>
          </cell>
          <cell r="C79" t="str">
            <v xml:space="preserve">UDARAS INDUSTRIAL ESTATE    </v>
          </cell>
          <cell r="E79" t="str">
            <v xml:space="preserve">BELMULLET     </v>
          </cell>
          <cell r="F79" t="str">
            <v xml:space="preserve">CO.MAYO     </v>
          </cell>
        </row>
        <row r="80">
          <cell r="A80" t="str">
            <v>ZIB040E</v>
          </cell>
          <cell r="B80" t="str">
            <v>PJ BONAR PLANT HIRE LTD</v>
          </cell>
          <cell r="C80" t="str">
            <v xml:space="preserve">CALHAME           </v>
          </cell>
          <cell r="D80" t="str">
            <v xml:space="preserve">LETTERKENNY     </v>
          </cell>
          <cell r="F80" t="str">
            <v xml:space="preserve">CO. DONEGAL                   </v>
          </cell>
        </row>
        <row r="81">
          <cell r="A81" t="str">
            <v>ZIB041E</v>
          </cell>
          <cell r="B81" t="str">
            <v xml:space="preserve">BALLYORGAN QUARRIES           </v>
          </cell>
          <cell r="C81" t="str">
            <v xml:space="preserve">BALLYORGAN          </v>
          </cell>
          <cell r="D81" t="str">
            <v xml:space="preserve">KILFINANE          </v>
          </cell>
          <cell r="E81" t="str">
            <v xml:space="preserve">V35 X661           </v>
          </cell>
          <cell r="F81" t="str">
            <v xml:space="preserve">CO. LIMERICK   </v>
          </cell>
        </row>
        <row r="82">
          <cell r="A82" t="str">
            <v>ZIB042E</v>
          </cell>
          <cell r="B82" t="str">
            <v xml:space="preserve">BALLYKEEFE DISTILLERY         </v>
          </cell>
          <cell r="C82" t="str">
            <v xml:space="preserve">KYLE                         </v>
          </cell>
          <cell r="D82" t="str">
            <v xml:space="preserve">BALLYKEEFE                    </v>
          </cell>
          <cell r="E82" t="str">
            <v xml:space="preserve">CUFFESGRANGE                  </v>
          </cell>
          <cell r="F82" t="str">
            <v xml:space="preserve">CO. KILLKENNY             </v>
          </cell>
        </row>
        <row r="83">
          <cell r="A83" t="str">
            <v>ZIB043E</v>
          </cell>
          <cell r="B83" t="str">
            <v>BRENDAN FRAWLEY CONCRETE</v>
          </cell>
          <cell r="C83" t="str">
            <v xml:space="preserve">LACK WEST                  </v>
          </cell>
          <cell r="D83" t="str">
            <v xml:space="preserve">KILMIHIL       </v>
          </cell>
          <cell r="F83" t="str">
            <v xml:space="preserve">CO CLARE            </v>
          </cell>
        </row>
        <row r="84">
          <cell r="A84" t="str">
            <v>ZIB044E</v>
          </cell>
          <cell r="B84" t="str">
            <v xml:space="preserve">BAM DRAGADOS EJV   </v>
          </cell>
          <cell r="C84" t="str">
            <v xml:space="preserve">M11 ENNISCORTHY JV       </v>
          </cell>
          <cell r="D84" t="str">
            <v xml:space="preserve">SCARAWALSH      </v>
          </cell>
          <cell r="E84" t="str">
            <v xml:space="preserve">ENNISCORTHY    </v>
          </cell>
          <cell r="F84" t="str">
            <v xml:space="preserve">CO. WEXFORD     </v>
          </cell>
        </row>
        <row r="85">
          <cell r="A85" t="str">
            <v>ZIB045E</v>
          </cell>
          <cell r="B85" t="str">
            <v xml:space="preserve">BRETLAND CONSTRUCTION LTD   </v>
          </cell>
          <cell r="C85" t="str">
            <v xml:space="preserve">UNIT 10A EDEN TRADING ESTATE  </v>
          </cell>
          <cell r="D85" t="str">
            <v xml:space="preserve">EDENDERRY  </v>
          </cell>
          <cell r="F85" t="str">
            <v xml:space="preserve">CO. OFFALY      R45 E294     </v>
          </cell>
        </row>
        <row r="86">
          <cell r="A86" t="str">
            <v>ZIB046E</v>
          </cell>
          <cell r="B86" t="str">
            <v>BRESLIN MFG LTD</v>
          </cell>
          <cell r="C86" t="str">
            <v xml:space="preserve">CARRS LANE      </v>
          </cell>
          <cell r="E86" t="str">
            <v>BALGRIFFIN</v>
          </cell>
          <cell r="F86" t="str">
            <v>DUBLIN 17</v>
          </cell>
        </row>
        <row r="87">
          <cell r="A87" t="str">
            <v>ZIB047E</v>
          </cell>
          <cell r="B87" t="str">
            <v xml:space="preserve">FRANK BYRNE                 </v>
          </cell>
          <cell r="C87" t="str">
            <v xml:space="preserve">107 LARAGHCON          </v>
          </cell>
          <cell r="D87" t="str">
            <v xml:space="preserve">LUCAN                        </v>
          </cell>
          <cell r="F87" t="str">
            <v xml:space="preserve">CO DUBLIN      </v>
          </cell>
        </row>
        <row r="88">
          <cell r="A88" t="str">
            <v>ZIB048E</v>
          </cell>
          <cell r="B88" t="str">
            <v xml:space="preserve">BAM BUILDING LTD        </v>
          </cell>
          <cell r="C88" t="str">
            <v xml:space="preserve">KILL           </v>
          </cell>
          <cell r="F88" t="str">
            <v xml:space="preserve">CO. KILDARE                   </v>
          </cell>
        </row>
        <row r="89">
          <cell r="A89" t="str">
            <v>ZIB049E</v>
          </cell>
          <cell r="B89" t="str">
            <v xml:space="preserve">BCD ENGINEERING  </v>
          </cell>
          <cell r="C89" t="str">
            <v xml:space="preserve">CHARLEVILLE     </v>
          </cell>
          <cell r="E89" t="str">
            <v xml:space="preserve">CORK </v>
          </cell>
          <cell r="F89" t="str">
            <v xml:space="preserve">CO.CORK         </v>
          </cell>
        </row>
        <row r="90">
          <cell r="A90" t="str">
            <v>ZIB050E</v>
          </cell>
          <cell r="B90" t="str">
            <v xml:space="preserve">BAM BUILDING SITE OFFICE   </v>
          </cell>
          <cell r="C90" t="str">
            <v xml:space="preserve">BOLANDS QUAY </v>
          </cell>
          <cell r="D90" t="str">
            <v xml:space="preserve">35 &amp; 35A BARROW STEET         </v>
          </cell>
          <cell r="F90" t="str">
            <v xml:space="preserve">CO. DUBLIN 2      </v>
          </cell>
        </row>
        <row r="91">
          <cell r="A91" t="str">
            <v>ZIB234E</v>
          </cell>
          <cell r="B91" t="str">
            <v xml:space="preserve">BET       </v>
          </cell>
          <cell r="C91" t="str">
            <v xml:space="preserve">BALLYLACEY   </v>
          </cell>
          <cell r="D91" t="str">
            <v xml:space="preserve">INCH       </v>
          </cell>
          <cell r="E91" t="str">
            <v xml:space="preserve">GOREY        </v>
          </cell>
          <cell r="F91" t="str">
            <v xml:space="preserve">COUNTY WEXFORD WEX1 IE    </v>
          </cell>
        </row>
        <row r="92">
          <cell r="A92" t="str">
            <v>ZIC002E</v>
          </cell>
          <cell r="B92" t="str">
            <v xml:space="preserve">DAVID CARNEY </v>
          </cell>
          <cell r="C92" t="str">
            <v>AUGHAGOWER</v>
          </cell>
          <cell r="D92" t="str">
            <v xml:space="preserve">WESTPORT  </v>
          </cell>
          <cell r="F92" t="str">
            <v xml:space="preserve">MAYO            </v>
          </cell>
        </row>
        <row r="93">
          <cell r="A93" t="str">
            <v>ZIC003E</v>
          </cell>
          <cell r="B93" t="str">
            <v xml:space="preserve">LARGE DIAMETER DRILLING LTD   </v>
          </cell>
          <cell r="C93" t="str">
            <v xml:space="preserve">CORE GROUTING SERVICES LTD    </v>
          </cell>
          <cell r="D93" t="str">
            <v xml:space="preserve">CRONINS YARD   </v>
          </cell>
          <cell r="E93" t="str">
            <v xml:space="preserve">CROOKSTOWN               </v>
          </cell>
          <cell r="F93" t="str">
            <v xml:space="preserve">CO. CORK   P14 T662        </v>
          </cell>
        </row>
        <row r="94">
          <cell r="A94" t="str">
            <v>ZIC004E</v>
          </cell>
          <cell r="B94" t="str">
            <v xml:space="preserve">CONACK              </v>
          </cell>
          <cell r="C94" t="str">
            <v>UNIT 2, CROSSAGALLA ENTERPRISE</v>
          </cell>
          <cell r="D94" t="str">
            <v xml:space="preserve">CENTRE, BALLYSIMON ROAD       </v>
          </cell>
          <cell r="E94" t="str">
            <v xml:space="preserve">LIMERICK                      </v>
          </cell>
          <cell r="F94" t="str">
            <v xml:space="preserve">CO LIMERICK   V94 TR62    </v>
          </cell>
          <cell r="G94" t="str">
            <v/>
          </cell>
        </row>
        <row r="95">
          <cell r="A95" t="str">
            <v>ZIC005E</v>
          </cell>
          <cell r="B95" t="str">
            <v xml:space="preserve">CAVAN COUNTY COUNCIL       </v>
          </cell>
          <cell r="C95" t="str">
            <v xml:space="preserve">FARNHAM STREET   </v>
          </cell>
          <cell r="F95" t="str">
            <v xml:space="preserve">CO. CAVAN  </v>
          </cell>
          <cell r="G95" t="str">
            <v/>
          </cell>
        </row>
        <row r="96">
          <cell r="A96" t="str">
            <v>ZIC006E</v>
          </cell>
          <cell r="B96" t="str">
            <v xml:space="preserve">CORE GROUTING SERVICES LTD     </v>
          </cell>
          <cell r="C96" t="str">
            <v xml:space="preserve">RUBICON CENTRE      </v>
          </cell>
          <cell r="D96" t="str">
            <v xml:space="preserve">BISHOPSTOWN                 </v>
          </cell>
          <cell r="F96" t="str">
            <v>CORK              T12 Y275</v>
          </cell>
          <cell r="G96" t="str">
            <v/>
          </cell>
        </row>
        <row r="97">
          <cell r="A97" t="str">
            <v>ZIC007E</v>
          </cell>
          <cell r="B97" t="str">
            <v>CLONMORE CONCRETE LTD</v>
          </cell>
          <cell r="C97" t="str">
            <v>CLONMORE</v>
          </cell>
          <cell r="D97" t="str">
            <v>PILTOWN</v>
          </cell>
          <cell r="E97" t="str">
            <v/>
          </cell>
          <cell r="F97" t="str">
            <v>CO KILKENNY</v>
          </cell>
          <cell r="G97" t="str">
            <v/>
          </cell>
        </row>
        <row r="98">
          <cell r="A98" t="str">
            <v>ZIC008E</v>
          </cell>
          <cell r="B98" t="str">
            <v>CLARE COUNTY COUNCIL</v>
          </cell>
          <cell r="C98" t="str">
            <v>**** DO NOT USE *****</v>
          </cell>
          <cell r="D98" t="str">
            <v>TO BE DELETED *******</v>
          </cell>
          <cell r="E98" t="str">
            <v/>
          </cell>
          <cell r="F98" t="str">
            <v>DUBLIN 11</v>
          </cell>
          <cell r="G98" t="str">
            <v/>
          </cell>
        </row>
        <row r="99">
          <cell r="A99" t="str">
            <v>ZIC009E</v>
          </cell>
          <cell r="B99" t="str">
            <v>COLFIX DUBLIN LIMITED</v>
          </cell>
          <cell r="C99" t="str">
            <v>BLUEBELL INDUSTRIAL ESTATE</v>
          </cell>
          <cell r="E99" t="str">
            <v xml:space="preserve"> </v>
          </cell>
          <cell r="F99" t="str">
            <v>DUBLIN 12</v>
          </cell>
        </row>
        <row r="100">
          <cell r="A100" t="str">
            <v>ZIC010E</v>
          </cell>
          <cell r="B100" t="str">
            <v xml:space="preserve">COFFEY CONSTRUCTION       </v>
          </cell>
          <cell r="C100" t="str">
            <v xml:space="preserve">LITTLERATH              </v>
          </cell>
          <cell r="D100" t="str">
            <v xml:space="preserve">SALLINS                       </v>
          </cell>
          <cell r="E100" t="str">
            <v xml:space="preserve">NAAS       </v>
          </cell>
          <cell r="F100" t="str">
            <v xml:space="preserve">CO. KILDARE      W91K5WK  </v>
          </cell>
        </row>
        <row r="101">
          <cell r="A101" t="str">
            <v>ZIC011E</v>
          </cell>
          <cell r="B101" t="str">
            <v xml:space="preserve">COLLINS ENGINEERING           </v>
          </cell>
          <cell r="C101" t="str">
            <v>ROSELAWN HOUSE</v>
          </cell>
          <cell r="E101" t="str">
            <v>CASTLETROY</v>
          </cell>
          <cell r="F101" t="str">
            <v>CO. LIMERICK</v>
          </cell>
        </row>
        <row r="102">
          <cell r="A102" t="str">
            <v>ZIC012E</v>
          </cell>
          <cell r="B102" t="str">
            <v>CLARE CIVIL ENGINEERING</v>
          </cell>
          <cell r="C102" t="str">
            <v>GREENOGUE INDUSTRIAL ESTATE</v>
          </cell>
          <cell r="E102" t="str">
            <v xml:space="preserve">RATHCOOLE    </v>
          </cell>
          <cell r="F102" t="str">
            <v>CO. DUBLIN</v>
          </cell>
          <cell r="G102" t="str">
            <v/>
          </cell>
        </row>
        <row r="103">
          <cell r="A103" t="str">
            <v>ZIC013E</v>
          </cell>
          <cell r="B103" t="str">
            <v xml:space="preserve">CLEVER BRANDS LTD       </v>
          </cell>
          <cell r="C103" t="str">
            <v xml:space="preserve">13 ADELAIDE ROAD              </v>
          </cell>
          <cell r="E103" t="str">
            <v xml:space="preserve">ST PETERS         </v>
          </cell>
          <cell r="F103" t="str">
            <v xml:space="preserve">DUBLIN  2                    </v>
          </cell>
          <cell r="G103" t="str">
            <v>DO2 P950</v>
          </cell>
        </row>
        <row r="104">
          <cell r="A104" t="str">
            <v>ZIC014E</v>
          </cell>
          <cell r="B104" t="str">
            <v xml:space="preserve">CONSURV   </v>
          </cell>
          <cell r="C104" t="str">
            <v xml:space="preserve">GALLAGH                       </v>
          </cell>
          <cell r="D104" t="str">
            <v xml:space="preserve">GALLAH CLONTIBRET             </v>
          </cell>
          <cell r="E104" t="str">
            <v xml:space="preserve">MONAGHAN   </v>
          </cell>
          <cell r="F104" t="str">
            <v>CO. MONAGHAN</v>
          </cell>
        </row>
        <row r="105">
          <cell r="A105" t="str">
            <v>ZIC015E</v>
          </cell>
          <cell r="B105" t="str">
            <v xml:space="preserve">CHEMTEC ADMIXTURES     </v>
          </cell>
          <cell r="C105" t="str">
            <v xml:space="preserve">19 HERBERT PLACE              </v>
          </cell>
          <cell r="F105" t="str">
            <v xml:space="preserve">DUBLIN 2  </v>
          </cell>
        </row>
        <row r="106">
          <cell r="A106" t="str">
            <v>ZIC016E</v>
          </cell>
          <cell r="B106" t="str">
            <v>CLARE COUNTY COUNCIL</v>
          </cell>
          <cell r="C106" t="str">
            <v>MACHINERY YARD, BEECHPARK</v>
          </cell>
          <cell r="D106" t="str">
            <v>MILLTOWN MALBAY ROAD</v>
          </cell>
          <cell r="E106" t="str">
            <v>ENNIS</v>
          </cell>
          <cell r="F106" t="str">
            <v>CO.CLARE</v>
          </cell>
          <cell r="G106" t="str">
            <v/>
          </cell>
        </row>
        <row r="107">
          <cell r="A107" t="str">
            <v>ZIC017E</v>
          </cell>
          <cell r="B107" t="str">
            <v xml:space="preserve">JOHN MCHUGH              </v>
          </cell>
          <cell r="C107" t="str">
            <v xml:space="preserve">27 MULLINABREEN ROAD          </v>
          </cell>
          <cell r="D107" t="str">
            <v xml:space="preserve">CASTLEDERG </v>
          </cell>
          <cell r="F107" t="str">
            <v xml:space="preserve">TYRONE  </v>
          </cell>
          <cell r="G107" t="str">
            <v>BT81 7UT</v>
          </cell>
        </row>
        <row r="108">
          <cell r="A108" t="str">
            <v>ZIC019E</v>
          </cell>
          <cell r="B108" t="str">
            <v>CONTECH ACCESSORIES</v>
          </cell>
          <cell r="C108" t="str">
            <v>LOUGH FEILIM IND ESTATE</v>
          </cell>
          <cell r="D108" t="str">
            <v>CARLOW ROAD</v>
          </cell>
          <cell r="E108" t="str">
            <v>TULLOW</v>
          </cell>
          <cell r="F108" t="str">
            <v>CO CARLOW</v>
          </cell>
          <cell r="G108" t="str">
            <v/>
          </cell>
        </row>
        <row r="109">
          <cell r="A109" t="str">
            <v>ZIC020E</v>
          </cell>
          <cell r="B109" t="str">
            <v>CASTLEMORE QUARRIES</v>
          </cell>
          <cell r="C109" t="str">
            <v/>
          </cell>
          <cell r="D109" t="str">
            <v/>
          </cell>
          <cell r="E109" t="str">
            <v>CROOKSTOWN</v>
          </cell>
          <cell r="F109" t="str">
            <v>CO. CORK</v>
          </cell>
          <cell r="G109" t="str">
            <v/>
          </cell>
        </row>
        <row r="110">
          <cell r="A110" t="str">
            <v>ZIC021E</v>
          </cell>
          <cell r="B110" t="str">
            <v xml:space="preserve">CORCORAN CONCRETE        </v>
          </cell>
          <cell r="C110" t="str">
            <v xml:space="preserve">BALLINROBE ROAD         </v>
          </cell>
          <cell r="E110" t="str">
            <v xml:space="preserve">WESTPORT                      </v>
          </cell>
          <cell r="F110" t="str">
            <v xml:space="preserve">MAYO            </v>
          </cell>
        </row>
        <row r="111">
          <cell r="A111" t="str">
            <v>ZIC022E</v>
          </cell>
          <cell r="B111" t="str">
            <v xml:space="preserve">CONGCAL               </v>
          </cell>
          <cell r="C111" t="str">
            <v xml:space="preserve">CREGAREE                      </v>
          </cell>
          <cell r="E111" t="str">
            <v xml:space="preserve">CONG     </v>
          </cell>
          <cell r="F111" t="str">
            <v xml:space="preserve">CO. MAYO                      </v>
          </cell>
        </row>
        <row r="112">
          <cell r="A112" t="str">
            <v>ZIC023E</v>
          </cell>
          <cell r="B112" t="str">
            <v xml:space="preserve">TOM CARNEY QUARRY LTD  </v>
          </cell>
          <cell r="C112" t="str">
            <v xml:space="preserve">TEEVENISH            </v>
          </cell>
          <cell r="D112" t="str">
            <v xml:space="preserve">AUGHAGOWER   </v>
          </cell>
          <cell r="E112" t="str">
            <v>WESTPORT</v>
          </cell>
          <cell r="F112" t="str">
            <v>CO. MAYO</v>
          </cell>
        </row>
        <row r="113">
          <cell r="A113" t="str">
            <v>ZIC024E</v>
          </cell>
          <cell r="B113" t="str">
            <v xml:space="preserve">CASEY ENTERPRISE          </v>
          </cell>
          <cell r="C113" t="str">
            <v xml:space="preserve">COOLISHALL       </v>
          </cell>
          <cell r="D113" t="str">
            <v xml:space="preserve">GOREY           </v>
          </cell>
          <cell r="F113" t="str">
            <v xml:space="preserve">CO. WEXFORD      </v>
          </cell>
        </row>
        <row r="114">
          <cell r="A114" t="str">
            <v>ZIC025E</v>
          </cell>
          <cell r="B114" t="str">
            <v xml:space="preserve">CRS TECHNICS IRELAND      </v>
          </cell>
          <cell r="C114" t="str">
            <v>UNIT 18 WESTSIDE BUSINESS PARK</v>
          </cell>
          <cell r="D114" t="str">
            <v xml:space="preserve">OLD KILMEADEAN ROAD      </v>
          </cell>
          <cell r="E114" t="str">
            <v xml:space="preserve">WATERFORD CITY X91 FDA0     </v>
          </cell>
          <cell r="F114" t="str">
            <v xml:space="preserve">COUNTY WATERFORD       </v>
          </cell>
        </row>
        <row r="115">
          <cell r="A115" t="str">
            <v>ZIC026E</v>
          </cell>
          <cell r="B115" t="str">
            <v>CAUSEWAY GEOTECH</v>
          </cell>
          <cell r="C115" t="str">
            <v>UNIT 1, FINGAL HOUSE</v>
          </cell>
          <cell r="D115" t="str">
            <v>STEPHENSTOWN IND ESTATE</v>
          </cell>
          <cell r="E115" t="str">
            <v>BALBRIGGAN</v>
          </cell>
          <cell r="F115" t="str">
            <v>CO. DUBLIN</v>
          </cell>
          <cell r="G115" t="str">
            <v>K32 VR66</v>
          </cell>
        </row>
        <row r="116">
          <cell r="A116" t="str">
            <v>ZIC027E</v>
          </cell>
          <cell r="B116" t="str">
            <v>CONWAY CONCRETE</v>
          </cell>
          <cell r="C116" t="str">
            <v>KILDAVIN</v>
          </cell>
          <cell r="D116" t="str">
            <v/>
          </cell>
          <cell r="E116" t="str">
            <v>BUNCLODY</v>
          </cell>
          <cell r="F116" t="str">
            <v>CO. WEXFORD</v>
          </cell>
          <cell r="G116" t="str">
            <v/>
          </cell>
        </row>
        <row r="117">
          <cell r="A117" t="str">
            <v>ZIC028E</v>
          </cell>
          <cell r="B117" t="str">
            <v xml:space="preserve">CORK CITY COUNCIL             </v>
          </cell>
          <cell r="C117" t="str">
            <v xml:space="preserve">WATER SERVICES   </v>
          </cell>
          <cell r="D117" t="str">
            <v xml:space="preserve">ROOM 302                </v>
          </cell>
          <cell r="E117" t="str">
            <v xml:space="preserve">CITY HALL, ANGLESEA STREET    </v>
          </cell>
          <cell r="F117" t="str">
            <v xml:space="preserve">COUNTY CORK  </v>
          </cell>
        </row>
        <row r="118">
          <cell r="A118" t="str">
            <v>ZIC029E</v>
          </cell>
          <cell r="B118" t="str">
            <v xml:space="preserve">CREATIVE CONCRETE T/A         </v>
          </cell>
          <cell r="C118" t="str">
            <v xml:space="preserve">CONCRETE CHAMBERS IRELAND LTD </v>
          </cell>
          <cell r="D118" t="str">
            <v xml:space="preserve">BALLYNASRAH                   </v>
          </cell>
          <cell r="E118" t="str">
            <v xml:space="preserve">TULLAMORE     </v>
          </cell>
          <cell r="F118" t="str">
            <v xml:space="preserve">CO.OFFALY                     </v>
          </cell>
          <cell r="G118" t="str">
            <v>R35 P866</v>
          </cell>
        </row>
        <row r="119">
          <cell r="A119" t="str">
            <v>ZIC030E</v>
          </cell>
          <cell r="B119" t="str">
            <v>CONWAY CONCRETE</v>
          </cell>
          <cell r="C119" t="str">
            <v>KILDAVIN</v>
          </cell>
          <cell r="D119" t="str">
            <v/>
          </cell>
          <cell r="E119" t="str">
            <v>BUNCLODY</v>
          </cell>
          <cell r="F119" t="str">
            <v>CO. WEXFORD</v>
          </cell>
          <cell r="G119" t="str">
            <v/>
          </cell>
        </row>
        <row r="120">
          <cell r="A120" t="str">
            <v>ZIC034E</v>
          </cell>
          <cell r="B120" t="str">
            <v>CEMEX ROI LTD</v>
          </cell>
          <cell r="C120" t="str">
            <v>BALLYKILMURRAY PLANT</v>
          </cell>
          <cell r="D120" t="str">
            <v>CLARA ROAD</v>
          </cell>
          <cell r="E120" t="str">
            <v>TULLAMORE</v>
          </cell>
          <cell r="F120" t="str">
            <v>CO OFFALY</v>
          </cell>
          <cell r="G120" t="str">
            <v/>
          </cell>
        </row>
        <row r="121">
          <cell r="A121" t="str">
            <v>ZIC035E</v>
          </cell>
          <cell r="B121" t="str">
            <v xml:space="preserve">CASSIDY BROS CONCRETE LTD     </v>
          </cell>
          <cell r="C121">
            <v>48913</v>
          </cell>
          <cell r="D121" t="str">
            <v xml:space="preserve">GRANSHA      </v>
          </cell>
          <cell r="E121" t="str">
            <v xml:space="preserve">BUNCRANA, F93ND72       </v>
          </cell>
          <cell r="F121" t="str">
            <v xml:space="preserve">COUNTY DONEGAL  </v>
          </cell>
        </row>
        <row r="122">
          <cell r="A122" t="str">
            <v>ZIC037E</v>
          </cell>
          <cell r="B122" t="str">
            <v>CLONMORE CONCRETE LTD</v>
          </cell>
          <cell r="C122" t="str">
            <v>MURPHYS YARD</v>
          </cell>
          <cell r="D122" t="str">
            <v>MOUNTBOLTON</v>
          </cell>
          <cell r="E122" t="str">
            <v>PORTLAW</v>
          </cell>
          <cell r="F122" t="str">
            <v>CO WATERFORD</v>
          </cell>
          <cell r="G122" t="str">
            <v/>
          </cell>
        </row>
        <row r="123">
          <cell r="A123" t="str">
            <v>ZIC039E</v>
          </cell>
          <cell r="B123" t="str">
            <v>CHURCHILL STONE</v>
          </cell>
          <cell r="C123" t="str">
            <v/>
          </cell>
          <cell r="D123" t="str">
            <v/>
          </cell>
          <cell r="E123" t="str">
            <v>CHURCHILL</v>
          </cell>
          <cell r="F123" t="str">
            <v>CO. LETTERKENNY</v>
          </cell>
          <cell r="G123" t="str">
            <v/>
          </cell>
        </row>
        <row r="124">
          <cell r="A124" t="str">
            <v>ZIC041E</v>
          </cell>
          <cell r="B124" t="str">
            <v>CHEMSERVE LIMITED</v>
          </cell>
          <cell r="C124" t="str">
            <v>EDMONDSTOWN ROAD</v>
          </cell>
          <cell r="D124" t="str">
            <v>ROCKBROOK</v>
          </cell>
          <cell r="E124" t="str">
            <v>RATHFARNHAM</v>
          </cell>
          <cell r="F124" t="str">
            <v>DUBLIN 16</v>
          </cell>
          <cell r="G124" t="str">
            <v/>
          </cell>
        </row>
        <row r="125">
          <cell r="A125" t="str">
            <v>ZIC042E</v>
          </cell>
          <cell r="B125" t="str">
            <v>CORK INSTITUTE OF TECHNOLOGY</v>
          </cell>
          <cell r="C125" t="str">
            <v>ROSSA AVENUE</v>
          </cell>
          <cell r="D125" t="str">
            <v/>
          </cell>
          <cell r="E125" t="str">
            <v xml:space="preserve">BISHOPSTOWN     </v>
          </cell>
          <cell r="F125" t="str">
            <v>CO. CORK</v>
          </cell>
          <cell r="G125" t="str">
            <v/>
          </cell>
        </row>
        <row r="126">
          <cell r="A126" t="str">
            <v>ZIC044E</v>
          </cell>
          <cell r="B126" t="str">
            <v>CARROLL QUARRY</v>
          </cell>
          <cell r="C126" t="str">
            <v>KNOCKA COLLIERY</v>
          </cell>
          <cell r="D126" t="str">
            <v>CASTLETOWN</v>
          </cell>
          <cell r="E126" t="str">
            <v>CO LAOIS</v>
          </cell>
        </row>
        <row r="127">
          <cell r="A127" t="str">
            <v>ZIC045E</v>
          </cell>
          <cell r="B127" t="str">
            <v>CHURCHILL STONE LTD</v>
          </cell>
          <cell r="C127" t="str">
            <v>CHURCHILL</v>
          </cell>
          <cell r="D127" t="str">
            <v/>
          </cell>
          <cell r="E127" t="str">
            <v>LETTERKENNY</v>
          </cell>
          <cell r="F127" t="str">
            <v>CO DONEGAL</v>
          </cell>
          <cell r="G127" t="str">
            <v/>
          </cell>
        </row>
        <row r="128">
          <cell r="A128" t="str">
            <v>ZIC046E</v>
          </cell>
          <cell r="B128" t="str">
            <v>CRONIN CONCRETE GROUP</v>
          </cell>
          <cell r="C128" t="str">
            <v>ROCKGROVE</v>
          </cell>
          <cell r="D128" t="str">
            <v>COACHFORD</v>
          </cell>
          <cell r="F128" t="str">
            <v>CORK</v>
          </cell>
        </row>
        <row r="129">
          <cell r="A129" t="str">
            <v>ZIC047E</v>
          </cell>
          <cell r="B129" t="str">
            <v>COPIA FS LTS T/A</v>
          </cell>
          <cell r="C129" t="str">
            <v>CLEARTECH ENGINEERED SOLUTIONS</v>
          </cell>
          <cell r="D129" t="str">
            <v xml:space="preserve">UNIT J5, M7 BUSINESS PARK     </v>
          </cell>
          <cell r="E129" t="str">
            <v xml:space="preserve">NAAS    </v>
          </cell>
          <cell r="F129" t="str">
            <v xml:space="preserve">CO.KILDARE W91 K82Y           </v>
          </cell>
        </row>
        <row r="130">
          <cell r="A130" t="str">
            <v>ZIC048E</v>
          </cell>
          <cell r="B130" t="str">
            <v>CAULFIELD INDUSTRIAL LTD</v>
          </cell>
          <cell r="C130" t="str">
            <v xml:space="preserve">ORANMORE BUSINESS PARK   </v>
          </cell>
          <cell r="E130" t="str">
            <v xml:space="preserve">ORANMORE  </v>
          </cell>
          <cell r="F130" t="str">
            <v>CO.GALWAY</v>
          </cell>
        </row>
        <row r="131">
          <cell r="A131" t="str">
            <v>ZIC050E</v>
          </cell>
          <cell r="B131" t="str">
            <v>CONTECH ACCESSORIES</v>
          </cell>
          <cell r="C131" t="str">
            <v xml:space="preserve">BAM BUILDING SITE COMPOUND   </v>
          </cell>
          <cell r="E131" t="str">
            <v xml:space="preserve">DOON     </v>
          </cell>
          <cell r="F131" t="str">
            <v xml:space="preserve">CO.LIMERICK          </v>
          </cell>
        </row>
        <row r="132">
          <cell r="A132" t="str">
            <v>ZIC051E</v>
          </cell>
          <cell r="B132" t="str">
            <v xml:space="preserve">CONCAST PRECAST GROUP  </v>
          </cell>
          <cell r="C132" t="str">
            <v>HAZELHATCH</v>
          </cell>
          <cell r="E132" t="str">
            <v>NEWCASTLE</v>
          </cell>
          <cell r="F132" t="str">
            <v>CO.DUBLIN</v>
          </cell>
        </row>
        <row r="133">
          <cell r="A133" t="str">
            <v>ZIC052E</v>
          </cell>
          <cell r="B133" t="str">
            <v>CORK COUNTY COUNCIL</v>
          </cell>
          <cell r="C133" t="str">
            <v xml:space="preserve">ANNABELLA                     </v>
          </cell>
          <cell r="E133" t="str">
            <v xml:space="preserve">MALLOW                        </v>
          </cell>
          <cell r="F133" t="str">
            <v xml:space="preserve">CO.CORK       </v>
          </cell>
        </row>
        <row r="134">
          <cell r="A134" t="str">
            <v>ZIC054E</v>
          </cell>
          <cell r="B134" t="str">
            <v xml:space="preserve">CORE GROUTING SERVICES LTD  </v>
          </cell>
          <cell r="C134" t="str">
            <v xml:space="preserve">BROOKFIELD HOUSE         </v>
          </cell>
          <cell r="E134" t="str">
            <v xml:space="preserve">COOLCARRON                </v>
          </cell>
          <cell r="F134" t="str">
            <v xml:space="preserve">CO. CORK           P14 T662   </v>
          </cell>
        </row>
        <row r="135">
          <cell r="A135" t="str">
            <v>ZIC055E</v>
          </cell>
          <cell r="B135" t="str">
            <v xml:space="preserve">CHIA BIA           </v>
          </cell>
          <cell r="C135" t="str">
            <v xml:space="preserve">UNIT 1         </v>
          </cell>
          <cell r="D135" t="str">
            <v xml:space="preserve">RIVERSTOWN BUSINESS PARK      </v>
          </cell>
          <cell r="E135" t="str">
            <v xml:space="preserve">TRAMORE    </v>
          </cell>
          <cell r="F135" t="str">
            <v xml:space="preserve">CO. WATERFORD   X91 A6NT </v>
          </cell>
        </row>
        <row r="136">
          <cell r="A136" t="str">
            <v>ZIC058E</v>
          </cell>
          <cell r="B136" t="str">
            <v xml:space="preserve">CAREYS BUILDING &amp; CIVIL ENG   </v>
          </cell>
          <cell r="C136" t="str">
            <v xml:space="preserve">3399 N59 KILMEENA CAREYS SITE </v>
          </cell>
          <cell r="D136" t="str">
            <v>COMPOUND, OPP. MID WEST FURNIT</v>
          </cell>
          <cell r="E136" t="str">
            <v xml:space="preserve">KILMEENA                      </v>
          </cell>
          <cell r="F136" t="str">
            <v xml:space="preserve">CO. MAYO        F28 R593 </v>
          </cell>
        </row>
        <row r="137">
          <cell r="A137" t="str">
            <v>ZIC059E</v>
          </cell>
          <cell r="B137" t="str">
            <v xml:space="preserve">ANDREW CORRIGAN          </v>
          </cell>
          <cell r="C137" t="str">
            <v xml:space="preserve">320 HAROLDS CROSS ROAD     </v>
          </cell>
          <cell r="E137" t="str">
            <v xml:space="preserve">D6WR656         </v>
          </cell>
          <cell r="F137" t="str">
            <v xml:space="preserve">DUBLIN               </v>
          </cell>
        </row>
        <row r="138">
          <cell r="A138" t="str">
            <v>ZIC060E</v>
          </cell>
          <cell r="B138" t="str">
            <v xml:space="preserve">COLLEN CONSTRUCTION LTD       </v>
          </cell>
          <cell r="C138" t="str">
            <v xml:space="preserve">RIVER HOUSE           </v>
          </cell>
          <cell r="D138" t="str">
            <v xml:space="preserve">EAST WALL ROAD  </v>
          </cell>
          <cell r="F138" t="str">
            <v xml:space="preserve">DUBLIN DO3 X571 </v>
          </cell>
        </row>
        <row r="139">
          <cell r="A139" t="str">
            <v>ZIC061E</v>
          </cell>
          <cell r="B139" t="str">
            <v xml:space="preserve">COLLEN CONSTRUCTION SITE   </v>
          </cell>
          <cell r="C139" t="str">
            <v xml:space="preserve">HAYMARKET OFFICE DEVELOPMENT  </v>
          </cell>
          <cell r="D139" t="str">
            <v xml:space="preserve">HAYMARKET HOUSE       </v>
          </cell>
          <cell r="E139" t="str">
            <v xml:space="preserve">HAMMOND LANE COMPOUND   </v>
          </cell>
          <cell r="F139" t="str">
            <v xml:space="preserve">SMITHFIELD DUBLIN             </v>
          </cell>
        </row>
        <row r="140">
          <cell r="A140" t="str">
            <v>ZIC131A</v>
          </cell>
          <cell r="B140" t="str">
            <v>MOYLE PLANT LIMITED</v>
          </cell>
          <cell r="C140" t="str">
            <v>FAWNMORE</v>
          </cell>
          <cell r="D140" t="str">
            <v/>
          </cell>
          <cell r="E140" t="str">
            <v>FALCARRAGH</v>
          </cell>
          <cell r="F140" t="str">
            <v>CO. DONEGAL</v>
          </cell>
          <cell r="G140" t="str">
            <v/>
          </cell>
        </row>
        <row r="141">
          <cell r="A141" t="str">
            <v>ZIC132E</v>
          </cell>
          <cell r="B141" t="str">
            <v xml:space="preserve">COLOUR KERB    </v>
          </cell>
          <cell r="C141" t="str">
            <v xml:space="preserve">ATTINKEE   </v>
          </cell>
          <cell r="E141" t="str">
            <v xml:space="preserve">BANAGHER    </v>
          </cell>
          <cell r="F141" t="str">
            <v>CO.LONDONDERRY</v>
          </cell>
        </row>
        <row r="142">
          <cell r="A142" t="str">
            <v>ZIC133E</v>
          </cell>
          <cell r="B142" t="str">
            <v xml:space="preserve">COSHLA QUARRIES </v>
          </cell>
          <cell r="C142" t="str">
            <v xml:space="preserve">CASHLA        </v>
          </cell>
          <cell r="E142" t="str">
            <v xml:space="preserve">ATHENRY       </v>
          </cell>
          <cell r="F142" t="str">
            <v xml:space="preserve">CO.GALWAY    </v>
          </cell>
        </row>
        <row r="143">
          <cell r="A143" t="str">
            <v>ZIC133E</v>
          </cell>
          <cell r="B143" t="str">
            <v xml:space="preserve">COSHLA QUARRIES       </v>
          </cell>
          <cell r="C143" t="str">
            <v>BALLINA</v>
          </cell>
          <cell r="E143" t="str">
            <v xml:space="preserve">BALLYGLUNIN </v>
          </cell>
          <cell r="F143" t="str">
            <v xml:space="preserve">CO.GALWAY 3481        </v>
          </cell>
        </row>
        <row r="144">
          <cell r="A144" t="str">
            <v>ZIC136E</v>
          </cell>
          <cell r="B144" t="str">
            <v xml:space="preserve">P J CAREY (CONTRACTORS) LTD   </v>
          </cell>
          <cell r="C144" t="str">
            <v xml:space="preserve">CAREY HOUSE             </v>
          </cell>
          <cell r="D144" t="str">
            <v xml:space="preserve">DARDISTOWN CLOGHRAN      </v>
          </cell>
          <cell r="F144" t="str">
            <v>CO.DUBLIN</v>
          </cell>
        </row>
        <row r="145">
          <cell r="A145" t="str">
            <v>ZIC137E</v>
          </cell>
          <cell r="B145" t="str">
            <v>RAY CONNOLLY</v>
          </cell>
          <cell r="C145" t="str">
            <v xml:space="preserve">PARK WEST           </v>
          </cell>
          <cell r="D145" t="str">
            <v xml:space="preserve">SPIDDAL      </v>
          </cell>
          <cell r="E145" t="str">
            <v xml:space="preserve">H91R9FE                       </v>
          </cell>
          <cell r="F145" t="str">
            <v xml:space="preserve">CO GALWAY        </v>
          </cell>
        </row>
        <row r="146">
          <cell r="A146" t="str">
            <v>ZIC139E</v>
          </cell>
          <cell r="B146" t="str">
            <v>STOP</v>
          </cell>
          <cell r="C146" t="str">
            <v xml:space="preserve">UNIT 3 BALBRIGGAN BUS PARK    </v>
          </cell>
          <cell r="E146" t="str">
            <v xml:space="preserve">BALRIGGAN   </v>
          </cell>
          <cell r="F146" t="str">
            <v xml:space="preserve">CO DUBLIN    K32 EH36    </v>
          </cell>
        </row>
        <row r="147">
          <cell r="A147" t="str">
            <v>ZIC140E</v>
          </cell>
          <cell r="B147" t="str">
            <v xml:space="preserve">COLLEN           </v>
          </cell>
          <cell r="C147" t="str">
            <v xml:space="preserve">GRAND CANAL QUAY              </v>
          </cell>
          <cell r="E147" t="str">
            <v xml:space="preserve">CLANWILLIAM TERRACE    </v>
          </cell>
          <cell r="F147" t="str">
            <v xml:space="preserve">DUBLIN   D02Y667              </v>
          </cell>
        </row>
        <row r="148">
          <cell r="A148" t="str">
            <v>ZIC141E</v>
          </cell>
          <cell r="B148" t="str">
            <v xml:space="preserve">CBA CONSULTING ENGINEERS      </v>
          </cell>
          <cell r="C148" t="str">
            <v xml:space="preserve">UNIT 3, ORIEL HUB             </v>
          </cell>
          <cell r="D148" t="str">
            <v xml:space="preserve">FINNAIR BUSINESS PARK         </v>
          </cell>
          <cell r="E148" t="str">
            <v xml:space="preserve">DUNDALK    </v>
          </cell>
          <cell r="F148" t="str">
            <v>CO LOUTH</v>
          </cell>
        </row>
        <row r="149">
          <cell r="A149" t="str">
            <v>ZIC150E</v>
          </cell>
          <cell r="B149" t="str">
            <v xml:space="preserve">CONCRETE DESIGNS STUDIOS      </v>
          </cell>
          <cell r="C149" t="str">
            <v xml:space="preserve">20 ANNFIELD DRIVE             </v>
          </cell>
          <cell r="E149" t="str">
            <v xml:space="preserve">CARPENTERSTOWN          </v>
          </cell>
          <cell r="F149" t="str">
            <v xml:space="preserve">DUBLIN 15                   </v>
          </cell>
        </row>
        <row r="150">
          <cell r="A150" t="str">
            <v>ZIC205E</v>
          </cell>
          <cell r="B150" t="str">
            <v xml:space="preserve">CAREYS BUILDING &amp; CIVIL ENG   </v>
          </cell>
          <cell r="C150" t="str">
            <v xml:space="preserve">CAREY HOUSE                </v>
          </cell>
          <cell r="D150" t="str">
            <v xml:space="preserve">DARDISTOWN             </v>
          </cell>
          <cell r="E150" t="str">
            <v xml:space="preserve">CLOGHRAN                </v>
          </cell>
          <cell r="F150" t="str">
            <v xml:space="preserve">CO DUBLIN      K67 NY10      </v>
          </cell>
        </row>
        <row r="151">
          <cell r="A151" t="str">
            <v>ZIC207E</v>
          </cell>
          <cell r="B151" t="str">
            <v>CONSTRUCTION CHEMICAL SUPPLIES</v>
          </cell>
          <cell r="C151" t="str">
            <v xml:space="preserve">UNIT 219         </v>
          </cell>
          <cell r="D151" t="str">
            <v xml:space="preserve">J.F.K. ROAD        </v>
          </cell>
          <cell r="E151" t="str">
            <v xml:space="preserve">J.F.K. INDUSTRIAL ESTATE      </v>
          </cell>
          <cell r="F151" t="str">
            <v xml:space="preserve">CO. DUBLIN 12      </v>
          </cell>
        </row>
        <row r="152">
          <cell r="A152" t="str">
            <v>ZIC209E</v>
          </cell>
          <cell r="B152" t="str">
            <v xml:space="preserve">CAOIMHE NI DUBHSHLAINE   </v>
          </cell>
          <cell r="C152" t="str">
            <v>23 BEECHMOUNT</v>
          </cell>
          <cell r="E152" t="str">
            <v xml:space="preserve">NEWBRIDGE                     </v>
          </cell>
          <cell r="F152" t="str">
            <v xml:space="preserve">CO. KILDARE   W12 XR58        </v>
          </cell>
        </row>
        <row r="153">
          <cell r="A153" t="str">
            <v>ZIC208E</v>
          </cell>
          <cell r="B153" t="str">
            <v xml:space="preserve">CARRICKAMORE QUARRIES LTD    </v>
          </cell>
          <cell r="E153" t="str">
            <v xml:space="preserve">CARRICKAMORE   </v>
          </cell>
          <cell r="F153" t="str">
            <v xml:space="preserve">CO. MONAGHAN A81 XF40    </v>
          </cell>
        </row>
        <row r="154">
          <cell r="A154" t="str">
            <v>ZIC234E</v>
          </cell>
          <cell r="B154" t="str">
            <v xml:space="preserve">CF PHARMA IRELAND LTD         </v>
          </cell>
          <cell r="C154" t="str">
            <v xml:space="preserve">73B HEBRON ROAD      </v>
          </cell>
          <cell r="D154" t="str">
            <v xml:space="preserve">BLANCH FIELDSLAND       </v>
          </cell>
          <cell r="E154" t="str">
            <v xml:space="preserve">KILKENNY              </v>
          </cell>
          <cell r="F154" t="str">
            <v xml:space="preserve">IRELAND            </v>
          </cell>
        </row>
        <row r="155">
          <cell r="A155" t="str">
            <v>ZIC342E</v>
          </cell>
          <cell r="B155" t="str">
            <v xml:space="preserve">CUNNINGHAM CIVIL &amp; MARINE     </v>
          </cell>
          <cell r="C155" t="str">
            <v xml:space="preserve">SPENCER JETTY REMEDIAL WORKS  </v>
          </cell>
          <cell r="D155" t="str">
            <v xml:space="preserve">IRISH DEFENCE FORCES     </v>
          </cell>
          <cell r="E155" t="str">
            <v xml:space="preserve">NAVAL SERVICE BASE HAULBOWLIN </v>
          </cell>
          <cell r="F155" t="str">
            <v xml:space="preserve">CO.CORK            </v>
          </cell>
        </row>
        <row r="156">
          <cell r="A156" t="str">
            <v>ZIC472E</v>
          </cell>
          <cell r="B156" t="str">
            <v>COLOR COMMUNICATIONS EUROPE LT</v>
          </cell>
          <cell r="C156" t="str">
            <v>STATION ROAD</v>
          </cell>
          <cell r="D156" t="str">
            <v xml:space="preserve">CASTLEREA       </v>
          </cell>
          <cell r="F156" t="str">
            <v xml:space="preserve">CO. ROSCOMMON      </v>
          </cell>
          <cell r="G156" t="str">
            <v>F45 HE24</v>
          </cell>
        </row>
        <row r="157">
          <cell r="A157" t="str">
            <v>ZIC473E</v>
          </cell>
          <cell r="B157" t="str">
            <v xml:space="preserve">CASTLEGANNON QUARRY </v>
          </cell>
          <cell r="C157" t="str">
            <v xml:space="preserve">CASTLEGANNON         </v>
          </cell>
          <cell r="D157" t="str">
            <v xml:space="preserve">MILLINAVAT   </v>
          </cell>
          <cell r="F157" t="str">
            <v xml:space="preserve">CO. KILKENNY      </v>
          </cell>
        </row>
        <row r="158">
          <cell r="A158" t="str">
            <v>ZID001E</v>
          </cell>
          <cell r="B158" t="str">
            <v>DAA PLC</v>
          </cell>
          <cell r="C158" t="str">
            <v xml:space="preserve">OLD CENTRAL TERMINAL BUILDING </v>
          </cell>
          <cell r="D158" t="str">
            <v xml:space="preserve">AIRFIELD &amp; INFRASTRUCTURE     </v>
          </cell>
          <cell r="E158" t="str">
            <v xml:space="preserve">DUBLIN AIRPORT      </v>
          </cell>
          <cell r="F158" t="str">
            <v xml:space="preserve">CO.DUBLIN    </v>
          </cell>
          <cell r="G158" t="str">
            <v/>
          </cell>
        </row>
        <row r="159">
          <cell r="A159" t="str">
            <v>ZID003</v>
          </cell>
          <cell r="B159" t="str">
            <v>DIRECT ROUTE(FERMOY)CONST LTD</v>
          </cell>
          <cell r="C159" t="str">
            <v>N8 RATHCORMAC TO FERMOY BYPASS</v>
          </cell>
          <cell r="D159" t="str">
            <v>GOLF CLUB RD</v>
          </cell>
          <cell r="E159" t="str">
            <v>CORRIN, FERMOY</v>
          </cell>
          <cell r="F159" t="str">
            <v>CO. CORK</v>
          </cell>
          <cell r="G159" t="str">
            <v/>
          </cell>
        </row>
        <row r="160">
          <cell r="A160" t="str">
            <v>ZID004E</v>
          </cell>
          <cell r="B160" t="str">
            <v xml:space="preserve">DEVENISH                      </v>
          </cell>
          <cell r="C160" t="str">
            <v xml:space="preserve">LAKEVIEW       </v>
          </cell>
          <cell r="D160" t="str">
            <v xml:space="preserve">MULLAGH        </v>
          </cell>
          <cell r="E160" t="str">
            <v xml:space="preserve">VIA KELLS    </v>
          </cell>
          <cell r="F160" t="str">
            <v xml:space="preserve">COUNTY SLIGO       A82 X995   </v>
          </cell>
          <cell r="G160" t="str">
            <v/>
          </cell>
        </row>
        <row r="161">
          <cell r="A161" t="str">
            <v>ZID005E</v>
          </cell>
          <cell r="B161" t="str">
            <v>DIRECT ROUTE</v>
          </cell>
          <cell r="C161" t="str">
            <v>NORTH COMPOUND</v>
          </cell>
          <cell r="D161" t="str">
            <v/>
          </cell>
          <cell r="E161" t="str">
            <v>COONAGH WEST</v>
          </cell>
          <cell r="F161" t="str">
            <v>CO. LIMERICK</v>
          </cell>
          <cell r="G161" t="str">
            <v/>
          </cell>
        </row>
        <row r="162">
          <cell r="A162" t="str">
            <v>ZID007E</v>
          </cell>
          <cell r="B162" t="str">
            <v>DRENNAN OIL PRODUCTS</v>
          </cell>
          <cell r="C162" t="str">
            <v>PARKSGROVE</v>
          </cell>
          <cell r="D162" t="str">
            <v/>
          </cell>
          <cell r="E162" t="str">
            <v>BALLYRAGGET</v>
          </cell>
          <cell r="F162" t="str">
            <v>CO KILKENNY</v>
          </cell>
          <cell r="G162" t="str">
            <v/>
          </cell>
        </row>
        <row r="163">
          <cell r="A163" t="str">
            <v>ZID008E</v>
          </cell>
          <cell r="B163" t="str">
            <v>DAVEY TRANSPORT</v>
          </cell>
          <cell r="C163" t="str">
            <v>MCDAIDS CONCRETE</v>
          </cell>
          <cell r="D163" t="str">
            <v>TERRYRONE</v>
          </cell>
          <cell r="E163" t="str">
            <v>MOVILLE</v>
          </cell>
          <cell r="F163" t="str">
            <v>CO. DONEGAL</v>
          </cell>
          <cell r="G163" t="str">
            <v/>
          </cell>
        </row>
        <row r="164">
          <cell r="A164" t="str">
            <v>ZID009E</v>
          </cell>
          <cell r="B164" t="str">
            <v>DIRECTROUTE (LIMERICK) CONST</v>
          </cell>
          <cell r="C164" t="str">
            <v>BUNLICKY</v>
          </cell>
          <cell r="D164" t="str">
            <v>DOCK ROAD</v>
          </cell>
          <cell r="E164" t="str">
            <v>LIMERICK</v>
          </cell>
          <cell r="F164" t="str">
            <v>CO. LIMERICK</v>
          </cell>
          <cell r="G164" t="str">
            <v/>
          </cell>
        </row>
        <row r="165">
          <cell r="A165" t="str">
            <v>ZID010E</v>
          </cell>
          <cell r="B165" t="str">
            <v>DEPARTMENT OF AGRICULTURE</v>
          </cell>
          <cell r="C165" t="str">
            <v>FISHERIES &amp; FOOD</v>
          </cell>
          <cell r="D165" t="str">
            <v>BACKWESTON FARM</v>
          </cell>
          <cell r="E165" t="str">
            <v>LEIXLIP</v>
          </cell>
          <cell r="F165" t="str">
            <v>CO KILDARE</v>
          </cell>
          <cell r="G165" t="str">
            <v/>
          </cell>
        </row>
        <row r="166">
          <cell r="A166" t="str">
            <v>ZID011E</v>
          </cell>
          <cell r="B166" t="str">
            <v>DUCON CONCRETE LIMITED</v>
          </cell>
          <cell r="C166" t="str">
            <v>KEANTURK</v>
          </cell>
          <cell r="D166" t="str">
            <v>CO CORK</v>
          </cell>
        </row>
        <row r="167">
          <cell r="A167" t="str">
            <v>ZID013E</v>
          </cell>
          <cell r="B167" t="str">
            <v>DMN QUARRIES</v>
          </cell>
          <cell r="C167" t="str">
            <v>CARRICKANORAN</v>
          </cell>
          <cell r="D167" t="str">
            <v>ARDAGHEY ROAD</v>
          </cell>
          <cell r="E167" t="str">
            <v>MONAGHAN</v>
          </cell>
        </row>
        <row r="168">
          <cell r="A168" t="str">
            <v>ZID014E</v>
          </cell>
          <cell r="B168" t="str">
            <v xml:space="preserve">TONY DUFFY ENGINEERING LTD </v>
          </cell>
          <cell r="C168" t="str">
            <v xml:space="preserve">LATHALEERE INDUSTRIAL ESTATE  </v>
          </cell>
          <cell r="E168" t="str">
            <v>BALTINGLASS</v>
          </cell>
          <cell r="F168" t="str">
            <v>CO.WICKLOW IRELAND</v>
          </cell>
        </row>
        <row r="169">
          <cell r="A169" t="str">
            <v>ZID015E</v>
          </cell>
          <cell r="B169" t="str">
            <v xml:space="preserve">TONY DUFFY ENGINEERING LTD </v>
          </cell>
          <cell r="C169" t="str">
            <v>KILTEGAN DEPOT</v>
          </cell>
          <cell r="E169" t="str">
            <v>KILTEGAN</v>
          </cell>
          <cell r="F169" t="str">
            <v>CO.WICKLOW IRELAND</v>
          </cell>
        </row>
        <row r="170">
          <cell r="A170" t="str">
            <v>ZID016E</v>
          </cell>
          <cell r="B170" t="str">
            <v xml:space="preserve">DOWLING QUARRIES LTD  </v>
          </cell>
          <cell r="C170" t="str">
            <v>LISDUFF QUARRY</v>
          </cell>
          <cell r="D170" t="str">
            <v>RATHDOWNEY</v>
          </cell>
          <cell r="E170" t="str">
            <v>ERRILL</v>
          </cell>
          <cell r="F170" t="str">
            <v xml:space="preserve">CO.LAOIS </v>
          </cell>
        </row>
        <row r="171">
          <cell r="A171" t="str">
            <v>ZID017E</v>
          </cell>
          <cell r="B171" t="str">
            <v>DELMEC ENGINEERING</v>
          </cell>
          <cell r="C171" t="str">
            <v xml:space="preserve">UNIT 10A </v>
          </cell>
          <cell r="D171" t="str">
            <v>BARROWSIDE BUSINESS PARK</v>
          </cell>
          <cell r="E171" t="str">
            <v>GRAIGUECULLEN</v>
          </cell>
          <cell r="F171" t="str">
            <v>CO.CARLOW</v>
          </cell>
        </row>
        <row r="172">
          <cell r="A172" t="str">
            <v>ZID018E</v>
          </cell>
          <cell r="B172" t="str">
            <v xml:space="preserve">BRIAN O  DRISCOLL            </v>
          </cell>
          <cell r="C172" t="str">
            <v xml:space="preserve">BALLINCURRIG </v>
          </cell>
          <cell r="E172" t="str">
            <v xml:space="preserve">COURTMACSHERRY BANDON   </v>
          </cell>
          <cell r="F172" t="str">
            <v xml:space="preserve">CO CORK     </v>
          </cell>
        </row>
        <row r="173">
          <cell r="A173" t="str">
            <v>ZID019E</v>
          </cell>
          <cell r="B173" t="str">
            <v>DFK LIMITED</v>
          </cell>
          <cell r="C173" t="str">
            <v>11 TRINITY STREET</v>
          </cell>
          <cell r="E173" t="str">
            <v>DROGHEDA</v>
          </cell>
          <cell r="F173" t="str">
            <v>CO. LOUTH</v>
          </cell>
        </row>
        <row r="174">
          <cell r="A174" t="str">
            <v>ZID020E</v>
          </cell>
          <cell r="B174" t="str">
            <v xml:space="preserve">DONEGAL CO.COUNCIL     </v>
          </cell>
          <cell r="C174" t="str">
            <v>CENTRAL INVOICE MATCHING</v>
          </cell>
          <cell r="E174" t="str">
            <v>LIFFORD</v>
          </cell>
          <cell r="F174" t="str">
            <v xml:space="preserve">CO.DONEGAL F93 Y622           </v>
          </cell>
        </row>
        <row r="175">
          <cell r="A175" t="str">
            <v>ZID021E</v>
          </cell>
          <cell r="B175" t="str">
            <v xml:space="preserve">TECHNOLOGY UNIVERSITY DUBLIN </v>
          </cell>
          <cell r="C175" t="str">
            <v xml:space="preserve">5TH FLOOR, PARK HOUSE       </v>
          </cell>
          <cell r="D175" t="str">
            <v xml:space="preserve">GRANGEGORMAN    </v>
          </cell>
          <cell r="E175" t="str">
            <v xml:space="preserve">191 CIRCULAR ROAD             </v>
          </cell>
          <cell r="F175" t="str">
            <v xml:space="preserve">DUBLIN D07 EWV4        </v>
          </cell>
        </row>
        <row r="176">
          <cell r="A176" t="str">
            <v>ZID022E</v>
          </cell>
          <cell r="B176" t="str">
            <v xml:space="preserve">TECHNOLOGY UNIVERSITY DUBLIN </v>
          </cell>
          <cell r="C176" t="str">
            <v>CIVIL &amp; STRUCTURAL ENGINEERING</v>
          </cell>
          <cell r="D176" t="str">
            <v xml:space="preserve">BOLTON STREET    </v>
          </cell>
          <cell r="F176" t="str">
            <v xml:space="preserve">DUBLIN D01 K822               </v>
          </cell>
        </row>
        <row r="177">
          <cell r="A177" t="str">
            <v>ZID023E</v>
          </cell>
          <cell r="B177" t="str">
            <v xml:space="preserve">DONNELLY TROY &amp; ASSOCIATES    </v>
          </cell>
          <cell r="C177" t="str">
            <v>FIRST FLOOR</v>
          </cell>
          <cell r="D177" t="str">
            <v>RICHMOND HOUSE</v>
          </cell>
          <cell r="E177" t="str">
            <v>RICHMOND ROAD</v>
          </cell>
          <cell r="F177" t="str">
            <v>DUBLIN 3</v>
          </cell>
        </row>
        <row r="178">
          <cell r="A178" t="str">
            <v>ZID024E</v>
          </cell>
          <cell r="B178" t="str">
            <v xml:space="preserve">DRIMOLEAGUE CONCRETE WORKS  </v>
          </cell>
          <cell r="C178" t="str">
            <v xml:space="preserve">BREDAGH CROSS     </v>
          </cell>
          <cell r="E178" t="str">
            <v xml:space="preserve">DRIMOLEAGUE            </v>
          </cell>
          <cell r="F178" t="str">
            <v xml:space="preserve">CO.CORK       </v>
          </cell>
          <cell r="G178" t="str">
            <v>P47 EC61</v>
          </cell>
        </row>
        <row r="179">
          <cell r="A179" t="str">
            <v>ZID025E</v>
          </cell>
          <cell r="B179" t="str">
            <v>DALESIDE PLANT SALES &amp; REPAIRS</v>
          </cell>
          <cell r="C179" t="str">
            <v xml:space="preserve">CALLANCOR              </v>
          </cell>
          <cell r="E179" t="str">
            <v xml:space="preserve">DRUMKEEN     </v>
          </cell>
          <cell r="F179" t="str">
            <v xml:space="preserve">CO DONEGAL        </v>
          </cell>
        </row>
        <row r="180">
          <cell r="A180" t="str">
            <v>ZID026E</v>
          </cell>
          <cell r="B180" t="str">
            <v xml:space="preserve">DONEGAL CO.COUNCIL    </v>
          </cell>
          <cell r="C180" t="str">
            <v xml:space="preserve">MACHINERY YARD       </v>
          </cell>
          <cell r="E180" t="str">
            <v xml:space="preserve">LIFFORD   </v>
          </cell>
          <cell r="F180" t="str">
            <v xml:space="preserve">CO.DONEGAL F93 RC53    </v>
          </cell>
        </row>
        <row r="181">
          <cell r="A181" t="str">
            <v>ZID027E</v>
          </cell>
          <cell r="B181" t="str">
            <v>DUNDALK INSTITUTE OF TECHNOLOY</v>
          </cell>
          <cell r="D181" t="str">
            <v xml:space="preserve">DUBLIN ROAD            </v>
          </cell>
          <cell r="E181" t="str">
            <v xml:space="preserve">DUNDALK                   </v>
          </cell>
          <cell r="F181" t="str">
            <v xml:space="preserve">CO LOUTH    </v>
          </cell>
        </row>
        <row r="182">
          <cell r="A182" t="str">
            <v>ZID028E</v>
          </cell>
          <cell r="B182" t="str">
            <v xml:space="preserve">DRM CONTRACT ADMINISTRATION   </v>
          </cell>
          <cell r="C182" t="str">
            <v xml:space="preserve">MULLINASOLE          </v>
          </cell>
          <cell r="D182" t="str">
            <v xml:space="preserve">LAGHY    </v>
          </cell>
          <cell r="F182" t="str">
            <v xml:space="preserve">CO. DONEGAL    </v>
          </cell>
        </row>
        <row r="183">
          <cell r="A183" t="str">
            <v>ZID029E</v>
          </cell>
          <cell r="B183" t="str">
            <v>DALESIDE PLANT SALES &amp; REPAIRS</v>
          </cell>
          <cell r="C183" t="str">
            <v xml:space="preserve">CALLANCOR  </v>
          </cell>
          <cell r="D183" t="str">
            <v xml:space="preserve">DRUMKEEN    </v>
          </cell>
          <cell r="E183" t="str">
            <v xml:space="preserve">LETTERKENNY   </v>
          </cell>
          <cell r="F183" t="str">
            <v xml:space="preserve">CO.DONEGAL      </v>
          </cell>
        </row>
        <row r="184">
          <cell r="A184" t="str">
            <v>ZID030E</v>
          </cell>
          <cell r="B184" t="str">
            <v xml:space="preserve">DRUMDERRY AGGREGATE LTD    </v>
          </cell>
          <cell r="C184" t="str">
            <v xml:space="preserve">T/A DRUMDERRY PRECAST   </v>
          </cell>
          <cell r="D184" t="str">
            <v xml:space="preserve">DRUMDERRY                   </v>
          </cell>
          <cell r="E184" t="str">
            <v>BUNCLODY</v>
          </cell>
          <cell r="F184" t="str">
            <v xml:space="preserve">CO. WEXFORD   </v>
          </cell>
        </row>
        <row r="185">
          <cell r="A185" t="str">
            <v>ZID031E</v>
          </cell>
          <cell r="B185" t="str">
            <v xml:space="preserve">DK PLANT SALES          </v>
          </cell>
          <cell r="C185" t="str">
            <v xml:space="preserve">GURTAVALLA               </v>
          </cell>
          <cell r="D185" t="str">
            <v xml:space="preserve">DOON           </v>
          </cell>
          <cell r="E185" t="str">
            <v xml:space="preserve">LIMERICK                      </v>
          </cell>
          <cell r="F185" t="str">
            <v xml:space="preserve">CO LIMERICK          </v>
          </cell>
        </row>
        <row r="186">
          <cell r="A186" t="str">
            <v>ZID033E</v>
          </cell>
          <cell r="B186" t="str">
            <v>DM MORRIS LTD  </v>
          </cell>
          <cell r="C186" t="str">
            <v>13 PARKLANDS OFFICE PARK </v>
          </cell>
          <cell r="D186" t="str">
            <v>SOUTHERCROSS ROAD     </v>
          </cell>
          <cell r="E186" t="str">
            <v>BRAY</v>
          </cell>
          <cell r="F186" t="str">
            <v>CO. WICKLOW</v>
          </cell>
          <cell r="G186" t="str">
            <v/>
          </cell>
        </row>
        <row r="187">
          <cell r="A187" t="str">
            <v>ZIE002</v>
          </cell>
          <cell r="B187" t="str">
            <v>ENTERPRISE SALES COMPANY LTD</v>
          </cell>
          <cell r="C187" t="str">
            <v>UNIT 34 EGAN BUSINESS CENTRE</v>
          </cell>
          <cell r="D187" t="str">
            <v>DARGLE ROAD</v>
          </cell>
          <cell r="E187" t="str">
            <v>BRAY</v>
          </cell>
          <cell r="F187" t="str">
            <v>CO. WICKLOW</v>
          </cell>
          <cell r="G187" t="str">
            <v/>
          </cell>
        </row>
        <row r="188">
          <cell r="A188" t="str">
            <v>ZIE002E</v>
          </cell>
          <cell r="B188" t="str">
            <v xml:space="preserve">MC-CONSTRUCTION CHEMICALS </v>
          </cell>
          <cell r="C188" t="str">
            <v xml:space="preserve">(IRELAND) MUELLER &amp; PARTNERS  </v>
          </cell>
          <cell r="D188" t="str">
            <v xml:space="preserve">KILLYCARD                   </v>
          </cell>
          <cell r="E188" t="str">
            <v xml:space="preserve">CASTLEBLAYNEY               </v>
          </cell>
          <cell r="F188" t="str">
            <v xml:space="preserve">CO. MONAGHAN        </v>
          </cell>
        </row>
        <row r="189">
          <cell r="A189" t="str">
            <v>ZIE003E</v>
          </cell>
          <cell r="B189" t="str">
            <v xml:space="preserve">EAST CORK CRANE HIRE LTD  </v>
          </cell>
          <cell r="C189" t="str">
            <v xml:space="preserve">CARRIGTWOHILL INDUSTRIAL EST  </v>
          </cell>
          <cell r="D189" t="str">
            <v xml:space="preserve">CARRIGTWOHILL  </v>
          </cell>
          <cell r="E189" t="str">
            <v xml:space="preserve">T45 EP86 </v>
          </cell>
          <cell r="F189" t="str">
            <v xml:space="preserve">CO.CORK  </v>
          </cell>
          <cell r="G189" t="str">
            <v/>
          </cell>
        </row>
        <row r="190">
          <cell r="A190" t="str">
            <v>ZIE004</v>
          </cell>
          <cell r="B190" t="str">
            <v>ENTERPRISE SALES</v>
          </cell>
          <cell r="C190" t="str">
            <v>UNIT 5A COOKSTOWN IND ESTATE</v>
          </cell>
          <cell r="D190" t="str">
            <v/>
          </cell>
          <cell r="E190" t="str">
            <v>TALLAGHT</v>
          </cell>
          <cell r="F190" t="str">
            <v>DUBLIN 24</v>
          </cell>
          <cell r="G190" t="str">
            <v/>
          </cell>
        </row>
        <row r="191">
          <cell r="A191" t="str">
            <v>ZIE006E</v>
          </cell>
          <cell r="B191" t="str">
            <v>EURO TEST CONSULT</v>
          </cell>
          <cell r="C191" t="str">
            <v>C/O N6 CONST. LTD, N6 GALWAY</v>
          </cell>
          <cell r="D191" t="str">
            <v>TO EAST BALLINASLOE, THE LODGE</v>
          </cell>
          <cell r="E191" t="str">
            <v>FARNABLAKE, ATHENRY</v>
          </cell>
          <cell r="F191" t="str">
            <v>CO. GALWAY</v>
          </cell>
          <cell r="G191" t="str">
            <v/>
          </cell>
        </row>
        <row r="192">
          <cell r="A192" t="str">
            <v>ZIE007E</v>
          </cell>
          <cell r="B192" t="str">
            <v>P E ELLIOTT</v>
          </cell>
          <cell r="C192" t="str">
            <v>CLANCY QUAY</v>
          </cell>
          <cell r="D192" t="str">
            <v>ISLAND BRIDGE</v>
          </cell>
          <cell r="E192" t="str">
            <v>DUBLIN 8</v>
          </cell>
          <cell r="F192" t="str">
            <v/>
          </cell>
          <cell r="G192" t="str">
            <v/>
          </cell>
        </row>
        <row r="193">
          <cell r="A193" t="str">
            <v>ZIE008E</v>
          </cell>
          <cell r="B193" t="str">
            <v>ECOSERVE LIMITED</v>
          </cell>
          <cell r="C193" t="str">
            <v>B19 KCR INDUSTRIAL ESTATE</v>
          </cell>
          <cell r="D193" t="str">
            <v/>
          </cell>
          <cell r="E193" t="str">
            <v>KIMMAGE</v>
          </cell>
          <cell r="F193" t="str">
            <v>DUBLIN 12</v>
          </cell>
          <cell r="G193" t="str">
            <v/>
          </cell>
        </row>
        <row r="194">
          <cell r="A194" t="str">
            <v>ZIE009E</v>
          </cell>
          <cell r="B194" t="str">
            <v>ENTERPRISE SALES CO</v>
          </cell>
          <cell r="C194" t="str">
            <v>CAINWHITE PILING &amp; FOUNDATION</v>
          </cell>
          <cell r="D194" t="str">
            <v>FORGE HOUSE, FORGE HILL</v>
          </cell>
          <cell r="E194" t="str">
            <v>KINSDALE ROAD</v>
          </cell>
          <cell r="F194" t="str">
            <v>CO. CORK</v>
          </cell>
          <cell r="G194" t="str">
            <v/>
          </cell>
        </row>
        <row r="195">
          <cell r="A195" t="str">
            <v>ZIE010E</v>
          </cell>
          <cell r="B195" t="str">
            <v>EIRENG CONSULTANTS ENGINEERING</v>
          </cell>
          <cell r="C195" t="str">
            <v xml:space="preserve">48A PATRICK STREET    </v>
          </cell>
          <cell r="D195" t="str">
            <v xml:space="preserve">DUNLAOGHAIRE      </v>
          </cell>
          <cell r="F195" t="str">
            <v xml:space="preserve">CO. DUBLIN  </v>
          </cell>
          <cell r="G195" t="str">
            <v/>
          </cell>
        </row>
        <row r="196">
          <cell r="A196" t="str">
            <v>ZIE011E</v>
          </cell>
          <cell r="B196" t="str">
            <v>EUROTESTCONSULT LTD</v>
          </cell>
          <cell r="C196" t="str">
            <v>CLONMINAM INDUSTRIAL ESTATE</v>
          </cell>
          <cell r="D196" t="str">
            <v>PORTLAOISE</v>
          </cell>
          <cell r="E196" t="str">
            <v>CO LAOIS</v>
          </cell>
          <cell r="F196" t="str">
            <v>see sterling a/c</v>
          </cell>
          <cell r="G196" t="str">
            <v/>
          </cell>
        </row>
        <row r="197">
          <cell r="A197" t="str">
            <v>ZIE012E</v>
          </cell>
          <cell r="B197" t="str">
            <v>EUROTEST CONSULT</v>
          </cell>
          <cell r="C197" t="str">
            <v>UNIT 31</v>
          </cell>
          <cell r="D197" t="str">
            <v>PORT TUNNEL INDUSTRIAL ESTATE</v>
          </cell>
          <cell r="E197" t="str">
            <v/>
          </cell>
          <cell r="F197" t="str">
            <v>DUBLIN</v>
          </cell>
          <cell r="G197" t="str">
            <v/>
          </cell>
        </row>
        <row r="198">
          <cell r="A198" t="str">
            <v>ZIE013E</v>
          </cell>
          <cell r="B198" t="str">
            <v>EUROTESTCONSULT M50</v>
          </cell>
          <cell r="C198" t="str">
            <v>C/O M50 D &amp; C</v>
          </cell>
          <cell r="D198" t="str">
            <v>NORTH POINT BUS. PARK, NAUL R</v>
          </cell>
          <cell r="E198" t="str">
            <v>BALLYMUN</v>
          </cell>
          <cell r="F198" t="str">
            <v>DUBLIN 11</v>
          </cell>
          <cell r="G198" t="str">
            <v/>
          </cell>
        </row>
        <row r="199">
          <cell r="A199" t="str">
            <v>ZIE017E</v>
          </cell>
          <cell r="B199" t="str">
            <v>ESB O&amp;M</v>
          </cell>
          <cell r="C199" t="str">
            <v>LOUGH REE POWER</v>
          </cell>
          <cell r="D199" t="str">
            <v>LANESBORO</v>
          </cell>
          <cell r="E199" t="str">
            <v/>
          </cell>
          <cell r="F199" t="str">
            <v>CO LONGFORD</v>
          </cell>
          <cell r="G199" t="str">
            <v/>
          </cell>
        </row>
        <row r="200">
          <cell r="A200" t="str">
            <v>ZIE018E</v>
          </cell>
          <cell r="B200" t="str">
            <v>ENTERPRISE SALES</v>
          </cell>
          <cell r="C200" t="str">
            <v>46 BROOMHILL CLOSE</v>
          </cell>
          <cell r="D200" t="str">
            <v/>
          </cell>
          <cell r="E200" t="str">
            <v>TALLAGHT</v>
          </cell>
          <cell r="F200" t="str">
            <v>DUBLIN 24</v>
          </cell>
          <cell r="G200" t="str">
            <v/>
          </cell>
        </row>
        <row r="201">
          <cell r="A201" t="str">
            <v>ZIE019E</v>
          </cell>
          <cell r="B201" t="str">
            <v>ENTERPRISE SALES CO</v>
          </cell>
          <cell r="C201" t="str">
            <v>BAM CIVIL ENGINEERING</v>
          </cell>
          <cell r="D201" t="str">
            <v>SITE OFFICE, CASTLE ISLAND</v>
          </cell>
          <cell r="E201" t="str">
            <v>BYPASS, FERRENFORE RD</v>
          </cell>
          <cell r="F201" t="str">
            <v>CO KERRY</v>
          </cell>
          <cell r="G201" t="str">
            <v/>
          </cell>
        </row>
        <row r="202">
          <cell r="A202" t="str">
            <v>ZIE021E</v>
          </cell>
          <cell r="B202" t="str">
            <v xml:space="preserve">EXOVA METLAB  </v>
          </cell>
          <cell r="C202" t="str">
            <v>UNIT 20/21</v>
          </cell>
          <cell r="D202" t="str">
            <v xml:space="preserve">FINGLAS BUSINESS PARK   </v>
          </cell>
          <cell r="E202" t="str">
            <v xml:space="preserve">TOLKA VALLEY ROAD, FINGLAS </v>
          </cell>
          <cell r="F202" t="str">
            <v>DUBLIN 11</v>
          </cell>
        </row>
        <row r="203">
          <cell r="A203" t="str">
            <v>ZIE022E</v>
          </cell>
          <cell r="B203" t="str">
            <v xml:space="preserve">EUROLEC </v>
          </cell>
          <cell r="C203" t="str">
            <v>TECH HOUSE</v>
          </cell>
          <cell r="D203" t="str">
            <v xml:space="preserve">CLUAN ENDA   </v>
          </cell>
          <cell r="E203" t="str">
            <v xml:space="preserve">DUNDALK    </v>
          </cell>
          <cell r="F203" t="str">
            <v>IRELAND</v>
          </cell>
        </row>
        <row r="204">
          <cell r="A204" t="str">
            <v>ZIE023E</v>
          </cell>
          <cell r="B204" t="str">
            <v>ECOCEM IRELAND</v>
          </cell>
          <cell r="C204" t="str">
            <v>3RD FLOOR PORTVIEW HOUSE</v>
          </cell>
          <cell r="D204" t="str">
            <v>THORNCASTLE STREET</v>
          </cell>
          <cell r="E204" t="str">
            <v>RINGSEND</v>
          </cell>
          <cell r="F204" t="str">
            <v>DUBLIN 4</v>
          </cell>
        </row>
        <row r="205">
          <cell r="A205" t="str">
            <v>ZIE025E</v>
          </cell>
          <cell r="B205" t="str">
            <v xml:space="preserve">ENVIROGRIND LTD               </v>
          </cell>
          <cell r="C205" t="str">
            <v xml:space="preserve">FINCASHEL       </v>
          </cell>
          <cell r="D205" t="str">
            <v xml:space="preserve">DONEGAL ROAD       </v>
          </cell>
          <cell r="E205" t="str">
            <v xml:space="preserve">PETTIGO   </v>
          </cell>
          <cell r="F205" t="str">
            <v xml:space="preserve">CO. DONEGAL                   </v>
          </cell>
        </row>
        <row r="206">
          <cell r="A206" t="str">
            <v>ZIE030E</v>
          </cell>
          <cell r="B206" t="str">
            <v xml:space="preserve">EDGE MARKETING         </v>
          </cell>
          <cell r="C206" t="str">
            <v xml:space="preserve">LISIEUX      </v>
          </cell>
          <cell r="D206" t="str">
            <v xml:space="preserve">BALLYMURPHY ROAD     </v>
          </cell>
          <cell r="E206" t="str">
            <v xml:space="preserve">TULLOW                        </v>
          </cell>
          <cell r="F206" t="str">
            <v xml:space="preserve">CO CARLOW     R93 WF85     </v>
          </cell>
        </row>
        <row r="207">
          <cell r="A207" t="str">
            <v>ZIL031E</v>
          </cell>
          <cell r="B207" t="str">
            <v xml:space="preserve">WALLS CONSTRUCTION LTD       </v>
          </cell>
          <cell r="C207" t="str">
            <v xml:space="preserve">COLLEGE SQUARE                </v>
          </cell>
          <cell r="D207" t="str">
            <v xml:space="preserve">COLLEGE HOUSE         </v>
          </cell>
          <cell r="E207" t="str">
            <v xml:space="preserve">2/3 TOWNSEND STREET    </v>
          </cell>
          <cell r="F207" t="str">
            <v xml:space="preserve">DUBLIN 2          </v>
          </cell>
        </row>
        <row r="208">
          <cell r="A208" t="str">
            <v>ZIE049E</v>
          </cell>
          <cell r="B208" t="str">
            <v xml:space="preserve">SARAH ENNIS </v>
          </cell>
          <cell r="C208" t="str">
            <v>ASHBROOK</v>
          </cell>
          <cell r="D208" t="str">
            <v>COMMONS ROAD</v>
          </cell>
          <cell r="E208" t="str">
            <v>NAVAN</v>
          </cell>
          <cell r="F208" t="str">
            <v>CO.MEATH</v>
          </cell>
        </row>
        <row r="209">
          <cell r="A209" t="str">
            <v>ZIE050E</v>
          </cell>
          <cell r="B209" t="str">
            <v xml:space="preserve">EUROTESTCONSULT LIMITED </v>
          </cell>
          <cell r="C209" t="str">
            <v xml:space="preserve">CLONMINAM BUSINESS PARK     </v>
          </cell>
          <cell r="E209" t="str">
            <v xml:space="preserve">PORTLAOISE       </v>
          </cell>
          <cell r="F209" t="str">
            <v xml:space="preserve">CO. LAOIS  </v>
          </cell>
        </row>
        <row r="210">
          <cell r="A210" t="str">
            <v>ZIE051E</v>
          </cell>
          <cell r="B210" t="str">
            <v xml:space="preserve">TESTCONSULT IRELAND LTD </v>
          </cell>
          <cell r="C210" t="str">
            <v xml:space="preserve">M11 EJV SITE COMPOUND     </v>
          </cell>
          <cell r="D210" t="str">
            <v>CLAVASS, SCARAWALSH ROUNDABOUT</v>
          </cell>
          <cell r="E210" t="str">
            <v xml:space="preserve">ENNISCORTHY      </v>
          </cell>
          <cell r="F210" t="str">
            <v xml:space="preserve">CO.WEXFORD   </v>
          </cell>
        </row>
        <row r="211">
          <cell r="A211" t="str">
            <v>ZIE052E</v>
          </cell>
          <cell r="B211" t="str">
            <v xml:space="preserve">EUROTESTCONSULT LTD   </v>
          </cell>
          <cell r="C211" t="str">
            <v xml:space="preserve">N25 NEW ROSS BY-PASS OFFICES  </v>
          </cell>
          <cell r="D211" t="str">
            <v xml:space="preserve">LANDSCAPE, STOKESTOWN         </v>
          </cell>
          <cell r="E211" t="str">
            <v xml:space="preserve">NEW ROSS                    </v>
          </cell>
          <cell r="F211" t="str">
            <v xml:space="preserve">CO.WEXFORD   </v>
          </cell>
        </row>
        <row r="212">
          <cell r="A212" t="str">
            <v>ZIE053E</v>
          </cell>
          <cell r="B212" t="str">
            <v xml:space="preserve">ENGINEERING CONSULTING GROUP </v>
          </cell>
          <cell r="C212" t="str">
            <v xml:space="preserve">N25 NEW ROSS BY PASS OFFICES  </v>
          </cell>
          <cell r="D212" t="str">
            <v xml:space="preserve">LANDSCAPE, STOKESTOWN         </v>
          </cell>
          <cell r="E212" t="str">
            <v xml:space="preserve">NEW ROSS                    </v>
          </cell>
          <cell r="F212" t="str">
            <v xml:space="preserve">CO.WEXFORD   </v>
          </cell>
        </row>
        <row r="213">
          <cell r="A213" t="str">
            <v>ZIE123E</v>
          </cell>
          <cell r="B213" t="str">
            <v>ENTERPRISE IRELAND</v>
          </cell>
          <cell r="C213" t="str">
            <v>INDUSTRY HOUSE</v>
          </cell>
          <cell r="D213" t="str">
            <v>ROSSA AVENUE</v>
          </cell>
          <cell r="E213" t="str">
            <v>BISHOP TOWN</v>
          </cell>
          <cell r="F213" t="str">
            <v>CORK, EIRE</v>
          </cell>
          <cell r="G213" t="str">
            <v/>
          </cell>
        </row>
        <row r="214">
          <cell r="A214" t="str">
            <v>ZIE124E</v>
          </cell>
          <cell r="B214" t="str">
            <v>ECOCEM IRELAND</v>
          </cell>
          <cell r="C214" t="str">
            <v xml:space="preserve">SOUTH DOCK </v>
          </cell>
          <cell r="D214" t="str">
            <v xml:space="preserve">PIGEON HOUSE ROAD     </v>
          </cell>
          <cell r="E214" t="str">
            <v xml:space="preserve">RINGSEND          </v>
          </cell>
          <cell r="F214" t="str">
            <v xml:space="preserve">CO. DUBLIN                    </v>
          </cell>
        </row>
        <row r="215">
          <cell r="A215" t="str">
            <v>ZIE127E</v>
          </cell>
          <cell r="B215" t="str">
            <v xml:space="preserve">ELECTRICITY SUPPLY BOARD  </v>
          </cell>
          <cell r="C215" t="str">
            <v xml:space="preserve">ESB NETWORKS             </v>
          </cell>
          <cell r="D215" t="str">
            <v xml:space="preserve">QUINN ROAD      </v>
          </cell>
          <cell r="E215" t="str">
            <v xml:space="preserve">ENNIS                         </v>
          </cell>
          <cell r="F215" t="str">
            <v xml:space="preserve">CO.CLARE V95 X443     </v>
          </cell>
        </row>
        <row r="216">
          <cell r="A216" t="str">
            <v>ZIF002E</v>
          </cell>
          <cell r="B216" t="str">
            <v xml:space="preserve">VINCENT FLYNN    </v>
          </cell>
          <cell r="C216" t="str">
            <v xml:space="preserve">COLLEGE GROVE </v>
          </cell>
          <cell r="D216" t="str">
            <v/>
          </cell>
          <cell r="F216" t="str">
            <v xml:space="preserve">DUBLIN 15                     </v>
          </cell>
          <cell r="G216" t="str">
            <v/>
          </cell>
        </row>
        <row r="217">
          <cell r="A217" t="str">
            <v>ZIF003E</v>
          </cell>
          <cell r="B217" t="str">
            <v xml:space="preserve">CMTL                          </v>
          </cell>
          <cell r="C217" t="str">
            <v xml:space="preserve">SOUTH LEITRIM AREA OFFICE     </v>
          </cell>
          <cell r="D217" t="str">
            <v xml:space="preserve">PARK LANE HOUSE  </v>
          </cell>
          <cell r="E217" t="str">
            <v xml:space="preserve">CARRICK ON SHANNON            </v>
          </cell>
          <cell r="F217" t="str">
            <v xml:space="preserve">COUNTY LEITRIM  </v>
          </cell>
          <cell r="G217" t="str">
            <v/>
          </cell>
        </row>
        <row r="218">
          <cell r="A218" t="str">
            <v>ZIF004E</v>
          </cell>
          <cell r="B218" t="str">
            <v>FASTNET ANALYTICAL LTD</v>
          </cell>
          <cell r="C218" t="str">
            <v>BURROW ROAD</v>
          </cell>
          <cell r="D218" t="str">
            <v>STEPASIDE</v>
          </cell>
          <cell r="F218" t="str">
            <v xml:space="preserve">DUBLIN 18           D16A 3CH </v>
          </cell>
        </row>
        <row r="219">
          <cell r="A219" t="str">
            <v>ZIF006E</v>
          </cell>
          <cell r="B219" t="str">
            <v>FLINT PRINT GROUP IRELAND LTD</v>
          </cell>
          <cell r="C219" t="str">
            <v>UNIT 6B</v>
          </cell>
          <cell r="D219" t="str">
            <v>BROOMHILL BUSINESS COMPLEX</v>
          </cell>
          <cell r="E219" t="str">
            <v>TALLAGHT</v>
          </cell>
          <cell r="F219" t="str">
            <v>DUBLIN 24</v>
          </cell>
          <cell r="G219" t="str">
            <v/>
          </cell>
        </row>
        <row r="220">
          <cell r="A220" t="str">
            <v>ZIF009E</v>
          </cell>
          <cell r="B220" t="str">
            <v>FAHY ANALYTICAL LIMITED</v>
          </cell>
          <cell r="C220" t="str">
            <v>NOUGHAVAL</v>
          </cell>
          <cell r="D220" t="str">
            <v>DOORA</v>
          </cell>
          <cell r="E220" t="str">
            <v>ENNIS</v>
          </cell>
          <cell r="F220" t="str">
            <v>CO CLARE</v>
          </cell>
        </row>
        <row r="221">
          <cell r="A221" t="str">
            <v>ZIF010E</v>
          </cell>
          <cell r="B221" t="str">
            <v xml:space="preserve">F &amp; M HURLEY PLANT HIRE LTD   </v>
          </cell>
          <cell r="C221" t="str">
            <v xml:space="preserve">GLOUN STONE QUARRIES    </v>
          </cell>
          <cell r="D221" t="str">
            <v xml:space="preserve">MAIN STREET     </v>
          </cell>
          <cell r="E221" t="str">
            <v xml:space="preserve">SCHULL      </v>
          </cell>
          <cell r="F221" t="str">
            <v xml:space="preserve">CO.CORK    </v>
          </cell>
        </row>
        <row r="222">
          <cell r="A222" t="str">
            <v>ZIF012E</v>
          </cell>
          <cell r="B222" t="str">
            <v>FAZ TECHNOLOGY</v>
          </cell>
          <cell r="C222" t="str">
            <v>9C BECKETT WAY</v>
          </cell>
          <cell r="E222" t="str">
            <v>PARKWEST</v>
          </cell>
          <cell r="F222" t="str">
            <v>DUBLIN - 12</v>
          </cell>
        </row>
        <row r="223">
          <cell r="A223" t="str">
            <v>ZIF013E</v>
          </cell>
          <cell r="B223" t="str">
            <v xml:space="preserve">FASER COURT LTD             </v>
          </cell>
          <cell r="C223" t="str">
            <v xml:space="preserve">T/A CASEY ENTERPRISES </v>
          </cell>
          <cell r="D223" t="str">
            <v xml:space="preserve">COOLISHALL   </v>
          </cell>
          <cell r="E223" t="str">
            <v xml:space="preserve">GOREY   </v>
          </cell>
          <cell r="F223" t="str">
            <v xml:space="preserve">CO WEXFORD                    </v>
          </cell>
        </row>
        <row r="224">
          <cell r="A224" t="str">
            <v>ZIF014E</v>
          </cell>
          <cell r="B224" t="str">
            <v xml:space="preserve">FBA LABORATORIES        </v>
          </cell>
          <cell r="C224" t="str">
            <v xml:space="preserve">CARRIGEEN INDUSTRIAL ESTATE   </v>
          </cell>
          <cell r="E224" t="str">
            <v xml:space="preserve">CAPPOQUIN                 </v>
          </cell>
          <cell r="F224" t="str">
            <v xml:space="preserve">WATERFORD       P51RW14       </v>
          </cell>
        </row>
        <row r="225">
          <cell r="A225" t="str">
            <v>ZIF016E</v>
          </cell>
          <cell r="B225" t="str">
            <v xml:space="preserve">F &amp; M HURLEY PLANT HIRE LTD   </v>
          </cell>
          <cell r="C225" t="str">
            <v xml:space="preserve">GLOUN STONE QUARRIES    </v>
          </cell>
          <cell r="D225" t="str">
            <v xml:space="preserve">GLOUN   </v>
          </cell>
          <cell r="E225" t="str">
            <v xml:space="preserve">SCHULL   </v>
          </cell>
          <cell r="F225" t="str">
            <v xml:space="preserve">CO CORK  P81 F578 </v>
          </cell>
        </row>
        <row r="226">
          <cell r="A226" t="str">
            <v>ZIF017E</v>
          </cell>
          <cell r="B226" t="str">
            <v xml:space="preserve">FITZPATRICK LAB SUPPLIES    </v>
          </cell>
          <cell r="C226" t="str">
            <v xml:space="preserve">CHRISTMAS TREE LODGE   </v>
          </cell>
          <cell r="D226" t="str">
            <v xml:space="preserve">TRIM ROAD        </v>
          </cell>
          <cell r="E226" t="str">
            <v xml:space="preserve">ATHBOY     </v>
          </cell>
          <cell r="F226" t="str">
            <v xml:space="preserve">CO MEATH </v>
          </cell>
        </row>
        <row r="227">
          <cell r="A227" t="str">
            <v>ZIF018E</v>
          </cell>
          <cell r="B227" t="str">
            <v xml:space="preserve">FOGARTY CONCRETE      </v>
          </cell>
          <cell r="C227" t="str">
            <v xml:space="preserve">TEMPLEDERRY        </v>
          </cell>
          <cell r="E227" t="str">
            <v xml:space="preserve">NENAGH       </v>
          </cell>
          <cell r="F227" t="str">
            <v xml:space="preserve">CO TIPPERARY       </v>
          </cell>
        </row>
        <row r="228">
          <cell r="A228" t="str">
            <v>ZIF222E</v>
          </cell>
          <cell r="B228" t="str">
            <v xml:space="preserve">FARRANS CONSTRUCTION         </v>
          </cell>
          <cell r="C228" t="str">
            <v xml:space="preserve">L1003                         </v>
          </cell>
          <cell r="D228" t="str">
            <v xml:space="preserve">ESKER MORE       </v>
          </cell>
          <cell r="E228" t="str">
            <v xml:space="preserve">CO. OFFALY    </v>
          </cell>
          <cell r="F228" t="str">
            <v xml:space="preserve">IRELAND              </v>
          </cell>
        </row>
        <row r="229">
          <cell r="A229" t="str">
            <v>ZIG001E</v>
          </cell>
          <cell r="B229" t="str">
            <v>GALWAY INSTITUTE OF TECHNOLOGY</v>
          </cell>
          <cell r="C229" t="str">
            <v>ADMINISTRATIVE HEADQUARTERS</v>
          </cell>
          <cell r="D229" t="str">
            <v>DUBLIN RD</v>
          </cell>
          <cell r="E229" t="str">
            <v/>
          </cell>
          <cell r="F229" t="str">
            <v>CO. GALWAY</v>
          </cell>
          <cell r="G229" t="str">
            <v/>
          </cell>
        </row>
        <row r="230">
          <cell r="A230" t="str">
            <v>ZIG002E</v>
          </cell>
          <cell r="B230" t="str">
            <v xml:space="preserve">MR PATRICK GRANT    </v>
          </cell>
          <cell r="C230" t="str">
            <v xml:space="preserve">38 SORRENTO ROAD    </v>
          </cell>
          <cell r="E230" t="str">
            <v xml:space="preserve">DALKEY                     </v>
          </cell>
          <cell r="F230" t="str">
            <v xml:space="preserve">DUBLIN A94 A039 </v>
          </cell>
          <cell r="G230" t="str">
            <v/>
          </cell>
        </row>
        <row r="231">
          <cell r="A231" t="str">
            <v>ZIG003E</v>
          </cell>
          <cell r="B231" t="str">
            <v xml:space="preserve">GEOTECHNICAL &amp; SOIL TEST SERV </v>
          </cell>
          <cell r="C231" t="str">
            <v xml:space="preserve">OLD SCHOOL BUILDING           </v>
          </cell>
          <cell r="D231" t="str">
            <v xml:space="preserve">UGHTYNEILL       </v>
          </cell>
          <cell r="E231" t="str">
            <v xml:space="preserve">MOYNALTY             </v>
          </cell>
          <cell r="F231" t="str">
            <v xml:space="preserve">CO MEATH  A82AE70         </v>
          </cell>
        </row>
        <row r="232">
          <cell r="A232" t="str">
            <v>ZIG004E</v>
          </cell>
          <cell r="B232" t="str">
            <v>GILLCON CONCRETE</v>
          </cell>
          <cell r="C232" t="str">
            <v xml:space="preserve">CROLLY                </v>
          </cell>
          <cell r="D232" t="str">
            <v xml:space="preserve">LETTERKENNY          </v>
          </cell>
          <cell r="E232" t="str">
            <v xml:space="preserve">F92 XH90       </v>
          </cell>
          <cell r="F232" t="str">
            <v xml:space="preserve">CO. DONEGAL            </v>
          </cell>
        </row>
        <row r="233">
          <cell r="A233" t="str">
            <v>ZIG005E</v>
          </cell>
          <cell r="B233" t="str">
            <v>JOHN GANNON LTD T/A GANNON ECO</v>
          </cell>
          <cell r="C233" t="str">
            <v xml:space="preserve">KILBEGGAN              </v>
          </cell>
          <cell r="F233" t="str">
            <v xml:space="preserve">CO. WESTMEATH      N91 TNK3   </v>
          </cell>
        </row>
        <row r="234">
          <cell r="A234" t="str">
            <v>ZIG007E</v>
          </cell>
          <cell r="B234" t="str">
            <v xml:space="preserve">GOOD4U        </v>
          </cell>
          <cell r="C234" t="str">
            <v xml:space="preserve">FINISKLIN INDUSTRIAL ESTATE    </v>
          </cell>
          <cell r="F234" t="str">
            <v>SLIGO</v>
          </cell>
        </row>
        <row r="235">
          <cell r="A235" t="str">
            <v>ZIG008E</v>
          </cell>
          <cell r="B235" t="str">
            <v>GAMA-TUBIN CONSTRUCTION</v>
          </cell>
          <cell r="C235" t="str">
            <v>OLD MONAGHAN ROAD</v>
          </cell>
          <cell r="D235" t="str">
            <v/>
          </cell>
          <cell r="E235" t="str">
            <v>CASTLE BLAYNEY</v>
          </cell>
          <cell r="F235" t="str">
            <v>CO. MONAGHAN</v>
          </cell>
          <cell r="G235" t="str">
            <v/>
          </cell>
        </row>
        <row r="236">
          <cell r="A236" t="str">
            <v>ZIG012E</v>
          </cell>
          <cell r="B236" t="str">
            <v xml:space="preserve">GREANEY CONCRETE PRODUCTS LTD </v>
          </cell>
          <cell r="C236" t="str">
            <v xml:space="preserve">STOKESFIELD   </v>
          </cell>
          <cell r="D236" t="str">
            <v xml:space="preserve">SHANAGOLDEN         </v>
          </cell>
          <cell r="E236" t="str">
            <v xml:space="preserve">CO. LIMERICK     </v>
          </cell>
          <cell r="F236" t="str">
            <v xml:space="preserve">IRELAND            </v>
          </cell>
          <cell r="G236" t="str">
            <v>V94 F6K0</v>
          </cell>
        </row>
        <row r="237">
          <cell r="A237" t="str">
            <v>ZIG014E</v>
          </cell>
          <cell r="B237" t="str">
            <v>GRAHAM/P T MCWILLIAMS</v>
          </cell>
          <cell r="C237" t="str">
            <v>1 NORTHWOOD COURT</v>
          </cell>
          <cell r="D237" t="str">
            <v>NORTHWOOD</v>
          </cell>
          <cell r="E237" t="str">
            <v>SANTRY</v>
          </cell>
          <cell r="F237" t="str">
            <v>DUBLIN 9</v>
          </cell>
          <cell r="G237" t="str">
            <v/>
          </cell>
        </row>
        <row r="238">
          <cell r="A238" t="str">
            <v>ZIG015E</v>
          </cell>
          <cell r="B238" t="str">
            <v>GRAHAM/P T MCWILLIAMS</v>
          </cell>
          <cell r="C238" t="str">
            <v>N52 SITE COMPOUND</v>
          </cell>
          <cell r="D238" t="str">
            <v>ARDAN ROAD</v>
          </cell>
          <cell r="E238" t="str">
            <v>TULLAMORE</v>
          </cell>
          <cell r="F238" t="str">
            <v>CO. OFFALY</v>
          </cell>
          <cell r="G238" t="str">
            <v/>
          </cell>
        </row>
        <row r="239">
          <cell r="A239" t="str">
            <v>ZIG017E</v>
          </cell>
          <cell r="B239" t="str">
            <v>GALWAY MAYO INST. OF TECHNOLOG</v>
          </cell>
          <cell r="C239" t="str">
            <v>SCIENCE SCHOOL</v>
          </cell>
          <cell r="D239" t="str">
            <v>SCHOOL OF SCIENCE</v>
          </cell>
          <cell r="E239" t="str">
            <v>DUBLIN ROAD</v>
          </cell>
          <cell r="F239" t="str">
            <v>GALWAY</v>
          </cell>
          <cell r="G239" t="str">
            <v/>
          </cell>
        </row>
        <row r="240">
          <cell r="A240" t="str">
            <v>ZIG052E</v>
          </cell>
          <cell r="B240" t="str">
            <v>GEOTECH SPECIALISTS LIMITED</v>
          </cell>
          <cell r="C240" t="str">
            <v>CAREWSWOOD</v>
          </cell>
          <cell r="D240" t="str">
            <v/>
          </cell>
          <cell r="E240" t="str">
            <v>CASTLEMARTYR</v>
          </cell>
          <cell r="F240" t="str">
            <v>CO CORK</v>
          </cell>
          <cell r="G240" t="str">
            <v/>
          </cell>
        </row>
        <row r="241">
          <cell r="A241" t="str">
            <v>ZIG069E</v>
          </cell>
          <cell r="B241" t="str">
            <v xml:space="preserve">GROUND INVESTIGATIONS IRL LTD </v>
          </cell>
          <cell r="C241" t="str">
            <v xml:space="preserve">CATHERINESTOWN HOUSE          </v>
          </cell>
          <cell r="D241" t="str">
            <v xml:space="preserve">HAZELHATCH ROAD            </v>
          </cell>
          <cell r="E241" t="str">
            <v xml:space="preserve">NEWCASTLE     </v>
          </cell>
          <cell r="F241" t="str">
            <v xml:space="preserve">CO DUBLIN    </v>
          </cell>
        </row>
        <row r="242">
          <cell r="A242" t="str">
            <v>ZIG106A</v>
          </cell>
          <cell r="B242" t="str">
            <v>GE CAPITAL WOODCHESTER</v>
          </cell>
          <cell r="C242" t="str">
            <v>WOODCHESTER HOUSE</v>
          </cell>
          <cell r="D242" t="str">
            <v>GOLDEN LANE</v>
          </cell>
          <cell r="E242" t="str">
            <v/>
          </cell>
          <cell r="F242" t="str">
            <v>CO. DUBLIN 8</v>
          </cell>
          <cell r="G242" t="str">
            <v/>
          </cell>
        </row>
        <row r="243">
          <cell r="A243" t="str">
            <v>ZIG018E</v>
          </cell>
          <cell r="B243" t="str">
            <v>GROUND INVESTIGATION IRELAND LTD</v>
          </cell>
          <cell r="C243" t="str">
            <v>THE GRANGE</v>
          </cell>
          <cell r="D243" t="str">
            <v>12TH LOCK ROAD</v>
          </cell>
          <cell r="E243" t="str">
            <v xml:space="preserve">LUCAN, </v>
          </cell>
          <cell r="F243" t="str">
            <v>CO DUBLIN</v>
          </cell>
        </row>
        <row r="244">
          <cell r="A244" t="str">
            <v>ZIG019E</v>
          </cell>
          <cell r="B244" t="str">
            <v xml:space="preserve">GEODRILL LTD                  </v>
          </cell>
          <cell r="C244" t="str">
            <v xml:space="preserve">WEIRS </v>
          </cell>
          <cell r="E244" t="str">
            <v>TUAM</v>
          </cell>
          <cell r="F244" t="str">
            <v xml:space="preserve">CO GALWAY      </v>
          </cell>
        </row>
        <row r="245">
          <cell r="A245" t="str">
            <v>ZIG020E</v>
          </cell>
          <cell r="B245" t="str">
            <v xml:space="preserve">GOULDING CHEMICALS LIMITED </v>
          </cell>
          <cell r="C245" t="str">
            <v xml:space="preserve">CENTRE PARK ROAD     </v>
          </cell>
          <cell r="D245" t="str">
            <v xml:space="preserve">MARINA       </v>
          </cell>
          <cell r="F245" t="str">
            <v xml:space="preserve">CO.CORK    </v>
          </cell>
        </row>
        <row r="246">
          <cell r="A246" t="str">
            <v>ZIG021E</v>
          </cell>
          <cell r="B246" t="str">
            <v xml:space="preserve">GMC UTILITIES GROUP LTD  </v>
          </cell>
          <cell r="C246" t="str">
            <v xml:space="preserve">GMC HOUSE                     </v>
          </cell>
          <cell r="D246" t="str">
            <v xml:space="preserve">MILLENIUM BUSINESS PARK    </v>
          </cell>
          <cell r="E246" t="str">
            <v xml:space="preserve">CAPPAGH ROAD, BALLYCOOLIN     </v>
          </cell>
          <cell r="F246" t="str">
            <v>DUBLIN 11</v>
          </cell>
        </row>
        <row r="247">
          <cell r="A247" t="str">
            <v>ZIG022E</v>
          </cell>
          <cell r="B247" t="str">
            <v xml:space="preserve">GAVIN &amp; DOHERTY GEOSOLUTIONS  </v>
          </cell>
          <cell r="C247" t="str">
            <v xml:space="preserve">OFFICE 1B, PARKVIEW HOUSE     </v>
          </cell>
          <cell r="D247" t="str">
            <v xml:space="preserve">BEECH HILL OFFICE CAMPUS      </v>
          </cell>
          <cell r="E247" t="str">
            <v xml:space="preserve">CLONSKEAGH   </v>
          </cell>
          <cell r="F247" t="str">
            <v xml:space="preserve">DUBLIN 4              </v>
          </cell>
          <cell r="G247" t="str">
            <v>D04 HC60</v>
          </cell>
        </row>
        <row r="248">
          <cell r="A248" t="str">
            <v>ZIG023E</v>
          </cell>
          <cell r="B248" t="str">
            <v xml:space="preserve">GANNON ECO        </v>
          </cell>
          <cell r="C248" t="str">
            <v xml:space="preserve">SPLIT HILL QUARRIES     </v>
          </cell>
          <cell r="E248" t="str">
            <v xml:space="preserve">BALLINAGORE             </v>
          </cell>
          <cell r="F248" t="str">
            <v xml:space="preserve">CO. WESTMEATH    </v>
          </cell>
        </row>
        <row r="249">
          <cell r="A249" t="str">
            <v>ZIG024E</v>
          </cell>
          <cell r="B249" t="str">
            <v xml:space="preserve">GEM GROUP           </v>
          </cell>
          <cell r="C249" t="str">
            <v xml:space="preserve">ATHLONE ROAD     </v>
          </cell>
          <cell r="E249" t="str">
            <v xml:space="preserve">LONGFORD     </v>
          </cell>
          <cell r="F249" t="str">
            <v xml:space="preserve">CO. LONGFORD        </v>
          </cell>
        </row>
        <row r="250">
          <cell r="A250" t="str">
            <v>ZIG025E</v>
          </cell>
          <cell r="B250" t="str">
            <v xml:space="preserve">GORTNAHOWN STONE QUARRY       </v>
          </cell>
          <cell r="C250" t="str">
            <v xml:space="preserve">GORTNAHOWN STONE QUARRY       </v>
          </cell>
          <cell r="E250" t="str">
            <v xml:space="preserve">MITCHELSTOWN   </v>
          </cell>
          <cell r="F250" t="str">
            <v xml:space="preserve">CO CORK   P67AV65             </v>
          </cell>
        </row>
        <row r="251">
          <cell r="A251" t="str">
            <v>ZIG026E</v>
          </cell>
          <cell r="B251" t="str">
            <v xml:space="preserve">GEOTECHNICAL &amp; SOIL TEST SERV </v>
          </cell>
          <cell r="C251" t="str">
            <v xml:space="preserve">CARNS ROAD            </v>
          </cell>
          <cell r="D251" t="str">
            <v xml:space="preserve">BELLEWSTOWN             </v>
          </cell>
          <cell r="E251" t="str">
            <v>DROGHEDA  A92CY53,COUNTY LOUTH</v>
          </cell>
          <cell r="F251" t="str">
            <v xml:space="preserve">IRELAND        </v>
          </cell>
        </row>
        <row r="252">
          <cell r="A252" t="str">
            <v>ZIG027E</v>
          </cell>
          <cell r="B252" t="str">
            <v xml:space="preserve">GLAS CIVIL ENGINEERING        </v>
          </cell>
          <cell r="C252" t="str">
            <v xml:space="preserve">BREAC DEARG                   </v>
          </cell>
          <cell r="D252" t="str">
            <v xml:space="preserve">KILHEFFERNAN     </v>
          </cell>
          <cell r="E252" t="str">
            <v xml:space="preserve">CLONMEL    </v>
          </cell>
          <cell r="F252" t="str">
            <v xml:space="preserve">CO. TIPPERARY     E91 EN24    </v>
          </cell>
        </row>
        <row r="253">
          <cell r="A253" t="str">
            <v>ZIG027E</v>
          </cell>
          <cell r="B253" t="str">
            <v xml:space="preserve">GLAS CIVIL ENGINEERING        </v>
          </cell>
          <cell r="C253" t="str">
            <v xml:space="preserve">ANNANDALE ROAD   </v>
          </cell>
          <cell r="D253" t="str">
            <v xml:space="preserve">KILLORGLIN                    </v>
          </cell>
          <cell r="F253" t="str">
            <v xml:space="preserve">CO.KERRY       </v>
          </cell>
        </row>
        <row r="254">
          <cell r="A254" t="str">
            <v>ZIG029E</v>
          </cell>
          <cell r="B254" t="str">
            <v xml:space="preserve">GANNON ECO             </v>
          </cell>
          <cell r="C254" t="str">
            <v xml:space="preserve">HAZELWOOD   </v>
          </cell>
          <cell r="E254" t="str">
            <v xml:space="preserve">KILBEGGAN        </v>
          </cell>
          <cell r="F254" t="str">
            <v xml:space="preserve">CO. WESTMEATH   </v>
          </cell>
        </row>
        <row r="255">
          <cell r="A255" t="str">
            <v>ZIH001E</v>
          </cell>
          <cell r="B255" t="str">
            <v xml:space="preserve">MARTIN HALLORAN               </v>
          </cell>
          <cell r="C255" t="str">
            <v xml:space="preserve">EADESTOWN  </v>
          </cell>
          <cell r="E255" t="str">
            <v xml:space="preserve">BALTINGLASS   </v>
          </cell>
          <cell r="F255" t="str">
            <v xml:space="preserve">CO.WICKLOW W91 AY94     </v>
          </cell>
        </row>
        <row r="256">
          <cell r="A256" t="str">
            <v>ZIH004</v>
          </cell>
          <cell r="B256" t="str">
            <v>HONEYWELL ENGINES &amp; SYSTEMS</v>
          </cell>
          <cell r="C256" t="str">
            <v>UNIT 328 CORK ROAD IND. ESTATE</v>
          </cell>
          <cell r="D256" t="str">
            <v/>
          </cell>
          <cell r="E256" t="str">
            <v>WATERFORD CITY</v>
          </cell>
          <cell r="F256" t="str">
            <v>CO. WATERFORD</v>
          </cell>
          <cell r="G256" t="str">
            <v/>
          </cell>
        </row>
        <row r="257">
          <cell r="A257" t="str">
            <v>ZIH005</v>
          </cell>
          <cell r="B257" t="str">
            <v>HONEYWELL INTERNATIONAL TECH</v>
          </cell>
          <cell r="C257" t="str">
            <v>UNIT 411</v>
          </cell>
          <cell r="D257" t="str">
            <v>CORK ROAD INDUSTRIAL ESTATE</v>
          </cell>
          <cell r="E257" t="str">
            <v/>
          </cell>
          <cell r="F257" t="str">
            <v>CO. WATERFORD</v>
          </cell>
          <cell r="G257" t="str">
            <v/>
          </cell>
        </row>
        <row r="258">
          <cell r="A258" t="str">
            <v>ZIH006E</v>
          </cell>
          <cell r="B258" t="str">
            <v>HIGHWAY TESTING LABORATORY LTD</v>
          </cell>
          <cell r="C258" t="str">
            <v xml:space="preserve">PAVEMENT MANAGEMENT SERV LTD  </v>
          </cell>
          <cell r="D258" t="str">
            <v xml:space="preserve">RAHEEN INDUSTRIAL ESTATE   </v>
          </cell>
          <cell r="E258" t="str">
            <v xml:space="preserve">ATHENRY              </v>
          </cell>
          <cell r="F258" t="str">
            <v>CO GALWAY</v>
          </cell>
          <cell r="G258" t="str">
            <v/>
          </cell>
        </row>
        <row r="259">
          <cell r="A259" t="str">
            <v>ZIH008E</v>
          </cell>
          <cell r="B259" t="str">
            <v>THE OLD BUILDERS COMPANY</v>
          </cell>
          <cell r="C259" t="str">
            <v xml:space="preserve">PARK COTTAGE          </v>
          </cell>
          <cell r="D259" t="str">
            <v xml:space="preserve">THE MALL, EYRE COURT      </v>
          </cell>
          <cell r="E259" t="str">
            <v xml:space="preserve">BALLINASLOE       </v>
          </cell>
          <cell r="F259" t="str">
            <v xml:space="preserve">CO.GALWAY       </v>
          </cell>
          <cell r="G259" t="str">
            <v>H53 YY16</v>
          </cell>
        </row>
        <row r="260">
          <cell r="A260" t="str">
            <v>ZIH009E</v>
          </cell>
          <cell r="B260" t="str">
            <v>HEALY BROS LTD</v>
          </cell>
          <cell r="C260" t="str">
            <v>MILE BISH QUARRIES</v>
          </cell>
          <cell r="D260" t="str">
            <v>MIDLETOWN</v>
          </cell>
          <cell r="E260" t="str">
            <v/>
          </cell>
          <cell r="F260" t="str">
            <v>CO CORK</v>
          </cell>
          <cell r="G260" t="str">
            <v/>
          </cell>
        </row>
        <row r="261">
          <cell r="A261" t="str">
            <v>ZIH010E</v>
          </cell>
          <cell r="B261" t="str">
            <v>HALL PYKE LTD</v>
          </cell>
          <cell r="C261" t="str">
            <v>FILTRATION DEPT MANAGER</v>
          </cell>
          <cell r="D261" t="str">
            <v>3A SUNBURY IND EST.</v>
          </cell>
          <cell r="E261" t="str">
            <v>BALLYMOUNT RD, WALKINSTOWN,</v>
          </cell>
          <cell r="F261" t="str">
            <v>DUBLIN 12</v>
          </cell>
          <cell r="G261" t="str">
            <v/>
          </cell>
        </row>
        <row r="262">
          <cell r="A262" t="str">
            <v>ZIH011E</v>
          </cell>
          <cell r="B262" t="str">
            <v>HUDSON BROTHERS LTD</v>
          </cell>
          <cell r="C262" t="str">
            <v>NEW PADDOCKS</v>
          </cell>
          <cell r="D262" t="str">
            <v/>
          </cell>
          <cell r="E262" t="str">
            <v>BLESSINGTON</v>
          </cell>
          <cell r="F262" t="str">
            <v>CO WICKLOW</v>
          </cell>
          <cell r="G262" t="str">
            <v/>
          </cell>
        </row>
        <row r="263">
          <cell r="A263" t="str">
            <v>ZIH012E</v>
          </cell>
          <cell r="B263" t="str">
            <v>P J HEGARTY &amp; SONS</v>
          </cell>
          <cell r="C263" t="str">
            <v>CARROLLS QUAY</v>
          </cell>
          <cell r="D263" t="str">
            <v>CORK</v>
          </cell>
        </row>
        <row r="264">
          <cell r="A264" t="str">
            <v>ZIH014E</v>
          </cell>
          <cell r="B264" t="str">
            <v xml:space="preserve">HONEYWELL AEROSPACE IRE LTD </v>
          </cell>
          <cell r="C264" t="str">
            <v xml:space="preserve">UNIT 328, CORK ROAD IND. EST </v>
          </cell>
          <cell r="F264" t="str">
            <v>CO. WATERFORD</v>
          </cell>
          <cell r="G264" t="str">
            <v/>
          </cell>
        </row>
        <row r="265">
          <cell r="A265" t="str">
            <v>ZIH015E</v>
          </cell>
          <cell r="B265" t="str">
            <v xml:space="preserve">HONEYWELL TRANSPORTATION IRE  </v>
          </cell>
          <cell r="C265" t="str">
            <v>UNIT 411</v>
          </cell>
          <cell r="D265" t="str">
            <v>CORK ROAD INDUSTRIAL ESTATE</v>
          </cell>
          <cell r="E265" t="str">
            <v/>
          </cell>
          <cell r="F265" t="str">
            <v>CO. WATERFORD</v>
          </cell>
          <cell r="G265" t="str">
            <v/>
          </cell>
        </row>
        <row r="266">
          <cell r="A266" t="str">
            <v>ZIH016E</v>
          </cell>
          <cell r="B266" t="str">
            <v xml:space="preserve">HANLON CONCRETE               </v>
          </cell>
          <cell r="C266" t="str">
            <v>LOWTOWN</v>
          </cell>
          <cell r="D266" t="str">
            <v xml:space="preserve">ROBERTSTOWN       </v>
          </cell>
          <cell r="E266" t="str">
            <v xml:space="preserve">NAAS        </v>
          </cell>
          <cell r="F266" t="str">
            <v xml:space="preserve">CO.KILDARE   </v>
          </cell>
        </row>
        <row r="267">
          <cell r="A267" t="str">
            <v>ZIH017E</v>
          </cell>
          <cell r="B267" t="str">
            <v>HARRINGTON CONCRETE &amp; QUARRIES</v>
          </cell>
          <cell r="C267" t="str">
            <v>KILKELLY</v>
          </cell>
          <cell r="F267" t="str">
            <v>CO. MAYO</v>
          </cell>
        </row>
        <row r="268">
          <cell r="A268" t="str">
            <v>ZIH018E</v>
          </cell>
          <cell r="B268" t="str">
            <v xml:space="preserve">HENNESSY P &amp; CO LTD    </v>
          </cell>
          <cell r="C268" t="str">
            <v xml:space="preserve">SHEASTOWN  </v>
          </cell>
          <cell r="D268" t="str">
            <v xml:space="preserve">KILKENNY     </v>
          </cell>
          <cell r="F268" t="str">
            <v xml:space="preserve">CO. KILKENNY   </v>
          </cell>
        </row>
        <row r="269">
          <cell r="A269" t="str">
            <v>ZIH019E</v>
          </cell>
          <cell r="B269" t="str">
            <v xml:space="preserve">HSS HIRE GROUP    </v>
          </cell>
          <cell r="C269" t="str">
            <v xml:space="preserve">UNIT 501-4     </v>
          </cell>
          <cell r="D269" t="str">
            <v xml:space="preserve">GREENOGUE BUSINESS PARK       </v>
          </cell>
          <cell r="E269" t="str">
            <v xml:space="preserve">RATHCOOLE                     </v>
          </cell>
          <cell r="F269" t="str">
            <v xml:space="preserve">CO. DUBLIN   </v>
          </cell>
        </row>
        <row r="270">
          <cell r="A270" t="str">
            <v>ZIH020E</v>
          </cell>
          <cell r="B270" t="str">
            <v>THE OLD BUILDERS COMPANY</v>
          </cell>
          <cell r="C270" t="str">
            <v xml:space="preserve">ANNER CASTLE   </v>
          </cell>
          <cell r="D270" t="str">
            <v xml:space="preserve">BALLINAMORE    </v>
          </cell>
          <cell r="E270" t="str">
            <v xml:space="preserve">CLONMEL  </v>
          </cell>
          <cell r="F270" t="str">
            <v xml:space="preserve">CO TIPPERARY             </v>
          </cell>
        </row>
        <row r="271">
          <cell r="A271" t="str">
            <v>ZIH021E</v>
          </cell>
          <cell r="B271" t="str">
            <v xml:space="preserve">HILLSTREET QUARRIES LTD       </v>
          </cell>
          <cell r="C271" t="str">
            <v xml:space="preserve">ARIGNA    </v>
          </cell>
          <cell r="F271" t="str">
            <v>CO ROSCOMMON</v>
          </cell>
        </row>
        <row r="272">
          <cell r="A272" t="str">
            <v>ZIH022E</v>
          </cell>
          <cell r="B272" t="str">
            <v xml:space="preserve">JOSEPH HOGAN LTD     </v>
          </cell>
          <cell r="C272" t="str">
            <v xml:space="preserve">BALLYLIN           </v>
          </cell>
          <cell r="E272" t="str">
            <v xml:space="preserve">FOYNES      </v>
          </cell>
          <cell r="F272" t="str">
            <v xml:space="preserve">CO. LIMERICK      </v>
          </cell>
        </row>
        <row r="273">
          <cell r="A273" t="str">
            <v>ZIH023E</v>
          </cell>
          <cell r="B273" t="str">
            <v>HARRINGTON CONCRETE &amp; QUARRIES</v>
          </cell>
          <cell r="C273" t="str">
            <v xml:space="preserve">BALLISODARE   </v>
          </cell>
          <cell r="F273" t="str">
            <v xml:space="preserve">CO.SLIGO    </v>
          </cell>
        </row>
        <row r="274">
          <cell r="A274" t="str">
            <v>ZIH024E</v>
          </cell>
          <cell r="B274" t="str">
            <v xml:space="preserve">HALLQUAR ENGINEERING SERVICES </v>
          </cell>
          <cell r="C274" t="str">
            <v xml:space="preserve">UNIT 5B, LOUGH SHEEVER CORP.  </v>
          </cell>
          <cell r="D274" t="str">
            <v xml:space="preserve">PARK, ROBINSTOWN   </v>
          </cell>
          <cell r="E274" t="str">
            <v xml:space="preserve">MULLINGAR       N91 X682 </v>
          </cell>
          <cell r="F274" t="str">
            <v xml:space="preserve">CO. WESTMEATH      </v>
          </cell>
        </row>
        <row r="275">
          <cell r="A275" t="str">
            <v>ZIH026E</v>
          </cell>
          <cell r="B275" t="str">
            <v xml:space="preserve">HIDRIGEOLAIOCHT UI CHONAIRE   </v>
          </cell>
          <cell r="C275" t="str">
            <v xml:space="preserve">TEORANTA                      </v>
          </cell>
          <cell r="D275" t="str">
            <v xml:space="preserve">SHANTRAUD                     </v>
          </cell>
          <cell r="E275" t="str">
            <v xml:space="preserve">KILLALOE      </v>
          </cell>
          <cell r="F275" t="str">
            <v xml:space="preserve">CO. CLARE      V94DKX8        </v>
          </cell>
        </row>
        <row r="276">
          <cell r="A276" t="str">
            <v>ZIH027E</v>
          </cell>
          <cell r="B276" t="str">
            <v xml:space="preserve">P J HEGARTY &amp; SONS         </v>
          </cell>
          <cell r="C276" t="str">
            <v>OFFICE OF SAUDI ARABIA CULTURE</v>
          </cell>
          <cell r="D276" t="str">
            <v xml:space="preserve">BUREAU, SHERIFF STREET        </v>
          </cell>
          <cell r="E276" t="str">
            <v xml:space="preserve">UPPER NORTH DOCK             </v>
          </cell>
          <cell r="F276" t="str">
            <v xml:space="preserve">CO. DUBLIN 1          </v>
          </cell>
        </row>
        <row r="277">
          <cell r="A277" t="str">
            <v>ZIH028E</v>
          </cell>
          <cell r="B277" t="str">
            <v xml:space="preserve">HOLLISTER ULC          </v>
          </cell>
          <cell r="C277" t="str">
            <v xml:space="preserve">FOXFORD ROAD      </v>
          </cell>
          <cell r="E277" t="str">
            <v xml:space="preserve">BALLINA         </v>
          </cell>
          <cell r="F277" t="str">
            <v xml:space="preserve">CO MAYO       </v>
          </cell>
        </row>
        <row r="278">
          <cell r="A278" t="str">
            <v>ZIH029E</v>
          </cell>
          <cell r="B278" t="str">
            <v>HATLEY HOMES</v>
          </cell>
          <cell r="C278" t="str">
            <v xml:space="preserve">MAIN STREET    </v>
          </cell>
          <cell r="E278" t="str">
            <v xml:space="preserve">MALAHIDE         </v>
          </cell>
          <cell r="F278" t="str">
            <v xml:space="preserve">DUBLIN                       </v>
          </cell>
        </row>
        <row r="279">
          <cell r="A279" t="str">
            <v>ZIH029E</v>
          </cell>
          <cell r="B279" t="str">
            <v xml:space="preserve">GEALTEC UTILITES COMPOUND     </v>
          </cell>
          <cell r="C279" t="str">
            <v xml:space="preserve">BUTTERSLAND                   </v>
          </cell>
          <cell r="F279" t="str">
            <v xml:space="preserve">CO WEXFORD    Y34XR84         </v>
          </cell>
        </row>
        <row r="280">
          <cell r="A280" t="str">
            <v>ZII07E</v>
          </cell>
          <cell r="B280" t="str">
            <v xml:space="preserve">IRISH WATER      </v>
          </cell>
          <cell r="C280" t="str">
            <v xml:space="preserve">PO BOX 900                    </v>
          </cell>
          <cell r="D280" t="str">
            <v xml:space="preserve">SOUTH DELIVERY OFFICE    </v>
          </cell>
          <cell r="E280" t="str">
            <v xml:space="preserve">CORK                          </v>
          </cell>
          <cell r="F280" t="str">
            <v xml:space="preserve">CO CORK       </v>
          </cell>
        </row>
        <row r="281">
          <cell r="A281" t="str">
            <v>ZII001E</v>
          </cell>
          <cell r="B281" t="str">
            <v>IRISH DRILLING LIMITED</v>
          </cell>
          <cell r="C281" t="str">
            <v xml:space="preserve">GEOTECHNICAL SITE INVESTIGATN </v>
          </cell>
          <cell r="D281" t="str">
            <v>GALWAY ROAD</v>
          </cell>
          <cell r="E281" t="str">
            <v>LOUGHREA</v>
          </cell>
          <cell r="F281" t="str">
            <v>CO GALWAY</v>
          </cell>
          <cell r="G281" t="str">
            <v>H62 VX39</v>
          </cell>
        </row>
        <row r="282">
          <cell r="A282" t="str">
            <v>ZII002E</v>
          </cell>
          <cell r="B282" t="str">
            <v>INSTITUTE OF TECHNOLOGY TRALEE</v>
          </cell>
          <cell r="C282" t="str">
            <v xml:space="preserve">SOUTH CAMPUS   </v>
          </cell>
          <cell r="E282" t="str">
            <v xml:space="preserve">TRALEE                        </v>
          </cell>
          <cell r="F282" t="str">
            <v xml:space="preserve">CO. KERRY  </v>
          </cell>
        </row>
        <row r="283">
          <cell r="A283" t="str">
            <v>ZII003E</v>
          </cell>
          <cell r="B283" t="str">
            <v>INTERIOR WOODS AND HARDWARE</v>
          </cell>
          <cell r="C283" t="str">
            <v xml:space="preserve">HEBRON INDUSTRIAL ESTATE     </v>
          </cell>
          <cell r="F283" t="str">
            <v xml:space="preserve">CO. KILKENNY       </v>
          </cell>
        </row>
        <row r="284">
          <cell r="A284" t="str">
            <v>ZII004E</v>
          </cell>
          <cell r="B284" t="str">
            <v xml:space="preserve">IDG IS SOLUTIONS OF IRELAND   </v>
          </cell>
          <cell r="C284" t="str">
            <v xml:space="preserve">32 MERRION STREET UPPER       </v>
          </cell>
          <cell r="F284" t="str">
            <v xml:space="preserve">DUBLIN 2    D02 AE24             </v>
          </cell>
        </row>
        <row r="285">
          <cell r="A285" t="str">
            <v>ZII005E</v>
          </cell>
          <cell r="B285" t="str">
            <v xml:space="preserve">HONEYWELL AEROSPACE IRE LTD   </v>
          </cell>
          <cell r="C285" t="str">
            <v xml:space="preserve">UNIT 328              </v>
          </cell>
          <cell r="D285" t="str">
            <v xml:space="preserve">CORK ROAD IND. EST      </v>
          </cell>
          <cell r="F285" t="str">
            <v xml:space="preserve">CO. WATERFORD                 </v>
          </cell>
          <cell r="G285" t="str">
            <v/>
          </cell>
        </row>
        <row r="286">
          <cell r="A286" t="str">
            <v>ZII007E</v>
          </cell>
          <cell r="B286" t="str">
            <v xml:space="preserve">ROSCOMMON COUNTY COUNCIL </v>
          </cell>
          <cell r="C286" t="str">
            <v>ARAS AN CHONTAE</v>
          </cell>
          <cell r="E286" t="str">
            <v xml:space="preserve">F42 VR98           </v>
          </cell>
          <cell r="F286" t="str">
            <v>CO ROSCOMMON</v>
          </cell>
        </row>
        <row r="287">
          <cell r="A287" t="str">
            <v>ZII008</v>
          </cell>
          <cell r="B287" t="str">
            <v>IRISH ASPHALT (LAGAN)</v>
          </cell>
          <cell r="C287" t="str">
            <v>LANSDOWN</v>
          </cell>
          <cell r="D287" t="str">
            <v>KILLASKILLEN</v>
          </cell>
          <cell r="E287" t="str">
            <v>KINNEGAD</v>
          </cell>
          <cell r="F287" t="str">
            <v>CO WEST MEATH</v>
          </cell>
          <cell r="G287" t="str">
            <v/>
          </cell>
        </row>
        <row r="288">
          <cell r="A288" t="str">
            <v>ZII008E</v>
          </cell>
          <cell r="B288" t="str">
            <v xml:space="preserve">IRISH CONCRETE FEDERATION CLG </v>
          </cell>
          <cell r="C288" t="str">
            <v xml:space="preserve">8 NEWLANDS BUSINESS PARK  </v>
          </cell>
          <cell r="D288" t="str">
            <v xml:space="preserve">CLONDALKIN       </v>
          </cell>
          <cell r="E288">
            <v>22</v>
          </cell>
          <cell r="F288" t="str">
            <v xml:space="preserve">DUBLIN       </v>
          </cell>
        </row>
        <row r="289">
          <cell r="A289" t="str">
            <v>ZII010E</v>
          </cell>
          <cell r="B289" t="str">
            <v xml:space="preserve">LAGAN MACADAM               </v>
          </cell>
          <cell r="C289" t="str">
            <v xml:space="preserve">ROSSMORE BAY   </v>
          </cell>
          <cell r="E289" t="str">
            <v xml:space="preserve">CARRIGTWOHILL      </v>
          </cell>
          <cell r="F289" t="str">
            <v xml:space="preserve">CO. CORK       </v>
          </cell>
        </row>
        <row r="290">
          <cell r="A290" t="str">
            <v>ZII011E</v>
          </cell>
          <cell r="B290" t="str">
            <v xml:space="preserve">IRISH RAIL     </v>
          </cell>
          <cell r="C290" t="str">
            <v xml:space="preserve">IRISH RAIL SLEEPER DEPOT      </v>
          </cell>
          <cell r="D290" t="str">
            <v xml:space="preserve">KNOCKMAY ROAD                 </v>
          </cell>
          <cell r="E290" t="str">
            <v xml:space="preserve">PORTLAOISE           </v>
          </cell>
          <cell r="F290" t="str">
            <v xml:space="preserve">COUNTY LAOIS   </v>
          </cell>
          <cell r="G290" t="str">
            <v>R32 X258</v>
          </cell>
        </row>
        <row r="291">
          <cell r="A291" t="str">
            <v>ZII015E</v>
          </cell>
          <cell r="B291" t="str">
            <v xml:space="preserve">L &amp; M KEATING SITE OFFICE  </v>
          </cell>
          <cell r="C291" t="str">
            <v>UNIT 2 DULEEK BUSINESS PARK</v>
          </cell>
          <cell r="E291" t="str">
            <v>DULEEK</v>
          </cell>
          <cell r="F291" t="str">
            <v>CO. MEATH</v>
          </cell>
        </row>
        <row r="292">
          <cell r="A292" t="str">
            <v>ZII016E</v>
          </cell>
          <cell r="B292" t="str">
            <v>KEOHANE READYMIX</v>
          </cell>
          <cell r="C292" t="str">
            <v xml:space="preserve">BALLYGURTEEN </v>
          </cell>
          <cell r="D292" t="str">
            <v xml:space="preserve">ROSSMORE            </v>
          </cell>
          <cell r="E292" t="str">
            <v xml:space="preserve">CLONAKILTY                    </v>
          </cell>
          <cell r="F292" t="str">
            <v xml:space="preserve">CO.CORK      </v>
          </cell>
        </row>
        <row r="293">
          <cell r="A293" t="str">
            <v>ZII017E</v>
          </cell>
          <cell r="B293" t="str">
            <v xml:space="preserve">BREEDON CEMENT IRELAND        </v>
          </cell>
          <cell r="C293" t="str">
            <v>THE LABORATORY</v>
          </cell>
          <cell r="D293" t="str">
            <v>KILLASKILLEN</v>
          </cell>
          <cell r="E293" t="str">
            <v>KINNEGAD</v>
          </cell>
          <cell r="F293" t="str">
            <v>CO. WEST MEATH</v>
          </cell>
          <cell r="G293" t="str">
            <v/>
          </cell>
        </row>
        <row r="294">
          <cell r="A294" t="str">
            <v>ZII018E</v>
          </cell>
          <cell r="B294" t="str">
            <v xml:space="preserve">SOUTH EAST TECHNOLOGICAL UNI  </v>
          </cell>
          <cell r="C294" t="str">
            <v>KILKENNY ROAD</v>
          </cell>
          <cell r="D294" t="str">
            <v/>
          </cell>
          <cell r="E294" t="str">
            <v>MOANACURRAGH</v>
          </cell>
          <cell r="F294" t="str">
            <v>CO CARLOW</v>
          </cell>
          <cell r="G294" t="str">
            <v/>
          </cell>
        </row>
        <row r="295">
          <cell r="A295" t="str">
            <v>ZII020E</v>
          </cell>
          <cell r="B295" t="str">
            <v xml:space="preserve">IRISH CEMENT LTD         </v>
          </cell>
          <cell r="C295" t="str">
            <v xml:space="preserve">PLATIN WORKS                  </v>
          </cell>
          <cell r="D295" t="str">
            <v xml:space="preserve">PLATIN                        </v>
          </cell>
          <cell r="E295" t="str">
            <v xml:space="preserve">DROGHEDA </v>
          </cell>
          <cell r="F295" t="str">
            <v xml:space="preserve">CO.LOUTH </v>
          </cell>
          <cell r="G295" t="str">
            <v>A92 XP78</v>
          </cell>
        </row>
        <row r="296">
          <cell r="A296" t="str">
            <v>ZII021E</v>
          </cell>
          <cell r="B296" t="str">
            <v>INSTITUTE OF TECHNOLOGY SLIGO</v>
          </cell>
          <cell r="C296" t="str">
            <v>CIVIL ENGINEERING</v>
          </cell>
          <cell r="D296" t="str">
            <v>ASH LANE</v>
          </cell>
          <cell r="F296" t="str">
            <v>SLIGO</v>
          </cell>
        </row>
        <row r="297">
          <cell r="A297" t="str">
            <v>ZII022E</v>
          </cell>
          <cell r="B297" t="str">
            <v xml:space="preserve">IRISH CEMENT LTD   </v>
          </cell>
          <cell r="C297" t="str">
            <v xml:space="preserve">C/O IRISH SHARED ADMIN CENTRE </v>
          </cell>
          <cell r="D297" t="str">
            <v>FORTUNESTOWN</v>
          </cell>
          <cell r="E297" t="str">
            <v xml:space="preserve">TALLAGHT             </v>
          </cell>
          <cell r="F297" t="str">
            <v xml:space="preserve">DUBLIN 24                     </v>
          </cell>
        </row>
        <row r="298">
          <cell r="A298" t="str">
            <v>ZII023E</v>
          </cell>
          <cell r="B298" t="str">
            <v xml:space="preserve">INISH PEBBLE COMPANY LTD </v>
          </cell>
          <cell r="C298" t="str">
            <v xml:space="preserve">NEWTOWN </v>
          </cell>
          <cell r="E298" t="str">
            <v xml:space="preserve">KILMORE QUAY    </v>
          </cell>
          <cell r="F298" t="str">
            <v xml:space="preserve">CO.WEXFORD          </v>
          </cell>
        </row>
        <row r="299">
          <cell r="A299" t="str">
            <v>ZII025E</v>
          </cell>
          <cell r="B299" t="str">
            <v xml:space="preserve">INFRASTRUCT AMS LTD        </v>
          </cell>
          <cell r="C299" t="str">
            <v xml:space="preserve">SAMBHU HOUSE         </v>
          </cell>
          <cell r="D299" t="str">
            <v xml:space="preserve">CLONCANNON LOWER    </v>
          </cell>
          <cell r="E299" t="str">
            <v xml:space="preserve">MOUNTMELLICK       </v>
          </cell>
          <cell r="F299" t="str">
            <v>CO LAOIS</v>
          </cell>
        </row>
        <row r="300">
          <cell r="A300" t="str">
            <v>ZII026E</v>
          </cell>
          <cell r="B300" t="str">
            <v xml:space="preserve">INMASOLL         </v>
          </cell>
          <cell r="C300" t="str">
            <v xml:space="preserve">OLD WATERWORKS                </v>
          </cell>
          <cell r="D300" t="str">
            <v xml:space="preserve">KNOCKENDUFF    </v>
          </cell>
          <cell r="E300" t="str">
            <v xml:space="preserve">TRAMORE     </v>
          </cell>
          <cell r="F300" t="str">
            <v xml:space="preserve">CO. WATERFORD        </v>
          </cell>
        </row>
        <row r="301">
          <cell r="A301" t="str">
            <v>ZII028E</v>
          </cell>
          <cell r="B301" t="str">
            <v xml:space="preserve">INSTITUTE OF TECHNOLOGY SLIGO </v>
          </cell>
          <cell r="C301" t="str">
            <v xml:space="preserve">GOODS INWARDS                 </v>
          </cell>
          <cell r="D301" t="str">
            <v xml:space="preserve">ASH LANE   </v>
          </cell>
          <cell r="F301" t="str">
            <v xml:space="preserve">CO. SLIGO   </v>
          </cell>
        </row>
        <row r="302">
          <cell r="A302" t="str">
            <v>ZII029E</v>
          </cell>
          <cell r="B302" t="str">
            <v xml:space="preserve">INT. HEMP BUILDING ASS.,      </v>
          </cell>
          <cell r="C302" t="str">
            <v xml:space="preserve">RUSHEENS          </v>
          </cell>
          <cell r="D302" t="str">
            <v xml:space="preserve">KENMARE        </v>
          </cell>
          <cell r="E302" t="str">
            <v xml:space="preserve">V93 R6W3    </v>
          </cell>
          <cell r="F302" t="str">
            <v xml:space="preserve">COUNTY KERRY             </v>
          </cell>
        </row>
        <row r="303">
          <cell r="A303" t="str">
            <v>ZII047E</v>
          </cell>
          <cell r="B303" t="str">
            <v>BUILDING ACCESSORY SYSTEMS LTD</v>
          </cell>
          <cell r="C303" t="str">
            <v>EXECUTIVE HOUSE</v>
          </cell>
          <cell r="D303" t="str">
            <v>BRIDGES INDUSTRIAL ESTATE</v>
          </cell>
          <cell r="E303" t="str">
            <v>REDCOW</v>
          </cell>
          <cell r="F303" t="str">
            <v>DUBLIN 22</v>
          </cell>
          <cell r="G303" t="str">
            <v/>
          </cell>
        </row>
        <row r="304">
          <cell r="A304" t="str">
            <v>ZII048E</v>
          </cell>
          <cell r="B304" t="str">
            <v>INDEPENDANT SITE CONTROL</v>
          </cell>
          <cell r="C304" t="str">
            <v>LABORATORY</v>
          </cell>
          <cell r="D304" t="str">
            <v>READYMIX (ROI) LIMITED</v>
          </cell>
          <cell r="E304" t="str">
            <v>KILEEN ROAD</v>
          </cell>
          <cell r="F304" t="str">
            <v>DUBLIN 12</v>
          </cell>
          <cell r="G304" t="str">
            <v/>
          </cell>
        </row>
        <row r="305">
          <cell r="A305" t="str">
            <v>ZII049E</v>
          </cell>
          <cell r="B305" t="str">
            <v>LAGAN MACADAM LTD</v>
          </cell>
          <cell r="C305" t="str">
            <v>LAGAN ASPHALT</v>
          </cell>
          <cell r="D305" t="str">
            <v>RMC QUARRY</v>
          </cell>
          <cell r="E305" t="str">
            <v>AUGHAMORE</v>
          </cell>
          <cell r="F305" t="str">
            <v>CO SLIGO</v>
          </cell>
          <cell r="G305" t="str">
            <v/>
          </cell>
        </row>
        <row r="306">
          <cell r="A306" t="str">
            <v>ZII053E</v>
          </cell>
          <cell r="B306" t="str">
            <v>IRISH RAIL</v>
          </cell>
          <cell r="C306" t="str">
            <v>ACCOUNTS PAYABLE</v>
          </cell>
          <cell r="D306" t="str">
            <v xml:space="preserve">INCHICORE RAILWAY WORKS </v>
          </cell>
          <cell r="E306" t="str">
            <v xml:space="preserve">INCHICORE    </v>
          </cell>
          <cell r="F306" t="str">
            <v>DUBLIN 8</v>
          </cell>
        </row>
        <row r="307">
          <cell r="A307" t="str">
            <v>ZII054E</v>
          </cell>
          <cell r="B307" t="str">
            <v xml:space="preserve">INTEXT MOULDINGS </v>
          </cell>
          <cell r="C307" t="str">
            <v xml:space="preserve">UNIT 24     </v>
          </cell>
          <cell r="D307" t="str">
            <v>GREENHILLS IND EST</v>
          </cell>
          <cell r="E307" t="str">
            <v xml:space="preserve">DUBLIN 12 </v>
          </cell>
          <cell r="F307" t="str">
            <v xml:space="preserve">IRELAND  </v>
          </cell>
        </row>
        <row r="308">
          <cell r="A308" t="str">
            <v>ZII055E</v>
          </cell>
          <cell r="B308" t="str">
            <v>IRISH RAIL</v>
          </cell>
          <cell r="C308" t="str">
            <v xml:space="preserve">SLEEPER AND RAIL DEPOT  </v>
          </cell>
          <cell r="D308" t="str">
            <v>OLD KNOCKMAY ROAD</v>
          </cell>
          <cell r="E308" t="str">
            <v xml:space="preserve">PORTLAOISE  </v>
          </cell>
          <cell r="F308" t="str">
            <v xml:space="preserve">CO.LAOIS </v>
          </cell>
        </row>
        <row r="309">
          <cell r="A309" t="str">
            <v>ZII056E</v>
          </cell>
          <cell r="B309" t="str">
            <v>LAGAN MACADAM</v>
          </cell>
          <cell r="C309" t="str">
            <v xml:space="preserve">FONTANE           </v>
          </cell>
          <cell r="D309" t="str">
            <v xml:space="preserve">O'CALLAGHANS MILLS      </v>
          </cell>
          <cell r="E309" t="str">
            <v xml:space="preserve">ENNIS                         </v>
          </cell>
          <cell r="F309" t="str">
            <v>CO. CLARE</v>
          </cell>
        </row>
        <row r="310">
          <cell r="A310" t="str">
            <v>ZII057E</v>
          </cell>
          <cell r="B310" t="str">
            <v>LAGAN MATERIALS LTD</v>
          </cell>
          <cell r="C310" t="str">
            <v xml:space="preserve">HARRINGTON CONCRETE        </v>
          </cell>
          <cell r="D310" t="str">
            <v xml:space="preserve">ABBEYTOWN                 </v>
          </cell>
          <cell r="E310" t="str">
            <v xml:space="preserve">BALLISADARE     </v>
          </cell>
          <cell r="F310" t="str">
            <v xml:space="preserve">CO SLIGO   </v>
          </cell>
          <cell r="G310" t="str">
            <v>F91 HP60</v>
          </cell>
        </row>
        <row r="311">
          <cell r="A311" t="str">
            <v>ZII058E</v>
          </cell>
          <cell r="B311" t="str">
            <v xml:space="preserve">IRISH CONCRETE FEDERATION   </v>
          </cell>
          <cell r="C311" t="str">
            <v xml:space="preserve">UNIT 8 NEWLANDS BUSINESS PARK </v>
          </cell>
          <cell r="D311" t="str">
            <v xml:space="preserve">NAAS ROAD   </v>
          </cell>
          <cell r="E311" t="str">
            <v xml:space="preserve">CLONDALKIN            </v>
          </cell>
          <cell r="F311" t="str">
            <v xml:space="preserve">DUBLIN 22 </v>
          </cell>
        </row>
        <row r="312">
          <cell r="A312" t="str">
            <v>ZII059E</v>
          </cell>
          <cell r="B312" t="str">
            <v xml:space="preserve">ATHLONE INST OF TECHNOLOGY  </v>
          </cell>
          <cell r="C312" t="str">
            <v xml:space="preserve">GOODS INWARDS           </v>
          </cell>
          <cell r="D312" t="str">
            <v>DUBLIN ROAD</v>
          </cell>
          <cell r="E312" t="str">
            <v xml:space="preserve"> ATHLONE  </v>
          </cell>
          <cell r="F312" t="str">
            <v xml:space="preserve">CO. WESTMEATH     </v>
          </cell>
        </row>
        <row r="313">
          <cell r="A313" t="str">
            <v>ZII402E</v>
          </cell>
          <cell r="B313" t="str">
            <v xml:space="preserve">LAGAN BREEDON    </v>
          </cell>
          <cell r="C313" t="str">
            <v>ROSEMOUNT BUSINESS PARK</v>
          </cell>
          <cell r="D313" t="str">
            <v>BALLYCOOLIN ROAD</v>
          </cell>
          <cell r="E313" t="str">
            <v/>
          </cell>
          <cell r="F313" t="str">
            <v>DUBLIN 11</v>
          </cell>
          <cell r="G313" t="str">
            <v/>
          </cell>
        </row>
        <row r="314">
          <cell r="A314" t="str">
            <v>ZII403E</v>
          </cell>
          <cell r="B314" t="str">
            <v>STOP</v>
          </cell>
          <cell r="C314" t="str">
            <v xml:space="preserve">64 GRANGE CLOSE         </v>
          </cell>
          <cell r="D314" t="str">
            <v xml:space="preserve">BALDOYLE INDUSTRIAL ESTATE    </v>
          </cell>
          <cell r="E314" t="str">
            <v xml:space="preserve">BALDOYLE        </v>
          </cell>
          <cell r="F314" t="str">
            <v xml:space="preserve">DUBLIN 13 </v>
          </cell>
        </row>
        <row r="315">
          <cell r="A315" t="str">
            <v>ZII453E</v>
          </cell>
          <cell r="B315" t="str">
            <v xml:space="preserve">IONIC CONSULTING              </v>
          </cell>
          <cell r="C315" t="str">
            <v xml:space="preserve">THE HYDE BUILDING             </v>
          </cell>
          <cell r="D315" t="str">
            <v xml:space="preserve">THE PARK, CARRICKMINES  </v>
          </cell>
          <cell r="F315" t="str">
            <v>DUBLIN 18, D18 VC44</v>
          </cell>
        </row>
        <row r="316">
          <cell r="A316" t="str">
            <v>ZIJ001E</v>
          </cell>
          <cell r="B316" t="str">
            <v>JOHN PAUL CONSTRUCTION</v>
          </cell>
          <cell r="C316" t="str">
            <v>DUNDRUM BUSINESS PARK</v>
          </cell>
          <cell r="D316" t="str">
            <v>DUNDRUM ROAD</v>
          </cell>
          <cell r="E316" t="str">
            <v/>
          </cell>
          <cell r="F316" t="str">
            <v>DUBLIN 14</v>
          </cell>
          <cell r="G316" t="str">
            <v/>
          </cell>
        </row>
        <row r="317">
          <cell r="A317" t="str">
            <v>ZIJ002E</v>
          </cell>
          <cell r="B317" t="str">
            <v xml:space="preserve">JONS CIVIL ENGINEERING CO LTD </v>
          </cell>
          <cell r="D317" t="str">
            <v xml:space="preserve">DULEEK  </v>
          </cell>
          <cell r="E317" t="str">
            <v xml:space="preserve">CO.MEATH </v>
          </cell>
        </row>
        <row r="318">
          <cell r="A318" t="str">
            <v>ZIJ003E</v>
          </cell>
          <cell r="B318" t="str">
            <v xml:space="preserve">JONES ENGINEERING GROUP       </v>
          </cell>
          <cell r="C318" t="str">
            <v xml:space="preserve">COLLINSTOWN IND ESTATE       </v>
          </cell>
          <cell r="E318" t="str">
            <v xml:space="preserve">LEIXLIP     </v>
          </cell>
          <cell r="F318" t="str">
            <v xml:space="preserve">CO KILDARE      </v>
          </cell>
        </row>
        <row r="319">
          <cell r="A319" t="str">
            <v>ZIJ004E</v>
          </cell>
          <cell r="B319" t="str">
            <v>JENNINGS O'DONOVAN &amp; PARTNERS</v>
          </cell>
          <cell r="C319" t="str">
            <v xml:space="preserve">FINISKLIN BUSINESS PARK       </v>
          </cell>
          <cell r="E319" t="str">
            <v xml:space="preserve">SLIGO      </v>
          </cell>
          <cell r="F319" t="str">
            <v xml:space="preserve">IRELAND F91 RHH9      </v>
          </cell>
        </row>
        <row r="320">
          <cell r="A320" t="str">
            <v>ZIJ005E</v>
          </cell>
          <cell r="B320" t="str">
            <v xml:space="preserve">JJ RHATIGAN BLDG CONTRACTORS  </v>
          </cell>
          <cell r="C320" t="str">
            <v xml:space="preserve">THOMAS BURGH HOUSE     </v>
          </cell>
          <cell r="D320" t="str">
            <v xml:space="preserve">NEWMARKET SQUARE,             </v>
          </cell>
          <cell r="E320" t="str">
            <v>DO8 ATX9</v>
          </cell>
          <cell r="F320" t="str">
            <v>DUBLIN 8</v>
          </cell>
        </row>
        <row r="321">
          <cell r="A321" t="str">
            <v>ZIK002E</v>
          </cell>
          <cell r="B321" t="str">
            <v>KILLESHAL PRECAST CONCRETE LTD</v>
          </cell>
          <cell r="C321" t="str">
            <v xml:space="preserve">DAINGEAN   </v>
          </cell>
          <cell r="F321" t="str">
            <v xml:space="preserve">CO. OFFALY      </v>
          </cell>
        </row>
        <row r="322">
          <cell r="A322" t="str">
            <v>ZIK004E</v>
          </cell>
          <cell r="B322" t="str">
            <v>KEEGAN QUARRIES</v>
          </cell>
          <cell r="C322" t="str">
            <v>TRAMMON</v>
          </cell>
          <cell r="D322" t="str">
            <v/>
          </cell>
          <cell r="E322" t="str">
            <v>RATHMOLYON</v>
          </cell>
          <cell r="G322" t="str">
            <v/>
          </cell>
        </row>
        <row r="323">
          <cell r="A323" t="str">
            <v>ZIK0043E</v>
          </cell>
          <cell r="B323" t="str">
            <v>KEEGAN QUARRIES</v>
          </cell>
          <cell r="C323" t="str">
            <v>TRAMMON</v>
          </cell>
          <cell r="D323" t="str">
            <v/>
          </cell>
          <cell r="E323" t="str">
            <v>RATHMOLYON</v>
          </cell>
          <cell r="F323" t="str">
            <v>CO. MEATH</v>
          </cell>
          <cell r="G323" t="str">
            <v/>
          </cell>
        </row>
        <row r="324">
          <cell r="A324" t="str">
            <v>ZIK005E</v>
          </cell>
          <cell r="B324" t="str">
            <v xml:space="preserve">KERRIGAN QUARRIES             </v>
          </cell>
          <cell r="C324" t="str">
            <v xml:space="preserve">KILLARGUE,     </v>
          </cell>
          <cell r="D324" t="str">
            <v/>
          </cell>
          <cell r="F324" t="str">
            <v xml:space="preserve">CO.LEITRIM </v>
          </cell>
          <cell r="G324" t="str">
            <v/>
          </cell>
        </row>
        <row r="325">
          <cell r="A325" t="str">
            <v>ZIK006E</v>
          </cell>
          <cell r="B325" t="str">
            <v xml:space="preserve">KERRIGAN QUARRIES      </v>
          </cell>
          <cell r="C325" t="str">
            <v xml:space="preserve">KILLARGUE          </v>
          </cell>
          <cell r="E325" t="str">
            <v>DROMAHAIRE</v>
          </cell>
          <cell r="F325" t="str">
            <v xml:space="preserve">CO. LEITRIM                   </v>
          </cell>
        </row>
        <row r="326">
          <cell r="A326" t="str">
            <v>ZIK007E</v>
          </cell>
          <cell r="B326" t="str">
            <v>EDDIE KENNEDY</v>
          </cell>
          <cell r="C326" t="str">
            <v xml:space="preserve">RAHEEN               </v>
          </cell>
          <cell r="E326" t="str">
            <v xml:space="preserve">CAHIR               </v>
          </cell>
          <cell r="F326" t="str">
            <v xml:space="preserve">CO. TIPPERARY      E21 V270   </v>
          </cell>
        </row>
        <row r="327">
          <cell r="A327" t="str">
            <v>ZIK008E</v>
          </cell>
          <cell r="B327" t="str">
            <v>KILDARE COUNTY COUNCIL</v>
          </cell>
          <cell r="C327" t="str">
            <v>RATHSTEWART</v>
          </cell>
          <cell r="D327" t="str">
            <v/>
          </cell>
          <cell r="E327" t="str">
            <v>ATHY</v>
          </cell>
          <cell r="F327" t="str">
            <v>CO KILDARE</v>
          </cell>
          <cell r="G327" t="str">
            <v/>
          </cell>
        </row>
        <row r="328">
          <cell r="A328" t="str">
            <v>ZIK009E</v>
          </cell>
          <cell r="B328" t="str">
            <v xml:space="preserve">KILSARAN       </v>
          </cell>
          <cell r="C328" t="str">
            <v xml:space="preserve">LEASHAMSTOWN LANE   </v>
          </cell>
          <cell r="D328" t="str">
            <v xml:space="preserve">DRUMREE          </v>
          </cell>
          <cell r="F328" t="str">
            <v xml:space="preserve">CO. MEATH                     </v>
          </cell>
        </row>
        <row r="329">
          <cell r="A329" t="str">
            <v>ZIK010E</v>
          </cell>
          <cell r="B329" t="str">
            <v xml:space="preserve">KEOHANE READYMIX        </v>
          </cell>
          <cell r="C329" t="str">
            <v xml:space="preserve">INNISHANNON                   </v>
          </cell>
          <cell r="F329" t="str">
            <v>CO. CORK</v>
          </cell>
          <cell r="G329" t="str">
            <v/>
          </cell>
        </row>
        <row r="330">
          <cell r="A330" t="str">
            <v>ZIK011E</v>
          </cell>
          <cell r="B330" t="str">
            <v>KILMURRAY PRECAST CONCRETE LTD</v>
          </cell>
          <cell r="C330" t="str">
            <v xml:space="preserve">ZONE C   </v>
          </cell>
          <cell r="D330" t="str">
            <v xml:space="preserve">MULLINGAR BUS PARK  </v>
          </cell>
          <cell r="E330" t="str">
            <v>MULLINGAR</v>
          </cell>
          <cell r="F330" t="str">
            <v xml:space="preserve">CO. WEST MEATH  </v>
          </cell>
        </row>
        <row r="331">
          <cell r="A331" t="str">
            <v>ZIK012E</v>
          </cell>
          <cell r="B331" t="str">
            <v xml:space="preserve">KN NETWORK SERVICES        </v>
          </cell>
          <cell r="C331" t="str">
            <v xml:space="preserve">2-4 CRAG AVE BUSINESS PARK    </v>
          </cell>
          <cell r="D331" t="str">
            <v xml:space="preserve">CLONDALKIN IND ESTATE        </v>
          </cell>
          <cell r="E331" t="str">
            <v xml:space="preserve">CLONDALKIN              </v>
          </cell>
          <cell r="F331" t="str">
            <v xml:space="preserve">CO. DUBLIN 22   </v>
          </cell>
        </row>
        <row r="332">
          <cell r="A332" t="str">
            <v>ZIK014E</v>
          </cell>
          <cell r="B332" t="str">
            <v xml:space="preserve">KILMIHIL RENTAL STORE LTD     </v>
          </cell>
          <cell r="C332" t="str">
            <v xml:space="preserve">SHYAN        </v>
          </cell>
          <cell r="E332" t="str">
            <v xml:space="preserve">KILMIHIL            </v>
          </cell>
          <cell r="F332" t="str">
            <v xml:space="preserve">CO.CLARE </v>
          </cell>
        </row>
        <row r="333">
          <cell r="A333" t="str">
            <v>ZIK015E</v>
          </cell>
          <cell r="B333" t="str">
            <v xml:space="preserve">L &amp; M KEATING SITE OFFICE     </v>
          </cell>
          <cell r="C333" t="str">
            <v xml:space="preserve">31 SAINT PATRICKS HILL     </v>
          </cell>
          <cell r="E333" t="str">
            <v xml:space="preserve">CORK CITY     </v>
          </cell>
          <cell r="F333" t="str">
            <v>CO.CORK</v>
          </cell>
        </row>
        <row r="334">
          <cell r="A334" t="str">
            <v>ZIK016E</v>
          </cell>
          <cell r="B334" t="str">
            <v xml:space="preserve">KEOHANE READYMIX      </v>
          </cell>
          <cell r="C334" t="str">
            <v xml:space="preserve">BALLYGURTEEN                  </v>
          </cell>
          <cell r="D334" t="str">
            <v xml:space="preserve">ROSSMORE          </v>
          </cell>
          <cell r="E334" t="str">
            <v xml:space="preserve">CLONAKILTY                    </v>
          </cell>
          <cell r="F334" t="str">
            <v xml:space="preserve">CO.CORK              </v>
          </cell>
        </row>
        <row r="335">
          <cell r="A335" t="str">
            <v>ZIK017E</v>
          </cell>
          <cell r="B335" t="str">
            <v xml:space="preserve">KILLEEN CIVIL ENGINEERING     </v>
          </cell>
          <cell r="C335" t="str">
            <v xml:space="preserve">CORK ROAD              </v>
          </cell>
          <cell r="D335" t="str">
            <v xml:space="preserve">PORTLAOISE          </v>
          </cell>
          <cell r="F335" t="str">
            <v xml:space="preserve">CO. LAOIS   </v>
          </cell>
        </row>
        <row r="336">
          <cell r="A336" t="str">
            <v>ZIK021E</v>
          </cell>
          <cell r="B336" t="str">
            <v xml:space="preserve">KN CIRCET  </v>
          </cell>
          <cell r="C336" t="str">
            <v xml:space="preserve">CLOVERHILL IND ESTATE </v>
          </cell>
          <cell r="D336" t="str">
            <v xml:space="preserve">RAHEEN   </v>
          </cell>
          <cell r="E336" t="str">
            <v xml:space="preserve">CLONDALKIN  </v>
          </cell>
          <cell r="F336" t="str">
            <v xml:space="preserve">CO. DUBLIN             </v>
          </cell>
        </row>
        <row r="337">
          <cell r="A337" t="str">
            <v>ZIK022E</v>
          </cell>
          <cell r="B337" t="str">
            <v xml:space="preserve">KN CIRCET  </v>
          </cell>
          <cell r="C337" t="str">
            <v xml:space="preserve">2-4 CRAG AVENUE BUS PARK      </v>
          </cell>
          <cell r="E337" t="str">
            <v xml:space="preserve">CLONDALKIN  </v>
          </cell>
          <cell r="F337" t="str">
            <v xml:space="preserve">DUBLIN 22   </v>
          </cell>
        </row>
        <row r="338">
          <cell r="A338" t="str">
            <v>ZIK030E</v>
          </cell>
          <cell r="B338" t="str">
            <v xml:space="preserve">KELLY BROTHERS         </v>
          </cell>
          <cell r="C338" t="str">
            <v xml:space="preserve">BAILIEBOROUGH ROAD       </v>
          </cell>
          <cell r="E338" t="str">
            <v xml:space="preserve">VIRGINIA          </v>
          </cell>
          <cell r="F338" t="str">
            <v xml:space="preserve">COUNTY CAVAN              A82 DY05  </v>
          </cell>
        </row>
        <row r="339">
          <cell r="A339" t="str">
            <v>ZIK048E</v>
          </cell>
          <cell r="B339" t="str">
            <v xml:space="preserve">KTK SAND &amp; GRAVEL             </v>
          </cell>
          <cell r="C339" t="str">
            <v xml:space="preserve">KIMMEENS       </v>
          </cell>
          <cell r="D339" t="str">
            <v xml:space="preserve">BALLYMORE EUSTACE    </v>
          </cell>
          <cell r="F339" t="str">
            <v>KILDARE</v>
          </cell>
        </row>
        <row r="340">
          <cell r="A340" t="str">
            <v>ZIK051E</v>
          </cell>
          <cell r="B340" t="str">
            <v xml:space="preserve">KORE INSULATION     </v>
          </cell>
          <cell r="C340" t="str">
            <v xml:space="preserve">THE GREEN                     </v>
          </cell>
          <cell r="E340" t="str">
            <v xml:space="preserve">KILNALECK                     </v>
          </cell>
          <cell r="F340" t="str">
            <v xml:space="preserve">CO CAVAN            </v>
          </cell>
        </row>
        <row r="341">
          <cell r="A341" t="str">
            <v>ZIK054E</v>
          </cell>
          <cell r="B341" t="str">
            <v xml:space="preserve">KILSARAN CONCRETE    </v>
          </cell>
          <cell r="C341" t="str">
            <v xml:space="preserve">DEERPARK INDUSTRIAL ESTATE    </v>
          </cell>
          <cell r="E341" t="str">
            <v xml:space="preserve">ORANMORE  </v>
          </cell>
          <cell r="F341" t="str">
            <v xml:space="preserve">CO.GALWAY H91 X004        </v>
          </cell>
        </row>
        <row r="342">
          <cell r="A342" t="str">
            <v>ZIL001E</v>
          </cell>
          <cell r="B342" t="str">
            <v xml:space="preserve">LAKE LAND CIVIL   </v>
          </cell>
          <cell r="C342" t="str">
            <v xml:space="preserve">MULLINGAR                 </v>
          </cell>
          <cell r="F342" t="str">
            <v xml:space="preserve">CO.WESTMEATH             </v>
          </cell>
        </row>
        <row r="343">
          <cell r="A343" t="str">
            <v>ZIL002E</v>
          </cell>
          <cell r="B343" t="str">
            <v xml:space="preserve">TOMAS LAWLER                  </v>
          </cell>
          <cell r="C343" t="str">
            <v xml:space="preserve">3 CHURCH CRESCENT         </v>
          </cell>
          <cell r="E343" t="str">
            <v xml:space="preserve">ATHY        </v>
          </cell>
          <cell r="F343" t="str">
            <v xml:space="preserve">COUNTY KILDARE             </v>
          </cell>
        </row>
        <row r="344">
          <cell r="A344" t="str">
            <v>ZIL003E</v>
          </cell>
          <cell r="B344" t="str">
            <v xml:space="preserve">LAGAN MATERIALS LIMITED       </v>
          </cell>
          <cell r="C344" t="str">
            <v>BITUMEN PLANT</v>
          </cell>
          <cell r="D344" t="str">
            <v>DUBLIN PORT</v>
          </cell>
          <cell r="E344" t="str">
            <v>ALEXANDRA ROAD</v>
          </cell>
          <cell r="F344" t="str">
            <v>DUBLIN 1</v>
          </cell>
          <cell r="G344" t="str">
            <v/>
          </cell>
        </row>
        <row r="345">
          <cell r="A345" t="str">
            <v>ZIL004E</v>
          </cell>
          <cell r="B345" t="str">
            <v>LYNCH BROTHERS</v>
          </cell>
          <cell r="C345" t="str">
            <v>N. WEST PLANT HIRE LIMITED</v>
          </cell>
          <cell r="D345" t="str">
            <v>AUGHAWEEL</v>
          </cell>
          <cell r="E345" t="str">
            <v>LINSFORT BUNCRANA</v>
          </cell>
          <cell r="F345" t="str">
            <v>CO. DONEGAL</v>
          </cell>
          <cell r="G345" t="str">
            <v/>
          </cell>
        </row>
        <row r="346">
          <cell r="A346" t="str">
            <v>ZIL005E</v>
          </cell>
          <cell r="B346" t="str">
            <v xml:space="preserve">LAGAN MATERIALS       </v>
          </cell>
          <cell r="C346" t="str">
            <v xml:space="preserve">ROSSMORE QUARRY               </v>
          </cell>
          <cell r="D346" t="str">
            <v xml:space="preserve">CARRIGTWOHILL           </v>
          </cell>
          <cell r="F346" t="str">
            <v xml:space="preserve">CO. CORK  </v>
          </cell>
        </row>
        <row r="347">
          <cell r="A347" t="str">
            <v>ZIL006E</v>
          </cell>
          <cell r="B347" t="str">
            <v xml:space="preserve">DUBLIN CITY COUNCIL      </v>
          </cell>
          <cell r="C347" t="str">
            <v xml:space="preserve">LUAS CROSS CITY OFFICE   </v>
          </cell>
          <cell r="D347" t="str">
            <v xml:space="preserve">3RD FLOOR OCEAN HOUSE     </v>
          </cell>
          <cell r="E347" t="str">
            <v xml:space="preserve">ARRAN QUAY     </v>
          </cell>
          <cell r="F347" t="str">
            <v xml:space="preserve">DUBLIN 7    </v>
          </cell>
        </row>
        <row r="348">
          <cell r="A348" t="str">
            <v>ZIL009E</v>
          </cell>
          <cell r="B348" t="str">
            <v>LENNON QUARRIES LIMITED</v>
          </cell>
          <cell r="C348" t="str">
            <v>GLENCASTLE</v>
          </cell>
          <cell r="D348" t="str">
            <v>BUNNAHOWEN</v>
          </cell>
          <cell r="E348" t="str">
            <v>BALLINA</v>
          </cell>
          <cell r="F348" t="str">
            <v>CO MAYO</v>
          </cell>
          <cell r="G348" t="str">
            <v/>
          </cell>
        </row>
        <row r="349">
          <cell r="A349" t="str">
            <v>ZIL010E</v>
          </cell>
          <cell r="B349" t="str">
            <v>LONGS CONSTRUCTION SERVICES LTD</v>
          </cell>
          <cell r="C349" t="str">
            <v>UNIT 42, O'CASEY AVENUE</v>
          </cell>
          <cell r="D349" t="str">
            <v>PARKWEST IND ESTATE</v>
          </cell>
          <cell r="E349" t="str">
            <v>NANGOR ROAD</v>
          </cell>
          <cell r="F349" t="str">
            <v>CO DUBLIN</v>
          </cell>
          <cell r="G349" t="str">
            <v/>
          </cell>
        </row>
        <row r="350">
          <cell r="A350" t="str">
            <v>ZIL011E</v>
          </cell>
          <cell r="B350" t="str">
            <v>LAGAN MACADAM LTD</v>
          </cell>
          <cell r="C350" t="str">
            <v xml:space="preserve">CLARE DEPOT     </v>
          </cell>
          <cell r="D350" t="str">
            <v xml:space="preserve">FORTANE          </v>
          </cell>
          <cell r="E350" t="str">
            <v>O'CALLAGHANS MILLS</v>
          </cell>
          <cell r="F350" t="str">
            <v>CO CLARE</v>
          </cell>
          <cell r="G350" t="str">
            <v/>
          </cell>
        </row>
        <row r="351">
          <cell r="A351" t="str">
            <v>ZIL012E</v>
          </cell>
          <cell r="B351" t="str">
            <v>LAING OROURKE IRELAND LTD</v>
          </cell>
          <cell r="C351" t="str">
            <v>3050 LAKEDRIVE</v>
          </cell>
          <cell r="D351" t="str">
            <v>CITYWEST BUSINESS CAMPUS</v>
          </cell>
          <cell r="E351" t="str">
            <v/>
          </cell>
          <cell r="F351" t="str">
            <v>CO. DUBLIN</v>
          </cell>
          <cell r="G351" t="str">
            <v/>
          </cell>
        </row>
        <row r="352">
          <cell r="A352" t="str">
            <v>ZIL014E</v>
          </cell>
          <cell r="B352" t="str">
            <v>LAING OROURKE</v>
          </cell>
          <cell r="C352" t="str">
            <v>PIER D S/O, CASTLEMOATE ROAD</v>
          </cell>
          <cell r="D352" t="str">
            <v>OFF NAUL ROAD,</v>
          </cell>
          <cell r="E352" t="str">
            <v>DUBLIN AIRPORT</v>
          </cell>
          <cell r="F352" t="str">
            <v>CO. DUBLIN</v>
          </cell>
          <cell r="G352" t="str">
            <v/>
          </cell>
        </row>
        <row r="353">
          <cell r="A353" t="str">
            <v>ZIL016E</v>
          </cell>
          <cell r="B353" t="str">
            <v>LAGAN BITUMEN</v>
          </cell>
          <cell r="C353" t="str">
            <v>ALEXANDER ROAD</v>
          </cell>
          <cell r="D353" t="str">
            <v/>
          </cell>
          <cell r="E353" t="str">
            <v>DUBLIN PORT</v>
          </cell>
          <cell r="F353" t="str">
            <v>DUBLIN 1</v>
          </cell>
          <cell r="G353" t="str">
            <v/>
          </cell>
        </row>
        <row r="354">
          <cell r="A354" t="str">
            <v>ZIL017E</v>
          </cell>
          <cell r="B354" t="str">
            <v xml:space="preserve">BREEDON CEMENT IRELAND      </v>
          </cell>
          <cell r="C354" t="str">
            <v>THE LABORATORY</v>
          </cell>
          <cell r="D354" t="str">
            <v>KILLASKILLEN</v>
          </cell>
          <cell r="E354" t="str">
            <v>KINNEGAD</v>
          </cell>
          <cell r="F354" t="str">
            <v>CO. WEST MEATH</v>
          </cell>
          <cell r="G354" t="str">
            <v>N91 D510</v>
          </cell>
        </row>
        <row r="355">
          <cell r="A355" t="str">
            <v>ZIL018E</v>
          </cell>
          <cell r="B355" t="str">
            <v xml:space="preserve">LISMAINE CONCRETE  </v>
          </cell>
          <cell r="C355" t="str">
            <v xml:space="preserve">LISMAINE            </v>
          </cell>
          <cell r="D355" t="str">
            <v xml:space="preserve">JENKINSTOWN          </v>
          </cell>
          <cell r="F355" t="str">
            <v xml:space="preserve">CO. KILKENNY </v>
          </cell>
        </row>
        <row r="356">
          <cell r="A356" t="str">
            <v>ZIL019E</v>
          </cell>
          <cell r="B356" t="str">
            <v xml:space="preserve">LAGAN MATERIALS LIMITED      </v>
          </cell>
          <cell r="C356" t="str">
            <v xml:space="preserve">LAGAN MACADAM LTD           </v>
          </cell>
          <cell r="D356" t="str">
            <v xml:space="preserve">MORTIMERS QUARRY   </v>
          </cell>
          <cell r="E356" t="str">
            <v xml:space="preserve">BELLCLARE, TUAM               </v>
          </cell>
          <cell r="F356" t="str">
            <v>CO.GALLOWAY</v>
          </cell>
        </row>
        <row r="357">
          <cell r="A357" t="str">
            <v>ZIL020E</v>
          </cell>
          <cell r="B357" t="str">
            <v xml:space="preserve">LAGAN MATERIAL    </v>
          </cell>
          <cell r="C357" t="str">
            <v xml:space="preserve">ROSSMORE QUARRY </v>
          </cell>
          <cell r="D357" t="str">
            <v xml:space="preserve">CARRIGTWOHILL  </v>
          </cell>
          <cell r="F357" t="str">
            <v xml:space="preserve">CO.CORK  </v>
          </cell>
        </row>
        <row r="358">
          <cell r="A358" t="str">
            <v>ZIL021E</v>
          </cell>
          <cell r="B358" t="str">
            <v xml:space="preserve">LOAD TEST SOLUTIONS           </v>
          </cell>
          <cell r="C358" t="str">
            <v xml:space="preserve">COOLACREASE   </v>
          </cell>
          <cell r="D358" t="str">
            <v xml:space="preserve">CADAMSTOWN                    </v>
          </cell>
          <cell r="E358" t="str">
            <v xml:space="preserve">BIRR    </v>
          </cell>
          <cell r="F358" t="str">
            <v>CO.OFFALY</v>
          </cell>
        </row>
        <row r="359">
          <cell r="A359" t="str">
            <v>ZIL022E</v>
          </cell>
          <cell r="B359" t="str">
            <v>LONGS CONSTRUCTION SERVICES LTD</v>
          </cell>
          <cell r="C359" t="str">
            <v xml:space="preserve">CURRAGHCONWAY SOUTH          </v>
          </cell>
          <cell r="E359" t="str">
            <v xml:space="preserve">DOUGLAS                      </v>
          </cell>
          <cell r="F359" t="str">
            <v xml:space="preserve">CO.CORK  </v>
          </cell>
        </row>
        <row r="360">
          <cell r="A360" t="str">
            <v>ZIL024E</v>
          </cell>
          <cell r="B360" t="str">
            <v>LAGAN BRICK</v>
          </cell>
          <cell r="C360" t="str">
            <v xml:space="preserve">THE SWAN      </v>
          </cell>
          <cell r="E360" t="str">
            <v xml:space="preserve">ATHY  </v>
          </cell>
          <cell r="F360" t="str">
            <v>CO.KILDARE</v>
          </cell>
        </row>
        <row r="361">
          <cell r="A361" t="str">
            <v>ZIL025E</v>
          </cell>
          <cell r="B361" t="str">
            <v>THE LIME STORE</v>
          </cell>
          <cell r="C361" t="str">
            <v xml:space="preserve">UNIT B1 BALLYMOUNT DRIVE     </v>
          </cell>
          <cell r="E361" t="str">
            <v xml:space="preserve">WALKINSTOWN       </v>
          </cell>
          <cell r="F361" t="str">
            <v xml:space="preserve">DUBLIN 12       </v>
          </cell>
        </row>
        <row r="362">
          <cell r="A362" t="str">
            <v>ZIL026E</v>
          </cell>
          <cell r="B362" t="str">
            <v xml:space="preserve">LAGAN MATERIALS      </v>
          </cell>
          <cell r="C362" t="str">
            <v xml:space="preserve">MILEBUSH QUARRY           </v>
          </cell>
          <cell r="D362" t="str">
            <v xml:space="preserve">BILLINABOINTRA      </v>
          </cell>
          <cell r="E362" t="str">
            <v xml:space="preserve">MIDLETON </v>
          </cell>
          <cell r="F362" t="str">
            <v xml:space="preserve">CO. CORK     P25 NV27         </v>
          </cell>
        </row>
        <row r="363">
          <cell r="A363" t="str">
            <v>ZIL027E</v>
          </cell>
          <cell r="B363" t="str">
            <v xml:space="preserve">LAGAN MATERIALS LIMITED   </v>
          </cell>
          <cell r="C363" t="str">
            <v xml:space="preserve">KILKENNY DEPOT  </v>
          </cell>
          <cell r="D363" t="str">
            <v xml:space="preserve">KILREE                        </v>
          </cell>
          <cell r="E363" t="str">
            <v xml:space="preserve">SHEASTOWN     </v>
          </cell>
          <cell r="F363" t="str">
            <v xml:space="preserve">CO KILKENNY        </v>
          </cell>
        </row>
        <row r="364">
          <cell r="A364" t="str">
            <v>ZIL028E</v>
          </cell>
          <cell r="B364" t="str">
            <v xml:space="preserve">BREEDON MATERIALS LTD </v>
          </cell>
          <cell r="C364" t="str">
            <v xml:space="preserve">BITUMEN COMMERCIAL           </v>
          </cell>
          <cell r="D364" t="str">
            <v xml:space="preserve">ROSEMOUNT BUSINESS PARK </v>
          </cell>
          <cell r="E364" t="str">
            <v xml:space="preserve">BALLYCOOLIN ROAD         </v>
          </cell>
          <cell r="F364" t="str">
            <v>DUBLIN</v>
          </cell>
          <cell r="G364" t="str">
            <v>D11 Y068</v>
          </cell>
        </row>
        <row r="365">
          <cell r="A365" t="str">
            <v>ZIL029E</v>
          </cell>
          <cell r="B365" t="str">
            <v xml:space="preserve">LAGAN MATERIALS CLARE PLANT   </v>
          </cell>
          <cell r="C365" t="str">
            <v xml:space="preserve">FORTANE                       </v>
          </cell>
          <cell r="E365" t="str">
            <v xml:space="preserve">O'CALLAGHAN MILLS   </v>
          </cell>
          <cell r="F365" t="str">
            <v xml:space="preserve">CO CLARE V94 ED80            </v>
          </cell>
        </row>
        <row r="366">
          <cell r="A366" t="str">
            <v>ZIL030E</v>
          </cell>
          <cell r="B366" t="str">
            <v xml:space="preserve">LAGAN MATERIALS LIMITED   </v>
          </cell>
          <cell r="C366" t="str">
            <v xml:space="preserve">ROSEMOUNT BUSINESS PARK       </v>
          </cell>
          <cell r="D366" t="str">
            <v xml:space="preserve">BALLYCOOLIN ROAD              </v>
          </cell>
          <cell r="F366" t="str">
            <v xml:space="preserve">CO. DUBLIN 11                 </v>
          </cell>
        </row>
        <row r="367">
          <cell r="A367" t="str">
            <v>ZIL031E</v>
          </cell>
          <cell r="B367" t="str">
            <v>LAGAN QUARRIES LTD</v>
          </cell>
          <cell r="C367" t="str">
            <v>CARRIGCLEENA, BWEENG</v>
          </cell>
          <cell r="E367" t="str">
            <v xml:space="preserve">MALLOW                        </v>
          </cell>
          <cell r="F367" t="str">
            <v xml:space="preserve">CO.CORK  </v>
          </cell>
        </row>
        <row r="368">
          <cell r="A368" t="str">
            <v>ZIL032E</v>
          </cell>
          <cell r="B368" t="str">
            <v xml:space="preserve">ALANTIC TECHNOLOGICAL UNI     </v>
          </cell>
          <cell r="C368" t="str">
            <v xml:space="preserve">PRODUCTS LTD             </v>
          </cell>
          <cell r="D368" t="str">
            <v xml:space="preserve">CULLION ROAD     </v>
          </cell>
          <cell r="F368" t="str">
            <v>CO. DONEGAL</v>
          </cell>
        </row>
        <row r="369">
          <cell r="A369" t="str">
            <v>ZIL033E</v>
          </cell>
          <cell r="B369" t="str">
            <v xml:space="preserve">BREEDON IRELAND </v>
          </cell>
          <cell r="C369" t="str">
            <v xml:space="preserve">MILEBUSH QUARRY </v>
          </cell>
          <cell r="D369" t="str">
            <v xml:space="preserve">BALLYNABOINTRA   </v>
          </cell>
          <cell r="E369" t="str">
            <v xml:space="preserve">MIDLETON  </v>
          </cell>
          <cell r="F369" t="str">
            <v xml:space="preserve">CO. CORK   </v>
          </cell>
          <cell r="G369" t="str">
            <v>P25 NV27</v>
          </cell>
        </row>
        <row r="370">
          <cell r="A370" t="str">
            <v>ZIL050E</v>
          </cell>
          <cell r="B370" t="str">
            <v xml:space="preserve">LAGAN MACADAM LTD       </v>
          </cell>
          <cell r="C370" t="str">
            <v xml:space="preserve">CLARE DEPOT                   </v>
          </cell>
          <cell r="D370" t="str">
            <v xml:space="preserve">FORTANE                     </v>
          </cell>
          <cell r="E370" t="str">
            <v xml:space="preserve">O'CALLAGHANS MILLS            </v>
          </cell>
          <cell r="F370" t="str">
            <v xml:space="preserve">CO CLARE            </v>
          </cell>
        </row>
        <row r="371">
          <cell r="A371" t="str">
            <v>ZIL202E</v>
          </cell>
          <cell r="B371" t="str">
            <v xml:space="preserve">ALANTIC TECHNOLOGICAL UNI     </v>
          </cell>
          <cell r="C371" t="str">
            <v>PORT ROAD</v>
          </cell>
          <cell r="D371" t="str">
            <v/>
          </cell>
          <cell r="E371" t="str">
            <v>LETTERKENNY</v>
          </cell>
          <cell r="F371" t="str">
            <v>CO. DONEGAL</v>
          </cell>
          <cell r="G371" t="str">
            <v/>
          </cell>
        </row>
        <row r="372">
          <cell r="A372" t="str">
            <v>ZIL203E</v>
          </cell>
          <cell r="B372" t="str">
            <v>LAGAN MACADAM LTD</v>
          </cell>
          <cell r="C372" t="str">
            <v>CEMEX QUARRY</v>
          </cell>
          <cell r="D372" t="str">
            <v>DORON ROCK</v>
          </cell>
          <cell r="E372" t="str">
            <v>AUGHOMORE, AUGHNOCLIFF</v>
          </cell>
          <cell r="F372" t="str">
            <v>CO LONGFORD</v>
          </cell>
        </row>
        <row r="373">
          <cell r="A373" t="str">
            <v>ZIL212E</v>
          </cell>
          <cell r="B373" t="str">
            <v xml:space="preserve">LENNOX LABORATORY SUPPLIES </v>
          </cell>
          <cell r="C373" t="str">
            <v xml:space="preserve">JOHN F. KENNEDY DRIVE         </v>
          </cell>
          <cell r="D373" t="str">
            <v xml:space="preserve">NAAS ROAD       </v>
          </cell>
          <cell r="E373" t="str">
            <v xml:space="preserve">D12 FP79  </v>
          </cell>
          <cell r="F373" t="str">
            <v xml:space="preserve">CO. DUBLIN 12        </v>
          </cell>
        </row>
        <row r="374">
          <cell r="A374" t="str">
            <v>ZIL213E</v>
          </cell>
          <cell r="B374" t="str">
            <v xml:space="preserve">LOTUS WORKS             </v>
          </cell>
          <cell r="C374" t="str">
            <v xml:space="preserve">JORDAN HALL, BUILDING 3       </v>
          </cell>
          <cell r="D374" t="str">
            <v xml:space="preserve">FINISKLIN BUSINESS PARK  </v>
          </cell>
          <cell r="E374" t="str">
            <v>FINISKLIN</v>
          </cell>
          <cell r="F374" t="str">
            <v xml:space="preserve">SLIGO            </v>
          </cell>
        </row>
        <row r="375">
          <cell r="A375" t="str">
            <v>ZIL214E</v>
          </cell>
          <cell r="B375" t="str">
            <v>LONGFORD PRECAST &amp; PRESTRESSED</v>
          </cell>
          <cell r="C375" t="str">
            <v xml:space="preserve">CONCRETE PRODUCTS LTD         </v>
          </cell>
          <cell r="D375" t="str">
            <v xml:space="preserve">CLOONAUGH                     </v>
          </cell>
          <cell r="E375" t="str">
            <v xml:space="preserve">DRUMLISH                      </v>
          </cell>
          <cell r="F375" t="str">
            <v>CO.LONGFORD</v>
          </cell>
        </row>
        <row r="376">
          <cell r="A376" t="str">
            <v>ZIL215E</v>
          </cell>
          <cell r="B376" t="str">
            <v xml:space="preserve">LOTUS WORKS     </v>
          </cell>
          <cell r="C376" t="str">
            <v xml:space="preserve">BUILDING 3      </v>
          </cell>
          <cell r="D376" t="str">
            <v xml:space="preserve">FINISKLIN BUSINESS PARK       </v>
          </cell>
          <cell r="E376" t="str">
            <v>FINISKLIN</v>
          </cell>
          <cell r="F376" t="str">
            <v xml:space="preserve">SLIGO       </v>
          </cell>
        </row>
        <row r="377">
          <cell r="A377" t="str">
            <v>ZIL216E</v>
          </cell>
          <cell r="B377" t="str">
            <v xml:space="preserve">LIR CHOCOLATES     </v>
          </cell>
          <cell r="C377" t="str">
            <v xml:space="preserve">IDA BUSINESS PARK             </v>
          </cell>
          <cell r="D377" t="str">
            <v xml:space="preserve">JOHNSTOWN                     </v>
          </cell>
          <cell r="E377" t="str">
            <v xml:space="preserve">NAVAN                         </v>
          </cell>
          <cell r="F377" t="str">
            <v>CO. MEATH</v>
          </cell>
        </row>
        <row r="378">
          <cell r="A378" t="str">
            <v>ZIL217E</v>
          </cell>
          <cell r="B378" t="str">
            <v xml:space="preserve">LOUGHRANS STORES LTD   </v>
          </cell>
          <cell r="C378" t="str">
            <v xml:space="preserve">CLERMONT BUSINESS PARK   </v>
          </cell>
          <cell r="D378" t="str">
            <v xml:space="preserve">HAGGARDSTOWN    </v>
          </cell>
          <cell r="E378" t="str">
            <v xml:space="preserve">DUNDALK    </v>
          </cell>
          <cell r="F378" t="str">
            <v xml:space="preserve">CO. LOUTH    </v>
          </cell>
        </row>
        <row r="379">
          <cell r="A379" t="str">
            <v>ZIL218E</v>
          </cell>
          <cell r="B379" t="str">
            <v>ZIMMER BIOMET</v>
          </cell>
          <cell r="C379" t="str">
            <v xml:space="preserve">DEERPARK INDUSTRIAL ESTATE    </v>
          </cell>
          <cell r="E379" t="str">
            <v xml:space="preserve">ORANMORE                      </v>
          </cell>
          <cell r="F379" t="str">
            <v xml:space="preserve">GALWAY                  </v>
          </cell>
        </row>
        <row r="380">
          <cell r="A380" t="str">
            <v>ZIL219E</v>
          </cell>
          <cell r="B380" t="str">
            <v xml:space="preserve">LAGAN ASPHALT LTD             </v>
          </cell>
          <cell r="C380" t="str">
            <v xml:space="preserve">T/A LAGAN SOUTH EAST   </v>
          </cell>
          <cell r="D380" t="str">
            <v xml:space="preserve">KILREE                        </v>
          </cell>
          <cell r="E380" t="str">
            <v xml:space="preserve">SHEASTWON         </v>
          </cell>
          <cell r="F380" t="str">
            <v xml:space="preserve">CO KILKENNY        </v>
          </cell>
        </row>
        <row r="381">
          <cell r="A381" t="str">
            <v>ZIL220E</v>
          </cell>
          <cell r="B381" t="str">
            <v>LISCASTLE CONSULTANCY SERVICES</v>
          </cell>
          <cell r="C381" t="str">
            <v xml:space="preserve">CHINON NEWGARDEN         </v>
          </cell>
          <cell r="E381" t="str">
            <v xml:space="preserve">CASTLECONNELL               </v>
          </cell>
          <cell r="F381" t="str">
            <v>CO.LIMERICK</v>
          </cell>
        </row>
        <row r="382">
          <cell r="A382" t="str">
            <v>ZIL221E</v>
          </cell>
          <cell r="B382" t="str">
            <v xml:space="preserve">BREEDON MATERIALS LTD    </v>
          </cell>
          <cell r="C382" t="str">
            <v xml:space="preserve">O'CALLAGHAN'S MILLS ASPHALT  </v>
          </cell>
          <cell r="D382" t="str">
            <v xml:space="preserve">FORTANE BEG  </v>
          </cell>
          <cell r="E382" t="str">
            <v xml:space="preserve">O'CALLAGHAN MILLS             </v>
          </cell>
          <cell r="F382" t="str">
            <v xml:space="preserve">CO. CLARE          </v>
          </cell>
          <cell r="G382" t="str">
            <v>V94 ED80</v>
          </cell>
        </row>
        <row r="383">
          <cell r="A383" t="str">
            <v>ZIL342E</v>
          </cell>
          <cell r="B383" t="str">
            <v xml:space="preserve">LARGE DIAMETER DRILLING LTD   </v>
          </cell>
          <cell r="C383" t="str">
            <v xml:space="preserve">CRONIN'S YARD    </v>
          </cell>
          <cell r="D383" t="str">
            <v xml:space="preserve">CROOKSTOWN                    </v>
          </cell>
          <cell r="E383" t="str">
            <v xml:space="preserve">CORK, P14  T662               </v>
          </cell>
          <cell r="F383" t="str">
            <v xml:space="preserve">CO. CORK        </v>
          </cell>
        </row>
        <row r="384">
          <cell r="A384" t="str">
            <v>ZIL343E</v>
          </cell>
          <cell r="B384" t="str">
            <v xml:space="preserve">LARGE DIAMETER DRILLING LTD   </v>
          </cell>
          <cell r="C384" t="str">
            <v xml:space="preserve">THE RUBICON CENTRE            </v>
          </cell>
          <cell r="D384" t="str">
            <v xml:space="preserve">BISHOPSTOWN       </v>
          </cell>
          <cell r="F384" t="str">
            <v xml:space="preserve">CORK  T12 Y275       </v>
          </cell>
        </row>
        <row r="385">
          <cell r="A385" t="str">
            <v>ZIM001E</v>
          </cell>
          <cell r="B385" t="str">
            <v xml:space="preserve">MULTICRETE PRECAST            </v>
          </cell>
          <cell r="C385" t="str">
            <v>THE BOWER</v>
          </cell>
          <cell r="E385" t="str">
            <v>KILLYGORDON</v>
          </cell>
          <cell r="F385" t="str">
            <v>CO. DONEGAL</v>
          </cell>
        </row>
        <row r="386">
          <cell r="A386" t="str">
            <v>ZIM002E</v>
          </cell>
          <cell r="B386" t="str">
            <v xml:space="preserve">MATTEST (IRELAND) LTD      </v>
          </cell>
          <cell r="C386" t="str">
            <v>C/O N22 PROJ OFFICE, JONS CIVL</v>
          </cell>
          <cell r="D386" t="str">
            <v xml:space="preserve">ENGINEERING-JOHN CRADOCK JV   </v>
          </cell>
          <cell r="E386" t="str">
            <v xml:space="preserve">LTD,MILLSTREET RD, MACROOM    </v>
          </cell>
          <cell r="F386" t="str">
            <v xml:space="preserve">CO.CORK  P12 VX03          </v>
          </cell>
        </row>
        <row r="387">
          <cell r="A387" t="str">
            <v>ZIM003E</v>
          </cell>
          <cell r="B387" t="str">
            <v>MATTEST (IRL) LIMITED</v>
          </cell>
          <cell r="C387" t="str">
            <v>UNIT 18, UNIVERSITY HALL</v>
          </cell>
          <cell r="D387" t="str">
            <v>SARSFIELD ROAD</v>
          </cell>
          <cell r="E387" t="str">
            <v>WILTON</v>
          </cell>
          <cell r="F387" t="str">
            <v>CORK</v>
          </cell>
          <cell r="G387" t="str">
            <v/>
          </cell>
        </row>
        <row r="388">
          <cell r="A388" t="str">
            <v>ZIM004E</v>
          </cell>
          <cell r="B388" t="str">
            <v>METLAB INTERNATIONAL</v>
          </cell>
          <cell r="C388" t="str">
            <v>UNIT 6 AIRWAYS TECH PARK</v>
          </cell>
          <cell r="D388" t="str">
            <v>RATHMACULLIG WEST</v>
          </cell>
          <cell r="E388" t="str">
            <v>BALLYGARVAN</v>
          </cell>
          <cell r="F388" t="str">
            <v>CO. CORK</v>
          </cell>
          <cell r="G388" t="str">
            <v/>
          </cell>
        </row>
        <row r="389">
          <cell r="A389" t="str">
            <v>ZIM005E</v>
          </cell>
          <cell r="B389" t="str">
            <v xml:space="preserve">MILLELEC LTD    </v>
          </cell>
          <cell r="C389" t="str">
            <v xml:space="preserve">5 HOLLYVILLE                  </v>
          </cell>
          <cell r="D389" t="str">
            <v xml:space="preserve">OLD LUCAN ROAD                </v>
          </cell>
          <cell r="E389" t="str">
            <v xml:space="preserve">PALMERSTOWN    </v>
          </cell>
          <cell r="F389" t="str">
            <v xml:space="preserve">DUBLIN 20     </v>
          </cell>
        </row>
        <row r="390">
          <cell r="A390" t="str">
            <v>ZIM006E</v>
          </cell>
          <cell r="B390" t="str">
            <v xml:space="preserve">PLAZAMONT LTD          </v>
          </cell>
          <cell r="C390" t="str">
            <v xml:space="preserve">T/A DAN MORRISSEY &amp; COMPANY   </v>
          </cell>
          <cell r="D390" t="str">
            <v xml:space="preserve">CLONMELSH QUARRY        </v>
          </cell>
          <cell r="E390" t="str">
            <v xml:space="preserve">MILFORD                    </v>
          </cell>
          <cell r="F390" t="str">
            <v>CO CARLOW</v>
          </cell>
          <cell r="G390" t="str">
            <v/>
          </cell>
        </row>
        <row r="391">
          <cell r="A391" t="str">
            <v>ZIM007E</v>
          </cell>
          <cell r="B391" t="str">
            <v xml:space="preserve">MURPHY SURVEY LTD             </v>
          </cell>
          <cell r="C391" t="str">
            <v xml:space="preserve">GLOBAL HOUSE, UNIT 1          </v>
          </cell>
          <cell r="D391" t="str">
            <v xml:space="preserve">KILCULLEN BUSINESS CAMPUS     </v>
          </cell>
          <cell r="E391" t="str">
            <v xml:space="preserve">KILCULLEN        </v>
          </cell>
          <cell r="F391" t="str">
            <v>CO KILDARE</v>
          </cell>
        </row>
        <row r="392">
          <cell r="A392" t="str">
            <v>ZIM009E</v>
          </cell>
          <cell r="B392" t="str">
            <v xml:space="preserve">MORA FOODS LTD                </v>
          </cell>
          <cell r="C392" t="str">
            <v>UNIT 14</v>
          </cell>
          <cell r="D392" t="str">
            <v>BROOMBRIDGE BUSINESS CENTRE</v>
          </cell>
          <cell r="E392" t="str">
            <v>288 BANNOW ROAD D7</v>
          </cell>
          <cell r="F392" t="str">
            <v>CO. DUBLIN</v>
          </cell>
        </row>
        <row r="393">
          <cell r="A393" t="str">
            <v>ZIM047E</v>
          </cell>
          <cell r="B393" t="str">
            <v xml:space="preserve">P.MAC LTD                     </v>
          </cell>
          <cell r="C393" t="str">
            <v xml:space="preserve">1C GREENMOUNT INDUST ESTATE   </v>
          </cell>
          <cell r="D393" t="str">
            <v xml:space="preserve">GREENMOUNT AVENUE   </v>
          </cell>
          <cell r="E393" t="str">
            <v xml:space="preserve">HAROLDS CROSS  </v>
          </cell>
          <cell r="F393" t="str">
            <v xml:space="preserve">DUBLIN  12     </v>
          </cell>
        </row>
        <row r="394">
          <cell r="A394" t="str">
            <v>ZIM048E</v>
          </cell>
          <cell r="B394" t="str">
            <v>MILESTONE PAVEMENT TECHNOLOGIE</v>
          </cell>
          <cell r="C394" t="str">
            <v xml:space="preserve">15 CONNOLLY STREET          </v>
          </cell>
          <cell r="D394" t="str">
            <v xml:space="preserve">ATHLONE               </v>
          </cell>
          <cell r="E394" t="str">
            <v xml:space="preserve">N37 W7X6                      </v>
          </cell>
          <cell r="F394" t="str">
            <v xml:space="preserve">COUNTY WESTMEATH     </v>
          </cell>
        </row>
        <row r="395">
          <cell r="A395" t="str">
            <v>ZIM049E</v>
          </cell>
          <cell r="B395" t="str">
            <v xml:space="preserve">MCCOMISH LTD           </v>
          </cell>
          <cell r="C395" t="str">
            <v xml:space="preserve">CONCRETE PRODUCTS       </v>
          </cell>
          <cell r="D395" t="str">
            <v xml:space="preserve">FOSTERSTOWN         </v>
          </cell>
          <cell r="E395" t="str">
            <v xml:space="preserve">CLOGHRAN      </v>
          </cell>
          <cell r="F395" t="str">
            <v xml:space="preserve">CO. DUBLIN     K67 F978     </v>
          </cell>
        </row>
        <row r="396">
          <cell r="A396" t="str">
            <v>ZIM010E</v>
          </cell>
          <cell r="B396" t="str">
            <v xml:space="preserve">MILLELEC LTD      </v>
          </cell>
          <cell r="C396" t="str">
            <v xml:space="preserve">MILL HOUSE      </v>
          </cell>
          <cell r="D396" t="str">
            <v xml:space="preserve">BALLYSHANNON      </v>
          </cell>
          <cell r="E396" t="str">
            <v xml:space="preserve">CARBURY    </v>
          </cell>
          <cell r="F396" t="str">
            <v xml:space="preserve">CO KILDARE    </v>
          </cell>
          <cell r="G396" t="str">
            <v>W91 W972</v>
          </cell>
        </row>
        <row r="397">
          <cell r="A397" t="str">
            <v>ZIM011E</v>
          </cell>
          <cell r="B397" t="str">
            <v>STOP</v>
          </cell>
          <cell r="C397" t="str">
            <v xml:space="preserve">122 SUMMERHILL    </v>
          </cell>
          <cell r="D397" t="str">
            <v xml:space="preserve">(NORTHSIDE DUBLIN)            </v>
          </cell>
          <cell r="F397" t="str">
            <v>DUBLIN</v>
          </cell>
        </row>
        <row r="398">
          <cell r="A398" t="str">
            <v>ZIM012E</v>
          </cell>
          <cell r="B398" t="str">
            <v xml:space="preserve">MAGHNALA LTD            </v>
          </cell>
          <cell r="C398" t="str">
            <v xml:space="preserve">QUARTERS TOWN IND ESTATE      </v>
          </cell>
          <cell r="E398" t="str">
            <v xml:space="preserve">MALLOW  </v>
          </cell>
          <cell r="F398" t="str">
            <v xml:space="preserve">CO CORK        </v>
          </cell>
        </row>
        <row r="399">
          <cell r="A399" t="str">
            <v>ZIM013E</v>
          </cell>
          <cell r="B399" t="str">
            <v>MURRAY BROS TARMACADAM LTD</v>
          </cell>
          <cell r="C399" t="str">
            <v xml:space="preserve">ARDCAHAN QUARRY             </v>
          </cell>
          <cell r="D399" t="str">
            <v/>
          </cell>
          <cell r="E399" t="str">
            <v>DUNMANWAY      P47 YC43</v>
          </cell>
          <cell r="F399" t="str">
            <v>CO. CORK</v>
          </cell>
          <cell r="G399" t="str">
            <v/>
          </cell>
        </row>
        <row r="400">
          <cell r="A400" t="str">
            <v>ZIM014E</v>
          </cell>
          <cell r="B400" t="str">
            <v xml:space="preserve">JOHN MADDEN AND SONS LTD     </v>
          </cell>
          <cell r="C400" t="str">
            <v>CIVIL ENGINEERING AND TARMACADM</v>
          </cell>
          <cell r="D400" t="str">
            <v xml:space="preserve">CONTRACTORS                </v>
          </cell>
          <cell r="E400" t="str">
            <v xml:space="preserve">KILMAINE ROAD BALLINROBE      </v>
          </cell>
          <cell r="F400" t="str">
            <v xml:space="preserve">CO MAYO                       </v>
          </cell>
        </row>
        <row r="401">
          <cell r="A401" t="str">
            <v>ZIM015E</v>
          </cell>
          <cell r="B401" t="str">
            <v xml:space="preserve">MERCURY            </v>
          </cell>
          <cell r="C401" t="str">
            <v xml:space="preserve">MERCURY HOUSE                 </v>
          </cell>
          <cell r="D401" t="str">
            <v xml:space="preserve">RAVENS ROAK ROAD, SANDYFORD   </v>
          </cell>
          <cell r="E401" t="str">
            <v xml:space="preserve">BUSINESS DISTRICT,  D18  XH79 </v>
          </cell>
          <cell r="F401" t="str">
            <v xml:space="preserve">DUBLIN                        </v>
          </cell>
        </row>
        <row r="402">
          <cell r="A402" t="str">
            <v>ZIM019E</v>
          </cell>
          <cell r="B402" t="str">
            <v xml:space="preserve">JIM MCGOVERN LTD       </v>
          </cell>
          <cell r="C402" t="str">
            <v xml:space="preserve">POLLBROCK   </v>
          </cell>
          <cell r="D402" t="str">
            <v xml:space="preserve">STABANNON   </v>
          </cell>
          <cell r="E402" t="str">
            <v xml:space="preserve">CASTLEBELLINGHAM      </v>
          </cell>
          <cell r="F402" t="str">
            <v xml:space="preserve">CO. LOUTH  A91 XH64   </v>
          </cell>
          <cell r="G402" t="str">
            <v/>
          </cell>
        </row>
        <row r="403">
          <cell r="A403" t="str">
            <v>ZIM020E</v>
          </cell>
          <cell r="B403" t="str">
            <v>S.M. MORRIS</v>
          </cell>
          <cell r="C403" t="str">
            <v>BALLINCLARE QUARRY</v>
          </cell>
          <cell r="D403" t="str">
            <v>KILBRIDE</v>
          </cell>
          <cell r="E403" t="str">
            <v/>
          </cell>
          <cell r="F403" t="str">
            <v>CO WICKLOW</v>
          </cell>
          <cell r="G403" t="str">
            <v/>
          </cell>
        </row>
        <row r="404">
          <cell r="A404" t="str">
            <v>ZIM022E</v>
          </cell>
          <cell r="B404" t="str">
            <v xml:space="preserve">MULTICRETE AGRICULT. PRODUCTS </v>
          </cell>
          <cell r="C404" t="str">
            <v xml:space="preserve">THE BOWER  </v>
          </cell>
          <cell r="E404" t="str">
            <v xml:space="preserve">KILLYGORDON       </v>
          </cell>
          <cell r="F404" t="str">
            <v xml:space="preserve">CO DONEGAL    </v>
          </cell>
          <cell r="G404" t="str">
            <v/>
          </cell>
        </row>
        <row r="405">
          <cell r="A405" t="str">
            <v>ZIM023E</v>
          </cell>
          <cell r="B405" t="str">
            <v xml:space="preserve">MARCELLA MARTIN       </v>
          </cell>
          <cell r="C405" t="str">
            <v>1 BRIDGEHOUSE</v>
          </cell>
          <cell r="E405" t="str">
            <v>BALLYBOUGHAL</v>
          </cell>
          <cell r="F405" t="str">
            <v>DUBLIN</v>
          </cell>
        </row>
        <row r="406">
          <cell r="A406" t="str">
            <v>ZIM024E</v>
          </cell>
          <cell r="B406" t="str">
            <v>MATTEST (IRELAND) LTD</v>
          </cell>
          <cell r="C406" t="str">
            <v xml:space="preserve">UNIT 2          </v>
          </cell>
          <cell r="D406" t="str">
            <v xml:space="preserve">NORTHWEST BUSINESS PARK  </v>
          </cell>
          <cell r="E406" t="str">
            <v xml:space="preserve">BALLYCOOLIN </v>
          </cell>
          <cell r="F406" t="str">
            <v xml:space="preserve">CO. DUBLIN 15      </v>
          </cell>
          <cell r="G406" t="str">
            <v/>
          </cell>
        </row>
        <row r="407">
          <cell r="A407" t="str">
            <v>ZIM026E</v>
          </cell>
          <cell r="B407" t="str">
            <v>P MCCAFFREY &amp; SONS LIMITED</v>
          </cell>
          <cell r="C407" t="str">
            <v>BALLYMAGROARTY</v>
          </cell>
          <cell r="D407" t="str">
            <v/>
          </cell>
          <cell r="E407" t="str">
            <v>BALLINTRA</v>
          </cell>
          <cell r="F407" t="str">
            <v>CO DONEGAL</v>
          </cell>
          <cell r="G407" t="str">
            <v/>
          </cell>
        </row>
        <row r="408">
          <cell r="A408" t="str">
            <v>ZIM027E</v>
          </cell>
          <cell r="B408" t="str">
            <v>MINTEQ EUROPE LIMITED</v>
          </cell>
          <cell r="C408" t="str">
            <v>TIVOLI INDUSTRIAL ESTATE</v>
          </cell>
          <cell r="D408" t="str">
            <v>TIVOLI</v>
          </cell>
          <cell r="E408" t="str">
            <v>CORK</v>
          </cell>
        </row>
        <row r="409">
          <cell r="A409" t="str">
            <v>ZIM028E</v>
          </cell>
          <cell r="B409" t="str">
            <v xml:space="preserve">MANNING GROUND ENGINEERING    </v>
          </cell>
          <cell r="C409" t="str">
            <v xml:space="preserve">FACTORY HILL                </v>
          </cell>
          <cell r="D409" t="str">
            <v xml:space="preserve">KILCOOLISHAL             </v>
          </cell>
          <cell r="E409" t="str">
            <v xml:space="preserve">GLANMIRE         </v>
          </cell>
          <cell r="F409" t="str">
            <v xml:space="preserve">CO CORKE     </v>
          </cell>
        </row>
        <row r="410">
          <cell r="A410" t="str">
            <v>ZIM030E</v>
          </cell>
          <cell r="B410" t="str">
            <v>MECHTRONICS</v>
          </cell>
          <cell r="C410" t="str">
            <v>UNIT 15 B</v>
          </cell>
          <cell r="D410" t="str">
            <v>CLANE BUSINESS PARK</v>
          </cell>
          <cell r="E410" t="str">
            <v>CLANE</v>
          </cell>
          <cell r="F410" t="str">
            <v>CO KILDARE</v>
          </cell>
          <cell r="G410" t="str">
            <v/>
          </cell>
        </row>
        <row r="411">
          <cell r="A411" t="str">
            <v>ZIM032E</v>
          </cell>
          <cell r="B411" t="str">
            <v>MULTI CRETE AGRI PRODUCTS LTD</v>
          </cell>
          <cell r="C411" t="str">
            <v>THE BOWER</v>
          </cell>
          <cell r="E411" t="str">
            <v>KILLYGORDON</v>
          </cell>
          <cell r="F411" t="str">
            <v>CO DONEGAL</v>
          </cell>
        </row>
        <row r="412">
          <cell r="A412" t="str">
            <v>ZIM033E</v>
          </cell>
          <cell r="B412" t="str">
            <v xml:space="preserve">MANGON CONCRETE LIMITED    </v>
          </cell>
          <cell r="C412" t="str">
            <v xml:space="preserve">GLENMORE     </v>
          </cell>
          <cell r="E412" t="str">
            <v xml:space="preserve">CROSS MOLINA   </v>
          </cell>
          <cell r="F412" t="str">
            <v xml:space="preserve">CO MAYO </v>
          </cell>
        </row>
        <row r="413">
          <cell r="A413" t="str">
            <v>ZIM034E</v>
          </cell>
          <cell r="B413" t="str">
            <v>MR PETER MCGANN</v>
          </cell>
          <cell r="C413" t="str">
            <v>CARNACROSS</v>
          </cell>
          <cell r="D413" t="str">
            <v>SWINFORD</v>
          </cell>
          <cell r="E413" t="str">
            <v>CO MAYO</v>
          </cell>
        </row>
        <row r="414">
          <cell r="A414" t="str">
            <v>ZIM036E</v>
          </cell>
          <cell r="B414" t="str">
            <v>MC BUILDING CHEMICALS</v>
          </cell>
          <cell r="E414" t="str">
            <v xml:space="preserve">KILLYCARD      </v>
          </cell>
          <cell r="F414" t="str">
            <v xml:space="preserve">CASTLEBLAYNEY         </v>
          </cell>
        </row>
        <row r="415">
          <cell r="A415" t="str">
            <v>ZIM037E</v>
          </cell>
          <cell r="B415" t="str">
            <v xml:space="preserve">MUNSTER COVING                </v>
          </cell>
          <cell r="C415" t="str">
            <v>64 ARBUTUS GROVE</v>
          </cell>
          <cell r="D415" t="str">
            <v xml:space="preserve"> </v>
          </cell>
          <cell r="E415" t="str">
            <v>KILLARNEY</v>
          </cell>
          <cell r="F415" t="str">
            <v>CO. KERRY</v>
          </cell>
        </row>
        <row r="416">
          <cell r="A416" t="str">
            <v>ZIM039E</v>
          </cell>
          <cell r="B416" t="str">
            <v xml:space="preserve">MATTEST (IRELAND) LTD         </v>
          </cell>
          <cell r="C416" t="str">
            <v xml:space="preserve">OFF COOLOUGH ROAD   </v>
          </cell>
          <cell r="D416" t="str">
            <v xml:space="preserve">MENLO PARK     </v>
          </cell>
          <cell r="E416" t="str">
            <v xml:space="preserve">COOLOUGH, GALWAY     </v>
          </cell>
          <cell r="F416" t="str">
            <v xml:space="preserve">COUNTY GALWAY       </v>
          </cell>
        </row>
        <row r="417">
          <cell r="A417" t="str">
            <v>ZIM040E</v>
          </cell>
          <cell r="B417" t="str">
            <v xml:space="preserve">MANNOK CEMENT LTD          </v>
          </cell>
          <cell r="C417" t="str">
            <v xml:space="preserve">RAKEELAN           </v>
          </cell>
          <cell r="D417" t="str">
            <v xml:space="preserve">BALLYCONNELL        </v>
          </cell>
          <cell r="F417" t="str">
            <v xml:space="preserve">COUNTY CAVAN    H14 YR25      </v>
          </cell>
        </row>
        <row r="418">
          <cell r="A418" t="str">
            <v>ZIM041E</v>
          </cell>
          <cell r="B418" t="str">
            <v xml:space="preserve">MCGRATH CONCRETE PRODUCTS LTD </v>
          </cell>
          <cell r="C418" t="str">
            <v xml:space="preserve">FORTANE       </v>
          </cell>
          <cell r="D418" t="str">
            <v xml:space="preserve">O'CALLAGHANS MILLS        </v>
          </cell>
          <cell r="F418" t="str">
            <v xml:space="preserve">CO.CLARE                    </v>
          </cell>
          <cell r="G418" t="str">
            <v>V94 N2AE</v>
          </cell>
        </row>
        <row r="419">
          <cell r="A419" t="str">
            <v>ZIM042E</v>
          </cell>
          <cell r="B419" t="str">
            <v xml:space="preserve">MUD &amp; WOOD/ROOTS ARCHITECTURE </v>
          </cell>
          <cell r="C419" t="str">
            <v xml:space="preserve">GRANGE BEG                    </v>
          </cell>
          <cell r="E419" t="str">
            <v xml:space="preserve">SKREEN       </v>
          </cell>
          <cell r="F419" t="str">
            <v xml:space="preserve">CO. SLIGO        </v>
          </cell>
        </row>
        <row r="420">
          <cell r="A420" t="str">
            <v>ZIM043E</v>
          </cell>
          <cell r="B420" t="str">
            <v xml:space="preserve">MCSWEENEY BROS QUARRIES LTD </v>
          </cell>
          <cell r="C420" t="str">
            <v xml:space="preserve">MID CORK QUARRY DEPOT  </v>
          </cell>
          <cell r="D420" t="str">
            <v>KILMICHAEL</v>
          </cell>
          <cell r="E420" t="str">
            <v xml:space="preserve">MACROOM </v>
          </cell>
          <cell r="F420" t="str">
            <v xml:space="preserve">CO CORK      </v>
          </cell>
          <cell r="G420" t="str">
            <v>P12 DF40</v>
          </cell>
        </row>
        <row r="421">
          <cell r="A421" t="str">
            <v>ZIM045E</v>
          </cell>
          <cell r="B421" t="str">
            <v xml:space="preserve">TOM MURPHY &amp; SONS MACHINERY   </v>
          </cell>
          <cell r="C421" t="str">
            <v xml:space="preserve">DUBLIN ROAD         </v>
          </cell>
          <cell r="E421" t="str">
            <v xml:space="preserve">THURLES        </v>
          </cell>
          <cell r="F421" t="str">
            <v xml:space="preserve">CO. TIPPERARY      E41 FN23   </v>
          </cell>
        </row>
        <row r="422">
          <cell r="A422" t="str">
            <v>ZIM046E</v>
          </cell>
          <cell r="B422" t="str">
            <v xml:space="preserve">HAMILTON SHIPPING LTD    </v>
          </cell>
          <cell r="C422" t="str">
            <v xml:space="preserve">(PORT SERV)   PORT CENTRE     </v>
          </cell>
          <cell r="D422" t="str">
            <v xml:space="preserve">ALEXANDRA ROAD       </v>
          </cell>
          <cell r="E422" t="str">
            <v xml:space="preserve">DUBLIN PORT  </v>
          </cell>
          <cell r="F422" t="str">
            <v xml:space="preserve">DUBLIN 1     DO1 H4C      </v>
          </cell>
        </row>
        <row r="423">
          <cell r="A423" t="str">
            <v>ZIM050E</v>
          </cell>
          <cell r="B423" t="str">
            <v xml:space="preserve">JOHN SISK &amp; SONS </v>
          </cell>
          <cell r="C423" t="str">
            <v xml:space="preserve">NORA MAINLAND TANK FARM       </v>
          </cell>
          <cell r="D423" t="str">
            <v xml:space="preserve">TARBERT  </v>
          </cell>
          <cell r="F423" t="str">
            <v xml:space="preserve">CO. KERRY     </v>
          </cell>
        </row>
        <row r="424">
          <cell r="A424" t="str">
            <v>ZIM051E</v>
          </cell>
          <cell r="B424" t="str">
            <v>MILESTONE PAVEMENT TECHNOLOGIE</v>
          </cell>
          <cell r="C424" t="str">
            <v xml:space="preserve">UNIT M,                  </v>
          </cell>
          <cell r="D424" t="str">
            <v xml:space="preserve">KELLS BUSINESS PARK           </v>
          </cell>
          <cell r="E424" t="str">
            <v xml:space="preserve">CAVAN ROAD, KELLS             </v>
          </cell>
          <cell r="F424" t="str">
            <v xml:space="preserve">CO. MEATH         </v>
          </cell>
        </row>
        <row r="425">
          <cell r="A425" t="str">
            <v>ZIM052E</v>
          </cell>
          <cell r="B425" t="str">
            <v xml:space="preserve">MATTEST IRELAND LTD           </v>
          </cell>
          <cell r="C425" t="str">
            <v xml:space="preserve">UNIT 18, UNIVERSITY HALL      </v>
          </cell>
          <cell r="D425" t="str">
            <v xml:space="preserve">WILTON          </v>
          </cell>
          <cell r="E425" t="str">
            <v xml:space="preserve">T12 EV20   </v>
          </cell>
          <cell r="F425" t="str">
            <v xml:space="preserve">CO. CORK </v>
          </cell>
        </row>
        <row r="426">
          <cell r="A426" t="str">
            <v>ZIM053E</v>
          </cell>
          <cell r="B426" t="str">
            <v xml:space="preserve">MFM JOINERY LTD  </v>
          </cell>
          <cell r="C426" t="str">
            <v xml:space="preserve">KEELAGH                       </v>
          </cell>
          <cell r="E426" t="str">
            <v>BALLYHAISE</v>
          </cell>
          <cell r="F426" t="str">
            <v xml:space="preserve">CO CAVAN       </v>
          </cell>
          <cell r="G426" t="str">
            <v>H12 E8C4</v>
          </cell>
        </row>
        <row r="427">
          <cell r="A427" t="str">
            <v>ZIM087E</v>
          </cell>
          <cell r="B427" t="str">
            <v xml:space="preserve">MICHAEL CRONIN READYMIX     </v>
          </cell>
          <cell r="C427" t="str">
            <v xml:space="preserve">COOLCASLAGH                   </v>
          </cell>
          <cell r="D427" t="str">
            <v xml:space="preserve">KILLARNEY </v>
          </cell>
          <cell r="E427" t="str">
            <v xml:space="preserve">CO KERRY                      </v>
          </cell>
          <cell r="F427" t="str">
            <v xml:space="preserve">IRELAND   </v>
          </cell>
        </row>
        <row r="428">
          <cell r="A428" t="str">
            <v>ZIM088E</v>
          </cell>
          <cell r="B428" t="str">
            <v xml:space="preserve">MICHAEL HARRINGTON PLANT HIRE </v>
          </cell>
          <cell r="C428" t="str">
            <v>(BEARA) LIMITED, FOILDARRIG</v>
          </cell>
          <cell r="D428" t="str">
            <v xml:space="preserve">CASTETOWNBERE       </v>
          </cell>
          <cell r="E428" t="str">
            <v xml:space="preserve">BEARA     </v>
          </cell>
          <cell r="F428" t="str">
            <v xml:space="preserve">CO.CORK                       </v>
          </cell>
        </row>
        <row r="429">
          <cell r="A429" t="str">
            <v>ZIM090E</v>
          </cell>
          <cell r="B429" t="str">
            <v xml:space="preserve">JASON MCLAUGHLIN      </v>
          </cell>
          <cell r="C429" t="str">
            <v xml:space="preserve">8 GORT NA MBO </v>
          </cell>
          <cell r="D429" t="str">
            <v xml:space="preserve">BALLYMACARRY    </v>
          </cell>
          <cell r="E429" t="str">
            <v xml:space="preserve">BUNCRANA                      </v>
          </cell>
          <cell r="F429" t="str">
            <v xml:space="preserve">CO DONEGAL    </v>
          </cell>
        </row>
        <row r="430">
          <cell r="A430" t="str">
            <v>ZIM093E</v>
          </cell>
          <cell r="B430" t="str">
            <v xml:space="preserve">MAHER QUARRIES      </v>
          </cell>
          <cell r="C430" t="str">
            <v xml:space="preserve">CASTLETOWN   </v>
          </cell>
          <cell r="D430" t="str">
            <v xml:space="preserve">MOYNE              </v>
          </cell>
          <cell r="E430" t="str">
            <v xml:space="preserve">THURLES  </v>
          </cell>
          <cell r="F430" t="str">
            <v xml:space="preserve">CO.TIPPERARY </v>
          </cell>
        </row>
        <row r="431">
          <cell r="A431" t="str">
            <v>ZIM095E</v>
          </cell>
          <cell r="B431" t="str">
            <v xml:space="preserve">MALLWOOD LTD  </v>
          </cell>
          <cell r="C431" t="str">
            <v xml:space="preserve">BALLYMOUNTAIN           </v>
          </cell>
          <cell r="E431" t="str">
            <v xml:space="preserve">FERRYBANK                     </v>
          </cell>
          <cell r="F431" t="str">
            <v xml:space="preserve">CO WATERFORD        </v>
          </cell>
        </row>
        <row r="432">
          <cell r="A432" t="str">
            <v>ZIM096E</v>
          </cell>
          <cell r="B432" t="str">
            <v xml:space="preserve">MC GROUP              </v>
          </cell>
          <cell r="C432" t="str">
            <v xml:space="preserve">COOLCASLAGH             </v>
          </cell>
          <cell r="E432" t="str">
            <v xml:space="preserve">KILLARNEY              </v>
          </cell>
          <cell r="F432" t="str">
            <v xml:space="preserve">CO. KERRY    V93 XK82         </v>
          </cell>
        </row>
        <row r="433">
          <cell r="A433" t="str">
            <v>ZIM100E</v>
          </cell>
          <cell r="B433" t="str">
            <v xml:space="preserve">MAYO COUNTY COUNCIL           </v>
          </cell>
          <cell r="C433" t="str">
            <v xml:space="preserve">THE MALL      </v>
          </cell>
          <cell r="E433" t="str">
            <v xml:space="preserve">CASTLEBAR  F23 WF90           </v>
          </cell>
          <cell r="F433" t="str">
            <v xml:space="preserve">CO MAYO </v>
          </cell>
        </row>
        <row r="434">
          <cell r="A434" t="str">
            <v>ZIM101E</v>
          </cell>
          <cell r="B434" t="str">
            <v xml:space="preserve">MOLLOY CONCRETE LTD        </v>
          </cell>
          <cell r="C434" t="str">
            <v xml:space="preserve">CURRADRISH           </v>
          </cell>
          <cell r="E434" t="str">
            <v xml:space="preserve">FOXFORD         </v>
          </cell>
          <cell r="F434" t="str">
            <v xml:space="preserve">CO MAYO              </v>
          </cell>
        </row>
        <row r="435">
          <cell r="A435" t="str">
            <v>ZIM102E</v>
          </cell>
          <cell r="B435" t="str">
            <v xml:space="preserve">MOLLOY CONCRETE LTD        </v>
          </cell>
          <cell r="C435" t="str">
            <v xml:space="preserve">CONNOLLY STREET      </v>
          </cell>
          <cell r="E435" t="str">
            <v xml:space="preserve">BALLINA     </v>
          </cell>
          <cell r="F435" t="str">
            <v xml:space="preserve">CO MAYO              </v>
          </cell>
        </row>
        <row r="436">
          <cell r="A436" t="str">
            <v>ZIM109E</v>
          </cell>
          <cell r="B436" t="str">
            <v>MATERIAL TEST CENTRE</v>
          </cell>
          <cell r="C436" t="str">
            <v>TERMON</v>
          </cell>
          <cell r="D436" t="str">
            <v/>
          </cell>
          <cell r="E436" t="str">
            <v>LETTERKENNY</v>
          </cell>
          <cell r="F436" t="str">
            <v>CO DONEGAL</v>
          </cell>
          <cell r="G436" t="str">
            <v/>
          </cell>
        </row>
        <row r="437">
          <cell r="A437" t="str">
            <v>ZIM110E</v>
          </cell>
          <cell r="B437" t="str">
            <v>MWP </v>
          </cell>
          <cell r="C437" t="str">
            <v>THE ELM SUITE                </v>
          </cell>
          <cell r="D437" t="str">
            <v>LOUGHMORE CENTRE         </v>
          </cell>
          <cell r="E437" t="str">
            <v>RAHEEN BUSINESS PARK         </v>
          </cell>
          <cell r="F437" t="str">
            <v>LIMERICK     V94 R578 </v>
          </cell>
        </row>
        <row r="438">
          <cell r="A438" t="str">
            <v>ZIM176E</v>
          </cell>
          <cell r="B438" t="str">
            <v>**do not use**  SEE ZIM176</v>
          </cell>
          <cell r="C438" t="str">
            <v>RAHARNEY</v>
          </cell>
          <cell r="D438" t="str">
            <v/>
          </cell>
          <cell r="E438" t="str">
            <v>MULLINGAR</v>
          </cell>
          <cell r="F438" t="str">
            <v>CO. WEST MEATH</v>
          </cell>
          <cell r="G438" t="str">
            <v/>
          </cell>
        </row>
        <row r="439">
          <cell r="A439" t="str">
            <v>ZIM187E</v>
          </cell>
          <cell r="B439" t="str">
            <v>MICHAEL CRONIN READYMIX</v>
          </cell>
          <cell r="C439" t="str">
            <v xml:space="preserve">COOLCASLAGH       </v>
          </cell>
          <cell r="E439" t="str">
            <v xml:space="preserve">KILLARNEY    </v>
          </cell>
          <cell r="F439" t="str">
            <v xml:space="preserve">CO KERRY          </v>
          </cell>
        </row>
        <row r="440">
          <cell r="A440" t="str">
            <v>ZIM236E</v>
          </cell>
          <cell r="B440" t="str">
            <v xml:space="preserve">M &amp; E SUPPLIES                </v>
          </cell>
          <cell r="C440" t="str">
            <v xml:space="preserve">HILLS INDUSTRIAL ESTATE       </v>
          </cell>
          <cell r="E440" t="str">
            <v xml:space="preserve">LUCAN                         </v>
          </cell>
          <cell r="F440" t="str">
            <v xml:space="preserve">CO. DUBLIN      </v>
          </cell>
        </row>
        <row r="441">
          <cell r="A441" t="str">
            <v>ZIM237E</v>
          </cell>
          <cell r="B441" t="str">
            <v xml:space="preserve">MCGRATHS LIMESTONE (CONG) LTD </v>
          </cell>
          <cell r="C441" t="str">
            <v xml:space="preserve">CREGAREE, CONG          </v>
          </cell>
          <cell r="E441" t="str">
            <v xml:space="preserve">CLAREMORRIS             </v>
          </cell>
          <cell r="F441" t="str">
            <v xml:space="preserve">CO. MAYO       F31W425        </v>
          </cell>
        </row>
        <row r="442">
          <cell r="A442" t="str">
            <v>ZIM238E</v>
          </cell>
          <cell r="B442" t="str">
            <v xml:space="preserve">MULTICRETE PRECAST      </v>
          </cell>
          <cell r="C442" t="str">
            <v xml:space="preserve">THE BOWER     </v>
          </cell>
          <cell r="E442" t="str">
            <v xml:space="preserve">KILLYGORDON                   </v>
          </cell>
          <cell r="F442" t="str">
            <v xml:space="preserve">CO DONEGAL  </v>
          </cell>
        </row>
        <row r="443">
          <cell r="A443" t="str">
            <v>ZIM239E</v>
          </cell>
          <cell r="B443" t="str">
            <v xml:space="preserve">MATTEST           </v>
          </cell>
          <cell r="C443" t="str">
            <v xml:space="preserve">C/O BAM CONTRACTORS        </v>
          </cell>
          <cell r="D443" t="str">
            <v xml:space="preserve">M25 NEW ROSS BY PASS  </v>
          </cell>
          <cell r="E443" t="str">
            <v xml:space="preserve">STOKESTOWN, NEW ROSS   </v>
          </cell>
          <cell r="F443" t="str">
            <v xml:space="preserve">CO.WEXFORD        </v>
          </cell>
        </row>
        <row r="444">
          <cell r="A444" t="str">
            <v>ZIM240E</v>
          </cell>
          <cell r="B444" t="str">
            <v xml:space="preserve">MMD CONSTRUCTION ( CORK) LTD  </v>
          </cell>
          <cell r="C444" t="str">
            <v xml:space="preserve">UNIT 1 BUILDINBG 2500         </v>
          </cell>
          <cell r="D444" t="str">
            <v xml:space="preserve">AVENUE 2000,                  </v>
          </cell>
          <cell r="E444" t="str">
            <v xml:space="preserve">CORK AIRPORT BUS PARK, CORK   </v>
          </cell>
          <cell r="F444" t="str">
            <v xml:space="preserve">CO CORK     </v>
          </cell>
        </row>
        <row r="445">
          <cell r="A445" t="str">
            <v>ZIM241E</v>
          </cell>
          <cell r="B445" t="str">
            <v xml:space="preserve">MCDAID PLANT &amp; STONE LTD      </v>
          </cell>
          <cell r="C445" t="str">
            <v xml:space="preserve">CRISLAGHKEEL      </v>
          </cell>
          <cell r="D445" t="str">
            <v xml:space="preserve">BURNFOOT         </v>
          </cell>
          <cell r="F445" t="str">
            <v xml:space="preserve">CO DONEGAL       </v>
          </cell>
          <cell r="G445" t="str">
            <v>F93 EW92</v>
          </cell>
        </row>
        <row r="446">
          <cell r="A446" t="str">
            <v>ZIM326E</v>
          </cell>
          <cell r="B446" t="str">
            <v xml:space="preserve">MCSWEENEY BROS QUARRIES LTD   </v>
          </cell>
          <cell r="C446" t="str">
            <v>BALLINCARRIGA</v>
          </cell>
          <cell r="E446" t="str">
            <v>DUNMANWAY</v>
          </cell>
          <cell r="F446" t="str">
            <v xml:space="preserve">CO.CORK         P47 PC78    </v>
          </cell>
        </row>
        <row r="447">
          <cell r="A447" t="str">
            <v>ZIN002</v>
          </cell>
          <cell r="B447" t="str">
            <v xml:space="preserve">NMTL LIMITED                  </v>
          </cell>
          <cell r="C447" t="str">
            <v xml:space="preserve">UNIT 18C, TULLOW IND. ESTATE </v>
          </cell>
          <cell r="D447" t="str">
            <v xml:space="preserve">BUNCLODY ROAD  </v>
          </cell>
          <cell r="E447" t="str">
            <v xml:space="preserve">TULLOW      </v>
          </cell>
          <cell r="F447" t="str">
            <v xml:space="preserve">CO. CARLOW     </v>
          </cell>
        </row>
        <row r="448">
          <cell r="A448" t="str">
            <v>ZIN003</v>
          </cell>
          <cell r="B448" t="str">
            <v xml:space="preserve">NMTL LIMITED                  </v>
          </cell>
          <cell r="C448" t="str">
            <v xml:space="preserve">60 TAWFIELD          </v>
          </cell>
          <cell r="D448" t="str">
            <v xml:space="preserve">BRACKNELL   </v>
          </cell>
          <cell r="E448" t="str">
            <v xml:space="preserve">BERKSHIRE      </v>
          </cell>
          <cell r="F448" t="str">
            <v>RG12 8YY</v>
          </cell>
        </row>
        <row r="449">
          <cell r="A449" t="str">
            <v>ZIN004E</v>
          </cell>
          <cell r="B449" t="str">
            <v>DANIEL NOONAN</v>
          </cell>
          <cell r="C449" t="str">
            <v>RINGWOOD HOUSE</v>
          </cell>
          <cell r="D449" t="str">
            <v>SUMMERFIELD</v>
          </cell>
          <cell r="E449" t="str">
            <v>YOUGHAL</v>
          </cell>
          <cell r="F449" t="str">
            <v>CO CORK</v>
          </cell>
          <cell r="G449" t="str">
            <v/>
          </cell>
        </row>
        <row r="450">
          <cell r="A450" t="str">
            <v>ZIN005E</v>
          </cell>
          <cell r="B450" t="str">
            <v>N6 CONSTRUCTION LTD</v>
          </cell>
          <cell r="C450" t="str">
            <v>LODGE CROSS</v>
          </cell>
          <cell r="D450" t="str">
            <v/>
          </cell>
          <cell r="E450" t="str">
            <v>ATHENRY</v>
          </cell>
          <cell r="F450" t="str">
            <v>CO. GALWAY</v>
          </cell>
          <cell r="G450" t="str">
            <v/>
          </cell>
        </row>
        <row r="451">
          <cell r="A451" t="str">
            <v>ZIN008E</v>
          </cell>
          <cell r="B451" t="str">
            <v xml:space="preserve">NUTRIBIO     </v>
          </cell>
          <cell r="C451" t="str">
            <v xml:space="preserve">TIVOLI INDUSTRIAL ESTATE    </v>
          </cell>
          <cell r="E451" t="str">
            <v xml:space="preserve">TIVOLI                        </v>
          </cell>
          <cell r="F451" t="str">
            <v>CO. CORK</v>
          </cell>
        </row>
        <row r="452">
          <cell r="A452" t="str">
            <v>ZIN009E</v>
          </cell>
          <cell r="B452" t="str">
            <v>NATIONAL UNIVERSITY OF IRELAND</v>
          </cell>
          <cell r="C452" t="str">
            <v xml:space="preserve">ACCOUNTS OFFICE            </v>
          </cell>
          <cell r="F452" t="str">
            <v>GALWAY</v>
          </cell>
        </row>
        <row r="453">
          <cell r="A453" t="str">
            <v>ZIN010E</v>
          </cell>
          <cell r="B453" t="str">
            <v>NATIONAL UNIVERSITY OF IRELAND</v>
          </cell>
          <cell r="C453" t="str">
            <v>DEPT OF CIVIL ENGINEERING, COL</v>
          </cell>
          <cell r="D453" t="str">
            <v xml:space="preserve">ENG &amp; INFO, ROOM ENG-1040     </v>
          </cell>
          <cell r="E453" t="str">
            <v xml:space="preserve">GALWAY CITY    </v>
          </cell>
          <cell r="F453" t="str">
            <v xml:space="preserve">GALWAY          H91 HX31     </v>
          </cell>
        </row>
        <row r="454">
          <cell r="A454" t="str">
            <v>ZIN011E</v>
          </cell>
          <cell r="B454" t="str">
            <v xml:space="preserve">NORTHWEST GEOTECH            </v>
          </cell>
          <cell r="C454" t="str">
            <v xml:space="preserve">73 ASHBROOK       </v>
          </cell>
          <cell r="E454" t="str">
            <v xml:space="preserve">CARRINGTUOHILL      </v>
          </cell>
        </row>
        <row r="455">
          <cell r="A455" t="str">
            <v>ZIO003</v>
          </cell>
          <cell r="B455" t="str">
            <v>R O'ROURKE CONSTRUCTION LTD</v>
          </cell>
          <cell r="C455" t="str">
            <v>3050 LAKE DRIVE</v>
          </cell>
          <cell r="D455" t="str">
            <v>CITYWEST BUSINESS CAMPUS</v>
          </cell>
          <cell r="E455" t="str">
            <v>SAGGART</v>
          </cell>
          <cell r="F455" t="str">
            <v>CO.DUBLIN</v>
          </cell>
          <cell r="G455" t="str">
            <v/>
          </cell>
        </row>
        <row r="456">
          <cell r="A456" t="str">
            <v>ZIO004E</v>
          </cell>
          <cell r="B456" t="str">
            <v xml:space="preserve">ALS MINERALS STORAGE FACILITY </v>
          </cell>
          <cell r="C456" t="str">
            <v xml:space="preserve">ATHENRY ROAD                  </v>
          </cell>
          <cell r="E456" t="str">
            <v xml:space="preserve">LOUGHREA H62 K285             </v>
          </cell>
          <cell r="F456" t="str">
            <v xml:space="preserve">CO. GALWAY    </v>
          </cell>
          <cell r="G456" t="str">
            <v/>
          </cell>
        </row>
        <row r="457">
          <cell r="A457" t="str">
            <v>ZIO005E</v>
          </cell>
          <cell r="B457" t="str">
            <v>OWENS GROUP</v>
          </cell>
          <cell r="C457" t="str">
            <v>KNOCKDRIN</v>
          </cell>
          <cell r="D457" t="str">
            <v/>
          </cell>
          <cell r="E457" t="str">
            <v>MULLINGAR</v>
          </cell>
          <cell r="F457" t="str">
            <v>CO WESTMEATH</v>
          </cell>
          <cell r="G457" t="str">
            <v/>
          </cell>
        </row>
        <row r="458">
          <cell r="A458" t="str">
            <v>ZIO007E</v>
          </cell>
          <cell r="B458" t="str">
            <v>ONCE CIVIL &amp; STRUCTURAL LTD</v>
          </cell>
          <cell r="C458" t="str">
            <v>UNIT E15</v>
          </cell>
          <cell r="D458" t="str">
            <v>SOUTH CITY BUSINESS CENTRE</v>
          </cell>
          <cell r="E458" t="str">
            <v>TALLAGHT</v>
          </cell>
          <cell r="F458" t="str">
            <v>DUBLIN 24</v>
          </cell>
          <cell r="G458" t="str">
            <v/>
          </cell>
        </row>
        <row r="459">
          <cell r="A459" t="str">
            <v>ZIO008E</v>
          </cell>
          <cell r="B459" t="str">
            <v>ANTHONY OBRIEN</v>
          </cell>
          <cell r="C459" t="str">
            <v>9 WOODLANDS ESTATE</v>
          </cell>
          <cell r="D459" t="str">
            <v>GRAIGNAMANAGH</v>
          </cell>
          <cell r="E459">
            <v>0</v>
          </cell>
          <cell r="F459" t="str">
            <v>KILKENNY</v>
          </cell>
        </row>
        <row r="460">
          <cell r="A460" t="str">
            <v>ZIO009E</v>
          </cell>
          <cell r="B460" t="str">
            <v xml:space="preserve">OCEAN FRESH SEAWEEDS          </v>
          </cell>
          <cell r="C460" t="str">
            <v>TULLAMORE</v>
          </cell>
          <cell r="E460" t="str">
            <v>BALLYBUNION</v>
          </cell>
          <cell r="F460" t="str">
            <v>CO. KERRY</v>
          </cell>
        </row>
        <row r="461">
          <cell r="A461" t="str">
            <v>ZIO010E</v>
          </cell>
          <cell r="B461" t="str">
            <v xml:space="preserve">OMAC LABORATORIES LIMITED     </v>
          </cell>
          <cell r="C461" t="str">
            <v xml:space="preserve">I.D.A BUSINESS PARK           </v>
          </cell>
          <cell r="D461" t="str">
            <v xml:space="preserve">DUBLIN ROAD                   </v>
          </cell>
          <cell r="E461" t="str">
            <v xml:space="preserve">LOUGHREA                      </v>
          </cell>
          <cell r="F461" t="str">
            <v xml:space="preserve">CO. GALWAY      </v>
          </cell>
          <cell r="G461" t="str">
            <v>HP62 PN80</v>
          </cell>
        </row>
        <row r="462">
          <cell r="A462" t="str">
            <v>ZIO011E</v>
          </cell>
          <cell r="B462" t="str">
            <v xml:space="preserve">OMAC LABORATORIES LIMITED     </v>
          </cell>
          <cell r="C462" t="str">
            <v xml:space="preserve">ATHENRY ROAD           </v>
          </cell>
          <cell r="E462" t="str">
            <v xml:space="preserve">LOUGHREA                      </v>
          </cell>
          <cell r="F462" t="str">
            <v xml:space="preserve">CO. GALWAY      </v>
          </cell>
          <cell r="G462" t="str">
            <v>H62 K285</v>
          </cell>
        </row>
        <row r="463">
          <cell r="A463" t="str">
            <v>ZIO013E</v>
          </cell>
          <cell r="B463" t="str">
            <v>ORAN PRECAST</v>
          </cell>
          <cell r="C463" t="str">
            <v>DEERPARK IND ESTATE</v>
          </cell>
          <cell r="D463" t="str">
            <v/>
          </cell>
          <cell r="E463" t="str">
            <v>ORAN MORE</v>
          </cell>
          <cell r="F463" t="str">
            <v>CO. GALWAY</v>
          </cell>
          <cell r="G463" t="str">
            <v/>
          </cell>
        </row>
        <row r="464">
          <cell r="A464" t="str">
            <v>ZIO014E</v>
          </cell>
          <cell r="B464" t="str">
            <v xml:space="preserve">PETER O'DONNELL &amp; SONS LTD    </v>
          </cell>
          <cell r="C464" t="str">
            <v xml:space="preserve">GLEN ROAD        </v>
          </cell>
          <cell r="D464" t="str">
            <v xml:space="preserve">DEERAGH                 </v>
          </cell>
          <cell r="E464" t="str">
            <v xml:space="preserve">ANNAGRY       </v>
          </cell>
          <cell r="F464" t="str">
            <v xml:space="preserve">CO. DONEGAL </v>
          </cell>
          <cell r="G464" t="str">
            <v/>
          </cell>
        </row>
        <row r="465">
          <cell r="A465" t="str">
            <v>ZIO016E</v>
          </cell>
          <cell r="B465" t="str">
            <v xml:space="preserve">OCON CHEMICALS LTD   </v>
          </cell>
          <cell r="C465" t="str">
            <v xml:space="preserve">5 SOUTH CORK IND ESTATE       </v>
          </cell>
          <cell r="D465" t="str">
            <v xml:space="preserve">VICARS ROAD, POULADUFF        </v>
          </cell>
          <cell r="E465" t="str">
            <v xml:space="preserve">CORK                          </v>
          </cell>
          <cell r="F465" t="str">
            <v>CO.CORK   T12 YY68</v>
          </cell>
        </row>
        <row r="466">
          <cell r="A466" t="str">
            <v>ZIO017E</v>
          </cell>
          <cell r="B466" t="str">
            <v xml:space="preserve">OSM ROAD MAINTENANCE       </v>
          </cell>
          <cell r="C466" t="str">
            <v xml:space="preserve">DERREENGREANAGH     </v>
          </cell>
          <cell r="D466" t="str">
            <v xml:space="preserve">SCART             </v>
          </cell>
          <cell r="E466" t="str">
            <v xml:space="preserve">BANTRY                        </v>
          </cell>
          <cell r="F466" t="str">
            <v xml:space="preserve">CO. CORK    </v>
          </cell>
        </row>
        <row r="467">
          <cell r="A467" t="str">
            <v>ZIO018E</v>
          </cell>
          <cell r="B467" t="str">
            <v xml:space="preserve">OCON CHEMICALS LTD     </v>
          </cell>
          <cell r="C467" t="str">
            <v xml:space="preserve">UNIT 3 M.F.T. BUSINESS PARK   </v>
          </cell>
          <cell r="D467" t="str">
            <v xml:space="preserve">DOUGHCLOYNE INDUSTRIAL EST    </v>
          </cell>
          <cell r="E467" t="str">
            <v>SARSFIELD ROAD,WILTON T12 XFW6</v>
          </cell>
          <cell r="F467" t="str">
            <v xml:space="preserve">CO. CORK    </v>
          </cell>
        </row>
        <row r="468">
          <cell r="A468" t="str">
            <v>ZIO019E</v>
          </cell>
          <cell r="B468" t="str">
            <v xml:space="preserve">O'REILLY CONCRETE </v>
          </cell>
          <cell r="C468" t="str">
            <v xml:space="preserve">LARCHFIELD   </v>
          </cell>
          <cell r="E468" t="str">
            <v xml:space="preserve">KINGSCOURT     </v>
          </cell>
          <cell r="F468" t="str">
            <v xml:space="preserve">CO. CAVAN     </v>
          </cell>
        </row>
        <row r="469">
          <cell r="A469" t="str">
            <v>ZIO020E</v>
          </cell>
          <cell r="B469" t="str">
            <v>O'CONNELL CONCRETE</v>
          </cell>
          <cell r="C469" t="str">
            <v xml:space="preserve">BALLYCAR             </v>
          </cell>
          <cell r="E469" t="str">
            <v xml:space="preserve">ARDNACRUSHA   </v>
          </cell>
          <cell r="F469" t="str">
            <v>CO. CLARE</v>
          </cell>
        </row>
        <row r="470">
          <cell r="A470" t="str">
            <v>ZIO021E</v>
          </cell>
          <cell r="B470" t="str">
            <v>OSSAFREELANCE OSTEOLAB SUPP</v>
          </cell>
          <cell r="C470" t="str">
            <v xml:space="preserve">50 CHARLESLAND COURT      </v>
          </cell>
          <cell r="E470" t="str">
            <v xml:space="preserve">GREYSTONES    </v>
          </cell>
          <cell r="F470" t="str">
            <v xml:space="preserve">CO WICKLOW  </v>
          </cell>
        </row>
        <row r="471">
          <cell r="A471" t="str">
            <v>ZIO022E</v>
          </cell>
          <cell r="B471" t="str">
            <v xml:space="preserve">OCB GEOTECHNICAL LTD   </v>
          </cell>
          <cell r="C471" t="str">
            <v xml:space="preserve">UNIT 1          </v>
          </cell>
          <cell r="D471" t="str">
            <v xml:space="preserve">CARRIGOGNA       </v>
          </cell>
          <cell r="E471" t="str">
            <v xml:space="preserve">MIDDLETON      </v>
          </cell>
          <cell r="F471" t="str">
            <v xml:space="preserve">CO. CORK     </v>
          </cell>
          <cell r="G471" t="str">
            <v>P22 PX22</v>
          </cell>
        </row>
        <row r="472">
          <cell r="A472" t="str">
            <v>ZIO023E</v>
          </cell>
          <cell r="B472" t="str">
            <v xml:space="preserve">OFFICE OF PUBLIC WORKS  </v>
          </cell>
          <cell r="C472" t="str">
            <v xml:space="preserve">OLD MILL       </v>
          </cell>
          <cell r="E472" t="str">
            <v xml:space="preserve">DROMAHAR      </v>
          </cell>
          <cell r="F472" t="str">
            <v xml:space="preserve">CO LEITRIM      </v>
          </cell>
        </row>
        <row r="473">
          <cell r="A473" t="str">
            <v>ZIO024E</v>
          </cell>
          <cell r="B473" t="str">
            <v xml:space="preserve">OBR CONSTRUCTION GROUP        </v>
          </cell>
          <cell r="C473" t="str">
            <v xml:space="preserve">UNIT 1, JOYCE HSE            </v>
          </cell>
          <cell r="D473" t="str">
            <v xml:space="preserve">BARRACK SQUARE         </v>
          </cell>
          <cell r="E473" t="str">
            <v xml:space="preserve">BALLINCOLLIG           </v>
          </cell>
          <cell r="F473" t="str">
            <v xml:space="preserve">CO.CORK </v>
          </cell>
        </row>
        <row r="474">
          <cell r="A474" t="str">
            <v>ZIO025E</v>
          </cell>
          <cell r="B474" t="str">
            <v xml:space="preserve">O'CONNOR SUTTON CRONIN     </v>
          </cell>
          <cell r="C474" t="str">
            <v xml:space="preserve">9 PRUSSIA STREET          </v>
          </cell>
          <cell r="F474" t="str">
            <v xml:space="preserve">DUBLIN 7        </v>
          </cell>
        </row>
        <row r="475">
          <cell r="A475" t="str">
            <v>ZIO026E</v>
          </cell>
          <cell r="B475" t="str">
            <v xml:space="preserve">O'BRIEN CEMENT  </v>
          </cell>
          <cell r="C475" t="str">
            <v xml:space="preserve">BELVIEW PORT       </v>
          </cell>
          <cell r="E475" t="str">
            <v xml:space="preserve">WATERFORD        </v>
          </cell>
          <cell r="F475" t="str">
            <v>CO. WATERFORD</v>
          </cell>
        </row>
        <row r="476">
          <cell r="A476" t="str">
            <v>ZIO027E</v>
          </cell>
          <cell r="B476" t="str">
            <v xml:space="preserve">ORMONDE CONSTRUCTION       </v>
          </cell>
          <cell r="C476" t="str">
            <v xml:space="preserve">UNIT 2   PURCELLSINCH         </v>
          </cell>
          <cell r="D476" t="str">
            <v xml:space="preserve">BUSINESS PARK                 </v>
          </cell>
          <cell r="E476" t="str">
            <v xml:space="preserve">KILKENNY                </v>
          </cell>
          <cell r="F476" t="str">
            <v xml:space="preserve">CO KILKENNY  </v>
          </cell>
        </row>
        <row r="477">
          <cell r="A477" t="str">
            <v>ZIO028E</v>
          </cell>
          <cell r="B477" t="str">
            <v xml:space="preserve">JAMES OMONIYI              </v>
          </cell>
          <cell r="C477" t="str">
            <v xml:space="preserve">6 RAMPART COURT       </v>
          </cell>
          <cell r="D477" t="str">
            <v xml:space="preserve">THE RAMPARTS      </v>
          </cell>
          <cell r="E477" t="str">
            <v xml:space="preserve">DUNDALK A91YE33    </v>
          </cell>
          <cell r="F477" t="str">
            <v xml:space="preserve">COUNTY LOUTH, IRELAND    </v>
          </cell>
        </row>
        <row r="478">
          <cell r="A478" t="str">
            <v>ZIO029E</v>
          </cell>
          <cell r="B478" t="str">
            <v xml:space="preserve">O`REILLY BROS LTD    </v>
          </cell>
          <cell r="C478" t="str">
            <v xml:space="preserve">LARCHFIELD     </v>
          </cell>
          <cell r="D478" t="str">
            <v xml:space="preserve">KINGSCOURT                  </v>
          </cell>
          <cell r="F478" t="str">
            <v xml:space="preserve">CO. CAVAN        </v>
          </cell>
          <cell r="G478" t="str">
            <v>A82 HY00</v>
          </cell>
        </row>
        <row r="479">
          <cell r="A479" t="str">
            <v>ZIP001E</v>
          </cell>
          <cell r="C479" t="str">
            <v xml:space="preserve">PADRAIG THORNTON WASTE DISP  </v>
          </cell>
          <cell r="D479" t="str">
            <v xml:space="preserve">UNIT S3B HENRY ROAD      </v>
          </cell>
          <cell r="E479" t="str">
            <v>PARKWEST BUSINESS PARK</v>
          </cell>
          <cell r="F479" t="str">
            <v xml:space="preserve">DUBLIN 12   </v>
          </cell>
          <cell r="G479" t="str">
            <v xml:space="preserve">D12 D83 </v>
          </cell>
        </row>
        <row r="480">
          <cell r="A480" t="str">
            <v>ZIP002E</v>
          </cell>
          <cell r="B480" t="str">
            <v xml:space="preserve">PRIORITY GEOTECHNICAL LTD     </v>
          </cell>
          <cell r="C480" t="str">
            <v xml:space="preserve">UNIT 12     </v>
          </cell>
          <cell r="D480" t="str">
            <v xml:space="preserve">OWENACURRA BUSINESS PARK      </v>
          </cell>
          <cell r="E480" t="str">
            <v xml:space="preserve">MIDLETON    </v>
          </cell>
          <cell r="F480" t="str">
            <v>CO. CORK</v>
          </cell>
        </row>
        <row r="481">
          <cell r="A481" t="str">
            <v>ZIP003E</v>
          </cell>
          <cell r="B481" t="str">
            <v xml:space="preserve">PADDY MCGEE (WEXFORD) LTD     </v>
          </cell>
          <cell r="C481" t="str">
            <v>ARDINAGH</v>
          </cell>
          <cell r="E481" t="str">
            <v>TAGHMON</v>
          </cell>
          <cell r="F481" t="str">
            <v>CO. WEXFORD</v>
          </cell>
        </row>
        <row r="482">
          <cell r="A482" t="str">
            <v>ZIP004E</v>
          </cell>
          <cell r="B482" t="str">
            <v xml:space="preserve">PHIBRO ANIMAL HEALTH LTD   </v>
          </cell>
          <cell r="C482" t="str">
            <v xml:space="preserve">FINISKILIN BUSINESS PARK     </v>
          </cell>
          <cell r="D482" t="str">
            <v xml:space="preserve">SLIGO          </v>
          </cell>
          <cell r="E482" t="str">
            <v xml:space="preserve">F91 R772         </v>
          </cell>
          <cell r="F482" t="str">
            <v xml:space="preserve">IRELAND    </v>
          </cell>
        </row>
        <row r="483">
          <cell r="A483" t="str">
            <v>ZIP005E</v>
          </cell>
          <cell r="B483" t="str">
            <v xml:space="preserve">JAMES POWELL           </v>
          </cell>
          <cell r="C483" t="str">
            <v xml:space="preserve">BAURNAFEA   </v>
          </cell>
          <cell r="E483" t="str">
            <v>CASTLEWARREN</v>
          </cell>
          <cell r="F483" t="str">
            <v xml:space="preserve">CO. KILKENNY    </v>
          </cell>
          <cell r="G483" t="str">
            <v>R95 KF74</v>
          </cell>
        </row>
        <row r="484">
          <cell r="A484" t="str">
            <v>ZIP007E</v>
          </cell>
          <cell r="B484" t="str">
            <v>PRONETE</v>
          </cell>
          <cell r="C484" t="str">
            <v>C/O M50 CONSESSION</v>
          </cell>
          <cell r="D484" t="str">
            <v>BRACKEN ROAD</v>
          </cell>
          <cell r="E484" t="str">
            <v>SANDYFORD INDUSTRIAL EST</v>
          </cell>
          <cell r="F484" t="str">
            <v>DUBLIN 18</v>
          </cell>
          <cell r="G484" t="str">
            <v/>
          </cell>
        </row>
        <row r="485">
          <cell r="A485" t="str">
            <v>ZIP008E</v>
          </cell>
          <cell r="B485" t="str">
            <v>PJV ASCON/DRAGADOS</v>
          </cell>
          <cell r="C485" t="str">
            <v>SITE OFFICE</v>
          </cell>
          <cell r="D485" t="str">
            <v>CLONKEEN</v>
          </cell>
          <cell r="E485" t="str">
            <v>PORT LAOISE</v>
          </cell>
          <cell r="F485" t="str">
            <v>CO LAOIS</v>
          </cell>
          <cell r="G485" t="str">
            <v/>
          </cell>
        </row>
        <row r="486">
          <cell r="A486" t="str">
            <v>ZIP009E</v>
          </cell>
          <cell r="B486" t="str">
            <v>PJV</v>
          </cell>
          <cell r="C486" t="str">
            <v>SITE OFFICES</v>
          </cell>
          <cell r="D486" t="str">
            <v>CLONKEEN    ****see ac zip008e</v>
          </cell>
          <cell r="E486" t="str">
            <v>PORTLAOISE</v>
          </cell>
          <cell r="F486" t="str">
            <v>CO. LAOISE</v>
          </cell>
          <cell r="G486" t="str">
            <v/>
          </cell>
        </row>
        <row r="487">
          <cell r="A487" t="str">
            <v>ZIP010E</v>
          </cell>
          <cell r="B487" t="str">
            <v>PFIZER</v>
          </cell>
          <cell r="C487" t="str">
            <v xml:space="preserve">PROJECT ENG, BUILDING 4      </v>
          </cell>
          <cell r="D487" t="str">
            <v xml:space="preserve">LITTLE CONNELL     </v>
          </cell>
          <cell r="E487" t="str">
            <v>NEWBRIDGE</v>
          </cell>
          <cell r="F487" t="str">
            <v>COUNTY KILDARE</v>
          </cell>
        </row>
        <row r="488">
          <cell r="A488" t="str">
            <v>ZIP012E</v>
          </cell>
          <cell r="B488" t="str">
            <v>PROMETHEA MARKETING</v>
          </cell>
          <cell r="C488" t="str">
            <v>THE PADDOCKS</v>
          </cell>
          <cell r="E488" t="str">
            <v>NAVAN</v>
          </cell>
          <cell r="F488" t="str">
            <v>CO.MEATH</v>
          </cell>
        </row>
        <row r="489">
          <cell r="A489" t="str">
            <v>ZIP013E</v>
          </cell>
          <cell r="B489" t="str">
            <v xml:space="preserve">PM GROUP  </v>
          </cell>
          <cell r="C489" t="str">
            <v>LOUGHMAHON TECHNOLOGY PARK</v>
          </cell>
          <cell r="D489" t="str">
            <v>BLACKROCK</v>
          </cell>
          <cell r="E489" t="str">
            <v>CORK</v>
          </cell>
          <cell r="F489" t="str">
            <v>IRELAND</v>
          </cell>
        </row>
        <row r="490">
          <cell r="A490" t="str">
            <v>ZIP018E</v>
          </cell>
          <cell r="B490" t="str">
            <v>ANCHOR BAY ACCESSORIES (IRL LTD</v>
          </cell>
          <cell r="C490" t="str">
            <v xml:space="preserve">H1 &amp; I1 BIRCH DRIVE           </v>
          </cell>
          <cell r="D490" t="str">
            <v xml:space="preserve">NAAS ENTERPRISE PARK, NEWHALL </v>
          </cell>
          <cell r="E490" t="str">
            <v xml:space="preserve">NAAS  </v>
          </cell>
          <cell r="F490" t="str">
            <v xml:space="preserve">CO. KILDARE      W91 PH33     </v>
          </cell>
        </row>
        <row r="491">
          <cell r="A491" t="str">
            <v>ZIP019E</v>
          </cell>
          <cell r="B491" t="str">
            <v xml:space="preserve">PAUL SMITH CONSTRUCTION    </v>
          </cell>
          <cell r="C491" t="str">
            <v xml:space="preserve">RATHMORE       </v>
          </cell>
          <cell r="E491" t="str">
            <v xml:space="preserve">ATHBOY  </v>
          </cell>
          <cell r="F491" t="str">
            <v xml:space="preserve">COUNTY MEATH  </v>
          </cell>
        </row>
        <row r="492">
          <cell r="A492" t="str">
            <v>ZIP019E</v>
          </cell>
          <cell r="B492" t="str">
            <v xml:space="preserve">PJ HEGARTY SITE OFFICE   </v>
          </cell>
          <cell r="C492" t="str">
            <v xml:space="preserve">C/O DWTE FACILITY  </v>
          </cell>
          <cell r="D492" t="str">
            <v xml:space="preserve">PIGEON HOUSE ROAD  </v>
          </cell>
          <cell r="E492" t="str">
            <v xml:space="preserve">RINGSEND                      </v>
          </cell>
          <cell r="F492" t="str">
            <v xml:space="preserve">DUBLIN 4                      </v>
          </cell>
        </row>
        <row r="493">
          <cell r="A493" t="str">
            <v>ZIP020E</v>
          </cell>
          <cell r="B493" t="str">
            <v xml:space="preserve">PJ HEGARTY SITE OFFICE        </v>
          </cell>
          <cell r="C493" t="str">
            <v xml:space="preserve">C/O DWTE FACILITY           </v>
          </cell>
          <cell r="D493" t="str">
            <v xml:space="preserve">PIGEON HOUSE ROAD       </v>
          </cell>
          <cell r="E493" t="str">
            <v xml:space="preserve">RINGSEND         </v>
          </cell>
          <cell r="F493" t="str">
            <v xml:space="preserve">DUBLIN 4        </v>
          </cell>
        </row>
        <row r="494">
          <cell r="A494" t="str">
            <v>ZIP021E</v>
          </cell>
          <cell r="B494" t="str">
            <v xml:space="preserve">PBC LTD                       </v>
          </cell>
          <cell r="C494" t="str">
            <v xml:space="preserve">UNIT 4D                       </v>
          </cell>
          <cell r="D494" t="str">
            <v xml:space="preserve">WESTERN BUSINESS PARK    </v>
          </cell>
          <cell r="E494" t="str">
            <v xml:space="preserve">BALLYMURTAGH, SHANNON        </v>
          </cell>
          <cell r="F494" t="str">
            <v xml:space="preserve">COUNTRY CLARE  </v>
          </cell>
        </row>
        <row r="495">
          <cell r="A495" t="str">
            <v>ZIP022E</v>
          </cell>
          <cell r="B495" t="str">
            <v xml:space="preserve">LAGAN ASPHALT (UK) LTD   </v>
          </cell>
          <cell r="C495" t="str">
            <v>ROSEMOUNT BUSINESS PARK</v>
          </cell>
          <cell r="D495" t="str">
            <v>BALLYCOOLIN ROAD</v>
          </cell>
          <cell r="E495" t="str">
            <v/>
          </cell>
          <cell r="F495" t="str">
            <v>CO. DUBLIN 11</v>
          </cell>
          <cell r="G495" t="str">
            <v/>
          </cell>
        </row>
        <row r="496">
          <cell r="A496" t="str">
            <v>ZIP023E</v>
          </cell>
          <cell r="B496" t="str">
            <v>PMS PAVEMENT MANAGEMENT SERV</v>
          </cell>
          <cell r="C496" t="str">
            <v xml:space="preserve">RAHEEN INDUSTRIAL ESTATE    </v>
          </cell>
          <cell r="E496" t="str">
            <v xml:space="preserve">ATHENRY      </v>
          </cell>
          <cell r="F496" t="str">
            <v xml:space="preserve">CO.GALWAY          </v>
          </cell>
        </row>
        <row r="497">
          <cell r="A497" t="str">
            <v>ZIP024E</v>
          </cell>
          <cell r="B497" t="str">
            <v xml:space="preserve">PHL SALES LTD       </v>
          </cell>
          <cell r="C497" t="str">
            <v xml:space="preserve">T/A PHL HYDRAULICS, UNIT 408C </v>
          </cell>
          <cell r="D497" t="str">
            <v xml:space="preserve">GREENOGUE BUSINESS PARK   </v>
          </cell>
          <cell r="E497" t="str">
            <v xml:space="preserve">RATHCOOLE     </v>
          </cell>
          <cell r="F497" t="str">
            <v xml:space="preserve">CO DUBLIN                     </v>
          </cell>
        </row>
        <row r="498">
          <cell r="A498" t="str">
            <v>ZIP413E</v>
          </cell>
          <cell r="B498" t="str">
            <v xml:space="preserve">LAGAN MATERIALS LIMITED   </v>
          </cell>
          <cell r="C498" t="str">
            <v>ROSEMOUNT BUSINESS PARK</v>
          </cell>
          <cell r="D498" t="str">
            <v>BALLYCOOLIN ROAD</v>
          </cell>
          <cell r="E498" t="str">
            <v/>
          </cell>
          <cell r="F498" t="str">
            <v>CO. DUBLIN 11</v>
          </cell>
          <cell r="G498" t="str">
            <v/>
          </cell>
        </row>
        <row r="499">
          <cell r="A499" t="str">
            <v>ZIP414E</v>
          </cell>
          <cell r="B499" t="str">
            <v xml:space="preserve">PACON WASTE &amp; RECYCLING LTD   </v>
          </cell>
          <cell r="C499" t="str">
            <v xml:space="preserve">UNIT 4F    </v>
          </cell>
          <cell r="D499" t="str">
            <v xml:space="preserve">FINGAL BAY BUSINESS PARK      </v>
          </cell>
          <cell r="E499" t="str">
            <v xml:space="preserve">BALBRIGGAN   </v>
          </cell>
          <cell r="F499" t="str">
            <v>DUBLIN</v>
          </cell>
        </row>
        <row r="500">
          <cell r="A500" t="str">
            <v>ZIP415E</v>
          </cell>
          <cell r="B500" t="str">
            <v xml:space="preserve">PPI ADHESIVE PRODUCTS LIMITED </v>
          </cell>
          <cell r="C500" t="str">
            <v xml:space="preserve">UNIT 5/6 WATERFORD IND ESTATE </v>
          </cell>
          <cell r="D500" t="str">
            <v xml:space="preserve">CORK ROAD     </v>
          </cell>
          <cell r="E500" t="str">
            <v xml:space="preserve">WATERFORD         </v>
          </cell>
          <cell r="F500" t="str">
            <v>IRELAND</v>
          </cell>
        </row>
        <row r="501">
          <cell r="A501" t="str">
            <v>ZIP416E</v>
          </cell>
          <cell r="B501" t="str">
            <v xml:space="preserve">THORNTONS RECYCLING LTD  </v>
          </cell>
          <cell r="C501" t="str">
            <v xml:space="preserve">UNIT S5, LE BROCQUAY AVENUE   </v>
          </cell>
          <cell r="D501" t="str">
            <v xml:space="preserve">PARKWEST INDUSTRIAL PARK  </v>
          </cell>
          <cell r="F501" t="str">
            <v>DUBLIN</v>
          </cell>
        </row>
        <row r="502">
          <cell r="A502" t="str">
            <v>ZIQ002E</v>
          </cell>
          <cell r="B502" t="str">
            <v>QME LTD</v>
          </cell>
          <cell r="C502" t="str">
            <v>COOLFORE ROAD</v>
          </cell>
          <cell r="D502" t="str">
            <v>ARDBRACCAN</v>
          </cell>
          <cell r="E502" t="str">
            <v>NAVAN</v>
          </cell>
          <cell r="F502" t="str">
            <v>CO. MEATH</v>
          </cell>
        </row>
        <row r="503">
          <cell r="A503" t="str">
            <v>ZIQ003E</v>
          </cell>
          <cell r="B503" t="str">
            <v>QUINN CEMENT LTD</v>
          </cell>
          <cell r="C503" t="str">
            <v xml:space="preserve">RAKEELAN                      </v>
          </cell>
          <cell r="E503" t="str">
            <v>BALLYCONNELL</v>
          </cell>
          <cell r="F503" t="str">
            <v>CO CAVAN</v>
          </cell>
          <cell r="G503" t="str">
            <v/>
          </cell>
        </row>
        <row r="504">
          <cell r="A504" t="str">
            <v>ZIQ004E</v>
          </cell>
          <cell r="B504" t="str">
            <v xml:space="preserve">MICHAEL F. QUIRKE &amp; SONS     </v>
          </cell>
          <cell r="C504" t="str">
            <v xml:space="preserve">RANGUE   </v>
          </cell>
          <cell r="E504" t="str">
            <v xml:space="preserve">KILLORGLIN   </v>
          </cell>
          <cell r="F504" t="str">
            <v xml:space="preserve">CO.KERRY  V93 XA31         </v>
          </cell>
        </row>
        <row r="505">
          <cell r="A505" t="str">
            <v>ZIR001</v>
          </cell>
          <cell r="B505" t="str">
            <v>ROSCOMMON COUNTY COUNCIL</v>
          </cell>
          <cell r="C505" t="str">
            <v>ROAD DESIGN DEPARTMENT</v>
          </cell>
          <cell r="D505" t="str">
            <v>THE COURT HOUSE</v>
          </cell>
          <cell r="E505" t="str">
            <v>ROSCOMMON</v>
          </cell>
          <cell r="F505" t="str">
            <v>CO. ROSCOMMON</v>
          </cell>
          <cell r="G505" t="str">
            <v/>
          </cell>
        </row>
        <row r="506">
          <cell r="A506" t="str">
            <v>ZIR002E</v>
          </cell>
          <cell r="B506" t="str">
            <v xml:space="preserve">ROADSTONE LIMITED  </v>
          </cell>
          <cell r="C506" t="str">
            <v>ASPHALT R&amp;D LAB</v>
          </cell>
          <cell r="D506" t="str">
            <v>FORTUNESTOWN LANE</v>
          </cell>
          <cell r="E506" t="str">
            <v>TALLAGHT</v>
          </cell>
          <cell r="F506" t="str">
            <v>DUBLIN 24</v>
          </cell>
          <cell r="G506" t="str">
            <v/>
          </cell>
        </row>
        <row r="507">
          <cell r="A507" t="str">
            <v>ZIR004E</v>
          </cell>
          <cell r="B507" t="str">
            <v xml:space="preserve">ROSSMORE CIVILS LTD           </v>
          </cell>
          <cell r="C507" t="str">
            <v xml:space="preserve">UNIT 3022     </v>
          </cell>
          <cell r="D507" t="str">
            <v xml:space="preserve">EURO BUSINESS PARK        </v>
          </cell>
          <cell r="E507" t="str">
            <v xml:space="preserve">LITTLE ISLAND         </v>
          </cell>
          <cell r="F507" t="str">
            <v xml:space="preserve">CO. CORK   </v>
          </cell>
        </row>
        <row r="508">
          <cell r="A508" t="str">
            <v>ZIR005E</v>
          </cell>
          <cell r="B508" t="str">
            <v xml:space="preserve">ROADBRIDGE           </v>
          </cell>
          <cell r="C508" t="str">
            <v xml:space="preserve">CROSSAGALLA       </v>
          </cell>
          <cell r="D508" t="str">
            <v xml:space="preserve">BALLYSIMON ROAD       </v>
          </cell>
          <cell r="E508" t="str">
            <v xml:space="preserve">LIMERICK        </v>
          </cell>
          <cell r="F508" t="str">
            <v>V94 X2E1</v>
          </cell>
        </row>
        <row r="509">
          <cell r="A509" t="str">
            <v>ZIR006E</v>
          </cell>
          <cell r="B509" t="str">
            <v>ROADSTONE</v>
          </cell>
          <cell r="C509" t="str">
            <v xml:space="preserve">KILLOUGH QUARRY   </v>
          </cell>
          <cell r="D509" t="str">
            <v xml:space="preserve">THURLES  </v>
          </cell>
          <cell r="F509" t="str">
            <v xml:space="preserve">CO. TIPPERARY   E41 AY86      </v>
          </cell>
        </row>
        <row r="510">
          <cell r="A510" t="str">
            <v>ZIR007E</v>
          </cell>
          <cell r="B510" t="str">
            <v xml:space="preserve">ROADSTONE LIMITED    </v>
          </cell>
          <cell r="C510" t="str">
            <v xml:space="preserve">C/O ISAC CRH LTD </v>
          </cell>
          <cell r="D510" t="str">
            <v xml:space="preserve">FORTUNESTOWN  </v>
          </cell>
          <cell r="E510" t="str">
            <v>TALLAGHT</v>
          </cell>
          <cell r="F510" t="str">
            <v>DUBLIN 24</v>
          </cell>
          <cell r="G510" t="str">
            <v/>
          </cell>
        </row>
        <row r="511">
          <cell r="A511" t="str">
            <v>ZIR008E</v>
          </cell>
          <cell r="B511" t="str">
            <v>ROADBRIDGE</v>
          </cell>
          <cell r="C511" t="str">
            <v>UNIT 2A UDARAS NA GAELTACHTA</v>
          </cell>
          <cell r="E511" t="str">
            <v xml:space="preserve">BELMULLET     </v>
          </cell>
          <cell r="F511" t="str">
            <v xml:space="preserve">CO.MAYO           </v>
          </cell>
        </row>
        <row r="512">
          <cell r="A512" t="str">
            <v>ZIR009E</v>
          </cell>
          <cell r="B512" t="str">
            <v xml:space="preserve">ROADSTONE LIMITED    </v>
          </cell>
          <cell r="C512" t="str">
            <v xml:space="preserve">BUNRATTY WEST                 </v>
          </cell>
          <cell r="D512" t="str">
            <v xml:space="preserve">BUNRATTY </v>
          </cell>
          <cell r="E512" t="str">
            <v xml:space="preserve">V95 D735 </v>
          </cell>
          <cell r="F512" t="str">
            <v xml:space="preserve">COUNTY CLARE    </v>
          </cell>
        </row>
        <row r="513">
          <cell r="A513" t="str">
            <v>ZIR011E</v>
          </cell>
          <cell r="B513" t="str">
            <v xml:space="preserve">RPS CONSULTING ENGINEERS LTD  </v>
          </cell>
          <cell r="C513" t="str">
            <v xml:space="preserve">WEST PIER BUSINESS CAMPUS   </v>
          </cell>
          <cell r="D513" t="str">
            <v xml:space="preserve">DUN LAOGHAIRE </v>
          </cell>
          <cell r="E513" t="str">
            <v xml:space="preserve">CO. DUBLIN     </v>
          </cell>
          <cell r="G513" t="str">
            <v>A96 N6T7</v>
          </cell>
        </row>
        <row r="514">
          <cell r="A514" t="str">
            <v>ZIR012</v>
          </cell>
          <cell r="B514" t="str">
            <v>ROSCOMMON COUNTY COUNCIL</v>
          </cell>
          <cell r="C514" t="str">
            <v xml:space="preserve">BOYLE AREA OFFICE       </v>
          </cell>
          <cell r="D514" t="str">
            <v>COOTEHALL STREET</v>
          </cell>
          <cell r="E514" t="str">
            <v xml:space="preserve">BOYLE   </v>
          </cell>
          <cell r="F514" t="str">
            <v xml:space="preserve">CO. ROSCOMMON </v>
          </cell>
          <cell r="G514" t="str">
            <v xml:space="preserve">F52X436 </v>
          </cell>
        </row>
        <row r="515">
          <cell r="A515" t="str">
            <v>ZIR013E</v>
          </cell>
          <cell r="B515" t="str">
            <v>READY MIXED CONCRETE (IRL) LTD</v>
          </cell>
          <cell r="C515" t="str">
            <v xml:space="preserve">BALLAVERTY  </v>
          </cell>
          <cell r="D515" t="str">
            <v xml:space="preserve">RIVERSTOWN   </v>
          </cell>
          <cell r="E515" t="str">
            <v xml:space="preserve">DUNDALK       </v>
          </cell>
          <cell r="F515" t="str">
            <v xml:space="preserve">CO LOUTH      </v>
          </cell>
          <cell r="G515" t="str">
            <v>A91 PW62</v>
          </cell>
        </row>
        <row r="516">
          <cell r="A516" t="str">
            <v>ZIR014E</v>
          </cell>
          <cell r="B516" t="str">
            <v>CEMEX (ROI) LIMITED</v>
          </cell>
          <cell r="C516" t="str">
            <v>LABORATORY</v>
          </cell>
          <cell r="D516" t="str">
            <v>KILLEEN ROAD</v>
          </cell>
          <cell r="E516" t="str">
            <v/>
          </cell>
          <cell r="F516" t="str">
            <v>DUBLIN 12</v>
          </cell>
          <cell r="G516" t="str">
            <v/>
          </cell>
        </row>
        <row r="517">
          <cell r="A517" t="str">
            <v>ZIR017E</v>
          </cell>
          <cell r="B517" t="str">
            <v xml:space="preserve">ROADBRIDGE LTD      </v>
          </cell>
          <cell r="C517" t="str">
            <v xml:space="preserve">BALLYSIMON ROAD        </v>
          </cell>
          <cell r="E517" t="str">
            <v xml:space="preserve">CROSSAGALLA  </v>
          </cell>
          <cell r="F517" t="str">
            <v>CO.LIMERICK</v>
          </cell>
          <cell r="G517" t="str">
            <v/>
          </cell>
        </row>
        <row r="518">
          <cell r="A518" t="str">
            <v>ZIR018E</v>
          </cell>
          <cell r="B518" t="str">
            <v>ROADBRIDGE</v>
          </cell>
          <cell r="C518" t="str">
            <v>AWT</v>
          </cell>
          <cell r="D518" t="str">
            <v>UNIT 1B</v>
          </cell>
          <cell r="E518" t="str">
            <v>KYLEMORE INDUSTRIAL ESTATE</v>
          </cell>
          <cell r="F518" t="str">
            <v>DUBLIN 10</v>
          </cell>
          <cell r="G518" t="str">
            <v/>
          </cell>
        </row>
        <row r="519">
          <cell r="A519" t="str">
            <v>ZIR019E</v>
          </cell>
          <cell r="B519" t="str">
            <v xml:space="preserve">ROADSTONE LIMITED  </v>
          </cell>
          <cell r="C519" t="str">
            <v>WESTERN REGIONAL OFFICE</v>
          </cell>
          <cell r="D519" t="str">
            <v>2 MILE DITCH</v>
          </cell>
          <cell r="E519" t="str">
            <v>TUAM ROAD</v>
          </cell>
          <cell r="F519" t="str">
            <v>GALWAY</v>
          </cell>
          <cell r="G519" t="str">
            <v/>
          </cell>
        </row>
        <row r="520">
          <cell r="A520" t="str">
            <v>ZIR020E</v>
          </cell>
          <cell r="B520" t="str">
            <v xml:space="preserve">ROADSTONE LIMITED  </v>
          </cell>
          <cell r="C520" t="str">
            <v/>
          </cell>
          <cell r="D520" t="str">
            <v/>
          </cell>
          <cell r="E520" t="str">
            <v>BALLINTRA</v>
          </cell>
          <cell r="F520" t="str">
            <v>CO DONEGAL</v>
          </cell>
          <cell r="G520" t="str">
            <v/>
          </cell>
        </row>
        <row r="521">
          <cell r="A521" t="str">
            <v>ZIR021E</v>
          </cell>
          <cell r="B521" t="str">
            <v>CEMEX (ROI)</v>
          </cell>
          <cell r="C521" t="str">
            <v>DUBLIN PORT TUNNEL</v>
          </cell>
          <cell r="D521" t="str">
            <v>EAST WALL ROAD</v>
          </cell>
          <cell r="E521" t="str">
            <v/>
          </cell>
          <cell r="F521" t="str">
            <v>DUBLIN 3</v>
          </cell>
          <cell r="G521" t="str">
            <v/>
          </cell>
        </row>
        <row r="522">
          <cell r="A522" t="str">
            <v>ZIR022E</v>
          </cell>
          <cell r="B522" t="str">
            <v xml:space="preserve">ROADSTONE LIMITED  </v>
          </cell>
          <cell r="C522" t="str">
            <v>ATHLONE PLANT</v>
          </cell>
          <cell r="D522" t="str">
            <v>BEALNAMULLIA</v>
          </cell>
          <cell r="E522" t="str">
            <v>ATHLONE</v>
          </cell>
          <cell r="F522" t="str">
            <v>COUNTY ROSCOMMON</v>
          </cell>
          <cell r="G522" t="str">
            <v/>
          </cell>
        </row>
        <row r="523">
          <cell r="A523" t="str">
            <v>ZIR024E</v>
          </cell>
          <cell r="B523" t="str">
            <v xml:space="preserve">ROADSTONE LIMITED  </v>
          </cell>
          <cell r="C523" t="str">
            <v>DERRYARKIN PLANT</v>
          </cell>
          <cell r="D523" t="str">
            <v/>
          </cell>
          <cell r="E523" t="str">
            <v>ROCHFORTBRIDGE</v>
          </cell>
          <cell r="F523" t="str">
            <v>CO WESTMEATH</v>
          </cell>
          <cell r="G523" t="str">
            <v/>
          </cell>
        </row>
        <row r="524">
          <cell r="A524" t="str">
            <v>ZIR025E</v>
          </cell>
          <cell r="B524" t="str">
            <v xml:space="preserve">ROUSE PROJECT DEVELOPEMENTS   </v>
          </cell>
          <cell r="C524" t="str">
            <v xml:space="preserve">KINNARD                       </v>
          </cell>
          <cell r="D524" t="str">
            <v/>
          </cell>
          <cell r="E524" t="str">
            <v xml:space="preserve">ENNISCRONE       </v>
          </cell>
          <cell r="F524" t="str">
            <v xml:space="preserve">CO SLIGO       </v>
          </cell>
          <cell r="G524" t="str">
            <v/>
          </cell>
        </row>
        <row r="525">
          <cell r="A525" t="str">
            <v>ZIR026E</v>
          </cell>
          <cell r="B525" t="str">
            <v xml:space="preserve">BLESSINGTON STONE &amp; CONCRETE  </v>
          </cell>
          <cell r="C525" t="str">
            <v xml:space="preserve">PLANT HIRE LTD     </v>
          </cell>
          <cell r="D525" t="str">
            <v/>
          </cell>
          <cell r="E525" t="str">
            <v>KILLOE</v>
          </cell>
          <cell r="F525" t="str">
            <v>CO. LONGFORD</v>
          </cell>
          <cell r="G525" t="str">
            <v/>
          </cell>
        </row>
        <row r="526">
          <cell r="A526" t="str">
            <v>ZIR027E</v>
          </cell>
          <cell r="B526" t="str">
            <v xml:space="preserve">ROADSTONE LIMITED  </v>
          </cell>
          <cell r="C526" t="str">
            <v>KILMACOW QUARRY</v>
          </cell>
          <cell r="D526" t="str">
            <v>NEW AGLISH</v>
          </cell>
          <cell r="E526" t="str">
            <v>KILMACOW, VIA WATERFORD</v>
          </cell>
          <cell r="F526" t="str">
            <v>CO KILKENNY</v>
          </cell>
          <cell r="G526" t="str">
            <v/>
          </cell>
        </row>
        <row r="527">
          <cell r="A527" t="str">
            <v>ZIR029E</v>
          </cell>
          <cell r="B527" t="str">
            <v xml:space="preserve">ROADSTONE LIMITED  </v>
          </cell>
          <cell r="C527" t="str">
            <v>MONEEN INDUSTRIAL ESTATE</v>
          </cell>
          <cell r="D527" t="str">
            <v/>
          </cell>
          <cell r="E527" t="str">
            <v>CASTLEBAR</v>
          </cell>
          <cell r="F527" t="str">
            <v>CO. MAYO</v>
          </cell>
          <cell r="G527" t="str">
            <v/>
          </cell>
        </row>
        <row r="528">
          <cell r="A528" t="str">
            <v>ZIR030E</v>
          </cell>
          <cell r="B528" t="str">
            <v>RPS GROUP</v>
          </cell>
          <cell r="C528" t="str">
            <v>WEST PIER BUSINESS CAMPUS</v>
          </cell>
          <cell r="E528" t="str">
            <v>DUN LAOGHAIRE</v>
          </cell>
          <cell r="F528" t="str">
            <v>CO DUBLIN</v>
          </cell>
        </row>
        <row r="529">
          <cell r="A529" t="str">
            <v>ZIR034E</v>
          </cell>
          <cell r="B529" t="str">
            <v xml:space="preserve">ROADSTONE LIMITED  </v>
          </cell>
          <cell r="C529" t="str">
            <v>C/O ISAC, CHESTNUT HOUSE</v>
          </cell>
          <cell r="D529" t="str">
            <v>MILLENNIUM PARK</v>
          </cell>
          <cell r="E529" t="str">
            <v>NAAS,</v>
          </cell>
          <cell r="F529" t="str">
            <v>CO. KILDARE</v>
          </cell>
          <cell r="G529" t="str">
            <v/>
          </cell>
        </row>
        <row r="530">
          <cell r="A530" t="str">
            <v>ZIR035E</v>
          </cell>
          <cell r="B530" t="str">
            <v>REDROCK DEVELOPEMENT LTD</v>
          </cell>
          <cell r="C530" t="str">
            <v>BOLEY</v>
          </cell>
          <cell r="D530" t="str">
            <v>BALLYCANEW</v>
          </cell>
          <cell r="E530" t="str">
            <v>GOREY</v>
          </cell>
          <cell r="F530" t="str">
            <v>CO WEXFORD</v>
          </cell>
          <cell r="G530" t="str">
            <v/>
          </cell>
        </row>
        <row r="531">
          <cell r="A531" t="str">
            <v>ZIR036E</v>
          </cell>
          <cell r="B531" t="str">
            <v xml:space="preserve">ROADSTONE LIMITED  </v>
          </cell>
          <cell r="C531" t="str">
            <v>CASTLEMINE QUARRY</v>
          </cell>
          <cell r="D531" t="str">
            <v/>
          </cell>
          <cell r="E531" t="str">
            <v/>
          </cell>
          <cell r="F531" t="str">
            <v>CO. ROSCOMMON</v>
          </cell>
          <cell r="G531" t="str">
            <v/>
          </cell>
        </row>
        <row r="532">
          <cell r="A532" t="str">
            <v>ZIR038E</v>
          </cell>
          <cell r="B532" t="str">
            <v xml:space="preserve">ROADSTONE LIMITED  </v>
          </cell>
          <cell r="C532" t="str">
            <v>CARRIGTWOHILL LABORATORY</v>
          </cell>
          <cell r="D532" t="str">
            <v>CARRIGTWOHILL QUARRY</v>
          </cell>
          <cell r="E532" t="str">
            <v>CARRIGTWOHILL</v>
          </cell>
          <cell r="F532" t="str">
            <v>CO.CORK</v>
          </cell>
        </row>
        <row r="533">
          <cell r="A533" t="str">
            <v>ZIR039E</v>
          </cell>
          <cell r="B533" t="str">
            <v xml:space="preserve">ROADSTONE LIMITED  </v>
          </cell>
          <cell r="C533" t="str">
            <v>CLASHEEN PIT</v>
          </cell>
          <cell r="D533" t="str">
            <v>KILLARNEY</v>
          </cell>
          <cell r="E533" t="str">
            <v>CO KERRY</v>
          </cell>
        </row>
        <row r="534">
          <cell r="A534" t="str">
            <v>ZIR040E</v>
          </cell>
          <cell r="B534" t="str">
            <v xml:space="preserve">ROADSTONE LIMITED  </v>
          </cell>
          <cell r="C534" t="str">
            <v>KILLOOUGH QUARRY</v>
          </cell>
          <cell r="D534" t="str">
            <v>HORSE AND JOCKEY</v>
          </cell>
          <cell r="E534" t="str">
            <v>CO TIPPERARY</v>
          </cell>
        </row>
        <row r="535">
          <cell r="A535" t="str">
            <v>ZIR041E</v>
          </cell>
          <cell r="B535" t="str">
            <v xml:space="preserve">ROSCOMMON COUNTY COUNCIL   </v>
          </cell>
          <cell r="C535" t="str">
            <v xml:space="preserve">ROADS DEPARTMENT      </v>
          </cell>
          <cell r="E535" t="str">
            <v xml:space="preserve">ARAC AN CHONTAE    </v>
          </cell>
          <cell r="F535" t="str">
            <v xml:space="preserve">CO. ROSCOMMON   F42 VR98      </v>
          </cell>
        </row>
        <row r="536">
          <cell r="A536" t="str">
            <v>ZIR042E</v>
          </cell>
          <cell r="B536" t="str">
            <v xml:space="preserve">ROADSTONE LIMITED  </v>
          </cell>
          <cell r="C536" t="str">
            <v>BUNRATTY QUARRY</v>
          </cell>
          <cell r="D536" t="str">
            <v>NEWMARKET ON FERGUS</v>
          </cell>
          <cell r="F536" t="str">
            <v>CO.CLARE</v>
          </cell>
        </row>
        <row r="537">
          <cell r="A537" t="str">
            <v>ZIR043E</v>
          </cell>
          <cell r="B537" t="str">
            <v xml:space="preserve">ROADSTONE LIMITED  </v>
          </cell>
          <cell r="C537" t="str">
            <v>BROWNSWOOD QUARRY</v>
          </cell>
          <cell r="D537" t="str">
            <v xml:space="preserve">ENNISCORTHY </v>
          </cell>
          <cell r="F537" t="str">
            <v>CO.WEXFORD</v>
          </cell>
        </row>
        <row r="538">
          <cell r="A538" t="str">
            <v>ZIR044E</v>
          </cell>
          <cell r="B538" t="str">
            <v>VERA REILLY</v>
          </cell>
          <cell r="C538" t="str">
            <v>KILLAFANA</v>
          </cell>
          <cell r="D538" t="str">
            <v>REDHILLS</v>
          </cell>
          <cell r="E538" t="str">
            <v>BELTURBET</v>
          </cell>
          <cell r="F538" t="str">
            <v>CO CAVAN</v>
          </cell>
        </row>
        <row r="539">
          <cell r="A539" t="str">
            <v>ZIR045E</v>
          </cell>
          <cell r="B539" t="str">
            <v xml:space="preserve">ROADBRIDGE LIMITED  </v>
          </cell>
          <cell r="C539" t="str">
            <v xml:space="preserve">BALLANABOY GAS TERMINAL      </v>
          </cell>
          <cell r="D539" t="str">
            <v xml:space="preserve">GLENAMOY         </v>
          </cell>
          <cell r="E539" t="str">
            <v xml:space="preserve">BALLINA              </v>
          </cell>
          <cell r="F539" t="str">
            <v xml:space="preserve">CO.MAYO </v>
          </cell>
        </row>
        <row r="540">
          <cell r="A540" t="str">
            <v>ZIR047E</v>
          </cell>
          <cell r="B540" t="str">
            <v xml:space="preserve">ROADBRIDGE         </v>
          </cell>
          <cell r="C540" t="str">
            <v xml:space="preserve">MANWAR INDUSTRIAL ESTATE      </v>
          </cell>
          <cell r="D540" t="str">
            <v xml:space="preserve">GALWAY ROAD      </v>
          </cell>
          <cell r="E540" t="str">
            <v xml:space="preserve">TUAM         </v>
          </cell>
          <cell r="F540" t="str">
            <v>CO. GALWAY</v>
          </cell>
        </row>
        <row r="541">
          <cell r="A541" t="str">
            <v>ZIR047E</v>
          </cell>
          <cell r="B541" t="str">
            <v xml:space="preserve">ROADSTONE LIMITED  </v>
          </cell>
          <cell r="C541" t="str">
            <v xml:space="preserve">THE ROCK </v>
          </cell>
          <cell r="E541" t="str">
            <v xml:space="preserve">ARKLOW                        </v>
          </cell>
          <cell r="F541" t="str">
            <v xml:space="preserve">CO WICKLOW     </v>
          </cell>
        </row>
        <row r="542">
          <cell r="A542" t="str">
            <v>ZIR050E</v>
          </cell>
          <cell r="B542" t="str">
            <v xml:space="preserve">ROADBRIDGE     </v>
          </cell>
          <cell r="C542" t="str">
            <v xml:space="preserve">UNIT M1, WILLOW DRIVE         </v>
          </cell>
          <cell r="D542" t="str">
            <v xml:space="preserve">TOUGHER BUSINESS PARK    </v>
          </cell>
          <cell r="E542" t="str">
            <v xml:space="preserve">NAAS   </v>
          </cell>
          <cell r="F542" t="str">
            <v xml:space="preserve">CO. KILDARE       W91 NW1D  </v>
          </cell>
        </row>
        <row r="543">
          <cell r="A543" t="str">
            <v>ZIR051E</v>
          </cell>
          <cell r="B543" t="str">
            <v xml:space="preserve">ROADSTONE LIMITED   </v>
          </cell>
          <cell r="C543" t="str">
            <v xml:space="preserve">BELGARD LABORATORY          </v>
          </cell>
          <cell r="E543" t="str">
            <v xml:space="preserve">TALLAGHT       </v>
          </cell>
          <cell r="F543" t="str">
            <v xml:space="preserve">CO. DUBLIN 24    </v>
          </cell>
        </row>
        <row r="544">
          <cell r="A544" t="str">
            <v>ZIR052E</v>
          </cell>
          <cell r="B544" t="str">
            <v xml:space="preserve">ROADSTONE LIMITED   </v>
          </cell>
          <cell r="C544" t="str">
            <v xml:space="preserve">BUNNYCONNELLAN  WINDFARM      </v>
          </cell>
          <cell r="D544" t="str">
            <v xml:space="preserve">DRUMSHEEN, BONNICONLON        </v>
          </cell>
          <cell r="E544" t="str">
            <v xml:space="preserve">BALLINA                  </v>
          </cell>
          <cell r="F544" t="str">
            <v xml:space="preserve">CO. MAYO       </v>
          </cell>
        </row>
        <row r="545">
          <cell r="A545" t="str">
            <v>ZIR053E</v>
          </cell>
          <cell r="B545" t="str">
            <v xml:space="preserve">ROADBRIDGE KEATING JV         </v>
          </cell>
          <cell r="C545" t="str">
            <v xml:space="preserve">ALEXANDRA ROAD  </v>
          </cell>
          <cell r="E545" t="str">
            <v xml:space="preserve">DUBLIN PORT    </v>
          </cell>
          <cell r="F545" t="str">
            <v xml:space="preserve">DUBLIN 1        D01 VR70     </v>
          </cell>
        </row>
        <row r="546">
          <cell r="A546" t="str">
            <v>ZIR054E</v>
          </cell>
          <cell r="B546" t="str">
            <v xml:space="preserve">ROGER CAGNEY CHARTERED ENG    </v>
          </cell>
          <cell r="C546" t="str">
            <v xml:space="preserve">CONSULTING CIVIL &amp; STRUCTURAL </v>
          </cell>
          <cell r="D546" t="str">
            <v xml:space="preserve">ENGINEERS, ROSE HOUSE, 124    </v>
          </cell>
          <cell r="E546" t="str">
            <v xml:space="preserve">BALDOYLE INDUSTRIAL EST       </v>
          </cell>
          <cell r="F546" t="str">
            <v>DUBLIN 13</v>
          </cell>
        </row>
        <row r="547">
          <cell r="A547" t="str">
            <v>ZIR055E</v>
          </cell>
          <cell r="B547" t="str">
            <v xml:space="preserve">ROADSTONE LIMITED      </v>
          </cell>
          <cell r="C547" t="str">
            <v xml:space="preserve">C/O JOSEPH HOGAN LTD       </v>
          </cell>
          <cell r="D547" t="str">
            <v xml:space="preserve">BALLYLIN                      </v>
          </cell>
          <cell r="E547" t="str">
            <v>FOYNES</v>
          </cell>
          <cell r="F547" t="str">
            <v xml:space="preserve">CO. LIMERICK      </v>
          </cell>
        </row>
        <row r="548">
          <cell r="A548" t="str">
            <v>ZIR429E</v>
          </cell>
          <cell r="B548" t="str">
            <v xml:space="preserve">RYAN BROS (ENNIS) LTD         </v>
          </cell>
          <cell r="C548" t="str">
            <v xml:space="preserve">TOONAGH QUARRY               </v>
          </cell>
          <cell r="E548" t="str">
            <v xml:space="preserve">ENNIS                         </v>
          </cell>
          <cell r="F548" t="str">
            <v>CO. CLARE</v>
          </cell>
        </row>
        <row r="549">
          <cell r="A549" t="str">
            <v>ZIR430E</v>
          </cell>
          <cell r="B549" t="str">
            <v xml:space="preserve">NOEL REGAN &amp; SONS PLANT HIRE  </v>
          </cell>
          <cell r="C549" t="str">
            <v xml:space="preserve">ISHAWAN          </v>
          </cell>
          <cell r="D549" t="str">
            <v xml:space="preserve">BALLAGHADERREN        </v>
          </cell>
          <cell r="F549" t="str">
            <v xml:space="preserve">CO. ROSCOMMON </v>
          </cell>
        </row>
        <row r="550">
          <cell r="A550" t="str">
            <v>ZIR431E</v>
          </cell>
          <cell r="B550" t="str">
            <v xml:space="preserve">TESTALL LTD       </v>
          </cell>
          <cell r="C550" t="str">
            <v xml:space="preserve">63 TEFFIA PARK         </v>
          </cell>
          <cell r="F550" t="str">
            <v>CO. LONGFORD</v>
          </cell>
        </row>
        <row r="551">
          <cell r="A551" t="str">
            <v>ZIR432E</v>
          </cell>
          <cell r="B551" t="str">
            <v xml:space="preserve">RALKORE LTD   </v>
          </cell>
          <cell r="C551" t="str">
            <v>UNIT 33 DUBLIN BUSINESS CENTRE</v>
          </cell>
          <cell r="D551" t="str">
            <v xml:space="preserve">BLACKWATER ROAD      </v>
          </cell>
          <cell r="E551" t="str">
            <v xml:space="preserve">GLASNEVIN D11X2EF        </v>
          </cell>
          <cell r="F551" t="str">
            <v xml:space="preserve">DUBLIN     </v>
          </cell>
        </row>
        <row r="552">
          <cell r="A552" t="str">
            <v>ZIR433E</v>
          </cell>
          <cell r="B552" t="str">
            <v xml:space="preserve">REDMOND GAS &amp; ELECTRICAL      </v>
          </cell>
          <cell r="C552" t="str">
            <v xml:space="preserve">3 BISHOPS PARK          </v>
          </cell>
          <cell r="E552" t="str">
            <v xml:space="preserve">WEXFORD            </v>
          </cell>
          <cell r="F552" t="str">
            <v xml:space="preserve">CO WEXFORD                 </v>
          </cell>
        </row>
        <row r="553">
          <cell r="A553" t="str">
            <v>ZIS001E</v>
          </cell>
          <cell r="B553" t="str">
            <v xml:space="preserve">SLIGO COUNTY COUNCIL          </v>
          </cell>
          <cell r="C553" t="str">
            <v xml:space="preserve">COUNTRY HALL                  </v>
          </cell>
          <cell r="E553" t="str">
            <v xml:space="preserve">RIVERSIDE </v>
          </cell>
          <cell r="F553" t="str">
            <v xml:space="preserve">CO. SLIGO           F91 Y763 </v>
          </cell>
        </row>
        <row r="554">
          <cell r="A554" t="str">
            <v>ZIS002E</v>
          </cell>
          <cell r="B554" t="str">
            <v xml:space="preserve">SISK STECONFER JV             </v>
          </cell>
          <cell r="C554" t="str">
            <v xml:space="preserve">18 DAME STREET       </v>
          </cell>
          <cell r="F554" t="str">
            <v xml:space="preserve">DUBLIN 2           </v>
          </cell>
        </row>
        <row r="555">
          <cell r="A555" t="str">
            <v>ZIS003E</v>
          </cell>
          <cell r="B555" t="str">
            <v xml:space="preserve">SUREFINISHING LTD          </v>
          </cell>
          <cell r="C555" t="str">
            <v xml:space="preserve">GAMMONSFIELD      </v>
          </cell>
          <cell r="D555" t="str">
            <v xml:space="preserve">KILSHEELAN                    </v>
          </cell>
          <cell r="E555" t="str">
            <v xml:space="preserve">E91N9F3           </v>
          </cell>
          <cell r="F555" t="str">
            <v xml:space="preserve">COLNMEL        </v>
          </cell>
        </row>
        <row r="556">
          <cell r="A556" t="str">
            <v>ZIS004</v>
          </cell>
          <cell r="B556" t="str">
            <v>SIAC WILLS BROS JV</v>
          </cell>
          <cell r="C556" t="str">
            <v>N15 BUNDORAN, BALLYSHANNON</v>
          </cell>
          <cell r="D556" t="str">
            <v>BYPASS, PROJECT OFFICE</v>
          </cell>
          <cell r="F556" t="str">
            <v>CO. DONEGAL</v>
          </cell>
          <cell r="G556" t="str">
            <v/>
          </cell>
        </row>
        <row r="557">
          <cell r="A557" t="str">
            <v>ZIS006E</v>
          </cell>
          <cell r="B557" t="str">
            <v>SLIGO COUNTY COUNCIL ROADS LAB</v>
          </cell>
          <cell r="C557" t="str">
            <v xml:space="preserve">MACHINERY YARD   </v>
          </cell>
          <cell r="D557" t="str">
            <v xml:space="preserve">BELLADREHID    </v>
          </cell>
          <cell r="E557" t="str">
            <v xml:space="preserve">BALLYSADARE      </v>
          </cell>
          <cell r="F557" t="str">
            <v xml:space="preserve">CO. SLIGO         </v>
          </cell>
        </row>
        <row r="558">
          <cell r="A558" t="str">
            <v>ZIS007E</v>
          </cell>
          <cell r="B558" t="str">
            <v xml:space="preserve">SITE INVESTIGATIONS LTD       </v>
          </cell>
          <cell r="C558" t="str">
            <v xml:space="preserve">THE GRANGE      </v>
          </cell>
          <cell r="D558" t="str">
            <v xml:space="preserve">THE GRANGE      </v>
          </cell>
          <cell r="E558" t="str">
            <v xml:space="preserve">LUCAN    </v>
          </cell>
          <cell r="F558" t="str">
            <v>CO. DUBLIN</v>
          </cell>
          <cell r="G558" t="str">
            <v>K78 PX47</v>
          </cell>
        </row>
        <row r="559">
          <cell r="A559" t="str">
            <v>ZIS008E</v>
          </cell>
          <cell r="B559" t="str">
            <v xml:space="preserve">SMART TEST SOLUTIONS  </v>
          </cell>
          <cell r="C559" t="str">
            <v xml:space="preserve">DUNBRIN UPPER BARROWHOUSE     </v>
          </cell>
          <cell r="E559" t="str">
            <v xml:space="preserve">VIA ATLAY             </v>
          </cell>
          <cell r="F559" t="str">
            <v xml:space="preserve">CO.LAOIS  R14 YD52        </v>
          </cell>
        </row>
        <row r="560">
          <cell r="A560" t="str">
            <v>ZIS010E</v>
          </cell>
          <cell r="B560" t="str">
            <v>JOHN SISK &amp; SON (HOLDINGS) LTS</v>
          </cell>
          <cell r="C560" t="str">
            <v xml:space="preserve">NAAS ROAD                 </v>
          </cell>
          <cell r="E560" t="str">
            <v xml:space="preserve">CLONDALKIN                   </v>
          </cell>
          <cell r="F560" t="str">
            <v xml:space="preserve">DUBLIN 22              </v>
          </cell>
        </row>
        <row r="561">
          <cell r="A561" t="str">
            <v>ZIS011E</v>
          </cell>
          <cell r="B561" t="str">
            <v xml:space="preserve">MICHAEL DOYLE CIVIL ENGINEER  </v>
          </cell>
          <cell r="C561" t="str">
            <v xml:space="preserve">COOLADINE HOUSE         </v>
          </cell>
          <cell r="D561" t="str">
            <v xml:space="preserve">COOLADINE          </v>
          </cell>
          <cell r="E561" t="str">
            <v xml:space="preserve">ENNISCORTHY       </v>
          </cell>
          <cell r="F561" t="str">
            <v xml:space="preserve">CO WEXFORD     </v>
          </cell>
          <cell r="G561" t="str">
            <v/>
          </cell>
        </row>
        <row r="562">
          <cell r="A562" t="str">
            <v>ZIS012E</v>
          </cell>
          <cell r="B562" t="str">
            <v>SITE INVESTIGATION</v>
          </cell>
          <cell r="C562" t="str">
            <v>MAIN STREET</v>
          </cell>
          <cell r="D562" t="str">
            <v/>
          </cell>
          <cell r="E562" t="str">
            <v>NEWCASTLE</v>
          </cell>
          <cell r="F562" t="str">
            <v>CO. DUBLIN</v>
          </cell>
          <cell r="G562" t="str">
            <v/>
          </cell>
        </row>
        <row r="563">
          <cell r="A563" t="str">
            <v>ZIS014E</v>
          </cell>
          <cell r="B563" t="str">
            <v xml:space="preserve">SISK LAGAN DAA FRAMEWORK      </v>
          </cell>
          <cell r="C563" t="str">
            <v xml:space="preserve">WILTON WORKS     </v>
          </cell>
          <cell r="D563" t="str">
            <v xml:space="preserve">NAAS ROAD        </v>
          </cell>
          <cell r="E563" t="str">
            <v xml:space="preserve">CLONDALKIN D22W2K3  </v>
          </cell>
          <cell r="F563" t="str">
            <v xml:space="preserve">CO. DUBLIN  </v>
          </cell>
          <cell r="G563" t="str">
            <v/>
          </cell>
        </row>
        <row r="564">
          <cell r="A564" t="str">
            <v>ZIS015E</v>
          </cell>
          <cell r="B564" t="str">
            <v xml:space="preserve">SISK LAGAN JV DAA FRAMEWORK   </v>
          </cell>
          <cell r="C564" t="str">
            <v xml:space="preserve">APRON 5H, CASTLEMATE ROAD     </v>
          </cell>
          <cell r="D564" t="str">
            <v xml:space="preserve">DUBLIN AIRPORT               </v>
          </cell>
          <cell r="E564" t="str">
            <v xml:space="preserve">SWORDS, DUBLIN              </v>
          </cell>
          <cell r="F564" t="str">
            <v xml:space="preserve">CO.DUBLIN                     </v>
          </cell>
          <cell r="G564" t="str">
            <v>K67 H9T8</v>
          </cell>
        </row>
        <row r="565">
          <cell r="A565" t="str">
            <v>ZIS016E</v>
          </cell>
          <cell r="B565" t="str">
            <v>SORENSEN CIVIL ENGINEERING LTD</v>
          </cell>
          <cell r="C565" t="str">
            <v xml:space="preserve">GLASHABOY FLOOD RELIEF SCHEME </v>
          </cell>
          <cell r="D565" t="str">
            <v xml:space="preserve">GLANMIRE          </v>
          </cell>
          <cell r="E565" t="str">
            <v xml:space="preserve">CORK                  </v>
          </cell>
          <cell r="F565" t="str">
            <v xml:space="preserve">COUNTY CORK           </v>
          </cell>
          <cell r="G565" t="str">
            <v>T45 CF65</v>
          </cell>
        </row>
        <row r="566">
          <cell r="A566" t="str">
            <v>ZIS018E</v>
          </cell>
          <cell r="B566" t="str">
            <v xml:space="preserve">SYMMETRY MEDICAL IRELAND   </v>
          </cell>
          <cell r="C566" t="str">
            <v xml:space="preserve">T/A TECOMET UNIT 2      </v>
          </cell>
          <cell r="D566" t="str">
            <v xml:space="preserve">OWENACURRA BUSINESS PARK   </v>
          </cell>
          <cell r="E566" t="str">
            <v>MIDDLETON, CORK</v>
          </cell>
          <cell r="F566" t="str">
            <v xml:space="preserve">COUNTY CORK  </v>
          </cell>
          <cell r="G566" t="str">
            <v>P25 NX70</v>
          </cell>
        </row>
        <row r="567">
          <cell r="A567" t="str">
            <v>ZIS021E</v>
          </cell>
          <cell r="B567" t="str">
            <v xml:space="preserve">OSHEAS ELECTRICAL LTD         </v>
          </cell>
          <cell r="C567" t="str">
            <v xml:space="preserve">EURO BUSINESS PARK         </v>
          </cell>
          <cell r="D567" t="str">
            <v xml:space="preserve">LITTLE ISLAND                </v>
          </cell>
          <cell r="E567" t="str">
            <v xml:space="preserve">CORK        </v>
          </cell>
          <cell r="F567" t="str">
            <v xml:space="preserve">CO CORK </v>
          </cell>
        </row>
        <row r="568">
          <cell r="A568" t="str">
            <v>ZIS023E</v>
          </cell>
          <cell r="B568" t="str">
            <v>SIAC WILLS JV</v>
          </cell>
          <cell r="C568" t="str">
            <v>N18 GORT TO CRUSHEEN</v>
          </cell>
          <cell r="D568" t="str">
            <v>BALLYBAUN, TUBBER ROAD</v>
          </cell>
          <cell r="E568" t="str">
            <v>GORT</v>
          </cell>
          <cell r="F568" t="str">
            <v>CO GALWAY</v>
          </cell>
          <cell r="G568" t="str">
            <v/>
          </cell>
        </row>
        <row r="569">
          <cell r="A569" t="str">
            <v>ZIS023E</v>
          </cell>
          <cell r="B569" t="str">
            <v>JOHN SISK &amp; SONS LIMITED</v>
          </cell>
          <cell r="C569" t="str">
            <v>ABBERFEALE COMMUNITY COLLEGE</v>
          </cell>
          <cell r="D569" t="str">
            <v>CONVENT STREET</v>
          </cell>
          <cell r="E569" t="str">
            <v>ABBEYFEALE</v>
          </cell>
          <cell r="F569" t="str">
            <v>CO LIMERICK</v>
          </cell>
        </row>
        <row r="570">
          <cell r="A570" t="str">
            <v>ZIS027E</v>
          </cell>
          <cell r="B570" t="str">
            <v>SITETECH BUILDING PRODUCTS LTD</v>
          </cell>
          <cell r="C570" t="str">
            <v xml:space="preserve">UNIT R1  </v>
          </cell>
          <cell r="D570" t="str">
            <v xml:space="preserve">LITTLE ISLAND BUSINESS PARK  </v>
          </cell>
          <cell r="E570" t="str">
            <v xml:space="preserve">LITTLE ISLAND </v>
          </cell>
          <cell r="F570" t="str">
            <v>CORK</v>
          </cell>
        </row>
        <row r="571">
          <cell r="A571" t="str">
            <v>ZIS028E</v>
          </cell>
          <cell r="B571" t="str">
            <v xml:space="preserve">SPOLLEN CONCRETE T/A JOHN    </v>
          </cell>
          <cell r="C571" t="str">
            <v xml:space="preserve">SPOLLEN (GLASSON) LTD      </v>
          </cell>
          <cell r="D571" t="str">
            <v xml:space="preserve">GLASSON </v>
          </cell>
          <cell r="E571" t="str">
            <v xml:space="preserve">ATHLONE                       </v>
          </cell>
          <cell r="F571" t="str">
            <v xml:space="preserve">CO.WESTMEATH    </v>
          </cell>
          <cell r="G571" t="str">
            <v xml:space="preserve">N37 XK70 </v>
          </cell>
        </row>
        <row r="572">
          <cell r="A572" t="str">
            <v>ZIS029E</v>
          </cell>
          <cell r="B572" t="str">
            <v>PETE SEYMOUR</v>
          </cell>
          <cell r="C572" t="str">
            <v xml:space="preserve">23 COLLEGE SQUARE   </v>
          </cell>
          <cell r="E572" t="str">
            <v xml:space="preserve">R95 D93K                  </v>
          </cell>
          <cell r="F572" t="str">
            <v>CO. KILKENNY</v>
          </cell>
        </row>
        <row r="573">
          <cell r="A573" t="str">
            <v>ZIS030E</v>
          </cell>
          <cell r="B573" t="str">
            <v xml:space="preserve">SPOLLEN CONCRETE </v>
          </cell>
          <cell r="D573" t="str">
            <v xml:space="preserve">GLASSON    </v>
          </cell>
          <cell r="E573" t="str">
            <v xml:space="preserve">ATHLONE        </v>
          </cell>
          <cell r="F573" t="str">
            <v xml:space="preserve">CO.WESTMEATH        </v>
          </cell>
          <cell r="G573" t="str">
            <v xml:space="preserve">N37X974 </v>
          </cell>
        </row>
        <row r="574">
          <cell r="A574" t="str">
            <v>ZIS031E</v>
          </cell>
          <cell r="B574" t="str">
            <v>SITETECH BUILDING PRODUCTS LTD</v>
          </cell>
          <cell r="C574" t="str">
            <v xml:space="preserve">UNIT 514    </v>
          </cell>
          <cell r="D574" t="str">
            <v>GREENOGUE BUSINESS PARK</v>
          </cell>
          <cell r="E574" t="str">
            <v>RATHCOOLE</v>
          </cell>
          <cell r="F574" t="str">
            <v xml:space="preserve">CO. DUBLIN   D24 EH21  </v>
          </cell>
        </row>
        <row r="575">
          <cell r="A575" t="str">
            <v>ZIS033E</v>
          </cell>
          <cell r="B575" t="str">
            <v>SITETECH BUILDING PRODUCTS LTD</v>
          </cell>
          <cell r="C575" t="str">
            <v>UNIT 23A SECOND AVENUE</v>
          </cell>
          <cell r="D575" t="str">
            <v xml:space="preserve">COOKSTOWN INDUSTRIAL ESTATE   </v>
          </cell>
          <cell r="E575" t="str">
            <v xml:space="preserve">TALLAGHT </v>
          </cell>
          <cell r="F575" t="str">
            <v xml:space="preserve">DUBLIN 24                     </v>
          </cell>
        </row>
        <row r="576">
          <cell r="A576" t="str">
            <v>ZIS035E</v>
          </cell>
          <cell r="B576" t="str">
            <v xml:space="preserve">SIG IRELAND  </v>
          </cell>
          <cell r="C576" t="str">
            <v xml:space="preserve">UNIT 42, O'CASEY AVENUE    </v>
          </cell>
          <cell r="D576" t="str">
            <v xml:space="preserve">PARKWEST IND ESTATE  </v>
          </cell>
          <cell r="E576" t="str">
            <v xml:space="preserve">NANGOR ROAD       </v>
          </cell>
          <cell r="F576" t="str">
            <v xml:space="preserve">DUBLIN 12       </v>
          </cell>
        </row>
        <row r="577">
          <cell r="A577" t="str">
            <v>ZIS036E</v>
          </cell>
          <cell r="B577" t="str">
            <v xml:space="preserve">SIG IRELAND  </v>
          </cell>
          <cell r="C577" t="str">
            <v xml:space="preserve">TURNPIKE ROAD </v>
          </cell>
          <cell r="E577" t="str">
            <v xml:space="preserve">BALLYMOUNT     </v>
          </cell>
          <cell r="F577" t="str">
            <v xml:space="preserve">DUBLIN 22                      D22 P5R7                </v>
          </cell>
        </row>
        <row r="578">
          <cell r="A578" t="str">
            <v>ZIS037E</v>
          </cell>
          <cell r="B578" t="str">
            <v xml:space="preserve">SISK STECONFER JV  </v>
          </cell>
          <cell r="C578" t="str">
            <v xml:space="preserve">GRANBY PLACE    </v>
          </cell>
          <cell r="E578" t="str">
            <v xml:space="preserve">DOMINICK STREET    </v>
          </cell>
          <cell r="F578" t="str">
            <v xml:space="preserve">DUBLIN 1      </v>
          </cell>
        </row>
        <row r="579">
          <cell r="A579" t="str">
            <v>ZIS038E</v>
          </cell>
          <cell r="B579" t="str">
            <v xml:space="preserve">SIG IRELAND     </v>
          </cell>
          <cell r="C579" t="str">
            <v xml:space="preserve">UNIT 633      </v>
          </cell>
          <cell r="D579" t="str">
            <v xml:space="preserve">NORTHWEST BUSINESS PARK      </v>
          </cell>
          <cell r="E579" t="str">
            <v>MITCHELSTOWN ROAD, BALLYCOOLIN</v>
          </cell>
          <cell r="F579" t="str">
            <v xml:space="preserve">DUBLIN 15         D15 NP68    </v>
          </cell>
        </row>
        <row r="580">
          <cell r="A580" t="str">
            <v>ZIS039E</v>
          </cell>
          <cell r="B580" t="str">
            <v xml:space="preserve">SIG CONSTRUCTION ACC   </v>
          </cell>
          <cell r="C580" t="str">
            <v>UNIT NO 1, DOUGHCLOYNE IND EST</v>
          </cell>
          <cell r="D580" t="str">
            <v xml:space="preserve">SARSFIELD ROAD    </v>
          </cell>
          <cell r="E580" t="str">
            <v xml:space="preserve">WILTON                        </v>
          </cell>
          <cell r="F580" t="str">
            <v xml:space="preserve">CORK         </v>
          </cell>
        </row>
        <row r="581">
          <cell r="A581" t="str">
            <v>ZIS040E</v>
          </cell>
          <cell r="B581" t="str">
            <v xml:space="preserve">SIKA IRELAND LIMITED     </v>
          </cell>
          <cell r="C581" t="str">
            <v xml:space="preserve">SIKA HOUSE                    </v>
          </cell>
          <cell r="D581" t="str">
            <v xml:space="preserve">BALLYMUN INDUSTRIAL ESTATE    </v>
          </cell>
          <cell r="E581" t="str">
            <v xml:space="preserve">BALLYMUN         </v>
          </cell>
          <cell r="F581" t="str">
            <v xml:space="preserve">DUBLIN 11  </v>
          </cell>
        </row>
        <row r="582">
          <cell r="A582" t="str">
            <v>ZIS041E</v>
          </cell>
          <cell r="B582" t="str">
            <v xml:space="preserve">JOE SIMON BUILDING PRODUCTS   </v>
          </cell>
          <cell r="C582" t="str">
            <v xml:space="preserve">TERMON                </v>
          </cell>
          <cell r="E582" t="str">
            <v xml:space="preserve">BOYLE                    </v>
          </cell>
          <cell r="F582" t="str">
            <v xml:space="preserve">CO.ROSCOMMON     </v>
          </cell>
        </row>
        <row r="583">
          <cell r="A583" t="str">
            <v>ZIS042E</v>
          </cell>
          <cell r="B583" t="str">
            <v xml:space="preserve">MICHAEL DOYLE CIVIL ENG.      </v>
          </cell>
          <cell r="C583" t="str">
            <v xml:space="preserve">CRADDOCKSTOWN    </v>
          </cell>
          <cell r="E583" t="str">
            <v xml:space="preserve">NAAS      </v>
          </cell>
          <cell r="F583" t="str">
            <v>CO. KILDARE</v>
          </cell>
        </row>
        <row r="584">
          <cell r="A584" t="str">
            <v>ZIS044E</v>
          </cell>
          <cell r="B584" t="str">
            <v xml:space="preserve">SOURCE CIVIL LTD </v>
          </cell>
          <cell r="C584" t="str">
            <v xml:space="preserve">CLAR           </v>
          </cell>
          <cell r="D584" t="str">
            <v xml:space="preserve">DONEGAL TOWN  </v>
          </cell>
          <cell r="F584" t="str">
            <v xml:space="preserve">CO. DONEGAL      </v>
          </cell>
        </row>
        <row r="585">
          <cell r="A585" t="str">
            <v>ZIS045E</v>
          </cell>
          <cell r="B585" t="str">
            <v>SORENSEN CIVIL ENGINEERING LTD</v>
          </cell>
          <cell r="C585" t="str">
            <v xml:space="preserve">HEAD OFFICE             </v>
          </cell>
          <cell r="D585" t="str">
            <v xml:space="preserve">FORGE HILL CROSS </v>
          </cell>
          <cell r="E585" t="str">
            <v xml:space="preserve">KINSALE ROAD     </v>
          </cell>
          <cell r="F585" t="str">
            <v xml:space="preserve">CORK         </v>
          </cell>
          <cell r="G585" t="str">
            <v>T12 FK25</v>
          </cell>
        </row>
        <row r="586">
          <cell r="A586" t="str">
            <v>ZIS210E</v>
          </cell>
          <cell r="B586" t="str">
            <v xml:space="preserve">SIAC BITUMINOUS PRODUCTS LTD  </v>
          </cell>
          <cell r="C586" t="str">
            <v>MONASTERY ROAD</v>
          </cell>
          <cell r="E586" t="str">
            <v>CLONDALKIN</v>
          </cell>
          <cell r="F586" t="str">
            <v>DUBLIN 22</v>
          </cell>
          <cell r="G586" t="str">
            <v/>
          </cell>
        </row>
        <row r="587">
          <cell r="A587" t="str">
            <v>ZIS212E</v>
          </cell>
          <cell r="B587" t="str">
            <v>SIAC O'ROURKE JV LTD</v>
          </cell>
          <cell r="C587" t="str">
            <v>NORTHERN MOTORWAY</v>
          </cell>
          <cell r="D587" t="str">
            <v>CONTRACT NO. 7</v>
          </cell>
          <cell r="E587" t="str">
            <v>KILSHARVAN, BELLEWSTOWN</v>
          </cell>
          <cell r="F587" t="str">
            <v>CO.MEATH, IRELAND</v>
          </cell>
          <cell r="G587" t="str">
            <v/>
          </cell>
        </row>
        <row r="588">
          <cell r="A588" t="str">
            <v>ZIS213E</v>
          </cell>
          <cell r="B588" t="str">
            <v>SIAC CONSTRUCTION</v>
          </cell>
          <cell r="C588" t="str">
            <v>NORTHERN MOTORWAY CONTRACT 2</v>
          </cell>
          <cell r="D588" t="str">
            <v>S/O R129 BALLYBOGHIL ROAD</v>
          </cell>
          <cell r="E588" t="str">
            <v>LUSK</v>
          </cell>
          <cell r="F588" t="str">
            <v>CO DUBLIN</v>
          </cell>
          <cell r="G588" t="str">
            <v/>
          </cell>
        </row>
        <row r="589">
          <cell r="A589" t="str">
            <v>ZIS214E</v>
          </cell>
          <cell r="B589" t="str">
            <v>SIAC CONSTRUCTION</v>
          </cell>
          <cell r="C589" t="str">
            <v>S/O THOMONDSTOWN ROAD</v>
          </cell>
          <cell r="D589" t="str">
            <v>BALLYBOUGHAL</v>
          </cell>
          <cell r="E589" t="str">
            <v>LUSK</v>
          </cell>
          <cell r="F589" t="str">
            <v>CO DUBLIN</v>
          </cell>
          <cell r="G589" t="str">
            <v/>
          </cell>
        </row>
        <row r="590">
          <cell r="A590" t="str">
            <v>ZIS215E</v>
          </cell>
          <cell r="B590" t="str">
            <v>SIAC WILLS JV</v>
          </cell>
          <cell r="C590" t="str">
            <v>N5 CHARLESTOWN BY PASS</v>
          </cell>
          <cell r="D590" t="str">
            <v>KNOCK ROAD</v>
          </cell>
          <cell r="E590" t="str">
            <v>CHARLESTOWN</v>
          </cell>
          <cell r="F590" t="str">
            <v>CO MAYO</v>
          </cell>
          <cell r="G590" t="str">
            <v/>
          </cell>
        </row>
        <row r="591">
          <cell r="A591" t="str">
            <v>ZIS218E</v>
          </cell>
          <cell r="B591" t="str">
            <v>SIG IRELAND</v>
          </cell>
          <cell r="C591" t="str">
            <v>SIG HOUSE</v>
          </cell>
          <cell r="D591" t="str">
            <v xml:space="preserve">BALLYMOUNT RETAIL CENTRE      </v>
          </cell>
          <cell r="E591" t="str">
            <v xml:space="preserve">BALLMOUNT     </v>
          </cell>
          <cell r="F591" t="str">
            <v xml:space="preserve">DUBLIN 24              </v>
          </cell>
          <cell r="G591" t="str">
            <v/>
          </cell>
        </row>
        <row r="592">
          <cell r="A592" t="str">
            <v>ZIS220E</v>
          </cell>
          <cell r="B592" t="str">
            <v xml:space="preserve">SMARTPLY EUROPE LTD    </v>
          </cell>
          <cell r="C592" t="str">
            <v>BELVIEW</v>
          </cell>
          <cell r="D592" t="str">
            <v>SLIEVERUE</v>
          </cell>
          <cell r="E592" t="str">
            <v xml:space="preserve">WATERFORD </v>
          </cell>
          <cell r="F592" t="str">
            <v>IRELAND</v>
          </cell>
        </row>
        <row r="593">
          <cell r="A593" t="str">
            <v>ZIS221E</v>
          </cell>
          <cell r="B593" t="str">
            <v xml:space="preserve">JOHN SISK &amp; SON LTD           </v>
          </cell>
          <cell r="C593" t="str">
            <v xml:space="preserve">WILTON WORKS  </v>
          </cell>
          <cell r="D593" t="str">
            <v xml:space="preserve">NASS ROAD </v>
          </cell>
          <cell r="E593" t="str">
            <v>CLONDALKIN</v>
          </cell>
          <cell r="F593" t="str">
            <v xml:space="preserve">DUBLIN 22  </v>
          </cell>
        </row>
        <row r="594">
          <cell r="A594" t="str">
            <v>ZIS222E</v>
          </cell>
          <cell r="B594" t="str">
            <v xml:space="preserve">SCEG LIMITED </v>
          </cell>
          <cell r="C594" t="str">
            <v xml:space="preserve">30 THOMAS HAND STREET </v>
          </cell>
          <cell r="E594" t="str">
            <v xml:space="preserve">SKERRIES  </v>
          </cell>
          <cell r="F594" t="str">
            <v>CO.DUBLIN</v>
          </cell>
        </row>
        <row r="595">
          <cell r="A595" t="str">
            <v>ZIS223E</v>
          </cell>
          <cell r="B595" t="str">
            <v xml:space="preserve">SHANNON VALLEY PLANT HIRE                </v>
          </cell>
          <cell r="C595" t="str">
            <v>UNIT 12, SHANNON VALLEY CENTRE</v>
          </cell>
          <cell r="D595" t="str">
            <v>TURVEY LANE</v>
          </cell>
          <cell r="E595" t="str">
            <v xml:space="preserve">DONABATE      </v>
          </cell>
          <cell r="F595" t="str">
            <v xml:space="preserve">DUBLIN      </v>
          </cell>
          <cell r="G595" t="str">
            <v>K36 P589</v>
          </cell>
        </row>
        <row r="596">
          <cell r="A596" t="str">
            <v>ZIS224E</v>
          </cell>
          <cell r="B596" t="str">
            <v>SUPERMACS</v>
          </cell>
          <cell r="C596" t="str">
            <v xml:space="preserve">BALLYBRIT BUSINESS PARK    </v>
          </cell>
          <cell r="E596" t="str">
            <v>BALLYBRIT</v>
          </cell>
          <cell r="F596" t="str">
            <v>CO GALWAY</v>
          </cell>
        </row>
        <row r="597">
          <cell r="A597" t="str">
            <v>ZIS225E</v>
          </cell>
          <cell r="B597" t="str">
            <v xml:space="preserve">SEAMUS BYRNE       </v>
          </cell>
          <cell r="C597" t="str">
            <v xml:space="preserve">2 HOLT CRESCENT    </v>
          </cell>
          <cell r="E597" t="str">
            <v xml:space="preserve">TINAHELY   </v>
          </cell>
          <cell r="F597" t="str">
            <v xml:space="preserve">CO.WICKLOW Y14 EY74         </v>
          </cell>
        </row>
        <row r="598">
          <cell r="A598" t="str">
            <v>ZIS238E</v>
          </cell>
          <cell r="B598" t="str">
            <v xml:space="preserve">STRESSLITE FLOORS &amp; TANKS LTD </v>
          </cell>
          <cell r="C598" t="str">
            <v xml:space="preserve">ACCOUNTS DEPARTMENT           </v>
          </cell>
          <cell r="D598" t="str">
            <v xml:space="preserve">HEMPSTOWN       </v>
          </cell>
          <cell r="E598" t="str">
            <v>BLESSINGTON</v>
          </cell>
          <cell r="F598" t="str">
            <v>CO. WICKLOW</v>
          </cell>
        </row>
        <row r="599">
          <cell r="A599" t="str">
            <v>ZIS240E</v>
          </cell>
          <cell r="B599" t="str">
            <v>SITE-MATE LTD</v>
          </cell>
          <cell r="C599" t="str">
            <v xml:space="preserve">UNIT 5                        </v>
          </cell>
          <cell r="D599" t="str">
            <v xml:space="preserve">KILCOOLE INDUSTRIAL EST    </v>
          </cell>
          <cell r="E599" t="str">
            <v xml:space="preserve">KILCOOLE      </v>
          </cell>
          <cell r="F599" t="str">
            <v xml:space="preserve">CO. WICKLOW   </v>
          </cell>
        </row>
        <row r="600">
          <cell r="A600" t="str">
            <v>ZIS241E</v>
          </cell>
          <cell r="B600" t="str">
            <v xml:space="preserve">SPARKS LAB SUPPLIES LTD     </v>
          </cell>
          <cell r="C600" t="str">
            <v xml:space="preserve">GREENOUGUE BUSSINESS PARK     </v>
          </cell>
          <cell r="E600" t="str">
            <v xml:space="preserve">RATHCOOLE   </v>
          </cell>
          <cell r="F600" t="str">
            <v xml:space="preserve">CO DUBLIN                     </v>
          </cell>
        </row>
        <row r="601">
          <cell r="A601" t="str">
            <v>ZIS242E</v>
          </cell>
          <cell r="B601" t="str">
            <v>SYMMETRY MEDICAL</v>
          </cell>
          <cell r="C601" t="str">
            <v xml:space="preserve">UNIT 2        </v>
          </cell>
          <cell r="D601" t="str">
            <v xml:space="preserve">OWENCURRA BUSINESS PARK     </v>
          </cell>
          <cell r="E601" t="str">
            <v xml:space="preserve">MIDLETON      </v>
          </cell>
          <cell r="F601" t="str">
            <v xml:space="preserve">CO.CORK          </v>
          </cell>
        </row>
        <row r="602">
          <cell r="A602" t="str">
            <v>ZIS244E</v>
          </cell>
          <cell r="B602" t="str">
            <v xml:space="preserve">SIG IRELAND   </v>
          </cell>
          <cell r="C602" t="str">
            <v xml:space="preserve">TURNPIKE ROAD        </v>
          </cell>
          <cell r="E602" t="str">
            <v xml:space="preserve">BALLYMOUNT      </v>
          </cell>
          <cell r="F602" t="str">
            <v xml:space="preserve">DUBLIN 22 </v>
          </cell>
          <cell r="G602" t="str">
            <v>D22 P5R7</v>
          </cell>
        </row>
        <row r="603">
          <cell r="A603" t="str">
            <v>ZIS245E</v>
          </cell>
          <cell r="B603" t="str">
            <v xml:space="preserve">SPILLANE PRECAST CONCRETE     </v>
          </cell>
          <cell r="C603" t="str">
            <v>FINANCE SECTION, CIVIC OFFICES</v>
          </cell>
          <cell r="E603" t="str">
            <v xml:space="preserve">NENAGH  </v>
          </cell>
          <cell r="F603" t="str">
            <v xml:space="preserve">CO TIPPERARY  </v>
          </cell>
        </row>
        <row r="604">
          <cell r="A604" t="str">
            <v>ZIS246E</v>
          </cell>
          <cell r="B604" t="str">
            <v xml:space="preserve">JOHN PAUL CONSTRUCTION      </v>
          </cell>
          <cell r="C604" t="str">
            <v xml:space="preserve">PROJECT WYOMING - ABBOTT      </v>
          </cell>
          <cell r="D604" t="str">
            <v xml:space="preserve">ABBOTT IRE,     </v>
          </cell>
          <cell r="E604" t="str">
            <v xml:space="preserve">LISNAMUCK     </v>
          </cell>
          <cell r="F604" t="str">
            <v xml:space="preserve">CO LONGFORD     </v>
          </cell>
        </row>
        <row r="605">
          <cell r="A605" t="str">
            <v>ZIS247E</v>
          </cell>
          <cell r="B605" t="str">
            <v xml:space="preserve">STALEEN WATER TREATMENT PLANT </v>
          </cell>
          <cell r="C605" t="str">
            <v xml:space="preserve">DONORE   </v>
          </cell>
          <cell r="D605" t="str">
            <v xml:space="preserve">DROGHEDA           </v>
          </cell>
          <cell r="E605" t="str">
            <v xml:space="preserve">A92 W622      </v>
          </cell>
          <cell r="F605" t="str">
            <v xml:space="preserve">CO.MEATH          </v>
          </cell>
        </row>
        <row r="606">
          <cell r="A606" t="str">
            <v>ZIS248E</v>
          </cell>
          <cell r="B606" t="str">
            <v xml:space="preserve">SCARIFF PLANT HIRE LTD      </v>
          </cell>
          <cell r="C606" t="str">
            <v>SCARIFF</v>
          </cell>
          <cell r="D606" t="str">
            <v xml:space="preserve">INNYGRAGA                     </v>
          </cell>
          <cell r="E606" t="str">
            <v xml:space="preserve">MIDLETON   </v>
          </cell>
          <cell r="F606" t="str">
            <v xml:space="preserve">CO CORK, P25 RH97            </v>
          </cell>
        </row>
        <row r="607">
          <cell r="A607" t="str">
            <v>ZIS249E</v>
          </cell>
          <cell r="B607" t="str">
            <v xml:space="preserve">SISK LAGAN JV DAA FRAMEWORK   </v>
          </cell>
          <cell r="C607" t="str">
            <v xml:space="preserve">APRON 5H,CASTLEMOATE ROAD    </v>
          </cell>
          <cell r="D607" t="str">
            <v xml:space="preserve">DUBLIN AIRPORT                </v>
          </cell>
          <cell r="E607" t="str">
            <v xml:space="preserve">SWORDS                        </v>
          </cell>
          <cell r="F607" t="str">
            <v xml:space="preserve">DUBLIN 15   </v>
          </cell>
          <cell r="G607" t="str">
            <v>K67 H9T8</v>
          </cell>
        </row>
        <row r="608">
          <cell r="A608" t="str">
            <v>ZIT001E</v>
          </cell>
          <cell r="B608" t="str">
            <v xml:space="preserve">CMTL                          </v>
          </cell>
          <cell r="C608" t="str">
            <v xml:space="preserve">(IRELAND) LTD, ZONE 5, UNIT D </v>
          </cell>
          <cell r="D608" t="str">
            <v>CLONMINAM BUSINESS PARK</v>
          </cell>
          <cell r="E608" t="str">
            <v>PORTLAOISE</v>
          </cell>
          <cell r="F608" t="str">
            <v>CO LAOIS</v>
          </cell>
          <cell r="G608" t="str">
            <v/>
          </cell>
        </row>
        <row r="609">
          <cell r="A609" t="str">
            <v>ZIT002E</v>
          </cell>
          <cell r="B609" t="str">
            <v xml:space="preserve">TRADE SAFETY LTD          </v>
          </cell>
          <cell r="C609" t="str">
            <v xml:space="preserve">CARRAIG MOR INDUSTRIAL ESTATE </v>
          </cell>
          <cell r="E609" t="str">
            <v xml:space="preserve">CLARA                        </v>
          </cell>
          <cell r="F609" t="str">
            <v xml:space="preserve">CO. OFFALY    R35 N2T4       </v>
          </cell>
        </row>
        <row r="610">
          <cell r="A610" t="str">
            <v>ZIT003E</v>
          </cell>
          <cell r="B610" t="str">
            <v xml:space="preserve">TIPPERARY COUNTY COUNCIL  </v>
          </cell>
          <cell r="C610" t="str">
            <v xml:space="preserve">TEMPLEMORE/THURLES    </v>
          </cell>
          <cell r="D610" t="str">
            <v xml:space="preserve">MUNICIPAL DISTRICT OFFICE     </v>
          </cell>
          <cell r="E610" t="str">
            <v xml:space="preserve">CASTLE AVE, THURLES    </v>
          </cell>
          <cell r="F610" t="str">
            <v xml:space="preserve">CO TIPPERARY    </v>
          </cell>
          <cell r="G610" t="str">
            <v>E41 KA44</v>
          </cell>
        </row>
        <row r="611">
          <cell r="A611" t="str">
            <v>ZIT004E</v>
          </cell>
          <cell r="B611" t="str">
            <v>D K TROTTER &amp; SONS LIMITED</v>
          </cell>
          <cell r="C611" t="str">
            <v>LURGANBOY</v>
          </cell>
          <cell r="D611" t="str">
            <v/>
          </cell>
          <cell r="E611" t="str">
            <v>MANORHAMILTON</v>
          </cell>
          <cell r="F611" t="str">
            <v>CO.  LEITRIM</v>
          </cell>
          <cell r="G611" t="str">
            <v/>
          </cell>
        </row>
        <row r="612">
          <cell r="A612" t="str">
            <v>ZIT005E</v>
          </cell>
          <cell r="B612" t="str">
            <v xml:space="preserve">TRIUR                   </v>
          </cell>
          <cell r="C612" t="str">
            <v xml:space="preserve">13 SOCIETY STREET    </v>
          </cell>
          <cell r="E612" t="str">
            <v xml:space="preserve">BALLINASLOE            </v>
          </cell>
          <cell r="F612" t="str">
            <v xml:space="preserve">COUNTY GALWAY    </v>
          </cell>
        </row>
        <row r="613">
          <cell r="A613" t="str">
            <v>ZIT006E</v>
          </cell>
          <cell r="B613" t="str">
            <v xml:space="preserve">CMTL                          </v>
          </cell>
          <cell r="C613" t="str">
            <v xml:space="preserve">WBJV SITE COMPOUND, N5 WEST   </v>
          </cell>
          <cell r="D613" t="str">
            <v xml:space="preserve">PORT TO TURLOUGH AUGHADRINAGH </v>
          </cell>
          <cell r="E613" t="str">
            <v xml:space="preserve">BALLINROBE RD, CASTLE BAR </v>
          </cell>
          <cell r="F613" t="str">
            <v xml:space="preserve">CO. MAYO       F23 ED68      </v>
          </cell>
        </row>
        <row r="614">
          <cell r="A614" t="str">
            <v>ZIT007E</v>
          </cell>
          <cell r="B614" t="str">
            <v xml:space="preserve">TEAGASC       </v>
          </cell>
          <cell r="C614" t="str">
            <v xml:space="preserve">CROP SCIENCE DEPARTMENT       </v>
          </cell>
          <cell r="D614" t="str">
            <v xml:space="preserve">OAK PARK               </v>
          </cell>
          <cell r="F614" t="str">
            <v xml:space="preserve">CO. CARLOW     </v>
          </cell>
        </row>
        <row r="615">
          <cell r="A615" t="str">
            <v>ZIT009E</v>
          </cell>
          <cell r="B615" t="str">
            <v>TULLAGOWER QUARRIES LIMITED</v>
          </cell>
          <cell r="E615" t="str">
            <v>KILRUSH</v>
          </cell>
          <cell r="F615" t="str">
            <v xml:space="preserve">CO. CLARE            </v>
          </cell>
        </row>
        <row r="616">
          <cell r="A616" t="str">
            <v>ZIT010E</v>
          </cell>
          <cell r="B616" t="str">
            <v>TESTCONSULT IRELAND LTD</v>
          </cell>
          <cell r="C616" t="str">
            <v>C/O DIRECTROUTE CONST LTD</v>
          </cell>
          <cell r="D616" t="str">
            <v>BUNLICKY, DOCK ROAD</v>
          </cell>
          <cell r="E616" t="str">
            <v/>
          </cell>
          <cell r="F616" t="str">
            <v>CO. LIMERICK</v>
          </cell>
          <cell r="G616" t="str">
            <v/>
          </cell>
        </row>
        <row r="617">
          <cell r="A617" t="str">
            <v>ZIT011E</v>
          </cell>
          <cell r="B617" t="str">
            <v>TYNAN CONSTRUCTION LIMITED</v>
          </cell>
          <cell r="C617" t="str">
            <v>MOYGLASS</v>
          </cell>
          <cell r="D617" t="str">
            <v/>
          </cell>
          <cell r="E617" t="str">
            <v>FETHARD</v>
          </cell>
          <cell r="F617" t="str">
            <v>CO TIPPERARY</v>
          </cell>
          <cell r="G617" t="str">
            <v/>
          </cell>
        </row>
        <row r="618">
          <cell r="A618" t="str">
            <v>ZIT012E</v>
          </cell>
          <cell r="B618" t="str">
            <v>TYNAN CONSTRUCTION LIMITED</v>
          </cell>
          <cell r="C618" t="str">
            <v>KILBOY ESTATE</v>
          </cell>
          <cell r="D618" t="str">
            <v>DOLLA</v>
          </cell>
          <cell r="E618" t="str">
            <v>NENAGH</v>
          </cell>
          <cell r="F618" t="str">
            <v>CO TIPPERARY</v>
          </cell>
          <cell r="G618" t="str">
            <v/>
          </cell>
        </row>
        <row r="619">
          <cell r="A619" t="str">
            <v>ZIT013E</v>
          </cell>
          <cell r="B619" t="str">
            <v>TIPPERARY COUNTY COUNCIL</v>
          </cell>
          <cell r="C619" t="str">
            <v>ROAD DESIGN &amp; CONSTRUCTION</v>
          </cell>
          <cell r="D619" t="str">
            <v xml:space="preserve">MACHINERY YARD, CARRIGEEN     </v>
          </cell>
          <cell r="E619" t="str">
            <v>CLONMEL</v>
          </cell>
          <cell r="F619" t="str">
            <v>CO TIPPERARY</v>
          </cell>
        </row>
        <row r="620">
          <cell r="A620" t="str">
            <v>ZIT015E</v>
          </cell>
          <cell r="B620" t="str">
            <v xml:space="preserve">TIPPERARY COUNTY COUNCIL     </v>
          </cell>
          <cell r="C620" t="str">
            <v>FINANCE SECTION, CIVIC OFFICES</v>
          </cell>
          <cell r="D620" t="str">
            <v xml:space="preserve">EMMETT STREET               </v>
          </cell>
          <cell r="E620" t="str">
            <v xml:space="preserve">CLONMEL               </v>
          </cell>
          <cell r="F620" t="str">
            <v>CO. TIPPERARY</v>
          </cell>
        </row>
        <row r="621">
          <cell r="A621" t="str">
            <v>ZIT016E</v>
          </cell>
          <cell r="B621" t="str">
            <v xml:space="preserve">TIPPERARY COUNTY COUNCIL     </v>
          </cell>
          <cell r="C621" t="str">
            <v xml:space="preserve">BALLYCOOLIN REGIONAL TRAINING </v>
          </cell>
          <cell r="D621" t="str">
            <v xml:space="preserve">CENTRE          </v>
          </cell>
          <cell r="E621" t="str">
            <v xml:space="preserve">BALLYCOOLIN     </v>
          </cell>
          <cell r="F621" t="str">
            <v xml:space="preserve">DUBLIN 15                     </v>
          </cell>
        </row>
        <row r="622">
          <cell r="A622" t="str">
            <v>ZIT017E</v>
          </cell>
          <cell r="B622" t="str">
            <v xml:space="preserve">TOTAL SOURCE LTD      </v>
          </cell>
          <cell r="C622" t="str">
            <v xml:space="preserve">1D DEERPARK BUSINESS CENTRE   </v>
          </cell>
          <cell r="D622" t="str">
            <v xml:space="preserve">ORANMORE              </v>
          </cell>
          <cell r="F622" t="str">
            <v xml:space="preserve">CO. GALWAY    </v>
          </cell>
        </row>
        <row r="623">
          <cell r="A623" t="str">
            <v>ZIT018E</v>
          </cell>
          <cell r="B623" t="str">
            <v xml:space="preserve">TOTAL SOURCE LTD      </v>
          </cell>
          <cell r="C623" t="str">
            <v xml:space="preserve">14A OWENACURRA BUSINESS PARK  </v>
          </cell>
          <cell r="D623" t="str">
            <v xml:space="preserve">MIDLETON               </v>
          </cell>
          <cell r="F623" t="str">
            <v>CO. CORK</v>
          </cell>
        </row>
        <row r="624">
          <cell r="A624" t="str">
            <v>ZIT019E</v>
          </cell>
          <cell r="B624" t="str">
            <v xml:space="preserve">TELEFLEX MEDICAL              </v>
          </cell>
          <cell r="C624" t="str">
            <v xml:space="preserve">UNIT 7-9            </v>
          </cell>
          <cell r="D624" t="str">
            <v xml:space="preserve">ANNACOTTY BUSINESS PARK       </v>
          </cell>
          <cell r="F624" t="str">
            <v xml:space="preserve">CO LIMERICK           </v>
          </cell>
        </row>
        <row r="625">
          <cell r="A625" t="str">
            <v>ZIT021E</v>
          </cell>
          <cell r="B625" t="str">
            <v xml:space="preserve">TECH UNI OF THE SHANNON:      </v>
          </cell>
          <cell r="C625" t="str">
            <v xml:space="preserve">TECH UNI OF THE SHANNON:      </v>
          </cell>
          <cell r="D625" t="str">
            <v xml:space="preserve">TUS MOYLISH CAMPUS    </v>
          </cell>
          <cell r="E625" t="str">
            <v xml:space="preserve">MOYLISH PARK                  </v>
          </cell>
          <cell r="F625" t="str">
            <v>LIMERICK              V94 EC5T</v>
          </cell>
        </row>
        <row r="626">
          <cell r="A626" t="str">
            <v>ZIT026E</v>
          </cell>
          <cell r="B626" t="str">
            <v xml:space="preserve">TARSTONE    </v>
          </cell>
          <cell r="C626" t="str">
            <v>DEANHILL</v>
          </cell>
          <cell r="D626" t="str">
            <v>HAYES</v>
          </cell>
          <cell r="E626" t="str">
            <v xml:space="preserve">NAVAN </v>
          </cell>
          <cell r="F626" t="str">
            <v xml:space="preserve">CO. MEATH      </v>
          </cell>
        </row>
        <row r="627">
          <cell r="A627" t="str">
            <v>ZIT027E</v>
          </cell>
          <cell r="B627" t="str">
            <v xml:space="preserve">TOTAL ASPHALT SOLUTIONS LTD   </v>
          </cell>
          <cell r="C627" t="str">
            <v xml:space="preserve">DRAKERATH     </v>
          </cell>
          <cell r="D627" t="str">
            <v xml:space="preserve">CARLANSTOWN    </v>
          </cell>
          <cell r="E627" t="str">
            <v xml:space="preserve">KELLS     </v>
          </cell>
          <cell r="F627" t="str">
            <v>CO. MEATH</v>
          </cell>
        </row>
        <row r="628">
          <cell r="A628" t="str">
            <v>ZIT029E</v>
          </cell>
          <cell r="B628" t="str">
            <v xml:space="preserve">TRINITY COLLEGE           </v>
          </cell>
          <cell r="C628" t="str">
            <v xml:space="preserve">ACCOUNTS PAYABLE   </v>
          </cell>
          <cell r="D628" t="str">
            <v xml:space="preserve">COLLEGE GREEN         </v>
          </cell>
          <cell r="F628" t="str">
            <v xml:space="preserve">DUBLIN 2           </v>
          </cell>
        </row>
        <row r="629">
          <cell r="A629" t="str">
            <v>ZIT031E</v>
          </cell>
          <cell r="B629" t="str">
            <v xml:space="preserve">TEAGASC       </v>
          </cell>
          <cell r="C629" t="str">
            <v xml:space="preserve">ACCOUNTS      </v>
          </cell>
          <cell r="D629" t="str">
            <v xml:space="preserve">OAK PARK               </v>
          </cell>
          <cell r="F629" t="str">
            <v xml:space="preserve">CO. CARLOW     </v>
          </cell>
        </row>
        <row r="630">
          <cell r="A630" t="str">
            <v>ZIT032E</v>
          </cell>
          <cell r="B630" t="str">
            <v xml:space="preserve">TRINITY COLLEGE DUBLIN        </v>
          </cell>
          <cell r="C630" t="str">
            <v xml:space="preserve">SIMON PERRY BUILDING </v>
          </cell>
          <cell r="D630" t="str">
            <v xml:space="preserve">CIVIL ENGINEERING 0.1         </v>
          </cell>
          <cell r="E630" t="str">
            <v xml:space="preserve">GROUND FLOOR 0.1     </v>
          </cell>
          <cell r="F630" t="str">
            <v>DUBLIN 2</v>
          </cell>
        </row>
        <row r="631">
          <cell r="A631" t="str">
            <v>ZIT033E</v>
          </cell>
          <cell r="B631" t="str">
            <v xml:space="preserve">TRINITY COLLEGE DUBLIN        </v>
          </cell>
          <cell r="C631" t="str">
            <v xml:space="preserve">MUSEUM BUILDING    </v>
          </cell>
          <cell r="D631" t="str">
            <v xml:space="preserve">(CIVIL ENGINEERING)  </v>
          </cell>
          <cell r="E631" t="str">
            <v xml:space="preserve">FIRST FLOOR           </v>
          </cell>
          <cell r="F631" t="str">
            <v xml:space="preserve">DUBLIN 2     </v>
          </cell>
        </row>
        <row r="632">
          <cell r="A632" t="str">
            <v>ZIT123E</v>
          </cell>
          <cell r="B632" t="str">
            <v xml:space="preserve">TRIBO SALES LTD        </v>
          </cell>
          <cell r="C632" t="str">
            <v xml:space="preserve">20 BOLTN SQUARE        </v>
          </cell>
          <cell r="D632" t="str">
            <v xml:space="preserve">DROGHEDA    </v>
          </cell>
          <cell r="F632" t="str">
            <v xml:space="preserve">CO.LOUTH                      </v>
          </cell>
          <cell r="G632" t="str">
            <v>A92 REP2</v>
          </cell>
        </row>
        <row r="633">
          <cell r="A633" t="str">
            <v>ZIT765E</v>
          </cell>
          <cell r="B633" t="str">
            <v>THOMAS MURPHY &amp; SONS MACHINERY</v>
          </cell>
          <cell r="C633" t="str">
            <v xml:space="preserve">DUBLIN ROAD   </v>
          </cell>
          <cell r="D633" t="str">
            <v xml:space="preserve">THURLES       </v>
          </cell>
          <cell r="F633" t="str">
            <v>IRELAND</v>
          </cell>
        </row>
        <row r="634">
          <cell r="A634" t="str">
            <v>ZIT222E</v>
          </cell>
          <cell r="B634" t="str">
            <v xml:space="preserve">TUITE AIR CONDITIONING LTD    </v>
          </cell>
          <cell r="C634" t="str">
            <v xml:space="preserve">UNIT 37, BLOCK 3         </v>
          </cell>
          <cell r="D634" t="str">
            <v xml:space="preserve">PORT TUNNEL BUSINESS PARK     </v>
          </cell>
          <cell r="E634" t="str">
            <v xml:space="preserve">CLONSHAUGH BUS &amp; TECH PARK    </v>
          </cell>
          <cell r="F634" t="str">
            <v xml:space="preserve">DUBLIN 17, D17PK58           </v>
          </cell>
        </row>
        <row r="635">
          <cell r="A635" t="str">
            <v>ZIU004E</v>
          </cell>
          <cell r="B635" t="str">
            <v xml:space="preserve">UNIVERSITY OF IRELAND GALWAY  </v>
          </cell>
          <cell r="C635" t="str">
            <v xml:space="preserve">SCHOOL OF NATURAL SCIENCES </v>
          </cell>
          <cell r="D635" t="str">
            <v>RYAN INSTITUTE</v>
          </cell>
          <cell r="E635" t="str">
            <v>118 MARTIN RYAN BUILDING</v>
          </cell>
          <cell r="F635" t="str">
            <v>GALWAY</v>
          </cell>
        </row>
        <row r="636">
          <cell r="A636" t="str">
            <v>ZIU005E</v>
          </cell>
          <cell r="B636" t="str">
            <v>NATIONAL UNIVERSITY OF IRELAND</v>
          </cell>
          <cell r="C636" t="str">
            <v xml:space="preserve">ENGINEERING AND INFORMATICS   </v>
          </cell>
          <cell r="D636" t="str">
            <v xml:space="preserve">ENGINEERING BUILDING    </v>
          </cell>
          <cell r="E636" t="str">
            <v xml:space="preserve">UNIVERSITY ROAD  </v>
          </cell>
          <cell r="F636" t="str">
            <v>GALWAY</v>
          </cell>
        </row>
        <row r="637">
          <cell r="A637" t="str">
            <v>ZIUC001E</v>
          </cell>
          <cell r="B637" t="str">
            <v xml:space="preserve">UNIVERSITY COLLEGE CORK      </v>
          </cell>
          <cell r="C637" t="str">
            <v xml:space="preserve">C/O DEPT OF ARCHAEOLOGY    </v>
          </cell>
          <cell r="D637" t="str">
            <v xml:space="preserve">CONNOLLY BUILDING         </v>
          </cell>
          <cell r="E637" t="str">
            <v xml:space="preserve">DYKE PARADE, UCC       </v>
          </cell>
          <cell r="F637" t="str">
            <v xml:space="preserve">CORK      T12 CY82       </v>
          </cell>
        </row>
        <row r="638">
          <cell r="A638" t="str">
            <v>ZIUC002E</v>
          </cell>
          <cell r="B638" t="str">
            <v xml:space="preserve">UNIVERSITY COLLEGE CORK    </v>
          </cell>
          <cell r="C638" t="str">
            <v xml:space="preserve">SCHOOL OF BIOLOGICAL, EARTH &amp; </v>
          </cell>
          <cell r="D638" t="str">
            <v xml:space="preserve">ENVIRONMENTAL SCIENCES        </v>
          </cell>
          <cell r="E638" t="str">
            <v xml:space="preserve">DISTILLERY FIELDS, NORTH MALL </v>
          </cell>
          <cell r="F638" t="str">
            <v xml:space="preserve">CORK   T23 TK30     </v>
          </cell>
        </row>
        <row r="639">
          <cell r="A639" t="str">
            <v>ZIUD002E</v>
          </cell>
          <cell r="B639" t="str">
            <v>UCD FINANCE OFFICE</v>
          </cell>
          <cell r="C639" t="str">
            <v>UNIVERSITY COLLEGE DUBLIN</v>
          </cell>
          <cell r="D639" t="str">
            <v/>
          </cell>
          <cell r="E639" t="str">
            <v>BELFIELD</v>
          </cell>
          <cell r="F639" t="str">
            <v>DUBLIN 4</v>
          </cell>
          <cell r="G639" t="str">
            <v/>
          </cell>
        </row>
        <row r="640">
          <cell r="A640" t="str">
            <v>ZIUD003E</v>
          </cell>
          <cell r="B640" t="str">
            <v xml:space="preserve">UNIVERSITY COLLEGE OF DUBLIN  </v>
          </cell>
          <cell r="C640" t="str">
            <v>UDC SCHOOL OF GEOLOGICAL SCIEN</v>
          </cell>
          <cell r="D640" t="str">
            <v>SCIENCE CENTRE WEST</v>
          </cell>
          <cell r="E640" t="str">
            <v>BELFIELD</v>
          </cell>
          <cell r="F640" t="str">
            <v xml:space="preserve">DUBLIN </v>
          </cell>
        </row>
        <row r="641">
          <cell r="A641" t="str">
            <v>ZIUL001E</v>
          </cell>
          <cell r="B641" t="str">
            <v>UNIVERSITY OF LIMERICK</v>
          </cell>
          <cell r="C641" t="str">
            <v>ACCOUNTS PAYABLE, FINANCE DEPT</v>
          </cell>
          <cell r="D641" t="str">
            <v xml:space="preserve">CASTLETROY    </v>
          </cell>
          <cell r="E641" t="str">
            <v>LIMERICK CITY</v>
          </cell>
          <cell r="F641" t="str">
            <v>CO. LIMERICK</v>
          </cell>
          <cell r="G641" t="str">
            <v>V94 T9PX</v>
          </cell>
        </row>
        <row r="642">
          <cell r="A642" t="str">
            <v>ZIUL002E</v>
          </cell>
          <cell r="B642" t="str">
            <v>UNIVERSITY OF LIMERICK</v>
          </cell>
          <cell r="C642" t="str">
            <v>GOODS IN</v>
          </cell>
          <cell r="D642" t="str">
            <v xml:space="preserve">CASTLETROY    </v>
          </cell>
          <cell r="E642" t="str">
            <v>LIMERICK CITY</v>
          </cell>
          <cell r="F642" t="str">
            <v>LIMERICK</v>
          </cell>
          <cell r="G642" t="str">
            <v>V94 T9PX</v>
          </cell>
        </row>
        <row r="643">
          <cell r="A643" t="str">
            <v>ZIUT001E</v>
          </cell>
          <cell r="B643" t="str">
            <v xml:space="preserve">TECHNOLOGICAL UNI DUBLIN </v>
          </cell>
          <cell r="C643" t="str">
            <v>CIVIL &amp; STRUCTURAL ENGINEERING</v>
          </cell>
          <cell r="D643" t="str">
            <v xml:space="preserve">BOLTON STREET                 </v>
          </cell>
          <cell r="E643" t="str">
            <v xml:space="preserve">DUBLIN 1          </v>
          </cell>
          <cell r="F643" t="str">
            <v xml:space="preserve">COUNTY DUBLIN     </v>
          </cell>
        </row>
        <row r="644">
          <cell r="A644" t="str">
            <v>ZIV001E</v>
          </cell>
          <cell r="B644" t="str">
            <v>VERDE ENVIRONMENTAL CONSULTANT</v>
          </cell>
          <cell r="C644" t="str">
            <v>UNIT 3A, AIRPORT EAST BUSINESS</v>
          </cell>
          <cell r="D644" t="str">
            <v xml:space="preserve">PARK, FARMERS CROSS </v>
          </cell>
          <cell r="E644" t="str">
            <v>CORK</v>
          </cell>
          <cell r="F644" t="str">
            <v>CO. CORK</v>
          </cell>
        </row>
        <row r="645">
          <cell r="A645" t="str">
            <v>ZIV002E</v>
          </cell>
          <cell r="B645" t="str">
            <v>ST VINCENTS HOSPITAL</v>
          </cell>
          <cell r="C645" t="str">
            <v>MOUNT MERRION</v>
          </cell>
          <cell r="D645" t="str">
            <v/>
          </cell>
          <cell r="E645" t="str">
            <v/>
          </cell>
          <cell r="F645" t="str">
            <v>DUBLIN 4</v>
          </cell>
          <cell r="G645" t="str">
            <v/>
          </cell>
        </row>
        <row r="646">
          <cell r="A646" t="str">
            <v>ZIV004E</v>
          </cell>
          <cell r="B646" t="str">
            <v xml:space="preserve">VALVE TECHNOLOGY LTD      </v>
          </cell>
          <cell r="C646" t="str">
            <v xml:space="preserve">BALLYHANK        </v>
          </cell>
          <cell r="E646" t="str">
            <v>WATERFALL</v>
          </cell>
          <cell r="F646" t="str">
            <v xml:space="preserve">CO.CORK    </v>
          </cell>
        </row>
        <row r="647">
          <cell r="A647" t="str">
            <v>ZIW001E</v>
          </cell>
          <cell r="B647" t="str">
            <v xml:space="preserve">SOUTH EAST TECHNOLOGICAL UNI  </v>
          </cell>
          <cell r="C647" t="str">
            <v xml:space="preserve">CORK ROAD CAMPUS </v>
          </cell>
          <cell r="D647" t="str">
            <v xml:space="preserve">CORK RD               </v>
          </cell>
          <cell r="E647" t="str">
            <v xml:space="preserve">WATERFORD X91 KEOK           </v>
          </cell>
          <cell r="F647" t="str">
            <v>CO. WATERFORD</v>
          </cell>
          <cell r="G647" t="str">
            <v/>
          </cell>
        </row>
        <row r="648">
          <cell r="A648" t="str">
            <v>ZIW002E</v>
          </cell>
          <cell r="B648" t="str">
            <v>JOHN A WOOD LIMITED</v>
          </cell>
          <cell r="C648" t="str">
            <v>C/O ISAC, CHESTNUT HOUSE</v>
          </cell>
          <cell r="D648" t="str">
            <v>MILLENNIUM PARK</v>
          </cell>
          <cell r="E648" t="str">
            <v>NAAS</v>
          </cell>
          <cell r="F648" t="str">
            <v>CO. KILDARE</v>
          </cell>
          <cell r="G648" t="str">
            <v/>
          </cell>
        </row>
        <row r="649">
          <cell r="A649" t="str">
            <v>ZIW003E</v>
          </cell>
          <cell r="B649" t="str">
            <v>JOHN A WOOD</v>
          </cell>
          <cell r="C649" t="str">
            <v>CARRIGTWOHILL LABORATORY</v>
          </cell>
          <cell r="D649" t="str">
            <v>CARRIGTWOHILL QUARRY</v>
          </cell>
          <cell r="E649" t="str">
            <v>CARRIGTWOHILL</v>
          </cell>
          <cell r="F649" t="str">
            <v>CO.CORK</v>
          </cell>
          <cell r="G649" t="str">
            <v/>
          </cell>
        </row>
        <row r="650">
          <cell r="A650" t="str">
            <v>ZIW006E</v>
          </cell>
          <cell r="B650" t="str">
            <v xml:space="preserve">WRIGHT CONCRETE INNOVATIONS   </v>
          </cell>
          <cell r="C650" t="str">
            <v xml:space="preserve">SWANNS CROSS        </v>
          </cell>
          <cell r="E650" t="str">
            <v xml:space="preserve">ROCKQUARRY         </v>
          </cell>
          <cell r="F650" t="str">
            <v xml:space="preserve">CO MONAGHAN   </v>
          </cell>
        </row>
        <row r="651">
          <cell r="A651" t="str">
            <v>ZIW007E</v>
          </cell>
          <cell r="B651" t="str">
            <v xml:space="preserve">WALLS CONSTRUCTION LTD     </v>
          </cell>
          <cell r="C651" t="str">
            <v xml:space="preserve">CHURCHVIEW ROAD           </v>
          </cell>
          <cell r="D651" t="str">
            <v xml:space="preserve">KILLINEY      </v>
          </cell>
          <cell r="F651" t="str">
            <v xml:space="preserve">CO.DUBLIN   </v>
          </cell>
        </row>
        <row r="652">
          <cell r="A652" t="str">
            <v>ZIW008E</v>
          </cell>
          <cell r="B652" t="str">
            <v xml:space="preserve">WALLS CONSTRUCTION LTD        </v>
          </cell>
          <cell r="C652" t="str">
            <v xml:space="preserve">DIAGEO PROJECT BLACK       </v>
          </cell>
          <cell r="D652" t="str">
            <v xml:space="preserve">IDA NEWBRIDGE BUSINESS &amp; TECH </v>
          </cell>
          <cell r="E652" t="str">
            <v>PARK, LITTLECONNELL &amp; CLOWINGS</v>
          </cell>
          <cell r="F652" t="str">
            <v xml:space="preserve">NEWBRIDGE, CO.KILDARE         </v>
          </cell>
        </row>
        <row r="653">
          <cell r="A653" t="str">
            <v>ZIW009E</v>
          </cell>
          <cell r="B653" t="str">
            <v xml:space="preserve">WALLS CONSTRUCTION LTD      </v>
          </cell>
          <cell r="C653" t="str">
            <v xml:space="preserve">MERVILLE PLACE                </v>
          </cell>
          <cell r="D653" t="str">
            <v xml:space="preserve">BALLGALL, BALLYMUM    </v>
          </cell>
          <cell r="E653" t="str">
            <v xml:space="preserve">FINGLAS, DUBLIN           </v>
          </cell>
          <cell r="F653" t="str">
            <v xml:space="preserve">CO. DUBLIN                   </v>
          </cell>
          <cell r="G653" t="str">
            <v>D11 X4YP</v>
          </cell>
        </row>
        <row r="654">
          <cell r="A654" t="str">
            <v>ZIW010E</v>
          </cell>
          <cell r="B654" t="str">
            <v xml:space="preserve">WALLS CONSTRUCTION LTD      </v>
          </cell>
          <cell r="C654" t="str">
            <v xml:space="preserve">BAUSCH &amp; LOMB                 </v>
          </cell>
          <cell r="D654" t="str">
            <v xml:space="preserve">CORK IND ESTATE, CORK ROAD    </v>
          </cell>
          <cell r="E654" t="str">
            <v xml:space="preserve">BALLYNANEASHAGH, WATERFORD    </v>
          </cell>
          <cell r="F654" t="str">
            <v xml:space="preserve">CO. WATERFORD     </v>
          </cell>
          <cell r="G654" t="str">
            <v>X91 V383</v>
          </cell>
        </row>
        <row r="655">
          <cell r="A655" t="str">
            <v>ZIW014E</v>
          </cell>
          <cell r="B655" t="str">
            <v xml:space="preserve">WDE    </v>
          </cell>
          <cell r="C655" t="str">
            <v xml:space="preserve">BUCKFIELD       </v>
          </cell>
          <cell r="E655" t="str">
            <v xml:space="preserve">ROSCOMMON                     </v>
          </cell>
          <cell r="F655" t="str">
            <v>CO ROSCOMMON</v>
          </cell>
        </row>
        <row r="656">
          <cell r="A656" t="str">
            <v>ZIW015E</v>
          </cell>
          <cell r="B656" t="str">
            <v xml:space="preserve">WALLS CONSTRUCTION LTD </v>
          </cell>
          <cell r="C656" t="str">
            <v xml:space="preserve">RATHBORNE WHARF   </v>
          </cell>
          <cell r="D656" t="str">
            <v xml:space="preserve">ASHTOWN RD, RATHBORNE       </v>
          </cell>
          <cell r="E656" t="str">
            <v xml:space="preserve">ASHTOWN PELLETSTOWN      </v>
          </cell>
          <cell r="F656" t="str">
            <v xml:space="preserve">DUBLIN        </v>
          </cell>
          <cell r="G656" t="str">
            <v>D15 W571</v>
          </cell>
        </row>
        <row r="657">
          <cell r="A657" t="str">
            <v>ZIW016E</v>
          </cell>
          <cell r="B657" t="str">
            <v xml:space="preserve">WALLS CONSTRUCTION LTD    </v>
          </cell>
          <cell r="C657" t="str">
            <v xml:space="preserve">LDA CLONGRIFFIN      </v>
          </cell>
          <cell r="D657" t="str">
            <v xml:space="preserve">DARGAN STREET       </v>
          </cell>
          <cell r="F657" t="str">
            <v xml:space="preserve">COUNTY DUBLIN   </v>
          </cell>
          <cell r="G657" t="str">
            <v>D13 NX28</v>
          </cell>
        </row>
        <row r="658">
          <cell r="A658" t="str">
            <v>ZIW017E</v>
          </cell>
          <cell r="B658" t="str">
            <v>WATERFORD COUNTY COUNCIL</v>
          </cell>
          <cell r="C658" t="str">
            <v>CIVIC OFFICES</v>
          </cell>
          <cell r="D658" t="str">
            <v/>
          </cell>
          <cell r="E658" t="str">
            <v>DUNGARVAN</v>
          </cell>
          <cell r="F658" t="str">
            <v>CO WATERFORD</v>
          </cell>
          <cell r="G658" t="str">
            <v/>
          </cell>
        </row>
        <row r="659">
          <cell r="A659" t="str">
            <v>ZIW018E</v>
          </cell>
          <cell r="B659" t="str">
            <v>WATERFORD COUNTY COUNCIL</v>
          </cell>
          <cell r="C659" t="str">
            <v>THE STORES</v>
          </cell>
          <cell r="D659" t="str">
            <v>MACHINERY YARD</v>
          </cell>
          <cell r="E659" t="str">
            <v>DUNGARVAN</v>
          </cell>
          <cell r="F659" t="str">
            <v>CO WATERFORD</v>
          </cell>
          <cell r="G659" t="str">
            <v/>
          </cell>
        </row>
        <row r="660">
          <cell r="A660" t="str">
            <v>ZIW019E</v>
          </cell>
          <cell r="B660" t="str">
            <v xml:space="preserve">WILLS BRO LTD            </v>
          </cell>
          <cell r="C660" t="str">
            <v xml:space="preserve">BALLYLAHAN BRIDGE      </v>
          </cell>
          <cell r="D660" t="str">
            <v>FOXFORD</v>
          </cell>
          <cell r="E660" t="str">
            <v/>
          </cell>
          <cell r="F660" t="str">
            <v>CO MAYO</v>
          </cell>
          <cell r="G660" t="str">
            <v/>
          </cell>
        </row>
        <row r="661">
          <cell r="A661" t="str">
            <v>ZIW020E</v>
          </cell>
          <cell r="B661" t="str">
            <v xml:space="preserve">WILLS BRO LTD            </v>
          </cell>
          <cell r="C661" t="str">
            <v xml:space="preserve">ARDEE SEWERAGE SCHEME WWTP    </v>
          </cell>
          <cell r="D661" t="str">
            <v xml:space="preserve">PLANT &amp; NETWORK UPGRADE   </v>
          </cell>
          <cell r="E661" t="str">
            <v xml:space="preserve">TIERNEY STREET, ARDEE   </v>
          </cell>
          <cell r="F661" t="str">
            <v xml:space="preserve">CO. LOUTH   </v>
          </cell>
        </row>
        <row r="662">
          <cell r="A662" t="str">
            <v>ZIW021E</v>
          </cell>
          <cell r="B662" t="str">
            <v xml:space="preserve">WEXFORD COUNTY COUNCIL        </v>
          </cell>
          <cell r="C662" t="str">
            <v xml:space="preserve">CARRICKLAWN    </v>
          </cell>
          <cell r="D662" t="str">
            <v>CO MONAGHAN</v>
          </cell>
          <cell r="E662" t="str">
            <v>Y35 WY93</v>
          </cell>
          <cell r="F662" t="str">
            <v xml:space="preserve">CO. WEXFORD </v>
          </cell>
        </row>
        <row r="663">
          <cell r="A663" t="str">
            <v>ZIW022E</v>
          </cell>
          <cell r="B663" t="str">
            <v xml:space="preserve">WILLS BROTHERS LTD </v>
          </cell>
          <cell r="C663" t="str">
            <v>N5 LONGFORD BYPASS ROAD</v>
          </cell>
          <cell r="D663" t="str">
            <v xml:space="preserve">PROJECT SITE OFFICE COMPOUND  </v>
          </cell>
          <cell r="E663" t="str">
            <v>STROKESTOWN RD LONGFORD</v>
          </cell>
          <cell r="F663" t="str">
            <v>CO.LONGFORD</v>
          </cell>
        </row>
        <row r="664">
          <cell r="A664" t="str">
            <v>ZIW023E</v>
          </cell>
          <cell r="B664" t="str">
            <v>WRIGHT QUARRY PRODUCTS</v>
          </cell>
          <cell r="C664" t="str">
            <v xml:space="preserve">SWANNS CROSS      </v>
          </cell>
          <cell r="E664" t="str">
            <v>ROCKCORRY</v>
          </cell>
          <cell r="F664" t="str">
            <v xml:space="preserve">CO MONAGHAN   </v>
          </cell>
        </row>
        <row r="665">
          <cell r="A665" t="str">
            <v>ZIW024E</v>
          </cell>
          <cell r="B665" t="str">
            <v>WRIGHTS CONCRETE PRODUCTS</v>
          </cell>
          <cell r="C665" t="str">
            <v xml:space="preserve">ACCLINT BRIDGE       </v>
          </cell>
          <cell r="D665" t="str">
            <v xml:space="preserve">CARRICKMACROSS        </v>
          </cell>
          <cell r="F665" t="str">
            <v xml:space="preserve">CO MONAGHAN   </v>
          </cell>
        </row>
        <row r="666">
          <cell r="A666" t="str">
            <v>ZIW025E</v>
          </cell>
          <cell r="B666" t="str">
            <v>WALLS CONSTRUCTION LTD</v>
          </cell>
          <cell r="C666" t="str">
            <v xml:space="preserve">ROSEMOUNT HOUSE               </v>
          </cell>
          <cell r="D666" t="str">
            <v xml:space="preserve">NORTHERN CROSS                </v>
          </cell>
          <cell r="E666" t="str">
            <v xml:space="preserve">MALAHIDE ROAD                 </v>
          </cell>
          <cell r="F666" t="str">
            <v xml:space="preserve">DUBLIN    </v>
          </cell>
          <cell r="G666" t="str">
            <v>D17 NP20</v>
          </cell>
        </row>
        <row r="667">
          <cell r="A667" t="str">
            <v>ZIW026E</v>
          </cell>
          <cell r="B667" t="str">
            <v xml:space="preserve">WALLS CONSTRUCTION LTD        </v>
          </cell>
          <cell r="C667" t="str">
            <v xml:space="preserve">COLLEGE SQUARE                </v>
          </cell>
          <cell r="D667" t="str">
            <v xml:space="preserve">COLLEGE HOUSE        </v>
          </cell>
          <cell r="E667" t="str">
            <v xml:space="preserve">2/3 TOWNSEND STREET </v>
          </cell>
          <cell r="F667" t="str">
            <v xml:space="preserve">DUBLIN 2           </v>
          </cell>
        </row>
        <row r="668">
          <cell r="A668" t="str">
            <v>ZIW027E</v>
          </cell>
          <cell r="B668" t="str">
            <v xml:space="preserve">WRIGHT QUARRY PRODUCTS     </v>
          </cell>
          <cell r="C668" t="str">
            <v xml:space="preserve">SWANNS CROSS      </v>
          </cell>
          <cell r="D668" t="str">
            <v xml:space="preserve">ROCKCORRY      </v>
          </cell>
          <cell r="F668" t="str">
            <v xml:space="preserve">CO MONAGHAN   </v>
          </cell>
        </row>
        <row r="669">
          <cell r="A669" t="str">
            <v>ZIW028E</v>
          </cell>
          <cell r="B669" t="str">
            <v xml:space="preserve">WALLS CONSTRUCTION LTD  </v>
          </cell>
          <cell r="C669" t="str">
            <v xml:space="preserve">ECELON                        </v>
          </cell>
          <cell r="D669" t="str">
            <v xml:space="preserve">CRAG TERRACE            </v>
          </cell>
          <cell r="E669" t="str">
            <v xml:space="preserve">YELLOWMEADOWS                 </v>
          </cell>
          <cell r="F669" t="str">
            <v xml:space="preserve">CO. DUBLIN D22 Y921           </v>
          </cell>
        </row>
        <row r="670">
          <cell r="A670" t="str">
            <v>ZIW029E</v>
          </cell>
          <cell r="B670" t="str">
            <v>WARD AND BURKE CONSTRUCTION LTD</v>
          </cell>
          <cell r="C670" t="str">
            <v xml:space="preserve">STRADBALLY EAST            </v>
          </cell>
          <cell r="E670" t="str">
            <v xml:space="preserve">KILCOLGAN    </v>
          </cell>
          <cell r="F670" t="str">
            <v xml:space="preserve">CO. GALWAY H91 W279           </v>
          </cell>
        </row>
        <row r="671">
          <cell r="A671" t="str">
            <v>ZIW030E</v>
          </cell>
          <cell r="B671" t="str">
            <v xml:space="preserve">WARD AUTOMATION    </v>
          </cell>
          <cell r="C671" t="str">
            <v>UNIT 2 FINISKLIN BUSINESS PARK</v>
          </cell>
          <cell r="E671" t="str">
            <v xml:space="preserve">SLIGO               </v>
          </cell>
          <cell r="F671" t="str">
            <v xml:space="preserve">CO SLIGO      F91 PD65                </v>
          </cell>
        </row>
        <row r="672">
          <cell r="A672" t="str">
            <v>ZIW117E</v>
          </cell>
          <cell r="B672" t="str">
            <v>WALT INFRASTRUCTURAL SERV. LTD</v>
          </cell>
          <cell r="C672" t="str">
            <v>MOORETOWN</v>
          </cell>
          <cell r="D672" t="str">
            <v/>
          </cell>
          <cell r="E672" t="str">
            <v>KILDARE</v>
          </cell>
          <cell r="F672" t="str">
            <v>CO. KILDARE</v>
          </cell>
          <cell r="G672" t="str">
            <v/>
          </cell>
        </row>
        <row r="673">
          <cell r="A673" t="str">
            <v>ZIW118E</v>
          </cell>
          <cell r="B673" t="str">
            <v xml:space="preserve">WAKELY ENGINEERING LTD,       </v>
          </cell>
          <cell r="C673" t="str">
            <v xml:space="preserve">ESSEXFORD,                    </v>
          </cell>
          <cell r="D673" t="str">
            <v>LOUTH PO,</v>
          </cell>
          <cell r="E673" t="str">
            <v>DUNDALK,</v>
          </cell>
          <cell r="F673" t="str">
            <v xml:space="preserve">CO. LOUTH      </v>
          </cell>
        </row>
        <row r="674">
          <cell r="A674" t="str">
            <v>ZIW119E</v>
          </cell>
          <cell r="B674" t="str">
            <v xml:space="preserve">SOUTH EAST TECHNOLOGICAL UNI  </v>
          </cell>
          <cell r="C674" t="str">
            <v xml:space="preserve">FINANCE DEPARTMENT       </v>
          </cell>
          <cell r="D674" t="str">
            <v xml:space="preserve">CORK ROAD CAMPUS, CORK RD    </v>
          </cell>
          <cell r="E674" t="str">
            <v xml:space="preserve">WATERFORD X91 KEOK            </v>
          </cell>
          <cell r="F674" t="str">
            <v xml:space="preserve">CO. WATERFORD       </v>
          </cell>
        </row>
        <row r="675">
          <cell r="A675" t="str">
            <v>ZIW120E</v>
          </cell>
          <cell r="B675" t="str">
            <v xml:space="preserve">WALDRONS ASSOCIATES   </v>
          </cell>
          <cell r="C675" t="str">
            <v xml:space="preserve">THE SQUARE        </v>
          </cell>
          <cell r="E675" t="str">
            <v xml:space="preserve">CLAREMORRIS       </v>
          </cell>
          <cell r="F675" t="str">
            <v>CO MAYO</v>
          </cell>
          <cell r="G675" t="str">
            <v/>
          </cell>
        </row>
        <row r="676">
          <cell r="A676" t="str">
            <v>ZVA050E</v>
          </cell>
          <cell r="B676" t="str">
            <v>AIRPACKS LTD</v>
          </cell>
          <cell r="C676" t="str">
            <v xml:space="preserve">THE GREEN    </v>
          </cell>
          <cell r="D676" t="str">
            <v/>
          </cell>
          <cell r="E676" t="str">
            <v xml:space="preserve">KILNALECK    </v>
          </cell>
          <cell r="F676" t="str">
            <v xml:space="preserve">CO CAVAN   </v>
          </cell>
          <cell r="G676" t="str">
            <v/>
          </cell>
        </row>
        <row r="677">
          <cell r="A677" t="str">
            <v>ZVB156E</v>
          </cell>
          <cell r="B677" t="str">
            <v xml:space="preserve">BOWE CONSULTING ENGINEERS  </v>
          </cell>
          <cell r="C677" t="str">
            <v>CARLOW GATEWAY BUSINESS CENTRE</v>
          </cell>
          <cell r="D677" t="str">
            <v xml:space="preserve">CARLOW   </v>
          </cell>
          <cell r="F677" t="str">
            <v>CO. CARLOW</v>
          </cell>
        </row>
        <row r="678">
          <cell r="A678" t="str">
            <v>ZVB177E</v>
          </cell>
          <cell r="B678" t="str">
            <v xml:space="preserve">BALLYORGAN QUARRIES           </v>
          </cell>
          <cell r="C678" t="str">
            <v xml:space="preserve">BALLYORGAN          </v>
          </cell>
          <cell r="D678" t="str">
            <v xml:space="preserve">KILFINANE          </v>
          </cell>
          <cell r="E678" t="str">
            <v xml:space="preserve">V35 X661           </v>
          </cell>
          <cell r="F678" t="str">
            <v xml:space="preserve">CO. LIMERICK   </v>
          </cell>
        </row>
        <row r="679">
          <cell r="A679" t="str">
            <v>ZVB180E</v>
          </cell>
          <cell r="B679" t="str">
            <v xml:space="preserve">BLESSINGTON STONE &amp; CONCRETE  </v>
          </cell>
          <cell r="C679" t="str">
            <v xml:space="preserve">PLANT HIRE LTD       </v>
          </cell>
          <cell r="E679" t="str">
            <v xml:space="preserve">KILLOE </v>
          </cell>
          <cell r="F679" t="str">
            <v xml:space="preserve">CO. LONGFORD                  </v>
          </cell>
        </row>
        <row r="680">
          <cell r="A680" t="str">
            <v>ZVB081E</v>
          </cell>
          <cell r="B680" t="str">
            <v xml:space="preserve">BALLYMAKENNY - SANDPIT GROUP  </v>
          </cell>
          <cell r="C680" t="str">
            <v xml:space="preserve">WATER SCHEME     </v>
          </cell>
          <cell r="D680" t="str">
            <v xml:space="preserve">GALROOSTOWN           </v>
          </cell>
          <cell r="E680" t="str">
            <v xml:space="preserve">TERMON FECKIN, DROGHEDA    </v>
          </cell>
          <cell r="F680" t="str">
            <v xml:space="preserve">CO.LOUTH      </v>
          </cell>
        </row>
        <row r="681">
          <cell r="A681" t="str">
            <v>ZVC054E</v>
          </cell>
          <cell r="B681" t="str">
            <v xml:space="preserve">KC CIVIL ENGINEERING LTD     </v>
          </cell>
          <cell r="C681" t="str">
            <v xml:space="preserve">UNIT 3      </v>
          </cell>
          <cell r="D681" t="str">
            <v xml:space="preserve">TOUGHERS BUSINESS PARK   </v>
          </cell>
          <cell r="E681" t="str">
            <v xml:space="preserve">NEWHALL, NAAS           </v>
          </cell>
          <cell r="F681" t="str">
            <v xml:space="preserve">CO KILDARE     </v>
          </cell>
        </row>
        <row r="682">
          <cell r="A682" t="str">
            <v>ZVC117E</v>
          </cell>
          <cell r="B682" t="str">
            <v xml:space="preserve">CEMEX ROI LTD                 </v>
          </cell>
          <cell r="C682" t="str">
            <v xml:space="preserve">THE LAB                       </v>
          </cell>
          <cell r="D682" t="str">
            <v xml:space="preserve">KILLEEN ROAD                  </v>
          </cell>
          <cell r="F682" t="str">
            <v xml:space="preserve">DUBLIN 12  </v>
          </cell>
        </row>
        <row r="683">
          <cell r="A683" t="str">
            <v>ZVC213E</v>
          </cell>
          <cell r="B683" t="str">
            <v xml:space="preserve">CEMEX </v>
          </cell>
          <cell r="C683" t="str">
            <v>KILLEEN ROAD</v>
          </cell>
          <cell r="D683" t="str">
            <v/>
          </cell>
          <cell r="E683" t="str">
            <v/>
          </cell>
          <cell r="F683" t="str">
            <v>DUBLIN 12</v>
          </cell>
        </row>
        <row r="684">
          <cell r="A684" t="str">
            <v>ZVC242E</v>
          </cell>
          <cell r="B684" t="str">
            <v>CEMEX  (ROI) LIMITED</v>
          </cell>
          <cell r="C684" t="str">
            <v>1st FLOOR BLOCK 6</v>
          </cell>
          <cell r="D684" t="str">
            <v>CENTRAL BUSINESS PARK</v>
          </cell>
          <cell r="E684" t="str">
            <v>CLONMINCH, TULLAMORE</v>
          </cell>
          <cell r="F684" t="str">
            <v>CO OFFALY</v>
          </cell>
          <cell r="G684" t="str">
            <v/>
          </cell>
        </row>
        <row r="685">
          <cell r="A685" t="str">
            <v>ZVC285E</v>
          </cell>
          <cell r="B685" t="str">
            <v>CORCORAN CONCRETE</v>
          </cell>
          <cell r="C685" t="str">
            <v xml:space="preserve">BALLINROBE ROAD        </v>
          </cell>
          <cell r="E685" t="str">
            <v xml:space="preserve">WESTPORT  </v>
          </cell>
          <cell r="F685" t="str">
            <v xml:space="preserve">MAYO          </v>
          </cell>
        </row>
        <row r="686">
          <cell r="A686" t="str">
            <v>ZVD060E</v>
          </cell>
          <cell r="B686" t="str">
            <v xml:space="preserve">BRIAN O  DRISCOLL            </v>
          </cell>
          <cell r="C686" t="str">
            <v xml:space="preserve">BALLINCURRIG </v>
          </cell>
          <cell r="E686" t="str">
            <v xml:space="preserve">COURTMACSHERRY BANDON   </v>
          </cell>
          <cell r="F686" t="str">
            <v xml:space="preserve">CO CORK     </v>
          </cell>
        </row>
        <row r="687">
          <cell r="A687" t="str">
            <v>ZVG043E</v>
          </cell>
          <cell r="B687" t="str">
            <v xml:space="preserve">GOOD4U   </v>
          </cell>
          <cell r="C687" t="str">
            <v xml:space="preserve">FINISKLIN INDUSTRIAL ESTATE   </v>
          </cell>
          <cell r="G687" t="str">
            <v xml:space="preserve">CO. SLIGO               </v>
          </cell>
        </row>
        <row r="688">
          <cell r="A688" t="str">
            <v>ZVH065E</v>
          </cell>
          <cell r="B688" t="str">
            <v>HML PLANT HIRE &amp; CONSTRUCTION</v>
          </cell>
          <cell r="C688" t="str">
            <v xml:space="preserve">1 MILLTOWN BUSINESS PARK      </v>
          </cell>
          <cell r="E688" t="str">
            <v xml:space="preserve">BUNCRANA       </v>
          </cell>
          <cell r="F688" t="str">
            <v xml:space="preserve">CO. DONEGAL  </v>
          </cell>
        </row>
        <row r="689">
          <cell r="A689" t="str">
            <v>ZVH066E</v>
          </cell>
          <cell r="B689" t="str">
            <v>HML PLANT HIRE &amp; CONSTRUCTION</v>
          </cell>
          <cell r="C689" t="str">
            <v>BROWNS ROAD</v>
          </cell>
          <cell r="E689" t="str">
            <v xml:space="preserve">NEWTONABBEY  </v>
          </cell>
          <cell r="F689" t="str">
            <v xml:space="preserve">CO. ANTRIM    </v>
          </cell>
          <cell r="G689" t="str">
            <v>BT36 4RG</v>
          </cell>
        </row>
        <row r="690">
          <cell r="A690" t="str">
            <v>ZVI016E</v>
          </cell>
          <cell r="B690" t="str">
            <v>INSTITUTE OF TECHNOLOGY TRALEE</v>
          </cell>
          <cell r="C690" t="str">
            <v xml:space="preserve">SOUTH CAMPUS   </v>
          </cell>
          <cell r="E690" t="str">
            <v xml:space="preserve">TRALEE                        </v>
          </cell>
          <cell r="F690" t="str">
            <v xml:space="preserve">CO. KERRY  </v>
          </cell>
        </row>
        <row r="691">
          <cell r="A691" t="str">
            <v>ZVO016E</v>
          </cell>
          <cell r="B691" t="str">
            <v>O'CONNELL CONCRETE</v>
          </cell>
          <cell r="C691" t="str">
            <v xml:space="preserve">BALLYCAR             </v>
          </cell>
          <cell r="E691" t="str">
            <v xml:space="preserve">ARDNACRUSHA   </v>
          </cell>
          <cell r="F691" t="str">
            <v>CO. CLARE</v>
          </cell>
        </row>
        <row r="692">
          <cell r="A692" t="str">
            <v>ZVO022E</v>
          </cell>
          <cell r="B692" t="str">
            <v xml:space="preserve">PETER O'DONNELL &amp; SONS LTD    </v>
          </cell>
          <cell r="C692" t="str">
            <v xml:space="preserve">GLEN ROAD        </v>
          </cell>
          <cell r="D692" t="str">
            <v xml:space="preserve">DEERAGH                 </v>
          </cell>
          <cell r="E692" t="str">
            <v xml:space="preserve">ANNAGRY       </v>
          </cell>
          <cell r="F692" t="str">
            <v xml:space="preserve">CO. DONEGAL </v>
          </cell>
          <cell r="G692" t="str">
            <v/>
          </cell>
        </row>
        <row r="693">
          <cell r="A693" t="str">
            <v>ZVS084E</v>
          </cell>
          <cell r="B693" t="str">
            <v xml:space="preserve">SHANNON VALLEY PLANT HIRE     </v>
          </cell>
          <cell r="C693" t="str">
            <v>UNIT 12, SHANNON VALLEY CENTRE</v>
          </cell>
          <cell r="D693" t="str">
            <v>ROSEVILLE, TUVREY LANE</v>
          </cell>
          <cell r="E693" t="str">
            <v xml:space="preserve">DONABATE      </v>
          </cell>
          <cell r="F693" t="str">
            <v xml:space="preserve">CO.DUBLIN   </v>
          </cell>
        </row>
        <row r="694">
          <cell r="A694" t="str">
            <v>ZVQ007E</v>
          </cell>
          <cell r="B694" t="str">
            <v>QME LTD</v>
          </cell>
          <cell r="C694" t="str">
            <v>COOLFORE ROAD</v>
          </cell>
          <cell r="D694" t="str">
            <v xml:space="preserve">ARDBRACCAN      </v>
          </cell>
          <cell r="E694" t="str">
            <v xml:space="preserve">NAVAN  </v>
          </cell>
          <cell r="F694" t="str">
            <v xml:space="preserve">CO. MEATH </v>
          </cell>
        </row>
        <row r="695">
          <cell r="A695" t="str">
            <v>ZVE019E</v>
          </cell>
          <cell r="B695" t="str">
            <v>E.E.S LIMITED</v>
          </cell>
          <cell r="C695" t="str">
            <v xml:space="preserve">18 THE COURTYARD     </v>
          </cell>
          <cell r="D695" t="str">
            <v>KILCARBERY BUSINESS PARK</v>
          </cell>
          <cell r="E695" t="str">
            <v>CLONDALKIN</v>
          </cell>
          <cell r="F695" t="str">
            <v>DUBLIN 22</v>
          </cell>
        </row>
        <row r="696">
          <cell r="A696" t="str">
            <v>ZVE049E</v>
          </cell>
          <cell r="B696" t="str">
            <v>ECOCEM IRELAND</v>
          </cell>
          <cell r="C696" t="str">
            <v xml:space="preserve">SOUTH BANK QUAY            </v>
          </cell>
          <cell r="D696" t="str">
            <v xml:space="preserve">PIGEON HOUSE ROAD     </v>
          </cell>
          <cell r="E696" t="str">
            <v xml:space="preserve">RINGSEND          </v>
          </cell>
          <cell r="F696" t="str">
            <v xml:space="preserve">CO. DUBLIN                    </v>
          </cell>
        </row>
        <row r="697">
          <cell r="A697" t="str">
            <v>ZVF030E</v>
          </cell>
          <cell r="B697" t="str">
            <v xml:space="preserve">DONAL FITZGERALD   </v>
          </cell>
          <cell r="C697" t="str">
            <v xml:space="preserve">14 RIVERSIDE DRIVE       </v>
          </cell>
          <cell r="D697" t="str">
            <v xml:space="preserve">SHANNON BANKS  </v>
          </cell>
          <cell r="E697" t="str">
            <v>CORBALLY</v>
          </cell>
          <cell r="F697" t="str">
            <v>LIMERICK</v>
          </cell>
        </row>
        <row r="698">
          <cell r="A698" t="str">
            <v>ZVL058E</v>
          </cell>
          <cell r="B698" t="str">
            <v>THE LIME STORE</v>
          </cell>
          <cell r="C698" t="str">
            <v xml:space="preserve">UNIT B1 BALLYMOUNT DRIVE     </v>
          </cell>
          <cell r="E698" t="str">
            <v xml:space="preserve">WALKINSTOWN       </v>
          </cell>
          <cell r="F698" t="str">
            <v xml:space="preserve">DUBLIN 12       </v>
          </cell>
        </row>
        <row r="699">
          <cell r="A699" t="str">
            <v>ZVM001E</v>
          </cell>
          <cell r="B699" t="str">
            <v xml:space="preserve">MAIN LINE POWER           </v>
          </cell>
          <cell r="C699" t="str">
            <v xml:space="preserve">B3 KINGS WOOD BUSINESS PARK   </v>
          </cell>
          <cell r="D699" t="str">
            <v xml:space="preserve">NAAS ROAD                </v>
          </cell>
          <cell r="F699" t="str">
            <v xml:space="preserve">DUBLIN 22                     </v>
          </cell>
        </row>
        <row r="700">
          <cell r="A700" t="str">
            <v>ZVM007E</v>
          </cell>
          <cell r="B700" t="str">
            <v xml:space="preserve">MCGIOLLA QUARRIES             </v>
          </cell>
          <cell r="C700" t="str">
            <v>MEENA WELL</v>
          </cell>
          <cell r="D700" t="str">
            <v>CROLLY</v>
          </cell>
          <cell r="E700" t="str">
            <v>LETTERKENNY</v>
          </cell>
          <cell r="F700" t="str">
            <v>CO. DONEGAL</v>
          </cell>
        </row>
        <row r="701">
          <cell r="A701" t="str">
            <v>ZVM070E</v>
          </cell>
          <cell r="B701" t="str">
            <v>MINTEQ EUROPE LIMITED</v>
          </cell>
          <cell r="C701" t="str">
            <v>TIVOLI INDUSTRIAL ESTATE</v>
          </cell>
          <cell r="E701" t="str">
            <v>TIVOLI</v>
          </cell>
          <cell r="F701" t="str">
            <v>CO CORK</v>
          </cell>
        </row>
        <row r="702">
          <cell r="A702" t="str">
            <v>ZVS111</v>
          </cell>
          <cell r="B702" t="str">
            <v xml:space="preserve">STANLEY ASPHALT LIMITED       </v>
          </cell>
          <cell r="C702" t="str">
            <v xml:space="preserve">BLACKCHURCH BUSINESS PARK     </v>
          </cell>
          <cell r="D702" t="str">
            <v xml:space="preserve">NAAS ROAD              </v>
          </cell>
          <cell r="E702" t="str">
            <v xml:space="preserve">RATHCOOLE, DUBLIN   </v>
          </cell>
          <cell r="F702" t="str">
            <v xml:space="preserve">COUNTY DUBLIN  </v>
          </cell>
          <cell r="G702" t="str">
            <v>D24 KX62</v>
          </cell>
        </row>
        <row r="703">
          <cell r="A703" t="str">
            <v>ZXG003E</v>
          </cell>
          <cell r="B703" t="str">
            <v xml:space="preserve">GROUND INVESTIGATIONS IRL LTD </v>
          </cell>
          <cell r="C703" t="str">
            <v xml:space="preserve">CATHERINESTOWN HOUSE          </v>
          </cell>
          <cell r="D703" t="str">
            <v xml:space="preserve">HAZELHATCH ROAD            </v>
          </cell>
          <cell r="E703" t="str">
            <v xml:space="preserve">NEWCASTLE     </v>
          </cell>
          <cell r="F703" t="str">
            <v xml:space="preserve">CO DUBLIN    </v>
          </cell>
        </row>
        <row r="704">
          <cell r="A704" t="str">
            <v>ZXK001E</v>
          </cell>
          <cell r="B704" t="str">
            <v xml:space="preserve">KEOHANE READYMIX      </v>
          </cell>
          <cell r="C704" t="str">
            <v xml:space="preserve">BALLYGURTEEN                  </v>
          </cell>
          <cell r="D704" t="str">
            <v xml:space="preserve">ROSSMORE          </v>
          </cell>
          <cell r="E704" t="str">
            <v xml:space="preserve">CLONAKILTY                    </v>
          </cell>
          <cell r="F704" t="str">
            <v xml:space="preserve">CO.CORK              </v>
          </cell>
        </row>
        <row r="705">
          <cell r="A705" t="str">
            <v>ZYA001E</v>
          </cell>
          <cell r="B705" t="str">
            <v>AUGHINISH ALUMINA</v>
          </cell>
          <cell r="C705" t="str">
            <v xml:space="preserve">AUGHINISH ISLAND              </v>
          </cell>
          <cell r="E705" t="str">
            <v xml:space="preserve">ASKEATON </v>
          </cell>
          <cell r="F705" t="str">
            <v xml:space="preserve">CO. LIMERICK     </v>
          </cell>
        </row>
        <row r="706">
          <cell r="A706" t="str">
            <v>ZYA002E</v>
          </cell>
          <cell r="B706" t="str">
            <v xml:space="preserve">APPLIED CONCEPTS     </v>
          </cell>
          <cell r="C706" t="str">
            <v xml:space="preserve">ROSCREA ROAD       </v>
          </cell>
          <cell r="D706" t="str">
            <v xml:space="preserve">BIRR       </v>
          </cell>
          <cell r="F706" t="str">
            <v xml:space="preserve">CO. OFFALY                    </v>
          </cell>
        </row>
        <row r="707">
          <cell r="A707" t="str">
            <v>ZYA003E</v>
          </cell>
          <cell r="B707" t="str">
            <v xml:space="preserve">AURUM EXPLORATION SERVICES   </v>
          </cell>
          <cell r="C707" t="str">
            <v xml:space="preserve">UNIT 7 KELLIS BUSINESS PARK   </v>
          </cell>
          <cell r="D707" t="str">
            <v xml:space="preserve">CAVAN ROAD  </v>
          </cell>
          <cell r="E707" t="str">
            <v xml:space="preserve">WHITE COMMONS    </v>
          </cell>
          <cell r="F707" t="str">
            <v xml:space="preserve">KELLS, CO MEATH    </v>
          </cell>
        </row>
        <row r="708">
          <cell r="A708" t="str">
            <v>ZYA004E</v>
          </cell>
          <cell r="B708" t="str">
            <v xml:space="preserve">AURUM EXPLORATION SERVICES   </v>
          </cell>
          <cell r="C708" t="str">
            <v xml:space="preserve">VIRGINIA ROAD             </v>
          </cell>
          <cell r="E708" t="str">
            <v>KELLS</v>
          </cell>
          <cell r="F708" t="str">
            <v xml:space="preserve">CO MEATH    </v>
          </cell>
        </row>
        <row r="709">
          <cell r="A709" t="str">
            <v>ZYB002E</v>
          </cell>
          <cell r="B709" t="str">
            <v xml:space="preserve">PREMIER FLOOR SCREED  </v>
          </cell>
          <cell r="C709" t="str">
            <v xml:space="preserve">ASHLEY PARK             </v>
          </cell>
          <cell r="E709" t="str">
            <v xml:space="preserve">NENAGH                        </v>
          </cell>
          <cell r="F709" t="str">
            <v xml:space="preserve">CO.TIPPERARY   </v>
          </cell>
        </row>
        <row r="710">
          <cell r="A710" t="str">
            <v>ZYB003E</v>
          </cell>
          <cell r="B710" t="str">
            <v xml:space="preserve">PJ BONAR PLANT HIRE LTD    </v>
          </cell>
          <cell r="C710" t="str">
            <v xml:space="preserve">CALHAME                       </v>
          </cell>
          <cell r="D710" t="str">
            <v xml:space="preserve">LETTERKENNY       </v>
          </cell>
          <cell r="F710" t="str">
            <v>CO. DONEGAL</v>
          </cell>
        </row>
        <row r="711">
          <cell r="A711" t="str">
            <v>ZYB004E</v>
          </cell>
          <cell r="B711" t="str">
            <v xml:space="preserve">BLESSINGTON STONE &amp; CONCRETE  </v>
          </cell>
          <cell r="C711" t="str">
            <v xml:space="preserve">PLANT HIRE LTD        </v>
          </cell>
          <cell r="E711" t="str">
            <v xml:space="preserve">KILLOE                        </v>
          </cell>
          <cell r="F711" t="str">
            <v xml:space="preserve">CO. LONGFORD        </v>
          </cell>
        </row>
        <row r="712">
          <cell r="A712" t="str">
            <v>ZYC002E</v>
          </cell>
          <cell r="B712" t="str">
            <v xml:space="preserve">CIVIL ENG. TRINITY COLLEGE    </v>
          </cell>
          <cell r="C712" t="str">
            <v xml:space="preserve">SIMON PERRY BUILDING      </v>
          </cell>
          <cell r="D712" t="str">
            <v xml:space="preserve">COLLEGE GREEN     </v>
          </cell>
          <cell r="F712" t="str">
            <v>DUBLIN</v>
          </cell>
        </row>
        <row r="713">
          <cell r="A713" t="str">
            <v>ZYC004E</v>
          </cell>
          <cell r="B713" t="str">
            <v xml:space="preserve">CELTIC HOSE LTD           </v>
          </cell>
          <cell r="F713" t="str">
            <v xml:space="preserve">CO. TIPPERARY      </v>
          </cell>
        </row>
        <row r="714">
          <cell r="A714" t="str">
            <v>ZYC005E</v>
          </cell>
          <cell r="B714" t="str">
            <v xml:space="preserve">CELTIC HOSE LTD           </v>
          </cell>
          <cell r="C714" t="str">
            <v xml:space="preserve">C/O ROADSTONE       </v>
          </cell>
          <cell r="E714" t="str">
            <v xml:space="preserve">KILLOUGH      </v>
          </cell>
          <cell r="F714" t="str">
            <v xml:space="preserve">CO. TIPPERARY      </v>
          </cell>
        </row>
        <row r="715">
          <cell r="A715" t="str">
            <v>ZYC006E</v>
          </cell>
          <cell r="B715" t="str">
            <v xml:space="preserve">CUNNINGHAM CIVIL &amp; MARINE     </v>
          </cell>
          <cell r="C715" t="str">
            <v xml:space="preserve">SPENCER JETTY REMEDIAL WORKS  </v>
          </cell>
          <cell r="D715" t="str">
            <v xml:space="preserve">IRISH DEFENCE FORCES          </v>
          </cell>
          <cell r="E715" t="str">
            <v xml:space="preserve">NAVAL SERVICE BASE HAULBOWLIN </v>
          </cell>
          <cell r="F715" t="str">
            <v>CO. CORK</v>
          </cell>
        </row>
        <row r="716">
          <cell r="A716" t="str">
            <v>ZYC007E</v>
          </cell>
          <cell r="B716" t="str">
            <v xml:space="preserve">CROOM CONCRETE   </v>
          </cell>
          <cell r="C716" t="str">
            <v xml:space="preserve">PLOUGHLANDS                   </v>
          </cell>
          <cell r="D716" t="str">
            <v xml:space="preserve">CROOM                  </v>
          </cell>
          <cell r="E716" t="str">
            <v xml:space="preserve">V35 D710    </v>
          </cell>
          <cell r="F716" t="str">
            <v xml:space="preserve">CO LIMERICK            </v>
          </cell>
        </row>
        <row r="717">
          <cell r="A717" t="str">
            <v>ZYC008E</v>
          </cell>
          <cell r="B717" t="str">
            <v xml:space="preserve">BURREN PRECAST CONCRETE LTD   </v>
          </cell>
          <cell r="C717" t="str">
            <v xml:space="preserve">T/A CARLOW CONCRETE  </v>
          </cell>
          <cell r="D717" t="str">
            <v xml:space="preserve">MILLTOWN               </v>
          </cell>
          <cell r="E717" t="str">
            <v xml:space="preserve">GARRYHILL     </v>
          </cell>
          <cell r="F717" t="str">
            <v xml:space="preserve">CO.CARLOW     </v>
          </cell>
          <cell r="G717" t="str">
            <v>R21 KP44</v>
          </cell>
        </row>
        <row r="718">
          <cell r="A718" t="str">
            <v>ZYD001E</v>
          </cell>
          <cell r="B718" t="str">
            <v xml:space="preserve">DOWLING QUARRIES LTD   </v>
          </cell>
          <cell r="C718" t="str">
            <v xml:space="preserve">LISDUFF QUARRY  </v>
          </cell>
          <cell r="D718" t="str">
            <v xml:space="preserve">RATHDOWNEY     </v>
          </cell>
          <cell r="E718" t="str">
            <v xml:space="preserve">ERRIL        </v>
          </cell>
          <cell r="F718" t="str">
            <v xml:space="preserve">CO LAOIS       </v>
          </cell>
        </row>
        <row r="719">
          <cell r="A719" t="str">
            <v>ZYE001E</v>
          </cell>
          <cell r="B719" t="str">
            <v>EAMONN NOLAN &amp; SONS LTD</v>
          </cell>
          <cell r="C719" t="str">
            <v xml:space="preserve">16 BURRIN ST             </v>
          </cell>
          <cell r="D719" t="str">
            <v xml:space="preserve">CARLOW           </v>
          </cell>
          <cell r="E719" t="str">
            <v xml:space="preserve">R93 Y1X3           </v>
          </cell>
          <cell r="F719" t="str">
            <v xml:space="preserve">CO. CARLOW  </v>
          </cell>
        </row>
        <row r="720">
          <cell r="A720" t="str">
            <v>ZYE002E</v>
          </cell>
          <cell r="B720" t="str">
            <v xml:space="preserve">TECTUM CONTRACTORS LTD </v>
          </cell>
          <cell r="C720" t="str">
            <v>T/A  ECOSPAN</v>
          </cell>
          <cell r="D720" t="str">
            <v xml:space="preserve">4 TULLYRAINE  </v>
          </cell>
          <cell r="E720" t="str">
            <v>CARRICKMACROSS</v>
          </cell>
          <cell r="F720" t="str">
            <v xml:space="preserve">CO. LOUTH </v>
          </cell>
          <cell r="G720" t="str">
            <v>A81 WR61</v>
          </cell>
        </row>
        <row r="721">
          <cell r="A721" t="str">
            <v>ZYF001E</v>
          </cell>
          <cell r="B721" t="str">
            <v xml:space="preserve">BRENDAN FRAWLEY CONCRETE      </v>
          </cell>
          <cell r="C721" t="str">
            <v xml:space="preserve">LACK WEST        </v>
          </cell>
          <cell r="D721" t="str">
            <v xml:space="preserve">KILMIHIL                </v>
          </cell>
          <cell r="F721" t="str">
            <v xml:space="preserve">CO CLARE  </v>
          </cell>
        </row>
        <row r="722">
          <cell r="A722" t="str">
            <v>ZYF002E</v>
          </cell>
          <cell r="B722" t="str">
            <v xml:space="preserve">HAYFIELD HOLDINGS       </v>
          </cell>
          <cell r="C722" t="str">
            <v xml:space="preserve">HAYFIELD                      </v>
          </cell>
          <cell r="D722" t="str">
            <v xml:space="preserve">TIRGONEEN   </v>
          </cell>
          <cell r="E722" t="str">
            <v xml:space="preserve"> DOOLIN, V95 R5P2         </v>
          </cell>
          <cell r="F722" t="str">
            <v xml:space="preserve">CO. CLARE   </v>
          </cell>
        </row>
        <row r="723">
          <cell r="A723" t="str">
            <v>ZYG001</v>
          </cell>
          <cell r="B723" t="str">
            <v xml:space="preserve">GRASSLAND AGRO  </v>
          </cell>
          <cell r="C723" t="str">
            <v xml:space="preserve">BALLYMOUNT HOUSE, PARKWAY     </v>
          </cell>
          <cell r="D723" t="str">
            <v xml:space="preserve">BUSINESS CENTRE,              </v>
          </cell>
          <cell r="E723" t="str">
            <v xml:space="preserve">BALLYMOUNT CROSS              </v>
          </cell>
          <cell r="F723" t="str">
            <v xml:space="preserve">CO. DUBLIN                    </v>
          </cell>
          <cell r="G723" t="str">
            <v xml:space="preserve">D24WY49 </v>
          </cell>
        </row>
        <row r="724">
          <cell r="A724" t="str">
            <v>ZYG002</v>
          </cell>
          <cell r="B724" t="str">
            <v xml:space="preserve">GRASSLAND AGRO   </v>
          </cell>
          <cell r="C724" t="str">
            <v xml:space="preserve">CARRIGROHANE ROAD             </v>
          </cell>
          <cell r="E724" t="str">
            <v xml:space="preserve">CORK         </v>
          </cell>
          <cell r="F724" t="str">
            <v xml:space="preserve">COUNTY CORK  </v>
          </cell>
          <cell r="G724" t="str">
            <v xml:space="preserve">T12AY97 </v>
          </cell>
        </row>
        <row r="725">
          <cell r="A725" t="str">
            <v>ZYH001E</v>
          </cell>
          <cell r="B725" t="str">
            <v xml:space="preserve">HIDRIGEOLAIOCHT UI CHONAIRE   </v>
          </cell>
          <cell r="C725" t="str">
            <v xml:space="preserve">TEORANTA                      </v>
          </cell>
          <cell r="D725" t="str">
            <v xml:space="preserve">SHANTRAUD                     </v>
          </cell>
          <cell r="E725" t="str">
            <v xml:space="preserve">KILLALOE      </v>
          </cell>
          <cell r="F725" t="str">
            <v xml:space="preserve">CO. CLARE      V94DKX8        </v>
          </cell>
        </row>
        <row r="726">
          <cell r="A726" t="str">
            <v>ZYH002E</v>
          </cell>
          <cell r="B726" t="str">
            <v xml:space="preserve">HONEYWELL AEROSPACE IRE LTD </v>
          </cell>
          <cell r="C726" t="str">
            <v xml:space="preserve">UNIT 328, CORK ROAD IND. EST </v>
          </cell>
          <cell r="F726" t="str">
            <v>CO. WATERFORD</v>
          </cell>
          <cell r="G726" t="str">
            <v/>
          </cell>
        </row>
        <row r="727">
          <cell r="A727" t="str">
            <v>ZYH003E</v>
          </cell>
          <cell r="B727" t="str">
            <v xml:space="preserve">HENNESSY P &amp; CO LTD           </v>
          </cell>
          <cell r="C727" t="str">
            <v xml:space="preserve">SHEASTOWN         </v>
          </cell>
          <cell r="E727" t="str">
            <v xml:space="preserve">KILKENNY    </v>
          </cell>
          <cell r="F727" t="str">
            <v xml:space="preserve">CO. KILKENNY     </v>
          </cell>
        </row>
        <row r="728">
          <cell r="A728" t="str">
            <v>ZYH004E</v>
          </cell>
          <cell r="B728" t="str">
            <v xml:space="preserve">HOLLISTER ULC          </v>
          </cell>
          <cell r="C728" t="str">
            <v xml:space="preserve">FOXFORD ROAD      </v>
          </cell>
          <cell r="E728" t="str">
            <v xml:space="preserve">BALLINA         </v>
          </cell>
          <cell r="F728" t="str">
            <v xml:space="preserve">CO MAYO       </v>
          </cell>
        </row>
        <row r="729">
          <cell r="A729" t="str">
            <v>ZYH005E</v>
          </cell>
          <cell r="B729" t="str">
            <v>HARRINGTON CONCRETE &amp; QUARRIES</v>
          </cell>
          <cell r="C729" t="str">
            <v xml:space="preserve">CLOUGHVOLEY                  </v>
          </cell>
          <cell r="E729" t="str">
            <v xml:space="preserve">KILKELLY          </v>
          </cell>
          <cell r="F729" t="str">
            <v xml:space="preserve">COUNTY MAYO              </v>
          </cell>
        </row>
        <row r="730">
          <cell r="A730" t="str">
            <v>ZYH006E</v>
          </cell>
          <cell r="B730" t="str">
            <v xml:space="preserve">CORMAC LEONARD COMMERCIALS    </v>
          </cell>
          <cell r="C730" t="str">
            <v xml:space="preserve">8 - 10 LOUGHGALL ROAD      </v>
          </cell>
          <cell r="D730" t="str">
            <v xml:space="preserve">ARMAGH       </v>
          </cell>
          <cell r="F730" t="str">
            <v xml:space="preserve">COUNTY ARMAGH           </v>
          </cell>
          <cell r="G730" t="str">
            <v>BT61 7NN</v>
          </cell>
        </row>
        <row r="731">
          <cell r="A731" t="str">
            <v>ZYI001E</v>
          </cell>
          <cell r="B731" t="str">
            <v xml:space="preserve">INFRASTRUCT AMS LTD        </v>
          </cell>
          <cell r="C731" t="str">
            <v xml:space="preserve">SAMBHU HOUSE         </v>
          </cell>
          <cell r="D731" t="str">
            <v xml:space="preserve">CLONCANNON LOWER    </v>
          </cell>
          <cell r="E731" t="str">
            <v xml:space="preserve">MOUNTMELLICK       </v>
          </cell>
          <cell r="F731" t="str">
            <v>CO LAOIS</v>
          </cell>
        </row>
        <row r="732">
          <cell r="A732" t="str">
            <v>ZYI002E</v>
          </cell>
          <cell r="B732" t="str">
            <v xml:space="preserve">IRISH TAR &amp; BITUMEN SUPPLIERS </v>
          </cell>
          <cell r="C732" t="str">
            <v xml:space="preserve">ALEXANDRA ROAD   </v>
          </cell>
          <cell r="E732" t="str">
            <v>DUBLIN 1</v>
          </cell>
          <cell r="F732" t="str">
            <v>IRELAND</v>
          </cell>
        </row>
        <row r="733">
          <cell r="A733" t="str">
            <v>ZYI003E</v>
          </cell>
          <cell r="B733" t="str">
            <v xml:space="preserve">IDG IS SOLUTIONS OF IRELAND  </v>
          </cell>
          <cell r="C733" t="str">
            <v xml:space="preserve">98 LOWER BAGGOT STREET        </v>
          </cell>
          <cell r="F733" t="str">
            <v xml:space="preserve">DUBLIN 2   D02 AE24           </v>
          </cell>
        </row>
        <row r="734">
          <cell r="A734" t="str">
            <v>ZYI004E</v>
          </cell>
          <cell r="B734" t="str">
            <v xml:space="preserve">HONEYWELL AEROSPACE IRE LTD   </v>
          </cell>
          <cell r="C734" t="str">
            <v xml:space="preserve">UNIT 328     </v>
          </cell>
          <cell r="D734" t="str">
            <v xml:space="preserve">CORK ROAD IND. EST       </v>
          </cell>
          <cell r="F734" t="str">
            <v xml:space="preserve">CO. WATERFORD             </v>
          </cell>
        </row>
        <row r="735">
          <cell r="A735" t="str">
            <v>ZYI005E</v>
          </cell>
          <cell r="B735" t="str">
            <v>INTERNATIONAL HEMP BUILDING AS</v>
          </cell>
          <cell r="C735" t="str">
            <v xml:space="preserve">RUSHEENS     </v>
          </cell>
          <cell r="D735" t="str">
            <v xml:space="preserve">KENMARE                </v>
          </cell>
          <cell r="E735" t="str">
            <v xml:space="preserve">V93 R6W3                    </v>
          </cell>
          <cell r="F735" t="str">
            <v xml:space="preserve">COUNTY KERRY       </v>
          </cell>
        </row>
        <row r="736">
          <cell r="A736" t="str">
            <v>ZYK001E</v>
          </cell>
          <cell r="B736" t="str">
            <v xml:space="preserve">KERRIGAN QUARRIES     </v>
          </cell>
          <cell r="C736" t="str">
            <v xml:space="preserve">KILLARGUE               </v>
          </cell>
          <cell r="E736" t="str">
            <v xml:space="preserve">DROMAHAIRE     </v>
          </cell>
          <cell r="F736" t="str">
            <v xml:space="preserve">CO. LEITRIM  </v>
          </cell>
        </row>
        <row r="737">
          <cell r="A737" t="str">
            <v>ZYK002E</v>
          </cell>
          <cell r="B737" t="str">
            <v xml:space="preserve">ANDREW KELLY &amp; SONS    </v>
          </cell>
          <cell r="C737" t="str">
            <v xml:space="preserve">KILPIERCE               </v>
          </cell>
          <cell r="E737" t="str">
            <v xml:space="preserve">ENNISCORTHY    </v>
          </cell>
          <cell r="F737" t="str">
            <v xml:space="preserve">CO. WEXFORD           </v>
          </cell>
        </row>
        <row r="738">
          <cell r="A738" t="str">
            <v>ZYK003E</v>
          </cell>
          <cell r="B738" t="str">
            <v>KELTEC BUILDING AND PAVING PRO</v>
          </cell>
          <cell r="C738" t="str">
            <v xml:space="preserve">KILPIERCE   </v>
          </cell>
          <cell r="E738" t="str">
            <v xml:space="preserve">ENNISCORTHY   </v>
          </cell>
          <cell r="F738" t="str">
            <v>CO. WEXFORD</v>
          </cell>
          <cell r="G738" t="str">
            <v xml:space="preserve">Y21 K024 </v>
          </cell>
        </row>
        <row r="739">
          <cell r="A739" t="str">
            <v>ZYL001E</v>
          </cell>
          <cell r="B739" t="str">
            <v xml:space="preserve">LETTERKENNY CONCRETE &amp; QUARRY </v>
          </cell>
          <cell r="C739" t="str">
            <v xml:space="preserve">PRODUCTS LTD    </v>
          </cell>
          <cell r="D739" t="str">
            <v xml:space="preserve">CULLION ROAD          </v>
          </cell>
          <cell r="E739" t="str">
            <v xml:space="preserve">LETTERKENNY    </v>
          </cell>
          <cell r="F739" t="str">
            <v xml:space="preserve">CO. DONEGAL       </v>
          </cell>
        </row>
        <row r="740">
          <cell r="A740" t="str">
            <v>ZVL002E</v>
          </cell>
          <cell r="B740" t="str">
            <v xml:space="preserve">LAKE LAND CIVIL               </v>
          </cell>
          <cell r="C740" t="str">
            <v xml:space="preserve">MARLINSTOWN BUSINESS PARK   </v>
          </cell>
          <cell r="D740" t="str">
            <v xml:space="preserve">MARLINSTOWN  </v>
          </cell>
          <cell r="E740" t="str">
            <v xml:space="preserve">MULLINGAR </v>
          </cell>
          <cell r="F740" t="str">
            <v xml:space="preserve">CO.WESTMEATH   N91 W5NN   </v>
          </cell>
        </row>
        <row r="741">
          <cell r="A741" t="str">
            <v>ZYM001E</v>
          </cell>
          <cell r="B741" t="str">
            <v xml:space="preserve">MAINLINE POWER              </v>
          </cell>
          <cell r="C741" t="str">
            <v xml:space="preserve">UNIT 4 LARTIGUE BUSINESS PARK </v>
          </cell>
          <cell r="E741" t="str">
            <v>LISTOWEL</v>
          </cell>
          <cell r="F741" t="str">
            <v xml:space="preserve">CO. KERRY </v>
          </cell>
        </row>
        <row r="742">
          <cell r="A742" t="str">
            <v>ZYM002E</v>
          </cell>
          <cell r="B742" t="str">
            <v>MUD &amp; WOOD/ROOTS ARCHITECTURE</v>
          </cell>
          <cell r="C742" t="str">
            <v xml:space="preserve">GRANGE BEG                    </v>
          </cell>
          <cell r="E742" t="str">
            <v xml:space="preserve">SKREEN               </v>
          </cell>
          <cell r="F742" t="str">
            <v>CO. SLIGO</v>
          </cell>
        </row>
        <row r="743">
          <cell r="A743" t="str">
            <v>ZYM003E</v>
          </cell>
          <cell r="B743" t="str">
            <v xml:space="preserve">METLAB INTERNATIONAL          </v>
          </cell>
          <cell r="C743" t="str">
            <v xml:space="preserve">UNIT 6 AIRWAYS TECH PARK      </v>
          </cell>
          <cell r="D743" t="str">
            <v xml:space="preserve">RATHMACULLIG WEST    </v>
          </cell>
          <cell r="E743" t="str">
            <v xml:space="preserve">BALLYGARVAN     </v>
          </cell>
          <cell r="F743" t="str">
            <v xml:space="preserve">CO. CORK </v>
          </cell>
        </row>
        <row r="744">
          <cell r="A744" t="str">
            <v>ZYM004E</v>
          </cell>
          <cell r="B744" t="str">
            <v xml:space="preserve">MC GROUP      </v>
          </cell>
          <cell r="C744" t="str">
            <v xml:space="preserve">COOLCASLAGH   </v>
          </cell>
          <cell r="E744" t="str">
            <v xml:space="preserve">KILLARNEY                     </v>
          </cell>
          <cell r="F744" t="str">
            <v xml:space="preserve">CO. KERRY    V93 XK82         </v>
          </cell>
        </row>
        <row r="745">
          <cell r="A745" t="str">
            <v>ZYM005E</v>
          </cell>
          <cell r="B745" t="str">
            <v xml:space="preserve">MURRAY BROS TARMACADAM LTD    </v>
          </cell>
          <cell r="C745" t="str">
            <v xml:space="preserve">ARDCAHAN QUARRY           </v>
          </cell>
          <cell r="E745" t="str">
            <v xml:space="preserve">DUNMANWAY       </v>
          </cell>
          <cell r="F745" t="str">
            <v xml:space="preserve">CO. CORK       P47 YC43       </v>
          </cell>
        </row>
        <row r="746">
          <cell r="A746" t="str">
            <v>ZYM006E</v>
          </cell>
          <cell r="B746" t="str">
            <v xml:space="preserve">MMD CONSTRUCTION ( CORK) LTD  </v>
          </cell>
          <cell r="C746" t="str">
            <v xml:space="preserve">UNIT 1 BUILDINBG 2500         </v>
          </cell>
          <cell r="D746" t="str">
            <v xml:space="preserve">AVENUE 2000                   </v>
          </cell>
          <cell r="E746" t="str">
            <v xml:space="preserve">CORK AIRPORT BUS PARK, CORK   </v>
          </cell>
          <cell r="F746" t="str">
            <v xml:space="preserve">CO CORK                       </v>
          </cell>
        </row>
        <row r="747">
          <cell r="A747" t="str">
            <v>ZYM007E</v>
          </cell>
          <cell r="B747" t="str">
            <v xml:space="preserve">MCGIOLLA QUARRIES LTD    </v>
          </cell>
          <cell r="C747" t="str">
            <v xml:space="preserve">CROLLY     </v>
          </cell>
          <cell r="E747" t="str">
            <v xml:space="preserve">LETTERKENNY      </v>
          </cell>
          <cell r="F747" t="str">
            <v xml:space="preserve">CO. DONEGAL            </v>
          </cell>
        </row>
        <row r="748">
          <cell r="A748" t="str">
            <v>ZYM008E</v>
          </cell>
          <cell r="B748" t="str">
            <v>MILESTONE PAVEMENT TECHNOLOGIE</v>
          </cell>
          <cell r="C748" t="str">
            <v xml:space="preserve">UNIT 2A        </v>
          </cell>
          <cell r="D748" t="str">
            <v xml:space="preserve">KELLS ENTERPISE CENTRE       </v>
          </cell>
          <cell r="E748" t="str">
            <v xml:space="preserve">CAVAN ROAD, KELLS       </v>
          </cell>
          <cell r="F748" t="str">
            <v xml:space="preserve">CO. MEATH        </v>
          </cell>
        </row>
        <row r="749">
          <cell r="A749" t="str">
            <v>ZYM010E</v>
          </cell>
          <cell r="B749" t="str">
            <v xml:space="preserve">MID CORK ELECTRICAL LTD    </v>
          </cell>
          <cell r="C749" t="str">
            <v xml:space="preserve">LISSARDA BUSINESS PARK  </v>
          </cell>
          <cell r="E749" t="str">
            <v xml:space="preserve">LISSARDA </v>
          </cell>
          <cell r="F749" t="str">
            <v xml:space="preserve">CO.CORK   </v>
          </cell>
        </row>
        <row r="750">
          <cell r="A750" t="str">
            <v>ZYM011E</v>
          </cell>
          <cell r="B750" t="str">
            <v xml:space="preserve">MMD CONSTRUCTION CORK LTD     </v>
          </cell>
          <cell r="C750" t="str">
            <v xml:space="preserve">UNIT 1   </v>
          </cell>
          <cell r="D750" t="str">
            <v xml:space="preserve">BUILDING 2500 AVENUE 2000     </v>
          </cell>
          <cell r="E750" t="str">
            <v xml:space="preserve">CORK AIRPORT BUSINESS PARK    </v>
          </cell>
          <cell r="F750" t="str">
            <v xml:space="preserve">CO CORK                       </v>
          </cell>
        </row>
        <row r="751">
          <cell r="A751" t="str">
            <v>ZYM012E</v>
          </cell>
          <cell r="B751" t="str">
            <v xml:space="preserve">DORMERVALE LTD   </v>
          </cell>
          <cell r="C751" t="str">
            <v>T/A M &amp; E SUPPLIES</v>
          </cell>
          <cell r="D751" t="str">
            <v>LOWER LUCAN ROAD</v>
          </cell>
          <cell r="E751" t="str">
            <v xml:space="preserve">LUCAN   </v>
          </cell>
          <cell r="F751" t="str">
            <v xml:space="preserve">CO. DUBLIN </v>
          </cell>
          <cell r="G751" t="str">
            <v>K78 NH02</v>
          </cell>
        </row>
        <row r="752">
          <cell r="A752" t="str">
            <v>ZYP001E</v>
          </cell>
          <cell r="B752" t="str">
            <v xml:space="preserve">PAINSTOWN PRE CAST            </v>
          </cell>
          <cell r="C752" t="str">
            <v xml:space="preserve">PAINSTOWN           </v>
          </cell>
          <cell r="D752" t="str">
            <v xml:space="preserve">DONADEA           </v>
          </cell>
          <cell r="E752" t="str">
            <v xml:space="preserve">NAAS                   </v>
          </cell>
          <cell r="F752" t="str">
            <v xml:space="preserve">CO KILDARE      </v>
          </cell>
        </row>
        <row r="753">
          <cell r="A753" t="str">
            <v>ZYS001E</v>
          </cell>
          <cell r="B753" t="str">
            <v>JOHN SISK &amp; SON (HOLDINGS) LTD</v>
          </cell>
          <cell r="C753" t="str">
            <v xml:space="preserve">NAAS ROAD     </v>
          </cell>
          <cell r="D753" t="str">
            <v xml:space="preserve">CLONDALKIN     </v>
          </cell>
          <cell r="E753" t="str">
            <v>DUBLIN 22</v>
          </cell>
          <cell r="F753" t="str">
            <v>CO.DUBLIN</v>
          </cell>
        </row>
        <row r="754">
          <cell r="A754" t="str">
            <v>ZYS001E</v>
          </cell>
          <cell r="B754" t="str">
            <v>JOHN SISK &amp; SON (HOLDINGS)LTD</v>
          </cell>
          <cell r="C754" t="str">
            <v xml:space="preserve">2-4 WILTON PARK     </v>
          </cell>
          <cell r="D754" t="str">
            <v xml:space="preserve">WILTON PLACE                  </v>
          </cell>
          <cell r="F754" t="str">
            <v xml:space="preserve">CO.DUBLIN   </v>
          </cell>
        </row>
        <row r="755">
          <cell r="A755" t="str">
            <v>ZYS003E</v>
          </cell>
          <cell r="B755" t="str">
            <v xml:space="preserve">121 SAFETY LTD             </v>
          </cell>
          <cell r="C755" t="str">
            <v xml:space="preserve">SIMONSTOWN    </v>
          </cell>
          <cell r="D755" t="str">
            <v xml:space="preserve">COOLE          </v>
          </cell>
          <cell r="E755" t="str">
            <v xml:space="preserve">MULLINGAR N91 TH93       </v>
          </cell>
          <cell r="F755" t="str">
            <v xml:space="preserve">CO.WESTMEATH     </v>
          </cell>
        </row>
        <row r="756">
          <cell r="A756" t="str">
            <v>ZYS008E</v>
          </cell>
          <cell r="B756" t="str">
            <v xml:space="preserve">FARRANS / SORENSEN JV     </v>
          </cell>
          <cell r="C756" t="str">
            <v xml:space="preserve">BELVELLY                      </v>
          </cell>
          <cell r="D756" t="str">
            <v xml:space="preserve">MARINO POINT    </v>
          </cell>
          <cell r="E756" t="str">
            <v>COBH</v>
          </cell>
          <cell r="F756" t="str">
            <v xml:space="preserve">CO. CORK      </v>
          </cell>
        </row>
        <row r="757">
          <cell r="A757" t="str">
            <v>ZYS009E</v>
          </cell>
          <cell r="B757" t="str">
            <v xml:space="preserve">STANLEY ASPHALT LIMITED       </v>
          </cell>
          <cell r="C757" t="str">
            <v xml:space="preserve">BLACKCHURCH BUSINESS PARK    </v>
          </cell>
          <cell r="D757" t="str">
            <v xml:space="preserve">NAAS ROAD                    </v>
          </cell>
          <cell r="E757" t="str">
            <v xml:space="preserve">RATHCOOLE, DUBLIN         </v>
          </cell>
          <cell r="F757" t="str">
            <v xml:space="preserve">CO. DUBLIN                    </v>
          </cell>
          <cell r="G757" t="str">
            <v>D24 KX62</v>
          </cell>
        </row>
        <row r="758">
          <cell r="A758" t="str">
            <v>ZYT001E</v>
          </cell>
          <cell r="B758" t="str">
            <v xml:space="preserve">TOTAL SOURCE LTD              </v>
          </cell>
          <cell r="C758" t="str">
            <v xml:space="preserve">14A OWENACURRA BUSINESS PARK  </v>
          </cell>
          <cell r="E758" t="str">
            <v xml:space="preserve">MIDLETON        </v>
          </cell>
          <cell r="F758" t="str">
            <v xml:space="preserve">CO. CORK      </v>
          </cell>
        </row>
        <row r="759">
          <cell r="A759" t="str">
            <v>ZYT002E</v>
          </cell>
          <cell r="B759" t="str">
            <v xml:space="preserve">TOTAL SOURCE LTD         </v>
          </cell>
          <cell r="C759" t="str">
            <v xml:space="preserve">1D DEERPARK BUSINESS CENTRE   </v>
          </cell>
          <cell r="E759" t="str">
            <v xml:space="preserve">ORANMORE                      </v>
          </cell>
          <cell r="F759" t="str">
            <v xml:space="preserve">CO. GALWAY           </v>
          </cell>
        </row>
        <row r="760">
          <cell r="A760" t="str">
            <v>ZYT003E</v>
          </cell>
          <cell r="B760" t="str">
            <v xml:space="preserve">D K TROTTER &amp; SONS LIMITED    </v>
          </cell>
          <cell r="C760" t="str">
            <v xml:space="preserve">LURGANBOY     </v>
          </cell>
          <cell r="E760" t="str">
            <v xml:space="preserve">MANORHAMILTON        </v>
          </cell>
          <cell r="F760" t="str">
            <v xml:space="preserve">CO. LEITRIM    F91 EY28    </v>
          </cell>
        </row>
        <row r="761">
          <cell r="A761" t="str">
            <v>ZYT004E</v>
          </cell>
          <cell r="B761" t="str">
            <v xml:space="preserve">TRIBO SALES LTD       </v>
          </cell>
          <cell r="C761" t="str">
            <v xml:space="preserve">20 BOLTON SQUARE              </v>
          </cell>
          <cell r="E761" t="str">
            <v xml:space="preserve">DROGHEDA  </v>
          </cell>
          <cell r="F761" t="str">
            <v xml:space="preserve">CO. LOUTH     A92 REP2  </v>
          </cell>
        </row>
        <row r="762">
          <cell r="A762" t="str">
            <v>ZYT005E</v>
          </cell>
          <cell r="B762" t="str">
            <v xml:space="preserve">TRACBLAST LTD      </v>
          </cell>
          <cell r="C762" t="str">
            <v xml:space="preserve">RATHMOONEY   </v>
          </cell>
          <cell r="D762" t="str">
            <v xml:space="preserve">LUSK            </v>
          </cell>
          <cell r="E762" t="str">
            <v xml:space="preserve">K45 XC90 </v>
          </cell>
          <cell r="F762" t="str">
            <v xml:space="preserve">CO.DUBLIN     </v>
          </cell>
        </row>
        <row r="763">
          <cell r="A763" t="str">
            <v>ZYT006E</v>
          </cell>
          <cell r="B763" t="str">
            <v xml:space="preserve">TOBAR SEGAIS LTD                        </v>
          </cell>
          <cell r="C763" t="str">
            <v xml:space="preserve">KILCONNELL            </v>
          </cell>
          <cell r="D763" t="str">
            <v xml:space="preserve">KILMACRENNAN                  </v>
          </cell>
          <cell r="E763" t="str">
            <v xml:space="preserve">LETTERKENNY     </v>
          </cell>
          <cell r="F763" t="str">
            <v xml:space="preserve">CO. DONEGAL  F92 C785       </v>
          </cell>
        </row>
        <row r="764">
          <cell r="A764" t="str">
            <v>ZYT007E</v>
          </cell>
          <cell r="B764" t="str">
            <v xml:space="preserve">TULLAGOWER QUARRY </v>
          </cell>
          <cell r="C764" t="str">
            <v xml:space="preserve">TULLAGOWER QUARRY </v>
          </cell>
          <cell r="E764" t="str">
            <v xml:space="preserve">KILRUSH                </v>
          </cell>
          <cell r="F764" t="str">
            <v>CO. CLARE</v>
          </cell>
        </row>
        <row r="765">
          <cell r="A765" t="str">
            <v>ZYV001E</v>
          </cell>
          <cell r="B765" t="str">
            <v xml:space="preserve">VALLEN SUPPLY IRELAND LIMITED </v>
          </cell>
          <cell r="C765" t="str">
            <v xml:space="preserve">98 LOWER BAGGOT STREET   </v>
          </cell>
          <cell r="E765" t="str">
            <v xml:space="preserve">DUBLIN        </v>
          </cell>
          <cell r="F765" t="str">
            <v xml:space="preserve">COUNTY DUBLIN </v>
          </cell>
          <cell r="G765" t="str">
            <v>D02 AE24</v>
          </cell>
        </row>
        <row r="766">
          <cell r="A766" t="str">
            <v>ZYV002E</v>
          </cell>
          <cell r="B766" t="str">
            <v xml:space="preserve">HONEYWELL AEROSPACE         </v>
          </cell>
          <cell r="C766" t="str">
            <v xml:space="preserve">UNIT 328                      </v>
          </cell>
          <cell r="D766" t="str">
            <v xml:space="preserve">WATERFORD INDUSTRIAL ESTATE   </v>
          </cell>
          <cell r="E766" t="str">
            <v xml:space="preserve">CORK ROAD, WATERFORD    </v>
          </cell>
          <cell r="F766" t="str">
            <v xml:space="preserve">COUNTY WATERFORD      </v>
          </cell>
          <cell r="G766" t="str">
            <v>X91 H226</v>
          </cell>
        </row>
        <row r="767">
          <cell r="A767" t="str">
            <v>ZYW001E</v>
          </cell>
          <cell r="B767" t="str">
            <v xml:space="preserve">WATERFORD INST. OF TECHNOLOGY </v>
          </cell>
          <cell r="C767" t="str">
            <v>DEPT. OF THE BUILT ENVIRONMENT</v>
          </cell>
          <cell r="D767" t="str">
            <v xml:space="preserve">CORK ROAD        </v>
          </cell>
          <cell r="F767" t="str">
            <v xml:space="preserve">CO. WATERFORD     </v>
          </cell>
        </row>
        <row r="768">
          <cell r="A768" t="str">
            <v>ZYW002E</v>
          </cell>
          <cell r="B768" t="str">
            <v xml:space="preserve">WEXFORD BLOCK (IRL) LTD </v>
          </cell>
          <cell r="C768" t="str">
            <v xml:space="preserve">CASTLEBRIDGE            </v>
          </cell>
          <cell r="F768" t="str">
            <v xml:space="preserve">CO. WEXFORD             </v>
          </cell>
        </row>
        <row r="12297">
          <cell r="B12297" t="str">
            <v xml:space="preserve">ETAG FIXINGS LTD       </v>
          </cell>
          <cell r="F12297" t="str">
            <v>DUBLIN</v>
          </cell>
        </row>
      </sheetData>
      <sheetData sheetId="2">
        <row r="1">
          <cell r="A1" t="str">
            <v>account</v>
          </cell>
          <cell r="B1" t="str">
            <v>Fblue</v>
          </cell>
          <cell r="C1" t="str">
            <v>address_li</v>
          </cell>
          <cell r="D1" t="str">
            <v>col4</v>
          </cell>
          <cell r="E1" t="str">
            <v>col5</v>
          </cell>
          <cell r="F1" t="str">
            <v>col6</v>
          </cell>
          <cell r="G1" t="str">
            <v>post_code_</v>
          </cell>
        </row>
        <row r="2">
          <cell r="A2" t="str">
            <v>Accounts must always be sorted in account number order</v>
          </cell>
        </row>
        <row r="3">
          <cell r="A3" t="str">
            <v>A071</v>
          </cell>
          <cell r="B3" t="str">
            <v>AWAL RMC CO WLL</v>
          </cell>
          <cell r="C3" t="str">
            <v>P.O. BOX 32235</v>
          </cell>
          <cell r="D3" t="str">
            <v/>
          </cell>
          <cell r="E3" t="str">
            <v>ISSA TOWN</v>
          </cell>
          <cell r="F3" t="str">
            <v>BAHRAIN GEOFFREY WIGNALL</v>
          </cell>
          <cell r="G3" t="str">
            <v/>
          </cell>
        </row>
        <row r="4">
          <cell r="A4" t="str">
            <v>A170A</v>
          </cell>
          <cell r="B4" t="str">
            <v>AMISFIELD LIMITED</v>
          </cell>
          <cell r="C4" t="str">
            <v>STRAFFAN</v>
          </cell>
          <cell r="D4" t="str">
            <v>CO. KILDARE</v>
          </cell>
          <cell r="E4" t="str">
            <v>IRELAND</v>
          </cell>
          <cell r="F4" t="str">
            <v/>
          </cell>
          <cell r="G4" t="str">
            <v/>
          </cell>
        </row>
        <row r="5">
          <cell r="A5" t="str">
            <v>A213R</v>
          </cell>
          <cell r="B5" t="str">
            <v>ANDEL IMPORTS &amp; EXPORTS LTD</v>
          </cell>
          <cell r="C5" t="str">
            <v>47D ARCHANGELOU STREET</v>
          </cell>
          <cell r="D5" t="str">
            <v>KAIMAKLI</v>
          </cell>
          <cell r="E5" t="str">
            <v>P.O. BOX 9692</v>
          </cell>
          <cell r="F5" t="str">
            <v>1722-NICOSIA CYPRUS</v>
          </cell>
          <cell r="G5" t="str">
            <v/>
          </cell>
        </row>
        <row r="6">
          <cell r="A6" t="str">
            <v>A306</v>
          </cell>
          <cell r="B6" t="str">
            <v xml:space="preserve">ARAMEX UK      </v>
          </cell>
          <cell r="C6" t="str">
            <v xml:space="preserve">GALLEYMEAD ROAD COLNBROOK    </v>
          </cell>
          <cell r="E6" t="str">
            <v xml:space="preserve">SLOUGH            </v>
          </cell>
          <cell r="F6" t="str">
            <v xml:space="preserve">BERKSHIRE     </v>
          </cell>
          <cell r="G6" t="str">
            <v xml:space="preserve">SL3 0EN </v>
          </cell>
        </row>
        <row r="7">
          <cell r="A7" t="str">
            <v>B001</v>
          </cell>
          <cell r="B7" t="str">
            <v>BORROS AB</v>
          </cell>
          <cell r="C7" t="str">
            <v>BOX 3063</v>
          </cell>
          <cell r="D7" t="str">
            <v>HAGALUNDSGATAN 19</v>
          </cell>
          <cell r="E7" t="str">
            <v>S171 03 SOLNA 3</v>
          </cell>
          <cell r="F7" t="str">
            <v>SWEDEN OWE SUNQVIST</v>
          </cell>
          <cell r="G7" t="str">
            <v/>
          </cell>
        </row>
        <row r="8">
          <cell r="A8" t="str">
            <v>B002</v>
          </cell>
          <cell r="B8" t="str">
            <v>BETONIX LIMITED</v>
          </cell>
          <cell r="C8" t="str">
            <v>60 YLANG YLANG AVENUE</v>
          </cell>
          <cell r="D8" t="str">
            <v/>
          </cell>
          <cell r="E8" t="str">
            <v>QUATRE BORNES</v>
          </cell>
          <cell r="F8" t="str">
            <v>MAURITIUS GOKHOOL</v>
          </cell>
          <cell r="G8" t="str">
            <v/>
          </cell>
        </row>
        <row r="9">
          <cell r="A9" t="str">
            <v>B004</v>
          </cell>
          <cell r="B9" t="str">
            <v>BLOOMING INDUSTRIAL DEV SERV</v>
          </cell>
          <cell r="C9" t="str">
            <v>P.O. BOX 2580</v>
          </cell>
          <cell r="D9" t="str">
            <v>STREET 46, SECTOR F-10/4</v>
          </cell>
          <cell r="E9" t="str">
            <v>ISLAMABAD</v>
          </cell>
          <cell r="F9" t="str">
            <v>PAKISTAN ILTIFAI A WASTI</v>
          </cell>
          <cell r="G9" t="str">
            <v/>
          </cell>
        </row>
        <row r="10">
          <cell r="A10" t="str">
            <v>B005</v>
          </cell>
          <cell r="B10" t="str">
            <v>UNIVERSITY OF BAHRAIN</v>
          </cell>
          <cell r="C10" t="str">
            <v>COLLEGE OF ENGINEERING</v>
          </cell>
          <cell r="D10" t="str">
            <v>DEPT OF CIVIL &amp;</v>
          </cell>
          <cell r="E10" t="str">
            <v>ARCHITECTURAL ENG</v>
          </cell>
          <cell r="F10" t="str">
            <v>BAHRAIN</v>
          </cell>
          <cell r="G10" t="str">
            <v/>
          </cell>
        </row>
        <row r="11">
          <cell r="A11" t="str">
            <v>B006</v>
          </cell>
          <cell r="B11" t="str">
            <v>BUILDING &amp; ROAD RESEARCH INST</v>
          </cell>
          <cell r="C11" t="str">
            <v>KHARTOUM</v>
          </cell>
          <cell r="D11" t="str">
            <v>SUDAN</v>
          </cell>
          <cell r="E11" t="str">
            <v/>
          </cell>
          <cell r="F11" t="str">
            <v/>
          </cell>
          <cell r="G11" t="str">
            <v/>
          </cell>
        </row>
        <row r="12">
          <cell r="A12" t="str">
            <v>B347</v>
          </cell>
          <cell r="B12" t="str">
            <v>BOSHEK GROUP LTD</v>
          </cell>
          <cell r="C12" t="str">
            <v>57 ALBERT BIGG POINT</v>
          </cell>
          <cell r="D12" t="str">
            <v>GEOFREY STREET</v>
          </cell>
          <cell r="E12" t="str">
            <v>STRATFORD</v>
          </cell>
          <cell r="F12" t="str">
            <v/>
          </cell>
          <cell r="G12" t="str">
            <v>E15 2SF</v>
          </cell>
        </row>
        <row r="13">
          <cell r="A13" t="str">
            <v>B384</v>
          </cell>
          <cell r="B13" t="str">
            <v>INTL. SCHOOL OF LAUSANNE</v>
          </cell>
          <cell r="C13" t="str">
            <v xml:space="preserve">CHEMIN DE LA GRANGETTE 2      </v>
          </cell>
          <cell r="D13" t="str">
            <v xml:space="preserve">1052 LE MONT-SUR-LAUSANNE     </v>
          </cell>
          <cell r="F13" t="str">
            <v xml:space="preserve">SWITZERLAND             </v>
          </cell>
        </row>
        <row r="14">
          <cell r="A14" t="str">
            <v>C152</v>
          </cell>
          <cell r="B14" t="str">
            <v>CAST METAL SERVICES (CMS)</v>
          </cell>
          <cell r="C14" t="str">
            <v>P.O. BOX 7</v>
          </cell>
          <cell r="D14" t="str">
            <v>GRANGE</v>
          </cell>
          <cell r="E14" t="str">
            <v>QUEENSLAND 4051</v>
          </cell>
          <cell r="F14" t="str">
            <v>AUSTRALIA</v>
          </cell>
          <cell r="G14" t="str">
            <v/>
          </cell>
        </row>
        <row r="15">
          <cell r="A15" t="str">
            <v>C161A</v>
          </cell>
          <cell r="B15" t="str">
            <v>P CLARKE &amp; SONS LTD</v>
          </cell>
          <cell r="C15" t="str">
            <v>BALLY MAURICE</v>
          </cell>
          <cell r="D15" t="str">
            <v>GRANARD SEWAGE SCHEME</v>
          </cell>
          <cell r="E15" t="str">
            <v>GRANARD</v>
          </cell>
          <cell r="F15" t="str">
            <v>CO. LONGFORD</v>
          </cell>
          <cell r="G15" t="str">
            <v/>
          </cell>
        </row>
        <row r="16">
          <cell r="A16" t="str">
            <v>C476</v>
          </cell>
          <cell r="B16" t="str">
            <v xml:space="preserve">TRUCKS PARTS WORLDWIDE      </v>
          </cell>
          <cell r="C16" t="str">
            <v xml:space="preserve">UNIT 28 CALDERSHAW CENTRE     </v>
          </cell>
          <cell r="D16" t="str">
            <v xml:space="preserve">INGS LANE                     </v>
          </cell>
          <cell r="E16" t="str">
            <v xml:space="preserve">ROCHDALE                    </v>
          </cell>
          <cell r="F16" t="str">
            <v xml:space="preserve">MANCHESTER  </v>
          </cell>
          <cell r="G16" t="str">
            <v xml:space="preserve">OL12 7LQ  </v>
          </cell>
        </row>
        <row r="17">
          <cell r="A17" t="str">
            <v>D044</v>
          </cell>
          <cell r="B17" t="str">
            <v>THOMAS G DUFFY</v>
          </cell>
          <cell r="C17" t="str">
            <v>CHARTERED ENGINEER</v>
          </cell>
          <cell r="D17" t="str">
            <v>JOCELYN HOUSE, JOCELYN STREET</v>
          </cell>
          <cell r="E17" t="str">
            <v>DUNDALK</v>
          </cell>
          <cell r="F17" t="str">
            <v>CO. LOUTH</v>
          </cell>
          <cell r="G17" t="str">
            <v/>
          </cell>
        </row>
        <row r="18">
          <cell r="A18" t="str">
            <v>D048A</v>
          </cell>
          <cell r="B18" t="str">
            <v>H. B. DENNIS MOTOR GROUP</v>
          </cell>
          <cell r="C18" t="str">
            <v>RICHMOND ROAD</v>
          </cell>
          <cell r="D18" t="str">
            <v>FAIRVIEW</v>
          </cell>
          <cell r="E18" t="str">
            <v>DUBLIN 3</v>
          </cell>
          <cell r="F18" t="str">
            <v xml:space="preserve"> DAVID BASSETT</v>
          </cell>
          <cell r="G18" t="str">
            <v/>
          </cell>
        </row>
        <row r="19">
          <cell r="A19" t="str">
            <v>D907</v>
          </cell>
          <cell r="B19" t="str">
            <v xml:space="preserve">V J TECH LTD  </v>
          </cell>
          <cell r="C19" t="str">
            <v xml:space="preserve">3 DARWIN CLOSE                </v>
          </cell>
          <cell r="E19" t="str">
            <v xml:space="preserve">READING  </v>
          </cell>
          <cell r="F19" t="str">
            <v xml:space="preserve">BERKSHIRE        </v>
          </cell>
          <cell r="G19" t="str">
            <v xml:space="preserve">RG2 0TB </v>
          </cell>
        </row>
        <row r="20">
          <cell r="A20" t="str">
            <v>E187</v>
          </cell>
          <cell r="B20" t="str">
            <v>THE ENERGY SAVING SCREED CO LT</v>
          </cell>
          <cell r="C20" t="str">
            <v>THE SPINNEY</v>
          </cell>
          <cell r="D20" t="str">
            <v>HEATH ROAD</v>
          </cell>
          <cell r="E20" t="str">
            <v>OXSHOTT</v>
          </cell>
          <cell r="F20" t="str">
            <v/>
          </cell>
          <cell r="G20" t="str">
            <v>KT22 0NN</v>
          </cell>
        </row>
        <row r="21">
          <cell r="A21" t="str">
            <v>F258</v>
          </cell>
          <cell r="B21" t="str">
            <v>FERROVIAL</v>
          </cell>
          <cell r="C21" t="str">
            <v>ACCESS GATE AP</v>
          </cell>
          <cell r="D21" t="str">
            <v>ABERDEEN AIRPORT</v>
          </cell>
          <cell r="E21" t="str">
            <v>OFF DYCE DRIVE</v>
          </cell>
          <cell r="F21" t="str">
            <v>ABERDEEN</v>
          </cell>
          <cell r="G21" t="str">
            <v/>
          </cell>
        </row>
        <row r="22">
          <cell r="A22" t="str">
            <v>G029</v>
          </cell>
          <cell r="B22" t="str">
            <v xml:space="preserve">ISHOP WORLDWIDE LIMITED       </v>
          </cell>
          <cell r="C22" t="str">
            <v xml:space="preserve">UNIT 49                       </v>
          </cell>
          <cell r="D22" t="str">
            <v xml:space="preserve">BOLNEY GRANGE BUSINESS PARK   </v>
          </cell>
          <cell r="E22" t="str">
            <v xml:space="preserve">HAYWARTHS HEATH             </v>
          </cell>
          <cell r="F22" t="str">
            <v xml:space="preserve">WEST SUSSEX                   </v>
          </cell>
          <cell r="G22" t="str">
            <v>RH17 5PB</v>
          </cell>
        </row>
        <row r="23">
          <cell r="A23" t="str">
            <v>G070</v>
          </cell>
          <cell r="B23" t="str">
            <v>GHANA HIGHWAY AUTHORITY</v>
          </cell>
          <cell r="C23" t="str">
            <v>P.O. BOX 1641</v>
          </cell>
          <cell r="D23" t="str">
            <v/>
          </cell>
          <cell r="E23" t="str">
            <v>ACCRA</v>
          </cell>
          <cell r="F23" t="str">
            <v>GHANA</v>
          </cell>
          <cell r="G23" t="str">
            <v/>
          </cell>
        </row>
        <row r="24">
          <cell r="A24" t="str">
            <v>G093</v>
          </cell>
          <cell r="B24" t="str">
            <v xml:space="preserve">KENTO LOGISTICS LIMITED    </v>
          </cell>
          <cell r="C24" t="str">
            <v xml:space="preserve">FAO 600 LAB EQUIPMENT         </v>
          </cell>
          <cell r="D24" t="str">
            <v>HELLMAN HOUSE, WAREHOUSE DOOR</v>
          </cell>
          <cell r="E24" t="str">
            <v xml:space="preserve">17, COLNBROOK  </v>
          </cell>
          <cell r="F24" t="str">
            <v xml:space="preserve">BERKSHIRE                     </v>
          </cell>
          <cell r="G24" t="str">
            <v xml:space="preserve">SL3 0EL </v>
          </cell>
        </row>
        <row r="25">
          <cell r="A25" t="str">
            <v>G129</v>
          </cell>
          <cell r="B25" t="str">
            <v xml:space="preserve">GEOQUIP MARINE OPERATIONS AG  </v>
          </cell>
          <cell r="C25" t="str">
            <v xml:space="preserve">47 SANDHOLME ROAD  </v>
          </cell>
          <cell r="E25" t="str">
            <v>BRISTOL</v>
          </cell>
          <cell r="F25" t="str">
            <v xml:space="preserve">AVON      </v>
          </cell>
          <cell r="G25" t="str">
            <v xml:space="preserve">BS4 3RX </v>
          </cell>
        </row>
        <row r="26">
          <cell r="A26" t="str">
            <v>G226</v>
          </cell>
          <cell r="B26" t="str">
            <v>GRAHAM UNIFORM JV</v>
          </cell>
          <cell r="C26" t="str">
            <v>THE GRANGE NEWCASTLE ROAD</v>
          </cell>
          <cell r="D26" t="str">
            <v>LUCAN</v>
          </cell>
          <cell r="E26" t="str">
            <v>CO DUBLIN</v>
          </cell>
          <cell r="F26" t="str">
            <v/>
          </cell>
          <cell r="G26" t="str">
            <v/>
          </cell>
        </row>
        <row r="27">
          <cell r="A27" t="str">
            <v>G451</v>
          </cell>
          <cell r="B27" t="str">
            <v xml:space="preserve">KENTCO LOGISTICS    </v>
          </cell>
          <cell r="C27" t="str">
            <v xml:space="preserve">HELLMAN HOUSE                 </v>
          </cell>
          <cell r="D27" t="str">
            <v xml:space="preserve">WAREHOUSE DOOR 17     </v>
          </cell>
          <cell r="E27" t="str">
            <v xml:space="preserve">COLNBROOK BY PASS   </v>
          </cell>
          <cell r="F27" t="str">
            <v xml:space="preserve">BERKSHIRE             </v>
          </cell>
          <cell r="G27" t="str">
            <v xml:space="preserve">SL3 0EL </v>
          </cell>
        </row>
        <row r="28">
          <cell r="A28" t="str">
            <v>G519</v>
          </cell>
          <cell r="B28" t="str">
            <v xml:space="preserve">KESOM FREIGHT INTERNATIONAL   </v>
          </cell>
          <cell r="C28" t="str">
            <v>UNIT 12 HEATHROW INTERNATIONAL</v>
          </cell>
          <cell r="D28" t="str">
            <v xml:space="preserve">TRADING ESTATE, GREEN LANE    </v>
          </cell>
          <cell r="E28" t="str">
            <v xml:space="preserve">HOUNSLOW         </v>
          </cell>
          <cell r="F28" t="str">
            <v xml:space="preserve">MIDDLESEX   </v>
          </cell>
          <cell r="G28" t="str">
            <v xml:space="preserve">TW4 6HB </v>
          </cell>
        </row>
        <row r="29">
          <cell r="A29" t="str">
            <v>G630</v>
          </cell>
          <cell r="B29" t="str">
            <v xml:space="preserve">GEOQUIP MARINE    </v>
          </cell>
          <cell r="C29" t="str">
            <v>FLOOR 6, VINTRY BUILDING</v>
          </cell>
          <cell r="D29" t="str">
            <v xml:space="preserve">WINE STREET            </v>
          </cell>
          <cell r="E29" t="str">
            <v xml:space="preserve">BRISTOL                       </v>
          </cell>
          <cell r="F29" t="str">
            <v>AVON</v>
          </cell>
          <cell r="G29" t="str">
            <v>BS1 2BD</v>
          </cell>
        </row>
        <row r="30">
          <cell r="A30" t="str">
            <v>H033</v>
          </cell>
          <cell r="B30" t="str">
            <v xml:space="preserve">WORLD CARGO LOGISTICS         </v>
          </cell>
          <cell r="C30" t="str">
            <v xml:space="preserve">UNIT 5 BETA WAY               </v>
          </cell>
          <cell r="E30" t="str">
            <v xml:space="preserve">EGHAM                         </v>
          </cell>
          <cell r="F30" t="str">
            <v xml:space="preserve">SURREY                        </v>
          </cell>
          <cell r="G30" t="str">
            <v>TW20 8RE</v>
          </cell>
        </row>
        <row r="31">
          <cell r="A31" t="str">
            <v>I183</v>
          </cell>
          <cell r="B31" t="str">
            <v xml:space="preserve">INTERPLANT C/O BHP LABS LTD   </v>
          </cell>
          <cell r="C31" t="str">
            <v>NEW ROAD</v>
          </cell>
          <cell r="D31" t="str">
            <v xml:space="preserve">THOMONDGATE </v>
          </cell>
          <cell r="F31" t="str">
            <v xml:space="preserve">CO.LIMERICK </v>
          </cell>
          <cell r="G31" t="str">
            <v>V94 P9X4</v>
          </cell>
        </row>
        <row r="32">
          <cell r="A32" t="str">
            <v>I212</v>
          </cell>
          <cell r="B32" t="str">
            <v xml:space="preserve">WORLD CARGO LOGISTICS        </v>
          </cell>
          <cell r="C32" t="str">
            <v xml:space="preserve">UNIT 5 BETA WAY               </v>
          </cell>
          <cell r="E32" t="str">
            <v xml:space="preserve">EGHAM                         </v>
          </cell>
          <cell r="F32" t="str">
            <v xml:space="preserve">SURREY                        </v>
          </cell>
          <cell r="G32" t="str">
            <v>TW20 8RE</v>
          </cell>
        </row>
        <row r="33">
          <cell r="A33" t="str">
            <v>K020</v>
          </cell>
          <cell r="B33" t="str">
            <v xml:space="preserve">KNIGHT PIESOLD PTY LTD        </v>
          </cell>
          <cell r="C33" t="str">
            <v xml:space="preserve">C/O MICHAEL DOYLE             </v>
          </cell>
          <cell r="D33" t="str">
            <v xml:space="preserve">4 DELFFORDD, RHOS             </v>
          </cell>
          <cell r="E33" t="str">
            <v xml:space="preserve">PONTARDAWE                   </v>
          </cell>
          <cell r="F33" t="str">
            <v xml:space="preserve">SWANSEA                   </v>
          </cell>
        </row>
        <row r="34">
          <cell r="A34" t="str">
            <v>K067</v>
          </cell>
          <cell r="B34" t="str">
            <v xml:space="preserve">ALFRED H KNIGHT CROATIA       </v>
          </cell>
          <cell r="C34" t="str">
            <v xml:space="preserve">P/A OEVERKRUID 14        </v>
          </cell>
          <cell r="D34" t="str">
            <v xml:space="preserve">4941M VV RAAMSDONKSVEER </v>
          </cell>
          <cell r="F34" t="str">
            <v xml:space="preserve">NETHERLANDS    </v>
          </cell>
        </row>
        <row r="35">
          <cell r="A35" t="str">
            <v>K428</v>
          </cell>
          <cell r="B35" t="str">
            <v>SYDNEY KAPAMBWE (SK09548)</v>
          </cell>
          <cell r="C35" t="str">
            <v xml:space="preserve">ISHOP, UNIT 49               </v>
          </cell>
          <cell r="D35" t="str">
            <v xml:space="preserve">HAYWARDS HEATH  </v>
          </cell>
          <cell r="E35" t="str">
            <v xml:space="preserve">BOLNEY     </v>
          </cell>
          <cell r="F35" t="str">
            <v xml:space="preserve">WEST SUSSEX  </v>
          </cell>
          <cell r="G35" t="str">
            <v>RH17 5PB</v>
          </cell>
        </row>
        <row r="36">
          <cell r="A36" t="str">
            <v>L048</v>
          </cell>
          <cell r="B36" t="str">
            <v>JIMMY MOFFATT - FALKLAND ISLAN</v>
          </cell>
          <cell r="C36" t="str">
            <v xml:space="preserve">C/O SOUTH EASTERN WAREHOUSE   </v>
          </cell>
          <cell r="D36" t="str">
            <v xml:space="preserve">&amp; DISTRIBUTION, THE OLD GRAIN </v>
          </cell>
          <cell r="E36" t="str">
            <v>STORE, BRENTWOOD RD, W.HORNDON</v>
          </cell>
          <cell r="F36" t="str">
            <v xml:space="preserve">ESSEX                </v>
          </cell>
          <cell r="G36" t="str">
            <v>CM13 3LX</v>
          </cell>
        </row>
        <row r="37">
          <cell r="A37" t="str">
            <v>L270</v>
          </cell>
          <cell r="B37" t="str">
            <v>LAGAN BITUMEN LIMITED</v>
          </cell>
          <cell r="C37" t="str">
            <v>AIRPORT ROAD WEST</v>
          </cell>
          <cell r="D37" t="str">
            <v>BELFAST</v>
          </cell>
          <cell r="E37" t="str">
            <v/>
          </cell>
          <cell r="F37" t="str">
            <v/>
          </cell>
          <cell r="G37" t="str">
            <v>BT3 9ED</v>
          </cell>
        </row>
        <row r="38">
          <cell r="A38" t="str">
            <v>L352</v>
          </cell>
          <cell r="B38" t="str">
            <v xml:space="preserve">OKIEOWO ONI             </v>
          </cell>
          <cell r="C38" t="str">
            <v xml:space="preserve">92 KELVIN GARDENS       </v>
          </cell>
          <cell r="E38" t="str">
            <v xml:space="preserve">CROYDON </v>
          </cell>
          <cell r="F38" t="str">
            <v>LONDON</v>
          </cell>
          <cell r="G38" t="str">
            <v xml:space="preserve">CR0 4UR </v>
          </cell>
        </row>
        <row r="39">
          <cell r="A39" t="str">
            <v>M242</v>
          </cell>
          <cell r="B39" t="str">
            <v>MULTI TECH TRAD ESTABLISHMENT</v>
          </cell>
          <cell r="C39" t="str">
            <v>P.O. BOX 27500</v>
          </cell>
          <cell r="D39" t="str">
            <v>ABU DHABI</v>
          </cell>
          <cell r="E39" t="str">
            <v>UNITED ARAB EMIRATES</v>
          </cell>
          <cell r="F39" t="str">
            <v/>
          </cell>
          <cell r="G39" t="str">
            <v/>
          </cell>
        </row>
        <row r="40">
          <cell r="A40" t="str">
            <v>M244A</v>
          </cell>
          <cell r="B40" t="str">
            <v>MOWLEM / BOWEN JV</v>
          </cell>
          <cell r="C40" t="str">
            <v>CORK ROAD</v>
          </cell>
          <cell r="D40" t="str">
            <v>WATERGRASSHILL</v>
          </cell>
          <cell r="E40" t="str">
            <v>CORK</v>
          </cell>
          <cell r="F40" t="str">
            <v>EIRE        RICHARD DAVIES</v>
          </cell>
          <cell r="G40" t="str">
            <v/>
          </cell>
        </row>
        <row r="41">
          <cell r="A41" t="str">
            <v>N359</v>
          </cell>
          <cell r="B41" t="str">
            <v>MRS BB.MUSTAPHA</v>
          </cell>
          <cell r="C41" t="str">
            <v xml:space="preserve">21 JOHN WALSH TOWER     </v>
          </cell>
          <cell r="D41" t="str">
            <v xml:space="preserve">FIRST FLOOR, MONTAQUE ROAD    </v>
          </cell>
          <cell r="F41" t="str">
            <v xml:space="preserve">LONDON                        </v>
          </cell>
          <cell r="G41" t="str">
            <v xml:space="preserve">E11 3ES </v>
          </cell>
        </row>
        <row r="42">
          <cell r="A42" t="str">
            <v>P010</v>
          </cell>
          <cell r="B42" t="str">
            <v>PANAMA CANAL COMMISSION</v>
          </cell>
          <cell r="C42" t="str">
            <v>LOGISTICAL SUPPORT DIVISON</v>
          </cell>
          <cell r="D42" t="str">
            <v>UNIT 2300</v>
          </cell>
          <cell r="E42" t="str">
            <v>APO AA 3411-2300</v>
          </cell>
          <cell r="F42" t="str">
            <v>USA EMILIO MARTINEZ</v>
          </cell>
          <cell r="G42" t="str">
            <v/>
          </cell>
        </row>
        <row r="43">
          <cell r="A43" t="str">
            <v>S059</v>
          </cell>
          <cell r="B43" t="str">
            <v>BHP LABORATORIES</v>
          </cell>
          <cell r="C43" t="str">
            <v>UNIT 4, NEW ROAD</v>
          </cell>
          <cell r="D43" t="str">
            <v>THOMONDGATE</v>
          </cell>
          <cell r="E43" t="str">
            <v>LIMERICK</v>
          </cell>
          <cell r="F43" t="str">
            <v>EIRE</v>
          </cell>
          <cell r="G43" t="str">
            <v/>
          </cell>
        </row>
        <row r="44">
          <cell r="A44" t="str">
            <v>S1080</v>
          </cell>
          <cell r="B44" t="str">
            <v xml:space="preserve">DEPARTMENT OF INFRASTRUCTURE  </v>
          </cell>
          <cell r="C44" t="str">
            <v xml:space="preserve">PORTS AND TRANSPORT  </v>
          </cell>
          <cell r="D44" t="str">
            <v xml:space="preserve">UNION,                        </v>
          </cell>
          <cell r="E44" t="str">
            <v xml:space="preserve">CASTRIES,                     </v>
          </cell>
          <cell r="F44" t="str">
            <v xml:space="preserve">SAINT LUCIA </v>
          </cell>
        </row>
        <row r="45">
          <cell r="A45" t="str">
            <v>S1327</v>
          </cell>
          <cell r="B45" t="str">
            <v xml:space="preserve">SAIPEM SA   </v>
          </cell>
          <cell r="C45" t="str">
            <v xml:space="preserve">BASE VIE PORT DE CHERBOURG   </v>
          </cell>
          <cell r="D45" t="str">
            <v xml:space="preserve">RUE DU FORT DES FLAMANDS     </v>
          </cell>
          <cell r="E45" t="str">
            <v xml:space="preserve">50110 TOURLAVILLE     </v>
          </cell>
          <cell r="F45" t="str">
            <v xml:space="preserve">FRANCE  </v>
          </cell>
        </row>
        <row r="46">
          <cell r="A46" t="str">
            <v>U109</v>
          </cell>
          <cell r="B46" t="str">
            <v xml:space="preserve">INVERGORDON SERVICE BASE      </v>
          </cell>
          <cell r="C46" t="str">
            <v xml:space="preserve">SHORE ROAD       </v>
          </cell>
          <cell r="E46" t="str">
            <v xml:space="preserve">INVERGORDON                   </v>
          </cell>
          <cell r="F46" t="str">
            <v xml:space="preserve">ROSS - SHIRE          </v>
          </cell>
          <cell r="G46" t="str">
            <v>IV18 0EX</v>
          </cell>
        </row>
        <row r="47">
          <cell r="A47" t="str">
            <v>ZEN3N353</v>
          </cell>
          <cell r="B47" t="str">
            <v xml:space="preserve">BRENWAL LTD   </v>
          </cell>
          <cell r="C47" t="str">
            <v xml:space="preserve">ROVEN DAIRY UNITS     </v>
          </cell>
          <cell r="D47" t="str">
            <v xml:space="preserve">LA RUE DE LA RETRAITE         </v>
          </cell>
          <cell r="E47" t="str">
            <v xml:space="preserve">ST. SAVIOUR    </v>
          </cell>
          <cell r="F47" t="str">
            <v xml:space="preserve">JERSEY         </v>
          </cell>
          <cell r="G47" t="str">
            <v xml:space="preserve">JE2 7SW </v>
          </cell>
        </row>
        <row r="48">
          <cell r="A48" t="str">
            <v>ZEA000</v>
          </cell>
          <cell r="B48" t="str">
            <v>.</v>
          </cell>
          <cell r="C48" t="str">
            <v xml:space="preserve">YOUR FULL CONTACT DETAILS ARE </v>
          </cell>
          <cell r="D48" t="str">
            <v xml:space="preserve">REQUIRED BEFORE WE CAN ACCEPT </v>
          </cell>
          <cell r="E48" t="str">
            <v xml:space="preserve">AN ORDER    </v>
          </cell>
        </row>
        <row r="49">
          <cell r="A49" t="str">
            <v>ZEA001</v>
          </cell>
          <cell r="B49" t="str">
            <v xml:space="preserve">AVALON GENERAL TRADING LLC   </v>
          </cell>
          <cell r="C49" t="str">
            <v xml:space="preserve">PO BOX 84097                  </v>
          </cell>
          <cell r="D49" t="str">
            <v xml:space="preserve">SHARJAH                       </v>
          </cell>
          <cell r="F49" t="str">
            <v xml:space="preserve">UNITED ARAB EMIRATES     </v>
          </cell>
          <cell r="G49" t="str">
            <v/>
          </cell>
        </row>
        <row r="50">
          <cell r="A50" t="str">
            <v>ZEA002</v>
          </cell>
          <cell r="B50" t="str">
            <v>ALEMMAR COMERCIAL E IND SA</v>
          </cell>
          <cell r="C50" t="str">
            <v>AV SENADOR QUEIROZ</v>
          </cell>
          <cell r="D50" t="str">
            <v>96 - 5 ANDAR</v>
          </cell>
          <cell r="E50" t="str">
            <v>ZIP 01026-000, SAO PAULO</v>
          </cell>
          <cell r="F50" t="str">
            <v>SP - BRASIL</v>
          </cell>
          <cell r="G50" t="str">
            <v/>
          </cell>
        </row>
        <row r="51">
          <cell r="A51" t="str">
            <v>ZEA003</v>
          </cell>
          <cell r="B51" t="str">
            <v xml:space="preserve">AL IMAAD MODERN TECHNOLOGY   </v>
          </cell>
          <cell r="C51" t="str">
            <v xml:space="preserve">AL BARKA INDUSTRIAL AREA      </v>
          </cell>
          <cell r="F51" t="str">
            <v xml:space="preserve">SULTANATE OF OMAN      </v>
          </cell>
        </row>
        <row r="52">
          <cell r="A52" t="str">
            <v>ZEA004</v>
          </cell>
          <cell r="B52" t="str">
            <v>APPADANA DANESH POUYAN CO</v>
          </cell>
          <cell r="C52" t="str">
            <v>BLDG 31, MANSOUR AVENUE</v>
          </cell>
          <cell r="D52" t="str">
            <v>WST DANESHVAR, NTH SHEIKHBAHAI</v>
          </cell>
          <cell r="E52" t="str">
            <v>MOLLASADRA, VANAK</v>
          </cell>
          <cell r="F52" t="str">
            <v>PO BOX 14195-133, TEHRAN, IRAN</v>
          </cell>
          <cell r="G52" t="str">
            <v/>
          </cell>
        </row>
        <row r="53">
          <cell r="A53" t="str">
            <v>ZEA005</v>
          </cell>
          <cell r="B53" t="str">
            <v>ASSOC INSTR MAN.(SINGAPORE)LTD</v>
          </cell>
          <cell r="C53" t="str">
            <v>BLK 30, LOYANG WAY #03-19</v>
          </cell>
          <cell r="D53" t="str">
            <v>LOYANG INDUSTRIAL ESTATE</v>
          </cell>
          <cell r="E53" t="str">
            <v>SINGAPORE</v>
          </cell>
          <cell r="F53" t="str">
            <v>508769</v>
          </cell>
          <cell r="G53" t="str">
            <v/>
          </cell>
        </row>
        <row r="54">
          <cell r="A54" t="str">
            <v>ZEA006</v>
          </cell>
          <cell r="B54" t="str">
            <v>AL-HURR CONSULTING TECH</v>
          </cell>
          <cell r="C54" t="str">
            <v>&amp; GENERAL TRADING GO</v>
          </cell>
          <cell r="D54" t="str">
            <v xml:space="preserve">P O BOX 621     </v>
          </cell>
          <cell r="E54" t="str">
            <v>LATTAKIA</v>
          </cell>
          <cell r="F54" t="str">
            <v>SYRIA</v>
          </cell>
          <cell r="G54" t="str">
            <v/>
          </cell>
        </row>
        <row r="55">
          <cell r="A55" t="str">
            <v>ZEA007</v>
          </cell>
          <cell r="B55" t="str">
            <v>ANALYTICA SCIENTIFIC SERVICE</v>
          </cell>
          <cell r="C55" t="str">
            <v>42/1 MAIN STREET</v>
          </cell>
          <cell r="D55" t="str">
            <v xml:space="preserve"> </v>
          </cell>
          <cell r="E55" t="str">
            <v>BATTARAMULLA</v>
          </cell>
          <cell r="F55" t="str">
            <v>SRI LANKA</v>
          </cell>
          <cell r="G55" t="str">
            <v/>
          </cell>
        </row>
        <row r="57">
          <cell r="A57" t="str">
            <v>ZEA009</v>
          </cell>
          <cell r="B57" t="str">
            <v>AL-MASHREQ TRADING CO</v>
          </cell>
          <cell r="C57" t="str">
            <v xml:space="preserve">KHARRAZ CENTER                </v>
          </cell>
          <cell r="D57" t="str">
            <v xml:space="preserve">83 JAFFA STREET     </v>
          </cell>
          <cell r="E57" t="str">
            <v xml:space="preserve">RAMALLAH         </v>
          </cell>
          <cell r="F57" t="str">
            <v>PALESTINE</v>
          </cell>
          <cell r="G57" t="str">
            <v/>
          </cell>
        </row>
        <row r="58">
          <cell r="A58" t="str">
            <v>ZEA010</v>
          </cell>
          <cell r="B58" t="str">
            <v>ALLWEST SCIENTIFIC</v>
          </cell>
          <cell r="C58" t="str">
            <v>12-18 WINDSOR STREET</v>
          </cell>
          <cell r="D58" t="str">
            <v>PERTH</v>
          </cell>
          <cell r="E58" t="str">
            <v/>
          </cell>
          <cell r="F58" t="str">
            <v>W. AUSTRALIA</v>
          </cell>
          <cell r="G58" t="str">
            <v/>
          </cell>
        </row>
        <row r="59">
          <cell r="A59" t="str">
            <v>ZEA011</v>
          </cell>
          <cell r="B59" t="str">
            <v>ANALIS</v>
          </cell>
          <cell r="C59" t="str">
            <v>RUE RENEZ 14</v>
          </cell>
          <cell r="D59" t="str">
            <v>5000 NAMUR</v>
          </cell>
          <cell r="E59" t="str">
            <v>BRUSSELS</v>
          </cell>
          <cell r="F59" t="str">
            <v>BELGIUM</v>
          </cell>
          <cell r="G59" t="str">
            <v/>
          </cell>
        </row>
        <row r="60">
          <cell r="A60" t="str">
            <v>ZEA012</v>
          </cell>
          <cell r="B60" t="str">
            <v>ARNE PIPER APS</v>
          </cell>
          <cell r="C60" t="str">
            <v/>
          </cell>
          <cell r="D60" t="str">
            <v/>
          </cell>
          <cell r="E60" t="str">
            <v>COPENHAGEN</v>
          </cell>
          <cell r="F60" t="str">
            <v>DENMARK</v>
          </cell>
          <cell r="G60" t="str">
            <v/>
          </cell>
        </row>
        <row r="61">
          <cell r="A61" t="str">
            <v>ZEA013</v>
          </cell>
          <cell r="B61" t="str">
            <v>AL-MAGEED TRADING COMPANY</v>
          </cell>
          <cell r="E61" t="str">
            <v>MOSUL</v>
          </cell>
          <cell r="F61" t="str">
            <v>IRAQ</v>
          </cell>
          <cell r="G61" t="str">
            <v/>
          </cell>
        </row>
        <row r="62">
          <cell r="A62" t="str">
            <v>ZEA014</v>
          </cell>
          <cell r="B62" t="str">
            <v>AL-BARKAT TRADERS</v>
          </cell>
          <cell r="C62" t="str">
            <v>HOUSE NO: 5, 67 KARIM STREET</v>
          </cell>
          <cell r="D62" t="str">
            <v>MUSLIM ROAD, SAMANABAD</v>
          </cell>
          <cell r="E62" t="str">
            <v>LAHORE</v>
          </cell>
          <cell r="F62" t="str">
            <v>PAKISTAN</v>
          </cell>
        </row>
        <row r="63">
          <cell r="A63" t="str">
            <v>ZEA0139</v>
          </cell>
          <cell r="B63" t="str">
            <v>ATACO FREIGHT SERVICES LTD</v>
          </cell>
          <cell r="C63" t="str">
            <v>ENTEBBE INTERNATIONAL AIRPORT</v>
          </cell>
          <cell r="D63" t="str">
            <v>CARGO TERMINAL BUILDING</v>
          </cell>
          <cell r="E63" t="str">
            <v>ROOM NO 78</v>
          </cell>
          <cell r="F63" t="str">
            <v>UGANDA</v>
          </cell>
          <cell r="G63" t="str">
            <v/>
          </cell>
        </row>
        <row r="64">
          <cell r="A64" t="str">
            <v>ZEA014</v>
          </cell>
          <cell r="B64" t="str">
            <v>AL MAZROUI MEDICAL &amp; CHEMICAL</v>
          </cell>
          <cell r="C64" t="str">
            <v>ABU BAKER</v>
          </cell>
          <cell r="D64" t="str">
            <v>AL SIDDIQUE ST.</v>
          </cell>
          <cell r="E64" t="str">
            <v>IBRAHIM ZAROUNI BUILDING</v>
          </cell>
          <cell r="F64" t="str">
            <v>P O BOX 6196, DUBAI, UAE</v>
          </cell>
          <cell r="G64" t="str">
            <v/>
          </cell>
        </row>
        <row r="65">
          <cell r="A65" t="str">
            <v>ZEA015</v>
          </cell>
          <cell r="B65" t="str">
            <v>AL-SHARQ TRADING AGENCY</v>
          </cell>
          <cell r="C65" t="str">
            <v>P O BOX 1051</v>
          </cell>
          <cell r="D65" t="str">
            <v>AMMAN 11118</v>
          </cell>
          <cell r="E65" t="str">
            <v>JORDAN</v>
          </cell>
          <cell r="F65" t="str">
            <v/>
          </cell>
          <cell r="G65" t="str">
            <v/>
          </cell>
        </row>
        <row r="66">
          <cell r="A66" t="str">
            <v>ZEA016</v>
          </cell>
          <cell r="B66" t="str">
            <v xml:space="preserve">A&amp;A IMPORT &amp; COMMISSION AGENT </v>
          </cell>
          <cell r="C66" t="str">
            <v xml:space="preserve">IMPERIAL HOTEL SQ-GERJI NEXT  </v>
          </cell>
          <cell r="D66" t="str">
            <v>BLDG TO NOC FUEL STATION, AW</v>
          </cell>
          <cell r="E66" t="str">
            <v>HAKIM BLG 3RD FLR POBOX 110273</v>
          </cell>
          <cell r="F66" t="str">
            <v>ETHIOPIA</v>
          </cell>
          <cell r="G66" t="str">
            <v/>
          </cell>
        </row>
        <row r="67">
          <cell r="A67" t="str">
            <v>ZEA017</v>
          </cell>
          <cell r="B67" t="str">
            <v xml:space="preserve">AL ANSARI TRADING ENTERPRISE  </v>
          </cell>
          <cell r="C67" t="str">
            <v>P.O. BOX 1832, POSTAL CODE 112</v>
          </cell>
          <cell r="D67" t="str">
            <v xml:space="preserve">RUWI                  </v>
          </cell>
          <cell r="E67" t="str">
            <v xml:space="preserve">MUSCAT       </v>
          </cell>
          <cell r="F67" t="str">
            <v xml:space="preserve">SULTANATE OF OMAN     </v>
          </cell>
          <cell r="G67" t="str">
            <v/>
          </cell>
        </row>
        <row r="68">
          <cell r="A68" t="str">
            <v>ZEA018</v>
          </cell>
          <cell r="B68" t="str">
            <v xml:space="preserve">ARAB CORP FOR ENG &amp; GEOTECHN. </v>
          </cell>
          <cell r="C68" t="str">
            <v xml:space="preserve">AL-SWEIFEYEH, 285 ZAHRAN ST </v>
          </cell>
          <cell r="D68" t="str">
            <v xml:space="preserve">PO BOX 141290 AL-BAYADER   </v>
          </cell>
          <cell r="E68" t="str">
            <v xml:space="preserve">11814 AMMAN     </v>
          </cell>
          <cell r="F68" t="str">
            <v>JORDAN</v>
          </cell>
          <cell r="G68" t="str">
            <v/>
          </cell>
        </row>
        <row r="69">
          <cell r="A69" t="str">
            <v>ZEA019</v>
          </cell>
          <cell r="B69" t="str">
            <v xml:space="preserve">AL MANAKH BLDG CONT CO LLC    </v>
          </cell>
          <cell r="C69" t="str">
            <v>408&amp; 418 4TH FL MUBARAK CENTRE</v>
          </cell>
          <cell r="D69" t="str">
            <v xml:space="preserve">AL SHARQ ST, AL NABBAA        </v>
          </cell>
          <cell r="E69" t="str">
            <v xml:space="preserve">P.O. BOX 4832, SHARJAH    </v>
          </cell>
          <cell r="F69" t="str">
            <v xml:space="preserve">UNITED ARAB EMIRATES   </v>
          </cell>
          <cell r="G69" t="str">
            <v/>
          </cell>
        </row>
        <row r="70">
          <cell r="A70" t="str">
            <v>ZEA020</v>
          </cell>
          <cell r="B70" t="str">
            <v>AVANTGARDE ENTERPRISES PVT LTD</v>
          </cell>
          <cell r="C70" t="str">
            <v>II FLR BLDG NO 1-68/4 &amp; 5 PLOT</v>
          </cell>
          <cell r="D70" t="str">
            <v xml:space="preserve">NO. 80 &amp; 81, ARUNODAYA CO-OP </v>
          </cell>
          <cell r="E70" t="str">
            <v xml:space="preserve">HOUSING SOCIETY LTD, MADHAPUR </v>
          </cell>
          <cell r="F70" t="str">
            <v xml:space="preserve">HYDERABAD 500 081, INDIA   </v>
          </cell>
          <cell r="G70" t="str">
            <v/>
          </cell>
        </row>
        <row r="71">
          <cell r="A71" t="str">
            <v>ZEA021</v>
          </cell>
          <cell r="B71" t="str">
            <v>AGRIONICA D.O.O.</v>
          </cell>
          <cell r="C71" t="str">
            <v>SOKOLOVA 16</v>
          </cell>
          <cell r="D71" t="str">
            <v>34000 POZEGA-HR</v>
          </cell>
          <cell r="E71" t="str">
            <v>CROATIA</v>
          </cell>
          <cell r="F71" t="str">
            <v xml:space="preserve">                 D SAJNOVIC</v>
          </cell>
          <cell r="G71" t="str">
            <v/>
          </cell>
        </row>
        <row r="72">
          <cell r="A72" t="str">
            <v>ZEA022</v>
          </cell>
          <cell r="B72" t="str">
            <v>ALASAS CONSULTANT ENG</v>
          </cell>
          <cell r="C72" t="str">
            <v>HIGH MOSQUE BUILDINGS</v>
          </cell>
          <cell r="D72" t="str">
            <v>BUILDING H, FLAT 22</v>
          </cell>
          <cell r="E72" t="str">
            <v>P O BOX 2399</v>
          </cell>
          <cell r="F72" t="str">
            <v>MISRATA, LIBYA</v>
          </cell>
          <cell r="G72" t="str">
            <v/>
          </cell>
        </row>
        <row r="73">
          <cell r="A73" t="str">
            <v>ZEA023</v>
          </cell>
          <cell r="B73" t="str">
            <v>ATOMIC ENERGY COMMISION</v>
          </cell>
          <cell r="C73" t="str">
            <v>NUCLEAR RESEARCH CENTRE</v>
          </cell>
          <cell r="D73" t="str">
            <v>BAGHDAD</v>
          </cell>
          <cell r="E73" t="str">
            <v/>
          </cell>
          <cell r="F73" t="str">
            <v>IRAQ</v>
          </cell>
          <cell r="G73" t="str">
            <v/>
          </cell>
        </row>
        <row r="74">
          <cell r="A74" t="str">
            <v>ZEA024</v>
          </cell>
          <cell r="B74" t="str">
            <v xml:space="preserve">ALEX SCIENTIFIC LLC  </v>
          </cell>
          <cell r="C74" t="str">
            <v xml:space="preserve">#7 BURGHAN BLDG               </v>
          </cell>
          <cell r="D74" t="str">
            <v xml:space="preserve">BOX 3262                   </v>
          </cell>
          <cell r="E74" t="str">
            <v xml:space="preserve">SHARJAH 9716          </v>
          </cell>
          <cell r="F74" t="str">
            <v>UAE</v>
          </cell>
          <cell r="G74" t="str">
            <v/>
          </cell>
        </row>
        <row r="75">
          <cell r="A75" t="str">
            <v>ZEA025</v>
          </cell>
          <cell r="B75" t="str">
            <v xml:space="preserve">ANGEL &amp; FAIRY CO., LTD        </v>
          </cell>
          <cell r="C75" t="str">
            <v>53 KOKKINE AVE ROAD</v>
          </cell>
          <cell r="D75" t="str">
            <v xml:space="preserve">GOLDEN VALLEY 2, BAHAN T/S    </v>
          </cell>
          <cell r="E75" t="str">
            <v xml:space="preserve">YANGON 11201 </v>
          </cell>
          <cell r="F75" t="str">
            <v xml:space="preserve">MYANMAR             </v>
          </cell>
          <cell r="G75" t="str">
            <v/>
          </cell>
        </row>
        <row r="76">
          <cell r="A76" t="str">
            <v>ZEA026</v>
          </cell>
          <cell r="B76" t="str">
            <v xml:space="preserve">ABACVS     </v>
          </cell>
          <cell r="C76" t="str">
            <v xml:space="preserve">P.O. BOX 1250     </v>
          </cell>
          <cell r="E76" t="str">
            <v xml:space="preserve">LIMBE        </v>
          </cell>
          <cell r="F76" t="str">
            <v>CAMEROON</v>
          </cell>
          <cell r="G76" t="str">
            <v/>
          </cell>
        </row>
        <row r="77">
          <cell r="G77" t="str">
            <v/>
          </cell>
        </row>
        <row r="78">
          <cell r="A78" t="str">
            <v>ZEA028</v>
          </cell>
          <cell r="B78" t="str">
            <v xml:space="preserve">AL-LIQAA ENGINEERING BUREAU   </v>
          </cell>
          <cell r="C78" t="str">
            <v>HAY AL WIHDAH, KARADAH KHARIJ</v>
          </cell>
          <cell r="D78" t="str">
            <v>FLAT 3, AL RASHAN BLDG, STR 18</v>
          </cell>
          <cell r="E78" t="str">
            <v>BAGHDAD</v>
          </cell>
          <cell r="F78" t="str">
            <v>IRAQ</v>
          </cell>
          <cell r="G78" t="str">
            <v/>
          </cell>
        </row>
        <row r="79">
          <cell r="A79" t="str">
            <v>ZEA029</v>
          </cell>
          <cell r="B79" t="str">
            <v xml:space="preserve">ASILA AL-RIYADH CO            </v>
          </cell>
          <cell r="C79" t="str">
            <v>5866 ANAS IBN MALIK ST</v>
          </cell>
          <cell r="D79" t="str">
            <v>AL MALQA AREA</v>
          </cell>
          <cell r="E79" t="str">
            <v>AR RIYADH 125-325-7768</v>
          </cell>
          <cell r="F79" t="str">
            <v>SAUDI ARABIA</v>
          </cell>
          <cell r="G79" t="str">
            <v/>
          </cell>
        </row>
        <row r="80">
          <cell r="A80" t="str">
            <v>ZEA030</v>
          </cell>
          <cell r="B80" t="str">
            <v xml:space="preserve">ASIA TECH &amp; INSTR LTD         </v>
          </cell>
          <cell r="C80" t="str">
            <v>UNIT 5, 9/F, FREE TRADE CENTRE</v>
          </cell>
          <cell r="D80" t="str">
            <v>49 TSUN YIP ST, KWUN TONG</v>
          </cell>
          <cell r="E80" t="str">
            <v>KOWLOON</v>
          </cell>
          <cell r="F80" t="str">
            <v>HONG KONG</v>
          </cell>
          <cell r="G80" t="str">
            <v/>
          </cell>
        </row>
        <row r="81">
          <cell r="A81" t="str">
            <v>ZEA031</v>
          </cell>
          <cell r="B81" t="str">
            <v>ALJABOR CEMENT INDUSTRIES COMP</v>
          </cell>
          <cell r="C81" t="str">
            <v>C RING ROAD</v>
          </cell>
          <cell r="D81" t="str">
            <v>PO BOX 4694</v>
          </cell>
          <cell r="E81" t="str">
            <v>DOHA</v>
          </cell>
          <cell r="F81" t="str">
            <v>QATAR</v>
          </cell>
          <cell r="G81" t="str">
            <v/>
          </cell>
        </row>
        <row r="82">
          <cell r="A82" t="str">
            <v>ZEA032</v>
          </cell>
          <cell r="B82" t="str">
            <v xml:space="preserve">AKIJ GROUP                  </v>
          </cell>
          <cell r="C82" t="str">
            <v>AKIJ CHAMBER</v>
          </cell>
          <cell r="D82" t="str">
            <v>73 DILKUSHA C/A</v>
          </cell>
          <cell r="E82" t="str">
            <v>DHAKA - 1000</v>
          </cell>
          <cell r="F82" t="str">
            <v>BANGLADESH</v>
          </cell>
          <cell r="G82" t="str">
            <v/>
          </cell>
        </row>
        <row r="83">
          <cell r="A83" t="str">
            <v>ZEA034</v>
          </cell>
          <cell r="B83" t="str">
            <v>ALASAS CONSULTING ENGINEERS</v>
          </cell>
          <cell r="C83" t="str">
            <v>TAMEEN BUILDING SIXTH FLOOR</v>
          </cell>
          <cell r="D83" t="str">
            <v>FLAT NO.12</v>
          </cell>
          <cell r="E83" t="str">
            <v>MISRATA</v>
          </cell>
          <cell r="F83" t="str">
            <v>LIBYA</v>
          </cell>
          <cell r="G83" t="str">
            <v/>
          </cell>
        </row>
        <row r="84">
          <cell r="A84" t="str">
            <v>ZEA035</v>
          </cell>
          <cell r="B84" t="str">
            <v>AL BAHATH TRAD. &amp; SERV CO</v>
          </cell>
          <cell r="C84" t="str">
            <v xml:space="preserve">P.O. BOX 1958   </v>
          </cell>
          <cell r="D84" t="str">
            <v xml:space="preserve">GHALA IND. AREA, WAY #6001 </v>
          </cell>
          <cell r="E84" t="str">
            <v xml:space="preserve">RUWI 112       </v>
          </cell>
          <cell r="F84" t="str">
            <v>SULTANATE OF OMAN</v>
          </cell>
          <cell r="G84" t="str">
            <v/>
          </cell>
        </row>
        <row r="85">
          <cell r="A85" t="str">
            <v>ZEA036</v>
          </cell>
          <cell r="B85" t="str">
            <v>ARAGON INSTRUMENTS</v>
          </cell>
          <cell r="C85" t="str">
            <v>PO BOX 27067</v>
          </cell>
          <cell r="D85" t="str">
            <v>DUBAI</v>
          </cell>
          <cell r="E85" t="str">
            <v/>
          </cell>
          <cell r="F85" t="str">
            <v>UAE</v>
          </cell>
          <cell r="G85" t="str">
            <v/>
          </cell>
        </row>
        <row r="86">
          <cell r="A86" t="str">
            <v>ZEA037</v>
          </cell>
          <cell r="B86" t="str">
            <v xml:space="preserve">AUSKAN INTERNATIONAL LTD      </v>
          </cell>
          <cell r="C86" t="str">
            <v>J8, AHMADU BELLO WAY</v>
          </cell>
          <cell r="D86" t="str">
            <v xml:space="preserve">(ADE JOHNSON BUILDING)        </v>
          </cell>
          <cell r="E86" t="str">
            <v>PO BOX 9417, KADUNA</v>
          </cell>
          <cell r="F86" t="str">
            <v>NIGERIA</v>
          </cell>
          <cell r="G86" t="str">
            <v/>
          </cell>
        </row>
        <row r="87">
          <cell r="A87" t="str">
            <v>ZEA038</v>
          </cell>
          <cell r="B87" t="str">
            <v xml:space="preserve">AL MADINA DEV &amp; SUPPLIES LLC  </v>
          </cell>
          <cell r="C87" t="str">
            <v>BLDG 185, WAY NO 1947</v>
          </cell>
          <cell r="D87" t="str">
            <v>AL INSHIRAH ST, MADINAT SULTAN</v>
          </cell>
          <cell r="E87" t="str">
            <v>QABOOS. ALKHUWAIR, PO BOX:1181</v>
          </cell>
          <cell r="F87" t="str">
            <v>PC:11, RUWI, OMAN</v>
          </cell>
          <cell r="G87" t="str">
            <v/>
          </cell>
        </row>
        <row r="88">
          <cell r="A88" t="str">
            <v>ZEA039</v>
          </cell>
          <cell r="B88" t="str">
            <v xml:space="preserve">ACEM GEOTECHNIQUES          </v>
          </cell>
          <cell r="C88" t="str">
            <v>8MILE MALOLO ESTATE</v>
          </cell>
          <cell r="D88" t="str">
            <v>SECTION 145 LOT 51</v>
          </cell>
          <cell r="E88" t="str">
            <v>PORT MORESBY</v>
          </cell>
          <cell r="F88" t="str">
            <v>PAPUA NEW GUINEA</v>
          </cell>
          <cell r="G88" t="str">
            <v/>
          </cell>
        </row>
        <row r="89">
          <cell r="A89" t="str">
            <v>ZEA040</v>
          </cell>
          <cell r="B89" t="str">
            <v xml:space="preserve">AL BROUJ                      </v>
          </cell>
          <cell r="C89" t="str">
            <v>BUILD 3 ALSROUGY STREET</v>
          </cell>
          <cell r="D89" t="str">
            <v>NASR ELDIEN, HARAM</v>
          </cell>
          <cell r="E89" t="str">
            <v>GIZA</v>
          </cell>
          <cell r="F89" t="str">
            <v>EGYPT</v>
          </cell>
          <cell r="G89" t="str">
            <v/>
          </cell>
        </row>
        <row r="90">
          <cell r="A90" t="str">
            <v>ZEA041</v>
          </cell>
          <cell r="B90" t="str">
            <v>AMARICAR ENGINEERING &amp; SYSTEMS</v>
          </cell>
          <cell r="C90" t="str">
            <v>61 MONTEITH LANE</v>
          </cell>
          <cell r="D90" t="str">
            <v>EGMORE</v>
          </cell>
          <cell r="E90" t="str">
            <v>CHENNAI - 600 008</v>
          </cell>
          <cell r="F90" t="str">
            <v>INDIA</v>
          </cell>
          <cell r="G90" t="str">
            <v/>
          </cell>
        </row>
        <row r="91">
          <cell r="A91" t="str">
            <v>ZEA042</v>
          </cell>
          <cell r="B91" t="str">
            <v>AKIJ CEMENT COMPANY LTD</v>
          </cell>
          <cell r="C91" t="str">
            <v>AKIJ CHAMBER</v>
          </cell>
          <cell r="D91" t="str">
            <v>73, DILKUSHA C/A</v>
          </cell>
          <cell r="E91" t="str">
            <v>DHALA - 1000</v>
          </cell>
          <cell r="F91" t="str">
            <v>BANGLADESH</v>
          </cell>
          <cell r="G91" t="str">
            <v/>
          </cell>
        </row>
        <row r="92">
          <cell r="A92" t="str">
            <v>ZEA043</v>
          </cell>
          <cell r="B92" t="str">
            <v xml:space="preserve">ASKANANI COMPUTERS LLC        </v>
          </cell>
          <cell r="C92" t="str">
            <v xml:space="preserve">PO BOX 26279              </v>
          </cell>
          <cell r="F92" t="str">
            <v xml:space="preserve">DUBAI         </v>
          </cell>
          <cell r="G92" t="str">
            <v/>
          </cell>
        </row>
        <row r="93">
          <cell r="A93" t="str">
            <v>ZEA044</v>
          </cell>
          <cell r="B93" t="str">
            <v xml:space="preserve">ASWAR AL-QUDS ENGINEERING LAB </v>
          </cell>
          <cell r="C93" t="str">
            <v>MADEK BUILDING, AL-JALEEL ST</v>
          </cell>
          <cell r="D93" t="str">
            <v>AL-BIRA CITY, RAMMALAH DIST</v>
          </cell>
          <cell r="E93" t="str">
            <v>PALESTINIAN AUTHORITY</v>
          </cell>
          <cell r="F93" t="str">
            <v>ISRAEL</v>
          </cell>
          <cell r="G93" t="str">
            <v/>
          </cell>
        </row>
        <row r="94">
          <cell r="A94" t="str">
            <v>ZEA045</v>
          </cell>
          <cell r="B94" t="str">
            <v xml:space="preserve">AL NOOR ALAILI TRADING CO LLC </v>
          </cell>
          <cell r="C94" t="str">
            <v>FLR NO.37, OFF.NO 3706, LATIFA</v>
          </cell>
          <cell r="D94" t="str">
            <v xml:space="preserve">TOWER,TRADE CENTER AFTER BANK </v>
          </cell>
          <cell r="E94" t="str">
            <v xml:space="preserve">SHEIKH ZAYED RD, PO BOX 40118 </v>
          </cell>
          <cell r="F94" t="str">
            <v xml:space="preserve">DUBAI       </v>
          </cell>
        </row>
        <row r="95">
          <cell r="A95" t="str">
            <v>ZEA046</v>
          </cell>
          <cell r="B95" t="str">
            <v>AL HOTY-STANGER LABORATORIES</v>
          </cell>
          <cell r="C95" t="str">
            <v>P O BOX 16756</v>
          </cell>
          <cell r="D95" t="str">
            <v xml:space="preserve">AL QUOZ INDUSTRIAL AREA 3    </v>
          </cell>
          <cell r="E95" t="str">
            <v>DUBAI</v>
          </cell>
          <cell r="F95" t="str">
            <v>UNITED ARAB EMIRATES</v>
          </cell>
          <cell r="G95" t="str">
            <v/>
          </cell>
        </row>
        <row r="97">
          <cell r="A97" t="str">
            <v>ZEA048</v>
          </cell>
          <cell r="B97" t="str">
            <v xml:space="preserve">MR TILAK ACHARYA          </v>
          </cell>
          <cell r="C97" t="str">
            <v>CHANDAN NATH 2 JUMLA</v>
          </cell>
          <cell r="D97" t="str">
            <v xml:space="preserve"> </v>
          </cell>
          <cell r="E97" t="str">
            <v>KATHMANDU</v>
          </cell>
          <cell r="F97" t="str">
            <v>NEPAL</v>
          </cell>
          <cell r="G97" t="str">
            <v/>
          </cell>
        </row>
        <row r="98">
          <cell r="A98" t="str">
            <v>ZEA049</v>
          </cell>
          <cell r="B98" t="str">
            <v xml:space="preserve">AUROELECTRONICS          </v>
          </cell>
          <cell r="C98" t="str">
            <v>A-2, INDUSTRIAL ESTATE</v>
          </cell>
          <cell r="D98" t="str">
            <v>THATTANCHAVADI</v>
          </cell>
          <cell r="E98" t="str">
            <v>PONDICHERRY - 605009</v>
          </cell>
          <cell r="F98" t="str">
            <v>INDIA</v>
          </cell>
          <cell r="G98" t="str">
            <v/>
          </cell>
        </row>
        <row r="99">
          <cell r="G99" t="str">
            <v/>
          </cell>
        </row>
        <row r="100">
          <cell r="A100" t="str">
            <v>ZEA051</v>
          </cell>
          <cell r="B100" t="str">
            <v xml:space="preserve">AWI             </v>
          </cell>
          <cell r="C100" t="str">
            <v>CLUSTER E, SABA TOWER 1</v>
          </cell>
          <cell r="D100" t="str">
            <v>SUITE 1401, JLT</v>
          </cell>
          <cell r="E100" t="str">
            <v>DUBAI</v>
          </cell>
          <cell r="F100" t="str">
            <v>UAE</v>
          </cell>
          <cell r="G100" t="str">
            <v/>
          </cell>
        </row>
        <row r="101">
          <cell r="A101" t="str">
            <v>ZEA052</v>
          </cell>
          <cell r="B101" t="str">
            <v xml:space="preserve">AL QAAOUD CO FOR CONTRACTING  </v>
          </cell>
          <cell r="C101" t="str">
            <v xml:space="preserve">AND ASPHALT PAVEMENT        </v>
          </cell>
          <cell r="D101" t="str">
            <v xml:space="preserve">AL THAALATHEEN STREET        </v>
          </cell>
          <cell r="E101" t="str">
            <v xml:space="preserve">GAZA CITY, GAZA STRIP      </v>
          </cell>
          <cell r="F101" t="str">
            <v xml:space="preserve">PALESTINE     </v>
          </cell>
        </row>
        <row r="102">
          <cell r="A102" t="str">
            <v>ZEA053</v>
          </cell>
          <cell r="B102" t="str">
            <v>ADVANCED BUSINESS GROUP</v>
          </cell>
          <cell r="C102" t="str">
            <v>HAWALLY, TUNIS STREET</v>
          </cell>
          <cell r="D102" t="str">
            <v>ABDUL RAHEM AL-MUTAWA, COMPLEX FLOOR 5</v>
          </cell>
          <cell r="E102" t="str">
            <v>PO BOX 153, SABAHLYA, 54572</v>
          </cell>
          <cell r="F102" t="str">
            <v>KUWAIT</v>
          </cell>
        </row>
        <row r="104">
          <cell r="A104" t="str">
            <v>ZEA055</v>
          </cell>
          <cell r="B104" t="str">
            <v>AL NABOODAH CONTRACTING LLC</v>
          </cell>
          <cell r="C104" t="str">
            <v>7TH FLOOR, E-BLOCK</v>
          </cell>
          <cell r="D104" t="str">
            <v>AL SHOALA BUILDING</v>
          </cell>
          <cell r="E104" t="str">
            <v>PO BOX 33900, DUBAI</v>
          </cell>
          <cell r="F104" t="str">
            <v>UAE</v>
          </cell>
          <cell r="G104" t="str">
            <v/>
          </cell>
        </row>
        <row r="105">
          <cell r="A105" t="str">
            <v>ZEA056</v>
          </cell>
          <cell r="B105" t="str">
            <v>AL GHURAIR FOODS LLC</v>
          </cell>
          <cell r="C105" t="str">
            <v xml:space="preserve">PO BOX 780      </v>
          </cell>
          <cell r="E105" t="str">
            <v xml:space="preserve">DUBAI                       </v>
          </cell>
          <cell r="F105" t="str">
            <v>UNITED ARAB EMIRATES</v>
          </cell>
          <cell r="G105" t="str">
            <v/>
          </cell>
        </row>
        <row r="106">
          <cell r="A106" t="str">
            <v>ZEA057</v>
          </cell>
          <cell r="B106" t="str">
            <v>AL MUHRA AL ASEELA TRADING</v>
          </cell>
          <cell r="C106" t="str">
            <v>&amp; CONTRACTING (AMTC OMAN)</v>
          </cell>
          <cell r="D106" t="str">
            <v>P.O. BOX 3935, POSTAL CODE 112</v>
          </cell>
          <cell r="E106" t="str">
            <v>RUWI, MUTTRAH STREET,BLOCK 130</v>
          </cell>
          <cell r="F106" t="str">
            <v>MUSCAT, SULTANATE OF OMAN</v>
          </cell>
          <cell r="G106" t="str">
            <v/>
          </cell>
        </row>
        <row r="107">
          <cell r="A107" t="str">
            <v>ZEA058</v>
          </cell>
          <cell r="B107" t="str">
            <v>AFRO ASIAN INTERNATIONAL (PVT)</v>
          </cell>
          <cell r="C107" t="str">
            <v>5 MCLEOD ROAD</v>
          </cell>
          <cell r="D107" t="str">
            <v>QADRI CHAMBERS</v>
          </cell>
          <cell r="E107" t="str">
            <v>LAHORE-54000</v>
          </cell>
          <cell r="F107" t="str">
            <v>PAKISTAN</v>
          </cell>
          <cell r="G107" t="str">
            <v/>
          </cell>
        </row>
        <row r="108">
          <cell r="A108" t="str">
            <v>ZEA059</v>
          </cell>
          <cell r="B108" t="str">
            <v xml:space="preserve">ABDUL MONEM LTD      </v>
          </cell>
          <cell r="C108" t="str">
            <v xml:space="preserve">KEWDHALA           </v>
          </cell>
          <cell r="D108" t="str">
            <v xml:space="preserve">SONARGAON        </v>
          </cell>
          <cell r="E108" t="str">
            <v xml:space="preserve">NARAYANGONJ </v>
          </cell>
          <cell r="F108" t="str">
            <v xml:space="preserve">BANGLADESH     </v>
          </cell>
          <cell r="G108" t="str">
            <v/>
          </cell>
        </row>
        <row r="109">
          <cell r="A109" t="str">
            <v>ZEA060</v>
          </cell>
          <cell r="B109" t="str">
            <v>ASPHALT SURFACES INT. LTD</v>
          </cell>
          <cell r="C109" t="str">
            <v>TSING YI LOT NO. 108</v>
          </cell>
          <cell r="D109" t="str">
            <v>SAI TSO WAN ROAD</v>
          </cell>
          <cell r="E109" t="str">
            <v>TSING YI ISLAND</v>
          </cell>
          <cell r="F109" t="str">
            <v>HONG KONG</v>
          </cell>
          <cell r="G109" t="str">
            <v/>
          </cell>
        </row>
        <row r="110">
          <cell r="A110" t="str">
            <v>ZEA061</v>
          </cell>
          <cell r="B110" t="str">
            <v>AROLAB (NIG.) LIMITED</v>
          </cell>
          <cell r="C110" t="str">
            <v>142 LIBERTY STADIUM ROAD</v>
          </cell>
          <cell r="D110" t="str">
            <v>P O BOX 4991</v>
          </cell>
          <cell r="E110" t="str">
            <v>IBADAN</v>
          </cell>
          <cell r="F110" t="str">
            <v>NIGERIA</v>
          </cell>
          <cell r="G110" t="str">
            <v/>
          </cell>
        </row>
        <row r="111">
          <cell r="A111" t="str">
            <v>ZEA061C</v>
          </cell>
          <cell r="B111" t="str">
            <v>AROLAB (NIG) LIMITED</v>
          </cell>
          <cell r="C111" t="str">
            <v>142 LIBERTY STADIUM ROAD</v>
          </cell>
          <cell r="D111" t="str">
            <v>P O BOX 4991</v>
          </cell>
          <cell r="E111" t="str">
            <v>IBADAN</v>
          </cell>
          <cell r="F111" t="str">
            <v>NIGERIA</v>
          </cell>
          <cell r="G111" t="str">
            <v/>
          </cell>
        </row>
        <row r="112">
          <cell r="A112" t="str">
            <v>ZEA062</v>
          </cell>
          <cell r="B112" t="str">
            <v xml:space="preserve">ALMABANI GENERAL CONTRACTORS  </v>
          </cell>
          <cell r="C112" t="str">
            <v xml:space="preserve">ABU BAKR SIDDIK ROAD, AL WAHA </v>
          </cell>
          <cell r="D112" t="str">
            <v>DISTRICT, P.O. BOX 4339 RIYADH</v>
          </cell>
          <cell r="E112">
            <v>11491</v>
          </cell>
          <cell r="F112" t="str">
            <v>SAUDI ARABIA</v>
          </cell>
        </row>
        <row r="113">
          <cell r="A113" t="str">
            <v>ZEA063</v>
          </cell>
          <cell r="B113" t="str">
            <v xml:space="preserve">ALEXANDRIA MARITIME CONSULT.  </v>
          </cell>
          <cell r="C113" t="str">
            <v xml:space="preserve">OFFICE (AMCO)        </v>
          </cell>
          <cell r="D113" t="str">
            <v xml:space="preserve">18 EL KHALIFA EL AAMR         </v>
          </cell>
          <cell r="E113" t="str">
            <v xml:space="preserve">HELIOPOLIS, CAIRO             </v>
          </cell>
          <cell r="F113" t="str">
            <v xml:space="preserve">EGYPT         </v>
          </cell>
        </row>
        <row r="114">
          <cell r="A114" t="str">
            <v>ZEA063</v>
          </cell>
          <cell r="B114" t="str">
            <v>ARMOTEC</v>
          </cell>
          <cell r="D114" t="str">
            <v>RAMALLAH</v>
          </cell>
          <cell r="E114" t="str">
            <v>PALESTINE</v>
          </cell>
          <cell r="F114" t="str">
            <v>ISRAEL</v>
          </cell>
          <cell r="G114" t="str">
            <v/>
          </cell>
        </row>
        <row r="115">
          <cell r="A115" t="str">
            <v>ZEA066</v>
          </cell>
          <cell r="B115" t="str">
            <v>AROTEC COLOMBIANA</v>
          </cell>
          <cell r="C115" t="str">
            <v>BOGOTA</v>
          </cell>
          <cell r="F115" t="str">
            <v>DC COLOMBIA</v>
          </cell>
          <cell r="G115" t="str">
            <v/>
          </cell>
        </row>
        <row r="116">
          <cell r="A116" t="str">
            <v>ZEA068</v>
          </cell>
          <cell r="B116" t="str">
            <v xml:space="preserve">ASTERIX UNITED SDN BHD      </v>
          </cell>
          <cell r="C116" t="str">
            <v xml:space="preserve">UNIT 11, BLOCK A, 1ST FLOOR   </v>
          </cell>
          <cell r="D116" t="str">
            <v xml:space="preserve">SERUSOP COMPLEX, JALAN MUARA  </v>
          </cell>
          <cell r="E116" t="str">
            <v xml:space="preserve">BB2313, BANDAR SERE BEGAWAAN  </v>
          </cell>
          <cell r="F116" t="str">
            <v xml:space="preserve">BRUNEI DARUSSALAM       </v>
          </cell>
          <cell r="G116" t="str">
            <v/>
          </cell>
        </row>
        <row r="117">
          <cell r="A117" t="str">
            <v>ZEA069</v>
          </cell>
          <cell r="B117" t="str">
            <v>ANALYTICAL INSTRUMENTS PVT LTD</v>
          </cell>
          <cell r="C117" t="str">
            <v xml:space="preserve">NO 52, KITHULWATTA ROAD    </v>
          </cell>
          <cell r="E117" t="str">
            <v xml:space="preserve">COLOMBO 8    </v>
          </cell>
          <cell r="F117" t="str">
            <v xml:space="preserve">SRI LANKA      </v>
          </cell>
          <cell r="G117" t="str">
            <v/>
          </cell>
        </row>
        <row r="118">
          <cell r="A118" t="str">
            <v>ZEA070</v>
          </cell>
          <cell r="B118" t="str">
            <v xml:space="preserve">AUTO-MECH ENGINEERING LTD    </v>
          </cell>
          <cell r="C118" t="str">
            <v>NO. RHS-4, WAIZAYANDAR HOUSING</v>
          </cell>
          <cell r="D118" t="str">
            <v>THINGANGYUN T/S, YANGON</v>
          </cell>
          <cell r="E118" t="str">
            <v xml:space="preserve">MYANMAR                       </v>
          </cell>
          <cell r="F118" t="str">
            <v xml:space="preserve">BURMA      </v>
          </cell>
          <cell r="G118" t="str">
            <v/>
          </cell>
        </row>
        <row r="119">
          <cell r="A119" t="str">
            <v>ZEA071</v>
          </cell>
          <cell r="B119" t="str">
            <v>ANALYTICAL INSTRUMENTS(PVT)LTD</v>
          </cell>
          <cell r="C119" t="str">
            <v>100 ELVITIGALA MAWATHA</v>
          </cell>
          <cell r="D119" t="str">
            <v>COLOMBO 8</v>
          </cell>
          <cell r="E119" t="str">
            <v/>
          </cell>
          <cell r="F119" t="str">
            <v>SRI LANKA</v>
          </cell>
          <cell r="G119" t="str">
            <v/>
          </cell>
        </row>
        <row r="120">
          <cell r="A120" t="str">
            <v>ZEA072</v>
          </cell>
          <cell r="B120" t="str">
            <v>ANALYTIC AS</v>
          </cell>
          <cell r="C120" t="str">
            <v>YTTERSO BUSINESSPARK, BYGG 3</v>
          </cell>
          <cell r="D120" t="str">
            <v>ELVEVEIEN 34</v>
          </cell>
          <cell r="E120" t="str">
            <v>3262 LARVIK</v>
          </cell>
          <cell r="F120" t="str">
            <v>NORWAY</v>
          </cell>
          <cell r="G120" t="str">
            <v/>
          </cell>
        </row>
        <row r="121">
          <cell r="A121" t="str">
            <v>ZEA073</v>
          </cell>
          <cell r="B121" t="str">
            <v>ALSHOWEKY FOR ENG &amp; TRADING</v>
          </cell>
          <cell r="C121" t="str">
            <v>BARAMKEH - 0 BN AFFON STREET</v>
          </cell>
          <cell r="D121" t="str">
            <v>GAZAERI BLDS, P O BOX 12601</v>
          </cell>
          <cell r="E121" t="str">
            <v>DAMASCUS</v>
          </cell>
          <cell r="F121" t="str">
            <v>SYRIA</v>
          </cell>
          <cell r="G121" t="str">
            <v/>
          </cell>
        </row>
        <row r="122">
          <cell r="A122" t="str">
            <v>ZEA074</v>
          </cell>
          <cell r="B122" t="str">
            <v>AL-FAIHAA LAB &amp; MEDICAL EQUIP</v>
          </cell>
          <cell r="C122" t="str">
            <v>ALEPPO-SYRIAN ARAB REPUBLIC</v>
          </cell>
          <cell r="D122" t="str">
            <v>KING FAISAL STREET</v>
          </cell>
          <cell r="E122" t="str">
            <v>P O BOX 1166</v>
          </cell>
          <cell r="F122" t="str">
            <v>SYRIA</v>
          </cell>
          <cell r="G122" t="str">
            <v/>
          </cell>
        </row>
        <row r="123">
          <cell r="A123" t="str">
            <v>ZEA075</v>
          </cell>
          <cell r="B123" t="str">
            <v xml:space="preserve">ARAMIT CEMENT LTD       </v>
          </cell>
          <cell r="C123" t="str">
            <v xml:space="preserve">53 KALURGHAT HEAVY IND ESTATE </v>
          </cell>
          <cell r="D123" t="str">
            <v xml:space="preserve">PO MOHARA   </v>
          </cell>
          <cell r="E123" t="str">
            <v xml:space="preserve">CHITTAGONG 4208   </v>
          </cell>
          <cell r="F123" t="str">
            <v xml:space="preserve">BANGLADESH     </v>
          </cell>
          <cell r="G123" t="str">
            <v/>
          </cell>
        </row>
        <row r="124">
          <cell r="A124" t="str">
            <v>ZEA076</v>
          </cell>
          <cell r="B124" t="str">
            <v>ATTREZZATURE TECNICHE SPECIALI</v>
          </cell>
          <cell r="C124" t="str">
            <v>VIA DELL'INDUSTIA 3</v>
          </cell>
          <cell r="D124" t="str">
            <v>23887 OLGIATE MOLGORA</v>
          </cell>
          <cell r="E124" t="str">
            <v>LECCO</v>
          </cell>
          <cell r="F124" t="str">
            <v>ITALY</v>
          </cell>
          <cell r="G124" t="str">
            <v/>
          </cell>
        </row>
        <row r="125">
          <cell r="A125" t="str">
            <v>ZEA077</v>
          </cell>
          <cell r="B125" t="str">
            <v>AURO AVENIDA EXPORTS PVT LTD</v>
          </cell>
          <cell r="C125" t="str">
            <v>8-2-684/II/8, PLOT NO 11</v>
          </cell>
          <cell r="D125" t="str">
            <v>KANAKADURGA TEMPLE STREET</v>
          </cell>
          <cell r="E125" t="str">
            <v>BHAVANI NAGAR, ROAD 12,</v>
          </cell>
          <cell r="F125" t="str">
            <v>BANJARA HILLS,HYDERABAD,INDIA</v>
          </cell>
          <cell r="G125" t="str">
            <v>500 034</v>
          </cell>
        </row>
        <row r="126">
          <cell r="A126" t="str">
            <v>ZEA078</v>
          </cell>
          <cell r="B126" t="str">
            <v>ANTISEL-A SELIDIS BROS A</v>
          </cell>
          <cell r="C126" t="str">
            <v>116 MICHALAKOPOULOU STR</v>
          </cell>
          <cell r="D126" t="str">
            <v>115 27</v>
          </cell>
          <cell r="E126" t="str">
            <v>ATHENS</v>
          </cell>
          <cell r="F126" t="str">
            <v>GREECE</v>
          </cell>
          <cell r="G126" t="str">
            <v/>
          </cell>
        </row>
        <row r="127">
          <cell r="A127" t="str">
            <v>ZEA079</v>
          </cell>
          <cell r="B127" t="str">
            <v xml:space="preserve">AS CONSTRUCTION           </v>
          </cell>
          <cell r="C127" t="str">
            <v xml:space="preserve">SCO 153            </v>
          </cell>
          <cell r="D127" t="str">
            <v xml:space="preserve">SECTOR 28D        </v>
          </cell>
          <cell r="E127" t="str">
            <v xml:space="preserve">CHANDIGARH     </v>
          </cell>
          <cell r="F127" t="str">
            <v xml:space="preserve">INDIA    </v>
          </cell>
        </row>
        <row r="128">
          <cell r="A128" t="str">
            <v>ZEA080</v>
          </cell>
          <cell r="B128" t="str">
            <v>AL FUTTAIM BODYCOTE MAT TEST</v>
          </cell>
          <cell r="C128" t="str">
            <v>SERVICES LLC</v>
          </cell>
          <cell r="D128" t="str">
            <v>P O BOX 34924</v>
          </cell>
          <cell r="E128" t="str">
            <v>DUBAI</v>
          </cell>
          <cell r="F128" t="str">
            <v>UAE</v>
          </cell>
          <cell r="G128" t="str">
            <v/>
          </cell>
        </row>
        <row r="129">
          <cell r="A129" t="str">
            <v>ZEA081</v>
          </cell>
          <cell r="B129" t="str">
            <v xml:space="preserve">ABRAJ FOR PILE TESTING        </v>
          </cell>
          <cell r="C129" t="str">
            <v xml:space="preserve">2/1 - 18 - 611   </v>
          </cell>
          <cell r="D129" t="str">
            <v xml:space="preserve">YARMUK         </v>
          </cell>
          <cell r="E129" t="str">
            <v xml:space="preserve">BAGHDAD         </v>
          </cell>
          <cell r="F129" t="str">
            <v xml:space="preserve">IRAQ         </v>
          </cell>
          <cell r="G129" t="str">
            <v/>
          </cell>
        </row>
        <row r="130">
          <cell r="A130" t="str">
            <v>ZEA082</v>
          </cell>
          <cell r="B130" t="str">
            <v>AL-FAIHA LAB &amp; SCIENT SUPPLIES</v>
          </cell>
          <cell r="C130" t="str">
            <v>AL-SAYEGH COMM CENTER BUILDING F11</v>
          </cell>
          <cell r="D130" t="str">
            <v>NO.163, KING HUSSAIN ST,ABDALI</v>
          </cell>
          <cell r="E130" t="str">
            <v>AMMAN 11190</v>
          </cell>
          <cell r="F130" t="str">
            <v>JORDAN</v>
          </cell>
          <cell r="G130" t="str">
            <v/>
          </cell>
        </row>
        <row r="131">
          <cell r="A131" t="str">
            <v>ZEA083</v>
          </cell>
          <cell r="B131" t="str">
            <v>AL-BAKALI GEN TRAD CO WLL</v>
          </cell>
          <cell r="C131" t="str">
            <v>PO BOX 1455</v>
          </cell>
          <cell r="D131" t="str">
            <v/>
          </cell>
          <cell r="E131" t="str">
            <v>MANAMA</v>
          </cell>
          <cell r="F131" t="str">
            <v>KINGDON OF BAHRAIN</v>
          </cell>
          <cell r="G131" t="str">
            <v/>
          </cell>
        </row>
        <row r="132">
          <cell r="A132" t="str">
            <v>ZEA084</v>
          </cell>
          <cell r="B132" t="str">
            <v>AL NABOODAH CONT CO.GROUP FIVE</v>
          </cell>
          <cell r="C132" t="str">
            <v>AL SHOALA BUILDING</v>
          </cell>
          <cell r="D132" t="str">
            <v>E-BLOCK SECOND FLOOR</v>
          </cell>
          <cell r="E132" t="str">
            <v>P O BOX 114434, DUBAI</v>
          </cell>
          <cell r="F132" t="str">
            <v>UAE</v>
          </cell>
          <cell r="G132" t="str">
            <v/>
          </cell>
        </row>
        <row r="133">
          <cell r="A133" t="str">
            <v>ZEA085</v>
          </cell>
          <cell r="B133" t="str">
            <v>ALGHANEM TRAD &amp; CONTR CO</v>
          </cell>
          <cell r="C133" t="str">
            <v>AMMAN COMMERCIAL COMPLEX</v>
          </cell>
          <cell r="D133" t="str">
            <v>OMMAYA STR, AL-ABDALI</v>
          </cell>
          <cell r="E133" t="str">
            <v>P O BOX 7109, AMMAN</v>
          </cell>
          <cell r="F133" t="str">
            <v>11118 JORDAN</v>
          </cell>
          <cell r="G133" t="str">
            <v/>
          </cell>
        </row>
        <row r="134">
          <cell r="A134" t="str">
            <v>ZEA086</v>
          </cell>
          <cell r="B134" t="str">
            <v>AL JARDAN INT AGENCIES</v>
          </cell>
          <cell r="C134" t="str">
            <v>P O BOX 20273</v>
          </cell>
          <cell r="D134" t="str">
            <v xml:space="preserve"> </v>
          </cell>
          <cell r="E134" t="str">
            <v>RIYADH - 11455</v>
          </cell>
          <cell r="F134" t="str">
            <v>SAUDI ARABIA</v>
          </cell>
          <cell r="G134" t="str">
            <v/>
          </cell>
        </row>
        <row r="135">
          <cell r="A135" t="str">
            <v>ZEA087</v>
          </cell>
          <cell r="B135" t="str">
            <v>ANTISEL SELIDIS BROS SA</v>
          </cell>
          <cell r="C135" t="str">
            <v>35, ANAXIMANDROU - 6,</v>
          </cell>
          <cell r="D135" t="str">
            <v>KARATASSIOU STREET, GR-54250</v>
          </cell>
          <cell r="E135" t="str">
            <v>HARILAOU, THESSALONIKI</v>
          </cell>
          <cell r="F135" t="str">
            <v>MECEDONIA, GREECE</v>
          </cell>
          <cell r="G135" t="str">
            <v/>
          </cell>
        </row>
        <row r="136">
          <cell r="A136" t="str">
            <v>ZEA088</v>
          </cell>
          <cell r="B136" t="str">
            <v>ANTISEL SELIDIS BROS SA</v>
          </cell>
          <cell r="C136" t="str">
            <v>1, NEARCHOU STR &amp; YANNI ANGELO</v>
          </cell>
          <cell r="D136" t="str">
            <v>GR 54250, HARILAOU</v>
          </cell>
          <cell r="E136" t="str">
            <v>THESSALONIKI, MECEDONIA</v>
          </cell>
          <cell r="F136" t="str">
            <v>GREECE</v>
          </cell>
          <cell r="G136" t="str">
            <v/>
          </cell>
        </row>
        <row r="137">
          <cell r="A137" t="str">
            <v>ZEA089</v>
          </cell>
          <cell r="B137" t="str">
            <v>APEX INDUSTRIAL SERVIES</v>
          </cell>
          <cell r="C137" t="str">
            <v>B-202 CLIFTON GARDENS - 1</v>
          </cell>
          <cell r="D137" t="str">
            <v>CLIFTON BLOCK - 111</v>
          </cell>
          <cell r="E137" t="str">
            <v>KARACHI 75600</v>
          </cell>
          <cell r="F137" t="str">
            <v>PAKISTAN</v>
          </cell>
          <cell r="G137" t="str">
            <v/>
          </cell>
        </row>
        <row r="138">
          <cell r="A138" t="str">
            <v>ZEA090</v>
          </cell>
          <cell r="B138" t="str">
            <v>ADVANCED DIGITAL SYSTEMS</v>
          </cell>
          <cell r="C138" t="str">
            <v>7TH CIRCLE RJ TERMINAL BLD</v>
          </cell>
          <cell r="D138" t="str">
            <v>P O BOX 142732</v>
          </cell>
          <cell r="E138" t="str">
            <v>AMMAN - 11814</v>
          </cell>
          <cell r="F138" t="str">
            <v>JORDAN</v>
          </cell>
          <cell r="G138" t="str">
            <v/>
          </cell>
        </row>
        <row r="139">
          <cell r="A139" t="str">
            <v>ZEA091</v>
          </cell>
          <cell r="B139" t="str">
            <v>AL SHAMIL TRADING CO LIMITED</v>
          </cell>
          <cell r="C139" t="str">
            <v>P O BOX 13041</v>
          </cell>
          <cell r="D139" t="str">
            <v>AL QASER STREET</v>
          </cell>
          <cell r="E139" t="str">
            <v>SANA'A</v>
          </cell>
          <cell r="F139" t="str">
            <v>REPUBLIC OF YEMEN</v>
          </cell>
          <cell r="G139" t="str">
            <v/>
          </cell>
        </row>
        <row r="140">
          <cell r="A140" t="str">
            <v>ZEA092</v>
          </cell>
          <cell r="B140" t="str">
            <v>AMAXOTECHNIKI SA</v>
          </cell>
          <cell r="C140" t="str">
            <v>7 KLM LAGADA STR</v>
          </cell>
          <cell r="D140" t="str">
            <v/>
          </cell>
          <cell r="E140" t="str">
            <v>THESSALONIKI</v>
          </cell>
          <cell r="F140" t="str">
            <v>GREECE             EL094098385</v>
          </cell>
          <cell r="G140" t="str">
            <v/>
          </cell>
        </row>
        <row r="141">
          <cell r="A141" t="str">
            <v>ZEA093</v>
          </cell>
          <cell r="B141" t="str">
            <v xml:space="preserve">ALESSA GROUP  </v>
          </cell>
          <cell r="C141" t="str">
            <v xml:space="preserve">P O BOX 3562, 118 SECTOR C    </v>
          </cell>
          <cell r="D141" t="str">
            <v xml:space="preserve">STREET 38, SHUWAIKH IND AREA  </v>
          </cell>
          <cell r="E141" t="str">
            <v xml:space="preserve">13036 AL SAFAT                </v>
          </cell>
          <cell r="F141" t="str">
            <v xml:space="preserve">KUWAIT                        </v>
          </cell>
          <cell r="G141" t="str">
            <v/>
          </cell>
        </row>
        <row r="142">
          <cell r="A142" t="str">
            <v>ZEA094</v>
          </cell>
          <cell r="B142" t="str">
            <v>AVELINO FARINHA &amp; AGRELA S A</v>
          </cell>
          <cell r="C142" t="str">
            <v>PARQUE IND DA SONA OESTE</v>
          </cell>
          <cell r="D142" t="str">
            <v>RIBEIRA DOS SOORRIDOS</v>
          </cell>
          <cell r="E142" t="str">
            <v>9304-005 CAMARA DE LOBOS</v>
          </cell>
          <cell r="F142" t="str">
            <v>MADEIRA ATTN:MIGUEL COELHO</v>
          </cell>
          <cell r="G142" t="str">
            <v/>
          </cell>
        </row>
        <row r="143">
          <cell r="A143" t="str">
            <v>ZEA095</v>
          </cell>
          <cell r="B143" t="str">
            <v>AL FORAT MEDICAL CO LIMITED</v>
          </cell>
          <cell r="C143" t="str">
            <v>4TH FLOOR, 4TH TOWER</v>
          </cell>
          <cell r="D143" t="str">
            <v>KUWAITI BUILDING</v>
          </cell>
          <cell r="E143" t="str">
            <v>NILE AVENUE</v>
          </cell>
          <cell r="F143" t="str">
            <v>KHARTOUM, SUDAN</v>
          </cell>
          <cell r="G143" t="str">
            <v/>
          </cell>
        </row>
        <row r="144">
          <cell r="A144" t="str">
            <v>ZEA096</v>
          </cell>
          <cell r="B144" t="str">
            <v>A&amp;P ANDREOU BROTHERS LTD</v>
          </cell>
          <cell r="C144" t="str">
            <v xml:space="preserve">GORDIOU DESMOU 10             </v>
          </cell>
          <cell r="E144" t="str">
            <v xml:space="preserve">7101 ARADIPPOU     </v>
          </cell>
          <cell r="F144" t="str">
            <v>CYPRUS</v>
          </cell>
          <cell r="G144" t="str">
            <v/>
          </cell>
        </row>
        <row r="145">
          <cell r="A145" t="str">
            <v>ZEA097</v>
          </cell>
          <cell r="B145" t="str">
            <v>ATA (INTERNATIONAL) LTD</v>
          </cell>
          <cell r="C145" t="str">
            <v>(ON BEHALF OF)</v>
          </cell>
          <cell r="D145" t="str">
            <v>NATIONAL BUILDING RESEARCH ORG</v>
          </cell>
          <cell r="E145" t="str">
            <v>99/1 JAWATTA ROAD</v>
          </cell>
          <cell r="F145" t="str">
            <v>COLOMBO 5  SRI LANKA</v>
          </cell>
          <cell r="G145" t="str">
            <v/>
          </cell>
        </row>
        <row r="146">
          <cell r="A146" t="str">
            <v>ZEA098</v>
          </cell>
          <cell r="B146" t="str">
            <v>AL - HOTY ANALYTICAL SERVICES</v>
          </cell>
          <cell r="C146" t="str">
            <v>P O BOX 26577</v>
          </cell>
          <cell r="D146" t="str">
            <v xml:space="preserve"> </v>
          </cell>
          <cell r="E146" t="str">
            <v>MANAMA</v>
          </cell>
          <cell r="F146" t="str">
            <v>KINGDOM OF BAHRAIN</v>
          </cell>
          <cell r="G146" t="str">
            <v/>
          </cell>
        </row>
        <row r="147">
          <cell r="A147" t="str">
            <v>ZEA099</v>
          </cell>
          <cell r="B147" t="str">
            <v>A.T.A. (INTERNATIONAL) LTD</v>
          </cell>
          <cell r="C147" t="str">
            <v>NO 176</v>
          </cell>
          <cell r="D147" t="str">
            <v>1/3 DUTUGAMUNU STREET</v>
          </cell>
          <cell r="E147" t="str">
            <v>KOHUWALA</v>
          </cell>
          <cell r="F147" t="str">
            <v>NUGEGODA, SRI LANKA</v>
          </cell>
          <cell r="G147" t="str">
            <v/>
          </cell>
        </row>
        <row r="148">
          <cell r="A148" t="str">
            <v>ZEA100</v>
          </cell>
          <cell r="B148" t="str">
            <v>ACIL SARL</v>
          </cell>
          <cell r="C148" t="str">
            <v>1 PLACE DE GAULLE</v>
          </cell>
          <cell r="D148" t="str">
            <v>DESSUS BAR HOTEL DE VILLE 3E</v>
          </cell>
          <cell r="E148" t="str">
            <v>F78400</v>
          </cell>
          <cell r="F148" t="str">
            <v>CHATOU, FRANCE</v>
          </cell>
          <cell r="G148" t="str">
            <v/>
          </cell>
        </row>
        <row r="149">
          <cell r="A149" t="str">
            <v>ZEA102</v>
          </cell>
          <cell r="B149" t="str">
            <v>AMMAN TECHNOLOGY COMPANY</v>
          </cell>
          <cell r="C149" t="str">
            <v>ALGARDENS STREET</v>
          </cell>
          <cell r="D149" t="str">
            <v>ALNASIR BLD CENTER, 3RD FLOOR</v>
          </cell>
          <cell r="E149" t="str">
            <v>OFFICE 308, P O BOX 3353</v>
          </cell>
          <cell r="F149" t="str">
            <v>AMMAN. JORDAN</v>
          </cell>
        </row>
        <row r="150">
          <cell r="A150" t="str">
            <v>ZEA103</v>
          </cell>
          <cell r="B150" t="str">
            <v>ABZAR-E-SANJESH CO</v>
          </cell>
          <cell r="C150" t="str">
            <v>NO 2 HOMAYOUN ST</v>
          </cell>
          <cell r="D150" t="str">
            <v>ZAFAR AVENUE</v>
          </cell>
          <cell r="E150" t="str">
            <v>PO BOX 19615-918</v>
          </cell>
          <cell r="F150" t="str">
            <v>TEHRAN, IRAN</v>
          </cell>
          <cell r="G150" t="str">
            <v/>
          </cell>
        </row>
        <row r="151">
          <cell r="A151" t="str">
            <v>ZEA104</v>
          </cell>
          <cell r="B151" t="str">
            <v>AL - ATHEIR CO FOR TRADING</v>
          </cell>
          <cell r="C151" t="str">
            <v>P O BOX 5525</v>
          </cell>
          <cell r="D151" t="str">
            <v>MANAI TOWER 3RD FLOOR</v>
          </cell>
          <cell r="E151" t="str">
            <v>NEAR U.N. STREET</v>
          </cell>
          <cell r="F151" t="str">
            <v>SANA'A, YEMEN</v>
          </cell>
          <cell r="G151" t="str">
            <v/>
          </cell>
        </row>
        <row r="152">
          <cell r="A152" t="str">
            <v>ZEA105</v>
          </cell>
          <cell r="B152" t="str">
            <v>ABZAR-E-KHAK CO</v>
          </cell>
          <cell r="C152" t="str">
            <v>NO 2 HOMAYOUN ST</v>
          </cell>
          <cell r="D152" t="str">
            <v>ZAFAR AVENUE</v>
          </cell>
          <cell r="E152" t="str">
            <v>TEHRAN</v>
          </cell>
          <cell r="F152" t="str">
            <v>IRAN</v>
          </cell>
          <cell r="G152" t="str">
            <v/>
          </cell>
        </row>
        <row r="153">
          <cell r="A153" t="str">
            <v>ZEA106</v>
          </cell>
          <cell r="B153" t="str">
            <v>ALCAN BETON LLP (MR SANG HEE)</v>
          </cell>
          <cell r="C153" t="str">
            <v>2 FLOOR</v>
          </cell>
          <cell r="D153" t="str">
            <v>50 JIBEK JOY STR</v>
          </cell>
          <cell r="E153" t="str">
            <v>ALMATY, 050002</v>
          </cell>
          <cell r="F153" t="str">
            <v>KAZAKHSTAN</v>
          </cell>
          <cell r="G153" t="str">
            <v/>
          </cell>
        </row>
        <row r="154">
          <cell r="A154" t="str">
            <v>ZEA107C</v>
          </cell>
          <cell r="B154" t="str">
            <v>ANWAR CEMENT MILLS LIMITED</v>
          </cell>
          <cell r="C154" t="str">
            <v>BAITUL HOSSAIN BUILDING</v>
          </cell>
          <cell r="D154" t="str">
            <v>14TH FLOOW</v>
          </cell>
          <cell r="E154" t="str">
            <v>27 DILKUSHA C/A DHAKA-1000</v>
          </cell>
          <cell r="F154" t="str">
            <v>BANGLADESH</v>
          </cell>
          <cell r="G154" t="str">
            <v/>
          </cell>
        </row>
        <row r="155">
          <cell r="A155" t="str">
            <v>ZEA108</v>
          </cell>
          <cell r="B155" t="str">
            <v>AGANI LIMITED</v>
          </cell>
          <cell r="C155" t="str">
            <v>SHELGJET E PRRONIT PN</v>
          </cell>
          <cell r="D155" t="str">
            <v>VETERNIK</v>
          </cell>
          <cell r="E155" t="str">
            <v>10000 PRISHTINA</v>
          </cell>
          <cell r="F155" t="str">
            <v>KOSOVA</v>
          </cell>
          <cell r="G155" t="str">
            <v/>
          </cell>
        </row>
        <row r="156">
          <cell r="A156" t="str">
            <v>ZEA109</v>
          </cell>
          <cell r="B156" t="str">
            <v xml:space="preserve">AVANTGARDE INC FZCO           </v>
          </cell>
          <cell r="C156" t="str">
            <v xml:space="preserve">P.O BOX 54833       </v>
          </cell>
          <cell r="D156" t="str">
            <v>3W 214 DUBAI AIRPORT FREE ZONE</v>
          </cell>
          <cell r="E156" t="str">
            <v xml:space="preserve">DUBAI              </v>
          </cell>
          <cell r="F156" t="str">
            <v xml:space="preserve">U.A.E     </v>
          </cell>
        </row>
        <row r="157">
          <cell r="A157" t="str">
            <v>ZEA110</v>
          </cell>
          <cell r="B157" t="str">
            <v>AL WAHA T &amp; T CO</v>
          </cell>
          <cell r="C157" t="str">
            <v>PO BOX 2868</v>
          </cell>
          <cell r="D157" t="str">
            <v xml:space="preserve"> </v>
          </cell>
          <cell r="E157" t="str">
            <v>KHARTOUM</v>
          </cell>
          <cell r="F157" t="str">
            <v>SUDAN</v>
          </cell>
          <cell r="G157" t="str">
            <v/>
          </cell>
        </row>
        <row r="158">
          <cell r="A158" t="str">
            <v>ZEA110C</v>
          </cell>
          <cell r="B158" t="str">
            <v>AL WAHA T &amp; T CO</v>
          </cell>
          <cell r="C158" t="str">
            <v>PO BOX 2868</v>
          </cell>
          <cell r="D158" t="str">
            <v xml:space="preserve"> </v>
          </cell>
          <cell r="E158" t="str">
            <v>KHARTOUM</v>
          </cell>
          <cell r="F158" t="str">
            <v>SUDAN</v>
          </cell>
          <cell r="G158" t="str">
            <v/>
          </cell>
        </row>
        <row r="159">
          <cell r="A159" t="str">
            <v>ZEA111</v>
          </cell>
          <cell r="B159" t="str">
            <v>AFRO-TIMEX LIMITED</v>
          </cell>
          <cell r="C159" t="str">
            <v>18 CALABAR STREET</v>
          </cell>
          <cell r="D159" t="str">
            <v xml:space="preserve"> </v>
          </cell>
          <cell r="E159" t="str">
            <v>UYO AKWA IBOM STATE</v>
          </cell>
          <cell r="F159" t="str">
            <v>NIGERIA</v>
          </cell>
          <cell r="G159" t="str">
            <v/>
          </cell>
        </row>
        <row r="160">
          <cell r="A160" t="str">
            <v>ZEA112</v>
          </cell>
          <cell r="B160" t="str">
            <v>DO NOT USE - SEE AC ZEA099</v>
          </cell>
        </row>
        <row r="161">
          <cell r="A161" t="str">
            <v>ZEA112C</v>
          </cell>
          <cell r="B161" t="str">
            <v>A.T.A. (INTERNATIONAL) LTD</v>
          </cell>
          <cell r="C161" t="str">
            <v>NO 176-1/3</v>
          </cell>
          <cell r="D161" t="str">
            <v>DUTUGAMUNU STREET</v>
          </cell>
          <cell r="E161" t="str">
            <v>KOHUWELA</v>
          </cell>
          <cell r="F161" t="str">
            <v>NUGEGODA, SRI LANKA</v>
          </cell>
          <cell r="G161" t="str">
            <v/>
          </cell>
        </row>
        <row r="162">
          <cell r="A162" t="str">
            <v>ZEA113</v>
          </cell>
          <cell r="B162" t="str">
            <v>AL MAWARED SCIENTIFIC COMPANY</v>
          </cell>
          <cell r="C162" t="str">
            <v>HAY AL-ATIBAA</v>
          </cell>
          <cell r="D162" t="str">
            <v>NUHALA 120, ST. 5</v>
          </cell>
          <cell r="E162" t="str">
            <v>BUILDING 59, BAB AL-MAUDHAM</v>
          </cell>
          <cell r="F162" t="str">
            <v>BAGHDAD, IRAQ</v>
          </cell>
          <cell r="G162" t="str">
            <v/>
          </cell>
        </row>
        <row r="163">
          <cell r="A163" t="str">
            <v>ZEA114E</v>
          </cell>
          <cell r="B163" t="str">
            <v>ANDREI SOLACOLU</v>
          </cell>
          <cell r="C163" t="str">
            <v>SOCOSO E.K.</v>
          </cell>
          <cell r="D163" t="str">
            <v>NIBELUNGENSTR 2</v>
          </cell>
          <cell r="E163" t="str">
            <v>DIETZENBACH 63128</v>
          </cell>
          <cell r="F163" t="str">
            <v>GERMANY</v>
          </cell>
          <cell r="G163" t="str">
            <v/>
          </cell>
        </row>
        <row r="164">
          <cell r="A164" t="str">
            <v>ZEA116</v>
          </cell>
          <cell r="B164" t="str">
            <v xml:space="preserve">AZZARONET TRADING PLC        </v>
          </cell>
          <cell r="C164" t="str">
            <v xml:space="preserve">ARADA                         </v>
          </cell>
          <cell r="D164" t="str">
            <v xml:space="preserve">ADDIS ABABA  </v>
          </cell>
          <cell r="E164" t="str">
            <v>0000</v>
          </cell>
          <cell r="F164" t="str">
            <v xml:space="preserve">ETHIOPIA         </v>
          </cell>
        </row>
        <row r="165">
          <cell r="A165" t="str">
            <v>ZEA117</v>
          </cell>
          <cell r="B165" t="str">
            <v xml:space="preserve">AL FUTTAIM EXOVA LLC   </v>
          </cell>
          <cell r="C165" t="str">
            <v>PLOT 598-221 DUBAI INVESTMENTS</v>
          </cell>
          <cell r="D165" t="str">
            <v xml:space="preserve">PARK, JEBEL ALI, PO BOX 34924 </v>
          </cell>
          <cell r="E165" t="str">
            <v xml:space="preserve">DUBAI  </v>
          </cell>
          <cell r="F165" t="str">
            <v xml:space="preserve">UNITED ARAB EMIRATES </v>
          </cell>
        </row>
        <row r="166">
          <cell r="A166" t="str">
            <v>ZEA118</v>
          </cell>
          <cell r="B166" t="str">
            <v>A.A.L. RECYCLING</v>
          </cell>
          <cell r="C166" t="str">
            <v>LA COLLETTE RECLAMATION SITE</v>
          </cell>
          <cell r="D166" t="str">
            <v xml:space="preserve"> </v>
          </cell>
          <cell r="E166" t="str">
            <v>ST HELLIER</v>
          </cell>
          <cell r="F166" t="str">
            <v>JERSEY</v>
          </cell>
          <cell r="G166" t="str">
            <v/>
          </cell>
        </row>
        <row r="167">
          <cell r="A167" t="str">
            <v>ZEA119</v>
          </cell>
          <cell r="B167" t="str">
            <v>ARION OVERSEAS</v>
          </cell>
          <cell r="C167" t="str">
            <v>186/1 INNER CIRCULAR ROAD</v>
          </cell>
          <cell r="D167" t="str">
            <v>MOTIJHEEL</v>
          </cell>
          <cell r="E167" t="str">
            <v>DHAKA</v>
          </cell>
          <cell r="F167" t="str">
            <v>BANGLADESH</v>
          </cell>
          <cell r="G167" t="str">
            <v/>
          </cell>
        </row>
        <row r="168">
          <cell r="A168" t="str">
            <v>ZEA120</v>
          </cell>
          <cell r="B168" t="str">
            <v>AL DERAA AL AFRIQUIE CO</v>
          </cell>
          <cell r="C168" t="str">
            <v>P O BOX 81688</v>
          </cell>
          <cell r="D168" t="str">
            <v>ALJARABA ST</v>
          </cell>
          <cell r="E168" t="str">
            <v>BEN ASHORE</v>
          </cell>
          <cell r="F168" t="str">
            <v>TRIPOLI, LIBYA</v>
          </cell>
          <cell r="G168" t="str">
            <v/>
          </cell>
        </row>
        <row r="169">
          <cell r="A169" t="str">
            <v>ZEA121</v>
          </cell>
          <cell r="B169" t="str">
            <v>ABDUL KALAM TRADERS</v>
          </cell>
          <cell r="C169" t="str">
            <v>62 ABKARI ROAD</v>
          </cell>
          <cell r="D169" t="str">
            <v>NEW ANARKALI</v>
          </cell>
          <cell r="E169" t="str">
            <v>LAHORE</v>
          </cell>
          <cell r="F169" t="str">
            <v>PAKISTAN</v>
          </cell>
          <cell r="G169" t="str">
            <v/>
          </cell>
        </row>
        <row r="170">
          <cell r="A170" t="str">
            <v>ZEA122</v>
          </cell>
          <cell r="B170" t="str">
            <v>AL BAJJARI</v>
          </cell>
          <cell r="C170" t="str">
            <v>BAB AL-MUDHAM</v>
          </cell>
          <cell r="D170" t="str">
            <v>BAGHDAD</v>
          </cell>
          <cell r="E170" t="str">
            <v>00964</v>
          </cell>
          <cell r="F170" t="str">
            <v>IRAQ</v>
          </cell>
          <cell r="G170" t="str">
            <v/>
          </cell>
        </row>
        <row r="171">
          <cell r="A171" t="str">
            <v>ZEA124</v>
          </cell>
          <cell r="B171" t="str">
            <v>ACE BUILDERS LTD</v>
          </cell>
          <cell r="C171" t="str">
            <v>PO BOX 24163</v>
          </cell>
          <cell r="D171" t="str">
            <v>NAIROBI</v>
          </cell>
          <cell r="E171" t="str">
            <v>00502</v>
          </cell>
          <cell r="F171" t="str">
            <v>KENYA</v>
          </cell>
          <cell r="G171" t="str">
            <v/>
          </cell>
        </row>
        <row r="172">
          <cell r="A172" t="str">
            <v>ZEA125</v>
          </cell>
          <cell r="B172" t="str">
            <v xml:space="preserve">ACEM GEOTECHNIQUES LIMITED    </v>
          </cell>
          <cell r="C172" t="str">
            <v>RDF HAUS SUITE 3, GROUND LEVEL</v>
          </cell>
          <cell r="D172" t="str">
            <v xml:space="preserve">JACKSONS AIRPORT, NCD </v>
          </cell>
          <cell r="E172" t="str">
            <v xml:space="preserve">PORT MORESBY   </v>
          </cell>
          <cell r="F172" t="str">
            <v>PAPUA NEW GUINEA</v>
          </cell>
          <cell r="G172" t="str">
            <v/>
          </cell>
        </row>
        <row r="173">
          <cell r="A173" t="str">
            <v>ZEA126</v>
          </cell>
          <cell r="B173" t="str">
            <v>AGROINSPEKT D.O.O.</v>
          </cell>
          <cell r="C173" t="str">
            <v>NA STOLBI 1</v>
          </cell>
          <cell r="D173" t="str">
            <v>1000 LJUBLJANA</v>
          </cell>
          <cell r="E173" t="str">
            <v>SI12755168</v>
          </cell>
          <cell r="F173" t="str">
            <v>SLOVENIA</v>
          </cell>
          <cell r="G173" t="str">
            <v/>
          </cell>
        </row>
        <row r="174">
          <cell r="A174" t="str">
            <v>ZEA127</v>
          </cell>
          <cell r="B174" t="str">
            <v xml:space="preserve">ADVANCE SPECIALIST TREATMENT  </v>
          </cell>
          <cell r="C174" t="str">
            <v xml:space="preserve">ENGINEERING LTD, UNIT I 12/F  </v>
          </cell>
          <cell r="D174" t="str">
            <v xml:space="preserve">MG TOWER, 133, HOI BUN ROAD   </v>
          </cell>
          <cell r="E174" t="str">
            <v xml:space="preserve">KWUN TONG                     </v>
          </cell>
          <cell r="F174" t="str">
            <v>HONG KONG</v>
          </cell>
        </row>
        <row r="175">
          <cell r="A175" t="str">
            <v>ZEA127A</v>
          </cell>
          <cell r="B175" t="str">
            <v>ACUMENTRICS CO.</v>
          </cell>
          <cell r="C175" t="str">
            <v>FUEL CELL DEVELOPMENT</v>
          </cell>
          <cell r="D175" t="str">
            <v>14 SOUTHWEST PARK</v>
          </cell>
          <cell r="E175" t="str">
            <v>WESTWOOD, MA 02090</v>
          </cell>
          <cell r="F175" t="str">
            <v>U.S.A.</v>
          </cell>
          <cell r="G175" t="str">
            <v/>
          </cell>
        </row>
        <row r="176">
          <cell r="A176" t="str">
            <v>ZEA128A</v>
          </cell>
          <cell r="B176" t="str">
            <v>ACUMENTRICS CO.</v>
          </cell>
          <cell r="C176" t="str">
            <v>FUEL CELL DEVELOPMENT</v>
          </cell>
          <cell r="D176" t="str">
            <v>21 SOUTHWEST PARK</v>
          </cell>
          <cell r="E176" t="str">
            <v>WESTWOOD, MA 02090</v>
          </cell>
          <cell r="F176" t="str">
            <v>U.S.A. PAUL FERRAO</v>
          </cell>
          <cell r="G176" t="str">
            <v/>
          </cell>
        </row>
        <row r="177">
          <cell r="A177" t="str">
            <v>ZEA129</v>
          </cell>
          <cell r="B177" t="str">
            <v>AL-RAWDHY TRADING</v>
          </cell>
          <cell r="C177" t="str">
            <v xml:space="preserve">NO 81 </v>
          </cell>
          <cell r="D177" t="str">
            <v>AL-ALAMI ZONE</v>
          </cell>
          <cell r="E177" t="str">
            <v>SANA'A 967</v>
          </cell>
          <cell r="F177" t="str">
            <v>YEMEN</v>
          </cell>
          <cell r="G177" t="str">
            <v/>
          </cell>
        </row>
        <row r="178">
          <cell r="A178" t="str">
            <v>ZEA130</v>
          </cell>
          <cell r="B178" t="str">
            <v>A.F.E.R. SARL</v>
          </cell>
          <cell r="C178" t="str">
            <v>ENSSEMBLE PRESIDENTIEL</v>
          </cell>
          <cell r="D178" t="str">
            <v>AL MOUSTAKBAL, GH34,</v>
          </cell>
          <cell r="E178" t="str">
            <v>IMMEUBLE A303, APT NO 2</v>
          </cell>
          <cell r="F178" t="str">
            <v>SIDI MAAROUF, CASABLANCA</v>
          </cell>
          <cell r="G178" t="str">
            <v>MOROCCO</v>
          </cell>
        </row>
        <row r="179">
          <cell r="A179" t="str">
            <v>ZEA131</v>
          </cell>
          <cell r="B179" t="str">
            <v xml:space="preserve">AL NAWRAS MEDI LAB SUPPLIES   </v>
          </cell>
          <cell r="C179" t="str">
            <v xml:space="preserve">SHARJA INDUSTRIAL AREA   </v>
          </cell>
          <cell r="E179" t="str">
            <v xml:space="preserve">DUBAI            </v>
          </cell>
          <cell r="F179" t="str">
            <v xml:space="preserve">UNITED ARAB EMIRATES        </v>
          </cell>
        </row>
        <row r="180">
          <cell r="A180" t="str">
            <v>ZEA132</v>
          </cell>
          <cell r="B180" t="str">
            <v>ARABIA FOR SCIENCE</v>
          </cell>
          <cell r="C180" t="str">
            <v>IMPORT AND EXPORT</v>
          </cell>
          <cell r="D180" t="str">
            <v>15 AHMED ZAKY STREET</v>
          </cell>
          <cell r="E180" t="str">
            <v>MENTIY</v>
          </cell>
          <cell r="F180" t="str">
            <v>QLUIB, EGYPT</v>
          </cell>
          <cell r="G180" t="str">
            <v/>
          </cell>
        </row>
        <row r="181">
          <cell r="A181" t="str">
            <v>ZEA133</v>
          </cell>
          <cell r="B181" t="str">
            <v>ALMA PETRUSKEVICIENE</v>
          </cell>
          <cell r="C181" t="str">
            <v>SV. GERTRUDOS 22A-6</v>
          </cell>
          <cell r="D181" t="str">
            <v/>
          </cell>
          <cell r="E181" t="str">
            <v>KAUNAS</v>
          </cell>
          <cell r="F181" t="str">
            <v>LITHUANIA</v>
          </cell>
          <cell r="G181" t="str">
            <v/>
          </cell>
        </row>
        <row r="182">
          <cell r="A182" t="str">
            <v>ZEA134</v>
          </cell>
          <cell r="B182" t="str">
            <v>ATACO FREIGHT SERVICES LTD</v>
          </cell>
          <cell r="C182" t="str">
            <v>PO BOX 4992</v>
          </cell>
          <cell r="D182" t="str">
            <v>KAMPALA</v>
          </cell>
          <cell r="E182" t="str">
            <v/>
          </cell>
          <cell r="F182" t="str">
            <v>UGANDA</v>
          </cell>
          <cell r="G182" t="str">
            <v/>
          </cell>
        </row>
        <row r="183">
          <cell r="A183" t="str">
            <v>ZEA135</v>
          </cell>
          <cell r="B183" t="str">
            <v>AGROINSPEKT KOPER</v>
          </cell>
          <cell r="C183" t="str">
            <v>ANKARANSKA 7</v>
          </cell>
          <cell r="D183" t="str">
            <v/>
          </cell>
          <cell r="E183" t="str">
            <v>6000 KOPER</v>
          </cell>
          <cell r="F183" t="str">
            <v>SLOVENIA</v>
          </cell>
          <cell r="G183" t="str">
            <v/>
          </cell>
        </row>
        <row r="184">
          <cell r="A184" t="str">
            <v>ZEA136</v>
          </cell>
          <cell r="B184" t="str">
            <v>ACL CAPITAL PVT LTD</v>
          </cell>
          <cell r="C184" t="str">
            <v>1ST FLOOR, 33-C SUNSET</v>
          </cell>
          <cell r="D184" t="str">
            <v>COMMERCIAL ST NO. 1</v>
          </cell>
          <cell r="E184" t="str">
            <v>PHASE IV, DHA</v>
          </cell>
          <cell r="F184" t="str">
            <v>KARACHI, PAKISTAN</v>
          </cell>
          <cell r="G184" t="str">
            <v/>
          </cell>
        </row>
        <row r="185">
          <cell r="A185" t="str">
            <v>ZEA137</v>
          </cell>
          <cell r="B185" t="str">
            <v>IMPORTADORA Y DIST. ARQUIMED S</v>
          </cell>
          <cell r="C185" t="str">
            <v>ARTURO PRAT 828</v>
          </cell>
          <cell r="D185" t="str">
            <v>PO BOX 2664</v>
          </cell>
          <cell r="E185" t="str">
            <v>SANTIAGO</v>
          </cell>
          <cell r="F185" t="str">
            <v>CHILE</v>
          </cell>
          <cell r="G185" t="str">
            <v/>
          </cell>
        </row>
        <row r="186">
          <cell r="A186" t="str">
            <v>ZEA138</v>
          </cell>
          <cell r="B186" t="str">
            <v>AMIR SAMANI</v>
          </cell>
          <cell r="C186" t="str">
            <v>1ST FLOOR</v>
          </cell>
          <cell r="D186" t="str">
            <v>22 FELESTIN STREET</v>
          </cell>
          <cell r="E186" t="str">
            <v>BOZORGMEHR AVENUE</v>
          </cell>
          <cell r="F186" t="str">
            <v>TEHRAN, IRAN</v>
          </cell>
          <cell r="G186" t="str">
            <v/>
          </cell>
        </row>
        <row r="187">
          <cell r="A187" t="str">
            <v>ZEA139</v>
          </cell>
          <cell r="B187" t="str">
            <v>ALWASILA</v>
          </cell>
          <cell r="C187" t="str">
            <v>DINNAR STREET</v>
          </cell>
          <cell r="D187" t="str">
            <v>BASRAH</v>
          </cell>
          <cell r="E187" t="str">
            <v>IRAQ</v>
          </cell>
          <cell r="F187" t="str">
            <v>***do not use see acc zej033d*</v>
          </cell>
          <cell r="G187" t="str">
            <v/>
          </cell>
        </row>
        <row r="188">
          <cell r="A188" t="str">
            <v>ZEA140</v>
          </cell>
          <cell r="B188" t="str">
            <v xml:space="preserve">ADDALEEL E.L.E CO.     </v>
          </cell>
          <cell r="C188" t="str">
            <v>PO BOX 6462</v>
          </cell>
          <cell r="D188" t="str">
            <v>TRIPOLI</v>
          </cell>
          <cell r="E188" t="str">
            <v>LIBYA</v>
          </cell>
          <cell r="F188" t="str">
            <v/>
          </cell>
          <cell r="G188" t="str">
            <v/>
          </cell>
        </row>
        <row r="189">
          <cell r="A189" t="str">
            <v>ZEA141</v>
          </cell>
          <cell r="B189" t="str">
            <v xml:space="preserve">ABM BV   </v>
          </cell>
          <cell r="C189" t="str">
            <v xml:space="preserve">POTBUS 24         </v>
          </cell>
          <cell r="E189" t="str">
            <v xml:space="preserve">2830 AA GOUDERAK    </v>
          </cell>
          <cell r="F189" t="str">
            <v xml:space="preserve">NETHERLANDS  </v>
          </cell>
          <cell r="G189" t="str">
            <v/>
          </cell>
        </row>
        <row r="190">
          <cell r="A190" t="str">
            <v>ZEA142</v>
          </cell>
          <cell r="B190" t="str">
            <v>M AKRAM &amp; COMPANY</v>
          </cell>
          <cell r="C190" t="str">
            <v>22 ABKARI ROAD</v>
          </cell>
          <cell r="D190" t="str">
            <v>ANARKALI</v>
          </cell>
          <cell r="E190" t="str">
            <v>LAHORE-54000</v>
          </cell>
          <cell r="F190" t="str">
            <v>PAKISTAN</v>
          </cell>
          <cell r="G190" t="str">
            <v/>
          </cell>
        </row>
        <row r="191">
          <cell r="A191" t="str">
            <v>ZEA144</v>
          </cell>
          <cell r="B191" t="str">
            <v>ARCETEK GLOBAL SERVICES</v>
          </cell>
          <cell r="C191" t="str">
            <v>3RD FLOOR, ALHAJI HOUSE</v>
          </cell>
          <cell r="D191" t="str">
            <v>20 QUDOS FOLAWIYO CRESCENT</v>
          </cell>
          <cell r="E191" t="str">
            <v>ISOLO, LAGOS</v>
          </cell>
          <cell r="F191" t="str">
            <v>NIGERIA</v>
          </cell>
          <cell r="G191" t="str">
            <v/>
          </cell>
        </row>
        <row r="192">
          <cell r="A192" t="str">
            <v>ZEA145</v>
          </cell>
          <cell r="B192" t="str">
            <v>ATACO FREIGHT SERVICES LTD</v>
          </cell>
          <cell r="C192" t="str">
            <v>ENTEBBE INTERNATIONAL AIRPORT</v>
          </cell>
          <cell r="D192" t="str">
            <v>CARGO TERMINAL BUILDING</v>
          </cell>
          <cell r="E192" t="str">
            <v>ROOM NO. 78</v>
          </cell>
          <cell r="F192" t="str">
            <v>UGANDA</v>
          </cell>
          <cell r="G192" t="str">
            <v/>
          </cell>
        </row>
        <row r="193">
          <cell r="A193" t="str">
            <v>ZEA147</v>
          </cell>
          <cell r="B193" t="str">
            <v>ALHAJERY COMMERCIAL BUREAU</v>
          </cell>
          <cell r="C193" t="str">
            <v>PO BOX  4771</v>
          </cell>
          <cell r="D193" t="str">
            <v xml:space="preserve"> </v>
          </cell>
          <cell r="E193" t="str">
            <v>SAAFTI 3048</v>
          </cell>
          <cell r="F193" t="str">
            <v>KUWAIT</v>
          </cell>
          <cell r="G193" t="str">
            <v/>
          </cell>
        </row>
        <row r="194">
          <cell r="A194" t="str">
            <v>ZEA150</v>
          </cell>
          <cell r="B194" t="str">
            <v>ABJAR COMPUTERS</v>
          </cell>
          <cell r="C194" t="str">
            <v>PO BOX 30276</v>
          </cell>
          <cell r="D194" t="str">
            <v xml:space="preserve"> </v>
          </cell>
          <cell r="E194" t="str">
            <v>RAS AL KHAIMAH</v>
          </cell>
          <cell r="F194" t="str">
            <v>UNITED ARAB EMIRATES</v>
          </cell>
          <cell r="G194" t="str">
            <v/>
          </cell>
        </row>
        <row r="195">
          <cell r="A195" t="str">
            <v>ZEA152</v>
          </cell>
          <cell r="B195" t="str">
            <v>ANWA TECHNICAL</v>
          </cell>
          <cell r="C195" t="str">
            <v>114 RUMUOLA ROAD</v>
          </cell>
          <cell r="D195" t="str">
            <v>PORT HARCOURT</v>
          </cell>
          <cell r="E195" t="str">
            <v>234</v>
          </cell>
          <cell r="F195" t="str">
            <v>NIGERIA</v>
          </cell>
          <cell r="G195" t="str">
            <v/>
          </cell>
        </row>
        <row r="196">
          <cell r="A196" t="str">
            <v>ZEA153</v>
          </cell>
          <cell r="B196" t="str">
            <v>ASSOCIATED CONSTRUCTION CO LTD</v>
          </cell>
          <cell r="C196" t="str">
            <v>PO BOX 31114-00600</v>
          </cell>
          <cell r="D196" t="str">
            <v/>
          </cell>
          <cell r="E196" t="str">
            <v>NAIROBI</v>
          </cell>
          <cell r="F196" t="str">
            <v>KENYA</v>
          </cell>
          <cell r="G196" t="str">
            <v/>
          </cell>
        </row>
        <row r="197">
          <cell r="A197" t="str">
            <v>ZEA153C</v>
          </cell>
          <cell r="B197" t="str">
            <v>ASSOCIATED CONSTRUCTION CO LTD</v>
          </cell>
          <cell r="C197" t="str">
            <v>PO BOX 31114-00600</v>
          </cell>
          <cell r="D197" t="str">
            <v/>
          </cell>
          <cell r="E197" t="str">
            <v>NAIROBI</v>
          </cell>
          <cell r="F197" t="str">
            <v>KENYA</v>
          </cell>
          <cell r="G197" t="str">
            <v/>
          </cell>
        </row>
        <row r="198">
          <cell r="A198" t="str">
            <v>ZEA154</v>
          </cell>
          <cell r="B198" t="str">
            <v>ABU DHABI NATIONAL CARPET FACT</v>
          </cell>
          <cell r="C198" t="str">
            <v>INDUSTRIAL CITY OF ABU DHABI</v>
          </cell>
          <cell r="D198" t="str">
            <v>MUSSAFAH</v>
          </cell>
          <cell r="E198" t="str">
            <v>PO BOX 30085</v>
          </cell>
          <cell r="F198" t="str">
            <v>ABU DHABI, UAE</v>
          </cell>
          <cell r="G198" t="str">
            <v/>
          </cell>
        </row>
        <row r="199">
          <cell r="A199" t="str">
            <v>ZEA155</v>
          </cell>
          <cell r="B199" t="str">
            <v>ARMATEST</v>
          </cell>
          <cell r="C199" t="str">
            <v xml:space="preserve">ALINTERI BULVARI OSTIM        </v>
          </cell>
          <cell r="D199" t="str">
            <v xml:space="preserve">IS MERKEZLERI E-BLOK NO: 31/F </v>
          </cell>
          <cell r="E199" t="str">
            <v xml:space="preserve">OSTIM, ANKARA 06370      </v>
          </cell>
          <cell r="F199" t="str">
            <v>TURKEY</v>
          </cell>
          <cell r="G199" t="str">
            <v/>
          </cell>
        </row>
        <row r="200">
          <cell r="A200" t="str">
            <v>ZEA156</v>
          </cell>
          <cell r="B200" t="str">
            <v>AFAMIA CO FOR TRADING</v>
          </cell>
          <cell r="C200" t="str">
            <v>UGARIT SQ-JANOUDI BUILDING</v>
          </cell>
          <cell r="D200" t="str">
            <v>P O BOX 2669</v>
          </cell>
          <cell r="E200" t="str">
            <v>LATTAKIA</v>
          </cell>
          <cell r="F200" t="str">
            <v>SYRIA</v>
          </cell>
          <cell r="G200" t="str">
            <v/>
          </cell>
        </row>
        <row r="201">
          <cell r="A201" t="str">
            <v>ZEA157</v>
          </cell>
          <cell r="B201" t="str">
            <v>ALFEEL COMPANY</v>
          </cell>
          <cell r="C201" t="str">
            <v>AHMED SWEEHLI STREET</v>
          </cell>
          <cell r="D201" t="str">
            <v>BRANCHED FROM ENNASSER ROAD</v>
          </cell>
          <cell r="E201" t="str">
            <v>NEARBY DHL, TRIPOLI</v>
          </cell>
          <cell r="F201" t="str">
            <v>LIBYA</v>
          </cell>
          <cell r="G201" t="str">
            <v/>
          </cell>
        </row>
        <row r="202">
          <cell r="A202" t="str">
            <v>ZEA157C</v>
          </cell>
          <cell r="B202" t="str">
            <v>ALFEEL COMPANY</v>
          </cell>
          <cell r="C202" t="str">
            <v>AHMED SWEEHLI STREET</v>
          </cell>
          <cell r="D202" t="str">
            <v>BRANCHED FROM ENNASSER ROAD</v>
          </cell>
          <cell r="E202" t="str">
            <v>NEARBY DHL, TRIPOLI</v>
          </cell>
          <cell r="F202" t="str">
            <v>LIBYA</v>
          </cell>
          <cell r="G202" t="str">
            <v/>
          </cell>
        </row>
        <row r="203">
          <cell r="A203" t="str">
            <v>ZEA158</v>
          </cell>
          <cell r="B203" t="str">
            <v>ALEX FOR ADVANCED LABS</v>
          </cell>
          <cell r="C203" t="str">
            <v xml:space="preserve">23 MOHAMMED BASHA MOHSEN </v>
          </cell>
          <cell r="D203" t="str">
            <v xml:space="preserve">JIANACLIS      </v>
          </cell>
          <cell r="E203" t="str">
            <v>ALEXANDRIA</v>
          </cell>
          <cell r="F203" t="str">
            <v>EGYPT</v>
          </cell>
          <cell r="G203" t="str">
            <v/>
          </cell>
        </row>
        <row r="204">
          <cell r="A204" t="str">
            <v>ZEA159</v>
          </cell>
          <cell r="B204" t="str">
            <v>AGROKONTROLA D.O.O.</v>
          </cell>
          <cell r="C204" t="str">
            <v>ZAGREB</v>
          </cell>
          <cell r="D204" t="str">
            <v>PRASKA 6/3</v>
          </cell>
          <cell r="E204" t="str">
            <v>10000 ZAGREB</v>
          </cell>
          <cell r="F204" t="str">
            <v>CROATIA</v>
          </cell>
          <cell r="G204" t="str">
            <v/>
          </cell>
        </row>
        <row r="205">
          <cell r="A205" t="str">
            <v>ZEA160</v>
          </cell>
          <cell r="B205" t="str">
            <v>AMA UNITED GROUP</v>
          </cell>
          <cell r="C205" t="str">
            <v>34 ABBAS SALEH ST</v>
          </cell>
          <cell r="D205" t="str">
            <v>ARD EL SHERKA</v>
          </cell>
          <cell r="E205" t="str">
            <v>SHOUBRA</v>
          </cell>
          <cell r="F205" t="str">
            <v>CAIRO</v>
          </cell>
          <cell r="G205" t="str">
            <v/>
          </cell>
        </row>
        <row r="206">
          <cell r="A206" t="str">
            <v>ZEA161</v>
          </cell>
          <cell r="B206" t="str">
            <v>ABA LAB COMPANY</v>
          </cell>
          <cell r="C206" t="str">
            <v>OFFICE 170</v>
          </cell>
          <cell r="D206" t="str">
            <v>KHUDAYBERDIYEV AVE</v>
          </cell>
          <cell r="E206" t="str">
            <v>ASHGABAT</v>
          </cell>
          <cell r="F206" t="str">
            <v>TURKMENISTAN</v>
          </cell>
          <cell r="G206" t="str">
            <v/>
          </cell>
        </row>
        <row r="207">
          <cell r="A207" t="str">
            <v>ZEA162</v>
          </cell>
          <cell r="B207" t="str">
            <v xml:space="preserve">AIB AUTO TRADE &amp; SCIENCE LTD  </v>
          </cell>
          <cell r="C207" t="str">
            <v xml:space="preserve">61 MOTIJHEEL C/A, REDRECENT   </v>
          </cell>
          <cell r="D207" t="str">
            <v xml:space="preserve">BUILDING 7TH FLOOR, ROOM-03  </v>
          </cell>
          <cell r="E207" t="str">
            <v xml:space="preserve">DHAKA 1000              </v>
          </cell>
          <cell r="F207" t="str">
            <v>BANGLADESH</v>
          </cell>
        </row>
        <row r="208">
          <cell r="A208" t="str">
            <v>ZEA163</v>
          </cell>
          <cell r="B208" t="str">
            <v xml:space="preserve">CONCORDE INTERNATIONAL SERVICE </v>
          </cell>
          <cell r="C208" t="str">
            <v>MEMBER OF AL KHALIDIA GROUP</v>
          </cell>
          <cell r="D208" t="str">
            <v xml:space="preserve">BLDG NO. 01284, RD 5136      </v>
          </cell>
          <cell r="E208" t="str">
            <v xml:space="preserve">ASKAR 951     </v>
          </cell>
          <cell r="F208" t="str">
            <v>KINGDOM OF BAHRAIN</v>
          </cell>
          <cell r="G208" t="str">
            <v/>
          </cell>
        </row>
        <row r="209">
          <cell r="A209" t="str">
            <v>ZEA164</v>
          </cell>
          <cell r="B209" t="str">
            <v>AGARAN ANTOINE</v>
          </cell>
          <cell r="C209" t="str">
            <v>PO BOX 77</v>
          </cell>
          <cell r="D209" t="str">
            <v>CASTRIES</v>
          </cell>
          <cell r="E209" t="str">
            <v/>
          </cell>
          <cell r="F209" t="str">
            <v>ST LUCIA</v>
          </cell>
          <cell r="G209" t="str">
            <v/>
          </cell>
        </row>
        <row r="210">
          <cell r="A210" t="str">
            <v>ZEA165</v>
          </cell>
          <cell r="B210" t="str">
            <v>ALHADAF ALDAWLI</v>
          </cell>
          <cell r="C210" t="str">
            <v>FOR OIL SERVICES</v>
          </cell>
          <cell r="D210" t="str">
            <v>ALDUAL ST</v>
          </cell>
          <cell r="E210" t="str">
            <v>TRIPOLI 218</v>
          </cell>
          <cell r="F210" t="str">
            <v>LIBYA</v>
          </cell>
          <cell r="G210" t="str">
            <v/>
          </cell>
        </row>
        <row r="211">
          <cell r="A211" t="str">
            <v>ZEA167</v>
          </cell>
          <cell r="B211" t="str">
            <v>ADVANCED LABORATORY CENTER</v>
          </cell>
          <cell r="C211" t="str">
            <v>JEBEL ALI INDUSTRIAL AREA 2</v>
          </cell>
          <cell r="D211" t="str">
            <v>P O BOX 171929</v>
          </cell>
          <cell r="E211" t="str">
            <v>DUBAI</v>
          </cell>
          <cell r="F211" t="str">
            <v>UAE</v>
          </cell>
          <cell r="G211" t="str">
            <v/>
          </cell>
        </row>
        <row r="212">
          <cell r="A212" t="str">
            <v>ZEA168</v>
          </cell>
          <cell r="B212" t="str">
            <v>ARCHITECTURAL &amp; ENG SERV LTD</v>
          </cell>
          <cell r="C212" t="str">
            <v>P O BOX GP3969</v>
          </cell>
          <cell r="D212" t="str">
            <v xml:space="preserve"> </v>
          </cell>
          <cell r="E212" t="str">
            <v>ACCRA</v>
          </cell>
          <cell r="F212" t="str">
            <v>GHANA</v>
          </cell>
          <cell r="G212" t="str">
            <v/>
          </cell>
        </row>
        <row r="213">
          <cell r="A213" t="str">
            <v>ZEA169</v>
          </cell>
          <cell r="B213" t="str">
            <v>ADEN GULF FOR TECHNOLOGY</v>
          </cell>
          <cell r="C213" t="str">
            <v>AL-MOALA ST</v>
          </cell>
          <cell r="D213" t="str">
            <v/>
          </cell>
          <cell r="E213" t="str">
            <v>ADEN</v>
          </cell>
          <cell r="F213" t="str">
            <v>REP OF YEMEN</v>
          </cell>
          <cell r="G213" t="str">
            <v/>
          </cell>
        </row>
        <row r="214">
          <cell r="A214" t="str">
            <v>ZEA170</v>
          </cell>
          <cell r="B214" t="str">
            <v>AABAYUSUF TRANSPORT &amp; CONST CO</v>
          </cell>
          <cell r="C214" t="str">
            <v>PO BOX 1793</v>
          </cell>
          <cell r="D214" t="str">
            <v xml:space="preserve"> </v>
          </cell>
          <cell r="E214" t="str">
            <v>MOMBASA</v>
          </cell>
          <cell r="F214" t="str">
            <v>KENYA</v>
          </cell>
          <cell r="G214" t="str">
            <v/>
          </cell>
        </row>
        <row r="215">
          <cell r="A215" t="str">
            <v>ZEA170C</v>
          </cell>
          <cell r="B215" t="str">
            <v>AABAYUSUF TRANSPORT &amp; CONST CO</v>
          </cell>
          <cell r="C215" t="str">
            <v>PO BOX 1793</v>
          </cell>
          <cell r="D215" t="str">
            <v xml:space="preserve"> </v>
          </cell>
          <cell r="E215" t="str">
            <v>MOMBASA</v>
          </cell>
          <cell r="F215" t="str">
            <v>KENYA</v>
          </cell>
          <cell r="G215" t="str">
            <v/>
          </cell>
        </row>
        <row r="216">
          <cell r="A216" t="str">
            <v>ZEA171</v>
          </cell>
          <cell r="B216" t="str">
            <v>ARAB ACADEMY FOR SCIENCE TECHNOLOGY</v>
          </cell>
          <cell r="C216" t="str">
            <v>&amp; MARITIME TRANSPORT</v>
          </cell>
          <cell r="D216" t="str">
            <v>EL MOSHIR ISMAIL ST, SHERATON BUILDING</v>
          </cell>
          <cell r="E216" t="str">
            <v>CAIRO</v>
          </cell>
          <cell r="F216" t="str">
            <v>EGYPT</v>
          </cell>
          <cell r="G216" t="str">
            <v/>
          </cell>
        </row>
        <row r="217">
          <cell r="A217" t="str">
            <v>ZEA172</v>
          </cell>
          <cell r="B217" t="str">
            <v>AZANIA PHYSICAL LABORATORY LTD</v>
          </cell>
          <cell r="C217" t="str">
            <v>PO BOX 10172</v>
          </cell>
          <cell r="D217" t="str">
            <v>PLOT 12517/6325, AZANIA PARK</v>
          </cell>
          <cell r="E217" t="str">
            <v>CITY SQUARE 0020</v>
          </cell>
          <cell r="F217" t="str">
            <v>NAIROBI</v>
          </cell>
          <cell r="G217" t="str">
            <v/>
          </cell>
        </row>
        <row r="218">
          <cell r="A218" t="str">
            <v>ZEA172C</v>
          </cell>
          <cell r="B218" t="str">
            <v>AZANIA PHYSICAL LAB LTD</v>
          </cell>
          <cell r="C218" t="str">
            <v>RELI COOPERATIVE HOUSE</v>
          </cell>
          <cell r="D218" t="str">
            <v>5TH FLOOR RM 502</v>
          </cell>
          <cell r="E218" t="str">
            <v>PO BOX 10172, CITY SQUARE 0020</v>
          </cell>
          <cell r="F218" t="str">
            <v>NAIROBI</v>
          </cell>
          <cell r="G218" t="str">
            <v/>
          </cell>
        </row>
        <row r="219">
          <cell r="A219" t="str">
            <v>ZEA174</v>
          </cell>
          <cell r="B219" t="str">
            <v>ATEF HABIB RIZK &amp; CO</v>
          </cell>
          <cell r="C219" t="str">
            <v>12 MIDAN SARRAY</v>
          </cell>
          <cell r="D219" t="str">
            <v>EL QUBBA</v>
          </cell>
          <cell r="E219" t="str">
            <v>11331 CAIRO</v>
          </cell>
          <cell r="F219" t="str">
            <v>EGYPT</v>
          </cell>
          <cell r="G219" t="str">
            <v/>
          </cell>
        </row>
        <row r="220">
          <cell r="A220" t="str">
            <v>ZEA175</v>
          </cell>
          <cell r="B220" t="str">
            <v>AL HABTOOR ENG</v>
          </cell>
          <cell r="C220" t="str">
            <v>AL JABER JV</v>
          </cell>
          <cell r="D220" t="str">
            <v>PO BOX 22478</v>
          </cell>
          <cell r="E220" t="str">
            <v>DOHA</v>
          </cell>
          <cell r="F220" t="str">
            <v>QATAR</v>
          </cell>
          <cell r="G220" t="str">
            <v/>
          </cell>
        </row>
        <row r="221">
          <cell r="A221" t="str">
            <v>ZEA176</v>
          </cell>
          <cell r="B221" t="str">
            <v>AL RASHAD CO</v>
          </cell>
          <cell r="C221" t="str">
            <v>KINDI STREET</v>
          </cell>
          <cell r="D221" t="str">
            <v>BAGHDA</v>
          </cell>
          <cell r="E221" t="str">
            <v/>
          </cell>
          <cell r="F221" t="str">
            <v>IRAQ</v>
          </cell>
          <cell r="G221" t="str">
            <v/>
          </cell>
        </row>
        <row r="222">
          <cell r="A222" t="str">
            <v>ZEA177</v>
          </cell>
          <cell r="B222" t="str">
            <v>***********STOP*************</v>
          </cell>
          <cell r="C222" t="str">
            <v>FOR TRADING &amp; CONTRACTING EST</v>
          </cell>
          <cell r="D222" t="str">
            <v>PO BOX 41956</v>
          </cell>
          <cell r="E222" t="str">
            <v>RIYADH 11531</v>
          </cell>
          <cell r="F222" t="str">
            <v>SAUDI ARABIA</v>
          </cell>
          <cell r="G222" t="str">
            <v/>
          </cell>
        </row>
        <row r="223">
          <cell r="A223" t="str">
            <v>ZEA180</v>
          </cell>
          <cell r="B223" t="str">
            <v>AMNEAL PHARMACEUTICALS CO.</v>
          </cell>
          <cell r="C223" t="str">
            <v>882/1 VILLAGE RAJODA</v>
          </cell>
          <cell r="D223" t="str">
            <v>NEAR HOTEL KANKAVATI</v>
          </cell>
          <cell r="E223" t="str">
            <v>TAL:BAVAL DIST:AHMEDABAD,</v>
          </cell>
          <cell r="F223" t="str">
            <v>STAT:GUJARAT INDIA 382220</v>
          </cell>
          <cell r="G223" t="str">
            <v/>
          </cell>
        </row>
        <row r="224">
          <cell r="A224" t="str">
            <v>ZEA181</v>
          </cell>
          <cell r="B224" t="str">
            <v>ALHADBAA CO</v>
          </cell>
          <cell r="C224" t="str">
            <v>CITY CENTRE</v>
          </cell>
          <cell r="D224" t="str">
            <v>CIRCLE ALJEMHORY HOSPITAL</v>
          </cell>
          <cell r="E224" t="str">
            <v>MOSUL</v>
          </cell>
          <cell r="F224" t="str">
            <v>IRAQ</v>
          </cell>
          <cell r="G224" t="str">
            <v/>
          </cell>
        </row>
        <row r="225">
          <cell r="A225" t="str">
            <v>ZEA182</v>
          </cell>
          <cell r="B225" t="str">
            <v>AUSTIN ANO SUPPLIES</v>
          </cell>
          <cell r="C225" t="str">
            <v>JOYCE B</v>
          </cell>
          <cell r="D225" t="str">
            <v>RING ROAD, IBADAN</v>
          </cell>
          <cell r="E225" t="str">
            <v>OYO STATE</v>
          </cell>
          <cell r="F225" t="str">
            <v>NIGERIA</v>
          </cell>
          <cell r="G225" t="str">
            <v/>
          </cell>
        </row>
        <row r="226">
          <cell r="A226" t="str">
            <v>ZEA183</v>
          </cell>
          <cell r="B226" t="str">
            <v>AL EZZ DEKHEILA STEEL COMPANY</v>
          </cell>
          <cell r="C226" t="str">
            <v>OP BAG</v>
          </cell>
          <cell r="D226" t="str">
            <v>21537</v>
          </cell>
          <cell r="E226" t="str">
            <v>ALEXANDRIA A.R.E.</v>
          </cell>
          <cell r="F226" t="str">
            <v>EGYPT</v>
          </cell>
          <cell r="G226" t="str">
            <v/>
          </cell>
        </row>
        <row r="227">
          <cell r="A227" t="str">
            <v>ZEA184</v>
          </cell>
          <cell r="B227" t="str">
            <v xml:space="preserve">AL-NAGM CORP. FOR TRADING     </v>
          </cell>
          <cell r="C227" t="str">
            <v xml:space="preserve">ABDULLMUGNEE STREET     </v>
          </cell>
          <cell r="D227" t="str">
            <v xml:space="preserve">BEHIND TAJ SHABA HOTEL        </v>
          </cell>
          <cell r="E227" t="str">
            <v xml:space="preserve">PO BOX 2736 SANA'A     </v>
          </cell>
          <cell r="F227" t="str">
            <v xml:space="preserve">REPUBLIC OF YEMEN     </v>
          </cell>
        </row>
        <row r="228">
          <cell r="A228" t="str">
            <v>ZEA185</v>
          </cell>
          <cell r="B228" t="str">
            <v>ST ANTHONYS COATINGS LTD</v>
          </cell>
          <cell r="C228" t="str">
            <v>752/1 BASELINE ROAD</v>
          </cell>
          <cell r="D228" t="str">
            <v>COLOMBO 09</v>
          </cell>
          <cell r="E228" t="str">
            <v/>
          </cell>
          <cell r="F228" t="str">
            <v>SRI LANKA</v>
          </cell>
          <cell r="G228" t="str">
            <v/>
          </cell>
        </row>
        <row r="229">
          <cell r="A229" t="str">
            <v>ZEA186</v>
          </cell>
          <cell r="B229" t="str">
            <v>ARAB CENTRE FOR ENG STUDIES</v>
          </cell>
          <cell r="C229" t="str">
            <v>PO BOX 5504-11183</v>
          </cell>
          <cell r="D229" t="str">
            <v/>
          </cell>
          <cell r="E229" t="str">
            <v>AMMAN</v>
          </cell>
          <cell r="F229" t="str">
            <v>JORDAN</v>
          </cell>
          <cell r="G229" t="str">
            <v/>
          </cell>
        </row>
        <row r="230">
          <cell r="A230" t="str">
            <v>ZEA187</v>
          </cell>
          <cell r="B230" t="str">
            <v>ANALYTIX TRADING LLC</v>
          </cell>
          <cell r="C230" t="str">
            <v>PO BOX 42681</v>
          </cell>
          <cell r="D230" t="str">
            <v/>
          </cell>
          <cell r="E230" t="str">
            <v>DUBAI</v>
          </cell>
          <cell r="F230" t="str">
            <v>UAE</v>
          </cell>
          <cell r="G230" t="str">
            <v/>
          </cell>
        </row>
        <row r="231">
          <cell r="A231" t="str">
            <v>ZEA188</v>
          </cell>
          <cell r="B231" t="str">
            <v>ARABOND LABORATORY &amp; TECH</v>
          </cell>
          <cell r="C231" t="str">
            <v>ALFATAH TOWER</v>
          </cell>
          <cell r="D231" t="str">
            <v>1ST FLOOR, SUITE 53</v>
          </cell>
          <cell r="E231" t="str">
            <v>TRIPOLI</v>
          </cell>
          <cell r="F231" t="str">
            <v>LIBYA</v>
          </cell>
          <cell r="G231" t="str">
            <v/>
          </cell>
        </row>
        <row r="232">
          <cell r="A232" t="str">
            <v>ZEA189</v>
          </cell>
          <cell r="B232" t="str">
            <v>ASHATTI CO</v>
          </cell>
          <cell r="C232" t="str">
            <v>PO BOX 1255</v>
          </cell>
          <cell r="D232" t="str">
            <v/>
          </cell>
          <cell r="E232" t="str">
            <v>TRIPOLI</v>
          </cell>
          <cell r="F232" t="str">
            <v>LIBYA</v>
          </cell>
          <cell r="G232" t="str">
            <v/>
          </cell>
        </row>
        <row r="234">
          <cell r="A234" t="str">
            <v>ZEA191</v>
          </cell>
          <cell r="B234" t="str">
            <v>ARCHIPORT LTD</v>
          </cell>
          <cell r="C234" t="str">
            <v>35 TOWN PLANNING WAY</v>
          </cell>
          <cell r="D234" t="str">
            <v/>
          </cell>
          <cell r="E234" t="str">
            <v>LAGOS</v>
          </cell>
          <cell r="F234" t="str">
            <v>NIGERIA</v>
          </cell>
          <cell r="G234" t="str">
            <v/>
          </cell>
        </row>
        <row r="235">
          <cell r="A235" t="str">
            <v>ZEA192</v>
          </cell>
          <cell r="B235" t="str">
            <v>ARUP MAURITIUS</v>
          </cell>
          <cell r="C235" t="str">
            <v>19 CHURCH STREET</v>
          </cell>
          <cell r="D235" t="str">
            <v/>
          </cell>
          <cell r="E235" t="str">
            <v>PORT LOUIS 01</v>
          </cell>
          <cell r="F235" t="str">
            <v>MAURITIUS</v>
          </cell>
          <cell r="G235" t="str">
            <v/>
          </cell>
        </row>
        <row r="237">
          <cell r="A237" t="str">
            <v>ZEA194</v>
          </cell>
          <cell r="B237" t="str">
            <v>ANKATEST QUALITY TEST EQUIPMEN</v>
          </cell>
          <cell r="C237" t="str">
            <v xml:space="preserve">OSTIM MAH. SS </v>
          </cell>
          <cell r="D237" t="str">
            <v>GUL 86 IS YERI KOOP 1151 SOK NO 1/94</v>
          </cell>
          <cell r="E237" t="str">
            <v>YENIMAHALLE ANKARA</v>
          </cell>
          <cell r="F237" t="str">
            <v>TURKEY</v>
          </cell>
          <cell r="G237" t="str">
            <v/>
          </cell>
        </row>
        <row r="238">
          <cell r="A238" t="str">
            <v>ZEA195</v>
          </cell>
          <cell r="B238" t="str">
            <v>MR MOHAMMAD JAVAD AMINI</v>
          </cell>
          <cell r="C238" t="str">
            <v>NO 30 8TH BANAFSHEH</v>
          </cell>
          <cell r="D238" t="str">
            <v>GOLHA BLVD, SHAHRAKEH RAHAN</v>
          </cell>
          <cell r="E238" t="str">
            <v>TEHRAN</v>
          </cell>
          <cell r="F238" t="str">
            <v>IRAN</v>
          </cell>
          <cell r="G238" t="str">
            <v/>
          </cell>
        </row>
        <row r="240">
          <cell r="G240" t="str">
            <v/>
          </cell>
        </row>
        <row r="241">
          <cell r="A241" t="str">
            <v>ZEA198</v>
          </cell>
          <cell r="B241" t="str">
            <v>ARAB SCALE TRADING LLC</v>
          </cell>
          <cell r="C241" t="str">
            <v>POST BOX 117251</v>
          </cell>
          <cell r="D241" t="str">
            <v/>
          </cell>
          <cell r="E241" t="str">
            <v/>
          </cell>
          <cell r="F241" t="str">
            <v>DUBAI</v>
          </cell>
          <cell r="G241" t="str">
            <v/>
          </cell>
        </row>
        <row r="242">
          <cell r="A242" t="str">
            <v>ZEA199</v>
          </cell>
          <cell r="B242" t="str">
            <v>ADSCO MANDIRI</v>
          </cell>
          <cell r="C242" t="str">
            <v>JALAN MUSI</v>
          </cell>
          <cell r="D242" t="str">
            <v>NO. 40D</v>
          </cell>
          <cell r="E242" t="str">
            <v>JAKARTA 10150</v>
          </cell>
          <cell r="F242" t="str">
            <v>INDONESIA</v>
          </cell>
          <cell r="G242" t="str">
            <v/>
          </cell>
        </row>
        <row r="243">
          <cell r="A243" t="str">
            <v>ZEA200</v>
          </cell>
          <cell r="B243" t="str">
            <v>A.R. &amp; CO.</v>
          </cell>
          <cell r="C243" t="str">
            <v>146, MOTIJHEEL C/A, ALI GARH</v>
          </cell>
          <cell r="D243" t="str">
            <v xml:space="preserve">HOUSE (3RD FLOOR)  </v>
          </cell>
          <cell r="E243" t="str">
            <v xml:space="preserve">DHAKA-1000 </v>
          </cell>
          <cell r="F243" t="str">
            <v xml:space="preserve">BANGLADESH  </v>
          </cell>
        </row>
        <row r="244">
          <cell r="A244" t="str">
            <v>ZEA201</v>
          </cell>
          <cell r="B244" t="str">
            <v>ACME ANALYTICAL LABORATORIES</v>
          </cell>
          <cell r="C244" t="str">
            <v>AV. CLAUDIO ARRAU 7152</v>
          </cell>
          <cell r="D244" t="str">
            <v>PUDAHUEL</v>
          </cell>
          <cell r="E244" t="str">
            <v>SANTIAGO</v>
          </cell>
          <cell r="F244" t="str">
            <v>CHILE</v>
          </cell>
          <cell r="G244" t="str">
            <v/>
          </cell>
        </row>
        <row r="245">
          <cell r="A245" t="str">
            <v>ZEA202</v>
          </cell>
          <cell r="B245" t="str">
            <v>ARAB TECHNOLOGY</v>
          </cell>
          <cell r="C245" t="str">
            <v>17 MAGLIS EL-SHAAB STREET</v>
          </cell>
          <cell r="D245" t="str">
            <v>LAZOUGHLY SQUARE</v>
          </cell>
          <cell r="E245" t="str">
            <v>CENTER OF CAIRO, CAIRO 11361</v>
          </cell>
          <cell r="F245" t="str">
            <v>EGYPT</v>
          </cell>
          <cell r="G245" t="str">
            <v/>
          </cell>
        </row>
        <row r="246">
          <cell r="A246" t="str">
            <v>ZEA203</v>
          </cell>
          <cell r="B246" t="str">
            <v>AHMMAD ENGINEERING WORKS</v>
          </cell>
          <cell r="C246" t="str">
            <v>LUCKY CHAMBER , 3RD FLOOR</v>
          </cell>
          <cell r="D246" t="str">
            <v>ROOM NO. 57,89 MOTIJHEEL</v>
          </cell>
          <cell r="E246" t="str">
            <v>DHAKA-1000</v>
          </cell>
          <cell r="F246" t="str">
            <v>BANGLADESH</v>
          </cell>
          <cell r="G246" t="str">
            <v/>
          </cell>
        </row>
        <row r="247">
          <cell r="A247" t="str">
            <v>ZEA204</v>
          </cell>
          <cell r="B247" t="str">
            <v>A &amp; M INDUSTRIAL SUPPLY</v>
          </cell>
          <cell r="C247" t="str">
            <v>1414 CAMPBELL STREET</v>
          </cell>
          <cell r="D247" t="str">
            <v>RAHWAY</v>
          </cell>
          <cell r="E247" t="str">
            <v/>
          </cell>
          <cell r="F247" t="str">
            <v>NEW JERSEY 07065</v>
          </cell>
          <cell r="G247" t="str">
            <v/>
          </cell>
        </row>
        <row r="248">
          <cell r="A248" t="str">
            <v>ZEA205</v>
          </cell>
          <cell r="B248" t="str">
            <v>AL TAFWEED COMPANY FOR TRAD AG</v>
          </cell>
          <cell r="C248" t="str">
            <v>AL SAADON ST</v>
          </cell>
          <cell r="D248" t="str">
            <v>BUILDING 8</v>
          </cell>
          <cell r="E248" t="str">
            <v>BAGDAD</v>
          </cell>
          <cell r="F248" t="str">
            <v>IRAQ</v>
          </cell>
          <cell r="G248" t="str">
            <v/>
          </cell>
        </row>
        <row r="249">
          <cell r="A249" t="str">
            <v>ZEA206</v>
          </cell>
          <cell r="B249" t="str">
            <v>A &amp; SONS CONSULTANT</v>
          </cell>
          <cell r="C249" t="str">
            <v>SUITE NO. S2, BUNGALOW 4/11</v>
          </cell>
          <cell r="D249" t="str">
            <v>BLOCK 5, GULSHAN-I-IQBAL</v>
          </cell>
          <cell r="E249" t="str">
            <v>KARACHI</v>
          </cell>
          <cell r="F249" t="str">
            <v>PAKISTAN</v>
          </cell>
          <cell r="G249" t="str">
            <v/>
          </cell>
        </row>
        <row r="250">
          <cell r="A250" t="str">
            <v>ZEA207</v>
          </cell>
          <cell r="B250" t="str">
            <v>A A AISHARIF COMPANY</v>
          </cell>
          <cell r="C250" t="str">
            <v>1 MOHAMED REFAIE ST</v>
          </cell>
          <cell r="D250" t="str">
            <v>TAREEK KAFR TOHORMOS, FAISAL</v>
          </cell>
          <cell r="E250" t="str">
            <v>GIZA 12111</v>
          </cell>
          <cell r="F250" t="str">
            <v>EGYPT</v>
          </cell>
          <cell r="G250" t="str">
            <v/>
          </cell>
        </row>
        <row r="251">
          <cell r="A251" t="str">
            <v>ZEA209</v>
          </cell>
          <cell r="B251" t="str">
            <v>ALFA LIMITED</v>
          </cell>
          <cell r="C251" t="str">
            <v>31 SOKAK NO 26 &amp; 28</v>
          </cell>
          <cell r="D251" t="str">
            <v>OSTIM 06370</v>
          </cell>
          <cell r="E251" t="str">
            <v>ANKARA</v>
          </cell>
          <cell r="F251" t="str">
            <v>TURKEY</v>
          </cell>
          <cell r="G251" t="str">
            <v/>
          </cell>
        </row>
        <row r="252">
          <cell r="A252" t="str">
            <v>ZEA210</v>
          </cell>
          <cell r="B252" t="str">
            <v>A B - CONSULT SPRL</v>
          </cell>
          <cell r="C252" t="str">
            <v>26 RUE SOSSON</v>
          </cell>
          <cell r="D252" t="str">
            <v/>
          </cell>
          <cell r="E252" t="str">
            <v>4170 COMBLAIN-AU-PONT</v>
          </cell>
          <cell r="F252" t="str">
            <v>BELGIUM</v>
          </cell>
          <cell r="G252" t="str">
            <v/>
          </cell>
        </row>
        <row r="253">
          <cell r="A253" t="str">
            <v>ZEA211</v>
          </cell>
          <cell r="B253" t="str">
            <v>ANDALUS CONCRETE CO</v>
          </cell>
          <cell r="C253" t="str">
            <v>148 AKHNATONE STREET</v>
          </cell>
          <cell r="D253" t="str">
            <v>5TH SETTLEMENT</v>
          </cell>
          <cell r="E253" t="str">
            <v>NEW CAIRO</v>
          </cell>
          <cell r="F253" t="str">
            <v>EGYPT</v>
          </cell>
        </row>
        <row r="254">
          <cell r="A254" t="str">
            <v>ZEA212</v>
          </cell>
          <cell r="B254" t="str">
            <v>ASTANA JORDAN</v>
          </cell>
          <cell r="C254" t="str">
            <v>PO BOX 961827</v>
          </cell>
          <cell r="D254">
            <v>11196</v>
          </cell>
          <cell r="F254" t="str">
            <v>JORDAN</v>
          </cell>
        </row>
        <row r="255">
          <cell r="A255" t="str">
            <v>ZEA213</v>
          </cell>
          <cell r="B255" t="str">
            <v>AZIZ COMPANY TRADING &amp; CONTRACT</v>
          </cell>
          <cell r="C255" t="str">
            <v>BERLIN STREET</v>
          </cell>
          <cell r="E255" t="str">
            <v>A'AZAL</v>
          </cell>
          <cell r="F255" t="str">
            <v>REPUBLIC OF YEMEN</v>
          </cell>
        </row>
        <row r="256">
          <cell r="A256" t="str">
            <v>ZEA214</v>
          </cell>
          <cell r="B256" t="str">
            <v xml:space="preserve">ALPHINE INVESTMENTS LTD       </v>
          </cell>
          <cell r="C256" t="str">
            <v xml:space="preserve">CENTENARY HOUSE, BLOCK A      </v>
          </cell>
          <cell r="D256" t="str">
            <v xml:space="preserve">FIRST FLOOR, RING ROAD    </v>
          </cell>
          <cell r="E256" t="str">
            <v xml:space="preserve">WESTLANDS, NAIROBI  </v>
          </cell>
          <cell r="F256" t="str">
            <v xml:space="preserve">KENYA       </v>
          </cell>
        </row>
        <row r="257">
          <cell r="A257" t="str">
            <v>ZEA216</v>
          </cell>
          <cell r="B257" t="str">
            <v>ARAB CENTER FOR ENG STIDOES</v>
          </cell>
          <cell r="C257" t="str">
            <v>P O BOX 19579</v>
          </cell>
          <cell r="D257" t="str">
            <v>DOHA</v>
          </cell>
          <cell r="E257" t="str">
            <v>QATAR</v>
          </cell>
        </row>
        <row r="258">
          <cell r="A258" t="str">
            <v>ZEA217</v>
          </cell>
          <cell r="B258" t="str">
            <v>AVIMARINE (AUSTRALIA) PTY LTD</v>
          </cell>
          <cell r="C258" t="str">
            <v>14 GAINSBOROUGH AVENUE</v>
          </cell>
          <cell r="D258" t="str">
            <v>WHEELERS HILL</v>
          </cell>
          <cell r="E258" t="str">
            <v>VIC 3150</v>
          </cell>
          <cell r="F258" t="str">
            <v>AUSTRALIA</v>
          </cell>
        </row>
        <row r="259">
          <cell r="A259" t="str">
            <v>ZEA218</v>
          </cell>
          <cell r="B259" t="str">
            <v>AL MEEZAN HOLDINGS</v>
          </cell>
          <cell r="C259" t="str">
            <v>SQUARE BRIDGE</v>
          </cell>
          <cell r="D259" t="str">
            <v>BEHING SAUDI GRANSI BANK</v>
          </cell>
          <cell r="E259" t="str">
            <v>ROUDAH DISTRCIT</v>
          </cell>
          <cell r="F259" t="str">
            <v>JEDDAH SAUDIA ARABIA</v>
          </cell>
        </row>
        <row r="260">
          <cell r="A260" t="str">
            <v>ZEA219</v>
          </cell>
          <cell r="B260" t="str">
            <v>ALISCO STRONG PLANT LLC</v>
          </cell>
          <cell r="C260" t="str">
            <v>P O BOX NO 1564 P.C.</v>
          </cell>
          <cell r="D260" t="str">
            <v>111 CPO SEEB</v>
          </cell>
          <cell r="E260" t="str">
            <v>SULTANATE OF OMAN</v>
          </cell>
        </row>
        <row r="261">
          <cell r="A261" t="str">
            <v>ZEA220</v>
          </cell>
          <cell r="B261" t="str">
            <v>AL BASHAER TRADING CO</v>
          </cell>
          <cell r="C261" t="str">
            <v>AMMAN COMMERCIAL COMPLEX</v>
          </cell>
          <cell r="D261" t="str">
            <v>JORDAN</v>
          </cell>
        </row>
        <row r="262">
          <cell r="A262" t="str">
            <v>ZEA221</v>
          </cell>
          <cell r="B262" t="str">
            <v>ALCON EST</v>
          </cell>
          <cell r="C262" t="str">
            <v>D2ND IND AREA</v>
          </cell>
          <cell r="D262" t="str">
            <v>FAZE 2</v>
          </cell>
          <cell r="E262" t="str">
            <v>DAMMAM DALLA</v>
          </cell>
          <cell r="F262" t="str">
            <v>SAUDI ARABIA</v>
          </cell>
        </row>
        <row r="263">
          <cell r="A263" t="str">
            <v>ZEA222</v>
          </cell>
          <cell r="B263" t="str">
            <v>ACTIVITY CORPORATION</v>
          </cell>
          <cell r="C263" t="str">
            <v xml:space="preserve">PO BOX 12616       </v>
          </cell>
          <cell r="E263" t="str">
            <v xml:space="preserve">KARACHI 75400      </v>
          </cell>
          <cell r="F263" t="str">
            <v>PAKISTAN</v>
          </cell>
        </row>
        <row r="264">
          <cell r="A264" t="str">
            <v>ZEA223</v>
          </cell>
          <cell r="B264" t="str">
            <v>ALSHMEEM COMPANY</v>
          </cell>
          <cell r="C264" t="str">
            <v>MGHRIB STREET</v>
          </cell>
          <cell r="D264" t="str">
            <v>BAGHDAD 1111</v>
          </cell>
          <cell r="E264" t="str">
            <v>IRAQ</v>
          </cell>
        </row>
        <row r="265">
          <cell r="A265" t="str">
            <v>ZEA224</v>
          </cell>
          <cell r="B265" t="str">
            <v>ALAMEEN COMPANY</v>
          </cell>
          <cell r="C265" t="str">
            <v>SALAH ALDEEN</v>
          </cell>
          <cell r="D265" t="str">
            <v>IRAQ</v>
          </cell>
        </row>
        <row r="266">
          <cell r="A266" t="str">
            <v>ZEA225</v>
          </cell>
          <cell r="B266" t="str">
            <v>AL-QIFFAF SCIENTIFIC CO</v>
          </cell>
          <cell r="C266" t="str">
            <v>QUARTER 302, LANE 6, HOUSE 3</v>
          </cell>
          <cell r="D266" t="str">
            <v>AL ZAHAWY STREET</v>
          </cell>
          <cell r="E266" t="str">
            <v>AL WAZERIA</v>
          </cell>
          <cell r="F266" t="str">
            <v>BAGHDAD, IRAQ</v>
          </cell>
        </row>
        <row r="267">
          <cell r="A267" t="str">
            <v>ZEA226</v>
          </cell>
          <cell r="B267" t="str">
            <v>ALKHORA GROUP</v>
          </cell>
          <cell r="C267" t="str">
            <v>BLDG H60, STREET NO M 609-S13</v>
          </cell>
          <cell r="D267" t="str">
            <v>AL MANSOOR NEIGHBORHOOD</v>
          </cell>
          <cell r="E267" t="str">
            <v xml:space="preserve">BAGHDAD </v>
          </cell>
          <cell r="F267" t="str">
            <v>IRAQ</v>
          </cell>
        </row>
        <row r="268">
          <cell r="A268" t="str">
            <v>ZEA227</v>
          </cell>
          <cell r="B268" t="str">
            <v>AMERICAN STANDARD (TIANJIN) POTTERY CO LTD</v>
          </cell>
          <cell r="C268" t="str">
            <v>DONGTING ROAD</v>
          </cell>
          <cell r="D268" t="str">
            <v>AVENUE NO 9</v>
          </cell>
          <cell r="E268" t="str">
            <v>TEDA TIANJIN 300457</v>
          </cell>
          <cell r="F268" t="str">
            <v>CHINA</v>
          </cell>
        </row>
        <row r="269">
          <cell r="A269" t="str">
            <v>ZEA228</v>
          </cell>
          <cell r="B269" t="str">
            <v>AL-ARFAJ ENGINEERING CO W.L.L.</v>
          </cell>
          <cell r="C269" t="str">
            <v xml:space="preserve">PO BOX 391   </v>
          </cell>
          <cell r="D269" t="str">
            <v>SALMIYA 22004</v>
          </cell>
          <cell r="F269" t="str">
            <v xml:space="preserve">KUWAIT          </v>
          </cell>
        </row>
        <row r="270">
          <cell r="A270" t="str">
            <v>ZEA229</v>
          </cell>
          <cell r="B270" t="str">
            <v>ARABIAN FARCO FOR GEN TRADE CO</v>
          </cell>
          <cell r="C270" t="str">
            <v xml:space="preserve"> </v>
          </cell>
          <cell r="E270" t="str">
            <v>KUWAIT CITY</v>
          </cell>
          <cell r="F270" t="str">
            <v>KUWAIT</v>
          </cell>
        </row>
        <row r="271">
          <cell r="A271" t="str">
            <v>ZEA230</v>
          </cell>
          <cell r="B271" t="str">
            <v>AL DOSSARI CO</v>
          </cell>
          <cell r="C271" t="str">
            <v>AL FAISALIAH</v>
          </cell>
          <cell r="D271" t="str">
            <v>AL MALAZE ST 68</v>
          </cell>
          <cell r="E271" t="str">
            <v>JEDDAH</v>
          </cell>
          <cell r="F271" t="str">
            <v>SAUDI ARABIA</v>
          </cell>
        </row>
        <row r="272">
          <cell r="A272" t="str">
            <v>ZEA233</v>
          </cell>
          <cell r="B272" t="str">
            <v>ALAIN TRADING LLC</v>
          </cell>
          <cell r="C272" t="str">
            <v>PLOT 12 AL KARAMAL IND ESTATE</v>
          </cell>
          <cell r="D272" t="str">
            <v>JEBELLALI</v>
          </cell>
          <cell r="E272" t="str">
            <v>DUBAI</v>
          </cell>
          <cell r="F272" t="str">
            <v>UAE</v>
          </cell>
        </row>
        <row r="273">
          <cell r="A273" t="str">
            <v>ZEA234</v>
          </cell>
          <cell r="B273" t="str">
            <v>AL-FURKAN CO FOR GENERAL CONTRACTS LTD</v>
          </cell>
          <cell r="C273" t="str">
            <v>7TH CIRCLE BUILDING 15</v>
          </cell>
          <cell r="D273" t="str">
            <v>AL AYASRA STREET</v>
          </cell>
          <cell r="E273" t="str">
            <v>AMMAN</v>
          </cell>
          <cell r="F273" t="str">
            <v>JORDAN</v>
          </cell>
        </row>
        <row r="274">
          <cell r="A274" t="str">
            <v>ZEA236</v>
          </cell>
          <cell r="B274" t="str">
            <v xml:space="preserve">ALHANCO           </v>
          </cell>
          <cell r="C274" t="str">
            <v xml:space="preserve">BIR HASSAN AIRPORT    </v>
          </cell>
          <cell r="D274" t="str">
            <v xml:space="preserve">HIGH WAY ROAD         </v>
          </cell>
          <cell r="E274" t="str">
            <v xml:space="preserve">BERUIT     </v>
          </cell>
          <cell r="F274" t="str">
            <v>LEBANON</v>
          </cell>
        </row>
        <row r="275">
          <cell r="A275" t="str">
            <v>ZEA237</v>
          </cell>
          <cell r="B275" t="str">
            <v xml:space="preserve">ARDH AL JAWAHIR TRADING CO  </v>
          </cell>
          <cell r="C275" t="str">
            <v>AL RASHEED STREET</v>
          </cell>
          <cell r="E275" t="str">
            <v>BAGHDAD</v>
          </cell>
          <cell r="F275" t="str">
            <v>IRAQ</v>
          </cell>
        </row>
        <row r="276">
          <cell r="A276" t="str">
            <v>ZEA238</v>
          </cell>
          <cell r="B276" t="str">
            <v>AL NAJAH BIO TECHNICAL</v>
          </cell>
          <cell r="C276" t="str">
            <v>SAAID BUILDING 1ST FLOOR</v>
          </cell>
          <cell r="D276" t="str">
            <v>CAMP ALYARMOUK</v>
          </cell>
          <cell r="E276" t="str">
            <v>DAMASCUS</v>
          </cell>
          <cell r="F276" t="str">
            <v>SYRIA</v>
          </cell>
        </row>
        <row r="277">
          <cell r="A277" t="str">
            <v>ZEA239</v>
          </cell>
          <cell r="B277" t="str">
            <v>AL FAHIM TRADING LLC</v>
          </cell>
          <cell r="C277" t="str">
            <v>18 AL ISTIQAL STREET</v>
          </cell>
          <cell r="D277" t="str">
            <v>QASMIA SHARJAH</v>
          </cell>
          <cell r="E277" t="str">
            <v>UAE</v>
          </cell>
        </row>
        <row r="279">
          <cell r="A279" t="str">
            <v>ZEA241</v>
          </cell>
          <cell r="B279" t="str">
            <v>ALEXANDRE OLAFSSON EHF</v>
          </cell>
          <cell r="C279" t="str">
            <v>VATNSSKAROSNAMUR</v>
          </cell>
          <cell r="D279" t="str">
            <v>ALFHELLA 1</v>
          </cell>
          <cell r="E279" t="str">
            <v>221 HAFNARFJOROUR</v>
          </cell>
          <cell r="F279" t="str">
            <v>ICELAND</v>
          </cell>
        </row>
        <row r="280">
          <cell r="A280" t="str">
            <v>ZEA242</v>
          </cell>
          <cell r="B280" t="str">
            <v>ARDH AL SAMAS-ALKEER EST</v>
          </cell>
          <cell r="C280" t="str">
            <v>P O BOX 925923</v>
          </cell>
          <cell r="D280" t="str">
            <v xml:space="preserve"> </v>
          </cell>
          <cell r="E280" t="str">
            <v>AMMAN 11190</v>
          </cell>
          <cell r="F280" t="str">
            <v>JORDAN</v>
          </cell>
        </row>
        <row r="281">
          <cell r="A281" t="str">
            <v>ZEA243</v>
          </cell>
          <cell r="B281" t="str">
            <v>AFRICORP INTERNATIONAL</v>
          </cell>
          <cell r="C281" t="str">
            <v>NO 1 SERVICE FLOOR, FIRST TOWER</v>
          </cell>
          <cell r="D281" t="str">
            <v>KUWAITI-SUDANESE BUSINESS CENTER</v>
          </cell>
          <cell r="E281" t="str">
            <v>NILE STREET, KHARTOUM</v>
          </cell>
          <cell r="F281" t="str">
            <v>SUDAN</v>
          </cell>
        </row>
        <row r="282">
          <cell r="A282" t="str">
            <v>ZEA244</v>
          </cell>
          <cell r="B282" t="str">
            <v>ACEM GEOTECHNIQUES</v>
          </cell>
          <cell r="C282" t="str">
            <v>L&amp;A ILB PNG HAUS, SUITE 5</v>
          </cell>
          <cell r="D282" t="str">
            <v>LEVEL 1 MOREA TOBO ROAD, SIX MILE</v>
          </cell>
          <cell r="E282" t="str">
            <v>NCD, PORT NORESBY</v>
          </cell>
          <cell r="F282" t="str">
            <v>PNG</v>
          </cell>
        </row>
        <row r="283">
          <cell r="A283" t="str">
            <v>ZEA245</v>
          </cell>
          <cell r="B283" t="str">
            <v>AEGIS CONSTRUCTION LTD</v>
          </cell>
          <cell r="C283" t="str">
            <v>CAPITAL HILL TOWERS</v>
          </cell>
          <cell r="D283" t="str">
            <v>P O BOX 10188-00100</v>
          </cell>
          <cell r="E283" t="str">
            <v>NAIROBI</v>
          </cell>
          <cell r="F283" t="str">
            <v>KENYA</v>
          </cell>
        </row>
        <row r="284">
          <cell r="A284" t="str">
            <v>ZEA245C</v>
          </cell>
          <cell r="B284" t="str">
            <v>AEGIS CONSTRUCTION LTD</v>
          </cell>
          <cell r="C284" t="str">
            <v xml:space="preserve"> </v>
          </cell>
          <cell r="D284" t="str">
            <v xml:space="preserve"> </v>
          </cell>
          <cell r="E284" t="str">
            <v>NAIROBI</v>
          </cell>
          <cell r="F284" t="str">
            <v>KENYA</v>
          </cell>
        </row>
        <row r="285">
          <cell r="A285" t="str">
            <v>ZEA246</v>
          </cell>
          <cell r="B285" t="str">
            <v>HYBRID CONTRACTING LTD</v>
          </cell>
          <cell r="C285" t="str">
            <v xml:space="preserve">P.O. BOX 71626            </v>
          </cell>
          <cell r="D285" t="str">
            <v xml:space="preserve"> </v>
          </cell>
          <cell r="E285" t="str">
            <v>KAMPALA</v>
          </cell>
          <cell r="F285" t="str">
            <v>UGANDA</v>
          </cell>
        </row>
        <row r="286">
          <cell r="A286" t="str">
            <v>ZEA246C</v>
          </cell>
          <cell r="B286" t="str">
            <v>LABORATORY &amp; SURVEY AMS</v>
          </cell>
          <cell r="C286" t="str">
            <v xml:space="preserve">P.O. BOX 71626            </v>
          </cell>
          <cell r="E286" t="str">
            <v>KAMPALA</v>
          </cell>
          <cell r="F286" t="str">
            <v>UGANDA</v>
          </cell>
        </row>
        <row r="287">
          <cell r="A287" t="str">
            <v>ZEA247</v>
          </cell>
          <cell r="B287" t="str">
            <v>ALTERNATIVE SOLUTION LIMITED</v>
          </cell>
          <cell r="C287" t="str">
            <v>P O BOX 79044</v>
          </cell>
          <cell r="D287" t="str">
            <v>DAR ES SALAAM</v>
          </cell>
          <cell r="E287" t="str">
            <v>TANZANAI</v>
          </cell>
        </row>
        <row r="288">
          <cell r="A288" t="str">
            <v>ZEA249</v>
          </cell>
          <cell r="B288" t="str">
            <v>ALTERNATIVE ENERGY TECHNOLOGIES</v>
          </cell>
          <cell r="C288" t="str">
            <v>E-LOB OFFICE NO E-93G-15</v>
          </cell>
          <cell r="D288" t="str">
            <v>P O BOX 51051 HAMRIYAH FREE ZONE</v>
          </cell>
          <cell r="E288" t="str">
            <v>SHJ UNITED ARAB EMIRATES</v>
          </cell>
        </row>
        <row r="289">
          <cell r="A289" t="str">
            <v>ZEA251</v>
          </cell>
          <cell r="B289" t="str">
            <v>ANATCO LLC</v>
          </cell>
          <cell r="C289" t="str">
            <v>P O BOX 40118</v>
          </cell>
          <cell r="D289" t="str">
            <v>DUBAI</v>
          </cell>
        </row>
        <row r="290">
          <cell r="A290" t="str">
            <v>ZEA252</v>
          </cell>
          <cell r="B290" t="str">
            <v>AL MUTHALATH MEDICAL SERV CO LTD</v>
          </cell>
          <cell r="C290" t="str">
            <v>GAMARIK STREET</v>
          </cell>
          <cell r="D290" t="str">
            <v>SUK ARABEE AREA ZONE, GROUND FLOOR</v>
          </cell>
          <cell r="E290" t="str">
            <v>KHARTOUM 11111</v>
          </cell>
          <cell r="F290" t="str">
            <v>SUDAN</v>
          </cell>
        </row>
        <row r="291">
          <cell r="A291" t="str">
            <v>ZEA253</v>
          </cell>
          <cell r="B291" t="str">
            <v>AL - SALEM TRADING L.L.C</v>
          </cell>
          <cell r="C291" t="str">
            <v xml:space="preserve">17 AL ISTIQAL STREET    </v>
          </cell>
          <cell r="D291" t="str">
            <v xml:space="preserve">QASMIA </v>
          </cell>
          <cell r="E291" t="str">
            <v>SHARJAH</v>
          </cell>
          <cell r="F291" t="str">
            <v>UNITED ARAB EMIRATES</v>
          </cell>
        </row>
        <row r="292">
          <cell r="A292" t="str">
            <v>ZEA254</v>
          </cell>
          <cell r="B292" t="str">
            <v xml:space="preserve">ANMOL SCIENTIFIC CO   </v>
          </cell>
          <cell r="C292" t="str">
            <v xml:space="preserve">10 ABKARI ROAD   </v>
          </cell>
          <cell r="D292" t="str">
            <v xml:space="preserve">NEW ANARKALI           </v>
          </cell>
          <cell r="E292" t="str">
            <v xml:space="preserve">LAHORE      </v>
          </cell>
          <cell r="F292" t="str">
            <v xml:space="preserve">PAKISTAN                      </v>
          </cell>
        </row>
        <row r="293">
          <cell r="A293" t="str">
            <v>ZEA255</v>
          </cell>
          <cell r="B293" t="str">
            <v>AL FURKAN GROUP</v>
          </cell>
          <cell r="C293" t="str">
            <v>BEHIND ZAIN COMPANY</v>
          </cell>
          <cell r="D293" t="str">
            <v>MAHALA 60 - ALLEY 41 HOUSE 21</v>
          </cell>
          <cell r="E293" t="str">
            <v xml:space="preserve">BAGHDAD </v>
          </cell>
          <cell r="F293" t="str">
            <v>IRAQ</v>
          </cell>
        </row>
        <row r="294">
          <cell r="A294" t="str">
            <v>ZEA256</v>
          </cell>
          <cell r="B294" t="str">
            <v>APTC CONTRACTING CO LTD</v>
          </cell>
          <cell r="C294" t="str">
            <v>EASTERNDAMMAMNADJ ST</v>
          </cell>
          <cell r="D294" t="str">
            <v>TOBOUSHI</v>
          </cell>
          <cell r="E294" t="str">
            <v>DAMMAM</v>
          </cell>
          <cell r="F294" t="str">
            <v>SAUDI ARABIA</v>
          </cell>
        </row>
        <row r="296">
          <cell r="A296" t="str">
            <v>ZEA258</v>
          </cell>
          <cell r="B296" t="str">
            <v>AL KIFAH COMPANY</v>
          </cell>
          <cell r="C296" t="str">
            <v>P O BOX 7973</v>
          </cell>
          <cell r="D296" t="str">
            <v>DAMMAN CITY 31472</v>
          </cell>
          <cell r="E296" t="str">
            <v>SAUDI ARABIA</v>
          </cell>
        </row>
        <row r="297">
          <cell r="A297" t="str">
            <v>ZEA259</v>
          </cell>
          <cell r="B297" t="str">
            <v>AL IMDAD ENG SERV CO LTD</v>
          </cell>
          <cell r="E297" t="str">
            <v>AMMAN</v>
          </cell>
          <cell r="F297" t="str">
            <v>JORDAN</v>
          </cell>
        </row>
        <row r="298">
          <cell r="A298" t="str">
            <v>ZEA260</v>
          </cell>
          <cell r="B298" t="str">
            <v>ACHELIS KENYA LIMITED</v>
          </cell>
          <cell r="C298" t="str">
            <v>P O BOX 30378</v>
          </cell>
          <cell r="D298" t="str">
            <v>00100 NAIROBI</v>
          </cell>
          <cell r="E298" t="str">
            <v>KENYA</v>
          </cell>
        </row>
        <row r="299">
          <cell r="A299" t="str">
            <v>ZEA261</v>
          </cell>
          <cell r="B299" t="str">
            <v>ARAB CONTRACTORS OAO NIG LIMITED</v>
          </cell>
          <cell r="C299" t="str">
            <v>PORT HARCOURT ROAD</v>
          </cell>
          <cell r="D299" t="str">
            <v>OWERRI</v>
          </cell>
          <cell r="E299" t="str">
            <v>IMO STATE</v>
          </cell>
          <cell r="F299" t="str">
            <v>NIGERIA</v>
          </cell>
        </row>
        <row r="301">
          <cell r="A301" t="str">
            <v>ZEA263</v>
          </cell>
          <cell r="B301" t="str">
            <v>ACTS BUSINESS SYSTEMS</v>
          </cell>
          <cell r="C301" t="str">
            <v>HARAMBEE SACCO PLAZA 5TH FLOOR</v>
          </cell>
          <cell r="D301" t="str">
            <v xml:space="preserve">UHURU HIGHWAY    </v>
          </cell>
          <cell r="E301" t="str">
            <v xml:space="preserve">P.O BOX 54767-00200 NAIROBI   </v>
          </cell>
          <cell r="F301" t="str">
            <v xml:space="preserve">KENYA   </v>
          </cell>
        </row>
        <row r="302">
          <cell r="A302" t="str">
            <v>ZEA264</v>
          </cell>
          <cell r="B302" t="str">
            <v>ABM VAN ZIJL B.V.</v>
          </cell>
          <cell r="C302" t="str">
            <v xml:space="preserve">MIDDLEBLOK 134        </v>
          </cell>
          <cell r="E302" t="str">
            <v xml:space="preserve">2831 B P GOUDERAK    </v>
          </cell>
          <cell r="F302" t="str">
            <v>NETHERLANDS</v>
          </cell>
        </row>
        <row r="303">
          <cell r="A303" t="str">
            <v>ZEA265</v>
          </cell>
          <cell r="B303" t="str">
            <v>AL KHALIDIA HOLDING GROUP</v>
          </cell>
          <cell r="C303" t="str">
            <v>MAGNUM ENTERPRISE/CONCORDE INT SERV</v>
          </cell>
          <cell r="D303" t="str">
            <v>BUILDING NO 01284, ROAD 5136</v>
          </cell>
          <cell r="E303" t="str">
            <v>ASKAR 951</v>
          </cell>
          <cell r="F303" t="str">
            <v>BAHRAIN</v>
          </cell>
        </row>
        <row r="304">
          <cell r="A304" t="str">
            <v>ZEA266</v>
          </cell>
          <cell r="B304" t="str">
            <v>ACCRA METRO ROADS DEPARTMENT</v>
          </cell>
          <cell r="C304" t="str">
            <v>DEPARTMENT OF URBAN ROADS (DUR)</v>
          </cell>
          <cell r="D304" t="str">
            <v>PMB MINISTRIES</v>
          </cell>
          <cell r="E304" t="str">
            <v>ACCRA</v>
          </cell>
          <cell r="F304" t="str">
            <v>GHANA</v>
          </cell>
        </row>
        <row r="305">
          <cell r="A305" t="str">
            <v>ZEA267</v>
          </cell>
          <cell r="B305" t="str">
            <v>ACA ALLIANCE</v>
          </cell>
          <cell r="C305" t="str">
            <v>P O BOX 28060</v>
          </cell>
          <cell r="D305" t="str">
            <v>AL KHARKH POST OFFICE</v>
          </cell>
          <cell r="E305" t="str">
            <v xml:space="preserve">BAGHDAD </v>
          </cell>
          <cell r="F305" t="str">
            <v>IRAQ</v>
          </cell>
        </row>
        <row r="306">
          <cell r="A306" t="str">
            <v>ZEA268</v>
          </cell>
          <cell r="B306" t="str">
            <v>ASIK INFRASTRUCTURE</v>
          </cell>
          <cell r="C306" t="str">
            <v>STREET 4011</v>
          </cell>
          <cell r="D306" t="str">
            <v>HOME 22 P O BOX 50157</v>
          </cell>
          <cell r="E306" t="str">
            <v>NAZARETH</v>
          </cell>
          <cell r="F306" t="str">
            <v>ISRAEL</v>
          </cell>
        </row>
        <row r="308">
          <cell r="A308" t="str">
            <v>ZEA270</v>
          </cell>
          <cell r="B308" t="str">
            <v>AZECOLAB</v>
          </cell>
          <cell r="C308" t="str">
            <v>ZERDABI STR</v>
          </cell>
          <cell r="D308" t="str">
            <v>25 BAKU</v>
          </cell>
          <cell r="E308" t="str">
            <v>AZERBAIJAN</v>
          </cell>
        </row>
        <row r="309">
          <cell r="A309" t="str">
            <v>ZEA273</v>
          </cell>
          <cell r="B309" t="str">
            <v xml:space="preserve">AL BARA'AH TELECOM CO LTD  </v>
          </cell>
          <cell r="C309" t="str">
            <v xml:space="preserve">OPPOSITE JARRIR BOOK STORE   </v>
          </cell>
          <cell r="D309" t="str">
            <v xml:space="preserve">14 AL FARAG BIN KANANH STREET </v>
          </cell>
          <cell r="E309" t="str">
            <v xml:space="preserve">MAIN OLAYA STR, VILLA #12     </v>
          </cell>
          <cell r="F309" t="str">
            <v xml:space="preserve">RIYADH - 11546 SAUDI ARABIA   </v>
          </cell>
        </row>
        <row r="310">
          <cell r="A310" t="str">
            <v>ZEA274</v>
          </cell>
          <cell r="B310" t="str">
            <v xml:space="preserve">AL DIYAR INTERNATIONAL CO SAL </v>
          </cell>
          <cell r="C310" t="str">
            <v xml:space="preserve">HAZMIEH COMMERCIAL CENTER    </v>
          </cell>
          <cell r="D310" t="str">
            <v xml:space="preserve">BLOCK C5 2ND FLOOR      </v>
          </cell>
          <cell r="E310" t="str">
            <v>PO BOX 6220/376 HAZMEIH BEIRUT</v>
          </cell>
          <cell r="F310" t="str">
            <v>LEBANON</v>
          </cell>
        </row>
        <row r="312">
          <cell r="A312" t="str">
            <v>ZEA276</v>
          </cell>
          <cell r="B312" t="str">
            <v>AL RAMCY COMPANY</v>
          </cell>
          <cell r="C312" t="str">
            <v xml:space="preserve">SAIF STREET                   </v>
          </cell>
          <cell r="D312" t="str">
            <v xml:space="preserve">WEST OF TAJ SHEPA HOTEL     </v>
          </cell>
          <cell r="E312" t="str">
            <v xml:space="preserve">PO BOX 12641 SANAA    </v>
          </cell>
          <cell r="F312" t="str">
            <v>YEMEN</v>
          </cell>
        </row>
        <row r="313">
          <cell r="A313" t="str">
            <v>ZEA277</v>
          </cell>
          <cell r="B313" t="str">
            <v xml:space="preserve">AL MANARATAIN COMPANY &amp; </v>
          </cell>
          <cell r="C313" t="str">
            <v>ALI ALSHAAB GROUP W.L.L</v>
          </cell>
          <cell r="D313" t="str">
            <v xml:space="preserve">PO BOX 926 </v>
          </cell>
          <cell r="E313" t="str">
            <v>MANAMA</v>
          </cell>
          <cell r="F313" t="str">
            <v>KINGDOM OF BAHRAIN</v>
          </cell>
        </row>
        <row r="314">
          <cell r="A314" t="str">
            <v>ZEA278</v>
          </cell>
          <cell r="B314" t="str">
            <v>AL JOUF CEMENT COMPANY</v>
          </cell>
          <cell r="C314" t="str">
            <v>OPP AZIZIA MALL, MAIN OLAYA ST</v>
          </cell>
          <cell r="D314" t="str">
            <v>AL MOROOJ DISTRICT P O BOX 295689</v>
          </cell>
          <cell r="E314" t="str">
            <v>RIYADH 11351</v>
          </cell>
          <cell r="F314" t="str">
            <v>SAUDI ARABIA</v>
          </cell>
        </row>
        <row r="315">
          <cell r="A315" t="str">
            <v>ZEA279</v>
          </cell>
          <cell r="B315" t="str">
            <v>AL JOUF CEMENT COMPANY</v>
          </cell>
          <cell r="C315" t="str">
            <v>P O BOX NO 990</v>
          </cell>
          <cell r="D315" t="str">
            <v>TURAIF 91421</v>
          </cell>
          <cell r="E315" t="str">
            <v>SAUDI ARABIA</v>
          </cell>
        </row>
        <row r="316">
          <cell r="A316" t="str">
            <v>ZEA280</v>
          </cell>
          <cell r="B316" t="str">
            <v>AGRIM PROJECTS SERVICES</v>
          </cell>
          <cell r="C316" t="str">
            <v>PO BOX 10111</v>
          </cell>
          <cell r="D316" t="str">
            <v xml:space="preserve"> </v>
          </cell>
          <cell r="E316" t="str">
            <v>SHUAIBA - 65452</v>
          </cell>
          <cell r="F316" t="str">
            <v>KUWAIT</v>
          </cell>
        </row>
        <row r="317">
          <cell r="A317" t="str">
            <v>ZEA282</v>
          </cell>
          <cell r="B317" t="str">
            <v>ADOA ALHIKMA COMPANY</v>
          </cell>
          <cell r="C317" t="str">
            <v>CIRCLE AJEMHORY HOSPITAL</v>
          </cell>
          <cell r="D317" t="str">
            <v>MOSUL</v>
          </cell>
          <cell r="E317" t="str">
            <v>NINEVEH</v>
          </cell>
          <cell r="F317" t="str">
            <v>IRAQ</v>
          </cell>
        </row>
        <row r="318">
          <cell r="A318" t="str">
            <v>ZEA283</v>
          </cell>
          <cell r="B318" t="str">
            <v>AQUAMALL WATER SOLUTION LTD</v>
          </cell>
          <cell r="C318" t="str">
            <v>DEHRADUN</v>
          </cell>
          <cell r="D318" t="str">
            <v>UTTRAKHAND</v>
          </cell>
          <cell r="E318" t="str">
            <v>INDIA</v>
          </cell>
        </row>
        <row r="319">
          <cell r="A319" t="str">
            <v>ZEA284</v>
          </cell>
          <cell r="B319" t="str">
            <v xml:space="preserve">AFGHAN RENEWAL       </v>
          </cell>
          <cell r="C319" t="str">
            <v>KABUL</v>
          </cell>
          <cell r="F319" t="str">
            <v>AFGHANISTAN</v>
          </cell>
        </row>
        <row r="320">
          <cell r="A320" t="str">
            <v>ZEA285</v>
          </cell>
          <cell r="B320" t="str">
            <v xml:space="preserve">AMANDI GHANA </v>
          </cell>
          <cell r="C320" t="str">
            <v xml:space="preserve">226 OSIBISA CLOSE ST       </v>
          </cell>
          <cell r="D320" t="str">
            <v>PO BOX KIA 30408 AIRPORT</v>
          </cell>
          <cell r="E320" t="str">
            <v xml:space="preserve">ACCRA </v>
          </cell>
          <cell r="F320" t="str">
            <v>GHANA</v>
          </cell>
        </row>
        <row r="321">
          <cell r="A321" t="str">
            <v>ZEA286</v>
          </cell>
          <cell r="B321" t="str">
            <v xml:space="preserve">AL-SALSABEEL DENTAL MAN. CO   </v>
          </cell>
          <cell r="C321" t="str">
            <v xml:space="preserve">TWENTIETH ST    </v>
          </cell>
          <cell r="D321" t="str">
            <v xml:space="preserve">AGRI ST   </v>
          </cell>
          <cell r="E321" t="str">
            <v xml:space="preserve">INTERSECTION  </v>
          </cell>
          <cell r="F321" t="str">
            <v xml:space="preserve">SANA'A-YEMEN </v>
          </cell>
        </row>
        <row r="322">
          <cell r="A322" t="str">
            <v>ZEA287</v>
          </cell>
          <cell r="B322" t="str">
            <v>AL KAABI FOR TESTING EQUIPMENT</v>
          </cell>
          <cell r="C322" t="str">
            <v xml:space="preserve">RIYADH 11564                  </v>
          </cell>
          <cell r="F322" t="str">
            <v>SAUDI ARABIA</v>
          </cell>
        </row>
        <row r="324">
          <cell r="A324" t="str">
            <v>ZEA290</v>
          </cell>
          <cell r="B324" t="str">
            <v xml:space="preserve">AMANDI </v>
          </cell>
          <cell r="C324" t="str">
            <v xml:space="preserve">53/8 SOROKA STREET  </v>
          </cell>
          <cell r="D324" t="str">
            <v xml:space="preserve">HAIFA  </v>
          </cell>
          <cell r="E324">
            <v>34759</v>
          </cell>
          <cell r="F324" t="str">
            <v>ISRAEL</v>
          </cell>
        </row>
        <row r="325">
          <cell r="A325" t="str">
            <v>ZEA291</v>
          </cell>
          <cell r="B325" t="str">
            <v xml:space="preserve">AL-MUQTASEDA CO.LTD </v>
          </cell>
          <cell r="C325" t="str">
            <v xml:space="preserve">SEC.116, STR.5, NO.29B/4/2/1  </v>
          </cell>
          <cell r="D325" t="str">
            <v xml:space="preserve">BAB AL-MUADHAM  </v>
          </cell>
          <cell r="E325" t="str">
            <v xml:space="preserve">BAGHDAD </v>
          </cell>
          <cell r="F325" t="str">
            <v>IRAQ</v>
          </cell>
        </row>
        <row r="326">
          <cell r="A326" t="str">
            <v>ZEA292</v>
          </cell>
          <cell r="B326" t="str">
            <v xml:space="preserve">ATCO - ALGHAZI TRADING CORP  </v>
          </cell>
          <cell r="C326" t="str">
            <v>PO BOX 1959</v>
          </cell>
          <cell r="D326" t="str">
            <v xml:space="preserve"> </v>
          </cell>
          <cell r="E326" t="str">
            <v>SANA'A</v>
          </cell>
          <cell r="F326" t="str">
            <v>YEMEN</v>
          </cell>
        </row>
        <row r="327">
          <cell r="A327" t="str">
            <v>ZEA293</v>
          </cell>
          <cell r="B327" t="str">
            <v>ANDERSON RAMSUBHAG</v>
          </cell>
          <cell r="C327" t="str">
            <v xml:space="preserve">32 AGOSTINI STREET  </v>
          </cell>
          <cell r="E327" t="str">
            <v>ST.JOSEPH</v>
          </cell>
          <cell r="F327" t="str">
            <v>TRINIDAD &amp; TOBAGO</v>
          </cell>
        </row>
        <row r="328">
          <cell r="A328" t="str">
            <v>ZEA294</v>
          </cell>
          <cell r="B328" t="str">
            <v xml:space="preserve">ADIBEKS ENGINEERING SERVICES </v>
          </cell>
          <cell r="C328" t="str">
            <v xml:space="preserve">2, MOHAMMED LADAN WAY </v>
          </cell>
          <cell r="D328" t="str">
            <v xml:space="preserve">KAKURI INDUSTRIAL LAYOUT   </v>
          </cell>
          <cell r="E328" t="str">
            <v xml:space="preserve">KADUNA 23462  </v>
          </cell>
          <cell r="F328" t="str">
            <v xml:space="preserve">NIGERIA       </v>
          </cell>
        </row>
        <row r="329">
          <cell r="A329" t="str">
            <v>ZEA295</v>
          </cell>
          <cell r="B329" t="str">
            <v xml:space="preserve">ALHILAL LABORATORIES      </v>
          </cell>
          <cell r="C329" t="str">
            <v xml:space="preserve">MUTHANNA STREET  </v>
          </cell>
          <cell r="E329" t="str">
            <v>NAJAF 0333</v>
          </cell>
          <cell r="F329" t="str">
            <v>IRAQ</v>
          </cell>
        </row>
        <row r="330">
          <cell r="A330" t="str">
            <v>ZEA296</v>
          </cell>
          <cell r="B330" t="str">
            <v xml:space="preserve">AL -QIADA CONT.CO.W.L.L   </v>
          </cell>
          <cell r="C330" t="str">
            <v>PO BOX -(+974)1227</v>
          </cell>
          <cell r="E330" t="str">
            <v>DOHA</v>
          </cell>
          <cell r="F330" t="str">
            <v>QATAR</v>
          </cell>
        </row>
        <row r="331">
          <cell r="A331" t="str">
            <v>ZEA297</v>
          </cell>
          <cell r="B331" t="str">
            <v>AZIZ GROUP</v>
          </cell>
          <cell r="C331" t="str">
            <v>45, DILKHUSHA, C/A</v>
          </cell>
          <cell r="E331" t="str">
            <v>DHAKA</v>
          </cell>
          <cell r="F331" t="str">
            <v>BANGLADESH -1000</v>
          </cell>
        </row>
        <row r="332">
          <cell r="A332" t="str">
            <v>ZEA299</v>
          </cell>
          <cell r="B332" t="str">
            <v>AL THANA SCI LAB EQUIPMENTS</v>
          </cell>
          <cell r="C332" t="str">
            <v xml:space="preserve">AKKIL BUILDING       </v>
          </cell>
          <cell r="D332" t="str">
            <v xml:space="preserve">ENGINEERING FACULTY STREET    </v>
          </cell>
          <cell r="E332" t="str">
            <v xml:space="preserve">PO BOX 7056, ALEPPO </v>
          </cell>
          <cell r="F332" t="str">
            <v>SYRIA</v>
          </cell>
        </row>
        <row r="333">
          <cell r="A333" t="str">
            <v>ZEA300</v>
          </cell>
          <cell r="B333" t="str">
            <v xml:space="preserve">ALSHAHED   </v>
          </cell>
          <cell r="C333" t="str">
            <v xml:space="preserve">21 ALARMANAWY ST      </v>
          </cell>
          <cell r="D333" t="str">
            <v>FROM AHMED SHAFIK STREET</v>
          </cell>
          <cell r="E333" t="str">
            <v xml:space="preserve">HADAEQ EL KOBBA, CAIRO      </v>
          </cell>
          <cell r="F333" t="str">
            <v>EGYPT</v>
          </cell>
        </row>
        <row r="334">
          <cell r="A334" t="str">
            <v>ZEA302</v>
          </cell>
          <cell r="B334" t="str">
            <v xml:space="preserve">AL - FAYHA PRECAST COMPANY  </v>
          </cell>
          <cell r="C334" t="str">
            <v>TAWARIQ TRADING &amp; CON CO.</v>
          </cell>
          <cell r="D334" t="str">
            <v>AL- WAFA'A COMM COMPLEX NO225</v>
          </cell>
          <cell r="E334" t="str">
            <v>AL MADEEN ALMUNAWARA STR</v>
          </cell>
          <cell r="F334" t="str">
            <v>PO BOX 3158 AMMAN 11821 JORDAN</v>
          </cell>
        </row>
        <row r="335">
          <cell r="A335" t="str">
            <v>ZEA303</v>
          </cell>
          <cell r="B335" t="str">
            <v>AMPLUS LTD</v>
          </cell>
          <cell r="C335" t="str">
            <v>THISTLE GROVE</v>
          </cell>
          <cell r="D335" t="str">
            <v>ST LAWRENCE</v>
          </cell>
          <cell r="E335" t="str">
            <v xml:space="preserve">JERSEY  </v>
          </cell>
          <cell r="F335" t="str">
            <v xml:space="preserve">CHANNEL ISLANDS </v>
          </cell>
          <cell r="G335" t="str">
            <v>JE3 1NN</v>
          </cell>
        </row>
        <row r="336">
          <cell r="A336" t="str">
            <v>ZEA304</v>
          </cell>
          <cell r="B336" t="str">
            <v xml:space="preserve">ARAB CONTRACTORS    </v>
          </cell>
          <cell r="C336" t="str">
            <v xml:space="preserve">BOLE KIFLE KETEMA             </v>
          </cell>
          <cell r="D336" t="str">
            <v xml:space="preserve">WOREDA 5, HOUSE NO. 164/M     </v>
          </cell>
          <cell r="E336" t="str">
            <v xml:space="preserve">ADDIS ABABA          </v>
          </cell>
          <cell r="F336" t="str">
            <v xml:space="preserve">ETHIOPIA   </v>
          </cell>
        </row>
        <row r="337">
          <cell r="A337" t="str">
            <v>ZEA305</v>
          </cell>
          <cell r="B337" t="str">
            <v>AWAL READYMIX CONCRETE CO. WLL</v>
          </cell>
          <cell r="C337" t="str">
            <v>PO BOX 32235</v>
          </cell>
          <cell r="E337" t="str">
            <v>MANAMA</v>
          </cell>
          <cell r="F337" t="str">
            <v>KINGDOM OF BAHRAIN</v>
          </cell>
        </row>
        <row r="339">
          <cell r="A339" t="str">
            <v>ZEA307</v>
          </cell>
          <cell r="B339" t="str">
            <v>AGAHAN FAN TEHRAN INC.LTD</v>
          </cell>
          <cell r="C339" t="str">
            <v>FLAT 10, #88, 3RD GOLESTAN</v>
          </cell>
          <cell r="D339" t="str">
            <v>3RD BOUSTAN, AYATOLLAH</v>
          </cell>
          <cell r="E339" t="str">
            <v xml:space="preserve">KASHANI BLVD, TEHRAN 14716    </v>
          </cell>
          <cell r="F339" t="str">
            <v>IRAN</v>
          </cell>
        </row>
        <row r="340">
          <cell r="A340" t="str">
            <v>ZEA308</v>
          </cell>
          <cell r="B340" t="str">
            <v>AHMAD</v>
          </cell>
          <cell r="C340" t="str">
            <v xml:space="preserve">ROJEEB  </v>
          </cell>
          <cell r="E340" t="str">
            <v xml:space="preserve">NABLUS  </v>
          </cell>
          <cell r="F340" t="str">
            <v>PALESTINE</v>
          </cell>
        </row>
        <row r="341">
          <cell r="A341" t="str">
            <v>ZEA309</v>
          </cell>
          <cell r="B341" t="str">
            <v xml:space="preserve">AL A'ALI CRUSHERS L.L.C.   </v>
          </cell>
          <cell r="C341" t="str">
            <v xml:space="preserve">P.O. BOX 3900                 </v>
          </cell>
          <cell r="E341" t="str">
            <v xml:space="preserve">FUJAIRAH              </v>
          </cell>
          <cell r="F341" t="str">
            <v xml:space="preserve">UNITED ARAB EMIRATES          </v>
          </cell>
        </row>
        <row r="342">
          <cell r="A342" t="str">
            <v>ZEA310</v>
          </cell>
          <cell r="B342" t="str">
            <v xml:space="preserve">AGEC  </v>
          </cell>
          <cell r="C342" t="str">
            <v>600 WEST SANDY PARKWAY</v>
          </cell>
          <cell r="D342" t="str">
            <v xml:space="preserve">SANDY </v>
          </cell>
          <cell r="E342" t="str">
            <v xml:space="preserve">UTAH 84070   </v>
          </cell>
        </row>
        <row r="343">
          <cell r="A343" t="str">
            <v>ZEA311</v>
          </cell>
          <cell r="B343" t="str">
            <v>ASHAM PLC</v>
          </cell>
          <cell r="C343" t="str">
            <v>ARADA PIAZZA BUILDING</v>
          </cell>
          <cell r="E343" t="str">
            <v xml:space="preserve">ADDIS ABABA 1840  </v>
          </cell>
          <cell r="F343" t="str">
            <v>ETHIOPIA</v>
          </cell>
        </row>
        <row r="344">
          <cell r="A344" t="str">
            <v>ZEA312</v>
          </cell>
          <cell r="B344" t="str">
            <v xml:space="preserve">ADVANCE TECH BD      </v>
          </cell>
          <cell r="C344" t="str">
            <v xml:space="preserve">117 &amp; 118 SHELTECH SIERRA     </v>
          </cell>
          <cell r="D344" t="str">
            <v xml:space="preserve">COMPUTER CITY (1ST FLOOR)     </v>
          </cell>
          <cell r="E344" t="str">
            <v xml:space="preserve">236 NEW ELEPHANT ROAD, DHAKA  </v>
          </cell>
          <cell r="F344" t="str">
            <v xml:space="preserve">BANGLADESH     </v>
          </cell>
        </row>
        <row r="345">
          <cell r="A345" t="str">
            <v>ZEA313</v>
          </cell>
          <cell r="B345" t="str">
            <v>AFRICAN MINERALS LIMITED</v>
          </cell>
          <cell r="C345" t="str">
            <v>TONKOLILI IRON ORE MINE</v>
          </cell>
          <cell r="E345" t="str">
            <v>SIERRA LEONE</v>
          </cell>
          <cell r="F345" t="str">
            <v>AFRICA</v>
          </cell>
        </row>
        <row r="346">
          <cell r="A346" t="str">
            <v>ZEA315</v>
          </cell>
          <cell r="B346" t="str">
            <v>ANTHONY THURTON &amp; ASSOCIATES LTD</v>
          </cell>
          <cell r="C346" t="str">
            <v>WITHFIELD TOWER</v>
          </cell>
          <cell r="D346" t="str">
            <v>LEVEL 5, CONEY DRIVE</v>
          </cell>
          <cell r="E346" t="str">
            <v>BELIZE CITY</v>
          </cell>
          <cell r="F346" t="str">
            <v>BELIZE</v>
          </cell>
        </row>
        <row r="347">
          <cell r="A347" t="str">
            <v>ZEA317</v>
          </cell>
          <cell r="B347" t="str">
            <v xml:space="preserve">ALAIN LAMBERT </v>
          </cell>
          <cell r="F347" t="str">
            <v xml:space="preserve">AFRICA   </v>
          </cell>
        </row>
        <row r="348">
          <cell r="A348" t="str">
            <v>ZEA318</v>
          </cell>
          <cell r="B348" t="str">
            <v>ADDORANCE AGENCIES</v>
          </cell>
          <cell r="C348" t="str">
            <v xml:space="preserve">FLAT F2 </v>
          </cell>
          <cell r="D348" t="str">
            <v>1 ST STREET</v>
          </cell>
          <cell r="E348" t="str">
            <v>KALULUSHI</v>
          </cell>
          <cell r="F348" t="str">
            <v>ZAMBIA</v>
          </cell>
        </row>
        <row r="349">
          <cell r="A349" t="str">
            <v>ZEA319</v>
          </cell>
          <cell r="B349" t="str">
            <v xml:space="preserve">ARQUIMED  </v>
          </cell>
          <cell r="C349" t="str">
            <v xml:space="preserve">DEPTO. DE COTIZACIONES  </v>
          </cell>
          <cell r="D349" t="str">
            <v xml:space="preserve">ARTURO PRAT 828   </v>
          </cell>
          <cell r="E349" t="str">
            <v>SANTIAGO</v>
          </cell>
          <cell r="F349" t="str">
            <v>CHILE</v>
          </cell>
        </row>
        <row r="350">
          <cell r="A350" t="str">
            <v>ZEA321</v>
          </cell>
          <cell r="B350" t="str">
            <v xml:space="preserve">ANA EQUIPMENTS    </v>
          </cell>
          <cell r="C350" t="str">
            <v xml:space="preserve">10/1, 10TH FLOOR              </v>
          </cell>
          <cell r="D350" t="str">
            <v xml:space="preserve">SHARJAH TRADE CENTRE          </v>
          </cell>
          <cell r="E350" t="str">
            <v xml:space="preserve">KARACHI             </v>
          </cell>
          <cell r="F350" t="str">
            <v xml:space="preserve">PAKISTAN, 74000               </v>
          </cell>
        </row>
        <row r="351">
          <cell r="A351" t="str">
            <v>ZEA322</v>
          </cell>
          <cell r="B351" t="str">
            <v>AXMIN (SL) LTD</v>
          </cell>
          <cell r="C351" t="str">
            <v>C/O 4 LIVERPOOL STREET</v>
          </cell>
          <cell r="D351" t="str">
            <v>FREETOWN</v>
          </cell>
          <cell r="E351" t="str">
            <v>PO BOX 610</v>
          </cell>
          <cell r="F351" t="str">
            <v>SIERRA LEONE</v>
          </cell>
        </row>
        <row r="352">
          <cell r="A352" t="str">
            <v>ZEA323</v>
          </cell>
          <cell r="B352" t="str">
            <v>ARSEN SAFARYAN</v>
          </cell>
          <cell r="C352" t="str">
            <v>HOME 47, CHARETC STREET</v>
          </cell>
          <cell r="D352" t="str">
            <v>EGHVARD TOWN</v>
          </cell>
          <cell r="E352" t="str">
            <v>REGION KOTAYK</v>
          </cell>
          <cell r="F352" t="str">
            <v>REPUBLIC ARMENIA</v>
          </cell>
        </row>
        <row r="353">
          <cell r="A353" t="str">
            <v>ZEA324</v>
          </cell>
          <cell r="B353" t="str">
            <v xml:space="preserve">ADDIS GEOSYSTEMS CO.LTD   </v>
          </cell>
          <cell r="C353" t="str">
            <v>PO BOX 27067</v>
          </cell>
          <cell r="E353" t="str">
            <v xml:space="preserve">ADDIS ABABA  1000 </v>
          </cell>
          <cell r="F353" t="str">
            <v xml:space="preserve">ETHIOPIA </v>
          </cell>
        </row>
        <row r="354">
          <cell r="A354" t="str">
            <v>ZEA325</v>
          </cell>
          <cell r="B354" t="str">
            <v xml:space="preserve">AL ALA TRADING GROUP WLL   </v>
          </cell>
          <cell r="C354" t="str">
            <v>127, ABDUL AZIZ MAJID BUILD</v>
          </cell>
          <cell r="D354" t="str">
            <v>KING FAISAL ROAD SHARJAH</v>
          </cell>
          <cell r="F354" t="str">
            <v>UNITED ARAB EMIRATES</v>
          </cell>
        </row>
        <row r="355">
          <cell r="A355" t="str">
            <v>ZEA327</v>
          </cell>
          <cell r="B355" t="str">
            <v xml:space="preserve">ADMIRALTY INVESTMENTS </v>
          </cell>
          <cell r="C355" t="str">
            <v>330 KOHIMARAMA ROAD</v>
          </cell>
          <cell r="E355" t="str">
            <v>AUCKLAND 1071</v>
          </cell>
          <cell r="F355" t="str">
            <v>NEW ZEALAND</v>
          </cell>
        </row>
        <row r="356">
          <cell r="A356" t="str">
            <v>ZEA328</v>
          </cell>
          <cell r="B356" t="str">
            <v xml:space="preserve">ALIIED CONSTULTANTS   </v>
          </cell>
          <cell r="C356" t="str">
            <v xml:space="preserve">29 ABDELREHIM SABRY ST   </v>
          </cell>
          <cell r="D356" t="str">
            <v xml:space="preserve">DOKKI   </v>
          </cell>
          <cell r="E356" t="str">
            <v>GIZA 11451</v>
          </cell>
          <cell r="F356" t="str">
            <v xml:space="preserve">EGYPT  </v>
          </cell>
        </row>
        <row r="357">
          <cell r="A357" t="str">
            <v>ZEA329</v>
          </cell>
          <cell r="B357" t="str">
            <v>AMBICON BOTSWANA (PTY) LTD</v>
          </cell>
          <cell r="C357" t="str">
            <v xml:space="preserve">PO BOX 26700    </v>
          </cell>
          <cell r="D357" t="str">
            <v xml:space="preserve">GAMECITY    </v>
          </cell>
          <cell r="E357" t="str">
            <v xml:space="preserve">GABORONE </v>
          </cell>
          <cell r="F357" t="str">
            <v xml:space="preserve">BOTSWANA  </v>
          </cell>
        </row>
        <row r="358">
          <cell r="A358" t="str">
            <v>ZEA331</v>
          </cell>
          <cell r="B358" t="str">
            <v>APOLLO SCIENTIFIC CC</v>
          </cell>
          <cell r="C358" t="str">
            <v xml:space="preserve">13 INDIANAPOLIS STREET    </v>
          </cell>
          <cell r="D358" t="str">
            <v xml:space="preserve">KYALAMI  </v>
          </cell>
          <cell r="E358" t="str">
            <v xml:space="preserve">MIDRAND 1684  </v>
          </cell>
          <cell r="F358" t="str">
            <v>SOUTH AFRICA</v>
          </cell>
        </row>
        <row r="359">
          <cell r="A359" t="str">
            <v>ZEA332</v>
          </cell>
          <cell r="B359" t="str">
            <v>TRUEBELL MARKETING &amp; TRADING LLC</v>
          </cell>
          <cell r="C359" t="str">
            <v xml:space="preserve">NEAR NATIONAL PAINT ROUND ABT </v>
          </cell>
          <cell r="D359" t="str">
            <v xml:space="preserve">INDUSTRIAL AREA NO 13   </v>
          </cell>
          <cell r="E359" t="str">
            <v>SHARJAH</v>
          </cell>
          <cell r="F359" t="str">
            <v>UNITED ARAB EMIRATES</v>
          </cell>
        </row>
        <row r="361">
          <cell r="A361" t="str">
            <v>ZEA335</v>
          </cell>
          <cell r="B361" t="str">
            <v xml:space="preserve">AL NIBRAS CO LTD </v>
          </cell>
          <cell r="C361" t="str">
            <v xml:space="preserve">BENGHAZI, STREET GARDENS      </v>
          </cell>
          <cell r="D361" t="str">
            <v>THE SECOND RING ROAD</v>
          </cell>
          <cell r="E361" t="str">
            <v xml:space="preserve">NEAR CENTER OF REHABILITATION </v>
          </cell>
          <cell r="F361" t="str">
            <v xml:space="preserve">BENGHAZI 00218, LIBYA     </v>
          </cell>
        </row>
        <row r="362">
          <cell r="A362" t="str">
            <v>ZEA336</v>
          </cell>
          <cell r="B362" t="str">
            <v xml:space="preserve">AL SABAH &amp; KOHLI GENERAL TRAD </v>
          </cell>
          <cell r="C362" t="str">
            <v>&amp; CONTRACTING CO WLL</v>
          </cell>
          <cell r="D362" t="str">
            <v xml:space="preserve">PO BOX 27007 </v>
          </cell>
          <cell r="E362" t="str">
            <v>SAFAT 13131</v>
          </cell>
          <cell r="F362" t="str">
            <v>KUWAIT</v>
          </cell>
        </row>
        <row r="364">
          <cell r="A364" t="str">
            <v>ZEA338</v>
          </cell>
          <cell r="B364" t="str">
            <v xml:space="preserve">AIRFAST FREIGHT SERVICES PTE  </v>
          </cell>
          <cell r="C364" t="str">
            <v xml:space="preserve">QQ. SERDANG RAYA TEHNIK  </v>
          </cell>
          <cell r="D364" t="str">
            <v xml:space="preserve">102F PASIR PANJANG ROAD   </v>
          </cell>
          <cell r="E364" t="str">
            <v xml:space="preserve">#01-07/08 CITILINK WAREHOUSE  </v>
          </cell>
          <cell r="F364" t="str">
            <v>COMPLEX, SINGAPORE 118530</v>
          </cell>
        </row>
        <row r="365">
          <cell r="A365" t="str">
            <v>ZEA339</v>
          </cell>
          <cell r="B365" t="str">
            <v xml:space="preserve">ASIAN TRADING COMPANY </v>
          </cell>
          <cell r="C365" t="str">
            <v>DHAKA TRADE CENTRE (9TH FLOOR)</v>
          </cell>
          <cell r="D365" t="str">
            <v>99 KAZI NAZRUL ISLAM AVENUE</v>
          </cell>
          <cell r="E365" t="str">
            <v xml:space="preserve">KAWRAN BAZAR C/A, DHAKA-1215  </v>
          </cell>
          <cell r="F365" t="str">
            <v>BANGLADESH</v>
          </cell>
        </row>
        <row r="366">
          <cell r="A366" t="str">
            <v>ZEA340</v>
          </cell>
          <cell r="B366" t="str">
            <v>AB-SCHOMBURG YAPI KIMYASALLARI</v>
          </cell>
          <cell r="C366" t="str">
            <v xml:space="preserve">TURKGUCU YOLU UZERI  </v>
          </cell>
          <cell r="D366" t="str">
            <v xml:space="preserve">2.KM CORLU/TEKIRDAG </v>
          </cell>
          <cell r="F366" t="str">
            <v>TURKEY</v>
          </cell>
        </row>
        <row r="368">
          <cell r="A368" t="str">
            <v>ZEA343</v>
          </cell>
          <cell r="B368" t="str">
            <v>ABM ASFALT - EN BETONTECHNIEK</v>
          </cell>
          <cell r="C368" t="str">
            <v>MIDDELBLOK 134</v>
          </cell>
          <cell r="D368" t="str">
            <v xml:space="preserve">2831 BP GOUDERAK  </v>
          </cell>
          <cell r="F368" t="str">
            <v xml:space="preserve">NETHERLANDS    </v>
          </cell>
        </row>
        <row r="369">
          <cell r="A369" t="str">
            <v>ZEA344</v>
          </cell>
          <cell r="B369" t="str">
            <v>ALI ISMAIL AL - JUBOURY</v>
          </cell>
          <cell r="C369" t="str">
            <v xml:space="preserve">PETROLOGY &amp; MINERALOGY OF   </v>
          </cell>
          <cell r="D369" t="str">
            <v xml:space="preserve">SEDIMENTARY ROCKS, RESEARCH </v>
          </cell>
          <cell r="E369" t="str">
            <v xml:space="preserve">CENTER FOR DAMS &amp; WATER REC   </v>
          </cell>
          <cell r="F369" t="str">
            <v xml:space="preserve">MOSUL UNI, MOSUL IRAQ  </v>
          </cell>
        </row>
        <row r="370">
          <cell r="A370" t="str">
            <v>ZEA346</v>
          </cell>
          <cell r="B370" t="str">
            <v xml:space="preserve">AQUACHEM TECHNOLOGIES LTD </v>
          </cell>
          <cell r="C370" t="str">
            <v xml:space="preserve">1ST FLR, AMBAJI HOUSE, DAR ES </v>
          </cell>
          <cell r="D370" t="str">
            <v xml:space="preserve">SALAAM RD, OFF ENTERPRISE RD  </v>
          </cell>
          <cell r="E370" t="str">
            <v>OPP POST OFF, PO BOX 811-00600</v>
          </cell>
          <cell r="F370" t="str">
            <v xml:space="preserve">NAIROBI, KENYA  </v>
          </cell>
        </row>
        <row r="371">
          <cell r="A371" t="str">
            <v>ZEA347</v>
          </cell>
          <cell r="B371" t="str">
            <v>AL-NAMAA FOR GENERAL TRADING</v>
          </cell>
          <cell r="C371" t="str">
            <v>ALRASHEED STREET</v>
          </cell>
          <cell r="E371" t="str">
            <v xml:space="preserve">BAGHDAD  </v>
          </cell>
          <cell r="F371" t="str">
            <v>IRAQ</v>
          </cell>
        </row>
        <row r="372">
          <cell r="A372" t="str">
            <v>ZEA348</v>
          </cell>
          <cell r="B372" t="str">
            <v xml:space="preserve">AL-MAJID INTERNATIONAL   </v>
          </cell>
          <cell r="C372" t="str">
            <v xml:space="preserve">OFFICE NO.17 SECOND FLOOR     </v>
          </cell>
          <cell r="D372" t="str">
            <v>BURGH MUBARAK BUILDING</v>
          </cell>
          <cell r="E372" t="str">
            <v>BLOCK NO. 7&amp;8</v>
          </cell>
          <cell r="F372" t="str">
            <v>KUWAIT</v>
          </cell>
        </row>
        <row r="373">
          <cell r="A373" t="str">
            <v>ZEA349</v>
          </cell>
          <cell r="B373" t="str">
            <v>AL JABER &amp; MAKHLOUF</v>
          </cell>
          <cell r="C373" t="str">
            <v xml:space="preserve">OLD AIRPORT   </v>
          </cell>
          <cell r="D373" t="str">
            <v>WAKRA</v>
          </cell>
          <cell r="E373" t="str">
            <v xml:space="preserve">DOHA 974  </v>
          </cell>
          <cell r="F373" t="str">
            <v xml:space="preserve">QATAR    </v>
          </cell>
        </row>
        <row r="375">
          <cell r="A375" t="str">
            <v>ZEA352</v>
          </cell>
          <cell r="B375" t="str">
            <v xml:space="preserve">AZO MATERIALS </v>
          </cell>
          <cell r="C375" t="str">
            <v xml:space="preserve">SUITE 24, MVB     </v>
          </cell>
          <cell r="D375" t="str">
            <v xml:space="preserve">90 MONA VALE ROAD, MONA VALE  </v>
          </cell>
          <cell r="E375" t="str">
            <v>SYDNEY NSW 2103</v>
          </cell>
          <cell r="F375" t="str">
            <v>AUSTRALIA</v>
          </cell>
        </row>
        <row r="376">
          <cell r="A376" t="str">
            <v>ZEA353</v>
          </cell>
          <cell r="B376" t="str">
            <v xml:space="preserve">AL NAZARI TRADING CO  </v>
          </cell>
          <cell r="C376" t="str">
            <v>SHEIKHA LATIFA BUILDING</v>
          </cell>
          <cell r="D376" t="str">
            <v>MURSHID BAZAAR</v>
          </cell>
          <cell r="E376" t="str">
            <v>PO BOX 55450, DEIRA, DUBAI</v>
          </cell>
          <cell r="F376" t="str">
            <v>UNITED ARAB EMIRATES</v>
          </cell>
        </row>
        <row r="377">
          <cell r="A377" t="str">
            <v>ZEA354</v>
          </cell>
          <cell r="B377" t="str">
            <v xml:space="preserve">AMIKAN VENTURES LIMITED  </v>
          </cell>
          <cell r="C377" t="str">
            <v>PO BOX 25354</v>
          </cell>
          <cell r="E377" t="str">
            <v>DES ES SALAAM</v>
          </cell>
          <cell r="F377" t="str">
            <v>TANZANIA</v>
          </cell>
        </row>
        <row r="378">
          <cell r="A378" t="str">
            <v>ZEA355</v>
          </cell>
          <cell r="B378" t="str">
            <v xml:space="preserve">AL IMRAN TRADING L.L.C </v>
          </cell>
          <cell r="C378" t="str">
            <v xml:space="preserve">ADNIC BUILDING   </v>
          </cell>
          <cell r="D378" t="str">
            <v xml:space="preserve">SH. 13KHALIFA STREET    </v>
          </cell>
          <cell r="E378" t="str">
            <v xml:space="preserve">PO BOX 809, ABU DHABI    </v>
          </cell>
          <cell r="F378" t="str">
            <v>UNITED ARAB EMIRATES</v>
          </cell>
        </row>
        <row r="379">
          <cell r="A379" t="str">
            <v>ZEA356</v>
          </cell>
          <cell r="B379" t="str">
            <v xml:space="preserve">AL IMRAN TRADING L.L.C </v>
          </cell>
          <cell r="C379" t="str">
            <v xml:space="preserve">12 KING FAISAL ROAD           </v>
          </cell>
          <cell r="E379" t="str">
            <v xml:space="preserve">SHARJAH 08437          </v>
          </cell>
          <cell r="F379" t="str">
            <v>UNITED ARAB EMIRATES</v>
          </cell>
        </row>
        <row r="380">
          <cell r="A380" t="str">
            <v>ZEA357</v>
          </cell>
          <cell r="B380" t="str">
            <v xml:space="preserve">AL JABER &amp; PARTNERS </v>
          </cell>
          <cell r="C380" t="str">
            <v xml:space="preserve">PO BOX 23007   </v>
          </cell>
          <cell r="E380" t="str">
            <v>DOHA</v>
          </cell>
          <cell r="F380" t="str">
            <v>STATE OF QATAR</v>
          </cell>
        </row>
        <row r="381">
          <cell r="A381" t="str">
            <v>ZEA358</v>
          </cell>
          <cell r="B381" t="str">
            <v xml:space="preserve">AIMIL LTD                     </v>
          </cell>
          <cell r="C381" t="str">
            <v>NAIMEX 59 H (A), NOIDA SPECIAL</v>
          </cell>
          <cell r="D381" t="str">
            <v xml:space="preserve">ECONOMIC ZONE, PHASE 2 NOIDA  </v>
          </cell>
          <cell r="E381" t="str">
            <v xml:space="preserve">UTTAR PRADESH  201305         </v>
          </cell>
          <cell r="F381" t="str">
            <v xml:space="preserve">INDIA          </v>
          </cell>
        </row>
        <row r="382">
          <cell r="A382" t="str">
            <v>ZEA360</v>
          </cell>
          <cell r="B382" t="str">
            <v xml:space="preserve">ALL AFRICA SUPPLIES   </v>
          </cell>
          <cell r="C382" t="str">
            <v xml:space="preserve">PO BOX 10535   </v>
          </cell>
          <cell r="E382" t="str">
            <v>FONTEINRIET 1464</v>
          </cell>
          <cell r="F382" t="str">
            <v>SOUTH AFRICA</v>
          </cell>
        </row>
        <row r="383">
          <cell r="A383" t="str">
            <v>ZEA361</v>
          </cell>
          <cell r="B383" t="str">
            <v>ATLAS</v>
          </cell>
          <cell r="C383" t="str">
            <v>298A JIDE OKI</v>
          </cell>
          <cell r="D383" t="str">
            <v>VICTORIA ISLAND</v>
          </cell>
          <cell r="E383" t="str">
            <v>LAGOS 23401</v>
          </cell>
          <cell r="F383" t="str">
            <v>NIGERIA</v>
          </cell>
        </row>
        <row r="384">
          <cell r="A384" t="str">
            <v>ZEA362</v>
          </cell>
          <cell r="B384" t="str">
            <v>AISHA STEEL MILLS LIMITED</v>
          </cell>
          <cell r="E384" t="str">
            <v xml:space="preserve">KARACHI    </v>
          </cell>
          <cell r="F384" t="str">
            <v>PAKISTAN</v>
          </cell>
        </row>
        <row r="385">
          <cell r="A385" t="str">
            <v>ZEA363</v>
          </cell>
          <cell r="B385" t="str">
            <v>AHMED ZEB ENTERPRISES (PVT)LTD</v>
          </cell>
          <cell r="C385" t="str">
            <v>439 MAIN ALLA ABAD ROAD</v>
          </cell>
          <cell r="D385" t="str">
            <v xml:space="preserve">WESTRIDGE III          </v>
          </cell>
          <cell r="E385" t="str">
            <v>RAWALPINDI</v>
          </cell>
          <cell r="F385" t="str">
            <v>PAKISTAN</v>
          </cell>
        </row>
        <row r="386">
          <cell r="A386" t="str">
            <v>ZEA364</v>
          </cell>
          <cell r="B386" t="str">
            <v xml:space="preserve">AUTOMATED GEOTECHNICS </v>
          </cell>
          <cell r="C386" t="str">
            <v xml:space="preserve">10 OLARIBIRO STREET    </v>
          </cell>
          <cell r="D386" t="str">
            <v xml:space="preserve">OFF ALLEN AVENUE, IKEJA     </v>
          </cell>
          <cell r="E386" t="str">
            <v>LAGOS</v>
          </cell>
          <cell r="F386" t="str">
            <v>NIGERIA</v>
          </cell>
        </row>
        <row r="388">
          <cell r="A388" t="str">
            <v>ZEA366</v>
          </cell>
          <cell r="B388" t="str">
            <v>AL NABAA ENGINEERING SERV CO. LTD</v>
          </cell>
          <cell r="C388" t="str">
            <v>WATHIQ STREET</v>
          </cell>
          <cell r="D388" t="str">
            <v>DISTRICT 902</v>
          </cell>
          <cell r="E388" t="str">
            <v>KARRADAH, BAGHDAD</v>
          </cell>
          <cell r="F388" t="str">
            <v>IRAQ</v>
          </cell>
        </row>
        <row r="390">
          <cell r="A390" t="str">
            <v>ZEA368</v>
          </cell>
          <cell r="B390" t="str">
            <v xml:space="preserve">ARAB CENTER FOR ENG STUDIES  </v>
          </cell>
          <cell r="C390" t="str">
            <v xml:space="preserve">PO BOX 5504   </v>
          </cell>
          <cell r="E390" t="str">
            <v>AMMAN 1183</v>
          </cell>
          <cell r="F390" t="str">
            <v>JORDAN</v>
          </cell>
        </row>
        <row r="391">
          <cell r="A391" t="str">
            <v>ZEA369</v>
          </cell>
          <cell r="B391" t="str">
            <v xml:space="preserve">APPLIED SCIENTIFIC LAB SUPPLY </v>
          </cell>
          <cell r="C391" t="str">
            <v xml:space="preserve">PO BOX 55446        </v>
          </cell>
          <cell r="E391" t="str">
            <v xml:space="preserve">ADDIS ABABA                   </v>
          </cell>
          <cell r="F391" t="str">
            <v xml:space="preserve">ETHIOPIA      </v>
          </cell>
        </row>
        <row r="392">
          <cell r="A392" t="str">
            <v>ZEA371</v>
          </cell>
          <cell r="B392" t="str">
            <v xml:space="preserve">APOLLO INTERNATIONAL LTD      </v>
          </cell>
          <cell r="C392" t="str">
            <v xml:space="preserve">AIL COPORATE HOUSE  </v>
          </cell>
          <cell r="D392" t="str">
            <v xml:space="preserve">PLOT NO 20, SECTOR 44  </v>
          </cell>
          <cell r="E392" t="str">
            <v xml:space="preserve">GURGAON, HARYANA 122 002    </v>
          </cell>
          <cell r="F392" t="str">
            <v xml:space="preserve">INDIA   </v>
          </cell>
        </row>
        <row r="393">
          <cell r="A393" t="str">
            <v>ZEA370</v>
          </cell>
          <cell r="B393" t="str">
            <v xml:space="preserve">ALEX GROUP                    </v>
          </cell>
          <cell r="C393" t="str">
            <v xml:space="preserve">MERGHM 21KM       </v>
          </cell>
          <cell r="D393" t="str">
            <v xml:space="preserve">ALEXANDRIA-CAIRO DESERT ROAD  </v>
          </cell>
          <cell r="E393" t="str">
            <v xml:space="preserve">ALEXANDRIA         </v>
          </cell>
          <cell r="F393" t="str">
            <v xml:space="preserve">EGYPT     </v>
          </cell>
        </row>
        <row r="395">
          <cell r="A395" t="str">
            <v>ZEA373</v>
          </cell>
          <cell r="B395" t="str">
            <v>APPLIEDTECH LTD</v>
          </cell>
          <cell r="C395" t="str">
            <v xml:space="preserve">PO BOX 1741      </v>
          </cell>
          <cell r="E395" t="str">
            <v>KABUL</v>
          </cell>
          <cell r="F395" t="str">
            <v>AFGHANISTAN</v>
          </cell>
        </row>
        <row r="396">
          <cell r="A396" t="str">
            <v>ZEA374</v>
          </cell>
          <cell r="B396" t="str">
            <v>ANKIT FASTENERS PVT LTD</v>
          </cell>
          <cell r="C396" t="str">
            <v xml:space="preserve">297 HARAGADDE  </v>
          </cell>
          <cell r="D396" t="str">
            <v>ROAD NO4 JIGANI INDL AREA</v>
          </cell>
          <cell r="E396" t="str">
            <v xml:space="preserve">BANGALORE 560 105     </v>
          </cell>
          <cell r="F396" t="str">
            <v>INDIA</v>
          </cell>
        </row>
        <row r="397">
          <cell r="A397" t="str">
            <v>ZEA375</v>
          </cell>
          <cell r="B397" t="str">
            <v xml:space="preserve">ADAMS OFFSHORE WLL  </v>
          </cell>
          <cell r="C397" t="str">
            <v>AL SAFFAR HOUSE (4TH FLOOR)</v>
          </cell>
          <cell r="D397" t="str">
            <v xml:space="preserve">BUILDING 1042, ROAD 3621  </v>
          </cell>
          <cell r="E397" t="str">
            <v xml:space="preserve">SEEF DISTRICT, MANAMA   </v>
          </cell>
          <cell r="F397" t="str">
            <v>BAHRAIN</v>
          </cell>
        </row>
        <row r="398">
          <cell r="A398" t="str">
            <v>ZEA376</v>
          </cell>
          <cell r="B398" t="str">
            <v xml:space="preserve">AL RASEED CONTRACTING     </v>
          </cell>
          <cell r="E398" t="str">
            <v xml:space="preserve">SALALAH 211    </v>
          </cell>
          <cell r="F398" t="str">
            <v>OMAN</v>
          </cell>
        </row>
        <row r="399">
          <cell r="A399" t="str">
            <v>ZEA377</v>
          </cell>
          <cell r="B399" t="str">
            <v>ARCO IRIS DI MIRIAM DI FIORE</v>
          </cell>
          <cell r="C399" t="str">
            <v>VIA PARTIGIANI 5</v>
          </cell>
          <cell r="D399" t="str">
            <v xml:space="preserve">27040 MORNICO LOSANA    </v>
          </cell>
          <cell r="E399" t="str">
            <v>PV</v>
          </cell>
          <cell r="F399" t="str">
            <v>ITALY</v>
          </cell>
        </row>
        <row r="400">
          <cell r="A400" t="str">
            <v>ZEA378</v>
          </cell>
          <cell r="B400" t="str">
            <v>ANLA GLAS A/S</v>
          </cell>
          <cell r="C400" t="str">
            <v xml:space="preserve">NORRESKOV BAKKE 107           </v>
          </cell>
          <cell r="D400" t="str">
            <v xml:space="preserve">8600 SILKEBORG   </v>
          </cell>
          <cell r="F400" t="str">
            <v>DENMARK</v>
          </cell>
        </row>
        <row r="401">
          <cell r="A401" t="str">
            <v>ZEA379</v>
          </cell>
          <cell r="B401" t="str">
            <v xml:space="preserve">ASFALTFABRIKKE AS      </v>
          </cell>
          <cell r="C401" t="str">
            <v>AMSRUDVEIEN</v>
          </cell>
          <cell r="D401" t="str">
            <v>AMSRUD PUKKVERK</v>
          </cell>
          <cell r="E401" t="str">
            <v xml:space="preserve">2827 HUNNDALEN   </v>
          </cell>
          <cell r="F401" t="str">
            <v>NORWAY</v>
          </cell>
        </row>
        <row r="402">
          <cell r="A402" t="str">
            <v>ZEA380</v>
          </cell>
          <cell r="B402" t="str">
            <v>AL HAKEEM MURITAN GENERAL TRAD</v>
          </cell>
          <cell r="C402" t="str">
            <v xml:space="preserve">WAREHOUSE ST #8, SECTOR # M3  </v>
          </cell>
          <cell r="D402" t="str">
            <v xml:space="preserve">MUSSAFFAH IND AREA MUSSAFFAH  </v>
          </cell>
          <cell r="E402" t="str">
            <v xml:space="preserve">ABU DHABI, PO BOX 18606    </v>
          </cell>
          <cell r="F402" t="str">
            <v>UNITED ARAB EMIRATES</v>
          </cell>
        </row>
        <row r="403">
          <cell r="A403" t="str">
            <v>ZEA381</v>
          </cell>
          <cell r="B403" t="str">
            <v xml:space="preserve">ABDELHALIM      </v>
          </cell>
          <cell r="E403" t="str">
            <v xml:space="preserve">KHARTOUM </v>
          </cell>
          <cell r="F403" t="str">
            <v xml:space="preserve">SUDAN    </v>
          </cell>
        </row>
        <row r="404">
          <cell r="A404" t="str">
            <v>ZEA382</v>
          </cell>
          <cell r="B404" t="str">
            <v xml:space="preserve">ACI LOGISTICS      </v>
          </cell>
          <cell r="C404" t="str">
            <v xml:space="preserve">#304 CIAS CARGO CENTRE     </v>
          </cell>
          <cell r="D404" t="str">
            <v>45 AIRPORT CARGO RD (S) 819478</v>
          </cell>
          <cell r="E404" t="str">
            <v xml:space="preserve">CHANGI AIR FREIGHT CENTRE    </v>
          </cell>
          <cell r="F404" t="str">
            <v xml:space="preserve">(S)918113 SINGAPORE  </v>
          </cell>
        </row>
        <row r="405">
          <cell r="A405" t="str">
            <v>ZEA383</v>
          </cell>
          <cell r="B405" t="str">
            <v>ALBALQA FOR SURVEYING ART CO.</v>
          </cell>
          <cell r="C405" t="str">
            <v>NO1 FOURTH FLOOR OFFICE</v>
          </cell>
          <cell r="D405" t="str">
            <v>NO87 HADDAD CENTRE BLDG</v>
          </cell>
          <cell r="E405" t="str">
            <v>WASFI TALL STREET</v>
          </cell>
          <cell r="F405" t="str">
            <v>AMMAN, JORDAN</v>
          </cell>
        </row>
        <row r="406">
          <cell r="A406" t="str">
            <v>ZEA384</v>
          </cell>
          <cell r="B406" t="str">
            <v xml:space="preserve">ASMAS AGIR SANAYI MALZEMELERI </v>
          </cell>
          <cell r="C406" t="str">
            <v xml:space="preserve">TURGUT OZAL BULVARI  </v>
          </cell>
          <cell r="D406" t="str">
            <v xml:space="preserve">GARDENYA PLAZA 3    </v>
          </cell>
          <cell r="E406" t="str">
            <v xml:space="preserve">KAT:13 ATASEHIR, ISTANBUL      </v>
          </cell>
          <cell r="F406" t="str">
            <v xml:space="preserve">TURKEY  </v>
          </cell>
        </row>
        <row r="407">
          <cell r="A407" t="str">
            <v>ZEA385</v>
          </cell>
          <cell r="B407" t="str">
            <v xml:space="preserve">ASMAS AGIR SANAYI MALZEMELERI </v>
          </cell>
          <cell r="C407" t="str">
            <v>TATLIKUYU MAHALLESI</v>
          </cell>
          <cell r="D407" t="str">
            <v>ASKERLIK SUBESI YOLU 1319</v>
          </cell>
          <cell r="E407" t="str">
            <v>SOK., NO.37, GEBZE</v>
          </cell>
          <cell r="F407" t="str">
            <v xml:space="preserve">TURKEY  </v>
          </cell>
        </row>
        <row r="408">
          <cell r="A408" t="str">
            <v>ZEA386</v>
          </cell>
          <cell r="B408" t="str">
            <v xml:space="preserve">APL TRADING SERVICES LTD      </v>
          </cell>
          <cell r="C408" t="str">
            <v>NO 840 OFF NYERERE ROAD</v>
          </cell>
          <cell r="D408" t="str">
            <v xml:space="preserve">LIGHT INDUSTRIAL AREA </v>
          </cell>
          <cell r="E408" t="str">
            <v xml:space="preserve">KITWE PO BOX 23191            </v>
          </cell>
          <cell r="F408" t="str">
            <v xml:space="preserve">ZAMBIA      </v>
          </cell>
        </row>
        <row r="409">
          <cell r="A409" t="str">
            <v>ZEA387</v>
          </cell>
          <cell r="B409" t="str">
            <v xml:space="preserve">AMMAR ALSIDAIRI             </v>
          </cell>
          <cell r="C409" t="str">
            <v xml:space="preserve">AL MAZOON ST, AL KHOUD SIB,  </v>
          </cell>
          <cell r="D409" t="str">
            <v xml:space="preserve">MUSCAT 132, MAZZON ST, </v>
          </cell>
          <cell r="E409" t="str">
            <v xml:space="preserve">AL KHOUD, 132, OMAN        </v>
          </cell>
          <cell r="F409" t="str">
            <v xml:space="preserve">MIDDLE EAST   </v>
          </cell>
        </row>
        <row r="410">
          <cell r="A410" t="str">
            <v>ZEA388</v>
          </cell>
          <cell r="B410" t="str">
            <v xml:space="preserve">AD SCIENTIFIC  </v>
          </cell>
          <cell r="C410" t="str">
            <v xml:space="preserve">F34 SHAM NAGAR      </v>
          </cell>
          <cell r="E410" t="str">
            <v xml:space="preserve">NEW DELHI 110 018 </v>
          </cell>
          <cell r="F410" t="str">
            <v>INDIA</v>
          </cell>
        </row>
        <row r="412">
          <cell r="A412" t="str">
            <v>ZEA390</v>
          </cell>
          <cell r="B412" t="str">
            <v xml:space="preserve">AL MAZROOEI ENGINEERING SERV  </v>
          </cell>
          <cell r="C412" t="str">
            <v>AL QUOZ INDUSTRIAL AREA - 4</v>
          </cell>
          <cell r="D412" t="str">
            <v>PO BOX 88072</v>
          </cell>
          <cell r="E412" t="str">
            <v>DUBAI</v>
          </cell>
          <cell r="F412" t="str">
            <v>UNITED ARAB EMIRATES</v>
          </cell>
        </row>
        <row r="413">
          <cell r="A413" t="str">
            <v>ZEA394</v>
          </cell>
          <cell r="B413" t="str">
            <v>ADVANCED CONSTRUCTION TECH SERVICES</v>
          </cell>
          <cell r="C413" t="str">
            <v xml:space="preserve">KING ABDULLAZIZ AIRPORT </v>
          </cell>
          <cell r="D413" t="str">
            <v xml:space="preserve">MADINAH ROAD, SAUDI BIN LADEN </v>
          </cell>
          <cell r="E413" t="str">
            <v xml:space="preserve">SITE OFFICE, JEDDAH           </v>
          </cell>
          <cell r="F413" t="str">
            <v>SAUDI ARABIA</v>
          </cell>
        </row>
        <row r="414">
          <cell r="A414" t="str">
            <v>ZEA395</v>
          </cell>
          <cell r="B414" t="str">
            <v>ADVANCED CONSTRUCTION TECH SER</v>
          </cell>
          <cell r="C414" t="str">
            <v>BLG NO 8188 AL SAMEER DISTRICT</v>
          </cell>
          <cell r="D414" t="str">
            <v xml:space="preserve">INDUSTRIAL AREA        </v>
          </cell>
          <cell r="E414" t="str">
            <v xml:space="preserve">JEDDAH 21351          </v>
          </cell>
          <cell r="F414" t="str">
            <v>SAUDI ARABIA</v>
          </cell>
        </row>
        <row r="415">
          <cell r="A415" t="str">
            <v>ZEA396</v>
          </cell>
          <cell r="B415" t="str">
            <v>AL SARAF COMPANY</v>
          </cell>
          <cell r="C415" t="str">
            <v xml:space="preserve">10TH FLOOR        </v>
          </cell>
          <cell r="D415" t="str">
            <v xml:space="preserve">EMMAR TOWERS   </v>
          </cell>
          <cell r="E415" t="str">
            <v xml:space="preserve">6TH CIRCLE, AMMAN   </v>
          </cell>
          <cell r="F415" t="str">
            <v xml:space="preserve">JORDAN         </v>
          </cell>
        </row>
        <row r="416">
          <cell r="A416" t="str">
            <v>ZEA397</v>
          </cell>
          <cell r="B416" t="str">
            <v xml:space="preserve">AL SAWBE COMPANY FOR GENERAL </v>
          </cell>
          <cell r="C416" t="str">
            <v xml:space="preserve">TRADING, 2ND FLOOR APP 2   </v>
          </cell>
          <cell r="D416" t="str">
            <v xml:space="preserve">IBN AL AAM BUILDING   </v>
          </cell>
          <cell r="E416" t="str">
            <v xml:space="preserve">AL NIDAL ST, BAGHDAD </v>
          </cell>
          <cell r="F416" t="str">
            <v>IRAQ</v>
          </cell>
        </row>
        <row r="417">
          <cell r="A417" t="str">
            <v>ZEA398</v>
          </cell>
          <cell r="B417" t="str">
            <v xml:space="preserve">AL - RIHAB TRADING LLC    </v>
          </cell>
          <cell r="C417" t="str">
            <v xml:space="preserve">12 AL GHARAFA STREET      </v>
          </cell>
          <cell r="D417" t="str">
            <v>PO BOX 2365</v>
          </cell>
          <cell r="E417" t="str">
            <v>AJMAN</v>
          </cell>
          <cell r="F417" t="str">
            <v>UNITED ARAB EMIRATES</v>
          </cell>
        </row>
        <row r="418">
          <cell r="A418" t="str">
            <v>ZEA399</v>
          </cell>
          <cell r="B418" t="str">
            <v xml:space="preserve">AL MODDAH TECHNICAL SERVICES  </v>
          </cell>
          <cell r="C418" t="str">
            <v xml:space="preserve">NOVACAL, PO BOX 10718    </v>
          </cell>
          <cell r="D418" t="str">
            <v xml:space="preserve">SALMABAD INDUSTRIAL AREA     </v>
          </cell>
          <cell r="F418" t="str">
            <v xml:space="preserve">KINGDOM OF BAHRAIN        </v>
          </cell>
        </row>
        <row r="419">
          <cell r="A419" t="str">
            <v>ZEA400</v>
          </cell>
          <cell r="B419" t="str">
            <v xml:space="preserve">AL-MARWA MEDICAL SUPPLIES     </v>
          </cell>
          <cell r="C419" t="str">
            <v>&amp; GENERAL TRADING</v>
          </cell>
          <cell r="D419" t="str">
            <v>AL-BREIH, PO BOX 4511</v>
          </cell>
          <cell r="E419" t="str">
            <v>PO BOX 19747 (97110)</v>
          </cell>
          <cell r="F419" t="str">
            <v>JERUSALEM, ISRAEL</v>
          </cell>
        </row>
        <row r="420">
          <cell r="A420" t="str">
            <v>ZEA401</v>
          </cell>
          <cell r="B420" t="str">
            <v>CHINA CIVIL ENG CONSTRUCTION CORP</v>
          </cell>
          <cell r="C420" t="str">
            <v xml:space="preserve">PO BOX 41952-80100 </v>
          </cell>
          <cell r="E420" t="str">
            <v xml:space="preserve">MOBASA                  </v>
          </cell>
          <cell r="F420" t="str">
            <v xml:space="preserve">KENYA           </v>
          </cell>
        </row>
        <row r="421">
          <cell r="A421" t="str">
            <v>ZEA402</v>
          </cell>
          <cell r="B421" t="str">
            <v>ACCESS INTERNATIONAL PVT LTD</v>
          </cell>
          <cell r="C421" t="str">
            <v>ELECTRICAL DIVISION ACCESS TOWER</v>
          </cell>
          <cell r="D421" t="str">
            <v>278 UNION PLACE</v>
          </cell>
          <cell r="E421" t="str">
            <v>COLOMBO - 00200</v>
          </cell>
          <cell r="F421" t="str">
            <v>SRI LANKA</v>
          </cell>
        </row>
        <row r="422">
          <cell r="A422" t="str">
            <v>ZEA403</v>
          </cell>
          <cell r="B422" t="str">
            <v>AP OILFIELD SERVICES LTD</v>
          </cell>
          <cell r="C422" t="str">
            <v>NO. 1 ARTILLERY</v>
          </cell>
          <cell r="E422" t="str">
            <v>PORT HARCOURT</v>
          </cell>
          <cell r="F422" t="str">
            <v>NIGERIA</v>
          </cell>
        </row>
        <row r="423">
          <cell r="A423" t="str">
            <v>ZEA405</v>
          </cell>
          <cell r="B423" t="str">
            <v xml:space="preserve">AWASH WELDAY WELDEABZIGI      </v>
          </cell>
          <cell r="C423" t="str">
            <v xml:space="preserve">BOLE SUB CITY       </v>
          </cell>
          <cell r="E423" t="str">
            <v xml:space="preserve">ADDIS ABABA                   </v>
          </cell>
          <cell r="F423" t="str">
            <v xml:space="preserve">ETHIOPIA                </v>
          </cell>
        </row>
        <row r="424">
          <cell r="A424" t="str">
            <v>ZEA406</v>
          </cell>
          <cell r="B424" t="str">
            <v xml:space="preserve">AQUAGEM CHEMICALS    </v>
          </cell>
          <cell r="C424" t="str">
            <v xml:space="preserve">14/2 S.T.COLONY               </v>
          </cell>
          <cell r="D424" t="str">
            <v xml:space="preserve">SHRIRAM SABHAGRUH ROAD        </v>
          </cell>
          <cell r="E424" t="str">
            <v xml:space="preserve">SINDI (MEGHE), WARDHA 442001  </v>
          </cell>
          <cell r="F424" t="str">
            <v xml:space="preserve">MAHARASHTRA, INDIA    </v>
          </cell>
        </row>
        <row r="425">
          <cell r="A425" t="str">
            <v>ZEA407</v>
          </cell>
          <cell r="B425" t="str">
            <v>ARKIL A/S ANLAEG</v>
          </cell>
          <cell r="C425" t="str">
            <v xml:space="preserve">SKAERSKOVVEJ 42               </v>
          </cell>
          <cell r="E425" t="str">
            <v xml:space="preserve">8600 SILKEBORG   </v>
          </cell>
          <cell r="F425" t="str">
            <v>DENMARK</v>
          </cell>
        </row>
        <row r="426">
          <cell r="A426" t="str">
            <v>ZEA408</v>
          </cell>
          <cell r="B426" t="str">
            <v xml:space="preserve">AL CURA TRADING     </v>
          </cell>
          <cell r="C426" t="str">
            <v xml:space="preserve">PO BOX 23556, 35/PHOENICIA   </v>
          </cell>
          <cell r="D426" t="str">
            <v xml:space="preserve">CENTER, BLOCK-326, ROAD-306   </v>
          </cell>
          <cell r="E426" t="str">
            <v xml:space="preserve">BLDG-56, ALQUDAYBIYAH, MANAMA </v>
          </cell>
          <cell r="F426" t="str">
            <v xml:space="preserve">BAHRAIN                    </v>
          </cell>
        </row>
        <row r="427">
          <cell r="A427" t="str">
            <v>ZEA409</v>
          </cell>
          <cell r="B427" t="str">
            <v xml:space="preserve">ALPHA SPEEDLINK COMPUTERS NIG </v>
          </cell>
          <cell r="C427" t="str">
            <v xml:space="preserve">133, OPP CHESHIRE HIGH SCHOOL </v>
          </cell>
          <cell r="D427" t="str">
            <v xml:space="preserve">SECOND GATE, IBADAN   </v>
          </cell>
          <cell r="E427" t="str">
            <v xml:space="preserve">OYO STATE        </v>
          </cell>
          <cell r="F427" t="str">
            <v xml:space="preserve">NIGERIA          </v>
          </cell>
        </row>
        <row r="428">
          <cell r="A428" t="str">
            <v>ZEA410</v>
          </cell>
          <cell r="B428" t="str">
            <v>ADVANCED TECHNOLOGY COMPANY</v>
          </cell>
          <cell r="C428" t="str">
            <v xml:space="preserve">SALMIYA, BLOCK 4    </v>
          </cell>
          <cell r="D428" t="str">
            <v xml:space="preserve">SALEM AL MUBARAK STREET       </v>
          </cell>
          <cell r="F428" t="str">
            <v>KUWAIT</v>
          </cell>
        </row>
        <row r="429">
          <cell r="A429" t="str">
            <v>ZEA411</v>
          </cell>
          <cell r="B429" t="str">
            <v>AT GEOTECH</v>
          </cell>
          <cell r="C429" t="str">
            <v>AZ1087 AZADLIG 192</v>
          </cell>
          <cell r="E429" t="str">
            <v xml:space="preserve">BAKU       </v>
          </cell>
          <cell r="F429" t="str">
            <v xml:space="preserve">AZERBAIJAN </v>
          </cell>
        </row>
        <row r="430">
          <cell r="A430" t="str">
            <v>ZEA413</v>
          </cell>
          <cell r="B430" t="str">
            <v xml:space="preserve">ALEX A NIGERIA ENTERPRISE    </v>
          </cell>
          <cell r="C430" t="str">
            <v>1 HARBOUR RD, BY UKPONWIN JUNC</v>
          </cell>
          <cell r="D430" t="str">
            <v>BY DIVINE FAVOUR SUPERMARKET</v>
          </cell>
          <cell r="E430" t="str">
            <v xml:space="preserve">AFTER ONNE MARKET, ONNE-ELEME </v>
          </cell>
          <cell r="F430" t="str">
            <v xml:space="preserve">PORT HARCOURT, NIGERIA       </v>
          </cell>
        </row>
        <row r="431">
          <cell r="A431" t="str">
            <v>ZEA414</v>
          </cell>
          <cell r="B431" t="str">
            <v>ALAQSA EST FOR SCIENTIFIC EQUIPMENT</v>
          </cell>
          <cell r="C431" t="str">
            <v xml:space="preserve">WASFI ALTAL STREET            </v>
          </cell>
          <cell r="D431" t="str">
            <v>ABU EISA CENTER, BUILDING #214</v>
          </cell>
          <cell r="E431" t="str">
            <v xml:space="preserve">OFFICE NO 5, AMMAN 11814      </v>
          </cell>
          <cell r="F431" t="str">
            <v>JORDAN</v>
          </cell>
        </row>
        <row r="432">
          <cell r="A432" t="str">
            <v>ZEA415</v>
          </cell>
          <cell r="B432" t="str">
            <v>AUSEE OATS MILLING PVT LTD</v>
          </cell>
          <cell r="C432" t="str">
            <v>28, BOI EPZ</v>
          </cell>
          <cell r="D432" t="str">
            <v>MIRIGAMA</v>
          </cell>
          <cell r="F432" t="str">
            <v>SRI LANKA</v>
          </cell>
        </row>
        <row r="433">
          <cell r="A433" t="str">
            <v>ZEA417</v>
          </cell>
          <cell r="B433" t="str">
            <v xml:space="preserve">ADWAITHA CONSULTANTS     </v>
          </cell>
          <cell r="C433" t="str">
            <v xml:space="preserve">LAKSHNI NILAYA, 331, 4TH    </v>
          </cell>
          <cell r="D433" t="str">
            <v xml:space="preserve">C'CROSS, BSK-3RD STAGE        </v>
          </cell>
          <cell r="E433" t="str">
            <v xml:space="preserve">BANGALORE - 560085 </v>
          </cell>
          <cell r="F433" t="str">
            <v xml:space="preserve">KARNATAKA, INDIA              </v>
          </cell>
        </row>
        <row r="434">
          <cell r="A434" t="str">
            <v>ZEA417</v>
          </cell>
          <cell r="B434" t="str">
            <v>ASPHALT SURFACES (INT) LTD</v>
          </cell>
          <cell r="C434" t="str">
            <v>FLAT 3701, 37/F, TOWER ONE</v>
          </cell>
          <cell r="D434" t="str">
            <v>LIPPO CENTRE, 89 QUEENSWAY</v>
          </cell>
          <cell r="E434" t="str">
            <v>ADMIRALTY</v>
          </cell>
          <cell r="F434" t="str">
            <v>HONG KONG</v>
          </cell>
          <cell r="G434" t="str">
            <v/>
          </cell>
        </row>
        <row r="435">
          <cell r="A435" t="str">
            <v>ZEA419</v>
          </cell>
          <cell r="B435" t="str">
            <v xml:space="preserve">ATTEST     </v>
          </cell>
          <cell r="C435" t="str">
            <v xml:space="preserve">KING KHALED STREET   </v>
          </cell>
          <cell r="E435" t="str">
            <v xml:space="preserve">DAMMAM, 31482 </v>
          </cell>
          <cell r="F435" t="str">
            <v xml:space="preserve">SAUDI ARABIA       </v>
          </cell>
        </row>
        <row r="436">
          <cell r="A436" t="str">
            <v>ZEA421</v>
          </cell>
          <cell r="B436" t="str">
            <v xml:space="preserve">ACES-INT       </v>
          </cell>
          <cell r="C436" t="str">
            <v xml:space="preserve">THUGBAH    </v>
          </cell>
          <cell r="D436" t="str">
            <v xml:space="preserve">KHOBAR                        </v>
          </cell>
          <cell r="E436">
            <v>31952</v>
          </cell>
          <cell r="F436" t="str">
            <v>SAUDI ARABIA</v>
          </cell>
        </row>
        <row r="437">
          <cell r="A437" t="str">
            <v>ZEA422</v>
          </cell>
          <cell r="B437" t="str">
            <v xml:space="preserve">AISHA STEEL MILLS LIMITED   </v>
          </cell>
        </row>
        <row r="438">
          <cell r="A438" t="str">
            <v>ZEA422</v>
          </cell>
          <cell r="B438" t="str">
            <v>AYLA INVESTMENT</v>
          </cell>
          <cell r="C438" t="str">
            <v>P O  BOX 1117</v>
          </cell>
          <cell r="D438" t="str">
            <v>AMMAN 11118</v>
          </cell>
          <cell r="E438" t="str">
            <v>JORDAN</v>
          </cell>
        </row>
        <row r="439">
          <cell r="A439" t="str">
            <v>ZEA423</v>
          </cell>
          <cell r="B439" t="str">
            <v>ACKERSTEIN IND LTD</v>
          </cell>
          <cell r="C439" t="str">
            <v>103 MEDINAT HAYEHUDIM ST</v>
          </cell>
          <cell r="D439" t="str">
            <v>HERZLIA INDUSTRIAL ZONE</v>
          </cell>
          <cell r="E439">
            <v>46766</v>
          </cell>
          <cell r="F439" t="str">
            <v>ISRAEL</v>
          </cell>
        </row>
        <row r="440">
          <cell r="A440" t="str">
            <v>ZEA425</v>
          </cell>
          <cell r="B440" t="str">
            <v>ACTIVE BRAINS CONSULTING GROUP</v>
          </cell>
          <cell r="C440" t="str">
            <v xml:space="preserve">4 BASSEM EL-KATEB STREET      </v>
          </cell>
          <cell r="D440" t="str">
            <v xml:space="preserve">DOKKI   </v>
          </cell>
          <cell r="E440" t="str">
            <v xml:space="preserve">GIZA 12311                    </v>
          </cell>
          <cell r="F440" t="str">
            <v xml:space="preserve">EGYPT                         </v>
          </cell>
        </row>
        <row r="441">
          <cell r="A441" t="str">
            <v>ZEA426</v>
          </cell>
          <cell r="B441" t="str">
            <v>ATCO TECHNOLOGY COMPANY</v>
          </cell>
          <cell r="C441" t="str">
            <v>ALORF HOSPITAL BUILDING</v>
          </cell>
          <cell r="D441" t="str">
            <v>BASEMENT</v>
          </cell>
          <cell r="E441" t="str">
            <v>JAHRA AREA 91</v>
          </cell>
          <cell r="F441" t="str">
            <v>KUWAIT</v>
          </cell>
        </row>
        <row r="443">
          <cell r="A443" t="str">
            <v>ZEA428</v>
          </cell>
          <cell r="B443" t="str">
            <v>ALRASHID ABETONG</v>
          </cell>
          <cell r="C443" t="str">
            <v xml:space="preserve">PO BOX 6058  </v>
          </cell>
          <cell r="E443" t="str">
            <v xml:space="preserve">RIYADH 11442                  </v>
          </cell>
          <cell r="F443" t="str">
            <v>SAUDI ARABIA</v>
          </cell>
        </row>
        <row r="444">
          <cell r="A444" t="str">
            <v>ZEA429</v>
          </cell>
          <cell r="B444" t="str">
            <v xml:space="preserve">ANDERSON ASPHALT LIMITED      </v>
          </cell>
          <cell r="C444" t="str">
            <v xml:space="preserve">ROOM 201, TOWER 2             </v>
          </cell>
          <cell r="D444" t="str">
            <v>HARBOUR CENTRE,8 HOK CHEUNG ST</v>
          </cell>
          <cell r="E444" t="str">
            <v xml:space="preserve">HUNG HOM, KOWLOON             </v>
          </cell>
          <cell r="F444" t="str">
            <v xml:space="preserve">HONGKONG  852 CN   </v>
          </cell>
        </row>
        <row r="445">
          <cell r="A445" t="str">
            <v>ZEA430</v>
          </cell>
          <cell r="B445" t="str">
            <v>ALNAJMAT ALMUDIYA FOR INDUSTR.</v>
          </cell>
          <cell r="C445" t="str">
            <v xml:space="preserve">AND SOLUTION OF COMPANY  </v>
          </cell>
          <cell r="D445" t="str">
            <v xml:space="preserve">AIRPORT ST, LIND 4 BLD 13     </v>
          </cell>
          <cell r="E445" t="str">
            <v xml:space="preserve">FIRST FLOOR OFFICE 8, TRIPOLI </v>
          </cell>
          <cell r="F445" t="str">
            <v xml:space="preserve">LIBYA    </v>
          </cell>
        </row>
        <row r="446">
          <cell r="A446" t="str">
            <v>ZEA431</v>
          </cell>
          <cell r="B446" t="str">
            <v xml:space="preserve">AGESSONE INVESTMENT LTD    </v>
          </cell>
          <cell r="C446" t="str">
            <v xml:space="preserve">BLOCK A3 SUITE 11 </v>
          </cell>
          <cell r="D446" t="str">
            <v>COMMERCE PLAZA</v>
          </cell>
          <cell r="E446" t="str">
            <v xml:space="preserve">AREA 1 GARKI ABUJA  </v>
          </cell>
          <cell r="F446" t="str">
            <v xml:space="preserve">NIGERIA      </v>
          </cell>
        </row>
        <row r="447">
          <cell r="A447" t="str">
            <v>ZEA433</v>
          </cell>
          <cell r="B447" t="str">
            <v>ASTER MENGISTU GENERAL CONTRA</v>
          </cell>
          <cell r="C447" t="str">
            <v xml:space="preserve">KIRKOS SUB CITY, W.05         </v>
          </cell>
          <cell r="D447" t="str">
            <v xml:space="preserve">HOUSE NO 292, PO BOX 41251  </v>
          </cell>
          <cell r="F447" t="str">
            <v>ETHIOPIA</v>
          </cell>
        </row>
        <row r="448">
          <cell r="A448" t="str">
            <v>ZEA434</v>
          </cell>
          <cell r="B448" t="str">
            <v>ASFAN INTERNATIONAL TRADING CO</v>
          </cell>
          <cell r="C448" t="str">
            <v xml:space="preserve">TENDER DEPT                 </v>
          </cell>
          <cell r="D448" t="str">
            <v xml:space="preserve">BUILDING NO. 226, 1ST FLOOR   </v>
          </cell>
          <cell r="E448" t="str">
            <v xml:space="preserve">MECCA STREET, AMMAN           </v>
          </cell>
          <cell r="F448" t="str">
            <v xml:space="preserve">JORDAN      </v>
          </cell>
        </row>
        <row r="449">
          <cell r="A449" t="str">
            <v>ZEA435</v>
          </cell>
          <cell r="B449" t="str">
            <v xml:space="preserve">ADISAN INVESTMENT NIGERIA LTD </v>
          </cell>
          <cell r="C449" t="str">
            <v xml:space="preserve">1150 OLD LAGOS ROAD AGBAJE </v>
          </cell>
          <cell r="D449" t="str">
            <v>BUS-STOP, ORITA CHALLENGE</v>
          </cell>
          <cell r="E449" t="str">
            <v>P.O. BOX 23983 MAPO POST</v>
          </cell>
          <cell r="F449" t="str">
            <v>IBADAN, NIGERIA</v>
          </cell>
        </row>
        <row r="450">
          <cell r="A450" t="str">
            <v>ZEA436</v>
          </cell>
          <cell r="B450" t="str">
            <v xml:space="preserve">ABDUL KARIM H. AL-SINAN   </v>
          </cell>
          <cell r="C450" t="str">
            <v xml:space="preserve">&amp; PARTNER FOR TRADING CO      </v>
          </cell>
          <cell r="D450" t="str">
            <v xml:space="preserve">PO BOX 374, MAKKAH STREET     </v>
          </cell>
          <cell r="E450" t="str">
            <v xml:space="preserve">JUBAIL 31951   </v>
          </cell>
          <cell r="F450" t="str">
            <v>SAUDI ARABIA</v>
          </cell>
        </row>
        <row r="451">
          <cell r="A451" t="str">
            <v>ZEA437</v>
          </cell>
          <cell r="B451" t="str">
            <v xml:space="preserve">ABDULLA FOUAD CO  </v>
          </cell>
          <cell r="C451" t="str">
            <v xml:space="preserve">ABDULLA FOUAD CO </v>
          </cell>
          <cell r="D451" t="str">
            <v xml:space="preserve">PO BOX 257    </v>
          </cell>
          <cell r="E451" t="str">
            <v xml:space="preserve">DAMMAM 31411  </v>
          </cell>
          <cell r="F451" t="str">
            <v>KINGDOM OF SAUDI ARABIA</v>
          </cell>
        </row>
        <row r="452">
          <cell r="A452" t="str">
            <v>ZEA438</v>
          </cell>
          <cell r="B452" t="str">
            <v>ACME CARGO EXPRESS (S) PTE LTD</v>
          </cell>
          <cell r="C452" t="str">
            <v xml:space="preserve">9 AIRLINE ROAD, #01-13   </v>
          </cell>
          <cell r="D452" t="str">
            <v xml:space="preserve">MEZZANNINE FLOOR       </v>
          </cell>
          <cell r="E452" t="str">
            <v xml:space="preserve">CARGO AGENTS BUILDING D    </v>
          </cell>
          <cell r="F452" t="str">
            <v xml:space="preserve">819827, SINGAPORE     </v>
          </cell>
        </row>
        <row r="453">
          <cell r="A453" t="str">
            <v>ZEA439</v>
          </cell>
          <cell r="B453" t="str">
            <v xml:space="preserve">ALMCO GROUP   </v>
          </cell>
          <cell r="C453" t="str">
            <v>7 AL MEHDI STREET</v>
          </cell>
          <cell r="D453" t="str">
            <v>KAHRAMANA SQUARE</v>
          </cell>
          <cell r="E453" t="str">
            <v>KARRADAH, BAGHDAD</v>
          </cell>
          <cell r="F453" t="str">
            <v>IRAQ</v>
          </cell>
        </row>
        <row r="454">
          <cell r="A454" t="str">
            <v>ZEA440</v>
          </cell>
          <cell r="B454" t="str">
            <v xml:space="preserve">ALMCO GROUP   </v>
          </cell>
          <cell r="C454" t="str">
            <v>OFFICE 1202, SWISS TOWER</v>
          </cell>
          <cell r="D454" t="str">
            <v>JUMEIRAH LAKES TOWER</v>
          </cell>
          <cell r="E454" t="str">
            <v>PO BOX 49928</v>
          </cell>
          <cell r="F454" t="str">
            <v>DUBAI</v>
          </cell>
        </row>
        <row r="455">
          <cell r="A455" t="str">
            <v>ZEA441</v>
          </cell>
          <cell r="B455" t="str">
            <v xml:space="preserve">ALMCO GROUP   </v>
          </cell>
          <cell r="C455" t="str">
            <v>FIFTH CIRCLE, PRINCESS BASMA STREET</v>
          </cell>
          <cell r="D455" t="str">
            <v>ALMCO INTL BUILDING</v>
          </cell>
          <cell r="E455" t="str">
            <v>PO BOX 580561, AMMAN 11185</v>
          </cell>
          <cell r="F455" t="str">
            <v>JORDAN</v>
          </cell>
        </row>
        <row r="456">
          <cell r="A456" t="str">
            <v>ZEA443</v>
          </cell>
          <cell r="B456" t="str">
            <v>ASIT ENG LTD</v>
          </cell>
          <cell r="C456" t="str">
            <v xml:space="preserve">HAYARMUCH 1/1    </v>
          </cell>
          <cell r="D456" t="str">
            <v xml:space="preserve">YAVNE </v>
          </cell>
          <cell r="E456" t="str">
            <v xml:space="preserve">POST CODE 70600        </v>
          </cell>
          <cell r="F456" t="str">
            <v xml:space="preserve">ISRAEL                        </v>
          </cell>
        </row>
        <row r="457">
          <cell r="A457" t="str">
            <v>ZEA444</v>
          </cell>
          <cell r="B457" t="str">
            <v xml:space="preserve">FINMARK GENERAL TRADING LLC   </v>
          </cell>
          <cell r="C457" t="str">
            <v xml:space="preserve">105 ASPECT TOWERS        </v>
          </cell>
          <cell r="D457" t="str">
            <v xml:space="preserve">BUSINESS BAY                  </v>
          </cell>
          <cell r="E457" t="str">
            <v xml:space="preserve">PO BOX 242982       </v>
          </cell>
          <cell r="F457" t="str">
            <v xml:space="preserve">DUBAI     </v>
          </cell>
        </row>
        <row r="458">
          <cell r="A458" t="str">
            <v>ZEA446</v>
          </cell>
          <cell r="B458" t="str">
            <v>AT GROUP FZCO</v>
          </cell>
          <cell r="C458" t="str">
            <v>WORKSTATION NO TPOCB06WS80</v>
          </cell>
          <cell r="D458" t="str">
            <v>TECHNO PARK HEADQUARTER (TPHQ) BLDG</v>
          </cell>
          <cell r="E458" t="str">
            <v>SOUTH JAFZA. JAFZA</v>
          </cell>
          <cell r="F458" t="str">
            <v>DUBAI, UAE</v>
          </cell>
        </row>
        <row r="459">
          <cell r="A459" t="str">
            <v>ZEA447</v>
          </cell>
          <cell r="B459" t="str">
            <v xml:space="preserve">A &amp; B ENTERPRISE              </v>
          </cell>
          <cell r="C459" t="str">
            <v xml:space="preserve">735 WEST SHAWRAPA        </v>
          </cell>
          <cell r="D459" t="str">
            <v xml:space="preserve">MIRPUR                        </v>
          </cell>
          <cell r="E459" t="str">
            <v xml:space="preserve">DHAKA 1216   </v>
          </cell>
          <cell r="F459" t="str">
            <v xml:space="preserve">BANGLADESH       </v>
          </cell>
        </row>
        <row r="460">
          <cell r="A460" t="str">
            <v>ZEA448</v>
          </cell>
          <cell r="B460" t="str">
            <v xml:space="preserve">ARIHANT INDUSTRIES     </v>
          </cell>
          <cell r="C460" t="str">
            <v xml:space="preserve">40 INDUSTRIAL ESTATE   </v>
          </cell>
          <cell r="D460" t="str">
            <v xml:space="preserve">JAGADHARI ROAD      </v>
          </cell>
          <cell r="E460" t="str">
            <v xml:space="preserve">AMBALA CANTT 133001  </v>
          </cell>
          <cell r="F460" t="str">
            <v xml:space="preserve">INDIA    </v>
          </cell>
        </row>
        <row r="461">
          <cell r="A461" t="str">
            <v>ZEA449</v>
          </cell>
          <cell r="B461" t="str">
            <v>ALSARH ENGINEERING CONSULTANTS</v>
          </cell>
          <cell r="C461" t="str">
            <v xml:space="preserve">MARIB STREET </v>
          </cell>
          <cell r="E461" t="str">
            <v xml:space="preserve">SANA'A          </v>
          </cell>
          <cell r="F461" t="str">
            <v>YEMEM</v>
          </cell>
        </row>
        <row r="462">
          <cell r="A462" t="str">
            <v>ZEA450</v>
          </cell>
          <cell r="B462" t="str">
            <v xml:space="preserve">ADDIS GEOSYSTEMS        </v>
          </cell>
          <cell r="E462" t="str">
            <v xml:space="preserve">ADDIS ABABA 1026              </v>
          </cell>
          <cell r="F462" t="str">
            <v xml:space="preserve">ETHIOPIA            </v>
          </cell>
        </row>
        <row r="463">
          <cell r="A463" t="str">
            <v>ZEA452</v>
          </cell>
          <cell r="B463" t="str">
            <v xml:space="preserve">ALEMAYEHU KETEMA              </v>
          </cell>
          <cell r="C463" t="str">
            <v xml:space="preserve">W/TSADIK      </v>
          </cell>
          <cell r="E463" t="str">
            <v xml:space="preserve">ADDIS ABABA </v>
          </cell>
          <cell r="F463" t="str">
            <v xml:space="preserve">ETHIOPIA  </v>
          </cell>
        </row>
        <row r="464">
          <cell r="A464" t="str">
            <v>ZEA455</v>
          </cell>
          <cell r="B464" t="str">
            <v xml:space="preserve">ALBATECH        </v>
          </cell>
          <cell r="C464" t="str">
            <v>OFF 108, ABUGHAZALEH BLD, PLOT</v>
          </cell>
          <cell r="D464" t="str">
            <v>#358-583,LATIFA BINT HAMDAN ST</v>
          </cell>
          <cell r="E464" t="str">
            <v xml:space="preserve">AL QUOZ IND AREA 3          </v>
          </cell>
          <cell r="F464" t="str">
            <v xml:space="preserve">DUBAI, UAE      </v>
          </cell>
        </row>
        <row r="465">
          <cell r="A465" t="str">
            <v>ZEA456</v>
          </cell>
          <cell r="B465" t="str">
            <v xml:space="preserve">ARSHMAN SCIENTIFIC TECHNICAL  </v>
          </cell>
          <cell r="C465" t="str">
            <v xml:space="preserve">24-1ST FLOOR, 7 STAR TOWER    </v>
          </cell>
          <cell r="D465" t="str">
            <v>ABKARI ROAD, NEW ANARKALI</v>
          </cell>
          <cell r="E465" t="str">
            <v xml:space="preserve">LAHORE 54000      </v>
          </cell>
          <cell r="F465" t="str">
            <v>PAKISTAN</v>
          </cell>
        </row>
        <row r="466">
          <cell r="A466" t="str">
            <v>ZEA458</v>
          </cell>
          <cell r="B466" t="str">
            <v>ABHIJEET VISION UNLIMITED</v>
          </cell>
          <cell r="C466" t="str">
            <v>BANA - CHAKLA CHANDWA</v>
          </cell>
          <cell r="D466" t="str">
            <v>LATEHAR</v>
          </cell>
          <cell r="E466" t="str">
            <v>JHARKHAND 829203</v>
          </cell>
          <cell r="F466" t="str">
            <v>INDIA</v>
          </cell>
        </row>
        <row r="467">
          <cell r="A467" t="str">
            <v>ZEA459</v>
          </cell>
          <cell r="B467" t="str">
            <v xml:space="preserve">AECOM         </v>
          </cell>
          <cell r="C467" t="str">
            <v xml:space="preserve">1 BRYNLEY ST           </v>
          </cell>
          <cell r="D467" t="str">
            <v xml:space="preserve">HORNBY                        </v>
          </cell>
          <cell r="E467" t="str">
            <v>CHRISTCHURCH 8042</v>
          </cell>
          <cell r="F467" t="str">
            <v>NEW ZEALAND</v>
          </cell>
        </row>
        <row r="468">
          <cell r="A468" t="str">
            <v>ZEA461</v>
          </cell>
          <cell r="B468" t="str">
            <v>AVS TRADERS</v>
          </cell>
          <cell r="C468" t="str">
            <v xml:space="preserve">599 - F, GULSHAN-E-RAVI </v>
          </cell>
          <cell r="E468" t="str">
            <v xml:space="preserve">LAHORE                        </v>
          </cell>
          <cell r="F468" t="str">
            <v xml:space="preserve">PAKISTAN                      </v>
          </cell>
        </row>
        <row r="469">
          <cell r="A469" t="str">
            <v>ZEA462</v>
          </cell>
          <cell r="B469" t="str">
            <v xml:space="preserve">ASI SOLUTIONS LTD             </v>
          </cell>
          <cell r="C469" t="str">
            <v xml:space="preserve">1 UNWIN STREET           </v>
          </cell>
          <cell r="D469" t="str">
            <v xml:space="preserve">ROSEHILL            </v>
          </cell>
          <cell r="E469" t="str">
            <v xml:space="preserve">NEW SOUTH WALES 2142   </v>
          </cell>
          <cell r="F469" t="str">
            <v xml:space="preserve">AUSTRAILIA    </v>
          </cell>
        </row>
        <row r="470">
          <cell r="A470" t="str">
            <v>ZEA463</v>
          </cell>
          <cell r="B470" t="str">
            <v xml:space="preserve">ARABIAN OASIS CO  </v>
          </cell>
          <cell r="E470" t="str">
            <v xml:space="preserve">BAGHDAD   </v>
          </cell>
          <cell r="F470" t="str">
            <v xml:space="preserve">IRAQ      </v>
          </cell>
        </row>
        <row r="471">
          <cell r="A471" t="str">
            <v>ZEA464</v>
          </cell>
          <cell r="B471" t="str">
            <v xml:space="preserve">CHINA WU YI CO LTD      </v>
          </cell>
          <cell r="C471" t="str">
            <v xml:space="preserve">PO BOX 49282-00100 GPO        </v>
          </cell>
          <cell r="D471" t="str">
            <v xml:space="preserve">LENENA RD/ROOD AVE JUNCTION   </v>
          </cell>
          <cell r="E471" t="str">
            <v xml:space="preserve">NAIROBI    </v>
          </cell>
          <cell r="F471" t="str">
            <v xml:space="preserve">KENYA          </v>
          </cell>
        </row>
        <row r="472">
          <cell r="A472" t="str">
            <v>ZEA465</v>
          </cell>
          <cell r="B472" t="str">
            <v>AL SUDOOF CO.</v>
          </cell>
          <cell r="C472" t="str">
            <v xml:space="preserve">ABU TAMMAM STREET     </v>
          </cell>
          <cell r="D472" t="str">
            <v xml:space="preserve">TAYRAN SQUARE  </v>
          </cell>
          <cell r="E472" t="str">
            <v xml:space="preserve">HAJJAN BUILDING    </v>
          </cell>
          <cell r="F472" t="str">
            <v xml:space="preserve">BAGHDAD, IRAQ  </v>
          </cell>
        </row>
        <row r="473">
          <cell r="A473" t="str">
            <v>ZEA466</v>
          </cell>
          <cell r="B473" t="str">
            <v>ARAB CONTRACTORS</v>
          </cell>
          <cell r="C473" t="str">
            <v>PO BOX 62262</v>
          </cell>
          <cell r="E473" t="str">
            <v>ADDIA ABABA</v>
          </cell>
          <cell r="F473" t="str">
            <v>ETHIOPIA</v>
          </cell>
        </row>
        <row r="474">
          <cell r="A474" t="str">
            <v>ZEA467</v>
          </cell>
          <cell r="B474" t="str">
            <v xml:space="preserve">ASPIRE MINING LIMITED   </v>
          </cell>
          <cell r="C474" t="str">
            <v>CHINGGIS AVE - 8, ALTAI TOWER</v>
          </cell>
          <cell r="D474" t="str">
            <v xml:space="preserve">ROOM 302 SUKHBAATAR DISTRICT  </v>
          </cell>
          <cell r="E474" t="str">
            <v xml:space="preserve">1ST KHOROO ULAANBAATAR    </v>
          </cell>
          <cell r="F474" t="str">
            <v xml:space="preserve">MONGOLIA     </v>
          </cell>
        </row>
        <row r="475">
          <cell r="A475" t="str">
            <v>ZEA468</v>
          </cell>
          <cell r="B475" t="str">
            <v xml:space="preserve">C.M. SAINSTEC                 </v>
          </cell>
          <cell r="C475" t="str">
            <v>LOT 457, BLOCK 206, 1ST FLOOR</v>
          </cell>
          <cell r="D475" t="str">
            <v xml:space="preserve">SG MAONG HILIR COMMERCIAL     </v>
          </cell>
          <cell r="E475" t="str">
            <v xml:space="preserve">CENTRE 93400 KUCHING SARAWAK  </v>
          </cell>
          <cell r="F475" t="str">
            <v xml:space="preserve">MALAYSIA    </v>
          </cell>
        </row>
        <row r="476">
          <cell r="A476" t="str">
            <v>ZEA469</v>
          </cell>
          <cell r="B476" t="str">
            <v>AL-MAJD WARNER LEWIS EGYPT</v>
          </cell>
          <cell r="C476" t="str">
            <v xml:space="preserve">17 ATBARA ST.                 </v>
          </cell>
          <cell r="D476" t="str">
            <v xml:space="preserve">MOHANDSEEN      </v>
          </cell>
          <cell r="E476" t="str">
            <v xml:space="preserve">GIZA        </v>
          </cell>
          <cell r="F476" t="str">
            <v xml:space="preserve">EGYPT    </v>
          </cell>
        </row>
        <row r="477">
          <cell r="A477" t="str">
            <v>ZEA470</v>
          </cell>
          <cell r="B477" t="str">
            <v>AL - DOUH CEMENT FACTORY</v>
          </cell>
          <cell r="C477" t="str">
            <v xml:space="preserve">AL SAMAUAH CITY  </v>
          </cell>
          <cell r="E477" t="str">
            <v xml:space="preserve">AL MUTHANA PROVINCE      </v>
          </cell>
          <cell r="F477" t="str">
            <v>IRAQ</v>
          </cell>
        </row>
        <row r="478">
          <cell r="A478" t="str">
            <v>ZEA471</v>
          </cell>
          <cell r="B478" t="str">
            <v xml:space="preserve">AL BARAKA CO         </v>
          </cell>
          <cell r="C478" t="str">
            <v xml:space="preserve">ALSQLAL STREET      </v>
          </cell>
          <cell r="E478" t="str">
            <v xml:space="preserve">BASRA 61011       </v>
          </cell>
          <cell r="F478" t="str">
            <v xml:space="preserve">IRAQ        </v>
          </cell>
        </row>
        <row r="479">
          <cell r="A479" t="str">
            <v>ZEA472</v>
          </cell>
          <cell r="B479" t="str">
            <v xml:space="preserve">ALSTOM HONG KONG LTD       </v>
          </cell>
          <cell r="C479" t="str">
            <v>UNIT 1011-12, 10/F NEW KOWLOON</v>
          </cell>
          <cell r="D479" t="str">
            <v xml:space="preserve">PLAZA, 38 TAI KOK TSUI ROAD   </v>
          </cell>
          <cell r="E479" t="str">
            <v xml:space="preserve">KOWLOON       </v>
          </cell>
          <cell r="F479" t="str">
            <v xml:space="preserve">HONG KONG    </v>
          </cell>
        </row>
        <row r="480">
          <cell r="A480" t="str">
            <v>ZEA473</v>
          </cell>
          <cell r="B480" t="str">
            <v>AL HAZZAZI GLOBAL TECH COMPANY</v>
          </cell>
          <cell r="C480" t="str">
            <v>AL AZIZIA DISTRICT</v>
          </cell>
          <cell r="E480" t="str">
            <v>JEDDAH 21453</v>
          </cell>
          <cell r="F480" t="str">
            <v>SAUDI ARABIA</v>
          </cell>
        </row>
        <row r="482">
          <cell r="A482" t="str">
            <v>ZEA475</v>
          </cell>
          <cell r="B482" t="str">
            <v>AFRISAM SOUTH AFRICA (PYT) LTD</v>
          </cell>
          <cell r="C482" t="str">
            <v xml:space="preserve">C/O MAIN REEF AND    </v>
          </cell>
          <cell r="D482" t="str">
            <v xml:space="preserve">DOBSONVILLE ROAD         </v>
          </cell>
          <cell r="E482" t="str">
            <v xml:space="preserve">ROODEPOORT 1725      </v>
          </cell>
          <cell r="F482" t="str">
            <v>SOUTH AFRICA</v>
          </cell>
        </row>
        <row r="483">
          <cell r="A483" t="str">
            <v>ZEA476</v>
          </cell>
          <cell r="B483" t="str">
            <v>AL MEKHBAR SCI &amp; LAB EQUIPMENT</v>
          </cell>
          <cell r="C483" t="str">
            <v xml:space="preserve">ALSEKA ROAD         </v>
          </cell>
          <cell r="D483" t="str">
            <v xml:space="preserve">BEN ASHOUR  </v>
          </cell>
          <cell r="E483" t="str">
            <v xml:space="preserve">TRIPOLI         </v>
          </cell>
          <cell r="F483" t="str">
            <v xml:space="preserve">LIBYA  </v>
          </cell>
        </row>
        <row r="484">
          <cell r="A484" t="str">
            <v>ZEA478</v>
          </cell>
          <cell r="B484" t="str">
            <v xml:space="preserve">ANWAR AL MARIFA CO.LTD      </v>
          </cell>
          <cell r="C484" t="str">
            <v xml:space="preserve">40 ST OPPOSITE AL WARKAA BANK </v>
          </cell>
          <cell r="D484" t="str">
            <v xml:space="preserve">HILLA            </v>
          </cell>
          <cell r="E484" t="str">
            <v xml:space="preserve">BABYLON     </v>
          </cell>
          <cell r="F484" t="str">
            <v>IRAQ</v>
          </cell>
        </row>
        <row r="485">
          <cell r="A485" t="str">
            <v>ZEA480</v>
          </cell>
          <cell r="B485" t="str">
            <v xml:space="preserve">ALMASHARIQ INTERNTL LTD CO.   </v>
          </cell>
          <cell r="C485" t="str">
            <v xml:space="preserve">HEAVY TRANSPORTATION RD KM4   </v>
          </cell>
          <cell r="D485" t="str">
            <v xml:space="preserve">MISRATAH            </v>
          </cell>
          <cell r="F485" t="str">
            <v xml:space="preserve">LIBYA    </v>
          </cell>
        </row>
        <row r="486">
          <cell r="A486" t="str">
            <v>ZEA481</v>
          </cell>
          <cell r="B486" t="str">
            <v>AL ARAFA SCIENTIFIC &amp; SURGICAL</v>
          </cell>
          <cell r="C486" t="str">
            <v xml:space="preserve">32/1, HATKHOLA ROAD    </v>
          </cell>
          <cell r="E486" t="str">
            <v xml:space="preserve">DHAKA 1204  </v>
          </cell>
          <cell r="F486" t="str">
            <v xml:space="preserve">BANGLADESH                    </v>
          </cell>
        </row>
        <row r="488">
          <cell r="A488" t="str">
            <v>ZEA483</v>
          </cell>
          <cell r="B488" t="str">
            <v xml:space="preserve">ARPIT ASSOCIATES    </v>
          </cell>
          <cell r="C488" t="str">
            <v xml:space="preserve">5 GOVT. INDUSTRIAL ESTATE </v>
          </cell>
          <cell r="D488" t="str">
            <v xml:space="preserve">KALPI ROAD            </v>
          </cell>
          <cell r="E488" t="str">
            <v xml:space="preserve">KANPUR - 208 012 U.P          </v>
          </cell>
          <cell r="F488" t="str">
            <v xml:space="preserve">INDIA                         </v>
          </cell>
        </row>
        <row r="491">
          <cell r="A491" t="str">
            <v>ZEA487</v>
          </cell>
          <cell r="B491" t="str">
            <v xml:space="preserve">ASSOCIATED SCI &amp; ENG WORKS    </v>
          </cell>
          <cell r="C491" t="str">
            <v xml:space="preserve">6 RANI JHANSI ROAD            </v>
          </cell>
          <cell r="E491" t="str">
            <v xml:space="preserve">NEW DELHI - 110055    </v>
          </cell>
          <cell r="F491" t="str">
            <v>INDIA</v>
          </cell>
        </row>
        <row r="492">
          <cell r="A492" t="str">
            <v>ZEA488</v>
          </cell>
          <cell r="B492" t="str">
            <v xml:space="preserve">ASHAPURA VOLCLAY LTD    </v>
          </cell>
          <cell r="C492" t="str">
            <v xml:space="preserve">LER, NEAR BHJODI  </v>
          </cell>
          <cell r="D492" t="str">
            <v>DIST BHUJ KUTCH GUJARAT</v>
          </cell>
          <cell r="F492" t="str">
            <v xml:space="preserve">INDIA       </v>
          </cell>
        </row>
        <row r="493">
          <cell r="A493" t="str">
            <v>ZEA489</v>
          </cell>
          <cell r="B493" t="str">
            <v>AKV ENTERPRISES</v>
          </cell>
          <cell r="C493" t="str">
            <v>A-30, 2ND FLOOR, MEEDO PLAZA</v>
          </cell>
          <cell r="D493" t="str">
            <v>26-A RAPUR ROAD</v>
          </cell>
          <cell r="E493" t="str">
            <v>DEHRADUN - 24 01,(UTTRAKHAND)</v>
          </cell>
          <cell r="F493" t="str">
            <v>INDIA</v>
          </cell>
        </row>
        <row r="494">
          <cell r="A494" t="str">
            <v>ZEA490</v>
          </cell>
          <cell r="B494" t="str">
            <v xml:space="preserve">ALLY TRADING      </v>
          </cell>
          <cell r="C494" t="str">
            <v xml:space="preserve">PO BOX 33405 </v>
          </cell>
          <cell r="F494" t="str">
            <v xml:space="preserve">KINGDOM OF BAHRAIN     </v>
          </cell>
        </row>
        <row r="495">
          <cell r="A495" t="str">
            <v>ZEA491</v>
          </cell>
          <cell r="B495" t="str">
            <v xml:space="preserve">AF ANLEGG    </v>
          </cell>
          <cell r="C495" t="str">
            <v>ANLEGG ASTA BRU</v>
          </cell>
          <cell r="E495" t="str">
            <v xml:space="preserve">2450 RENA        </v>
          </cell>
          <cell r="F495" t="str">
            <v>NORWAY</v>
          </cell>
        </row>
        <row r="496">
          <cell r="A496" t="str">
            <v>ZEA492</v>
          </cell>
          <cell r="B496" t="str">
            <v>A.F JONES EXPORTERS CEYLON PVT</v>
          </cell>
          <cell r="C496" t="str">
            <v xml:space="preserve">NO 330  </v>
          </cell>
          <cell r="D496" t="str">
            <v xml:space="preserve">T.B. JAYAH MAWATHA            </v>
          </cell>
          <cell r="E496" t="str">
            <v xml:space="preserve">COLOMBO                       </v>
          </cell>
          <cell r="F496" t="str">
            <v xml:space="preserve">SRI LANKA    </v>
          </cell>
        </row>
        <row r="498">
          <cell r="A498" t="str">
            <v>ZEA494</v>
          </cell>
          <cell r="B498" t="str">
            <v xml:space="preserve">AURA METLAB PRIVATE LIMITED   </v>
          </cell>
          <cell r="C498" t="str">
            <v xml:space="preserve">5/2 3RD FLOOR ARMENIAN STREET </v>
          </cell>
          <cell r="D498" t="str">
            <v xml:space="preserve">PARRYS CORNER              </v>
          </cell>
          <cell r="E498" t="str">
            <v xml:space="preserve">CHENNAI TAMIL NADU            </v>
          </cell>
          <cell r="F498" t="str">
            <v xml:space="preserve">INDIA                         </v>
          </cell>
        </row>
        <row r="502">
          <cell r="A502" t="str">
            <v>ZEA498</v>
          </cell>
          <cell r="B502" t="str">
            <v xml:space="preserve">ADVANCED ENGINEERING WORK CO  </v>
          </cell>
          <cell r="C502" t="str">
            <v xml:space="preserve">P.O. BOX 44078              </v>
          </cell>
          <cell r="E502" t="str">
            <v xml:space="preserve">KHARTOUM  </v>
          </cell>
          <cell r="F502" t="str">
            <v xml:space="preserve">SUDAN    </v>
          </cell>
        </row>
        <row r="503">
          <cell r="A503" t="str">
            <v>ZEA500</v>
          </cell>
          <cell r="B503" t="str">
            <v xml:space="preserve">ALPHA ENGINEERING CO. LTD     </v>
          </cell>
          <cell r="C503" t="str">
            <v>WOORIM LIONS VALLEY 2CHA 610HO</v>
          </cell>
          <cell r="D503" t="str">
            <v>2, GASAN DIGITAL 1-RO,</v>
          </cell>
          <cell r="E503" t="str">
            <v xml:space="preserve">GEUMCHEON-GU, SEOUL    </v>
          </cell>
          <cell r="F503" t="str">
            <v xml:space="preserve">KOREA   </v>
          </cell>
        </row>
        <row r="504">
          <cell r="A504" t="str">
            <v>ZEA501</v>
          </cell>
          <cell r="B504" t="str">
            <v xml:space="preserve">ALL-P GROUP LTD  </v>
          </cell>
          <cell r="C504" t="str">
            <v xml:space="preserve">BACHTRIONI STR.16        </v>
          </cell>
          <cell r="D504" t="str">
            <v xml:space="preserve">TBILISI             </v>
          </cell>
          <cell r="E504">
            <v>194</v>
          </cell>
          <cell r="F504" t="str">
            <v xml:space="preserve">GEORGIA  </v>
          </cell>
        </row>
        <row r="505">
          <cell r="A505" t="str">
            <v>ZEA502</v>
          </cell>
          <cell r="B505" t="str">
            <v xml:space="preserve">ANALYTICA ONE           </v>
          </cell>
          <cell r="C505" t="str">
            <v xml:space="preserve">WESTERN AREA                  </v>
          </cell>
          <cell r="D505" t="str">
            <v xml:space="preserve">JEDDAH OFFICE                 </v>
          </cell>
          <cell r="F505" t="str">
            <v xml:space="preserve">SAUDI ARABIA </v>
          </cell>
        </row>
        <row r="506">
          <cell r="A506" t="str">
            <v>ZEA505</v>
          </cell>
          <cell r="B506" t="str">
            <v xml:space="preserve">AL-MAWARED SCIENTIFIC CO.  </v>
          </cell>
          <cell r="C506" t="str">
            <v xml:space="preserve">HAY AL-ATIBAA, MUHALA 120  </v>
          </cell>
          <cell r="D506" t="str">
            <v xml:space="preserve">ST. 5 BUILDING 59             </v>
          </cell>
          <cell r="E506" t="str">
            <v xml:space="preserve">BAB AL-MUADHAM, BAGHDAD  </v>
          </cell>
        </row>
        <row r="507">
          <cell r="A507" t="str">
            <v>ZEA506</v>
          </cell>
          <cell r="B507" t="str">
            <v>ALS MINERALS</v>
          </cell>
          <cell r="C507" t="str">
            <v xml:space="preserve">HAMMARVAGEN 22            </v>
          </cell>
          <cell r="E507" t="str">
            <v xml:space="preserve">SE-943 36, OJEBYN </v>
          </cell>
          <cell r="F507" t="str">
            <v xml:space="preserve">SWEDEN    </v>
          </cell>
        </row>
        <row r="508">
          <cell r="A508" t="str">
            <v>ZEA507</v>
          </cell>
          <cell r="B508" t="str">
            <v>ABDUL MONEM SUGAR REFINERY LTD</v>
          </cell>
          <cell r="C508" t="str">
            <v xml:space="preserve">CHAR RAMJAN       </v>
          </cell>
          <cell r="D508" t="str">
            <v xml:space="preserve">MEGHNAGHAT        </v>
          </cell>
          <cell r="E508" t="str">
            <v xml:space="preserve">NARAYAGONJ    </v>
          </cell>
          <cell r="F508" t="str">
            <v>BANGLADESH</v>
          </cell>
        </row>
        <row r="509">
          <cell r="A509" t="str">
            <v>ZEA508</v>
          </cell>
          <cell r="B509" t="str">
            <v xml:space="preserve">AGILEX HOLDINGS   </v>
          </cell>
          <cell r="C509" t="str">
            <v xml:space="preserve">17, MAHESHWARI ROAD   </v>
          </cell>
          <cell r="D509" t="str">
            <v xml:space="preserve">WELLAWATHA           </v>
          </cell>
          <cell r="E509" t="str">
            <v xml:space="preserve">COLOMBO 6    </v>
          </cell>
          <cell r="F509" t="str">
            <v>SRI LANKA</v>
          </cell>
        </row>
        <row r="510">
          <cell r="A510" t="str">
            <v>ZEA509</v>
          </cell>
          <cell r="B510" t="str">
            <v>ANALYSER SERVICES TRINIDAD LTD</v>
          </cell>
          <cell r="C510" t="str">
            <v xml:space="preserve">25 EXCHANGE LOTS     </v>
          </cell>
          <cell r="D510" t="str">
            <v xml:space="preserve">COUVA </v>
          </cell>
          <cell r="E510" t="str">
            <v xml:space="preserve">TRINIDAD       </v>
          </cell>
          <cell r="F510" t="str">
            <v xml:space="preserve">WEST INDIES   </v>
          </cell>
        </row>
        <row r="511">
          <cell r="A511" t="str">
            <v>ZEA510</v>
          </cell>
          <cell r="B511" t="str">
            <v xml:space="preserve">ALLIANCE MATERIAL SUPPLY &amp;   </v>
          </cell>
          <cell r="C511" t="str">
            <v xml:space="preserve">ELECTRICAL CO. LTD </v>
          </cell>
          <cell r="D511" t="str">
            <v xml:space="preserve">GROUND FLOOR 411    </v>
          </cell>
          <cell r="E511" t="str">
            <v xml:space="preserve">SHANGHAI STREET, KOWLOON    </v>
          </cell>
          <cell r="F511" t="str">
            <v>HONG KONG</v>
          </cell>
        </row>
        <row r="512">
          <cell r="A512" t="str">
            <v>ZEA511</v>
          </cell>
          <cell r="B512" t="str">
            <v>A-S (SHANGHAI) POTTERY CO LTD</v>
          </cell>
          <cell r="C512" t="str">
            <v xml:space="preserve">70B PU NAN ROAD    </v>
          </cell>
          <cell r="D512" t="str">
            <v xml:space="preserve">XIDU, FENGXIAN COUNTY     </v>
          </cell>
          <cell r="E512" t="str">
            <v xml:space="preserve">SHANGHAI  P.R., 201401    </v>
          </cell>
          <cell r="F512" t="str">
            <v>CHINA</v>
          </cell>
        </row>
        <row r="513">
          <cell r="A513" t="str">
            <v>ZEA512</v>
          </cell>
          <cell r="B513" t="str">
            <v xml:space="preserve">ALMAJARA COMPANY  </v>
          </cell>
          <cell r="C513" t="str">
            <v xml:space="preserve">1ST FLOOR ATOLATA MAKET       </v>
          </cell>
          <cell r="D513" t="str">
            <v xml:space="preserve">KHLID BIN, ALWALID STREET     </v>
          </cell>
          <cell r="E513" t="str">
            <v xml:space="preserve">TRIPOLI                       </v>
          </cell>
          <cell r="F513" t="str">
            <v>LIBYA</v>
          </cell>
        </row>
        <row r="515">
          <cell r="A515" t="str">
            <v>ZEA515</v>
          </cell>
          <cell r="B515" t="str">
            <v>ANALYTICA ADVANCED INSTRUMENTS</v>
          </cell>
          <cell r="C515" t="str">
            <v xml:space="preserve">LOD 7145607  </v>
          </cell>
          <cell r="D515" t="str">
            <v xml:space="preserve">P.O.B. 4073     </v>
          </cell>
          <cell r="F515" t="str">
            <v xml:space="preserve">ISRAEL   </v>
          </cell>
        </row>
        <row r="516">
          <cell r="A516" t="str">
            <v>ZEA516</v>
          </cell>
          <cell r="B516" t="str">
            <v xml:space="preserve">ABDULSATTAAR GENERAL TRADING  </v>
          </cell>
          <cell r="C516" t="str">
            <v xml:space="preserve">INDUSTRIAL AREA 9             </v>
          </cell>
          <cell r="D516" t="str">
            <v xml:space="preserve">P.O. BOX 21200   </v>
          </cell>
          <cell r="E516" t="str">
            <v xml:space="preserve">DUBAI        </v>
          </cell>
          <cell r="F516" t="str">
            <v>U.A.E.</v>
          </cell>
        </row>
        <row r="517">
          <cell r="A517" t="str">
            <v>ZEA517</v>
          </cell>
          <cell r="B517" t="str">
            <v xml:space="preserve">AL BAHAR INTERNATIONAL </v>
          </cell>
          <cell r="C517" t="str">
            <v xml:space="preserve">GHAZIEH MAIN ROAD        </v>
          </cell>
          <cell r="D517" t="str">
            <v xml:space="preserve">P.O. BOX 212 SAIDA </v>
          </cell>
          <cell r="E517" t="str">
            <v xml:space="preserve">SOUTH HIGH WAY    </v>
          </cell>
          <cell r="F517" t="str">
            <v>LEBANON</v>
          </cell>
        </row>
        <row r="518">
          <cell r="A518" t="str">
            <v>ZEA518</v>
          </cell>
          <cell r="B518" t="str">
            <v xml:space="preserve">APPLIED TECHNOLOGIES INC     </v>
          </cell>
          <cell r="C518" t="str">
            <v xml:space="preserve">44 JAFAR JABBARLI STR      </v>
          </cell>
          <cell r="D518" t="str">
            <v xml:space="preserve">CASPIAN PLAZA II      </v>
          </cell>
          <cell r="E518" t="str">
            <v xml:space="preserve">2ND FLOOR, BAKU AZ1065       </v>
          </cell>
          <cell r="F518" t="str">
            <v xml:space="preserve">AZERBAIJAN    </v>
          </cell>
        </row>
        <row r="519">
          <cell r="A519" t="str">
            <v>ZEA519</v>
          </cell>
          <cell r="B519" t="str">
            <v xml:space="preserve">ALJARDAN INT AGENCIES CO.     </v>
          </cell>
          <cell r="C519" t="str">
            <v xml:space="preserve">MALAZ   </v>
          </cell>
          <cell r="D519" t="str">
            <v xml:space="preserve">JAREER ROAD                   </v>
          </cell>
          <cell r="E519" t="str">
            <v xml:space="preserve">RIYADH 11312 </v>
          </cell>
          <cell r="F519" t="str">
            <v xml:space="preserve">SAUDI ARABIA  </v>
          </cell>
        </row>
        <row r="520">
          <cell r="A520" t="str">
            <v>ZEA521</v>
          </cell>
          <cell r="B520" t="str">
            <v xml:space="preserve">WOODSIDE LOGISTICS  </v>
          </cell>
          <cell r="C520" t="str">
            <v xml:space="preserve">UNIT 2, THE NELSON CENTRE     </v>
          </cell>
          <cell r="D520" t="str">
            <v xml:space="preserve">PORTFIELD ROAD               </v>
          </cell>
          <cell r="E520" t="str">
            <v xml:space="preserve">PORTSMOUTH             </v>
          </cell>
          <cell r="F520" t="str">
            <v xml:space="preserve">HAMPSHIRE     </v>
          </cell>
          <cell r="G520" t="str">
            <v xml:space="preserve">PO3 5SF </v>
          </cell>
        </row>
        <row r="521">
          <cell r="A521" t="str">
            <v>ZEA522</v>
          </cell>
          <cell r="B521" t="str">
            <v xml:space="preserve">AECOM MIDDLE EAST LTD    </v>
          </cell>
          <cell r="C521" t="str">
            <v xml:space="preserve">UBORA TOWER, LEVEL 43      </v>
          </cell>
          <cell r="D521" t="str">
            <v xml:space="preserve">PO BOX 51028, BUSINESS BAY    </v>
          </cell>
          <cell r="E521" t="str">
            <v xml:space="preserve">DUBAI                         </v>
          </cell>
          <cell r="F521" t="str">
            <v xml:space="preserve">UNITED ARAB EMIRATES    </v>
          </cell>
        </row>
        <row r="522">
          <cell r="A522" t="str">
            <v>ZEA523</v>
          </cell>
          <cell r="B522" t="str">
            <v xml:space="preserve">ADVANCE TECHNOLOGIES         </v>
          </cell>
          <cell r="C522" t="str">
            <v xml:space="preserve">LG-7 EDEN HEIGHTS     </v>
          </cell>
          <cell r="D522" t="str">
            <v xml:space="preserve">6-A-MAIN JAIL ROAD </v>
          </cell>
          <cell r="E522" t="str">
            <v xml:space="preserve">GULBERG, LAHORE </v>
          </cell>
          <cell r="F522" t="str">
            <v>PAKISTAN</v>
          </cell>
        </row>
        <row r="523">
          <cell r="A523" t="str">
            <v>ZEA525</v>
          </cell>
          <cell r="B523" t="str">
            <v xml:space="preserve">AVANTGARDE TRADING &amp; SERVICES </v>
          </cell>
          <cell r="C523" t="str">
            <v xml:space="preserve">P.O. BOX 54833              </v>
          </cell>
          <cell r="D523" t="str">
            <v xml:space="preserve">4WA 117 DUBAI AIRPORT FREE    </v>
          </cell>
          <cell r="E523" t="str">
            <v xml:space="preserve">ZONE, DUBAI    </v>
          </cell>
          <cell r="F523" t="str">
            <v xml:space="preserve">U.A.E.     </v>
          </cell>
        </row>
        <row r="524">
          <cell r="A524" t="str">
            <v>ZEA527</v>
          </cell>
          <cell r="B524" t="str">
            <v>STOP</v>
          </cell>
          <cell r="C524" t="str">
            <v xml:space="preserve">ALWATAN STREET                </v>
          </cell>
          <cell r="D524" t="str">
            <v xml:space="preserve">BASRA               </v>
          </cell>
          <cell r="E524">
            <v>411213</v>
          </cell>
          <cell r="F524" t="str">
            <v>IRAQ</v>
          </cell>
        </row>
        <row r="525">
          <cell r="A525" t="str">
            <v>ZEA528</v>
          </cell>
          <cell r="B525" t="str">
            <v xml:space="preserve">ATLANTA INSTRUMENTATION &amp; OIL </v>
          </cell>
          <cell r="C525" t="str">
            <v xml:space="preserve">FIELD SERVICES CO. LLC   </v>
          </cell>
          <cell r="D525" t="str">
            <v xml:space="preserve">OFFICE 158, AL FIRDOUSE BLDG  </v>
          </cell>
          <cell r="E525" t="str">
            <v xml:space="preserve">MUSAFFAH IND AREA PO BOX      </v>
          </cell>
          <cell r="F525" t="str">
            <v xml:space="preserve">127352, ABU DHABI, UAE     </v>
          </cell>
        </row>
        <row r="526">
          <cell r="A526" t="str">
            <v>ZEA529</v>
          </cell>
          <cell r="B526" t="str">
            <v xml:space="preserve">AL THAGR COMPANY LTD        </v>
          </cell>
          <cell r="C526" t="str">
            <v>PALESTINE STREET P.O BOX 17621</v>
          </cell>
          <cell r="D526">
            <v>21491</v>
          </cell>
          <cell r="E526" t="str">
            <v xml:space="preserve">JEDDAH                        </v>
          </cell>
          <cell r="F526" t="str">
            <v xml:space="preserve">KINGDOM OF SAUDI ARABIA   </v>
          </cell>
        </row>
        <row r="527">
          <cell r="A527" t="str">
            <v>ZEA530</v>
          </cell>
          <cell r="B527" t="str">
            <v xml:space="preserve">AQUALITY TESTCONSULT LTD    </v>
          </cell>
          <cell r="C527" t="str">
            <v xml:space="preserve">NO. 11A KAI FONG GARDEN       </v>
          </cell>
          <cell r="D527" t="str">
            <v xml:space="preserve">PING CHE ROAD     </v>
          </cell>
          <cell r="E527" t="str">
            <v xml:space="preserve">F.L.N.T.  </v>
          </cell>
          <cell r="F527" t="str">
            <v>HONG KONG</v>
          </cell>
        </row>
        <row r="529">
          <cell r="A529" t="str">
            <v>ZEA532</v>
          </cell>
          <cell r="B529" t="str">
            <v xml:space="preserve">AL-BADEE INTL GENERAL TRADING </v>
          </cell>
          <cell r="C529" t="str">
            <v xml:space="preserve">OFFICE 1112, AL BATHA TOWER   </v>
          </cell>
          <cell r="D529" t="str">
            <v xml:space="preserve">AL BUHEIRAH CORNICE, AL MAJAZ </v>
          </cell>
          <cell r="E529" t="str">
            <v xml:space="preserve">SHARJAH      </v>
          </cell>
          <cell r="F529" t="str">
            <v xml:space="preserve">UAE </v>
          </cell>
        </row>
        <row r="530">
          <cell r="A530" t="str">
            <v>ZEA533</v>
          </cell>
          <cell r="B530" t="str">
            <v xml:space="preserve">ALPHA GEO ENGINEERING LTD     </v>
          </cell>
          <cell r="C530" t="str">
            <v xml:space="preserve">PLOT 33, KIMERA ROAD        </v>
          </cell>
          <cell r="D530" t="str">
            <v xml:space="preserve">NTINDA    </v>
          </cell>
          <cell r="E530" t="str">
            <v xml:space="preserve">KAMPALA     </v>
          </cell>
          <cell r="F530" t="str">
            <v xml:space="preserve">UGANDA  </v>
          </cell>
        </row>
        <row r="531">
          <cell r="A531" t="str">
            <v>ZEA535</v>
          </cell>
          <cell r="B531" t="str">
            <v xml:space="preserve">ASCA BITUMEN COMPANY LTD      </v>
          </cell>
          <cell r="C531" t="str">
            <v xml:space="preserve">26 MAMAN NASIR STREET         </v>
          </cell>
          <cell r="D531" t="str">
            <v>ASOKORO, ABUJA FCT</v>
          </cell>
          <cell r="E531" t="str">
            <v xml:space="preserve">ABUJA              </v>
          </cell>
          <cell r="F531" t="str">
            <v xml:space="preserve">NIGERIA            </v>
          </cell>
        </row>
        <row r="532">
          <cell r="A532" t="str">
            <v>ZEA536</v>
          </cell>
          <cell r="B532" t="str">
            <v xml:space="preserve">ABID RAFIQUE &amp; CO        </v>
          </cell>
          <cell r="C532" t="str">
            <v xml:space="preserve">H.528, FLAT # 203, 2ND FLOOR  </v>
          </cell>
          <cell r="D532" t="str">
            <v>MOHAMMDIA PLAZA GORDON COLLEGE</v>
          </cell>
          <cell r="E532" t="str">
            <v xml:space="preserve">RD, RAWALPINDI 46000          </v>
          </cell>
          <cell r="F532" t="str">
            <v xml:space="preserve">PAKISTAN      </v>
          </cell>
        </row>
        <row r="533">
          <cell r="A533" t="str">
            <v>ZEA537</v>
          </cell>
          <cell r="B533" t="str">
            <v>AL TAWBAD GEN TRADING &amp; CONTR.</v>
          </cell>
          <cell r="C533" t="str">
            <v xml:space="preserve">KUWAIT CITY ALI AL-SALEM ST   </v>
          </cell>
          <cell r="D533" t="str">
            <v xml:space="preserve">AL-JAWHARA TOWER, 5TH FLR    </v>
          </cell>
          <cell r="E533" t="str">
            <v xml:space="preserve">PO BOX 28779 SAFAT 13148      </v>
          </cell>
          <cell r="F533" t="str">
            <v>KUWAIT</v>
          </cell>
        </row>
        <row r="535">
          <cell r="A535" t="str">
            <v>ZEA540</v>
          </cell>
          <cell r="B535" t="str">
            <v xml:space="preserve">AMOTECH-EA LTD                </v>
          </cell>
          <cell r="C535" t="str">
            <v>G/F, LIBERTY PLAZA, MOMBASA RD</v>
          </cell>
          <cell r="D535" t="str">
            <v xml:space="preserve">PO BOX 61809-00200, CITY SQ   </v>
          </cell>
          <cell r="E535" t="str">
            <v xml:space="preserve">NAIROBI                       </v>
          </cell>
          <cell r="F535" t="str">
            <v xml:space="preserve">KENYA                         </v>
          </cell>
        </row>
        <row r="536">
          <cell r="A536" t="str">
            <v>ZEA541</v>
          </cell>
          <cell r="B536" t="str">
            <v xml:space="preserve">ABME IMPORT EXPORT            </v>
          </cell>
          <cell r="C536" t="str">
            <v xml:space="preserve">ZONE INDUSTRIELLE SUD        </v>
          </cell>
          <cell r="D536" t="str">
            <v xml:space="preserve">ROCADE FANN BEL AIR           </v>
          </cell>
          <cell r="E536" t="str">
            <v xml:space="preserve">DAKAR                         </v>
          </cell>
          <cell r="F536" t="str">
            <v>SENEGAL</v>
          </cell>
        </row>
        <row r="537">
          <cell r="A537" t="str">
            <v>ZEA542</v>
          </cell>
          <cell r="B537" t="str">
            <v>AL ANSARI TRADE ENTERPRISE LLC</v>
          </cell>
          <cell r="C537" t="str">
            <v xml:space="preserve">INSTR TRADING,CALIBRA+REPAIR  </v>
          </cell>
          <cell r="D537" t="str">
            <v xml:space="preserve">WAY NO 5224, GHALA            </v>
          </cell>
          <cell r="E537" t="str">
            <v xml:space="preserve">MUSCAT         </v>
          </cell>
          <cell r="F537" t="str">
            <v xml:space="preserve">SULTANATE OF OMAN             </v>
          </cell>
        </row>
        <row r="538">
          <cell r="A538" t="str">
            <v>ZEA543</v>
          </cell>
          <cell r="B538" t="str">
            <v xml:space="preserve">AUSWIN INVESTMENTS LTD        </v>
          </cell>
          <cell r="C538" t="str">
            <v>94 CHIFUE LANE</v>
          </cell>
          <cell r="E538" t="str">
            <v>KALULUSHI</v>
          </cell>
          <cell r="F538" t="str">
            <v>ZAMBIA</v>
          </cell>
        </row>
        <row r="542">
          <cell r="A542" t="str">
            <v>ZEA547</v>
          </cell>
          <cell r="B542" t="str">
            <v>AGROLAN</v>
          </cell>
          <cell r="C542" t="str">
            <v>MOSHAV NOV</v>
          </cell>
          <cell r="D542" t="str">
            <v>RAMAT HAGOLAN</v>
          </cell>
          <cell r="E542">
            <v>12921</v>
          </cell>
          <cell r="F542" t="str">
            <v>ISRAEL</v>
          </cell>
        </row>
        <row r="543">
          <cell r="A543" t="str">
            <v>ZEA548</v>
          </cell>
          <cell r="B543" t="str">
            <v xml:space="preserve">AL ETIHAD GROUP OF COMPANIES </v>
          </cell>
          <cell r="C543" t="str">
            <v xml:space="preserve">NEW INDUSTRIAL AREA           </v>
          </cell>
          <cell r="E543" t="str">
            <v xml:space="preserve">AJMAN        </v>
          </cell>
          <cell r="F543" t="str">
            <v xml:space="preserve">UNITED ARAB OF EMIRATES    </v>
          </cell>
        </row>
        <row r="544">
          <cell r="A544" t="str">
            <v>ZEA549</v>
          </cell>
          <cell r="B544" t="str">
            <v>ZAFAR AHMED</v>
          </cell>
          <cell r="C544" t="str">
            <v xml:space="preserve">HARAMYAT EST, TAKHASUSSI ST  </v>
          </cell>
          <cell r="D544" t="str">
            <v xml:space="preserve">AL-HAQBANI BLDG NO.2          </v>
          </cell>
          <cell r="E544" t="str">
            <v>PO BOX 240 828, RIYADH - 11322</v>
          </cell>
          <cell r="F544" t="str">
            <v xml:space="preserve">SAUDI ARABIA      </v>
          </cell>
        </row>
        <row r="545">
          <cell r="A545" t="str">
            <v>ZEA551</v>
          </cell>
          <cell r="B545" t="str">
            <v xml:space="preserve">AS BETONG  </v>
          </cell>
          <cell r="C545" t="str">
            <v xml:space="preserve">SKURVEMARKA 1     </v>
          </cell>
          <cell r="E545" t="str">
            <v xml:space="preserve">4330 ALGARD                   </v>
          </cell>
          <cell r="F545" t="str">
            <v xml:space="preserve">NORWAY     </v>
          </cell>
        </row>
        <row r="546">
          <cell r="A546" t="str">
            <v>ZEA552</v>
          </cell>
          <cell r="B546" t="str">
            <v xml:space="preserve">AKUA TIMPABI   </v>
          </cell>
          <cell r="C546" t="str">
            <v xml:space="preserve">PO BOX 271                    </v>
          </cell>
          <cell r="E546" t="str">
            <v xml:space="preserve">HO 233      </v>
          </cell>
          <cell r="F546" t="str">
            <v xml:space="preserve">GHANA    </v>
          </cell>
        </row>
        <row r="547">
          <cell r="A547" t="str">
            <v>ZEA553</v>
          </cell>
          <cell r="B547" t="str">
            <v xml:space="preserve">ASCG           </v>
          </cell>
          <cell r="C547" t="str">
            <v xml:space="preserve">LOT 143, 8-WEST               </v>
          </cell>
          <cell r="D547" t="str">
            <v xml:space="preserve">GREATER PORTMORE     </v>
          </cell>
          <cell r="E547" t="str">
            <v xml:space="preserve">PORTMORE 01876            </v>
          </cell>
          <cell r="F547" t="str">
            <v xml:space="preserve">JAMAICA       </v>
          </cell>
        </row>
        <row r="548">
          <cell r="A548" t="str">
            <v>ZEA555</v>
          </cell>
          <cell r="B548" t="str">
            <v xml:space="preserve">ARC DEVELOPMENT COMPANY       </v>
          </cell>
          <cell r="C548" t="str">
            <v xml:space="preserve">CP 6377 1211        </v>
          </cell>
          <cell r="E548" t="str">
            <v>GENEVA 6</v>
          </cell>
          <cell r="F548" t="str">
            <v>SWITZERLAND</v>
          </cell>
        </row>
        <row r="549">
          <cell r="A549" t="str">
            <v>ZEA556</v>
          </cell>
          <cell r="B549" t="str">
            <v xml:space="preserve">AZTECH AMG (PVT) LTD   </v>
          </cell>
          <cell r="C549" t="str">
            <v>NO 35/9 GALLE ROAD</v>
          </cell>
          <cell r="E549" t="str">
            <v xml:space="preserve">DEHIWELA                      </v>
          </cell>
          <cell r="F549" t="str">
            <v>SRI LANKA</v>
          </cell>
        </row>
        <row r="550">
          <cell r="A550" t="str">
            <v>ZEA557</v>
          </cell>
          <cell r="B550" t="str">
            <v xml:space="preserve">AWANTI TRADERS    </v>
          </cell>
          <cell r="C550" t="str">
            <v xml:space="preserve">A4, 2ND FLOOR JUMANI ARCADE </v>
          </cell>
          <cell r="D550" t="str">
            <v xml:space="preserve">MAIN UNIVERSITY ROAD   </v>
          </cell>
          <cell r="E550" t="str">
            <v xml:space="preserve">KARACHI 75300     </v>
          </cell>
          <cell r="F550" t="str">
            <v xml:space="preserve">PAKISTAN              </v>
          </cell>
        </row>
        <row r="551">
          <cell r="A551" t="str">
            <v>ZEA559</v>
          </cell>
          <cell r="B551" t="str">
            <v xml:space="preserve">ACHELIS (UGANDA) LTD    </v>
          </cell>
          <cell r="C551" t="str">
            <v xml:space="preserve">P.O. BOX 7198             </v>
          </cell>
          <cell r="D551" t="str">
            <v xml:space="preserve">55 WILLIAM STREET     </v>
          </cell>
          <cell r="E551" t="str">
            <v xml:space="preserve">KAMPALA                       </v>
          </cell>
          <cell r="F551" t="str">
            <v xml:space="preserve">UGANDA     </v>
          </cell>
        </row>
        <row r="552">
          <cell r="A552" t="str">
            <v>ZEA560</v>
          </cell>
          <cell r="B552" t="str">
            <v>AL HILAL LAB &amp; MEDICAL SUPPLIE</v>
          </cell>
          <cell r="C552" t="str">
            <v xml:space="preserve">PO BOX 135529      </v>
          </cell>
          <cell r="E552" t="str">
            <v xml:space="preserve">ABU DHABI           </v>
          </cell>
          <cell r="F552" t="str">
            <v>UNITED ARAB EMIRATES</v>
          </cell>
        </row>
        <row r="553">
          <cell r="A553" t="str">
            <v>ZEA561</v>
          </cell>
          <cell r="B553" t="str">
            <v xml:space="preserve">AL-WAQAS ASSOCIATES        </v>
          </cell>
          <cell r="C553" t="str">
            <v xml:space="preserve">3RD FLOOR, IEP BUILDING    </v>
          </cell>
          <cell r="D553" t="str">
            <v xml:space="preserve">GULBERG III                   </v>
          </cell>
          <cell r="E553" t="str">
            <v xml:space="preserve">LAHORE    </v>
          </cell>
          <cell r="F553" t="str">
            <v>PAKISTAN</v>
          </cell>
        </row>
        <row r="555">
          <cell r="A555" t="str">
            <v>ZEA564</v>
          </cell>
          <cell r="B555" t="str">
            <v xml:space="preserve">ALSOORALMAKEEN COMPANY        </v>
          </cell>
          <cell r="C555" t="str">
            <v xml:space="preserve">40M ROAD                  </v>
          </cell>
          <cell r="D555" t="str">
            <v xml:space="preserve">ALZERAH FLKA                </v>
          </cell>
          <cell r="E555" t="str">
            <v xml:space="preserve">KURDISTAN     </v>
          </cell>
          <cell r="F555" t="str">
            <v xml:space="preserve">IRAQ                          </v>
          </cell>
        </row>
        <row r="556">
          <cell r="A556" t="str">
            <v>ZEA565</v>
          </cell>
          <cell r="B556" t="str">
            <v xml:space="preserve">AL TARHAL GLOBAL LLC      </v>
          </cell>
          <cell r="C556" t="str">
            <v xml:space="preserve">PO BOX 984, P.C: 117    </v>
          </cell>
          <cell r="D556" t="str">
            <v xml:space="preserve">WADIKABIR    </v>
          </cell>
          <cell r="E556" t="str">
            <v xml:space="preserve">OMAN             </v>
          </cell>
          <cell r="F556" t="str">
            <v xml:space="preserve">UNITED ARAB EMIRATES       </v>
          </cell>
        </row>
        <row r="557">
          <cell r="A557" t="str">
            <v>ZEA566</v>
          </cell>
          <cell r="B557" t="str">
            <v xml:space="preserve">AL AHMADIAH GENERAL TRADING   </v>
          </cell>
          <cell r="C557" t="str">
            <v xml:space="preserve">NO 2 AL QUSAIA INUSTREE AREA  </v>
          </cell>
          <cell r="D557" t="str">
            <v xml:space="preserve">PO BOX 0831       </v>
          </cell>
          <cell r="E557" t="str">
            <v xml:space="preserve">DUBAI                         </v>
          </cell>
          <cell r="F557" t="str">
            <v>UNITED ARAB EMIRATES</v>
          </cell>
        </row>
        <row r="558">
          <cell r="A558" t="str">
            <v>ZEA567</v>
          </cell>
          <cell r="B558" t="str">
            <v>ACCESS TRADING &amp; TECH SERV LLC</v>
          </cell>
          <cell r="C558" t="str">
            <v xml:space="preserve">PO BOX 390          </v>
          </cell>
          <cell r="E558" t="str">
            <v xml:space="preserve">POSTAL CODE 112               </v>
          </cell>
          <cell r="F558" t="str">
            <v xml:space="preserve">SULTANTE OF OMAN  </v>
          </cell>
        </row>
        <row r="560">
          <cell r="A560" t="str">
            <v>ZEA569</v>
          </cell>
          <cell r="B560" t="str">
            <v xml:space="preserve">ASSOCIATION OF ENGINEERS, GAZA </v>
          </cell>
          <cell r="C560" t="str">
            <v>GOVERNORATES, MATERIAL TESTING</v>
          </cell>
          <cell r="D560" t="str">
            <v xml:space="preserve">LABORATORY, ELQUSE STREET     </v>
          </cell>
          <cell r="E560" t="str">
            <v xml:space="preserve">GAZA, EDRAG, GAZA STRIP   </v>
          </cell>
          <cell r="F560" t="str">
            <v>PALESTINE</v>
          </cell>
        </row>
        <row r="561">
          <cell r="A561" t="str">
            <v>ZEA570</v>
          </cell>
          <cell r="B561" t="str">
            <v xml:space="preserve">ASHCROFT LIMITED     </v>
          </cell>
          <cell r="C561" t="str">
            <v xml:space="preserve">PLOT NO 11285, MINTENGO RD    </v>
          </cell>
          <cell r="D561" t="str">
            <v xml:space="preserve">NDOLA TOWN     </v>
          </cell>
          <cell r="E561" t="str">
            <v xml:space="preserve">COPPERBELT PROVINCE   </v>
          </cell>
          <cell r="F561" t="str">
            <v xml:space="preserve">ZAMBIA      </v>
          </cell>
        </row>
        <row r="562">
          <cell r="A562" t="str">
            <v>ZEA571</v>
          </cell>
          <cell r="B562" t="str">
            <v xml:space="preserve">AL QAAUD COMPANY FOR CONTRACT </v>
          </cell>
          <cell r="C562" t="str">
            <v xml:space="preserve">AND ASHALT PAVEMENTS      </v>
          </cell>
          <cell r="D562" t="str">
            <v xml:space="preserve">AL THALATHEEN STREET          </v>
          </cell>
          <cell r="E562" t="str">
            <v xml:space="preserve">AL MUZANER BUILDING 5TH STORY </v>
          </cell>
          <cell r="F562" t="str">
            <v xml:space="preserve">GAZA CITY, GAZA STRIP, PALEST </v>
          </cell>
        </row>
        <row r="564">
          <cell r="A564" t="str">
            <v>ZEA573</v>
          </cell>
          <cell r="B564" t="str">
            <v xml:space="preserve">AL FAHD CO    </v>
          </cell>
          <cell r="C564" t="str">
            <v xml:space="preserve">EASTERN RING ROAD         </v>
          </cell>
          <cell r="D564" t="str">
            <v xml:space="preserve">OPPOSITE OF SABIC   </v>
          </cell>
          <cell r="E564" t="str">
            <v xml:space="preserve">P.O. BOX 5445, RIYADH 11422   </v>
          </cell>
          <cell r="F564" t="str">
            <v xml:space="preserve">SAUDI ARABIA      </v>
          </cell>
        </row>
        <row r="565">
          <cell r="A565" t="str">
            <v>ZEA574</v>
          </cell>
          <cell r="B565" t="str">
            <v xml:space="preserve">HYBRID CONTRACTING LTD    </v>
          </cell>
          <cell r="C565" t="str">
            <v xml:space="preserve">P.O. BOX 25949-00504    </v>
          </cell>
          <cell r="E565" t="str">
            <v>NAIROBI</v>
          </cell>
          <cell r="F565" t="str">
            <v>KENYA</v>
          </cell>
        </row>
        <row r="566">
          <cell r="A566" t="str">
            <v>ZEA575</v>
          </cell>
          <cell r="B566" t="str">
            <v xml:space="preserve">AGRINOVA (PVT) LTD            </v>
          </cell>
          <cell r="C566" t="str">
            <v xml:space="preserve">205D KALAPALUWAWA ROAD    </v>
          </cell>
          <cell r="D566" t="str">
            <v xml:space="preserve">KOSWATTA       </v>
          </cell>
          <cell r="E566" t="str">
            <v xml:space="preserve">BATTARAMULLA       </v>
          </cell>
          <cell r="F566" t="str">
            <v xml:space="preserve">SRI LANKA      </v>
          </cell>
        </row>
        <row r="567">
          <cell r="A567" t="str">
            <v>ZEA576</v>
          </cell>
          <cell r="B567" t="str">
            <v xml:space="preserve">AKOTECH ELECTRONIC SERVICES   </v>
          </cell>
          <cell r="C567" t="str">
            <v xml:space="preserve">P.O. BOX 128      </v>
          </cell>
          <cell r="D567" t="str">
            <v xml:space="preserve">ATHI RIVER                    </v>
          </cell>
          <cell r="E567" t="str">
            <v xml:space="preserve">NAIROBI      </v>
          </cell>
          <cell r="F567" t="str">
            <v xml:space="preserve">KENYA           </v>
          </cell>
        </row>
        <row r="570">
          <cell r="A570" t="str">
            <v>ZEA580</v>
          </cell>
          <cell r="B570" t="str">
            <v xml:space="preserve">AMOLI ORGANICS PVT LTD  </v>
          </cell>
          <cell r="C570" t="str">
            <v xml:space="preserve">VAPI-396195                   </v>
          </cell>
          <cell r="E570" t="str">
            <v xml:space="preserve">GUJARAT                       </v>
          </cell>
          <cell r="F570" t="str">
            <v xml:space="preserve">INDIA        </v>
          </cell>
        </row>
        <row r="571">
          <cell r="A571" t="str">
            <v>ZEA581</v>
          </cell>
          <cell r="B571" t="str">
            <v xml:space="preserve">ABDUL MONEM LTD           </v>
          </cell>
          <cell r="C571" t="str">
            <v xml:space="preserve">MONEM BUSINESS DISTRICT   </v>
          </cell>
          <cell r="D571" t="str">
            <v xml:space="preserve">111 BIR UTTAM C.R, DUTTA ROAD </v>
          </cell>
          <cell r="E571" t="str">
            <v xml:space="preserve">(SONARGAON), DHAKA-1205     </v>
          </cell>
          <cell r="F571" t="str">
            <v>BANGLADESH</v>
          </cell>
        </row>
        <row r="573">
          <cell r="A573" t="str">
            <v>ZEA584</v>
          </cell>
          <cell r="B573" t="str">
            <v xml:space="preserve">AL-TRADE SHPK        </v>
          </cell>
          <cell r="C573" t="str">
            <v xml:space="preserve">MAGJ PRISHTINE-FERIZAJ KM 3   </v>
          </cell>
          <cell r="D573" t="str">
            <v xml:space="preserve">VETERNIK </v>
          </cell>
          <cell r="E573" t="str">
            <v xml:space="preserve">10000 PRISHTINE    </v>
          </cell>
          <cell r="F573" t="str">
            <v xml:space="preserve">THE REPUBLIC OF KOSOVO </v>
          </cell>
        </row>
        <row r="574">
          <cell r="A574" t="str">
            <v>ZEA585</v>
          </cell>
          <cell r="B574" t="str">
            <v>ALENT/ALPHA ASSEMBLY SOLUTIONS</v>
          </cell>
          <cell r="C574" t="str">
            <v xml:space="preserve">JEDLIK ANYOS U. 2          </v>
          </cell>
          <cell r="D574">
            <v>2330</v>
          </cell>
          <cell r="E574" t="str">
            <v xml:space="preserve">DUNAHARASZTI          </v>
          </cell>
          <cell r="F574" t="str">
            <v xml:space="preserve">HUNGARY   </v>
          </cell>
        </row>
        <row r="575">
          <cell r="A575" t="str">
            <v>ZEA586</v>
          </cell>
          <cell r="B575" t="str">
            <v xml:space="preserve">AGROMATIC AG     </v>
          </cell>
          <cell r="C575" t="str">
            <v xml:space="preserve">GOLDINGERSTRASSE 30     </v>
          </cell>
          <cell r="D575" t="str">
            <v xml:space="preserve">CH-8637            </v>
          </cell>
          <cell r="E575" t="str">
            <v xml:space="preserve">LAUPEN ZH SCHWEIZ </v>
          </cell>
          <cell r="F575" t="str">
            <v>SWITZERLAND</v>
          </cell>
        </row>
        <row r="576">
          <cell r="A576" t="str">
            <v>ZEA587</v>
          </cell>
          <cell r="B576" t="str">
            <v>ARABIA FOR SCIENCE &amp; TECNOLOGY</v>
          </cell>
          <cell r="C576" t="str">
            <v>EL FARNUANY-EL TATBEKEYEN TOWE</v>
          </cell>
          <cell r="D576" t="str">
            <v xml:space="preserve">NEARBY SHUBRA, EL-KHAIMA    </v>
          </cell>
          <cell r="E576" t="str">
            <v xml:space="preserve">METRO STATION, CAIRO    </v>
          </cell>
          <cell r="F576" t="str">
            <v xml:space="preserve">EGYPT  </v>
          </cell>
        </row>
        <row r="577">
          <cell r="A577" t="str">
            <v>ZEA589</v>
          </cell>
          <cell r="B577" t="str">
            <v xml:space="preserve">AJANTA EXPORT INDUSTRIES </v>
          </cell>
          <cell r="C577" t="str">
            <v xml:space="preserve">4353 SCIENCE MARKET     </v>
          </cell>
          <cell r="D577" t="str">
            <v xml:space="preserve">AMBALA CANTT       </v>
          </cell>
          <cell r="F577" t="str">
            <v>INDIA</v>
          </cell>
        </row>
        <row r="578">
          <cell r="A578" t="str">
            <v>ZEA590</v>
          </cell>
          <cell r="B578" t="str">
            <v xml:space="preserve">ARISHA INTERNATIONAL  </v>
          </cell>
          <cell r="C578" t="str">
            <v xml:space="preserve">HOUSE NO-2, ROAD -1    </v>
          </cell>
          <cell r="D578" t="str">
            <v xml:space="preserve">GULSHAN         </v>
          </cell>
          <cell r="E578" t="str">
            <v xml:space="preserve">DHAKA-1212      </v>
          </cell>
          <cell r="F578" t="str">
            <v>INDIA</v>
          </cell>
        </row>
        <row r="581">
          <cell r="A581" t="str">
            <v>ZEA593</v>
          </cell>
          <cell r="B581" t="str">
            <v xml:space="preserve">AL-BARAKA INDUSTRIAL SUPPLIES </v>
          </cell>
          <cell r="C581" t="str">
            <v xml:space="preserve">BUILDING #226 - AL-MADINA     </v>
          </cell>
          <cell r="D581" t="str">
            <v xml:space="preserve">AL MONAWARA ST                </v>
          </cell>
          <cell r="E581" t="str">
            <v xml:space="preserve">AMMAN        </v>
          </cell>
          <cell r="F581" t="str">
            <v>JORDAN</v>
          </cell>
        </row>
        <row r="582">
          <cell r="A582" t="str">
            <v>ZEA594</v>
          </cell>
          <cell r="B582" t="str">
            <v xml:space="preserve">ALFA SCIENTIFIC LABS PVT LTD  </v>
          </cell>
          <cell r="C582" t="str">
            <v xml:space="preserve">SUIT#9, YASEEN CENTER         </v>
          </cell>
          <cell r="D582">
            <v>54000</v>
          </cell>
          <cell r="E582" t="str">
            <v xml:space="preserve">LAHORE    </v>
          </cell>
          <cell r="F582" t="str">
            <v>PAKISTAN</v>
          </cell>
        </row>
        <row r="583">
          <cell r="A583" t="str">
            <v>ZEA595</v>
          </cell>
          <cell r="B583" t="str">
            <v xml:space="preserve">AHL ALKAWTHER    </v>
          </cell>
          <cell r="C583" t="str">
            <v xml:space="preserve">ELECTRONICS CENTER     </v>
          </cell>
          <cell r="D583" t="str">
            <v xml:space="preserve">ALOBAIDI BLDG-107/12/1        </v>
          </cell>
          <cell r="E583" t="str">
            <v xml:space="preserve">BAGHDAD 1001           </v>
          </cell>
          <cell r="F583" t="str">
            <v xml:space="preserve">IRAQ        </v>
          </cell>
        </row>
        <row r="584">
          <cell r="A584" t="str">
            <v>ZEA596</v>
          </cell>
          <cell r="B584" t="str">
            <v xml:space="preserve">A19 CONSULTING ENGINEERS      </v>
          </cell>
          <cell r="C584" t="str">
            <v xml:space="preserve">GEY VAN PITTIUS CENTRE      </v>
          </cell>
          <cell r="D584" t="str">
            <v xml:space="preserve">CORNER OF VICTORIA &amp; REITZ ST </v>
          </cell>
          <cell r="E584" t="str">
            <v xml:space="preserve">SOMERSET WEST 7130     </v>
          </cell>
          <cell r="F584" t="str">
            <v xml:space="preserve">SOUTH AFRICA        </v>
          </cell>
        </row>
        <row r="585">
          <cell r="A585" t="str">
            <v>ZEA597</v>
          </cell>
          <cell r="B585" t="str">
            <v xml:space="preserve">AFAQLIBYA COMPANY     </v>
          </cell>
          <cell r="C585" t="str">
            <v xml:space="preserve">OPP TO GENERAL ELECTRIC CO.  </v>
          </cell>
          <cell r="D585" t="str">
            <v xml:space="preserve">PO BOX 55         </v>
          </cell>
          <cell r="E585" t="str">
            <v xml:space="preserve">ZLITEN   </v>
          </cell>
          <cell r="F585" t="str">
            <v xml:space="preserve">LIBYA   </v>
          </cell>
        </row>
        <row r="586">
          <cell r="A586" t="str">
            <v>ZEA599</v>
          </cell>
          <cell r="B586" t="str">
            <v>AJHRAH CO TRAINING &amp; EDUCATION</v>
          </cell>
          <cell r="C586" t="str">
            <v xml:space="preserve">ZAWET ALDHMANI              </v>
          </cell>
          <cell r="D586" t="str">
            <v xml:space="preserve">PO BOX 4995          </v>
          </cell>
          <cell r="E586" t="str">
            <v xml:space="preserve">TRIPOLI          </v>
          </cell>
          <cell r="F586" t="str">
            <v xml:space="preserve">LIBYA       </v>
          </cell>
        </row>
        <row r="587">
          <cell r="A587" t="str">
            <v>ZEA600</v>
          </cell>
          <cell r="B587" t="str">
            <v xml:space="preserve">AL HSAG TRADING CO LLC    </v>
          </cell>
          <cell r="C587" t="str">
            <v xml:space="preserve">WAY 6511, BUILDING 1023     </v>
          </cell>
          <cell r="D587" t="str">
            <v xml:space="preserve">WADI KABIR, HAY AL MINA    </v>
          </cell>
          <cell r="E587" t="str">
            <v xml:space="preserve">PO BOX 323, MUSCAT 114     </v>
          </cell>
          <cell r="F587" t="str">
            <v>OMAN</v>
          </cell>
        </row>
        <row r="589">
          <cell r="A589" t="str">
            <v>ZEA602</v>
          </cell>
          <cell r="B589" t="str">
            <v xml:space="preserve">ANGLOGOLD ASHANTI LIMITED     </v>
          </cell>
          <cell r="C589" t="str">
            <v xml:space="preserve">GOLD HOUSE  </v>
          </cell>
          <cell r="D589" t="str">
            <v xml:space="preserve">1 PRACTICE LUMUMBA ROAD     </v>
          </cell>
          <cell r="E589" t="str">
            <v xml:space="preserve">ACCRA        </v>
          </cell>
          <cell r="F589" t="str">
            <v>GHANA</v>
          </cell>
        </row>
        <row r="590">
          <cell r="A590" t="str">
            <v>ZEA603</v>
          </cell>
          <cell r="B590" t="str">
            <v xml:space="preserve">ANGLOGOLD ASHANTI LIMITED     </v>
          </cell>
          <cell r="C590" t="str">
            <v xml:space="preserve">IDUAPRIEM MINE    </v>
          </cell>
          <cell r="D590" t="str">
            <v xml:space="preserve">PMB, TARKWA      </v>
          </cell>
          <cell r="F590" t="str">
            <v>GHANA</v>
          </cell>
        </row>
        <row r="591">
          <cell r="A591" t="str">
            <v>ZEA604</v>
          </cell>
          <cell r="B591" t="str">
            <v xml:space="preserve">ACCENT MANUFACTURING    </v>
          </cell>
          <cell r="C591" t="str">
            <v xml:space="preserve">PO BOX 745  </v>
          </cell>
          <cell r="D591" t="str">
            <v xml:space="preserve">SCOTTBURGH 4180 </v>
          </cell>
          <cell r="E591" t="str">
            <v xml:space="preserve">KWAZULA NATAL    </v>
          </cell>
          <cell r="F591" t="str">
            <v xml:space="preserve">SOUTH AFRICA                  </v>
          </cell>
        </row>
        <row r="592">
          <cell r="A592" t="str">
            <v>ZEA605</v>
          </cell>
          <cell r="B592" t="str">
            <v xml:space="preserve">JENNIFER AKOR  </v>
          </cell>
          <cell r="C592" t="str">
            <v xml:space="preserve">PLOT 215     </v>
          </cell>
          <cell r="D592" t="str">
            <v xml:space="preserve">STATE HOUSING ESTATE          </v>
          </cell>
          <cell r="E592" t="str">
            <v xml:space="preserve">CALABAR    </v>
          </cell>
          <cell r="F592" t="str">
            <v xml:space="preserve">NIGERIA      </v>
          </cell>
        </row>
        <row r="593">
          <cell r="A593" t="str">
            <v>ZEA606</v>
          </cell>
          <cell r="B593" t="str">
            <v xml:space="preserve">AL SULTAN INDUSTRIAL CEMENT  </v>
          </cell>
          <cell r="D593" t="str">
            <v xml:space="preserve">MAFRAQ         </v>
          </cell>
          <cell r="E593" t="str">
            <v xml:space="preserve">ABU DHABI                     </v>
          </cell>
          <cell r="F593" t="str">
            <v>UAE</v>
          </cell>
        </row>
        <row r="594">
          <cell r="A594" t="str">
            <v>ZEA607</v>
          </cell>
          <cell r="B594" t="str">
            <v xml:space="preserve">ASHVIC INVESTMENTS LTD  </v>
          </cell>
          <cell r="C594" t="str">
            <v xml:space="preserve">19 NURSEY LANE    </v>
          </cell>
          <cell r="D594" t="str">
            <v xml:space="preserve">NKANA </v>
          </cell>
          <cell r="E594" t="str">
            <v xml:space="preserve">EAST KITWE         </v>
          </cell>
          <cell r="F594" t="str">
            <v xml:space="preserve">ZAMBIA    </v>
          </cell>
        </row>
        <row r="595">
          <cell r="A595" t="str">
            <v>ZEA608</v>
          </cell>
          <cell r="B595" t="str">
            <v xml:space="preserve">AUSTRALP SARL      </v>
          </cell>
          <cell r="C595" t="str">
            <v xml:space="preserve">CHEMIN DE LA CAMPAGNETTE 1    </v>
          </cell>
          <cell r="D595" t="str">
            <v xml:space="preserve">1292 CHAMBESY, SUISSE   </v>
          </cell>
          <cell r="E595" t="str">
            <v xml:space="preserve">CHE-353.225.295               </v>
          </cell>
          <cell r="F595" t="str">
            <v xml:space="preserve">SWITZERLAND   </v>
          </cell>
        </row>
        <row r="596">
          <cell r="A596" t="str">
            <v>ZEA609</v>
          </cell>
          <cell r="B596" t="str">
            <v xml:space="preserve">ASHAPURA MINECHEM LTD        </v>
          </cell>
          <cell r="C596" t="str">
            <v xml:space="preserve">3RD FLOOR, JEEVAN UDYOG BLDG  </v>
          </cell>
          <cell r="D596" t="str">
            <v xml:space="preserve">278 D.N. ROAD                 </v>
          </cell>
          <cell r="E596" t="str">
            <v xml:space="preserve">FORT, MUMBAI, 400 001       </v>
          </cell>
          <cell r="F596" t="str">
            <v>INDIA</v>
          </cell>
        </row>
        <row r="597">
          <cell r="A597" t="str">
            <v>ZEA610</v>
          </cell>
          <cell r="B597" t="str">
            <v xml:space="preserve">A &amp; A ENGINEERING             </v>
          </cell>
          <cell r="C597" t="str">
            <v xml:space="preserve">FLAT NO. B-4 NHB-15-1         </v>
          </cell>
          <cell r="D597" t="str">
            <v xml:space="preserve">MIRPUR-14        </v>
          </cell>
          <cell r="E597" t="str">
            <v xml:space="preserve">DHAKA-1206                    </v>
          </cell>
          <cell r="F597" t="str">
            <v xml:space="preserve">BANGLADESH                    </v>
          </cell>
        </row>
        <row r="598">
          <cell r="A598" t="str">
            <v>ZEA611</v>
          </cell>
          <cell r="B598" t="str">
            <v xml:space="preserve">ANALYTIKA BANGLADESH LTD      </v>
          </cell>
          <cell r="C598" t="str">
            <v xml:space="preserve">H# 26, AMTOLI       </v>
          </cell>
          <cell r="D598" t="str">
            <v xml:space="preserve">MOHAKHALI           </v>
          </cell>
          <cell r="E598" t="str">
            <v xml:space="preserve">DHAKA-1213           </v>
          </cell>
          <cell r="F598" t="str">
            <v xml:space="preserve">BANGLADESH       </v>
          </cell>
        </row>
        <row r="599">
          <cell r="A599" t="str">
            <v>ZEA612</v>
          </cell>
          <cell r="B599" t="str">
            <v xml:space="preserve">AHSL ABU DHABI       </v>
          </cell>
          <cell r="C599" t="str">
            <v xml:space="preserve">P.O. BOX 31039                </v>
          </cell>
          <cell r="E599" t="str">
            <v xml:space="preserve">ABU DHABI             </v>
          </cell>
          <cell r="F599" t="str">
            <v xml:space="preserve">UNITED ARAB EMIRATES     </v>
          </cell>
        </row>
        <row r="602">
          <cell r="A602" t="str">
            <v>ZEA615</v>
          </cell>
          <cell r="B602" t="str">
            <v xml:space="preserve">ATOM SCIENTIFIC EQUIPMENT    </v>
          </cell>
          <cell r="C602" t="str">
            <v xml:space="preserve">GAREDEN'S STREET   </v>
          </cell>
          <cell r="D602" t="str">
            <v xml:space="preserve">ODEH CENTER COMPLEX       </v>
          </cell>
          <cell r="E602" t="str">
            <v xml:space="preserve">AMMAN     </v>
          </cell>
          <cell r="F602" t="str">
            <v xml:space="preserve">JORDAN     </v>
          </cell>
        </row>
        <row r="603">
          <cell r="A603" t="str">
            <v>ZEA616</v>
          </cell>
          <cell r="B603" t="str">
            <v>AL-ARAFA SCIENTIFIC &amp; SURGICAL</v>
          </cell>
          <cell r="C603" t="str">
            <v xml:space="preserve">SUVECHCHA PLAZA, 1ST FL, 32/1 </v>
          </cell>
          <cell r="D603" t="str">
            <v>SHAHID NAZRUL ISLAM RD, SUIT #</v>
          </cell>
          <cell r="E603" t="str">
            <v xml:space="preserve">29-30, HATKHOLA, DHAKA-1203   </v>
          </cell>
          <cell r="F603" t="str">
            <v>BANGLADESH</v>
          </cell>
        </row>
        <row r="604">
          <cell r="A604" t="str">
            <v>ZEA617</v>
          </cell>
          <cell r="B604" t="str">
            <v xml:space="preserve">APAN ENTERPRISE </v>
          </cell>
          <cell r="C604" t="str">
            <v xml:space="preserve">301 PACIFIC PLAZA, VIP ROAD   </v>
          </cell>
          <cell r="D604" t="str">
            <v xml:space="preserve">KARELIBAUG, VADODARA     </v>
          </cell>
          <cell r="E604" t="str">
            <v xml:space="preserve">390018, GUJARAT  </v>
          </cell>
          <cell r="F604" t="str">
            <v xml:space="preserve">INDIA        </v>
          </cell>
        </row>
        <row r="605">
          <cell r="A605" t="str">
            <v>ZEA618</v>
          </cell>
          <cell r="B605" t="str">
            <v>ARA TRADE VISION</v>
          </cell>
          <cell r="C605" t="str">
            <v xml:space="preserve">648 - OMER BLOCK </v>
          </cell>
          <cell r="D605" t="str">
            <v xml:space="preserve">ALLAMA IQBAL TOWN     </v>
          </cell>
          <cell r="E605" t="str">
            <v xml:space="preserve">LAHORE  </v>
          </cell>
          <cell r="F605" t="str">
            <v xml:space="preserve">PAKISTAN                      </v>
          </cell>
        </row>
        <row r="607">
          <cell r="A607" t="str">
            <v>ZEA620</v>
          </cell>
          <cell r="B607" t="str">
            <v xml:space="preserve">ASSESSORS GLOBAL ENERGY TRAD  </v>
          </cell>
          <cell r="C607" t="str">
            <v xml:space="preserve">1ST FLOOR, MOHAMMADIA HOTEL   </v>
          </cell>
          <cell r="D607" t="str">
            <v xml:space="preserve">TOWER, AL-KHOBAR        </v>
          </cell>
          <cell r="E607">
            <v>31952</v>
          </cell>
          <cell r="F607" t="str">
            <v xml:space="preserve">KINGDOM OF SAUDI ARABIA       </v>
          </cell>
        </row>
        <row r="609">
          <cell r="A609" t="str">
            <v>ZEA624</v>
          </cell>
          <cell r="B609" t="str">
            <v xml:space="preserve">ARAAK ENGINEERING SERVICES  </v>
          </cell>
          <cell r="C609" t="str">
            <v xml:space="preserve">MRF 5 TOWERS, TOWER NO. A5    </v>
          </cell>
          <cell r="D609" t="str">
            <v xml:space="preserve">3RD FLOOR, OFFICE 6     </v>
          </cell>
          <cell r="E609" t="str">
            <v xml:space="preserve">ERBIL     </v>
          </cell>
          <cell r="F609" t="str">
            <v>IRAQ</v>
          </cell>
        </row>
        <row r="610">
          <cell r="A610" t="str">
            <v>ZEA625</v>
          </cell>
          <cell r="B610" t="str">
            <v>AL HANA OIL FIELD EQUIP TRADNG</v>
          </cell>
          <cell r="C610" t="str">
            <v xml:space="preserve">OFFICE NO 1709       </v>
          </cell>
          <cell r="D610" t="str">
            <v xml:space="preserve">17TH FLOOR, AL GHAITH TOWER </v>
          </cell>
          <cell r="E610" t="str">
            <v xml:space="preserve">HAMADAM STREET, ABU DHABI     </v>
          </cell>
          <cell r="F610" t="str">
            <v xml:space="preserve">UNITED ARAB EMIRATES    </v>
          </cell>
        </row>
        <row r="611">
          <cell r="A611" t="str">
            <v>ZEA626</v>
          </cell>
          <cell r="B611" t="str">
            <v>ALMASA SAFETY EQUIPMENT TRADNG</v>
          </cell>
          <cell r="C611" t="str">
            <v>LABORATORY &amp; SAFETY EQUIP SUPP</v>
          </cell>
          <cell r="D611" t="str">
            <v xml:space="preserve">P.O.  BOX 133769  </v>
          </cell>
          <cell r="E611" t="str">
            <v xml:space="preserve">ABU DHABI         </v>
          </cell>
          <cell r="F611" t="str">
            <v xml:space="preserve">UNITED ARAB EMIRATES </v>
          </cell>
        </row>
        <row r="612">
          <cell r="A612" t="str">
            <v>ZEA627</v>
          </cell>
          <cell r="B612" t="str">
            <v xml:space="preserve">AL MAJED TRADING       </v>
          </cell>
          <cell r="C612" t="str">
            <v xml:space="preserve">MADABA STREET    </v>
          </cell>
          <cell r="E612" t="str">
            <v xml:space="preserve">AMMAN          </v>
          </cell>
          <cell r="F612" t="str">
            <v xml:space="preserve">JORDAN    </v>
          </cell>
        </row>
        <row r="613">
          <cell r="A613" t="str">
            <v>ZEA628</v>
          </cell>
          <cell r="B613" t="str">
            <v xml:space="preserve">APT COMMODITIES LTD           </v>
          </cell>
          <cell r="C613" t="str">
            <v xml:space="preserve">FURAHA PLAZA  </v>
          </cell>
          <cell r="D613" t="str">
            <v xml:space="preserve">NKRUMAH ROAD   </v>
          </cell>
          <cell r="E613" t="str">
            <v xml:space="preserve">MOMBASA    </v>
          </cell>
          <cell r="F613" t="str">
            <v xml:space="preserve">KENYA          </v>
          </cell>
        </row>
        <row r="614">
          <cell r="A614" t="str">
            <v>ZEA629</v>
          </cell>
          <cell r="B614" t="str">
            <v xml:space="preserve">ALAMAR FOODS   </v>
          </cell>
          <cell r="C614" t="str">
            <v xml:space="preserve">STREET NO. 36, BUILDING NO. 3 </v>
          </cell>
          <cell r="D614" t="str">
            <v xml:space="preserve">P.O. BOX 4748          </v>
          </cell>
          <cell r="E614" t="str">
            <v>RIYADH 11412, ALOLAYA DISTRICT</v>
          </cell>
          <cell r="F614" t="str">
            <v xml:space="preserve">KINGDOM OF SAUDI ARABIA    </v>
          </cell>
        </row>
        <row r="615">
          <cell r="A615" t="str">
            <v>ZEA630</v>
          </cell>
          <cell r="B615" t="str">
            <v xml:space="preserve">ARCENE SUPPLY SERVICES LLP    </v>
          </cell>
          <cell r="C615" t="str">
            <v xml:space="preserve">NO 2/6 1ST FLOOR              </v>
          </cell>
          <cell r="D615" t="str">
            <v xml:space="preserve">CHITHRAKOOTA SCHOOL ROAD   </v>
          </cell>
          <cell r="E615" t="str">
            <v>NAGADEVANAHALLI, JNANABHARATHI</v>
          </cell>
          <cell r="F615" t="str">
            <v>POST, BANGALORE, INDIA 560056</v>
          </cell>
        </row>
        <row r="617">
          <cell r="A617" t="str">
            <v>ZEA632</v>
          </cell>
          <cell r="B617" t="str">
            <v xml:space="preserve">ACTIVUS LTD                   </v>
          </cell>
          <cell r="C617" t="str">
            <v xml:space="preserve">CHAVCHAVADZE AVE #17      </v>
          </cell>
          <cell r="E617" t="str">
            <v xml:space="preserve">TBILISI                       </v>
          </cell>
          <cell r="F617" t="str">
            <v xml:space="preserve">GEORGIA                </v>
          </cell>
        </row>
        <row r="618">
          <cell r="A618" t="str">
            <v>ZEA633</v>
          </cell>
          <cell r="B618" t="str">
            <v xml:space="preserve">ARI LEVY INC           </v>
          </cell>
          <cell r="C618" t="str">
            <v xml:space="preserve">7 HA'LAPID ST             </v>
          </cell>
          <cell r="D618" t="str">
            <v xml:space="preserve">KIRIAT MATALON    </v>
          </cell>
          <cell r="E618" t="str">
            <v xml:space="preserve">PETACH TIKVA                  </v>
          </cell>
          <cell r="F618" t="str">
            <v xml:space="preserve">ISRAEL                        </v>
          </cell>
        </row>
        <row r="619">
          <cell r="A619" t="str">
            <v>ZEA634</v>
          </cell>
          <cell r="B619" t="str">
            <v xml:space="preserve">AL-SULTAN MEDICA FOR MEDICAL  </v>
          </cell>
          <cell r="C619" t="str">
            <v xml:space="preserve">SUPPLIES, P.O. BOX 4839     </v>
          </cell>
          <cell r="D619" t="str">
            <v xml:space="preserve">SANA STREET    </v>
          </cell>
          <cell r="E619" t="str">
            <v xml:space="preserve">ALQIUDAH    </v>
          </cell>
          <cell r="F619" t="str">
            <v xml:space="preserve">YEMEN  </v>
          </cell>
        </row>
        <row r="620">
          <cell r="A620" t="str">
            <v>ZEA636</v>
          </cell>
          <cell r="B620" t="str">
            <v xml:space="preserve">ABTECH SERVICES   </v>
          </cell>
          <cell r="C620" t="str">
            <v xml:space="preserve">305, SECTRO-4  </v>
          </cell>
          <cell r="D620" t="str">
            <v xml:space="preserve">DWARKA    </v>
          </cell>
          <cell r="E620" t="str">
            <v xml:space="preserve">DELHI 110075 </v>
          </cell>
          <cell r="F620" t="str">
            <v xml:space="preserve">INDIA     </v>
          </cell>
        </row>
        <row r="621">
          <cell r="A621" t="str">
            <v>ZEA637</v>
          </cell>
          <cell r="B621" t="str">
            <v>AUSTRALIAN CALIBRATING SERVICE</v>
          </cell>
          <cell r="C621" t="str">
            <v xml:space="preserve">(A'SIA) PTY LTD     </v>
          </cell>
          <cell r="D621" t="str">
            <v xml:space="preserve">126 OXFORD, PO BOX 1174       </v>
          </cell>
          <cell r="E621" t="str">
            <v xml:space="preserve">COLLINGWOOD VIC 3066      </v>
          </cell>
          <cell r="F621" t="str">
            <v xml:space="preserve">AUSTRALIA </v>
          </cell>
        </row>
        <row r="622">
          <cell r="A622" t="str">
            <v>ZEA638</v>
          </cell>
          <cell r="B622" t="str">
            <v xml:space="preserve">ALWASHAA GROUPE              </v>
          </cell>
          <cell r="C622" t="str">
            <v xml:space="preserve">CLOSED THE BABYLON HOTEL      </v>
          </cell>
          <cell r="D622" t="str">
            <v xml:space="preserve">BUL 33, JADIRA       </v>
          </cell>
          <cell r="E622" t="str">
            <v xml:space="preserve">BAGHDAD                     </v>
          </cell>
          <cell r="F622" t="str">
            <v xml:space="preserve">IRAQ                  </v>
          </cell>
        </row>
        <row r="623">
          <cell r="A623" t="str">
            <v>ZEA640</v>
          </cell>
          <cell r="B623" t="str">
            <v xml:space="preserve">ATUL LIMITED        </v>
          </cell>
          <cell r="C623" t="str">
            <v xml:space="preserve">R &amp; D POLYMERS                </v>
          </cell>
          <cell r="D623" t="str">
            <v xml:space="preserve">NORTH SITE        </v>
          </cell>
          <cell r="E623" t="str">
            <v xml:space="preserve">GUJARAT     </v>
          </cell>
          <cell r="F623" t="str">
            <v>INDIA</v>
          </cell>
        </row>
        <row r="624">
          <cell r="A624" t="str">
            <v>ZEA642</v>
          </cell>
          <cell r="B624" t="str">
            <v xml:space="preserve">AL TANNAN GENERAL TRADING LLC </v>
          </cell>
          <cell r="C624" t="str">
            <v xml:space="preserve">34A STREET, 18 AL MURAQQABAT  </v>
          </cell>
          <cell r="D624" t="str">
            <v xml:space="preserve">DUBAI    </v>
          </cell>
          <cell r="E624">
            <v>42222</v>
          </cell>
          <cell r="F624" t="str">
            <v>UNITED ARAB EMIRATES</v>
          </cell>
        </row>
        <row r="625">
          <cell r="A625" t="str">
            <v>ZEA643</v>
          </cell>
          <cell r="B625" t="str">
            <v xml:space="preserve">ABDULLAH AL FARSI INTL CO LLC </v>
          </cell>
          <cell r="C625" t="str">
            <v xml:space="preserve">OPP WALJA SCHOOL. PO BOX 319  </v>
          </cell>
          <cell r="D625" t="str">
            <v xml:space="preserve">AL HAMRIYA, P.C:131       </v>
          </cell>
          <cell r="E625" t="str">
            <v xml:space="preserve">MUSCAT           </v>
          </cell>
          <cell r="F625" t="str">
            <v xml:space="preserve">SULTINATE OF OMAN  </v>
          </cell>
        </row>
        <row r="626">
          <cell r="A626" t="str">
            <v>ZEA644</v>
          </cell>
          <cell r="B626" t="str">
            <v xml:space="preserve">ANESCO GROUP HK LTD      </v>
          </cell>
          <cell r="C626" t="str">
            <v xml:space="preserve">3/F  LIVEN HOUSE    </v>
          </cell>
          <cell r="D626" t="str">
            <v xml:space="preserve">61-63 KING YIP STREET, KWUN   </v>
          </cell>
          <cell r="E626" t="str">
            <v xml:space="preserve">TONG, KOWLOON      </v>
          </cell>
          <cell r="F626" t="str">
            <v xml:space="preserve">HONG KONG                     </v>
          </cell>
        </row>
        <row r="627">
          <cell r="A627" t="str">
            <v>ZEA645</v>
          </cell>
          <cell r="B627" t="str">
            <v xml:space="preserve">ANOUD AL RIYADH EST     </v>
          </cell>
          <cell r="C627" t="str">
            <v xml:space="preserve">BAKHASHAB STREET    </v>
          </cell>
          <cell r="D627" t="str">
            <v xml:space="preserve">BEFORE PRINCE MET'EB MOSQUE   </v>
          </cell>
          <cell r="E627" t="str">
            <v xml:space="preserve">AL JAMEA DIST, JEDDAH     </v>
          </cell>
          <cell r="F627" t="str">
            <v xml:space="preserve">SAUDI ARABIA    </v>
          </cell>
        </row>
        <row r="629">
          <cell r="A629" t="str">
            <v>ZEA648</v>
          </cell>
          <cell r="B629" t="str">
            <v xml:space="preserve">AL MAZROUI MEDICAL &amp; CHEMICAL </v>
          </cell>
          <cell r="C629" t="str">
            <v xml:space="preserve">SUPPLIES LLC            </v>
          </cell>
          <cell r="D629" t="str">
            <v xml:space="preserve">PO BOX 6196       </v>
          </cell>
          <cell r="E629" t="str">
            <v xml:space="preserve">DUBAI       </v>
          </cell>
          <cell r="F629" t="str">
            <v xml:space="preserve">UNITED ARAB EMIRATES  </v>
          </cell>
        </row>
        <row r="630">
          <cell r="A630" t="str">
            <v>ZEA650</v>
          </cell>
          <cell r="B630" t="str">
            <v xml:space="preserve">ACTIVATE 360 LLC     </v>
          </cell>
          <cell r="C630" t="str">
            <v xml:space="preserve">2704 SHATHA TOWER          </v>
          </cell>
          <cell r="D630" t="str">
            <v xml:space="preserve">MEDIA CITY     </v>
          </cell>
          <cell r="E630" t="str">
            <v xml:space="preserve">DUBAI       </v>
          </cell>
          <cell r="F630" t="str">
            <v xml:space="preserve">UNITED ARAB EMIRATES  </v>
          </cell>
        </row>
        <row r="631">
          <cell r="A631" t="str">
            <v>ZEA651</v>
          </cell>
          <cell r="B631" t="str">
            <v xml:space="preserve">THE ALL DIGNITY ENGINEERING &amp; </v>
          </cell>
          <cell r="C631" t="str">
            <v xml:space="preserve">TRADING LLC       </v>
          </cell>
          <cell r="D631" t="str">
            <v xml:space="preserve">PO BOX 1020, PC 114     </v>
          </cell>
          <cell r="E631" t="str">
            <v>JIBROO</v>
          </cell>
          <cell r="F631" t="str">
            <v xml:space="preserve">SULTANATE OF OMAN      </v>
          </cell>
        </row>
        <row r="632">
          <cell r="A632" t="str">
            <v>ZEA653</v>
          </cell>
          <cell r="B632" t="str">
            <v xml:space="preserve">AL MARAFI ELECTRICAL &amp;       </v>
          </cell>
          <cell r="C632" t="str">
            <v xml:space="preserve">MECHANICAL SUPPLIES LLC       </v>
          </cell>
          <cell r="D632" t="str">
            <v xml:space="preserve">P.O. BOX 38465 </v>
          </cell>
          <cell r="E632" t="str">
            <v xml:space="preserve">ABU DHABI  </v>
          </cell>
          <cell r="F632" t="str">
            <v xml:space="preserve">UNITED ARAB EMIRATES    </v>
          </cell>
        </row>
        <row r="633">
          <cell r="A633" t="str">
            <v>ZEA654</v>
          </cell>
          <cell r="B633" t="str">
            <v xml:space="preserve">ALYTECH MIDDLE EAST FZE       </v>
          </cell>
          <cell r="C633" t="str">
            <v xml:space="preserve">PO BOX 52613                  </v>
          </cell>
          <cell r="E633" t="str">
            <v xml:space="preserve">SHARJAH    </v>
          </cell>
          <cell r="F633" t="str">
            <v xml:space="preserve">UAE       </v>
          </cell>
        </row>
        <row r="634">
          <cell r="A634" t="str">
            <v>ZEA655</v>
          </cell>
          <cell r="B634" t="str">
            <v xml:space="preserve">AL MDARIJ INTL MARKETING CO.  </v>
          </cell>
          <cell r="C634" t="str">
            <v>SUITE 16-17, 2ND FLOOR AMALKIS</v>
          </cell>
          <cell r="D634" t="str">
            <v xml:space="preserve">BLDG, KING ABDUL AZIZ RD      </v>
          </cell>
          <cell r="E634" t="str">
            <v xml:space="preserve">AL SHAITE DISTRCT, JEDDAH     </v>
          </cell>
          <cell r="F634" t="str">
            <v xml:space="preserve">SAUDI ARABIA      </v>
          </cell>
        </row>
        <row r="635">
          <cell r="A635" t="str">
            <v>ZEA656</v>
          </cell>
          <cell r="B635" t="str">
            <v xml:space="preserve">AL TAJ CO     </v>
          </cell>
          <cell r="C635" t="str">
            <v xml:space="preserve">60TH STREET     </v>
          </cell>
          <cell r="E635" t="str">
            <v xml:space="preserve">SANA'A       </v>
          </cell>
          <cell r="F635" t="str">
            <v xml:space="preserve">YEMEN        </v>
          </cell>
        </row>
        <row r="637">
          <cell r="A637" t="str">
            <v>ZEA658</v>
          </cell>
          <cell r="B637" t="str">
            <v>ACCULAB LTD</v>
          </cell>
          <cell r="C637" t="str">
            <v>LOT 8, MORCELLEMENT UNION PARK</v>
          </cell>
          <cell r="E637" t="str">
            <v xml:space="preserve">NOUVELLE-FRANCE 1513-02      </v>
          </cell>
          <cell r="F637" t="str">
            <v xml:space="preserve">MAURITIUS   </v>
          </cell>
        </row>
        <row r="638">
          <cell r="A638" t="str">
            <v>ZEA659</v>
          </cell>
          <cell r="B638" t="str">
            <v xml:space="preserve">AL HILLO TRADING CO W.L.L.   </v>
          </cell>
          <cell r="C638" t="str">
            <v xml:space="preserve">PO BOX 37601                  </v>
          </cell>
          <cell r="E638" t="str">
            <v xml:space="preserve">EAST RIFFA      </v>
          </cell>
          <cell r="F638" t="str">
            <v xml:space="preserve">KINGDOM OF BAHRAIN     </v>
          </cell>
        </row>
        <row r="639">
          <cell r="A639" t="str">
            <v>ZEA663</v>
          </cell>
          <cell r="B639" t="str">
            <v xml:space="preserve">ALS KAZLAB LLP        </v>
          </cell>
          <cell r="C639" t="str">
            <v xml:space="preserve">181/3 ABAY AVENUE   </v>
          </cell>
          <cell r="E639" t="str">
            <v xml:space="preserve">070006 UST-KAMENOGORSK        </v>
          </cell>
          <cell r="F639" t="str">
            <v xml:space="preserve">KAZAKHSTAN                    </v>
          </cell>
        </row>
        <row r="640">
          <cell r="A640" t="str">
            <v>ZEA664</v>
          </cell>
          <cell r="B640" t="str">
            <v xml:space="preserve">AQUALINE GENERAL TRADING LLC  </v>
          </cell>
          <cell r="C640" t="str">
            <v xml:space="preserve">PO BOX 232053     </v>
          </cell>
          <cell r="F640" t="str">
            <v xml:space="preserve">DUBAI </v>
          </cell>
        </row>
        <row r="641">
          <cell r="A641" t="str">
            <v>ZEA666</v>
          </cell>
          <cell r="B641" t="str">
            <v xml:space="preserve">AL-RIYADH UNITED COMPANY   </v>
          </cell>
          <cell r="C641" t="str">
            <v xml:space="preserve">TIKRIT      </v>
          </cell>
          <cell r="E641" t="str">
            <v xml:space="preserve">ALALM            </v>
          </cell>
          <cell r="F641" t="str">
            <v xml:space="preserve">IRAQ         </v>
          </cell>
        </row>
        <row r="642">
          <cell r="A642" t="str">
            <v>ZEA667</v>
          </cell>
          <cell r="B642" t="str">
            <v xml:space="preserve">AJS TRADING EST         </v>
          </cell>
          <cell r="C642" t="str">
            <v xml:space="preserve">40TH STREET OPP DANUBE        </v>
          </cell>
          <cell r="D642" t="str">
            <v xml:space="preserve">ARBAYEEN                      </v>
          </cell>
          <cell r="E642" t="str">
            <v xml:space="preserve">JEDDAH, 24422     </v>
          </cell>
          <cell r="F642" t="str">
            <v xml:space="preserve">SAUDI ARABIA   </v>
          </cell>
        </row>
        <row r="643">
          <cell r="A643" t="str">
            <v>ZEA668</v>
          </cell>
          <cell r="B643" t="str">
            <v xml:space="preserve">A M CIVIL TECH                </v>
          </cell>
          <cell r="C643" t="str">
            <v xml:space="preserve">RM 36 VIR SAWARKAR COLONY    </v>
          </cell>
          <cell r="D643" t="str">
            <v xml:space="preserve">BAJAJ NAGAR WALUJ             </v>
          </cell>
          <cell r="E643" t="str">
            <v xml:space="preserve">AURANGABAD 431136   </v>
          </cell>
          <cell r="F643" t="str">
            <v xml:space="preserve">INDIA        </v>
          </cell>
        </row>
        <row r="644">
          <cell r="A644" t="str">
            <v>ZEA669</v>
          </cell>
          <cell r="B644" t="str">
            <v xml:space="preserve">AZKIS COSMOPOLITAN            </v>
          </cell>
          <cell r="C644" t="str">
            <v xml:space="preserve">SUITE NO. 75, 2ND FLOOR       </v>
          </cell>
          <cell r="D644" t="str">
            <v xml:space="preserve">MOBI PLAZA, HAIDER ROAD       </v>
          </cell>
          <cell r="E644" t="str">
            <v xml:space="preserve">SADDAR, RAWALPINDI       </v>
          </cell>
          <cell r="F644" t="str">
            <v xml:space="preserve">PAKISTAN </v>
          </cell>
        </row>
        <row r="645">
          <cell r="A645" t="str">
            <v>ZEA670</v>
          </cell>
          <cell r="B645" t="str">
            <v xml:space="preserve">AROA BIOSURGERY LTD       </v>
          </cell>
          <cell r="C645" t="str">
            <v xml:space="preserve">2 KINGSFORD SMITH PLACE     </v>
          </cell>
          <cell r="D645" t="str">
            <v xml:space="preserve">MANGERE                       </v>
          </cell>
          <cell r="E645" t="str">
            <v xml:space="preserve">AUCKLAND 2022  </v>
          </cell>
          <cell r="F645" t="str">
            <v xml:space="preserve">NEW ZEALAND     </v>
          </cell>
        </row>
        <row r="646">
          <cell r="A646" t="str">
            <v>ZEA671</v>
          </cell>
          <cell r="B646" t="str">
            <v xml:space="preserve">AL AMAR FOODS COMPANY LLC   </v>
          </cell>
          <cell r="C646" t="str">
            <v xml:space="preserve">GHALA     </v>
          </cell>
          <cell r="D646" t="str">
            <v xml:space="preserve">P. O. BOX 793, P.C. 112    </v>
          </cell>
          <cell r="E646" t="str">
            <v xml:space="preserve">MUSCAT    </v>
          </cell>
          <cell r="F646" t="str">
            <v xml:space="preserve">SULTINATE OF OMAN             </v>
          </cell>
        </row>
        <row r="647">
          <cell r="A647" t="str">
            <v>ZEA672</v>
          </cell>
          <cell r="B647" t="str">
            <v xml:space="preserve">AKANA ENGINEERING    </v>
          </cell>
          <cell r="C647" t="str">
            <v xml:space="preserve">BASKENT ORGANIZE SANAYI       </v>
          </cell>
          <cell r="D647" t="str">
            <v>BOLGESI 5. CADDE NO:6 MALIKOY</v>
          </cell>
          <cell r="E647" t="str">
            <v>SINCAN 06909, ANKARA</v>
          </cell>
          <cell r="F647" t="str">
            <v xml:space="preserve">TURKEY                </v>
          </cell>
        </row>
        <row r="648">
          <cell r="A648" t="str">
            <v>ZEA673</v>
          </cell>
          <cell r="B648" t="str">
            <v>ARAB ACADEMY FOR SCIENCE &amp; TEC</v>
          </cell>
          <cell r="C648" t="str">
            <v xml:space="preserve">&amp; MARITIME TRANSPORT          </v>
          </cell>
          <cell r="D648" t="str">
            <v xml:space="preserve">ASWAN BRANCH, SOUTH VALLEY   </v>
          </cell>
          <cell r="E648" t="str">
            <v xml:space="preserve">SADAT ROAD, ASWAN    </v>
          </cell>
          <cell r="F648" t="str">
            <v xml:space="preserve">EGYPT    </v>
          </cell>
        </row>
        <row r="649">
          <cell r="A649" t="str">
            <v>ZEA674</v>
          </cell>
          <cell r="B649" t="str">
            <v>AL-SHAKER SCIENTIFIC &amp; MEDICAL</v>
          </cell>
          <cell r="C649" t="str">
            <v xml:space="preserve">SUPPLIES, P.O. BOX 141247    </v>
          </cell>
          <cell r="D649">
            <v>11814</v>
          </cell>
          <cell r="E649" t="str">
            <v xml:space="preserve">AMMAN       </v>
          </cell>
          <cell r="F649" t="str">
            <v>JORDAN</v>
          </cell>
        </row>
        <row r="650">
          <cell r="A650" t="str">
            <v>ZEA675</v>
          </cell>
          <cell r="B650" t="str">
            <v xml:space="preserve">ARNARDALUR SF       </v>
          </cell>
          <cell r="C650" t="str">
            <v xml:space="preserve">THINGHOLSBRAUT 58             </v>
          </cell>
          <cell r="D650" t="str">
            <v xml:space="preserve">KOPAVOGUR                </v>
          </cell>
          <cell r="E650">
            <v>200</v>
          </cell>
          <cell r="F650" t="str">
            <v xml:space="preserve">ICELAND   </v>
          </cell>
        </row>
        <row r="651">
          <cell r="A651" t="str">
            <v>ZEA676</v>
          </cell>
          <cell r="B651" t="str">
            <v xml:space="preserve">AVANTECH ENG. CONSORTIUM PVT  </v>
          </cell>
          <cell r="C651" t="str">
            <v xml:space="preserve">407 KLJ TOWER   </v>
          </cell>
          <cell r="D651" t="str">
            <v xml:space="preserve">NETAJI SUBHASH PLACE      </v>
          </cell>
          <cell r="E651" t="str">
            <v xml:space="preserve">NEW DELHI 110034   </v>
          </cell>
          <cell r="F651" t="str">
            <v>INDIA</v>
          </cell>
        </row>
        <row r="652">
          <cell r="A652" t="str">
            <v>ZEA677</v>
          </cell>
          <cell r="B652" t="str">
            <v>ASBAR FOR GEN TRAD &amp; CONTRACT</v>
          </cell>
          <cell r="C652" t="str">
            <v>OFFICE NO 5 FLR 9 ALI TOWER AL</v>
          </cell>
          <cell r="D652" t="str">
            <v xml:space="preserve">QIBLA BLOCK 10 ABDULLAH AL    </v>
          </cell>
          <cell r="E652" t="str">
            <v xml:space="preserve">MUBARAK ST, KUWAIT CITY SAFAT </v>
          </cell>
          <cell r="F652" t="str">
            <v xml:space="preserve">KUWAIT      </v>
          </cell>
        </row>
        <row r="653">
          <cell r="A653" t="str">
            <v>ZEA678</v>
          </cell>
          <cell r="B653" t="str">
            <v xml:space="preserve">ACRID SUPPLIES (PTY) LTD      </v>
          </cell>
          <cell r="C653" t="str">
            <v xml:space="preserve">P O BOX M1108, KANYE    </v>
          </cell>
          <cell r="D653" t="str">
            <v xml:space="preserve">PLOT 1779, MAHUBE WARD   </v>
          </cell>
          <cell r="E653" t="str">
            <v xml:space="preserve">KANYE  </v>
          </cell>
          <cell r="F653" t="str">
            <v xml:space="preserve">BOTSWANNA </v>
          </cell>
        </row>
        <row r="654">
          <cell r="A654" t="str">
            <v>ZEA680</v>
          </cell>
          <cell r="B654" t="str">
            <v xml:space="preserve">ASIAN PLANTS            </v>
          </cell>
          <cell r="C654" t="str">
            <v xml:space="preserve">NARHE       </v>
          </cell>
          <cell r="E654" t="str">
            <v xml:space="preserve">PUNE 411 041    </v>
          </cell>
          <cell r="F654" t="str">
            <v xml:space="preserve">INDIA     </v>
          </cell>
        </row>
        <row r="655">
          <cell r="A655" t="str">
            <v>ZEA681</v>
          </cell>
          <cell r="B655" t="str">
            <v xml:space="preserve">A.T.A. (INTERNATIONAL) LTD    </v>
          </cell>
          <cell r="C655" t="str">
            <v xml:space="preserve">NO 176, 1/3 DUTUGAMUNU ST     </v>
          </cell>
          <cell r="D655" t="str">
            <v xml:space="preserve">KOHUWALA    </v>
          </cell>
          <cell r="E655" t="str">
            <v xml:space="preserve">NUGEGODA   </v>
          </cell>
          <cell r="F655" t="str">
            <v xml:space="preserve">SRI LANKA      </v>
          </cell>
        </row>
        <row r="659">
          <cell r="A659" t="str">
            <v>ZEA685</v>
          </cell>
          <cell r="B659" t="str">
            <v xml:space="preserve">AQUAANALYTICS-TEKNIKA   </v>
          </cell>
          <cell r="C659">
            <v>125222</v>
          </cell>
          <cell r="D659" t="str">
            <v xml:space="preserve">CORP. 1, 6 ROSLOVKA STREET    </v>
          </cell>
          <cell r="E659" t="str">
            <v xml:space="preserve">MOSCOW    </v>
          </cell>
          <cell r="F659" t="str">
            <v>RUSSIA</v>
          </cell>
        </row>
        <row r="660">
          <cell r="A660" t="str">
            <v>ZEA686</v>
          </cell>
          <cell r="B660" t="str">
            <v xml:space="preserve">AL MANARATAIN COMPANY   </v>
          </cell>
          <cell r="C660" t="str">
            <v xml:space="preserve">PO BOX 926  </v>
          </cell>
          <cell r="E660" t="str">
            <v xml:space="preserve">MANAMA         </v>
          </cell>
          <cell r="F660" t="str">
            <v>KINGDOM OF BAHAIN</v>
          </cell>
        </row>
        <row r="661">
          <cell r="A661" t="str">
            <v>ZEA687</v>
          </cell>
          <cell r="B661" t="str">
            <v xml:space="preserve">ADC     </v>
          </cell>
          <cell r="C661" t="str">
            <v xml:space="preserve">NEW ACHIMOTA                  </v>
          </cell>
          <cell r="D661" t="str">
            <v xml:space="preserve">ACCRA            </v>
          </cell>
          <cell r="E661" t="str">
            <v xml:space="preserve">GHA2223      </v>
          </cell>
          <cell r="F661" t="str">
            <v xml:space="preserve">GHANA                         </v>
          </cell>
        </row>
        <row r="662">
          <cell r="A662" t="str">
            <v>ZEA688</v>
          </cell>
          <cell r="B662" t="str">
            <v xml:space="preserve">ALYSJ           </v>
          </cell>
          <cell r="D662" t="str">
            <v xml:space="preserve">DOHA   </v>
          </cell>
          <cell r="E662">
            <v>24375</v>
          </cell>
          <cell r="F662" t="str">
            <v xml:space="preserve">QATAR    </v>
          </cell>
        </row>
        <row r="663">
          <cell r="A663" t="str">
            <v>ZEA689</v>
          </cell>
          <cell r="B663" t="str">
            <v xml:space="preserve">AL HOTY STANGER LTD      </v>
          </cell>
          <cell r="C663" t="str">
            <v xml:space="preserve">P O BOX  1122    </v>
          </cell>
          <cell r="E663" t="str">
            <v xml:space="preserve">AL KHOBAR      </v>
          </cell>
          <cell r="F663" t="str">
            <v xml:space="preserve">SAUDI          </v>
          </cell>
        </row>
        <row r="664">
          <cell r="A664" t="str">
            <v>ZEA690</v>
          </cell>
          <cell r="B664" t="str">
            <v>ALTAKAMOL INTEGRATED SOLUTIONS</v>
          </cell>
          <cell r="C664" t="str">
            <v xml:space="preserve">ALMOGRAN SQUARE 3             </v>
          </cell>
          <cell r="D664" t="str">
            <v xml:space="preserve">BUILDING NO. 3       </v>
          </cell>
          <cell r="E664" t="str">
            <v>KHARTOUM</v>
          </cell>
          <cell r="F664" t="str">
            <v xml:space="preserve">SUDAN    </v>
          </cell>
        </row>
        <row r="665">
          <cell r="A665" t="str">
            <v>ZEA691</v>
          </cell>
          <cell r="B665" t="str">
            <v xml:space="preserve">ARTNET D.O.O.  </v>
          </cell>
          <cell r="C665" t="str">
            <v xml:space="preserve">KRALJA I K. 103            </v>
          </cell>
          <cell r="D665">
            <v>78000</v>
          </cell>
          <cell r="E665" t="str">
            <v xml:space="preserve">BANJA LUKA       </v>
          </cell>
          <cell r="F665" t="str">
            <v xml:space="preserve">BOSNIA AND HERZEGOVINA </v>
          </cell>
        </row>
        <row r="666">
          <cell r="A666" t="str">
            <v>ZEA693</v>
          </cell>
          <cell r="B666" t="str">
            <v>ARMM GEOTECHNICAL ENGINEERING&amp;</v>
          </cell>
          <cell r="C666" t="str">
            <v xml:space="preserve">SURVEYS PVT LTD            </v>
          </cell>
          <cell r="D666" t="str">
            <v xml:space="preserve">306 RAYDEN DRIVE      </v>
          </cell>
          <cell r="E666" t="str">
            <v xml:space="preserve">PHILADELPHIA, HARARE  </v>
          </cell>
          <cell r="F666" t="str">
            <v xml:space="preserve">ZIMBABWE              </v>
          </cell>
        </row>
        <row r="667">
          <cell r="A667" t="str">
            <v>ZEA694</v>
          </cell>
          <cell r="B667" t="str">
            <v xml:space="preserve">ABULJADAYEL CO.            </v>
          </cell>
          <cell r="C667" t="str">
            <v xml:space="preserve">PO BOX 4536         </v>
          </cell>
          <cell r="E667" t="str">
            <v xml:space="preserve">JEDDAH 21412     </v>
          </cell>
          <cell r="F667" t="str">
            <v xml:space="preserve">SAUDI ARABIA                  </v>
          </cell>
        </row>
        <row r="668">
          <cell r="A668" t="str">
            <v>ZEA695</v>
          </cell>
          <cell r="B668" t="str">
            <v xml:space="preserve">ASPRECAST    </v>
          </cell>
          <cell r="C668" t="str">
            <v xml:space="preserve">MAGHRAOURI AEK         </v>
          </cell>
          <cell r="D668" t="str">
            <v xml:space="preserve">MOUZAIA                       </v>
          </cell>
          <cell r="E668" t="str">
            <v xml:space="preserve">BLIDA 09210    </v>
          </cell>
          <cell r="F668" t="str">
            <v xml:space="preserve">ALGERIA       </v>
          </cell>
        </row>
        <row r="669">
          <cell r="A669" t="str">
            <v>ZEA697</v>
          </cell>
          <cell r="B669" t="str">
            <v xml:space="preserve">AQUA STAR PTY LTD             </v>
          </cell>
          <cell r="C669" t="str">
            <v xml:space="preserve">133-165 KENSINGTON ROAD       </v>
          </cell>
          <cell r="D669" t="str">
            <v xml:space="preserve">WEST MELBOURNE                </v>
          </cell>
          <cell r="E669" t="str">
            <v xml:space="preserve"> VIC 3003        </v>
          </cell>
          <cell r="F669" t="str">
            <v xml:space="preserve"> VIC 3003        </v>
          </cell>
        </row>
        <row r="670">
          <cell r="A670" t="str">
            <v>ZEA699</v>
          </cell>
          <cell r="B670" t="str">
            <v xml:space="preserve">AUSEMA SARL                   </v>
          </cell>
          <cell r="C670" t="str">
            <v xml:space="preserve">58 AVENUE ABOUBAKER ESSEDIK   </v>
          </cell>
          <cell r="D670" t="str">
            <v xml:space="preserve">RESIDENCE NIZAR BUREUA N1     </v>
          </cell>
          <cell r="E670" t="str">
            <v xml:space="preserve">KENITRA 14000            </v>
          </cell>
          <cell r="F670" t="str">
            <v xml:space="preserve">MOROCCO        </v>
          </cell>
        </row>
        <row r="671">
          <cell r="A671" t="str">
            <v>ZEA700</v>
          </cell>
          <cell r="B671" t="str">
            <v xml:space="preserve">AZECOLAB COMPANY LLC          </v>
          </cell>
          <cell r="C671" t="str">
            <v xml:space="preserve">SABAIL DISTRICT </v>
          </cell>
          <cell r="D671" t="str">
            <v xml:space="preserve">SALYAN HIGHWAY 32, STREET 5  </v>
          </cell>
          <cell r="E671" t="str">
            <v xml:space="preserve">BAKU AZ1023     </v>
          </cell>
          <cell r="F671" t="str">
            <v xml:space="preserve">AZERBAIJAN        </v>
          </cell>
        </row>
        <row r="672">
          <cell r="A672" t="str">
            <v>ZEA703</v>
          </cell>
          <cell r="B672" t="str">
            <v xml:space="preserve">MEACHERS GLOBAL   </v>
          </cell>
          <cell r="C672" t="str">
            <v xml:space="preserve">UNITS 26 &amp; 27         </v>
          </cell>
          <cell r="D672" t="str">
            <v xml:space="preserve">NURSLING INDUSTRIAL ESTATE    </v>
          </cell>
          <cell r="E672" t="str">
            <v xml:space="preserve">MAJESTIC ROAD, SOUTHAMPTON  </v>
          </cell>
          <cell r="F672" t="str">
            <v>HAMPSHIRE</v>
          </cell>
          <cell r="G672" t="str">
            <v>SO16 0YT</v>
          </cell>
        </row>
        <row r="673">
          <cell r="A673" t="str">
            <v>ZEA704</v>
          </cell>
          <cell r="B673" t="str">
            <v xml:space="preserve">AARYA INTERNATIONAL     </v>
          </cell>
          <cell r="C673" t="str">
            <v xml:space="preserve">G.P.O.BOX 8975, E.P.C.2316   </v>
          </cell>
          <cell r="D673" t="str">
            <v xml:space="preserve">LALITPUR                      </v>
          </cell>
          <cell r="E673" t="str">
            <v xml:space="preserve">KATHMANDU    </v>
          </cell>
          <cell r="F673" t="str">
            <v xml:space="preserve">NEPAL  </v>
          </cell>
        </row>
        <row r="674">
          <cell r="A674" t="str">
            <v>ZEA707</v>
          </cell>
          <cell r="B674" t="str">
            <v xml:space="preserve">ARABIAN GROUP REPRESENTATIVES </v>
          </cell>
          <cell r="C674" t="str">
            <v>(AGR),143 AL TAHREER ST.,DOKKI</v>
          </cell>
          <cell r="D674" t="str">
            <v xml:space="preserve">12311, P.O.B 431    </v>
          </cell>
          <cell r="E674" t="str">
            <v xml:space="preserve">CAIRO     </v>
          </cell>
          <cell r="F674" t="str">
            <v>EGYPT</v>
          </cell>
        </row>
        <row r="675">
          <cell r="A675" t="str">
            <v>ZEA708</v>
          </cell>
          <cell r="B675" t="str">
            <v xml:space="preserve">ABSOLUTE AFRICA (PYT) LTD     </v>
          </cell>
          <cell r="C675" t="str">
            <v xml:space="preserve">NO 3 VILLAGE CRESENT     </v>
          </cell>
          <cell r="D675" t="str">
            <v xml:space="preserve">LINBRO BUSINESS PARK    </v>
          </cell>
          <cell r="E675" t="str">
            <v xml:space="preserve">SANDTON 2065   </v>
          </cell>
          <cell r="F675" t="str">
            <v xml:space="preserve">SOUTH AFRICA        </v>
          </cell>
        </row>
        <row r="676">
          <cell r="A676" t="str">
            <v>ZEA709</v>
          </cell>
          <cell r="B676" t="str">
            <v xml:space="preserve">AECOM     </v>
          </cell>
          <cell r="C676" t="str">
            <v xml:space="preserve">UNITED TOWER, 32ND FLOOR    </v>
          </cell>
          <cell r="D676" t="str">
            <v>BLDG 316, ROAD 4609, BLOCK 346</v>
          </cell>
          <cell r="E676" t="str">
            <v xml:space="preserve">MANAMA SEA FRONT, PO BOX640   </v>
          </cell>
          <cell r="F676" t="str">
            <v xml:space="preserve">MANAMA, BAHRAIN        </v>
          </cell>
        </row>
        <row r="677">
          <cell r="A677" t="str">
            <v>ZEA710</v>
          </cell>
          <cell r="B677" t="str">
            <v xml:space="preserve">ADDA BYGGKJEMI AS             </v>
          </cell>
          <cell r="C677" t="str">
            <v xml:space="preserve">GRATERUDVEIEN 26             </v>
          </cell>
          <cell r="E677" t="str">
            <v xml:space="preserve">DRAMMEN 3036           </v>
          </cell>
          <cell r="F677" t="str">
            <v xml:space="preserve">NORWAY          </v>
          </cell>
        </row>
        <row r="680">
          <cell r="A680" t="str">
            <v>ZEA715</v>
          </cell>
          <cell r="B680" t="str">
            <v xml:space="preserve">ASKARI CEMENT LTD      </v>
          </cell>
          <cell r="C680" t="str">
            <v xml:space="preserve">5TH FLOOR AWT PLAZA     </v>
          </cell>
          <cell r="D680" t="str">
            <v xml:space="preserve">THE MALL        </v>
          </cell>
          <cell r="E680" t="str">
            <v xml:space="preserve">RAWALPINDI         </v>
          </cell>
          <cell r="F680" t="str">
            <v xml:space="preserve">PAKISTAN                      </v>
          </cell>
        </row>
        <row r="681">
          <cell r="A681" t="str">
            <v>ZEA716</v>
          </cell>
          <cell r="B681" t="str">
            <v xml:space="preserve">ALMASRIAIT   </v>
          </cell>
          <cell r="C681" t="str">
            <v xml:space="preserve">11 SPORTING ACADEMY ST   </v>
          </cell>
          <cell r="D681" t="str">
            <v xml:space="preserve">OF PYRAMIDS STREET   </v>
          </cell>
          <cell r="E681" t="str">
            <v xml:space="preserve">GIZA        </v>
          </cell>
          <cell r="F681" t="str">
            <v xml:space="preserve">EGYPT     </v>
          </cell>
        </row>
        <row r="682">
          <cell r="A682" t="str">
            <v>ZEA718</v>
          </cell>
          <cell r="B682" t="str">
            <v xml:space="preserve">AL HAJRI GENERAL TRADING &amp;    </v>
          </cell>
          <cell r="C682" t="str">
            <v xml:space="preserve">PO BOX 2357                   </v>
          </cell>
          <cell r="D682" t="str">
            <v xml:space="preserve">ZIP CODE 13024     </v>
          </cell>
          <cell r="E682" t="str">
            <v xml:space="preserve">MURQAB       </v>
          </cell>
          <cell r="F682" t="str">
            <v xml:space="preserve">KUWAIT       </v>
          </cell>
        </row>
        <row r="683">
          <cell r="A683" t="str">
            <v>ZEA719</v>
          </cell>
          <cell r="B683" t="str">
            <v xml:space="preserve">APEX                  </v>
          </cell>
          <cell r="C683" t="str">
            <v xml:space="preserve">42 EL OROBA STREET            </v>
          </cell>
          <cell r="D683" t="str">
            <v xml:space="preserve">NEW MAADI                     </v>
          </cell>
          <cell r="E683" t="str">
            <v xml:space="preserve">CAIRO     </v>
          </cell>
          <cell r="F683" t="str">
            <v xml:space="preserve">EGYPT             </v>
          </cell>
        </row>
        <row r="684">
          <cell r="A684" t="str">
            <v>ZEA720</v>
          </cell>
          <cell r="B684" t="str">
            <v>AL-AMARAT SCIENTIFIC EQUIP LLC</v>
          </cell>
          <cell r="C684" t="str">
            <v xml:space="preserve">(A GROUP OF MPC-OMAN)         </v>
          </cell>
          <cell r="D684" t="str">
            <v xml:space="preserve">PO BOX 178, P.C - 134         </v>
          </cell>
          <cell r="E684" t="str">
            <v xml:space="preserve">MUSCAT GRAND MALL       </v>
          </cell>
          <cell r="F684" t="str">
            <v xml:space="preserve">MUSACT, OMAN        </v>
          </cell>
        </row>
        <row r="686">
          <cell r="A686" t="str">
            <v>ZEA722</v>
          </cell>
          <cell r="B686" t="str">
            <v xml:space="preserve">AL- ZAHOOR      </v>
          </cell>
          <cell r="C686" t="str">
            <v xml:space="preserve">MEDICAL &amp; SCIENTIFIC SUPPLIES </v>
          </cell>
          <cell r="F686" t="str">
            <v xml:space="preserve">NEPAL            </v>
          </cell>
        </row>
        <row r="687">
          <cell r="A687" t="str">
            <v>ZEA723</v>
          </cell>
          <cell r="B687" t="str">
            <v xml:space="preserve">AIREF ENGINEERS PVT LTD     </v>
          </cell>
          <cell r="C687" t="str">
            <v xml:space="preserve">PLOT NO. B-23, SECTOR 34      </v>
          </cell>
          <cell r="D687" t="str">
            <v>INFOCITY NEAR HERO HONDA CHOWK</v>
          </cell>
          <cell r="E687" t="str">
            <v xml:space="preserve">GURGAON                      </v>
          </cell>
          <cell r="F687" t="str">
            <v xml:space="preserve">INDIA       </v>
          </cell>
        </row>
        <row r="688">
          <cell r="A688" t="str">
            <v>ZEA724</v>
          </cell>
          <cell r="B688" t="str">
            <v xml:space="preserve">AML LTD        </v>
          </cell>
          <cell r="C688" t="str">
            <v xml:space="preserve">587 RIDGE ROAD                </v>
          </cell>
          <cell r="D688" t="str">
            <v xml:space="preserve">RD 2, POKENP                </v>
          </cell>
          <cell r="E688" t="str">
            <v xml:space="preserve">AUCKLAND 2472 </v>
          </cell>
          <cell r="F688" t="str">
            <v xml:space="preserve">NEW ZEALAND    </v>
          </cell>
        </row>
        <row r="689">
          <cell r="A689" t="str">
            <v>ZEA725</v>
          </cell>
          <cell r="B689" t="str">
            <v xml:space="preserve">ARCELORMITTAL LIBERIA LTD     </v>
          </cell>
          <cell r="C689" t="str">
            <v xml:space="preserve">PROJECTS   </v>
          </cell>
          <cell r="D689" t="str">
            <v xml:space="preserve">YEKEPA                </v>
          </cell>
          <cell r="E689" t="str">
            <v xml:space="preserve">NIMBA COUNTY       </v>
          </cell>
          <cell r="F689" t="str">
            <v xml:space="preserve">LIBERIA        </v>
          </cell>
        </row>
        <row r="690">
          <cell r="A690" t="str">
            <v>ZEA727</v>
          </cell>
          <cell r="B690" t="str">
            <v xml:space="preserve">ADO BILISIM LTD          </v>
          </cell>
          <cell r="C690" t="str">
            <v xml:space="preserve">STI   1026  CADDE 48        </v>
          </cell>
          <cell r="E690" t="str">
            <v xml:space="preserve">06450 CANKAYA ANKARA          </v>
          </cell>
          <cell r="F690" t="str">
            <v xml:space="preserve">TURKEY  </v>
          </cell>
        </row>
        <row r="691">
          <cell r="A691" t="str">
            <v>ZEA728</v>
          </cell>
          <cell r="B691" t="str">
            <v xml:space="preserve">ALHABIBCO   </v>
          </cell>
          <cell r="C691" t="str">
            <v xml:space="preserve">PO BOX 54837                  </v>
          </cell>
          <cell r="E691" t="str">
            <v xml:space="preserve">23523 JEDDAH   </v>
          </cell>
          <cell r="F691" t="str">
            <v xml:space="preserve">SAUDI ARABIA                  </v>
          </cell>
        </row>
        <row r="692">
          <cell r="A692" t="str">
            <v>ZEA729</v>
          </cell>
          <cell r="B692" t="str">
            <v xml:space="preserve">ASIAN PAINTS         </v>
          </cell>
          <cell r="C692" t="str">
            <v xml:space="preserve">PLOT A1  MIDC KHANDALA        </v>
          </cell>
          <cell r="D692" t="str">
            <v xml:space="preserve">SATARA          </v>
          </cell>
          <cell r="E692" t="str">
            <v xml:space="preserve">PUNE  412802        </v>
          </cell>
          <cell r="F692" t="str">
            <v xml:space="preserve">INDIA      </v>
          </cell>
        </row>
        <row r="693">
          <cell r="A693" t="str">
            <v>ZEA731</v>
          </cell>
          <cell r="B693" t="str">
            <v xml:space="preserve">ABS CONSULTANTS LTD          </v>
          </cell>
          <cell r="C693" t="str">
            <v xml:space="preserve">3 BRITANNIA PLACE    </v>
          </cell>
          <cell r="D693" t="str">
            <v xml:space="preserve">BATH STREET         </v>
          </cell>
          <cell r="E693" t="str">
            <v xml:space="preserve">ST HELIER                     </v>
          </cell>
          <cell r="F693" t="str">
            <v xml:space="preserve">JERSEY     </v>
          </cell>
        </row>
        <row r="694">
          <cell r="A694" t="str">
            <v>ZEA732</v>
          </cell>
          <cell r="B694" t="str">
            <v xml:space="preserve">ARJUNA NATURAL LTD       </v>
          </cell>
          <cell r="C694" t="str">
            <v xml:space="preserve">123 BANK ROAD              </v>
          </cell>
          <cell r="D694" t="str">
            <v xml:space="preserve">ALWAYE - 683 101            </v>
          </cell>
          <cell r="E694" t="str">
            <v xml:space="preserve">KERALA             </v>
          </cell>
          <cell r="F694" t="str">
            <v xml:space="preserve">INDIA         </v>
          </cell>
        </row>
        <row r="695">
          <cell r="A695" t="str">
            <v>ZEA733</v>
          </cell>
          <cell r="B695" t="str">
            <v xml:space="preserve">APEX PROJECTS LTD           </v>
          </cell>
          <cell r="C695">
            <v>10782</v>
          </cell>
          <cell r="E695" t="str">
            <v xml:space="preserve">NAIROBI  00100 G.P.O.N        </v>
          </cell>
          <cell r="F695" t="str">
            <v xml:space="preserve">KENYA                         </v>
          </cell>
        </row>
        <row r="696">
          <cell r="A696" t="str">
            <v>ZEA734</v>
          </cell>
          <cell r="B696" t="str">
            <v xml:space="preserve">AWERE- KYERE &amp; ASSOCIATES     </v>
          </cell>
          <cell r="C696" t="str">
            <v xml:space="preserve">SUITE A4 LABONE COURTYARD     </v>
          </cell>
          <cell r="D696" t="str">
            <v xml:space="preserve">JOSIAH TONGONGARI ROAD        </v>
          </cell>
          <cell r="E696" t="str">
            <v xml:space="preserve">ACCRA     </v>
          </cell>
          <cell r="F696" t="str">
            <v xml:space="preserve">GHANA        </v>
          </cell>
        </row>
        <row r="698">
          <cell r="A698" t="str">
            <v>ZEA738</v>
          </cell>
          <cell r="B698" t="str">
            <v>APT GEOTECHNICAL SOLUTIONS LTD</v>
          </cell>
          <cell r="D698" t="str">
            <v xml:space="preserve">LUSAKA         </v>
          </cell>
          <cell r="E698">
            <v>10101</v>
          </cell>
          <cell r="F698" t="str">
            <v>ZAMBIA</v>
          </cell>
        </row>
        <row r="699">
          <cell r="A699" t="str">
            <v>ZEA739</v>
          </cell>
          <cell r="B699" t="str">
            <v xml:space="preserve">ARSHAD AMJID &amp; ABID PVT LTD   </v>
          </cell>
          <cell r="C699" t="str">
            <v>16/2 MAIN GULBERG (ADJ TO EDEN</v>
          </cell>
          <cell r="D699" t="str">
            <v xml:space="preserve">HOMES)                        </v>
          </cell>
          <cell r="E699" t="str">
            <v xml:space="preserve">LAHORE                        </v>
          </cell>
          <cell r="F699" t="str">
            <v xml:space="preserve">PAKISTAN        </v>
          </cell>
        </row>
        <row r="701">
          <cell r="A701" t="str">
            <v>ZEA742</v>
          </cell>
          <cell r="B701" t="str">
            <v xml:space="preserve">AHOLD ENTERPRISES (PTY) LTD   </v>
          </cell>
          <cell r="C701" t="str">
            <v xml:space="preserve">P O BOX 50744                 </v>
          </cell>
          <cell r="E701" t="str">
            <v xml:space="preserve">GABORONE                    </v>
          </cell>
          <cell r="F701" t="str">
            <v xml:space="preserve">BOTSWANA                      </v>
          </cell>
        </row>
        <row r="702">
          <cell r="A702" t="str">
            <v>ZEA743</v>
          </cell>
          <cell r="B702" t="str">
            <v xml:space="preserve">AL-AQSA COMPUTER COMPANY      </v>
          </cell>
          <cell r="C702" t="str">
            <v xml:space="preserve">1026 DASMAN    </v>
          </cell>
          <cell r="F702" t="str">
            <v xml:space="preserve">KUWAIT                        </v>
          </cell>
        </row>
        <row r="703">
          <cell r="A703" t="str">
            <v>ZEA744</v>
          </cell>
          <cell r="B703" t="str">
            <v xml:space="preserve">AIN AL ASSAD COMPANY          </v>
          </cell>
          <cell r="C703" t="str">
            <v xml:space="preserve">14 RAMADAN               </v>
          </cell>
          <cell r="D703" t="str">
            <v xml:space="preserve">AL-MANSOUR         </v>
          </cell>
          <cell r="E703" t="str">
            <v xml:space="preserve">BAGHDAD         </v>
          </cell>
          <cell r="F703" t="str">
            <v xml:space="preserve">IRAQ         </v>
          </cell>
        </row>
        <row r="705">
          <cell r="A705" t="str">
            <v>ZEA747</v>
          </cell>
          <cell r="B705" t="str">
            <v xml:space="preserve">ARABIAN CHEMICAL INDUSTRIES   </v>
          </cell>
          <cell r="C705" t="str">
            <v xml:space="preserve">P.O. BOX 530   </v>
          </cell>
          <cell r="E705" t="str">
            <v xml:space="preserve">MANAMA          </v>
          </cell>
          <cell r="F705" t="str">
            <v xml:space="preserve">KINGDOM OF BAHRAIN        </v>
          </cell>
        </row>
        <row r="706">
          <cell r="A706" t="str">
            <v>ZEA748</v>
          </cell>
          <cell r="B706" t="str">
            <v xml:space="preserve">ARABIAN CHEMICAL INDUSTRIES   </v>
          </cell>
          <cell r="C706" t="str">
            <v xml:space="preserve">BUILDING 924, ROAD 231        </v>
          </cell>
          <cell r="D706" t="str">
            <v xml:space="preserve">BLOCK 702     </v>
          </cell>
          <cell r="E706" t="str">
            <v xml:space="preserve">SALMABAD     </v>
          </cell>
          <cell r="F706" t="str">
            <v xml:space="preserve">BAHRAIN </v>
          </cell>
        </row>
        <row r="707">
          <cell r="A707" t="str">
            <v>ZEA749</v>
          </cell>
          <cell r="B707" t="str">
            <v xml:space="preserve">ALF WASEL FOR GENERAL TRADING </v>
          </cell>
          <cell r="C707" t="str">
            <v xml:space="preserve">NORTHERN ROUNDABOUT        </v>
          </cell>
          <cell r="D707" t="str">
            <v xml:space="preserve">CAIRO STREET     </v>
          </cell>
          <cell r="E707" t="str">
            <v xml:space="preserve">SANAA   </v>
          </cell>
          <cell r="F707" t="str">
            <v xml:space="preserve">REPUBLIC OF YEMEN       </v>
          </cell>
        </row>
        <row r="708">
          <cell r="A708" t="str">
            <v>ZEA750</v>
          </cell>
          <cell r="B708" t="str">
            <v xml:space="preserve">AGILENT         </v>
          </cell>
          <cell r="C708" t="str">
            <v xml:space="preserve">HEIDENLOCHSTRASSE 92       </v>
          </cell>
          <cell r="D708" t="str">
            <v xml:space="preserve">LIESTAL      </v>
          </cell>
          <cell r="E708">
            <v>4410</v>
          </cell>
          <cell r="F708" t="str">
            <v xml:space="preserve">SWITZERLAND   </v>
          </cell>
        </row>
        <row r="709">
          <cell r="A709" t="str">
            <v>ZEA751</v>
          </cell>
          <cell r="B709" t="str">
            <v xml:space="preserve">AMAZON DRILLING LTD     </v>
          </cell>
          <cell r="C709" t="str">
            <v xml:space="preserve">P.O. BOX 726         </v>
          </cell>
          <cell r="E709" t="str">
            <v>MOROGORO</v>
          </cell>
          <cell r="F709" t="str">
            <v>TANZANIA</v>
          </cell>
        </row>
        <row r="710">
          <cell r="A710" t="str">
            <v>ZEA754</v>
          </cell>
          <cell r="B710" t="str">
            <v>AMT INSTRUMENTS</v>
          </cell>
          <cell r="C710" t="str">
            <v xml:space="preserve">43 JALAN PUTERI 10/13         </v>
          </cell>
          <cell r="D710" t="str">
            <v xml:space="preserve">BANDAR PUTERI  </v>
          </cell>
          <cell r="E710" t="str">
            <v xml:space="preserve">PUCHONG, SELANGOR        </v>
          </cell>
          <cell r="F710" t="str">
            <v xml:space="preserve">MALAYSIA     </v>
          </cell>
        </row>
        <row r="711">
          <cell r="A711" t="str">
            <v>ZEA755</v>
          </cell>
          <cell r="B711" t="str">
            <v xml:space="preserve">AIRFFICIENCY (PTY) LTD       </v>
          </cell>
          <cell r="E711" t="str">
            <v xml:space="preserve">GABORONE         </v>
          </cell>
          <cell r="F711" t="str">
            <v xml:space="preserve">BOTSWANA    </v>
          </cell>
        </row>
        <row r="712">
          <cell r="A712" t="str">
            <v>ZEA756</v>
          </cell>
          <cell r="B712" t="str">
            <v xml:space="preserve">ADVANCE TECHNO CONSORTIUM LTD </v>
          </cell>
          <cell r="C712" t="str">
            <v xml:space="preserve">14/A, 31/A, 12-A (12TH FLOOR) </v>
          </cell>
          <cell r="D712" t="str">
            <v xml:space="preserve">CENTER POINT, CONCORD TOWER   </v>
          </cell>
          <cell r="E712" t="str">
            <v xml:space="preserve">TEJKUNIPARA, FARMGATE         </v>
          </cell>
          <cell r="F712" t="str">
            <v xml:space="preserve">DHAKA- 1215, BANGLADESH      </v>
          </cell>
        </row>
        <row r="713">
          <cell r="A713" t="str">
            <v>ZEA757</v>
          </cell>
          <cell r="B713" t="str">
            <v xml:space="preserve">ARCOM              </v>
          </cell>
          <cell r="C713" t="str">
            <v xml:space="preserve">AV. EDUARDO MONDLANE  </v>
          </cell>
          <cell r="D713" t="str">
            <v xml:space="preserve">NO. 3256/58, MAPUTO     </v>
          </cell>
          <cell r="E713" t="str">
            <v xml:space="preserve">MOZAMBIQUE     </v>
          </cell>
          <cell r="F713" t="str">
            <v xml:space="preserve">AFRICA        </v>
          </cell>
        </row>
        <row r="714">
          <cell r="A714" t="str">
            <v>ZEA759</v>
          </cell>
          <cell r="B714" t="str">
            <v xml:space="preserve">AFAQ SADA TRADING EST     </v>
          </cell>
          <cell r="C714" t="str">
            <v xml:space="preserve">PO BOX 28157         </v>
          </cell>
          <cell r="E714" t="str">
            <v xml:space="preserve">RIYADH  11437        </v>
          </cell>
          <cell r="F714" t="str">
            <v xml:space="preserve">SAUDI ARABIA     </v>
          </cell>
        </row>
        <row r="715">
          <cell r="A715" t="str">
            <v>ZEA760</v>
          </cell>
          <cell r="B715" t="str">
            <v xml:space="preserve">ALFACHEMICAL GROUP            </v>
          </cell>
          <cell r="C715" t="str">
            <v xml:space="preserve">EL-MARWA TOWER                </v>
          </cell>
          <cell r="D715" t="str">
            <v xml:space="preserve">112 EMTEDAD WALEY EL-AHD </v>
          </cell>
          <cell r="E715" t="str">
            <v xml:space="preserve">HADAYEK EL-KOBBA, CAIRO    </v>
          </cell>
          <cell r="F715" t="str">
            <v xml:space="preserve">EGYPT       </v>
          </cell>
        </row>
        <row r="716">
          <cell r="A716" t="str">
            <v>ZEA761</v>
          </cell>
          <cell r="B716" t="str">
            <v xml:space="preserve">ADVANCE TECHNOLOGY CONSORTIUM </v>
          </cell>
          <cell r="C716" t="str">
            <v xml:space="preserve">14/A, 31/A, 12-A (12TH FLOOR) </v>
          </cell>
          <cell r="D716" t="str">
            <v xml:space="preserve">CENTER POINT, CONCORD TOWER   </v>
          </cell>
          <cell r="E716" t="str">
            <v>TEJKUNIPARA FARMGATE DHAKA1215</v>
          </cell>
          <cell r="F716" t="str">
            <v xml:space="preserve">BANGLADESH            </v>
          </cell>
        </row>
        <row r="717">
          <cell r="A717" t="str">
            <v>ZEA762</v>
          </cell>
          <cell r="B717" t="str">
            <v xml:space="preserve">ALFAREZ                       </v>
          </cell>
          <cell r="C717" t="str">
            <v xml:space="preserve">KHAIR AL-DIN AL MAANI ST,     </v>
          </cell>
          <cell r="D717" t="str">
            <v xml:space="preserve">JALEEL JRAISAT COMPLEX NO;48, </v>
          </cell>
          <cell r="E717" t="str">
            <v>3RD FLOOR, OFFICE NO11, DABOUQ</v>
          </cell>
          <cell r="F717" t="str">
            <v xml:space="preserve">AMMAN, JORDAN        </v>
          </cell>
        </row>
        <row r="719">
          <cell r="A719" t="str">
            <v>ZEA764</v>
          </cell>
          <cell r="B719" t="str">
            <v xml:space="preserve">ACTS      </v>
          </cell>
          <cell r="C719" t="str">
            <v xml:space="preserve">HAMRA                         </v>
          </cell>
          <cell r="E719" t="str">
            <v xml:space="preserve">BEIRUT       </v>
          </cell>
          <cell r="F719" t="str">
            <v xml:space="preserve">LEBANON                       </v>
          </cell>
        </row>
        <row r="720">
          <cell r="A720" t="str">
            <v>ZEA765</v>
          </cell>
          <cell r="B720" t="str">
            <v xml:space="preserve">ASJ                         </v>
          </cell>
          <cell r="C720" t="str">
            <v xml:space="preserve">P.O. BOX 28593          </v>
          </cell>
          <cell r="D720" t="str">
            <v xml:space="preserve">RIYADH                        </v>
          </cell>
          <cell r="E720">
            <v>11447</v>
          </cell>
          <cell r="F720" t="str">
            <v xml:space="preserve">SAUDI ARABIA    </v>
          </cell>
        </row>
        <row r="721">
          <cell r="A721" t="str">
            <v>ZEA766</v>
          </cell>
          <cell r="B721" t="str">
            <v xml:space="preserve">AL AZRAR BUILDING MATERIALS   </v>
          </cell>
          <cell r="C721" t="str">
            <v xml:space="preserve">TRADING LLC       </v>
          </cell>
          <cell r="D721" t="str">
            <v xml:space="preserve">AL QUOZ INDUSTRIAL AREA # 1   </v>
          </cell>
          <cell r="E721" t="str">
            <v xml:space="preserve">PO BOX 37462   </v>
          </cell>
          <cell r="F721" t="str">
            <v xml:space="preserve">DUBAI                </v>
          </cell>
        </row>
        <row r="722">
          <cell r="A722" t="str">
            <v>ZEA767</v>
          </cell>
          <cell r="B722" t="str">
            <v xml:space="preserve">AL HAYTHAM MINING COMPANY     </v>
          </cell>
          <cell r="C722" t="str">
            <v xml:space="preserve">ABU BAKR SIDDIQ ROAD      </v>
          </cell>
          <cell r="D722" t="str">
            <v xml:space="preserve">RIYADH  </v>
          </cell>
          <cell r="E722">
            <v>12477</v>
          </cell>
          <cell r="F722" t="str">
            <v xml:space="preserve">SAUDI ARABIA     </v>
          </cell>
        </row>
        <row r="723">
          <cell r="A723" t="str">
            <v>ZEA768</v>
          </cell>
          <cell r="B723" t="str">
            <v xml:space="preserve">ASPHAUG MASKIN AS             </v>
          </cell>
          <cell r="C723" t="str">
            <v xml:space="preserve">FLYPLAUG MASKIN A/S      </v>
          </cell>
          <cell r="E723" t="str">
            <v xml:space="preserve">5258 BLOMSTERDALEN            </v>
          </cell>
          <cell r="F723" t="str">
            <v xml:space="preserve">NORWAY    </v>
          </cell>
        </row>
        <row r="724">
          <cell r="A724" t="str">
            <v>ZEA769</v>
          </cell>
          <cell r="B724" t="str">
            <v xml:space="preserve">ADVANCED SCIENTIFIC           </v>
          </cell>
          <cell r="C724" t="str">
            <v xml:space="preserve">P.O. BOX 32105                </v>
          </cell>
          <cell r="D724" t="str">
            <v xml:space="preserve">AL-KHOBAR          </v>
          </cell>
          <cell r="E724">
            <v>31952</v>
          </cell>
          <cell r="F724" t="str">
            <v xml:space="preserve">KINGDOM OF SAUDI ARABIA   </v>
          </cell>
        </row>
        <row r="725">
          <cell r="A725" t="str">
            <v>ZEA770</v>
          </cell>
          <cell r="B725" t="str">
            <v xml:space="preserve">SRI LANKA STANDARDS INST      </v>
          </cell>
          <cell r="C725" t="str">
            <v xml:space="preserve">17 VICTORIA PL     </v>
          </cell>
          <cell r="D725" t="str">
            <v xml:space="preserve">LANE ADJOIN TELCOM REGULATORY </v>
          </cell>
          <cell r="E725" t="str">
            <v>COMMISSION ,ELVITIGALA MAWATHA</v>
          </cell>
          <cell r="F725" t="str">
            <v xml:space="preserve">COLOMBO 08,  SRI LANKA        </v>
          </cell>
        </row>
        <row r="726">
          <cell r="A726" t="str">
            <v>ZEA771</v>
          </cell>
          <cell r="B726" t="str">
            <v xml:space="preserve">ALS GEOCHEMISTRY SERVICES     </v>
          </cell>
          <cell r="C726" t="str">
            <v xml:space="preserve">MONGOL NEKHMEL BUILDING, 2ND  </v>
          </cell>
          <cell r="D726" t="str">
            <v xml:space="preserve">KHOROO CHIRIGGIS AVENUE    </v>
          </cell>
          <cell r="E726" t="str">
            <v xml:space="preserve">KHAN-UUL DIST,  ULAANBAATAR  </v>
          </cell>
          <cell r="F726" t="str">
            <v xml:space="preserve">17042, MONGOLIA    </v>
          </cell>
        </row>
        <row r="727">
          <cell r="A727" t="str">
            <v>ZEA773</v>
          </cell>
          <cell r="B727" t="str">
            <v xml:space="preserve">ARZAR ENGINEERING    </v>
          </cell>
          <cell r="C727" t="str">
            <v xml:space="preserve">91 RAILWAY ROAD         </v>
          </cell>
          <cell r="E727" t="str">
            <v xml:space="preserve">LAHORE       </v>
          </cell>
          <cell r="F727" t="str">
            <v xml:space="preserve">PAKISTAN       </v>
          </cell>
        </row>
        <row r="728">
          <cell r="A728" t="str">
            <v>ZEA776</v>
          </cell>
          <cell r="B728" t="str">
            <v xml:space="preserve">AL TASNIM ENTERPRISES LLC  </v>
          </cell>
          <cell r="C728" t="str">
            <v xml:space="preserve">PO BOX 103       </v>
          </cell>
          <cell r="D728" t="str">
            <v xml:space="preserve">PC 113       </v>
          </cell>
          <cell r="E728" t="str">
            <v xml:space="preserve">GHALA, MUSCAT       </v>
          </cell>
          <cell r="F728" t="str">
            <v xml:space="preserve">OMAN         </v>
          </cell>
        </row>
        <row r="729">
          <cell r="A729" t="str">
            <v>ZEA777</v>
          </cell>
          <cell r="B729" t="str">
            <v>AL KAABI FOR TESTING EQUIPMENT</v>
          </cell>
          <cell r="C729" t="str">
            <v xml:space="preserve">P.O. BOX 4875 DAMMAM         </v>
          </cell>
          <cell r="E729">
            <v>31412</v>
          </cell>
          <cell r="F729" t="str">
            <v xml:space="preserve">KINGDOM OF SAUDI ARABIA </v>
          </cell>
        </row>
        <row r="730">
          <cell r="A730" t="str">
            <v>ZEA787</v>
          </cell>
          <cell r="B730" t="str">
            <v xml:space="preserve">APIROCK E.A. LIMITED          </v>
          </cell>
          <cell r="C730" t="str">
            <v>SUIT D6, 2ND FLOOR</v>
          </cell>
          <cell r="D730" t="str">
            <v>KINDARUMA COURT, KINDARUMA ROAD</v>
          </cell>
          <cell r="E730" t="str">
            <v xml:space="preserve">KILLMANI, NAIROBI    </v>
          </cell>
          <cell r="F730" t="str">
            <v xml:space="preserve">KENYA    </v>
          </cell>
        </row>
        <row r="731">
          <cell r="A731" t="str">
            <v>ZEA788</v>
          </cell>
          <cell r="B731" t="str">
            <v xml:space="preserve">ANGELA AGYEI             </v>
          </cell>
          <cell r="C731" t="str">
            <v xml:space="preserve">COMMUNITY 22 ANNEX  </v>
          </cell>
          <cell r="D731" t="str">
            <v xml:space="preserve">NEAR DIVINE HEALER CHURCH     </v>
          </cell>
          <cell r="E731" t="str">
            <v>TEMA</v>
          </cell>
          <cell r="F731" t="str">
            <v xml:space="preserve">GHANA  </v>
          </cell>
        </row>
        <row r="732">
          <cell r="A732" t="str">
            <v>ZEA789</v>
          </cell>
          <cell r="B732" t="str">
            <v xml:space="preserve">ARROW CO. FOR MODERN TECHN.  </v>
          </cell>
          <cell r="C732" t="str">
            <v xml:space="preserve">ARMOTEC   </v>
          </cell>
          <cell r="D732" t="str">
            <v xml:space="preserve">POST BOX AL-BIREH 4183        </v>
          </cell>
          <cell r="E732" t="str">
            <v xml:space="preserve">RAMALLAH  </v>
          </cell>
          <cell r="F732" t="str">
            <v>PALESTINE</v>
          </cell>
        </row>
        <row r="733">
          <cell r="A733" t="str">
            <v>ZEA784</v>
          </cell>
          <cell r="B733" t="str">
            <v xml:space="preserve">AJAX ENGINEERING LTD          </v>
          </cell>
          <cell r="C733" t="str">
            <v xml:space="preserve">56 JOHN STREET                </v>
          </cell>
          <cell r="D733" t="str">
            <v xml:space="preserve">STANLEY   </v>
          </cell>
          <cell r="E733" t="str">
            <v xml:space="preserve">FIQQ 1ZZ      </v>
          </cell>
          <cell r="F733" t="str">
            <v xml:space="preserve">FALKLAND ISLANDS       </v>
          </cell>
        </row>
        <row r="734">
          <cell r="A734" t="str">
            <v>ZEA785</v>
          </cell>
          <cell r="B734" t="str">
            <v xml:space="preserve">ALBELO MULTI TRADING PVT LTD  </v>
          </cell>
          <cell r="C734" t="str">
            <v xml:space="preserve">DHANAWANTARI-20       </v>
          </cell>
          <cell r="D734" t="str">
            <v xml:space="preserve">JWAGAL, LALITPUR 44700        </v>
          </cell>
          <cell r="E734" t="str">
            <v>KATHMANDU</v>
          </cell>
          <cell r="F734" t="str">
            <v>NEPAL</v>
          </cell>
        </row>
        <row r="735">
          <cell r="A735" t="str">
            <v>ZEA790</v>
          </cell>
          <cell r="B735" t="str">
            <v xml:space="preserve">ALAMAR FOODS SARL   </v>
          </cell>
          <cell r="C735" t="str">
            <v xml:space="preserve">CENTER CREDIT COMMERCIAL &amp;  </v>
          </cell>
          <cell r="D735" t="str">
            <v xml:space="preserve">FONCIER, GROUND FL, CIVIL DEF </v>
          </cell>
          <cell r="E735" t="str">
            <v xml:space="preserve">ST, METN, DEKWENEH, BEIRUT  </v>
          </cell>
          <cell r="F735" t="str">
            <v xml:space="preserve">LEBANON     </v>
          </cell>
        </row>
        <row r="736">
          <cell r="A736" t="str">
            <v>ZEA791</v>
          </cell>
          <cell r="B736" t="str">
            <v xml:space="preserve">ALAMAR FOODS SARL   </v>
          </cell>
          <cell r="C736" t="str">
            <v xml:space="preserve">DORA DISTRICT - CHROMO STREET </v>
          </cell>
          <cell r="D736" t="str">
            <v>KIMICO WAREHOUSE, GROUND FLOOR</v>
          </cell>
          <cell r="E736" t="str">
            <v xml:space="preserve">BEIRUT            </v>
          </cell>
          <cell r="F736" t="str">
            <v>LEBANON</v>
          </cell>
        </row>
        <row r="737">
          <cell r="A737" t="str">
            <v>ZEA793</v>
          </cell>
          <cell r="B737" t="str">
            <v xml:space="preserve">ACES-INT         </v>
          </cell>
          <cell r="C737" t="str">
            <v xml:space="preserve">DUBAI INVESTMENT PARK - II    </v>
          </cell>
          <cell r="D737" t="str">
            <v>STREET 52</v>
          </cell>
          <cell r="E737" t="str">
            <v xml:space="preserve">OFFICE BLDG/WAREHOUSE NO.1    </v>
          </cell>
          <cell r="F737" t="str">
            <v xml:space="preserve">DUBAI               </v>
          </cell>
        </row>
        <row r="738">
          <cell r="A738" t="str">
            <v>ZEA795</v>
          </cell>
          <cell r="B738" t="str">
            <v xml:space="preserve">IPNA UNIVERSITY OF BASEL </v>
          </cell>
          <cell r="C738" t="str">
            <v xml:space="preserve">SPALENRING 145            </v>
          </cell>
          <cell r="E738" t="str">
            <v xml:space="preserve">BASEL CH 4055   </v>
          </cell>
          <cell r="F738" t="str">
            <v xml:space="preserve">SWITZERLAND  </v>
          </cell>
        </row>
        <row r="739">
          <cell r="A739" t="str">
            <v>ZEA796</v>
          </cell>
          <cell r="B739" t="str">
            <v>AMPELLA MINING COTE D'IVOIRE</v>
          </cell>
          <cell r="C739" t="str">
            <v xml:space="preserve">SARL, 11 PLATEAUX LES VALLONS </v>
          </cell>
          <cell r="D739" t="str">
            <v xml:space="preserve">RUE RESIDENCE BERTILLE        </v>
          </cell>
          <cell r="E739" t="str">
            <v xml:space="preserve">20 BP 945 ABIDJAN 20   </v>
          </cell>
          <cell r="F739" t="str">
            <v xml:space="preserve">COTE D'IVOIRE       </v>
          </cell>
        </row>
        <row r="740">
          <cell r="A740" t="str">
            <v>ZEA799</v>
          </cell>
          <cell r="B740" t="str">
            <v xml:space="preserve">ALAA ALGAZAR   </v>
          </cell>
          <cell r="C740" t="str">
            <v xml:space="preserve">RAWDA, KHALID              </v>
          </cell>
          <cell r="D740" t="str">
            <v xml:space="preserve">IBNALWALEED STREET      </v>
          </cell>
          <cell r="E740" t="str">
            <v xml:space="preserve">RIYADH 11455     </v>
          </cell>
          <cell r="F740" t="str">
            <v>SAUDI ARABIA</v>
          </cell>
        </row>
        <row r="741">
          <cell r="A741" t="str">
            <v>ZEA801</v>
          </cell>
          <cell r="B741" t="str">
            <v xml:space="preserve">ACES - INT            </v>
          </cell>
          <cell r="E741" t="str">
            <v xml:space="preserve">JEDDAH 21382       </v>
          </cell>
          <cell r="F741" t="str">
            <v>SAUDI ARABIA</v>
          </cell>
        </row>
        <row r="742">
          <cell r="A742" t="str">
            <v>ZEA802</v>
          </cell>
          <cell r="B742" t="str">
            <v xml:space="preserve">ANET ENVIRONMENTAL     </v>
          </cell>
          <cell r="E742" t="str">
            <v xml:space="preserve">DUBAI            </v>
          </cell>
          <cell r="F742" t="str">
            <v xml:space="preserve">UNITED ARAB EMIRATES    </v>
          </cell>
        </row>
        <row r="743">
          <cell r="A743" t="str">
            <v>ZEA803</v>
          </cell>
          <cell r="B743" t="str">
            <v xml:space="preserve">ASPHALT SURFACES (INTL) LTD  </v>
          </cell>
          <cell r="C743" t="str">
            <v xml:space="preserve">1101-1105 11F LIVEN HOUSE     </v>
          </cell>
          <cell r="D743" t="str">
            <v xml:space="preserve">61-63 KING YIP STREET      </v>
          </cell>
          <cell r="E743" t="str">
            <v xml:space="preserve">KWUN TONG, KOWLOON       </v>
          </cell>
          <cell r="F743" t="str">
            <v xml:space="preserve">HONG KONG        </v>
          </cell>
        </row>
        <row r="744">
          <cell r="A744" t="str">
            <v>ZEA805</v>
          </cell>
          <cell r="B744" t="str">
            <v xml:space="preserve">AMD ENGINEERING  </v>
          </cell>
          <cell r="C744" t="str">
            <v xml:space="preserve">THE WORKSHOP   </v>
          </cell>
          <cell r="D744" t="str">
            <v xml:space="preserve">RUPERTS         </v>
          </cell>
          <cell r="E744" t="str">
            <v xml:space="preserve">ST HELENA ISLAND </v>
          </cell>
          <cell r="F744" t="str">
            <v xml:space="preserve">SOUTH ATLANTIC OCEAN     </v>
          </cell>
        </row>
        <row r="745">
          <cell r="A745" t="str">
            <v>ZEA806</v>
          </cell>
          <cell r="B745" t="str">
            <v xml:space="preserve">AIMIL      </v>
          </cell>
          <cell r="C745" t="str">
            <v xml:space="preserve">A-8 MOHAN COOPERATIVE         </v>
          </cell>
          <cell r="D745" t="str">
            <v xml:space="preserve">MATHURA ROAD               </v>
          </cell>
          <cell r="E745" t="str">
            <v xml:space="preserve">DELHI   </v>
          </cell>
          <cell r="F745" t="str">
            <v xml:space="preserve">INDIA        </v>
          </cell>
        </row>
        <row r="746">
          <cell r="A746" t="str">
            <v>ZEA808</v>
          </cell>
          <cell r="B746" t="str">
            <v xml:space="preserve">ALDIYAR INTERNATIONAL CO. S.A </v>
          </cell>
          <cell r="C746" t="str">
            <v xml:space="preserve">2ND FLOOR, BLOC C,            </v>
          </cell>
          <cell r="D746" t="str">
            <v xml:space="preserve">HAZMIEH COMMERCIAL CENTER  </v>
          </cell>
          <cell r="E746" t="str">
            <v xml:space="preserve">HAZMIEH, BEIRUT         </v>
          </cell>
          <cell r="F746" t="str">
            <v xml:space="preserve">LEBANON                 </v>
          </cell>
        </row>
        <row r="747">
          <cell r="A747" t="str">
            <v>ZEA809</v>
          </cell>
          <cell r="B747" t="str">
            <v xml:space="preserve">DELTA PRO BETON </v>
          </cell>
          <cell r="C747" t="str">
            <v xml:space="preserve">ABIDJAN 10 PHARMACIE SOLEIL  </v>
          </cell>
          <cell r="D747" t="str">
            <v xml:space="preserve">IMMEUBLE KJB, LOT1962 </v>
          </cell>
          <cell r="E747" t="str">
            <v xml:space="preserve">KOUMASSI 10, ABIDJAN, BP 2720 </v>
          </cell>
          <cell r="F747" t="str">
            <v xml:space="preserve">COTE D'IVOIRE      </v>
          </cell>
        </row>
        <row r="748">
          <cell r="A748" t="str">
            <v>ZEA811</v>
          </cell>
          <cell r="B748" t="str">
            <v xml:space="preserve">AL ALAMIA FOR IMPORT, EXPORT  </v>
          </cell>
          <cell r="C748" t="str">
            <v xml:space="preserve">AND GENERAL SUPPLIES          </v>
          </cell>
          <cell r="D748" t="str">
            <v xml:space="preserve">93A GESR ELSUEZ STREET        </v>
          </cell>
          <cell r="E748" t="str">
            <v xml:space="preserve">HELIOPOLIS, CAIRO </v>
          </cell>
          <cell r="F748" t="str">
            <v xml:space="preserve">EGYPT   </v>
          </cell>
        </row>
        <row r="749">
          <cell r="A749" t="str">
            <v>ZEA812</v>
          </cell>
          <cell r="B749" t="str">
            <v xml:space="preserve">ASHCROFT LIMITED </v>
          </cell>
          <cell r="C749" t="str">
            <v>PLOT 1920 MONKEY FOUNTAIN ROAD</v>
          </cell>
          <cell r="D749" t="str">
            <v xml:space="preserve">NDOLA TOWN    </v>
          </cell>
          <cell r="E749" t="str">
            <v>ZAMBIA</v>
          </cell>
          <cell r="F749" t="str">
            <v xml:space="preserve">AFRICA  </v>
          </cell>
        </row>
        <row r="750">
          <cell r="A750" t="str">
            <v>ZEA876</v>
          </cell>
          <cell r="B750" t="str">
            <v xml:space="preserve">ATL                        </v>
          </cell>
          <cell r="C750" t="str">
            <v xml:space="preserve">NO.4 , BLOCK 19       </v>
          </cell>
          <cell r="D750" t="str">
            <v xml:space="preserve">ALLAHDAD PLAZA             </v>
          </cell>
          <cell r="E750" t="str">
            <v xml:space="preserve">MARKAZ G-8, ISLAMABAD     </v>
          </cell>
          <cell r="F750" t="str">
            <v xml:space="preserve">PAKISTAN          </v>
          </cell>
        </row>
        <row r="751">
          <cell r="A751" t="str">
            <v>ZEA877</v>
          </cell>
          <cell r="B751" t="str">
            <v xml:space="preserve">ALYACOUB CONTRACTING EST.    </v>
          </cell>
          <cell r="C751" t="str">
            <v xml:space="preserve">KING HUSSEIN STR   </v>
          </cell>
          <cell r="D751" t="str">
            <v xml:space="preserve">BDG#16, AMMAN         </v>
          </cell>
          <cell r="E751">
            <v>11190</v>
          </cell>
          <cell r="F751" t="str">
            <v xml:space="preserve">JORDAN  </v>
          </cell>
        </row>
        <row r="752">
          <cell r="A752" t="str">
            <v>ZEA878</v>
          </cell>
          <cell r="B752" t="str">
            <v xml:space="preserve">ABENO ASSOCIATES LTD   </v>
          </cell>
          <cell r="C752" t="str">
            <v xml:space="preserve">47 UWANSE STREET    </v>
          </cell>
          <cell r="D752" t="str">
            <v xml:space="preserve">CALABAR           </v>
          </cell>
          <cell r="E752">
            <v>540243</v>
          </cell>
          <cell r="F752" t="str">
            <v xml:space="preserve">NIGERIA     </v>
          </cell>
        </row>
        <row r="753">
          <cell r="A753" t="str">
            <v>ZEA897</v>
          </cell>
          <cell r="B753" t="str">
            <v>ACTS  EXAMINING SOIL &amp; ENG MAT</v>
          </cell>
          <cell r="C753" t="str">
            <v xml:space="preserve">SCHUWAIKH 3RD AREA BLOCK A    </v>
          </cell>
          <cell r="D753" t="str">
            <v xml:space="preserve">STREET 78, BUILDING 79   </v>
          </cell>
          <cell r="F753" t="str">
            <v>KUWAIT</v>
          </cell>
        </row>
        <row r="754">
          <cell r="A754" t="str">
            <v>ZEA898</v>
          </cell>
          <cell r="B754" t="str">
            <v>ALLIANCE IND SYSTEMS &amp; SERVICE</v>
          </cell>
          <cell r="C754" t="str">
            <v xml:space="preserve">UNIT 211 BLDG 2           </v>
          </cell>
          <cell r="D754" t="str">
            <v>GUADALUPE BLISS J.P. RIZAL EXT</v>
          </cell>
          <cell r="E754" t="str">
            <v xml:space="preserve">CEMBO, MAKATI CITY     </v>
          </cell>
          <cell r="F754" t="str">
            <v xml:space="preserve">PHILIPPINES            </v>
          </cell>
        </row>
        <row r="755">
          <cell r="A755" t="str">
            <v>ZEA901</v>
          </cell>
          <cell r="B755" t="str">
            <v xml:space="preserve">AFRICA MINING SARL            </v>
          </cell>
          <cell r="C755" t="str">
            <v xml:space="preserve">BP 366-BAMAKO MALI  </v>
          </cell>
          <cell r="D755" t="str">
            <v xml:space="preserve">SEMA FALADIE, RUE 810         </v>
          </cell>
          <cell r="E755" t="str">
            <v>PORTE 57</v>
          </cell>
          <cell r="F755" t="str">
            <v>MALI</v>
          </cell>
        </row>
        <row r="756">
          <cell r="A756" t="str">
            <v>ZEA902</v>
          </cell>
          <cell r="B756" t="str">
            <v xml:space="preserve">AMOF FJELL PROCESS TECNOLOGY  </v>
          </cell>
          <cell r="C756" t="str">
            <v xml:space="preserve">TROLLHAUGMYRA 15      </v>
          </cell>
          <cell r="E756" t="str">
            <v xml:space="preserve">5353 STRAUME        </v>
          </cell>
          <cell r="F756" t="str">
            <v xml:space="preserve">NORWAY    </v>
          </cell>
        </row>
        <row r="757">
          <cell r="A757" t="str">
            <v>ZEA903</v>
          </cell>
          <cell r="B757" t="str">
            <v>VISION SCIENTIFIC &amp; ENG. KENYA</v>
          </cell>
          <cell r="C757" t="str">
            <v xml:space="preserve">ALPHA CENTRE             </v>
          </cell>
          <cell r="D757" t="str">
            <v xml:space="preserve">PO BOX 14392-00800, UNIT 87A  </v>
          </cell>
          <cell r="E757" t="str">
            <v xml:space="preserve">MOMBASA ROAD, NAIROBI    </v>
          </cell>
          <cell r="F757" t="str">
            <v xml:space="preserve">KENYA         </v>
          </cell>
        </row>
        <row r="758">
          <cell r="A758" t="str">
            <v>ZEB001</v>
          </cell>
          <cell r="B758" t="str">
            <v>BCEOM</v>
          </cell>
          <cell r="C758" t="str">
            <v>P O BOX 1075</v>
          </cell>
          <cell r="D758" t="str">
            <v>MEKELE</v>
          </cell>
          <cell r="E758" t="str">
            <v>ETHIOPA</v>
          </cell>
          <cell r="F758" t="str">
            <v xml:space="preserve">IRAQ  </v>
          </cell>
          <cell r="G758" t="str">
            <v/>
          </cell>
        </row>
        <row r="759">
          <cell r="A759" t="str">
            <v>ZEB002</v>
          </cell>
          <cell r="B759" t="str">
            <v>H L BECKER SA</v>
          </cell>
          <cell r="C759" t="str">
            <v>RUE MASKUI STRAAT 220</v>
          </cell>
          <cell r="D759" t="str">
            <v/>
          </cell>
          <cell r="E759" t="str">
            <v>1000 BRUXELLES</v>
          </cell>
          <cell r="F759" t="str">
            <v>BELGIUM</v>
          </cell>
          <cell r="G759" t="str">
            <v/>
          </cell>
        </row>
        <row r="760">
          <cell r="A760" t="str">
            <v>ZEB003</v>
          </cell>
          <cell r="B760" t="str">
            <v xml:space="preserve">BEGGCS                        </v>
          </cell>
          <cell r="C760" t="str">
            <v xml:space="preserve">BP 5483 YAOUNDE        </v>
          </cell>
          <cell r="E760" t="str">
            <v xml:space="preserve">YAOUNDE 00237    </v>
          </cell>
          <cell r="F760" t="str">
            <v xml:space="preserve">CAMEROON        </v>
          </cell>
        </row>
        <row r="761">
          <cell r="A761" t="str">
            <v>ZEB004</v>
          </cell>
          <cell r="B761" t="str">
            <v>BEDO EGYPTIAN CO FOR INNOVATIN</v>
          </cell>
          <cell r="C761" t="str">
            <v xml:space="preserve">6 OF OCTOBER CITY        </v>
          </cell>
          <cell r="D761" t="str">
            <v xml:space="preserve">3RD INDUSTRIAL AREA          </v>
          </cell>
          <cell r="E761" t="str">
            <v xml:space="preserve">GIZA, CAIRO           </v>
          </cell>
          <cell r="F761" t="str">
            <v xml:space="preserve">EGYPT     </v>
          </cell>
        </row>
        <row r="762">
          <cell r="A762" t="str">
            <v>ZEB005</v>
          </cell>
          <cell r="B762" t="str">
            <v>BAHAMIX</v>
          </cell>
          <cell r="C762" t="str">
            <v>MINISTRY OF PUBLIC WORKS</v>
          </cell>
          <cell r="D762" t="str">
            <v>ARAWAKCAY</v>
          </cell>
          <cell r="E762" t="str">
            <v>BAHAMAS</v>
          </cell>
          <cell r="F762" t="str">
            <v/>
          </cell>
          <cell r="G762" t="str">
            <v/>
          </cell>
        </row>
        <row r="763">
          <cell r="A763" t="str">
            <v>ZEB007</v>
          </cell>
          <cell r="B763" t="str">
            <v xml:space="preserve">BUSSDOR AND COMPANY LTD  </v>
          </cell>
          <cell r="C763" t="str">
            <v>38 COLORADO CRESCENT</v>
          </cell>
          <cell r="D763" t="str">
            <v xml:space="preserve">MAITAMA  </v>
          </cell>
          <cell r="E763" t="str">
            <v xml:space="preserve">ABUJA                         </v>
          </cell>
          <cell r="F763" t="str">
            <v xml:space="preserve">NIGERIA       </v>
          </cell>
          <cell r="G763" t="str">
            <v/>
          </cell>
        </row>
        <row r="764">
          <cell r="A764" t="str">
            <v>ZEB008</v>
          </cell>
          <cell r="B764" t="str">
            <v>BELDEN-EIW GMBH &amp; CO KG</v>
          </cell>
          <cell r="C764" t="str">
            <v>POSTFACH 1340</v>
          </cell>
          <cell r="D764" t="str">
            <v>D-78003 VILLINGEN-SCHWENNINGEN</v>
          </cell>
          <cell r="E764" t="str">
            <v>AM KREBSGRABEN 1 - 3</v>
          </cell>
          <cell r="F764" t="str">
            <v>GERMANY</v>
          </cell>
          <cell r="G764" t="str">
            <v/>
          </cell>
        </row>
        <row r="765">
          <cell r="A765" t="str">
            <v>ZEB009</v>
          </cell>
          <cell r="B765" t="str">
            <v>BRAKAT ENGINEERING &amp; TRAD OFF</v>
          </cell>
          <cell r="C765" t="str">
            <v>3 SALEM STREET</v>
          </cell>
          <cell r="D765" t="str">
            <v>AGOUZA</v>
          </cell>
          <cell r="E765" t="str">
            <v>GIZA</v>
          </cell>
          <cell r="F765" t="str">
            <v>EGYPT</v>
          </cell>
          <cell r="G765" t="str">
            <v/>
          </cell>
        </row>
        <row r="766">
          <cell r="A766" t="str">
            <v>ZEB010</v>
          </cell>
          <cell r="B766" t="str">
            <v>BUELER-MET GMBN</v>
          </cell>
          <cell r="C766" t="str">
            <v>ZEPPELINSTR 35</v>
          </cell>
          <cell r="D766" t="str">
            <v>D-7302 OSTFILDREN 4</v>
          </cell>
          <cell r="E766" t="str">
            <v>KENNAT</v>
          </cell>
          <cell r="F766" t="str">
            <v>GERMANY</v>
          </cell>
          <cell r="G766" t="str">
            <v/>
          </cell>
        </row>
        <row r="767">
          <cell r="A767" t="str">
            <v>ZEB011</v>
          </cell>
          <cell r="B767" t="str">
            <v xml:space="preserve">BALTIMORE ZAMBIA    </v>
          </cell>
          <cell r="C767" t="str">
            <v xml:space="preserve">PLOT 114     </v>
          </cell>
          <cell r="D767" t="str">
            <v>27 STREET, NKANA EAST</v>
          </cell>
          <cell r="E767" t="str">
            <v xml:space="preserve">10101, KITWE                  </v>
          </cell>
          <cell r="F767" t="str">
            <v xml:space="preserve">ZAMBIA                   </v>
          </cell>
          <cell r="G767" t="str">
            <v/>
          </cell>
        </row>
        <row r="768">
          <cell r="A768" t="str">
            <v>ZEB012</v>
          </cell>
          <cell r="B768" t="str">
            <v xml:space="preserve">FEDERAL UNI OF BIRNIN KEBBI   </v>
          </cell>
          <cell r="C768" t="str">
            <v>PMB 1157</v>
          </cell>
          <cell r="D768" t="str">
            <v xml:space="preserve"> </v>
          </cell>
          <cell r="E768" t="str">
            <v xml:space="preserve"> </v>
          </cell>
          <cell r="F768" t="str">
            <v>NIGERIA</v>
          </cell>
          <cell r="G768" t="str">
            <v/>
          </cell>
        </row>
        <row r="769">
          <cell r="A769" t="str">
            <v>ZEB013</v>
          </cell>
          <cell r="B769" t="str">
            <v xml:space="preserve">FEDERAL UNI OF BIRNIN KEBBI   </v>
          </cell>
          <cell r="C769" t="str">
            <v>PMB 1157</v>
          </cell>
          <cell r="D769" t="str">
            <v/>
          </cell>
          <cell r="E769" t="str">
            <v>BIRNIN KEBBI STATE</v>
          </cell>
          <cell r="F769" t="str">
            <v>NIGERIA</v>
          </cell>
          <cell r="G769" t="str">
            <v/>
          </cell>
        </row>
        <row r="770">
          <cell r="A770" t="str">
            <v>ZEB014</v>
          </cell>
          <cell r="B770" t="str">
            <v xml:space="preserve">BESHAY STEEL           </v>
          </cell>
          <cell r="C770" t="str">
            <v>6 FARID SEMEIKA STREET</v>
          </cell>
          <cell r="D770" t="str">
            <v>HELIOPOLIS</v>
          </cell>
          <cell r="E770" t="str">
            <v>CAIRO</v>
          </cell>
          <cell r="F770" t="str">
            <v>EGYPT</v>
          </cell>
          <cell r="G770" t="str">
            <v/>
          </cell>
        </row>
        <row r="771">
          <cell r="A771" t="str">
            <v>ZEB015</v>
          </cell>
          <cell r="B771" t="str">
            <v>BLACKWOODS PTY LTD (ONSLOW)</v>
          </cell>
          <cell r="C771" t="str">
            <v>LOT 684 SHANKS ROAD</v>
          </cell>
          <cell r="D771" t="str">
            <v xml:space="preserve"> </v>
          </cell>
          <cell r="E771" t="str">
            <v>ONSLOW</v>
          </cell>
          <cell r="F771" t="str">
            <v>AUSTRALIA</v>
          </cell>
          <cell r="G771" t="str">
            <v/>
          </cell>
        </row>
        <row r="772">
          <cell r="G772" t="str">
            <v/>
          </cell>
        </row>
        <row r="774">
          <cell r="A774" t="str">
            <v>ZEB018</v>
          </cell>
          <cell r="B774" t="str">
            <v xml:space="preserve">BIK FO OFFSHORE SUPPLY CO LTD </v>
          </cell>
          <cell r="C774" t="str">
            <v>318 ROOM, WENDER INDUSTRY PARK</v>
          </cell>
          <cell r="D774" t="str">
            <v>SHIGUANG ROAD PANYU DISTRICT</v>
          </cell>
          <cell r="E774" t="str">
            <v>GUANGZHOU</v>
          </cell>
          <cell r="F774" t="str">
            <v>CHINA</v>
          </cell>
          <cell r="G774" t="str">
            <v/>
          </cell>
        </row>
        <row r="775">
          <cell r="A775" t="str">
            <v>ZEB019</v>
          </cell>
          <cell r="B775" t="str">
            <v xml:space="preserve">BUSINESS LINKS INTER PVT LTD  </v>
          </cell>
          <cell r="C775" t="str">
            <v>2ND FLOOR, TWIN STAR CHAMBERS</v>
          </cell>
          <cell r="D775" t="str">
            <v>MUMTAZ HASAN ROAD</v>
          </cell>
          <cell r="E775" t="str">
            <v>KARACHI - 74000</v>
          </cell>
          <cell r="F775" t="str">
            <v>PAKISTAN</v>
          </cell>
          <cell r="G775" t="str">
            <v/>
          </cell>
        </row>
        <row r="776">
          <cell r="A776" t="str">
            <v>ZEB020</v>
          </cell>
          <cell r="B776" t="str">
            <v>BERATEST AG</v>
          </cell>
          <cell r="C776" t="str">
            <v xml:space="preserve">FINKENWEG 7                   </v>
          </cell>
          <cell r="D776" t="str">
            <v xml:space="preserve"> </v>
          </cell>
          <cell r="E776" t="str">
            <v xml:space="preserve">CH - 5036 OBERENTFELDEN       </v>
          </cell>
          <cell r="F776" t="str">
            <v>SWITZERLAND</v>
          </cell>
          <cell r="G776" t="str">
            <v/>
          </cell>
        </row>
        <row r="777">
          <cell r="A777" t="str">
            <v>ZEB021</v>
          </cell>
          <cell r="B777" t="str">
            <v xml:space="preserve">BARRICK GOLD PEUBLO VIEJO     </v>
          </cell>
          <cell r="C777" t="str">
            <v>KM 14 CARRETERA MAIMON</v>
          </cell>
          <cell r="D777" t="str">
            <v>COTUI,</v>
          </cell>
          <cell r="E777" t="str">
            <v>PROV SANCHEZ RAMIREZ</v>
          </cell>
          <cell r="F777" t="str">
            <v>REP DOMINICANA</v>
          </cell>
          <cell r="G777" t="str">
            <v/>
          </cell>
        </row>
        <row r="778">
          <cell r="A778" t="str">
            <v>ZEB022</v>
          </cell>
          <cell r="B778" t="str">
            <v>BILFINGER CONSTRUCTION GMBH</v>
          </cell>
          <cell r="C778" t="str">
            <v xml:space="preserve">C/O PER OLAV PERUS            </v>
          </cell>
          <cell r="D778" t="str">
            <v xml:space="preserve">TJODOLVS GT 67      </v>
          </cell>
          <cell r="E778" t="str">
            <v>4010 STAVANGER</v>
          </cell>
          <cell r="F778" t="str">
            <v>NORWAY</v>
          </cell>
          <cell r="G778" t="str">
            <v/>
          </cell>
        </row>
        <row r="779">
          <cell r="A779" t="str">
            <v>ZEB023</v>
          </cell>
          <cell r="B779" t="str">
            <v xml:space="preserve">BETA ELECTRONICS              </v>
          </cell>
          <cell r="C779" t="str">
            <v>5 EL ZAHRAA STREET</v>
          </cell>
          <cell r="D779" t="str">
            <v>DOKKI-12311</v>
          </cell>
          <cell r="E779" t="str">
            <v>GIZA</v>
          </cell>
          <cell r="F779" t="str">
            <v>EGYPT</v>
          </cell>
          <cell r="G779" t="str">
            <v/>
          </cell>
        </row>
        <row r="780">
          <cell r="A780" t="str">
            <v>ZEB024</v>
          </cell>
          <cell r="B780" t="str">
            <v xml:space="preserve">BIOIMMUN MED LAB DIAG LLC     </v>
          </cell>
          <cell r="C780" t="str">
            <v>G/F, AL SAFA PARADISE BLDG</v>
          </cell>
          <cell r="D780" t="str">
            <v>OUD METHA</v>
          </cell>
          <cell r="E780" t="str">
            <v xml:space="preserve">DUBAI 36889 </v>
          </cell>
          <cell r="F780" t="str">
            <v>UAE</v>
          </cell>
          <cell r="G780" t="str">
            <v/>
          </cell>
        </row>
        <row r="781">
          <cell r="A781" t="str">
            <v>ZEB025</v>
          </cell>
          <cell r="B781" t="str">
            <v>BEVAC S A</v>
          </cell>
          <cell r="C781" t="str">
            <v>AVENUE DES OISGAUX 13</v>
          </cell>
          <cell r="D781" t="str">
            <v>CASE ROSTALE 63</v>
          </cell>
          <cell r="E781" t="str">
            <v>CH-1018 LAUSANNE</v>
          </cell>
          <cell r="F781" t="str">
            <v>SWITZERLAND</v>
          </cell>
          <cell r="G781" t="str">
            <v/>
          </cell>
        </row>
        <row r="782">
          <cell r="A782" t="str">
            <v>ZEB0258</v>
          </cell>
          <cell r="B782" t="str">
            <v>BISWAL TRADING LIMITED</v>
          </cell>
          <cell r="C782" t="str">
            <v>MONTEE S</v>
          </cell>
          <cell r="D782" t="str">
            <v>PETITE RIVIERE</v>
          </cell>
          <cell r="E782" t="str">
            <v>MAURITIUS</v>
          </cell>
          <cell r="F782" t="str">
            <v/>
          </cell>
          <cell r="G782" t="str">
            <v/>
          </cell>
        </row>
        <row r="783">
          <cell r="A783" t="str">
            <v>ZEB026</v>
          </cell>
          <cell r="B783" t="str">
            <v xml:space="preserve">BIYADH METRO PROJECT (BACS)  </v>
          </cell>
          <cell r="C783" t="str">
            <v xml:space="preserve">BACS HEADQ. BLG INTERSECT OF  </v>
          </cell>
          <cell r="D783" t="str">
            <v xml:space="preserve">AL-AHSA ST &amp; FATIMA AL-ZAHRA  </v>
          </cell>
          <cell r="E783" t="str">
            <v xml:space="preserve">P.O. BOX 28707, RIYADH 11447  </v>
          </cell>
          <cell r="F783" t="str">
            <v xml:space="preserve">SAUDI ARABIA        </v>
          </cell>
          <cell r="G783" t="str">
            <v/>
          </cell>
        </row>
        <row r="784">
          <cell r="A784" t="str">
            <v>ZEB027</v>
          </cell>
          <cell r="B784" t="str">
            <v xml:space="preserve">BROCCOLI INTERNATIONAL        </v>
          </cell>
          <cell r="C784" t="str">
            <v>HOUSE06, SONARGAON JANAPATH RD</v>
          </cell>
          <cell r="D784" t="str">
            <v>SECTOR 09, UTTARA</v>
          </cell>
          <cell r="E784" t="str">
            <v>DHAKA 1230</v>
          </cell>
          <cell r="F784" t="str">
            <v>BANGLADESH</v>
          </cell>
          <cell r="G784" t="str">
            <v xml:space="preserve"> </v>
          </cell>
        </row>
        <row r="785">
          <cell r="A785" t="str">
            <v>ZEB028</v>
          </cell>
          <cell r="B785" t="str">
            <v>BANGLADESH CONSULTANTS LTD</v>
          </cell>
          <cell r="C785" t="str">
            <v>95A BANANI ROAD 4</v>
          </cell>
          <cell r="D785" t="str">
            <v>DHAKA</v>
          </cell>
          <cell r="E785" t="str">
            <v>BANGLADESH</v>
          </cell>
          <cell r="F785" t="str">
            <v/>
          </cell>
          <cell r="G785" t="str">
            <v/>
          </cell>
        </row>
        <row r="786">
          <cell r="A786" t="str">
            <v>ZEB029</v>
          </cell>
          <cell r="B786" t="str">
            <v>BROCON CONSULTING &amp; TRADING GR</v>
          </cell>
          <cell r="C786" t="str">
            <v>PO BOX 13069 60TH STREET</v>
          </cell>
          <cell r="D786" t="str">
            <v>ALA'ANAB ZONE</v>
          </cell>
          <cell r="E786" t="str">
            <v>SANA'A</v>
          </cell>
          <cell r="F786" t="str">
            <v>YEMEN</v>
          </cell>
          <cell r="G786" t="str">
            <v/>
          </cell>
        </row>
        <row r="787">
          <cell r="A787" t="str">
            <v>ZEB030</v>
          </cell>
          <cell r="B787" t="str">
            <v xml:space="preserve">BARIK INTERNATIONAL LLC       </v>
          </cell>
          <cell r="C787" t="str">
            <v>POB-637, PC 116</v>
          </cell>
          <cell r="D787" t="str">
            <v>13 AL KULIAH ST, AL KHUWAIR</v>
          </cell>
          <cell r="E787" t="str">
            <v>MUSCAT</v>
          </cell>
          <cell r="F787" t="str">
            <v>OMAN</v>
          </cell>
          <cell r="G787" t="str">
            <v/>
          </cell>
        </row>
        <row r="788">
          <cell r="A788" t="str">
            <v>ZEB031</v>
          </cell>
          <cell r="B788" t="str">
            <v>MS SADIA BELHAWI</v>
          </cell>
          <cell r="C788" t="str">
            <v>P O BOX 11453</v>
          </cell>
          <cell r="D788" t="str">
            <v>SANA'A</v>
          </cell>
          <cell r="E788" t="str">
            <v>YEMEN</v>
          </cell>
          <cell r="F788" t="str">
            <v/>
          </cell>
          <cell r="G788" t="str">
            <v/>
          </cell>
        </row>
        <row r="789">
          <cell r="A789" t="str">
            <v>ZEB032</v>
          </cell>
          <cell r="B789" t="str">
            <v>BEIJING FLYING HORSE INT CO LT</v>
          </cell>
          <cell r="C789" t="str">
            <v xml:space="preserve">A703 BIMUYU CHUANGYEYUAN  </v>
          </cell>
          <cell r="D789" t="str">
            <v xml:space="preserve">12 SHUNBAI ROAD        </v>
          </cell>
          <cell r="E789" t="str">
            <v xml:space="preserve">CHAOYANG DISTR         </v>
          </cell>
          <cell r="F789" t="str">
            <v xml:space="preserve">BEIJING 100102 CHINA    </v>
          </cell>
          <cell r="G789" t="str">
            <v/>
          </cell>
        </row>
        <row r="791">
          <cell r="A791" t="str">
            <v>ZEB035</v>
          </cell>
          <cell r="B791" t="str">
            <v xml:space="preserve">BESMAK LABORATUVAR VE INSAAT  </v>
          </cell>
          <cell r="C791" t="str">
            <v>TEST MAKINALARI SAN VE TIC LTD</v>
          </cell>
          <cell r="D791" t="str">
            <v>STI, ISTANBUL YOLU,27 KM SARAY</v>
          </cell>
          <cell r="E791" t="str">
            <v>MAHALLASI AKSOY CADDESI NO. 53, 0698</v>
          </cell>
          <cell r="F791" t="str">
            <v>KAZAN/ANKARA, TURKEY</v>
          </cell>
          <cell r="G791" t="str">
            <v/>
          </cell>
        </row>
        <row r="792">
          <cell r="A792" t="str">
            <v>ZEB036</v>
          </cell>
          <cell r="B792" t="str">
            <v>BESIX SUCURSAL DE GUINEA</v>
          </cell>
          <cell r="C792" t="str">
            <v>EQUATORIAL GUINEA LNG TRAIN1SA</v>
          </cell>
          <cell r="D792" t="str">
            <v>B P 742 PUNTA EUROPA</v>
          </cell>
          <cell r="E792" t="str">
            <v>BIOKO NORTE, MALABO</v>
          </cell>
          <cell r="F792" t="str">
            <v>EQUATORIAL GUINEA</v>
          </cell>
          <cell r="G792" t="str">
            <v/>
          </cell>
        </row>
        <row r="793">
          <cell r="A793" t="str">
            <v>ZEB037</v>
          </cell>
          <cell r="B793" t="str">
            <v>BIOTECHNIKA-PRIM SP.ZO.O</v>
          </cell>
          <cell r="C793" t="str">
            <v>02-842 WARSZAWA</v>
          </cell>
          <cell r="D793" t="str">
            <v/>
          </cell>
          <cell r="E793" t="str">
            <v>UL. MARYLI 22</v>
          </cell>
          <cell r="F793" t="str">
            <v>POLAND</v>
          </cell>
          <cell r="G793" t="str">
            <v/>
          </cell>
        </row>
        <row r="794">
          <cell r="A794" t="str">
            <v>ZEB038C</v>
          </cell>
          <cell r="B794" t="str">
            <v>BANGLADESH UNIV. ENG&amp;TECH BUET</v>
          </cell>
          <cell r="C794" t="str">
            <v>THE DIRECTOR</v>
          </cell>
          <cell r="D794" t="str">
            <v>DIRECTORATE OF PLANNING &amp; DEVELOPMENT</v>
          </cell>
          <cell r="E794" t="str">
            <v>DHAKA - 1000</v>
          </cell>
          <cell r="F794" t="str">
            <v>BANGLADESH</v>
          </cell>
          <cell r="G794" t="str">
            <v/>
          </cell>
        </row>
        <row r="795">
          <cell r="A795" t="str">
            <v>ZEB039</v>
          </cell>
          <cell r="B795" t="str">
            <v xml:space="preserve">BOLLORE AFRICA LOGISTICS      </v>
          </cell>
          <cell r="C795" t="str">
            <v>QUEEN ELIZABETH ll</v>
          </cell>
          <cell r="D795" t="str">
            <v>DEEP WATER QUAY, CLINE TOWN</v>
          </cell>
          <cell r="E795" t="str">
            <v xml:space="preserve">PO BOX 74 FREETOWN    </v>
          </cell>
          <cell r="F795" t="str">
            <v xml:space="preserve">SIERRA LEONE           </v>
          </cell>
          <cell r="G795" t="str">
            <v/>
          </cell>
        </row>
        <row r="796">
          <cell r="A796" t="str">
            <v>ZEB040</v>
          </cell>
          <cell r="B796" t="str">
            <v xml:space="preserve">MR TIMOTHY BIJUGO            </v>
          </cell>
          <cell r="C796" t="str">
            <v>PLOT 23</v>
          </cell>
          <cell r="D796" t="str">
            <v>NTINDA VIEW CRESCENT</v>
          </cell>
          <cell r="E796" t="str">
            <v>KAMPALA</v>
          </cell>
          <cell r="F796" t="str">
            <v>UGANDA</v>
          </cell>
          <cell r="G796" t="str">
            <v/>
          </cell>
        </row>
        <row r="797">
          <cell r="A797" t="str">
            <v>ZEB041</v>
          </cell>
          <cell r="B797" t="str">
            <v>BAHAMAS HOT MIX - NASSAU</v>
          </cell>
          <cell r="C797" t="str">
            <v>AIRPORT INDUSTRIAL PARK</v>
          </cell>
          <cell r="D797" t="str">
            <v>NASSAU</v>
          </cell>
          <cell r="E797" t="str">
            <v>BAHAMAS</v>
          </cell>
          <cell r="F797" t="str">
            <v/>
          </cell>
          <cell r="G797" t="str">
            <v/>
          </cell>
        </row>
        <row r="798">
          <cell r="A798" t="str">
            <v>ZEB042</v>
          </cell>
          <cell r="B798" t="str">
            <v>BAHAMAS HOT MIX</v>
          </cell>
          <cell r="C798" t="str">
            <v>C/O FLORIDA AIR CARGO</v>
          </cell>
          <cell r="D798" t="str">
            <v>4388 N.W 147TH TERRACE</v>
          </cell>
          <cell r="E798" t="str">
            <v>BUILDING 41, OPA LOCKA FL 3305</v>
          </cell>
          <cell r="F798" t="str">
            <v>U.S.A.</v>
          </cell>
          <cell r="G798" t="str">
            <v/>
          </cell>
        </row>
        <row r="799">
          <cell r="A799" t="str">
            <v>ZEB043</v>
          </cell>
          <cell r="B799" t="str">
            <v>BARDAWIL &amp;  CO</v>
          </cell>
          <cell r="C799" t="str">
            <v>CONST EQUIP &amp; MAT S.A.R.L.</v>
          </cell>
          <cell r="D799" t="str">
            <v>BARDAWIL BLDG, DORA BOULEVARD</v>
          </cell>
          <cell r="E799" t="str">
            <v>P O BOX 113377</v>
          </cell>
          <cell r="F799" t="str">
            <v>BEIRUT,  LEBANON</v>
          </cell>
          <cell r="G799" t="str">
            <v/>
          </cell>
        </row>
        <row r="800">
          <cell r="A800" t="str">
            <v>ZEB044</v>
          </cell>
          <cell r="B800" t="str">
            <v>BEA MOUNTAINS MINING CORP</v>
          </cell>
          <cell r="C800" t="str">
            <v>MANO HOUSE</v>
          </cell>
          <cell r="D800" t="str">
            <v>GIBSON AVE</v>
          </cell>
          <cell r="E800" t="str">
            <v>MONROVIA</v>
          </cell>
          <cell r="F800" t="str">
            <v>LIBERIA</v>
          </cell>
          <cell r="G800" t="str">
            <v/>
          </cell>
        </row>
        <row r="801">
          <cell r="A801" t="str">
            <v>ZEB045</v>
          </cell>
          <cell r="B801" t="str">
            <v>BRD BJERKLI AS</v>
          </cell>
          <cell r="C801" t="str">
            <v xml:space="preserve"> </v>
          </cell>
          <cell r="D801" t="str">
            <v xml:space="preserve"> </v>
          </cell>
          <cell r="E801" t="str">
            <v>7500 STJORDAL</v>
          </cell>
          <cell r="F801" t="str">
            <v>NORWAY</v>
          </cell>
          <cell r="G801" t="str">
            <v/>
          </cell>
        </row>
        <row r="802">
          <cell r="A802" t="str">
            <v>ZEB046</v>
          </cell>
          <cell r="B802" t="str">
            <v>BLACKSTONE INVESTMENT LIMITED</v>
          </cell>
          <cell r="C802" t="str">
            <v>10TH FLOOR GNI HOUSE</v>
          </cell>
          <cell r="D802" t="str">
            <v>47/57 MARTINS STREET</v>
          </cell>
          <cell r="E802" t="str">
            <v>LAGOS</v>
          </cell>
          <cell r="F802" t="str">
            <v>NIGERIA</v>
          </cell>
          <cell r="G802" t="str">
            <v/>
          </cell>
        </row>
        <row r="803">
          <cell r="A803" t="str">
            <v>ZEB047</v>
          </cell>
          <cell r="B803" t="str">
            <v xml:space="preserve">BISMILLAH SCIENTIFIC CO       </v>
          </cell>
          <cell r="C803" t="str">
            <v xml:space="preserve">33/2 HATKHOLA ROAD    </v>
          </cell>
          <cell r="D803" t="str">
            <v xml:space="preserve">ZAKARIA BHABAN (G-FLOOR)    </v>
          </cell>
          <cell r="E803" t="str">
            <v xml:space="preserve">TIKATULY, DHAKA-1203     </v>
          </cell>
          <cell r="F803" t="str">
            <v>BANGLADESH</v>
          </cell>
        </row>
        <row r="804">
          <cell r="A804" t="str">
            <v>ZEB048</v>
          </cell>
          <cell r="B804" t="str">
            <v>BESIX G.E.  S.A.</v>
          </cell>
          <cell r="C804" t="str">
            <v>REGIONAL OFFICE</v>
          </cell>
          <cell r="E804" t="str">
            <v>P O BOX 2024, MALABO</v>
          </cell>
          <cell r="F804" t="str">
            <v>BIOKO NORTE, EQUATORIAL GUINEA</v>
          </cell>
          <cell r="G804" t="str">
            <v/>
          </cell>
        </row>
        <row r="805">
          <cell r="A805" t="str">
            <v>ZEB049</v>
          </cell>
          <cell r="B805" t="str">
            <v>BIOMIDO TECHNOLOGIES</v>
          </cell>
          <cell r="C805" t="str">
            <v>94 SHORTA TOWERS - NEW MAADI</v>
          </cell>
          <cell r="D805" t="str">
            <v>PO BOX 11435</v>
          </cell>
          <cell r="E805" t="str">
            <v>CAIRO</v>
          </cell>
          <cell r="F805" t="str">
            <v>EGYPT</v>
          </cell>
          <cell r="G805" t="str">
            <v/>
          </cell>
        </row>
        <row r="806">
          <cell r="A806" t="str">
            <v>ZEB050</v>
          </cell>
          <cell r="B806" t="str">
            <v>BIOMED INTERNATIONAL</v>
          </cell>
          <cell r="C806" t="str">
            <v>OFFI. NO. 20 BUBIYAN COMPLEX</v>
          </cell>
          <cell r="D806" t="str">
            <v>DAJEEJ</v>
          </cell>
          <cell r="E806" t="str">
            <v>FARWANIYA</v>
          </cell>
          <cell r="F806" t="str">
            <v>KUWAIT</v>
          </cell>
          <cell r="G806" t="str">
            <v/>
          </cell>
        </row>
        <row r="807">
          <cell r="A807" t="str">
            <v>ZEB051</v>
          </cell>
          <cell r="B807" t="str">
            <v xml:space="preserve">BUILD CON       </v>
          </cell>
          <cell r="C807" t="str">
            <v xml:space="preserve">#805 QM HOUSE ELLANDER ROAD   </v>
          </cell>
          <cell r="D807" t="str">
            <v xml:space="preserve">OFF SHAHEEN COMPLEX           </v>
          </cell>
          <cell r="E807" t="str">
            <v xml:space="preserve">KARACHI-74200  </v>
          </cell>
          <cell r="F807" t="str">
            <v xml:space="preserve">PAKISTAN          </v>
          </cell>
        </row>
        <row r="808">
          <cell r="A808" t="str">
            <v>ZEB052</v>
          </cell>
          <cell r="B808" t="str">
            <v>BOUYGUES TRAVAUX PUBLICS</v>
          </cell>
          <cell r="C808" t="str">
            <v>2 GOODWOOD TERRACE</v>
          </cell>
          <cell r="E808" t="str">
            <v>KINGSTON 10</v>
          </cell>
          <cell r="F808" t="str">
            <v>JAMAICA, WEST INDIES</v>
          </cell>
          <cell r="G808" t="str">
            <v/>
          </cell>
        </row>
        <row r="809">
          <cell r="A809" t="str">
            <v>ZEB053</v>
          </cell>
          <cell r="B809" t="str">
            <v>BANLAW AFRIQUE SARL</v>
          </cell>
          <cell r="C809" t="str">
            <v>AVENUE DIMDOLOBSOM</v>
          </cell>
          <cell r="D809" t="str">
            <v>PORTE 1477, 11 B.P. 129 CMS</v>
          </cell>
          <cell r="E809" t="str">
            <v>OUAGADOUGOU 11</v>
          </cell>
          <cell r="F809" t="str">
            <v>BURKINA FASO,WEST AFRICA</v>
          </cell>
          <cell r="G809" t="str">
            <v/>
          </cell>
        </row>
        <row r="810">
          <cell r="A810" t="str">
            <v>ZEB054</v>
          </cell>
          <cell r="B810" t="str">
            <v>BEGCO LIMITED</v>
          </cell>
          <cell r="C810" t="str">
            <v>UNIT 13 2ND FLOOR</v>
          </cell>
          <cell r="D810" t="str">
            <v xml:space="preserve">MALMON COMMERCIAL CENTRE </v>
          </cell>
          <cell r="E810" t="str">
            <v xml:space="preserve">AMIRKABIR BLVD, TEHRAN      </v>
          </cell>
          <cell r="F810" t="str">
            <v xml:space="preserve">IRAN  PC 1494911716     </v>
          </cell>
          <cell r="G810" t="str">
            <v/>
          </cell>
        </row>
        <row r="811">
          <cell r="A811" t="str">
            <v>ZEB055</v>
          </cell>
          <cell r="B811" t="str">
            <v>BANLAW AFRICA LIMITED</v>
          </cell>
          <cell r="C811" t="str">
            <v>KM4 BOGOSO ROAD</v>
          </cell>
          <cell r="D811" t="str">
            <v>TARKWA</v>
          </cell>
          <cell r="E811" t="str">
            <v>WESTERN REGION</v>
          </cell>
          <cell r="F811" t="str">
            <v>GHANA</v>
          </cell>
          <cell r="G811" t="str">
            <v/>
          </cell>
        </row>
        <row r="812">
          <cell r="A812" t="str">
            <v>ZEB056</v>
          </cell>
          <cell r="B812" t="str">
            <v>BEHSAZAN ERTEBATAT GITY CONST</v>
          </cell>
          <cell r="C812" t="str">
            <v>NO 30  8TH BANAFSHEH</v>
          </cell>
          <cell r="D812" t="str">
            <v>GOLHA BLVD, SHAHRAKEH RAHAN</v>
          </cell>
          <cell r="E812" t="str">
            <v>TEHRAN</v>
          </cell>
          <cell r="F812" t="str">
            <v>IRAN</v>
          </cell>
          <cell r="G812" t="str">
            <v/>
          </cell>
        </row>
        <row r="813">
          <cell r="A813" t="str">
            <v>ZEB057</v>
          </cell>
          <cell r="B813" t="str">
            <v>BODYCOTE MAT TEST SURFACES LTD</v>
          </cell>
          <cell r="C813" t="str">
            <v>PO BOX 26802</v>
          </cell>
          <cell r="D813" t="str">
            <v>KINGDOM OF BAHRAIN</v>
          </cell>
          <cell r="E813" t="str">
            <v/>
          </cell>
          <cell r="F813" t="str">
            <v>BAHRAIN</v>
          </cell>
          <cell r="G813" t="str">
            <v/>
          </cell>
        </row>
        <row r="814">
          <cell r="A814" t="str">
            <v>ZEB058</v>
          </cell>
          <cell r="B814" t="str">
            <v>BODYCOTE MAT TEST SURFACES LTD</v>
          </cell>
          <cell r="C814" t="str">
            <v>BUILDING NO. 1486</v>
          </cell>
          <cell r="D814" t="str">
            <v>ROAD NO. 5140</v>
          </cell>
          <cell r="E814" t="str">
            <v>BLOCK BO. 951, ASKAR</v>
          </cell>
          <cell r="F814" t="str">
            <v>BAHRAIN</v>
          </cell>
          <cell r="G814" t="str">
            <v/>
          </cell>
        </row>
        <row r="815">
          <cell r="A815" t="str">
            <v>ZEB059</v>
          </cell>
          <cell r="B815" t="str">
            <v>BJOROY ENTREPRENORFORRETNING</v>
          </cell>
          <cell r="C815" t="str">
            <v>SKAGANESET</v>
          </cell>
          <cell r="D815" t="str">
            <v xml:space="preserve"> </v>
          </cell>
          <cell r="E815" t="str">
            <v>N-5382 SKOGSVAG</v>
          </cell>
          <cell r="F815" t="str">
            <v>NORWAY</v>
          </cell>
          <cell r="G815" t="str">
            <v/>
          </cell>
        </row>
        <row r="817">
          <cell r="A817" t="str">
            <v>ZEB061</v>
          </cell>
          <cell r="B817" t="str">
            <v>BRD FLATEBO AS</v>
          </cell>
          <cell r="C817" t="str">
            <v xml:space="preserve"> </v>
          </cell>
          <cell r="D817" t="str">
            <v xml:space="preserve"> </v>
          </cell>
          <cell r="E817" t="str">
            <v>N-5590 ETNE</v>
          </cell>
          <cell r="F817" t="str">
            <v>NORWAY</v>
          </cell>
          <cell r="G817" t="str">
            <v/>
          </cell>
        </row>
        <row r="818">
          <cell r="A818" t="str">
            <v>ZEB062</v>
          </cell>
          <cell r="B818" t="str">
            <v>BENSON OGUTUGA INC</v>
          </cell>
          <cell r="C818" t="str">
            <v>1329 W SHERWIN AVENUE</v>
          </cell>
          <cell r="D818" t="str">
            <v>CHICAGO</v>
          </cell>
          <cell r="E818" t="str">
            <v>ILL 60626-2005</v>
          </cell>
          <cell r="F818" t="str">
            <v>USA</v>
          </cell>
          <cell r="G818" t="str">
            <v/>
          </cell>
        </row>
        <row r="819">
          <cell r="A819" t="str">
            <v>ZEB063</v>
          </cell>
          <cell r="B819" t="str">
            <v>BENSON UGUTUGA INC</v>
          </cell>
          <cell r="C819" t="str">
            <v>17 EBUN OLOJEDE STREET</v>
          </cell>
          <cell r="D819" t="str">
            <v>AMUWO</v>
          </cell>
          <cell r="E819" t="str">
            <v>LAGOS</v>
          </cell>
          <cell r="F819" t="str">
            <v>NIGERIA</v>
          </cell>
          <cell r="G819" t="str">
            <v/>
          </cell>
        </row>
        <row r="820">
          <cell r="A820" t="str">
            <v>ZEB064</v>
          </cell>
          <cell r="B820" t="str">
            <v>BDH MIDDLE EAST FZ LLC</v>
          </cell>
          <cell r="C820" t="str">
            <v xml:space="preserve">P.O. BOX 28637   </v>
          </cell>
          <cell r="E820" t="str">
            <v xml:space="preserve">DUBAI     </v>
          </cell>
          <cell r="F820" t="str">
            <v>UNITED ARAB EMIRATES</v>
          </cell>
        </row>
        <row r="821">
          <cell r="A821" t="str">
            <v>ZEB065</v>
          </cell>
          <cell r="B821" t="str">
            <v>BLUE WAVE LOGISTICS</v>
          </cell>
          <cell r="C821" t="str">
            <v>JKIA FREIGHT TERMINAL</v>
          </cell>
          <cell r="D821" t="str">
            <v>P O BOX 9197 - 00200</v>
          </cell>
          <cell r="E821" t="str">
            <v>NAIROBI</v>
          </cell>
          <cell r="F821" t="str">
            <v>KENYA</v>
          </cell>
          <cell r="G821" t="str">
            <v/>
          </cell>
        </row>
        <row r="822">
          <cell r="A822" t="str">
            <v>ZEB066</v>
          </cell>
          <cell r="B822" t="str">
            <v>BODYCOTE TESTING SA</v>
          </cell>
          <cell r="C822" t="str">
            <v>2ND INDUSTRIAL CITY</v>
          </cell>
          <cell r="D822" t="str">
            <v>DAMMAM, PO BOX 31775</v>
          </cell>
          <cell r="E822" t="str">
            <v>AL KHOBAR 31952</v>
          </cell>
          <cell r="F822" t="str">
            <v>SAUDI ARABIA</v>
          </cell>
          <cell r="G822" t="str">
            <v/>
          </cell>
        </row>
        <row r="823">
          <cell r="A823" t="str">
            <v>ZEB067</v>
          </cell>
          <cell r="B823" t="str">
            <v>BEIT AL-KHEBRAH AL-TIJARIAH</v>
          </cell>
          <cell r="C823" t="str">
            <v>PO BOX 5360</v>
          </cell>
          <cell r="D823" t="str">
            <v xml:space="preserve"> </v>
          </cell>
          <cell r="E823" t="str">
            <v xml:space="preserve">SANA'A          </v>
          </cell>
          <cell r="F823" t="str">
            <v>YEMEN</v>
          </cell>
          <cell r="G823" t="str">
            <v/>
          </cell>
        </row>
        <row r="824">
          <cell r="A824" t="str">
            <v>ZEB068</v>
          </cell>
          <cell r="B824" t="str">
            <v>BALLAST NEDAM AFRICA BV</v>
          </cell>
          <cell r="C824" t="str">
            <v>SHIPPING MARKS GAMBIA P2290</v>
          </cell>
          <cell r="D824" t="str">
            <v>EDF TRUNK ROADS PROJECT</v>
          </cell>
          <cell r="E824" t="str">
            <v>THE GAMBIA, VIA BANJUL AIRPORT</v>
          </cell>
          <cell r="F824" t="str">
            <v>GAMBIA</v>
          </cell>
          <cell r="G824" t="str">
            <v/>
          </cell>
        </row>
        <row r="825">
          <cell r="A825" t="str">
            <v>ZEB070</v>
          </cell>
          <cell r="B825" t="str">
            <v>BUCHANAN TECHNICAL SERVICES</v>
          </cell>
          <cell r="C825" t="str">
            <v>BUCHANAN OFFICE</v>
          </cell>
          <cell r="D825" t="str">
            <v>BIG JOE TOWN</v>
          </cell>
          <cell r="E825" t="str">
            <v>BUCHANAN, GRAND BASSA</v>
          </cell>
          <cell r="F825" t="str">
            <v>LIBERIA</v>
          </cell>
          <cell r="G825" t="str">
            <v/>
          </cell>
        </row>
        <row r="826">
          <cell r="A826" t="str">
            <v>ZEB072</v>
          </cell>
          <cell r="B826" t="str">
            <v>BECHTEL - ENKA JV</v>
          </cell>
          <cell r="C826" t="str">
            <v>PROCUREMENT DEPT</v>
          </cell>
          <cell r="D826" t="str">
            <v>ALBANIAN MOTORWAY PROJECT</v>
          </cell>
          <cell r="E826" t="str">
            <v>REPS</v>
          </cell>
          <cell r="F826" t="str">
            <v>MIRDITE, ALBANIA</v>
          </cell>
          <cell r="G826" t="str">
            <v/>
          </cell>
        </row>
        <row r="827">
          <cell r="A827" t="str">
            <v>ZEB073</v>
          </cell>
          <cell r="B827" t="str">
            <v>MR NAJEMDDINE BOUKER</v>
          </cell>
          <cell r="C827" t="str">
            <v>ROAD AHMED SOUIHELI</v>
          </cell>
          <cell r="D827" t="str">
            <v xml:space="preserve"> </v>
          </cell>
          <cell r="E827" t="str">
            <v>TRIPOLI</v>
          </cell>
          <cell r="F827" t="str">
            <v>LIBYA</v>
          </cell>
          <cell r="G827" t="str">
            <v/>
          </cell>
        </row>
        <row r="828">
          <cell r="A828" t="str">
            <v>ZEB074</v>
          </cell>
          <cell r="B828" t="str">
            <v>BECHTEL - ENKA JV ALBANIA</v>
          </cell>
          <cell r="C828" t="str">
            <v>BLUE TOWER 10TH FLOOR</v>
          </cell>
          <cell r="D828" t="str">
            <v>A3 BULEVARD DESHMORET A KOMBIT</v>
          </cell>
          <cell r="E828" t="str">
            <v>TIRANA</v>
          </cell>
          <cell r="F828" t="str">
            <v>ALBANIA NIPT, K62220801V</v>
          </cell>
          <cell r="G828" t="str">
            <v/>
          </cell>
        </row>
        <row r="829">
          <cell r="A829" t="str">
            <v>ZEB075</v>
          </cell>
          <cell r="B829" t="str">
            <v>BHUTAN GEO TECH ENTERPRISE</v>
          </cell>
          <cell r="C829" t="str">
            <v>POST BOX 746</v>
          </cell>
          <cell r="D829" t="str">
            <v xml:space="preserve"> </v>
          </cell>
          <cell r="E829" t="str">
            <v>THIMPHU</v>
          </cell>
          <cell r="F829" t="str">
            <v>BHUTAN</v>
          </cell>
          <cell r="G829" t="str">
            <v/>
          </cell>
        </row>
        <row r="830">
          <cell r="A830" t="str">
            <v>ZEB076</v>
          </cell>
          <cell r="B830" t="str">
            <v>BEIJING DONG FANG HENG YUAN</v>
          </cell>
          <cell r="C830" t="str">
            <v>TECHNOLOGY DEV. CO. LTD</v>
          </cell>
          <cell r="D830" t="str">
            <v>1001 A BLDG, OU LU JING DIAN</v>
          </cell>
          <cell r="E830" t="str">
            <v>KAIXUAN CHENG, BEIYUAN RD 170</v>
          </cell>
          <cell r="F830" t="str">
            <v>CHAOYANG DIST, BEIJING, CHINA</v>
          </cell>
          <cell r="G830" t="str">
            <v>100101</v>
          </cell>
        </row>
        <row r="831">
          <cell r="A831" t="str">
            <v>ZEB077</v>
          </cell>
          <cell r="B831" t="str">
            <v>BILGEN LABORATORIES</v>
          </cell>
          <cell r="C831" t="str">
            <v>ISTOC 44</v>
          </cell>
          <cell r="D831" t="str">
            <v>ADA NO. 20</v>
          </cell>
          <cell r="E831" t="str">
            <v>ISTANBUL</v>
          </cell>
          <cell r="F831" t="str">
            <v>TURKEY</v>
          </cell>
          <cell r="G831" t="str">
            <v/>
          </cell>
        </row>
        <row r="832">
          <cell r="A832" t="str">
            <v>ZEB078</v>
          </cell>
          <cell r="B832" t="str">
            <v>BALAD GROUP COMPANY</v>
          </cell>
          <cell r="C832" t="str">
            <v>BALAD BUILDING</v>
          </cell>
          <cell r="D832" t="str">
            <v>AL-RASHOOL STREET</v>
          </cell>
          <cell r="E832" t="str">
            <v>NAJAF</v>
          </cell>
          <cell r="F832" t="str">
            <v>IRAQ</v>
          </cell>
          <cell r="G832" t="str">
            <v/>
          </cell>
        </row>
        <row r="833">
          <cell r="A833" t="str">
            <v>ZEB079</v>
          </cell>
          <cell r="B833" t="str">
            <v>BETA YEMEN FOR TRADING</v>
          </cell>
          <cell r="C833" t="str">
            <v>SANA'S CITY</v>
          </cell>
          <cell r="D833" t="str">
            <v>ALHASABAH AREA</v>
          </cell>
          <cell r="E833" t="str">
            <v>MAZDA STREET, PO BOX 11185</v>
          </cell>
          <cell r="F833" t="str">
            <v>REPUBLIC OF YEMEN</v>
          </cell>
          <cell r="G833" t="str">
            <v/>
          </cell>
        </row>
        <row r="834">
          <cell r="A834" t="str">
            <v>ZEB080</v>
          </cell>
          <cell r="B834" t="str">
            <v>BALLAST NEEDHAM</v>
          </cell>
          <cell r="C834" t="str">
            <v>RENGWADE</v>
          </cell>
          <cell r="D834" t="str">
            <v>71 3439 LM</v>
          </cell>
          <cell r="E834" t="str">
            <v>NIEVWEGEIN</v>
          </cell>
          <cell r="F834" t="str">
            <v>NETHERLANDS</v>
          </cell>
          <cell r="G834" t="str">
            <v/>
          </cell>
        </row>
        <row r="835">
          <cell r="A835" t="str">
            <v>ZEB081</v>
          </cell>
          <cell r="B835" t="str">
            <v>BUS DEV CONSULT</v>
          </cell>
          <cell r="C835" t="str">
            <v>PO BOX GP 1448</v>
          </cell>
          <cell r="D835" t="str">
            <v>ACCRA</v>
          </cell>
          <cell r="E835" t="str">
            <v/>
          </cell>
          <cell r="F835" t="str">
            <v>GHANA</v>
          </cell>
          <cell r="G835" t="str">
            <v/>
          </cell>
        </row>
        <row r="836">
          <cell r="A836" t="str">
            <v>ZEB082</v>
          </cell>
          <cell r="B836" t="str">
            <v>BALLAST NEDAM AFRICA BV</v>
          </cell>
          <cell r="C836" t="str">
            <v>2ND FLOOR, STANDARD CHARTERED</v>
          </cell>
          <cell r="D836" t="str">
            <v>HOUSE, KAIRABA AVENUE, KANIFIN</v>
          </cell>
          <cell r="E836" t="str">
            <v>MUNICIPALITY, PO BOX 880</v>
          </cell>
          <cell r="F836" t="str">
            <v>BANJUL THE GAMBIA</v>
          </cell>
          <cell r="G836" t="str">
            <v/>
          </cell>
        </row>
        <row r="837">
          <cell r="A837" t="str">
            <v>ZEB083</v>
          </cell>
          <cell r="B837" t="str">
            <v xml:space="preserve">BANKEM GLOBAL MULTI-VENTURES  </v>
          </cell>
          <cell r="C837" t="str">
            <v xml:space="preserve">29 FAGBEENRO LAYOUT  </v>
          </cell>
          <cell r="D837" t="str">
            <v>ODA-ONA ELWE, ORITA CHALLENGE</v>
          </cell>
          <cell r="E837" t="str">
            <v>IBADAN 23402</v>
          </cell>
          <cell r="F837" t="str">
            <v>NIGERIA</v>
          </cell>
          <cell r="G837" t="str">
            <v/>
          </cell>
        </row>
        <row r="838">
          <cell r="A838" t="str">
            <v>ZEB084</v>
          </cell>
          <cell r="B838" t="str">
            <v>BLACK STONE FZE</v>
          </cell>
          <cell r="C838" t="str">
            <v>PO BOX 8946, BUILDING L-1</v>
          </cell>
          <cell r="D838" t="str">
            <v>SUITE 50, SAIF ZONE</v>
          </cell>
          <cell r="E838" t="str">
            <v>SHARJAH</v>
          </cell>
          <cell r="F838" t="str">
            <v>UNITED ARAB EMIRATES</v>
          </cell>
          <cell r="G838" t="str">
            <v/>
          </cell>
        </row>
        <row r="839">
          <cell r="A839" t="str">
            <v>ZEB085</v>
          </cell>
          <cell r="B839" t="str">
            <v>BURGAN EQUIPMENT CO (DUBAI BR)</v>
          </cell>
          <cell r="C839" t="str">
            <v xml:space="preserve">601 PLATINIUM BUSINESS CENTER </v>
          </cell>
          <cell r="D839" t="str">
            <v>AL NAHDA 2, BAGHDAD STREET</v>
          </cell>
          <cell r="E839" t="str">
            <v xml:space="preserve">AL QUSAIS, PO BOX 47817    </v>
          </cell>
          <cell r="F839" t="str">
            <v>DUBAI, UAE</v>
          </cell>
          <cell r="G839" t="str">
            <v/>
          </cell>
        </row>
        <row r="840">
          <cell r="A840" t="str">
            <v>ZEB086</v>
          </cell>
          <cell r="B840" t="str">
            <v>BOGHOS COMPANIES GROUP LTD</v>
          </cell>
          <cell r="C840" t="str">
            <v>QASAA STREET</v>
          </cell>
          <cell r="D840" t="str">
            <v>BUILDING NO 37</v>
          </cell>
          <cell r="E840" t="str">
            <v>KASHCOOL BUILDING</v>
          </cell>
          <cell r="F840" t="str">
            <v>DAMASCUS, SYRIA</v>
          </cell>
          <cell r="G840" t="str">
            <v/>
          </cell>
        </row>
        <row r="841">
          <cell r="A841" t="str">
            <v>ZEB087</v>
          </cell>
          <cell r="B841" t="str">
            <v>BRAMCO GROUP</v>
          </cell>
          <cell r="C841" t="str">
            <v/>
          </cell>
          <cell r="D841" t="str">
            <v/>
          </cell>
          <cell r="E841" t="str">
            <v/>
          </cell>
          <cell r="F841" t="str">
            <v>BAHRAIN</v>
          </cell>
          <cell r="G841" t="str">
            <v/>
          </cell>
        </row>
        <row r="842">
          <cell r="A842" t="str">
            <v>ZEB088</v>
          </cell>
          <cell r="B842" t="str">
            <v>BANLAW AFRICA LIMITED</v>
          </cell>
          <cell r="C842" t="str">
            <v xml:space="preserve"> </v>
          </cell>
          <cell r="D842" t="str">
            <v xml:space="preserve"> </v>
          </cell>
          <cell r="E842" t="str">
            <v>TEMA</v>
          </cell>
          <cell r="F842" t="str">
            <v>GHANA</v>
          </cell>
          <cell r="G842" t="str">
            <v/>
          </cell>
        </row>
        <row r="843">
          <cell r="A843" t="str">
            <v>ZEB089</v>
          </cell>
          <cell r="B843" t="str">
            <v>BEST OILFIELD SERVICES</v>
          </cell>
          <cell r="C843" t="str">
            <v>1 RUE JEAN JACQUES ROUSSEAU</v>
          </cell>
          <cell r="D843" t="str">
            <v>1002 MONTPLAISIR</v>
          </cell>
          <cell r="E843" t="str">
            <v>TUNIS</v>
          </cell>
          <cell r="F843" t="str">
            <v>TUNISIA</v>
          </cell>
          <cell r="G843" t="str">
            <v/>
          </cell>
        </row>
        <row r="844">
          <cell r="A844" t="str">
            <v>ZEB090</v>
          </cell>
          <cell r="B844" t="str">
            <v>BEIJING SINYDEC INSTRUMENT CO</v>
          </cell>
          <cell r="C844" t="str">
            <v>22B DINGHENG CENTRE</v>
          </cell>
          <cell r="D844" t="str">
            <v>NO 45 FENGBEI ROAD</v>
          </cell>
          <cell r="E844" t="str">
            <v>FENGTAI DISTRICT</v>
          </cell>
          <cell r="F844" t="str">
            <v>BEIJING, CHINA</v>
          </cell>
          <cell r="G844" t="str">
            <v/>
          </cell>
        </row>
        <row r="845">
          <cell r="A845" t="str">
            <v>ZEB091</v>
          </cell>
          <cell r="B845" t="str">
            <v>BODYCOTE</v>
          </cell>
          <cell r="C845" t="str">
            <v/>
          </cell>
          <cell r="D845" t="str">
            <v/>
          </cell>
          <cell r="E845" t="str">
            <v>QATAR</v>
          </cell>
          <cell r="F845" t="str">
            <v>DOHA, 1111</v>
          </cell>
          <cell r="G845" t="str">
            <v/>
          </cell>
        </row>
        <row r="846">
          <cell r="A846" t="str">
            <v>ZEB091C</v>
          </cell>
          <cell r="B846" t="str">
            <v>BODYCOTE</v>
          </cell>
          <cell r="C846" t="str">
            <v/>
          </cell>
          <cell r="D846" t="str">
            <v/>
          </cell>
          <cell r="E846" t="str">
            <v>QATAR</v>
          </cell>
          <cell r="F846" t="str">
            <v>DOHA, 1111</v>
          </cell>
          <cell r="G846" t="str">
            <v/>
          </cell>
        </row>
        <row r="847">
          <cell r="A847" t="str">
            <v>ZEB092</v>
          </cell>
          <cell r="B847" t="str">
            <v>BRONT GHEORGHE</v>
          </cell>
          <cell r="C847" t="str">
            <v>BAILE FELIX 120</v>
          </cell>
          <cell r="D847" t="str">
            <v/>
          </cell>
          <cell r="E847" t="str">
            <v>BAILE FELIX 410490</v>
          </cell>
          <cell r="F847" t="str">
            <v>ROMANIA</v>
          </cell>
          <cell r="G847" t="str">
            <v/>
          </cell>
        </row>
        <row r="848">
          <cell r="A848" t="str">
            <v>ZEB093</v>
          </cell>
          <cell r="B848" t="str">
            <v>BERCHS INTERNATIONAL LTD</v>
          </cell>
          <cell r="C848" t="str">
            <v>JAMESON COURT</v>
          </cell>
          <cell r="D848" t="str">
            <v>OFF NGONG ROAD</v>
          </cell>
          <cell r="E848" t="str">
            <v>PO BOX 74225 - 00200</v>
          </cell>
          <cell r="F848" t="str">
            <v>NAIROBI, KENYA</v>
          </cell>
          <cell r="G848" t="str">
            <v/>
          </cell>
        </row>
        <row r="849">
          <cell r="A849" t="str">
            <v>ZEB093C</v>
          </cell>
          <cell r="B849" t="str">
            <v>BERCHS INTERNATIONAL LTD</v>
          </cell>
          <cell r="C849" t="str">
            <v>JAMESON COURT</v>
          </cell>
          <cell r="D849" t="str">
            <v>OFF NGONG ROAD</v>
          </cell>
          <cell r="E849" t="str">
            <v>PO BOX 74225 - 00200</v>
          </cell>
          <cell r="F849" t="str">
            <v>NAIROBI, KENYA</v>
          </cell>
          <cell r="G849" t="str">
            <v/>
          </cell>
        </row>
        <row r="850">
          <cell r="A850" t="str">
            <v>ZEB095</v>
          </cell>
          <cell r="B850" t="str">
            <v>BASF CC UAE LLC</v>
          </cell>
          <cell r="C850" t="str">
            <v>DUBAI INVESTMENT PARK</v>
          </cell>
          <cell r="D850" t="str">
            <v>HATTA OMAN ROAD</v>
          </cell>
          <cell r="E850" t="str">
            <v>JEBEL ALI INDUSTRIAL AREA</v>
          </cell>
          <cell r="F850" t="str">
            <v>DUBAI</v>
          </cell>
          <cell r="G850" t="str">
            <v/>
          </cell>
        </row>
        <row r="851">
          <cell r="A851" t="str">
            <v>ZEB096</v>
          </cell>
          <cell r="B851" t="str">
            <v>BADRAT ALDRAN CONSULTING LLC</v>
          </cell>
          <cell r="C851" t="str">
            <v xml:space="preserve">WAREHOUSE 8   </v>
          </cell>
          <cell r="D851" t="str">
            <v xml:space="preserve">AL QUOZ IND. AREA 3      </v>
          </cell>
          <cell r="E851" t="str">
            <v xml:space="preserve">DUBAI             </v>
          </cell>
          <cell r="F851" t="str">
            <v xml:space="preserve">UNITED ARAB EMIRATES       </v>
          </cell>
        </row>
        <row r="852">
          <cell r="A852" t="str">
            <v>ZEB097</v>
          </cell>
          <cell r="B852" t="str">
            <v>BP EXPLORATION LIBYA LTD</v>
          </cell>
          <cell r="C852" t="str">
            <v>PO BOX 280</v>
          </cell>
          <cell r="D852" t="str">
            <v>ABDELAZIZ BIN OMAR STREET,</v>
          </cell>
          <cell r="E852" t="str">
            <v>NOUFLEEN, TRIPOLI</v>
          </cell>
          <cell r="F852" t="str">
            <v>LIBYA</v>
          </cell>
          <cell r="G852" t="str">
            <v/>
          </cell>
        </row>
        <row r="853">
          <cell r="A853" t="str">
            <v>ZEB098</v>
          </cell>
          <cell r="B853" t="str">
            <v>BILFINGER BERGER QATAR WLL</v>
          </cell>
          <cell r="C853" t="str">
            <v>ABU HAMOUR AREA, NEAR ABU</v>
          </cell>
          <cell r="D853" t="str">
            <v>HAMOUR POWER STATION</v>
          </cell>
          <cell r="E853" t="str">
            <v>PO BOX 23749, DOHA</v>
          </cell>
          <cell r="F853" t="str">
            <v>QATAR</v>
          </cell>
          <cell r="G853" t="str">
            <v/>
          </cell>
        </row>
        <row r="854">
          <cell r="A854" t="str">
            <v>ZEB099</v>
          </cell>
          <cell r="B854" t="str">
            <v>AA BIN HINDI BSC</v>
          </cell>
          <cell r="C854" t="str">
            <v>PO BOX 632</v>
          </cell>
          <cell r="D854" t="str">
            <v/>
          </cell>
          <cell r="E854" t="str">
            <v>MANAMA</v>
          </cell>
          <cell r="F854" t="str">
            <v>KINGDON OF BAHRAIN</v>
          </cell>
          <cell r="G854" t="str">
            <v/>
          </cell>
        </row>
        <row r="855">
          <cell r="A855" t="str">
            <v>ZEB100</v>
          </cell>
          <cell r="B855" t="str">
            <v>STOP</v>
          </cell>
          <cell r="C855" t="str">
            <v xml:space="preserve">WIED FILEP L/O NAXXAR     </v>
          </cell>
          <cell r="D855" t="str">
            <v xml:space="preserve">NXR6713  </v>
          </cell>
          <cell r="F855" t="str">
            <v xml:space="preserve">MALTA </v>
          </cell>
        </row>
        <row r="856">
          <cell r="A856" t="str">
            <v>ZEB101</v>
          </cell>
          <cell r="B856" t="str">
            <v xml:space="preserve">AK BHUIYAN &amp; CO SCIENTIFIC   </v>
          </cell>
          <cell r="C856" t="str">
            <v xml:space="preserve">28/A MURAD ROAD </v>
          </cell>
          <cell r="D856" t="str">
            <v xml:space="preserve">TIKATULY           </v>
          </cell>
          <cell r="E856" t="str">
            <v>DHAKA-1203</v>
          </cell>
          <cell r="F856" t="str">
            <v>BANGLADESH</v>
          </cell>
          <cell r="G856" t="str">
            <v/>
          </cell>
        </row>
        <row r="857">
          <cell r="A857" t="str">
            <v>ZEB104</v>
          </cell>
          <cell r="B857" t="str">
            <v>BUCHANAN RENEWABLES</v>
          </cell>
          <cell r="C857" t="str">
            <v>BUCHAN HOUSE TUBMAN BOULEVARD</v>
          </cell>
          <cell r="D857" t="str">
            <v>CONGO TOWN</v>
          </cell>
          <cell r="E857" t="str">
            <v>MONROVIA</v>
          </cell>
          <cell r="F857" t="str">
            <v>LIBERIA</v>
          </cell>
        </row>
        <row r="858">
          <cell r="A858" t="str">
            <v>ZEB105</v>
          </cell>
          <cell r="B858" t="str">
            <v>BANGLADESH STANDARD &amp; TESTING</v>
          </cell>
          <cell r="C858" t="str">
            <v>EQUIPMENT, MAAN BHABAN, 116/A,</v>
          </cell>
          <cell r="D858" t="str">
            <v>TEJGAON IND ESTATE, DHAKA-1208</v>
          </cell>
          <cell r="F858" t="str">
            <v>BANGLADESH</v>
          </cell>
        </row>
        <row r="859">
          <cell r="A859" t="str">
            <v>ZEB105C</v>
          </cell>
          <cell r="B859" t="str">
            <v>BANGLADESH STANDARD &amp; TESTING</v>
          </cell>
          <cell r="C859" t="str">
            <v>EQUIPMENT, MAAN BHABAN, 116/A,</v>
          </cell>
          <cell r="D859" t="str">
            <v>TEJGAON IND ESTATE, DHAKA-1208</v>
          </cell>
          <cell r="F859" t="str">
            <v>BANGLADESH</v>
          </cell>
        </row>
        <row r="860">
          <cell r="A860" t="str">
            <v>ZEB106</v>
          </cell>
          <cell r="B860" t="str">
            <v>BIRITECH NIGERIA LIMITED</v>
          </cell>
          <cell r="C860" t="str">
            <v>ROAD 17 ABEDISI LAYOUT</v>
          </cell>
          <cell r="D860" t="str">
            <v>OFF NNPC ROAD</v>
          </cell>
          <cell r="E860" t="str">
            <v>APATA IBADAN</v>
          </cell>
          <cell r="F860" t="str">
            <v>OYO SATE NIGERIA</v>
          </cell>
        </row>
        <row r="861">
          <cell r="A861" t="str">
            <v>ZEB107</v>
          </cell>
          <cell r="B861" t="str">
            <v>BEHINKAR-E-SANEH CO (PJS)</v>
          </cell>
          <cell r="C861" t="str">
            <v>NO 9 MAGHSOUDIEH AVE</v>
          </cell>
          <cell r="D861" t="str">
            <v>IMAM AVE</v>
          </cell>
          <cell r="E861" t="str">
            <v>TABRIZ 5137774913</v>
          </cell>
          <cell r="F861" t="str">
            <v>IRAN</v>
          </cell>
        </row>
        <row r="862">
          <cell r="A862" t="str">
            <v>ZEB108</v>
          </cell>
          <cell r="B862" t="str">
            <v>BANER CONSTRUCTION CO</v>
          </cell>
          <cell r="C862" t="str">
            <v>NO 34 GULAN STREET</v>
          </cell>
          <cell r="D862" t="str">
            <v>ERBIL</v>
          </cell>
          <cell r="E862" t="str">
            <v>IRAQ</v>
          </cell>
        </row>
        <row r="863">
          <cell r="A863" t="str">
            <v>ZEB109</v>
          </cell>
          <cell r="B863" t="str">
            <v>STOP</v>
          </cell>
          <cell r="C863" t="str">
            <v>117 MON CHERI</v>
          </cell>
          <cell r="D863" t="str">
            <v>ST MARY STREET</v>
          </cell>
          <cell r="E863" t="str">
            <v>MGARR MGR 1526</v>
          </cell>
          <cell r="F863" t="str">
            <v>MALTA</v>
          </cell>
        </row>
        <row r="864">
          <cell r="A864" t="str">
            <v>ZEB110</v>
          </cell>
          <cell r="B864" t="str">
            <v>BALRO TRADING PTY LTD</v>
          </cell>
          <cell r="C864" t="str">
            <v>PRISM BUSINESS PARK</v>
          </cell>
          <cell r="D864" t="str">
            <v>RUBY CLOSE</v>
          </cell>
          <cell r="E864" t="str">
            <v>FOURWAYS</v>
          </cell>
          <cell r="F864" t="str">
            <v>JOHANNESBURG</v>
          </cell>
        </row>
        <row r="865">
          <cell r="A865" t="str">
            <v>ZEB114</v>
          </cell>
          <cell r="B865" t="str">
            <v>BANKERS PETROLEUM ALBANIA LTD</v>
          </cell>
          <cell r="C865" t="str">
            <v>RRUGA MURIALDO</v>
          </cell>
          <cell r="D865" t="str">
            <v>SHEQ I MADH</v>
          </cell>
          <cell r="E865" t="str">
            <v>FIE</v>
          </cell>
          <cell r="F865" t="str">
            <v>ALBANIA</v>
          </cell>
        </row>
        <row r="866">
          <cell r="A866" t="str">
            <v>ZEB115</v>
          </cell>
          <cell r="B866" t="str">
            <v xml:space="preserve">BIENARFORDD VENTURES          </v>
          </cell>
          <cell r="C866" t="str">
            <v>G/4 COMMUNITY FOUR</v>
          </cell>
          <cell r="D866" t="str">
            <v>TEMA</v>
          </cell>
          <cell r="E866" t="str">
            <v>GREATER ACCRA REGION</v>
          </cell>
          <cell r="F866" t="str">
            <v>GHANA</v>
          </cell>
        </row>
        <row r="867">
          <cell r="A867" t="str">
            <v>ZEB116</v>
          </cell>
          <cell r="B867" t="str">
            <v xml:space="preserve">BANRO CORPORATION     </v>
          </cell>
          <cell r="C867" t="str">
            <v xml:space="preserve">TWANGIZA   </v>
          </cell>
          <cell r="E867" t="str">
            <v xml:space="preserve">SOUTH KIVU     </v>
          </cell>
          <cell r="F867" t="str">
            <v xml:space="preserve">REP. DEMOCRATIQUE DU CONGO    </v>
          </cell>
        </row>
        <row r="868">
          <cell r="A868" t="str">
            <v>ZEB117A</v>
          </cell>
          <cell r="B868" t="str">
            <v>BNZ s.a.</v>
          </cell>
          <cell r="C868" t="str">
            <v>LES LANDELLES</v>
          </cell>
          <cell r="D868" t="str">
            <v>22210</v>
          </cell>
          <cell r="E868" t="str">
            <v>PLEMET</v>
          </cell>
          <cell r="F868" t="str">
            <v>FRANCE</v>
          </cell>
          <cell r="G868" t="str">
            <v/>
          </cell>
        </row>
        <row r="869">
          <cell r="A869" t="str">
            <v>ZEB118</v>
          </cell>
          <cell r="B869" t="str">
            <v xml:space="preserve">RAYMOND JR BERNADEL </v>
          </cell>
          <cell r="C869" t="str">
            <v>AGGREB</v>
          </cell>
          <cell r="D869" t="str">
            <v xml:space="preserve">TABARRE 27   </v>
          </cell>
          <cell r="E869" t="str">
            <v xml:space="preserve">PORT AU PRINCE   </v>
          </cell>
          <cell r="F869" t="str">
            <v xml:space="preserve">HAITI </v>
          </cell>
        </row>
        <row r="870">
          <cell r="A870" t="str">
            <v>ZEB119</v>
          </cell>
          <cell r="B870" t="str">
            <v>BUSINESS COMMS TRAD &amp; CONTRACT</v>
          </cell>
          <cell r="C870" t="str">
            <v xml:space="preserve">CRAZY SIGNAL, OPP: GATE# 4 </v>
          </cell>
          <cell r="D870" t="str">
            <v>OF CAPITAL SECURITY DEPARTMENT</v>
          </cell>
          <cell r="E870" t="str">
            <v xml:space="preserve">PO BOX 10274, DOHA, QATAR </v>
          </cell>
          <cell r="F870" t="str">
            <v xml:space="preserve">ARABIAN GULF - MIDDLE EAST    </v>
          </cell>
        </row>
        <row r="871">
          <cell r="A871" t="str">
            <v>ZEB120</v>
          </cell>
          <cell r="B871" t="str">
            <v>BIZ4MALDIVES PVT LTD</v>
          </cell>
          <cell r="C871" t="str">
            <v xml:space="preserve">NOORANMAAGE, HENVEIRU </v>
          </cell>
          <cell r="D871" t="str">
            <v>ROASHANEE MAGU</v>
          </cell>
          <cell r="E871" t="str">
            <v xml:space="preserve">MALE </v>
          </cell>
          <cell r="F871" t="str">
            <v>REPUBLIC OF MALDIVES</v>
          </cell>
        </row>
        <row r="872">
          <cell r="A872" t="str">
            <v>ZEB121</v>
          </cell>
          <cell r="B872" t="str">
            <v xml:space="preserve">BETON TEST </v>
          </cell>
          <cell r="C872" t="str">
            <v xml:space="preserve">VARAZDINSKA 53    </v>
          </cell>
          <cell r="D872" t="str">
            <v>10360 SESVETE</v>
          </cell>
          <cell r="E872" t="str">
            <v xml:space="preserve">ZAGREB      </v>
          </cell>
          <cell r="F872" t="str">
            <v xml:space="preserve">CROATIA    </v>
          </cell>
        </row>
        <row r="873">
          <cell r="A873" t="str">
            <v>ZEB122</v>
          </cell>
          <cell r="B873" t="str">
            <v>BRIGHT &amp; SHINE GENERAL TRAD LLC</v>
          </cell>
          <cell r="C873" t="str">
            <v>INDUSTRIAL AREA 9</v>
          </cell>
          <cell r="D873" t="str">
            <v>PO BOX 21200</v>
          </cell>
          <cell r="E873" t="str">
            <v>DUBAI</v>
          </cell>
          <cell r="F873" t="str">
            <v>UNITED ARAB EMIRATES</v>
          </cell>
        </row>
        <row r="874">
          <cell r="A874" t="str">
            <v>ZEB123</v>
          </cell>
          <cell r="B874" t="str">
            <v>BRYANT MISSION HOSPITAL</v>
          </cell>
          <cell r="C874" t="str">
            <v>BOETE STREET</v>
          </cell>
          <cell r="E874" t="str">
            <v>OBUASI, BX952</v>
          </cell>
          <cell r="F874" t="str">
            <v>GHANA</v>
          </cell>
        </row>
        <row r="875">
          <cell r="A875" t="str">
            <v>ZEB124</v>
          </cell>
          <cell r="B875" t="str">
            <v xml:space="preserve">BHUIYAN ENGINEERING      </v>
          </cell>
          <cell r="C875" t="str">
            <v xml:space="preserve">GROUND FLR (RIGHT) HOUSE 10GA </v>
          </cell>
          <cell r="D875" t="str">
            <v xml:space="preserve">ROAD-2, SHAMOLY    </v>
          </cell>
          <cell r="E875" t="str">
            <v xml:space="preserve">DHAKA-1205         </v>
          </cell>
          <cell r="F875" t="str">
            <v xml:space="preserve">BANGLADESH </v>
          </cell>
        </row>
        <row r="876">
          <cell r="A876" t="str">
            <v>ZEB125</v>
          </cell>
          <cell r="B876" t="str">
            <v>BISELTA ENTERPRISES</v>
          </cell>
          <cell r="C876" t="str">
            <v>405/2, THALAHENA ROAD</v>
          </cell>
          <cell r="D876" t="str">
            <v>UDUMULLA</v>
          </cell>
          <cell r="E876" t="str">
            <v>MULLERIYAWA</v>
          </cell>
          <cell r="F876" t="str">
            <v>SRI LANKA</v>
          </cell>
        </row>
        <row r="877">
          <cell r="A877" t="str">
            <v>ZEB126</v>
          </cell>
          <cell r="B877" t="str">
            <v xml:space="preserve">BRS TECHNOLOGIES   </v>
          </cell>
          <cell r="C877" t="str">
            <v xml:space="preserve">18 - A SAVITRI NAGAR       </v>
          </cell>
          <cell r="D877" t="str">
            <v xml:space="preserve">NEAR PO, MALVIYA NAGAR    </v>
          </cell>
          <cell r="E877" t="str">
            <v xml:space="preserve">NEW DELHI 110017          </v>
          </cell>
          <cell r="F877" t="str">
            <v>INDIA</v>
          </cell>
        </row>
        <row r="878">
          <cell r="A878" t="str">
            <v>ZEB127</v>
          </cell>
          <cell r="B878" t="str">
            <v xml:space="preserve">BAIDA CO                      </v>
          </cell>
          <cell r="C878" t="str">
            <v>13 TRIPOLI TOWER - GROUND FLR</v>
          </cell>
          <cell r="D878" t="str">
            <v>CITY CENTRE</v>
          </cell>
          <cell r="E878" t="str">
            <v>TRIPOLI</v>
          </cell>
          <cell r="F878" t="str">
            <v>LIBYA</v>
          </cell>
        </row>
        <row r="879">
          <cell r="A879" t="str">
            <v>ZEB128</v>
          </cell>
          <cell r="B879" t="str">
            <v xml:space="preserve">BISMILLAH ENTERPRISES         </v>
          </cell>
          <cell r="C879" t="str">
            <v>67-E-11,</v>
          </cell>
          <cell r="D879" t="str">
            <v>JOHAR TOWN</v>
          </cell>
          <cell r="E879" t="str">
            <v>LAHORE - 54000EMA</v>
          </cell>
          <cell r="F879" t="str">
            <v>PAKISTAN</v>
          </cell>
        </row>
        <row r="880">
          <cell r="A880" t="str">
            <v>ZEB130</v>
          </cell>
          <cell r="B880" t="str">
            <v>BESIX G.E S.A</v>
          </cell>
          <cell r="C880" t="str">
            <v>OBRA DE PROTECCION DE TALUD EN</v>
          </cell>
          <cell r="D880" t="str">
            <v>PUNTA CRISTINA, PUERTO DE MALABA</v>
          </cell>
          <cell r="E880" t="str">
            <v xml:space="preserve">MALABO, PO BOX 2024, MALABO  </v>
          </cell>
          <cell r="F880" t="str">
            <v xml:space="preserve">BIOKO NORTE, EQUTORIAL GUINEA </v>
          </cell>
        </row>
        <row r="881">
          <cell r="A881" t="str">
            <v>ZEB132</v>
          </cell>
          <cell r="B881" t="str">
            <v>BRENCON</v>
          </cell>
          <cell r="C881" t="str">
            <v>55 RAEBOR RD</v>
          </cell>
          <cell r="D881" t="str">
            <v>BENROSE</v>
          </cell>
          <cell r="E881">
            <v>2094</v>
          </cell>
          <cell r="F881" t="str">
            <v>JOHANNESBURG</v>
          </cell>
        </row>
        <row r="882">
          <cell r="A882" t="str">
            <v>ZEB133</v>
          </cell>
          <cell r="B882" t="str">
            <v>BLACK &amp; WHITE UNITED TRAD&amp;PROD</v>
          </cell>
          <cell r="C882" t="str">
            <v xml:space="preserve">639JR TRANSNET AVE </v>
          </cell>
          <cell r="D882" t="str">
            <v xml:space="preserve">CAPITAL PARK     </v>
          </cell>
          <cell r="E882" t="str">
            <v xml:space="preserve">PRETORIA, 0084      </v>
          </cell>
          <cell r="F882" t="str">
            <v xml:space="preserve">SOUTH AFRICA   </v>
          </cell>
        </row>
        <row r="883">
          <cell r="A883" t="str">
            <v>ZEB135</v>
          </cell>
          <cell r="B883" t="str">
            <v>BAAS ENTREPRENOR AS</v>
          </cell>
          <cell r="C883" t="str">
            <v>MARIDALSVEIIEN 1</v>
          </cell>
          <cell r="D883" t="str">
            <v>8530 BJERKVIK</v>
          </cell>
          <cell r="F883" t="str">
            <v>NORWAY</v>
          </cell>
        </row>
        <row r="884">
          <cell r="A884" t="str">
            <v>ZEB137</v>
          </cell>
          <cell r="B884" t="str">
            <v xml:space="preserve">BLUETECH ENTERPRISES       </v>
          </cell>
          <cell r="C884" t="str">
            <v xml:space="preserve">18 ZEESHAN ST ASLAM AVENUE    </v>
          </cell>
          <cell r="D884" t="str">
            <v xml:space="preserve">EXT SCHEME 111        </v>
          </cell>
          <cell r="E884" t="str">
            <v xml:space="preserve">RAWALPINDI                    </v>
          </cell>
          <cell r="F884" t="str">
            <v xml:space="preserve">PAKISTAN                      </v>
          </cell>
        </row>
        <row r="885">
          <cell r="A885" t="str">
            <v>ZEB138</v>
          </cell>
          <cell r="B885" t="str">
            <v xml:space="preserve">BRONIX INSTRUMENTS LTD        </v>
          </cell>
          <cell r="C885" t="str">
            <v>PO  BOX 20721, SUB 889 C</v>
          </cell>
          <cell r="D885" t="str">
            <v xml:space="preserve">CENTRAL ST NKANA WEST, BEHIND </v>
          </cell>
          <cell r="E885" t="str">
            <v xml:space="preserve">KITWE TRADES SCHOOL, KITWE   </v>
          </cell>
          <cell r="F885" t="str">
            <v xml:space="preserve">COPPERBELT PROVINCE, ZAMBIA   </v>
          </cell>
        </row>
        <row r="886">
          <cell r="A886" t="str">
            <v>ZEB139</v>
          </cell>
          <cell r="B886" t="str">
            <v xml:space="preserve">BECO-TEC AS            </v>
          </cell>
          <cell r="C886" t="str">
            <v xml:space="preserve">LILLEAKERVEIEN 23             </v>
          </cell>
          <cell r="D886" t="str">
            <v>0283</v>
          </cell>
          <cell r="E886" t="str">
            <v xml:space="preserve">OSLO    </v>
          </cell>
          <cell r="F886" t="str">
            <v>NORWAY</v>
          </cell>
        </row>
        <row r="887">
          <cell r="A887" t="str">
            <v>ZEB141</v>
          </cell>
          <cell r="B887" t="str">
            <v xml:space="preserve">BIOLINE SERVICES    </v>
          </cell>
          <cell r="C887" t="str">
            <v xml:space="preserve">APP4, 1ER ETAGE DUE 9         </v>
          </cell>
          <cell r="D887" t="str">
            <v xml:space="preserve">RUE DE NABEUL BAB EL KHADRA   </v>
          </cell>
          <cell r="E887" t="str">
            <v xml:space="preserve">EN FACE DU HOTEL EL MISHTEL   </v>
          </cell>
          <cell r="F887" t="str">
            <v xml:space="preserve">TUNISIA         </v>
          </cell>
        </row>
        <row r="889">
          <cell r="A889" t="str">
            <v>ZEB144</v>
          </cell>
          <cell r="B889" t="str">
            <v>BEYCELIK MAKINA SAN TIC AS LTD</v>
          </cell>
          <cell r="C889" t="str">
            <v>IVEDIK OSB. ARI SITESI 1469 SK</v>
          </cell>
          <cell r="D889" t="str">
            <v xml:space="preserve">NO. 41 OSTIM        </v>
          </cell>
          <cell r="E889" t="str">
            <v xml:space="preserve">ANKARA 06734    </v>
          </cell>
          <cell r="F889" t="str">
            <v>TURKEY</v>
          </cell>
        </row>
        <row r="890">
          <cell r="A890" t="str">
            <v>ZEB145</v>
          </cell>
          <cell r="B890" t="str">
            <v xml:space="preserve">BAZAR AL KHALEEJ           </v>
          </cell>
          <cell r="C890" t="str">
            <v xml:space="preserve">JARIR ST - AL MALAZ DIST    </v>
          </cell>
          <cell r="E890" t="str">
            <v xml:space="preserve">RIYADH        </v>
          </cell>
          <cell r="F890" t="str">
            <v xml:space="preserve">KINGDOM OF SAUDI ARABIA     </v>
          </cell>
        </row>
        <row r="891">
          <cell r="A891" t="str">
            <v>ZEB146</v>
          </cell>
          <cell r="B891" t="str">
            <v xml:space="preserve">BAHADI TRADING COMPANY      </v>
          </cell>
          <cell r="C891" t="str">
            <v xml:space="preserve">KING FAIAL STREET   </v>
          </cell>
          <cell r="D891" t="str">
            <v xml:space="preserve">PETROMEN                </v>
          </cell>
          <cell r="F891" t="str">
            <v xml:space="preserve">SAUDI ARABIA           </v>
          </cell>
        </row>
        <row r="892">
          <cell r="A892" t="str">
            <v>ZEB147</v>
          </cell>
          <cell r="B892" t="str">
            <v xml:space="preserve">BETON LAB CC        </v>
          </cell>
          <cell r="C892" t="str">
            <v xml:space="preserve">P.O. BOX 10583    </v>
          </cell>
          <cell r="D892" t="str">
            <v xml:space="preserve">ASTON MANOR                   </v>
          </cell>
          <cell r="E892">
            <v>1630</v>
          </cell>
          <cell r="F892" t="str">
            <v xml:space="preserve">SOUTH AFRICA     </v>
          </cell>
        </row>
        <row r="893">
          <cell r="A893" t="str">
            <v>ZEB148</v>
          </cell>
          <cell r="B893" t="str">
            <v xml:space="preserve">BETOMIX SARL OFFICES      </v>
          </cell>
          <cell r="C893" t="str">
            <v xml:space="preserve">INDUSTRIAL ZONE          </v>
          </cell>
          <cell r="D893" t="str">
            <v xml:space="preserve">MEJDLAYA       </v>
          </cell>
          <cell r="E893" t="str">
            <v xml:space="preserve">ZGHARTA  </v>
          </cell>
          <cell r="F893" t="str">
            <v xml:space="preserve">LEBANON    </v>
          </cell>
        </row>
        <row r="894">
          <cell r="A894" t="str">
            <v>ZEB149</v>
          </cell>
          <cell r="B894" t="str">
            <v xml:space="preserve">BRIDGE BOARD SUPPLY CORP      </v>
          </cell>
          <cell r="C894" t="str">
            <v xml:space="preserve">57-C, 2ND FLOOR             </v>
          </cell>
          <cell r="D894" t="str">
            <v xml:space="preserve">CANTT BAZAAR AREA    </v>
          </cell>
          <cell r="E894" t="str">
            <v xml:space="preserve">MALIR CANTT, KARACHI 75070    </v>
          </cell>
          <cell r="F894" t="str">
            <v>PAKISTAN</v>
          </cell>
        </row>
        <row r="895">
          <cell r="A895" t="str">
            <v>ZEB150</v>
          </cell>
          <cell r="B895" t="str">
            <v xml:space="preserve">BIOMEDICA INC      </v>
          </cell>
          <cell r="C895" t="str">
            <v xml:space="preserve">PO BOX 53533           </v>
          </cell>
          <cell r="D895" t="str">
            <v xml:space="preserve">11593   </v>
          </cell>
          <cell r="E895" t="str">
            <v xml:space="preserve">RIYADH     </v>
          </cell>
          <cell r="F895" t="str">
            <v xml:space="preserve">SAUDI ARABIA  </v>
          </cell>
        </row>
        <row r="896">
          <cell r="A896" t="str">
            <v>ZEB151</v>
          </cell>
          <cell r="B896" t="str">
            <v xml:space="preserve">BNS TRADING EST         </v>
          </cell>
          <cell r="C896" t="str">
            <v xml:space="preserve">OFFICE NO. 339, 3RD FLOOR     </v>
          </cell>
          <cell r="D896" t="str">
            <v xml:space="preserve">LAND MARK PLAZA, JAIL ROAD    </v>
          </cell>
          <cell r="E896" t="str">
            <v xml:space="preserve">GULBERG, LAHORE 54000       </v>
          </cell>
          <cell r="F896" t="str">
            <v xml:space="preserve">PAKISTAN      </v>
          </cell>
        </row>
        <row r="897">
          <cell r="A897" t="str">
            <v>ZEB152</v>
          </cell>
          <cell r="B897" t="str">
            <v xml:space="preserve">FATEN BUCKLAIN           </v>
          </cell>
          <cell r="C897" t="str">
            <v xml:space="preserve">HERA STREET ALSLAMA DISTRICT  </v>
          </cell>
          <cell r="D897" t="str">
            <v xml:space="preserve">JEDDAH               </v>
          </cell>
          <cell r="E897">
            <v>11550</v>
          </cell>
          <cell r="F897" t="str">
            <v xml:space="preserve">SAUDI ARABIA                  </v>
          </cell>
        </row>
        <row r="898">
          <cell r="A898" t="str">
            <v>ZEB154</v>
          </cell>
          <cell r="B898" t="str">
            <v xml:space="preserve">BEST MARK ENGINEERING         </v>
          </cell>
          <cell r="C898" t="str">
            <v xml:space="preserve">BULU OCEAN TOWER LEVEL-11     </v>
          </cell>
          <cell r="D898" t="str">
            <v xml:space="preserve">40, KAMAL ATATUR AVENUE       </v>
          </cell>
          <cell r="E898" t="str">
            <v xml:space="preserve">BANABI, DHAKA-1213       </v>
          </cell>
          <cell r="F898" t="str">
            <v>BANGLADESH</v>
          </cell>
        </row>
        <row r="899">
          <cell r="A899" t="str">
            <v>ZEB155</v>
          </cell>
          <cell r="B899" t="str">
            <v xml:space="preserve">BERKSHIRE TOOLS &amp; INSTRUMENTS </v>
          </cell>
          <cell r="C899" t="str">
            <v xml:space="preserve">6923 LYONENO ROAD             </v>
          </cell>
          <cell r="D899" t="str">
            <v xml:space="preserve">INDUSTRIAL AREA               </v>
          </cell>
          <cell r="E899" t="str">
            <v xml:space="preserve">KITWE          </v>
          </cell>
          <cell r="F899" t="str">
            <v xml:space="preserve">ZAMBIA      </v>
          </cell>
        </row>
        <row r="900">
          <cell r="A900" t="str">
            <v>ZEB156</v>
          </cell>
          <cell r="B900" t="str">
            <v xml:space="preserve">BANGLADESH SCIENCE HOUSE      </v>
          </cell>
          <cell r="C900" t="str">
            <v xml:space="preserve">H-27, MOHAKHALI AMTOLI   </v>
          </cell>
          <cell r="D900" t="str">
            <v xml:space="preserve">(AIRPORT ROAD)       </v>
          </cell>
          <cell r="E900" t="str">
            <v xml:space="preserve">DHAKA-1212    </v>
          </cell>
          <cell r="F900" t="str">
            <v xml:space="preserve">BANGLADESH       </v>
          </cell>
        </row>
        <row r="901">
          <cell r="A901" t="str">
            <v>ZEB157</v>
          </cell>
          <cell r="B901" t="str">
            <v xml:space="preserve">BUENO LTD           </v>
          </cell>
          <cell r="C901" t="str">
            <v xml:space="preserve">GOCIRIDZE ST 1/3   </v>
          </cell>
          <cell r="E901" t="str">
            <v xml:space="preserve">TBILISI                     </v>
          </cell>
          <cell r="F901" t="str">
            <v xml:space="preserve">GEORGIA     </v>
          </cell>
        </row>
        <row r="902">
          <cell r="A902" t="str">
            <v>ZEB158</v>
          </cell>
          <cell r="B902" t="str">
            <v xml:space="preserve">BD-T CORPORATION              </v>
          </cell>
          <cell r="C902" t="str">
            <v xml:space="preserve">186/1 INNER CIRCULAR ROAD     </v>
          </cell>
          <cell r="D902" t="str">
            <v xml:space="preserve">MOTIJHEEL               </v>
          </cell>
          <cell r="E902" t="str">
            <v xml:space="preserve">DHAKA-1000                    </v>
          </cell>
          <cell r="F902" t="str">
            <v xml:space="preserve">BANGLADESH            </v>
          </cell>
        </row>
        <row r="903">
          <cell r="A903" t="str">
            <v>ZEB159</v>
          </cell>
          <cell r="B903" t="str">
            <v xml:space="preserve">BUSINESS SUPPORT SERVICE LTD  </v>
          </cell>
          <cell r="C903" t="str">
            <v xml:space="preserve">116 A. TSERETELI AVE          </v>
          </cell>
          <cell r="E903" t="str">
            <v xml:space="preserve">TBILISI, 0119                 </v>
          </cell>
          <cell r="F903" t="str">
            <v xml:space="preserve">GEORGIA    </v>
          </cell>
        </row>
        <row r="904">
          <cell r="A904" t="str">
            <v>ZEB160</v>
          </cell>
          <cell r="B904" t="str">
            <v xml:space="preserve">BTM INSTRUMENTS               </v>
          </cell>
          <cell r="C904" t="str">
            <v xml:space="preserve">TIZI- OUZOU  15000          </v>
          </cell>
          <cell r="F904" t="str">
            <v xml:space="preserve">ALGERIA               </v>
          </cell>
        </row>
        <row r="905">
          <cell r="A905" t="str">
            <v>ZEB161</v>
          </cell>
          <cell r="B905" t="str">
            <v xml:space="preserve">BINANI CEMENT FACORTY LLC     </v>
          </cell>
          <cell r="C905" t="str">
            <v>B-233 JEBEL ALI INDUST AREA- 2</v>
          </cell>
          <cell r="D905" t="str">
            <v xml:space="preserve">PO BOX - 37608                </v>
          </cell>
          <cell r="F905" t="str">
            <v xml:space="preserve">DUBAI           </v>
          </cell>
        </row>
        <row r="906">
          <cell r="A906" t="str">
            <v>ZEB162</v>
          </cell>
          <cell r="B906" t="str">
            <v xml:space="preserve">BEGEOM INZENJERING D.O.O   </v>
          </cell>
          <cell r="C906" t="str">
            <v xml:space="preserve">NOVA PLOSCICA 94     </v>
          </cell>
          <cell r="E906" t="str">
            <v xml:space="preserve">43280 GARESNICA       </v>
          </cell>
          <cell r="F906" t="str">
            <v xml:space="preserve">CROATIA           </v>
          </cell>
        </row>
        <row r="907">
          <cell r="A907" t="str">
            <v>ZEB163</v>
          </cell>
          <cell r="B907" t="str">
            <v>BAETTR NEW ENERGY (TIANJIN) CO</v>
          </cell>
          <cell r="C907" t="str">
            <v xml:space="preserve">NO. 97 XIN HUAN NAN ROAD      </v>
          </cell>
          <cell r="D907" t="str">
            <v xml:space="preserve">TEDA WEST                     </v>
          </cell>
          <cell r="E907" t="str">
            <v xml:space="preserve">300462, TIANJIN         </v>
          </cell>
          <cell r="F907" t="str">
            <v xml:space="preserve">CHINA           </v>
          </cell>
        </row>
        <row r="908">
          <cell r="A908" t="str">
            <v>ZEB167</v>
          </cell>
          <cell r="B908" t="str">
            <v xml:space="preserve">BIOSTART LTD     </v>
          </cell>
          <cell r="C908" t="str">
            <v xml:space="preserve">227 TOP ROAD         </v>
          </cell>
          <cell r="D908" t="str">
            <v xml:space="preserve">RD3            </v>
          </cell>
          <cell r="E908" t="str">
            <v xml:space="preserve">MORRINSVILLE 3373   </v>
          </cell>
          <cell r="F908" t="str">
            <v xml:space="preserve">NEW ZEALAND           </v>
          </cell>
        </row>
        <row r="909">
          <cell r="A909" t="str">
            <v>ZEB169</v>
          </cell>
          <cell r="B909" t="str">
            <v xml:space="preserve">MANOR RIVER FREIGHT SERV LTD  </v>
          </cell>
          <cell r="C909" t="str">
            <v xml:space="preserve">UNIT 2 MERCY TERRACE          </v>
          </cell>
          <cell r="D909" t="str">
            <v xml:space="preserve">OFF ALGERNON ROAD  </v>
          </cell>
          <cell r="E909" t="str">
            <v xml:space="preserve">LEWISHAM         </v>
          </cell>
          <cell r="F909" t="str">
            <v xml:space="preserve">LONDON     </v>
          </cell>
        </row>
        <row r="910">
          <cell r="A910" t="str">
            <v>ZEB170</v>
          </cell>
          <cell r="B910" t="str">
            <v>BODYCOTE MATERIAL TESTING</v>
          </cell>
          <cell r="C910" t="str">
            <v>P.O. BOX 9191</v>
          </cell>
          <cell r="D910" t="str">
            <v xml:space="preserve"> </v>
          </cell>
          <cell r="E910" t="str">
            <v>ABU DHABI</v>
          </cell>
          <cell r="F910" t="str">
            <v>UNITED ARAB EMIRATES</v>
          </cell>
          <cell r="G910" t="str">
            <v/>
          </cell>
        </row>
        <row r="911">
          <cell r="A911" t="str">
            <v>ZEB171</v>
          </cell>
          <cell r="B911" t="str">
            <v xml:space="preserve">BIDS GENERAL TRADING LLC      </v>
          </cell>
          <cell r="C911" t="str">
            <v xml:space="preserve">POB: 125369    </v>
          </cell>
          <cell r="D911" t="str">
            <v/>
          </cell>
          <cell r="E911" t="str">
            <v>DUBAI</v>
          </cell>
          <cell r="F911" t="str">
            <v>UNITED ARAB EMIRATES</v>
          </cell>
          <cell r="G911" t="str">
            <v/>
          </cell>
        </row>
        <row r="912">
          <cell r="A912" t="str">
            <v>ZEB172</v>
          </cell>
          <cell r="B912" t="str">
            <v>BRIDGE TRADE</v>
          </cell>
          <cell r="C912" t="str">
            <v>CNR LEER &amp; BONSMARA ROAD</v>
          </cell>
          <cell r="D912" t="str">
            <v>CITYDEEP</v>
          </cell>
          <cell r="E912" t="str">
            <v>GAUTENG</v>
          </cell>
          <cell r="F912" t="str">
            <v>SOUTH AFRICA</v>
          </cell>
          <cell r="G912" t="str">
            <v/>
          </cell>
        </row>
        <row r="913">
          <cell r="A913" t="str">
            <v>ZEB173</v>
          </cell>
          <cell r="B913" t="str">
            <v>BG ELEMENTER, RODBY A/S</v>
          </cell>
          <cell r="C913" t="str">
            <v>GI BADEVEJ 9</v>
          </cell>
          <cell r="D913" t="str">
            <v>4970 RODBY</v>
          </cell>
          <cell r="E913" t="str">
            <v>DENMARK</v>
          </cell>
        </row>
        <row r="914">
          <cell r="A914" t="str">
            <v>ZEB174</v>
          </cell>
          <cell r="B914" t="str">
            <v>BEIJING AFFIANCE ELECTRONIC &amp;</v>
          </cell>
          <cell r="C914" t="str">
            <v>SCIENCE-TECHNOLOGY CO LTD</v>
          </cell>
          <cell r="D914" t="str">
            <v>RM 3-902</v>
          </cell>
          <cell r="E914" t="str">
            <v>TOWER A22, MAJIAPUXILU</v>
          </cell>
          <cell r="F914" t="str">
            <v>BEIJING, CHINA</v>
          </cell>
        </row>
        <row r="915">
          <cell r="A915" t="str">
            <v>ZEB175</v>
          </cell>
          <cell r="B915" t="str">
            <v xml:space="preserve">BRADE INTEGRATED LIMITED    </v>
          </cell>
          <cell r="C915" t="str">
            <v>PHCN BUILDING ALONG NEW IFE</v>
          </cell>
          <cell r="D915" t="str">
            <v>IBADAN EXPRESS WAY, ALAKIA BUS STOP</v>
          </cell>
          <cell r="E915" t="str">
            <v>IBADAN, OYO STATE</v>
          </cell>
          <cell r="F915" t="str">
            <v>NIGERIA</v>
          </cell>
        </row>
        <row r="916">
          <cell r="A916" t="str">
            <v>ZEB176</v>
          </cell>
          <cell r="B916" t="str">
            <v>BUREAU OF INTEGRATES SYSTEMS</v>
          </cell>
          <cell r="C916" t="str">
            <v>UZUNCAYIR CAD NO 31 C1/20</v>
          </cell>
          <cell r="D916" t="str">
            <v>34722 KADIKOY</v>
          </cell>
          <cell r="E916" t="str">
            <v>INSTANBUL</v>
          </cell>
          <cell r="F916" t="str">
            <v>TURKEY</v>
          </cell>
        </row>
        <row r="917">
          <cell r="A917" t="str">
            <v>ZEB178</v>
          </cell>
          <cell r="B917" t="str">
            <v>BERGIN CO</v>
          </cell>
          <cell r="C917" t="str">
            <v>B.BOX 91206 SAT ELMAD</v>
          </cell>
          <cell r="D917" t="str">
            <v>GARGARISH-NEAR ALAROSI MASQUE</v>
          </cell>
          <cell r="E917" t="str">
            <v>TRIPOLI</v>
          </cell>
        </row>
        <row r="918">
          <cell r="A918" t="str">
            <v>ZEB179</v>
          </cell>
          <cell r="B918" t="str">
            <v>BIG AIDOO CONSTRUCTION LIMITED</v>
          </cell>
          <cell r="C918" t="str">
            <v xml:space="preserve"> P O NOX ML35</v>
          </cell>
          <cell r="D918" t="str">
            <v>MALLAM</v>
          </cell>
          <cell r="E918" t="str">
            <v>ACCRA</v>
          </cell>
          <cell r="F918" t="str">
            <v>GHANA</v>
          </cell>
        </row>
        <row r="920">
          <cell r="A920" t="str">
            <v>ZEB182</v>
          </cell>
          <cell r="B920" t="str">
            <v>BAM INTERNATIONAL JV</v>
          </cell>
          <cell r="C920" t="str">
            <v>DAR ES SALAAM</v>
          </cell>
          <cell r="D920" t="str">
            <v>TANZANIA</v>
          </cell>
        </row>
        <row r="921">
          <cell r="A921" t="str">
            <v>ZEB183</v>
          </cell>
          <cell r="B921" t="str">
            <v>BALOCHISTAN UNIV OF INF TECH ENG &amp; MAN SC</v>
          </cell>
          <cell r="C921" t="str">
            <v>JINNAH TOWN</v>
          </cell>
          <cell r="D921" t="str">
            <v>SAMUNGLI ROAD</v>
          </cell>
          <cell r="E921" t="str">
            <v>QUETTA</v>
          </cell>
          <cell r="F921" t="str">
            <v>PAKISTAN</v>
          </cell>
        </row>
        <row r="922">
          <cell r="A922" t="str">
            <v>ZEB185</v>
          </cell>
          <cell r="B922" t="str">
            <v>BHUSHAN POWER &amp; STEEL LTD</v>
          </cell>
          <cell r="C922" t="str">
            <v>VILLAGE THELKOLOI PO LAPANGA</v>
          </cell>
          <cell r="D922" t="str">
            <v>TEHSHIL REGALI</v>
          </cell>
          <cell r="E922" t="str">
            <v>DIST SAMBALPUR 768232</v>
          </cell>
          <cell r="F922" t="str">
            <v>ORISSA INDIA</v>
          </cell>
        </row>
        <row r="923">
          <cell r="A923" t="str">
            <v>ZEB186</v>
          </cell>
          <cell r="B923" t="str">
            <v xml:space="preserve">ALEXANDRE BESSANH    </v>
          </cell>
          <cell r="E923" t="str">
            <v xml:space="preserve">NIKKI 00229       </v>
          </cell>
          <cell r="F923" t="str">
            <v>BENIN</v>
          </cell>
        </row>
        <row r="924">
          <cell r="A924" t="str">
            <v>ZEB187</v>
          </cell>
          <cell r="B924" t="str">
            <v>BI EL ENGINEERING DOOEL</v>
          </cell>
          <cell r="C924" t="str">
            <v>ILJO SOPOV 92</v>
          </cell>
          <cell r="D924" t="str">
            <v>2400 STRUMICA</v>
          </cell>
          <cell r="F924" t="str">
            <v>MACEDONIA</v>
          </cell>
        </row>
        <row r="925">
          <cell r="A925" t="str">
            <v>ZEB190</v>
          </cell>
          <cell r="B925" t="str">
            <v>BASE CONSULTANT &amp; RESEARCH CORP</v>
          </cell>
          <cell r="C925" t="str">
            <v>BETWEEN TAIMANY &amp; SARSABZI CROSS</v>
          </cell>
          <cell r="D925" t="str">
            <v>IN FRONT OF SUN SHINE HIGH SCHOOL</v>
          </cell>
          <cell r="E925" t="str">
            <v>KABUL</v>
          </cell>
          <cell r="F925" t="str">
            <v>AFGHANISTAN</v>
          </cell>
        </row>
        <row r="926">
          <cell r="A926" t="str">
            <v>ZEB193</v>
          </cell>
          <cell r="B926" t="str">
            <v xml:space="preserve">BRITMIT ENTERPRISES LTD    </v>
          </cell>
          <cell r="C926" t="str">
            <v xml:space="preserve">P.O BOX 7510-0020        </v>
          </cell>
          <cell r="D926" t="str">
            <v xml:space="preserve">NGONG ROAD, JAMESON COURT    </v>
          </cell>
          <cell r="E926" t="str">
            <v xml:space="preserve">NAIROBI   </v>
          </cell>
          <cell r="F926" t="str">
            <v>KENYA</v>
          </cell>
        </row>
        <row r="927">
          <cell r="A927" t="str">
            <v>ZEB194</v>
          </cell>
          <cell r="B927" t="str">
            <v>BK SCIENTIFIC CO., LTD./H.H.KM</v>
          </cell>
          <cell r="C927" t="str">
            <v xml:space="preserve">RM. NO. 1108, </v>
          </cell>
          <cell r="D927" t="str">
            <v xml:space="preserve">DAEBANG THE MCITY OFFICE B/D, </v>
          </cell>
          <cell r="E927" t="str">
            <v xml:space="preserve">255, KINTEX-RO, ILSANSEO-GU,  </v>
          </cell>
          <cell r="F927" t="str">
            <v xml:space="preserve">GOYANG-SI, GYEONGGI-DO, KOREA </v>
          </cell>
        </row>
        <row r="928">
          <cell r="A928" t="str">
            <v>ZEB195</v>
          </cell>
          <cell r="B928" t="str">
            <v>BLC INTERNATIONAL (BD) LIMITED</v>
          </cell>
          <cell r="C928" t="str">
            <v xml:space="preserve">70/E INDIRA ROAD GROUND FLOOR </v>
          </cell>
          <cell r="D928" t="str">
            <v xml:space="preserve">WEST RAJA BAZAR       </v>
          </cell>
          <cell r="E928" t="str">
            <v xml:space="preserve">DHAKA 1215                    </v>
          </cell>
          <cell r="F928" t="str">
            <v>BANGLADESH</v>
          </cell>
        </row>
        <row r="929">
          <cell r="A929" t="str">
            <v>ZEB197</v>
          </cell>
          <cell r="B929" t="str">
            <v>BIOTECH MEDICAL SUPPLIES CO</v>
          </cell>
          <cell r="C929" t="str">
            <v xml:space="preserve">ISHAQ STREET, MISK BUILDING   </v>
          </cell>
          <cell r="D929" t="str">
            <v xml:space="preserve">3RD FLOOR, P.O. BOX 1756      </v>
          </cell>
          <cell r="E929" t="str">
            <v xml:space="preserve">RAMALLAH, WEST BANK  </v>
          </cell>
          <cell r="F929" t="str">
            <v xml:space="preserve">PALESTINE  </v>
          </cell>
        </row>
        <row r="930">
          <cell r="A930" t="str">
            <v>ZEB200</v>
          </cell>
          <cell r="B930" t="str">
            <v>BOUYGUES TRAVAUX PUBLICS</v>
          </cell>
          <cell r="C930" t="str">
            <v>237 WATERWAY AVE</v>
          </cell>
          <cell r="D930" t="str">
            <v xml:space="preserve"> </v>
          </cell>
          <cell r="E930" t="str">
            <v>BULL BAY</v>
          </cell>
          <cell r="F930" t="str">
            <v>JAMAICA, WEST INDIES</v>
          </cell>
        </row>
        <row r="931">
          <cell r="A931" t="str">
            <v>ZEB202</v>
          </cell>
          <cell r="B931" t="str">
            <v xml:space="preserve">BATUUNOM LLC </v>
          </cell>
          <cell r="C931" t="str">
            <v xml:space="preserve">UB.23TH BRANCH PO BOX 477  </v>
          </cell>
          <cell r="D931" t="str">
            <v xml:space="preserve">BAYANGOL DIST, 18TH KHOROO </v>
          </cell>
          <cell r="E931" t="str">
            <v xml:space="preserve">ARD AYUSH ORGON CHOLOO  </v>
          </cell>
          <cell r="F931" t="str">
            <v xml:space="preserve">ULAANBAATAR MONGOLIA   </v>
          </cell>
        </row>
        <row r="932">
          <cell r="A932" t="str">
            <v>ZEB204</v>
          </cell>
          <cell r="B932" t="str">
            <v xml:space="preserve">BETA ENGINEERING SERVICES PLC </v>
          </cell>
          <cell r="C932" t="str">
            <v xml:space="preserve">PO BOX 18134  </v>
          </cell>
          <cell r="D932" t="str">
            <v>ADDIS ABABA</v>
          </cell>
          <cell r="F932" t="str">
            <v>ETHIOPIA</v>
          </cell>
        </row>
        <row r="933">
          <cell r="A933" t="str">
            <v>ZEB205</v>
          </cell>
          <cell r="B933" t="str">
            <v xml:space="preserve">BARAHIMIYYAH &amp; SONS LTD   </v>
          </cell>
          <cell r="C933" t="str">
            <v>42 EKET - ORON ROAD</v>
          </cell>
          <cell r="D933" t="str">
            <v>EKET</v>
          </cell>
          <cell r="E933" t="str">
            <v>AKWA IBOM STATE</v>
          </cell>
          <cell r="F933" t="str">
            <v>NIGERIA</v>
          </cell>
        </row>
        <row r="934">
          <cell r="A934" t="str">
            <v>ZEB206</v>
          </cell>
          <cell r="B934" t="str">
            <v>BMC ENTERPRISE</v>
          </cell>
          <cell r="C934" t="str">
            <v>B/101, VIJYADASHMI SOC.,</v>
          </cell>
          <cell r="D934" t="str">
            <v>NR. RAJENDRAPARK X ROADS, NH-8</v>
          </cell>
          <cell r="E934" t="str">
            <v xml:space="preserve">ODHAV, AHMEDABAD - 382415   </v>
          </cell>
          <cell r="F934" t="str">
            <v xml:space="preserve">GUJRAT INDIA    </v>
          </cell>
        </row>
        <row r="935">
          <cell r="A935" t="str">
            <v>ZEB207C</v>
          </cell>
          <cell r="B935" t="str">
            <v>BALOCHISTAIN UNI OF INFO TECH</v>
          </cell>
          <cell r="C935" t="str">
            <v>ENGINEERING &amp; MANAGEMENT SCIENCES</v>
          </cell>
          <cell r="D935" t="str">
            <v xml:space="preserve">JINNAH HALL, TAKATU CAMPUS   </v>
          </cell>
          <cell r="E935" t="str">
            <v xml:space="preserve">AIRPORT ROAD, BALILI, QUETTA  </v>
          </cell>
          <cell r="F935" t="str">
            <v>PAKISTAN</v>
          </cell>
        </row>
        <row r="938">
          <cell r="A938" t="str">
            <v>ZEB211</v>
          </cell>
          <cell r="B938" t="str">
            <v xml:space="preserve">BINANI GROUP    </v>
          </cell>
          <cell r="C938" t="str">
            <v>NO.9 THABA TSEKA STREET</v>
          </cell>
          <cell r="D938" t="str">
            <v>OFF IBB WAY</v>
          </cell>
          <cell r="E938" t="str">
            <v>ABUJA</v>
          </cell>
          <cell r="F938" t="str">
            <v>NIGERIA</v>
          </cell>
        </row>
        <row r="939">
          <cell r="A939" t="str">
            <v>ZEB215</v>
          </cell>
          <cell r="B939" t="str">
            <v>BENEFIT WORLDWIDE LTD - UGANDA</v>
          </cell>
          <cell r="C939" t="str">
            <v>PLOT15/17, 2ND STREET INDUSTRIAL AREA</v>
          </cell>
          <cell r="D939" t="str">
            <v>PO BOX 26767</v>
          </cell>
          <cell r="E939" t="str">
            <v>KAMPALA</v>
          </cell>
          <cell r="F939" t="str">
            <v>UGANDA</v>
          </cell>
        </row>
        <row r="940">
          <cell r="A940" t="str">
            <v>ZEB215C</v>
          </cell>
          <cell r="B940" t="str">
            <v>BENEFIT WORLDWIDE LTD - UGANDA</v>
          </cell>
          <cell r="C940" t="str">
            <v>PLOT15/17, 2ND STREET INDUSTRIAL AREA</v>
          </cell>
          <cell r="D940" t="str">
            <v>PO BOX 26767</v>
          </cell>
          <cell r="E940" t="str">
            <v>KAMPALA</v>
          </cell>
          <cell r="F940" t="str">
            <v>UGANDA</v>
          </cell>
        </row>
        <row r="941">
          <cell r="A941" t="str">
            <v>ZEB216</v>
          </cell>
          <cell r="B941" t="str">
            <v>BEHRAD SAZAN COMPANY</v>
          </cell>
          <cell r="C941" t="str">
            <v xml:space="preserve">FARS-SHIRAZ-MOLLA SANDRA ST.  </v>
          </cell>
          <cell r="D941" t="str">
            <v xml:space="preserve">NO13 - BUILDING IT, 4TH FLOOR </v>
          </cell>
          <cell r="E941" t="str">
            <v xml:space="preserve">UNIT 10, PO BOX 144 71855 </v>
          </cell>
          <cell r="F941" t="str">
            <v>IRAN</v>
          </cell>
        </row>
        <row r="942">
          <cell r="A942" t="str">
            <v>ZEB217</v>
          </cell>
          <cell r="B942" t="str">
            <v xml:space="preserve">BG BETON A/S   </v>
          </cell>
          <cell r="C942" t="str">
            <v xml:space="preserve">OVE JENSENS ALLE 46   </v>
          </cell>
          <cell r="E942" t="str">
            <v xml:space="preserve">8700 HORSENS    </v>
          </cell>
          <cell r="F942" t="str">
            <v>DENMARK</v>
          </cell>
        </row>
        <row r="944">
          <cell r="A944" t="str">
            <v>ZEB223</v>
          </cell>
          <cell r="B944" t="str">
            <v xml:space="preserve">BHUMI RESEARCH CENTER    </v>
          </cell>
          <cell r="C944" t="str">
            <v>2/1362 BHUMI HOUSE, SAGRAMPURA</v>
          </cell>
          <cell r="D944" t="str">
            <v xml:space="preserve">OPP. SUB-JAIL, RING ROAD    </v>
          </cell>
          <cell r="E944" t="str">
            <v xml:space="preserve">SURAT-395002 GUJARAT  </v>
          </cell>
          <cell r="F944" t="str">
            <v xml:space="preserve">INDIA      </v>
          </cell>
        </row>
        <row r="945">
          <cell r="A945" t="str">
            <v>ZEB224</v>
          </cell>
          <cell r="B945" t="str">
            <v xml:space="preserve">3 BMD ASSOCIATES CONSULT ENG </v>
          </cell>
          <cell r="C945" t="str">
            <v>BT HOUSE</v>
          </cell>
          <cell r="D945" t="str">
            <v>10A THOMPSON BAY</v>
          </cell>
          <cell r="E945" t="str">
            <v>OFF CARLTON-CAREW ROAD</v>
          </cell>
          <cell r="F945" t="str">
            <v>FREETOWN, SIERRA LEONE</v>
          </cell>
        </row>
        <row r="946">
          <cell r="A946" t="str">
            <v>ZEB226</v>
          </cell>
          <cell r="B946" t="str">
            <v xml:space="preserve">BRENWAL LTD     </v>
          </cell>
          <cell r="C946" t="str">
            <v xml:space="preserve">ROVEN DAIRY UNITS       </v>
          </cell>
          <cell r="D946" t="str">
            <v xml:space="preserve">LA RUE DE LA RETRAITE      </v>
          </cell>
          <cell r="E946" t="str">
            <v xml:space="preserve">ST. SAVIOUR  </v>
          </cell>
          <cell r="F946" t="str">
            <v xml:space="preserve">JERSEY   </v>
          </cell>
        </row>
        <row r="947">
          <cell r="A947" t="str">
            <v>ZEB227</v>
          </cell>
          <cell r="B947" t="str">
            <v xml:space="preserve">BONYAD BETON IRAN COMPANY     </v>
          </cell>
          <cell r="C947" t="str">
            <v xml:space="preserve">NO.228, BAHONAR STREET   </v>
          </cell>
          <cell r="D947" t="str">
            <v xml:space="preserve">BAGHEFEIZ, HAKIM HIGHWAY  </v>
          </cell>
          <cell r="E947" t="str">
            <v>TEHRAN</v>
          </cell>
          <cell r="F947" t="str">
            <v>IRAN</v>
          </cell>
        </row>
        <row r="948">
          <cell r="A948" t="str">
            <v>ZEB228</v>
          </cell>
          <cell r="B948" t="str">
            <v>BRAND COOLSTEM VALUES LTD</v>
          </cell>
          <cell r="C948" t="str">
            <v xml:space="preserve">PLOT 297, JIMMY CARTER STREET </v>
          </cell>
          <cell r="D948" t="str">
            <v>ASOKORO</v>
          </cell>
          <cell r="E948" t="str">
            <v xml:space="preserve">ABUJA </v>
          </cell>
          <cell r="F948" t="str">
            <v xml:space="preserve">NIGERIA   </v>
          </cell>
        </row>
        <row r="950">
          <cell r="A950" t="str">
            <v>ZEB230</v>
          </cell>
          <cell r="B950" t="str">
            <v>BISCOM INTERNATIONAL AG</v>
          </cell>
          <cell r="C950" t="str">
            <v>RIETSRASSE 37</v>
          </cell>
          <cell r="D950" t="str">
            <v xml:space="preserve">CH 8702 </v>
          </cell>
          <cell r="E950" t="str">
            <v>ZOLLIIKON</v>
          </cell>
          <cell r="F950" t="str">
            <v>SWITZERLAND</v>
          </cell>
        </row>
        <row r="951">
          <cell r="A951" t="str">
            <v>ZEB231</v>
          </cell>
          <cell r="B951" t="str">
            <v xml:space="preserve">BRIDGE SCIENTIFIK ENTERPRISES </v>
          </cell>
          <cell r="C951" t="str">
            <v xml:space="preserve">NO.4 LIBERTY LANE  </v>
          </cell>
          <cell r="D951" t="str">
            <v xml:space="preserve">G.R.A, ILORIN                 </v>
          </cell>
          <cell r="E951" t="str">
            <v>KWARA STATE</v>
          </cell>
          <cell r="F951" t="str">
            <v>NIGERIA</v>
          </cell>
        </row>
        <row r="952">
          <cell r="A952" t="str">
            <v>ZEB232</v>
          </cell>
          <cell r="B952" t="str">
            <v>BANKSOME GLOBAL RESOURCES LTD</v>
          </cell>
          <cell r="C952" t="str">
            <v xml:space="preserve">PLOT 8 RASHEED ALABA WILLIAMS </v>
          </cell>
          <cell r="D952" t="str">
            <v>OFF ADMIRALTY WAY,LEKKI PHASE 1</v>
          </cell>
          <cell r="E952" t="str">
            <v xml:space="preserve">LAGOS   </v>
          </cell>
          <cell r="F952" t="str">
            <v>NIGERIA</v>
          </cell>
        </row>
        <row r="953">
          <cell r="A953" t="str">
            <v>ZEB233</v>
          </cell>
          <cell r="B953" t="str">
            <v xml:space="preserve">BHOOMI TECH (PVT) LTD </v>
          </cell>
          <cell r="C953" t="str">
            <v>122 HILL STREET</v>
          </cell>
          <cell r="E953" t="str">
            <v>DEHIWALA</v>
          </cell>
          <cell r="F953" t="str">
            <v>SRI LANKA</v>
          </cell>
        </row>
        <row r="954">
          <cell r="A954" t="str">
            <v>ZEB234</v>
          </cell>
          <cell r="B954" t="str">
            <v xml:space="preserve">BALOCH (PVT) LTD  </v>
          </cell>
          <cell r="C954" t="str">
            <v xml:space="preserve">405 - 4TH FLOOR, PANORAMA </v>
          </cell>
          <cell r="D954" t="str">
            <v xml:space="preserve">CENTER 2, RAJA G. ALI KHAN RD </v>
          </cell>
          <cell r="E954" t="str">
            <v>KARACHI</v>
          </cell>
          <cell r="F954" t="str">
            <v>PAKISTAN</v>
          </cell>
        </row>
        <row r="956">
          <cell r="A956" t="str">
            <v>ZEB236</v>
          </cell>
          <cell r="B956" t="str">
            <v>BG LAB D.O.O.</v>
          </cell>
          <cell r="C956" t="str">
            <v>J.J. ZMAJA 8</v>
          </cell>
          <cell r="E956" t="str">
            <v>BRCKO 76100</v>
          </cell>
          <cell r="F956" t="str">
            <v xml:space="preserve">BOSNIA &amp; HERZEGOVINA      </v>
          </cell>
        </row>
        <row r="957">
          <cell r="A957" t="str">
            <v>ZEB237</v>
          </cell>
          <cell r="B957" t="str">
            <v>BDH LAB &amp; SCIENTIFIC EQUIPMENT</v>
          </cell>
          <cell r="C957" t="str">
            <v xml:space="preserve">OFFICE 302, OLD MINISTY OF    </v>
          </cell>
          <cell r="D957" t="str">
            <v xml:space="preserve">EDUCATION BLDG, MIRQAB MOSQUE </v>
          </cell>
          <cell r="E957" t="str">
            <v>AL QIBLAH, SAFAT13152,PB 29118</v>
          </cell>
          <cell r="F957" t="str">
            <v xml:space="preserve">KUWAIT                        </v>
          </cell>
        </row>
        <row r="958">
          <cell r="A958" t="str">
            <v>ZEB238</v>
          </cell>
          <cell r="B958" t="str">
            <v>BLOOM C &amp; D LTD</v>
          </cell>
          <cell r="C958" t="str">
            <v>262 SAPARA WILLIAMS</v>
          </cell>
          <cell r="D958" t="str">
            <v>VICTORIAL ISLAND</v>
          </cell>
          <cell r="E958" t="str">
            <v>LAGOS</v>
          </cell>
          <cell r="F958" t="str">
            <v>NIGERIA</v>
          </cell>
        </row>
        <row r="959">
          <cell r="A959" t="str">
            <v>ZEB240</v>
          </cell>
          <cell r="B959" t="str">
            <v xml:space="preserve">BKG HOLDING SPC      </v>
          </cell>
          <cell r="C959" t="str">
            <v xml:space="preserve">PO BOX 75831  </v>
          </cell>
          <cell r="E959" t="str">
            <v>JUFFAIR</v>
          </cell>
          <cell r="F959" t="str">
            <v>KINGDOM OF BAHRAIN</v>
          </cell>
        </row>
        <row r="960">
          <cell r="A960" t="str">
            <v>ZEB241</v>
          </cell>
          <cell r="B960" t="str">
            <v xml:space="preserve">BEIJING NAIJIU WEIYE TECH CO  </v>
          </cell>
          <cell r="C960" t="str">
            <v xml:space="preserve">ROOM 3-321, LONGDEZIJIN BUILD </v>
          </cell>
          <cell r="D960" t="str">
            <v xml:space="preserve">NO 186 LITANG ROAD </v>
          </cell>
          <cell r="E960" t="str">
            <v>CHANGPING DIST, BEIJING 102218</v>
          </cell>
          <cell r="F960" t="str">
            <v xml:space="preserve">CHINA           </v>
          </cell>
        </row>
        <row r="961">
          <cell r="A961" t="str">
            <v>ZEB242</v>
          </cell>
          <cell r="B961" t="str">
            <v xml:space="preserve">BUOZO FREIGHT INSURANCE </v>
          </cell>
          <cell r="C961" t="str">
            <v xml:space="preserve">112 AL RIGGA ROAD DEIRE </v>
          </cell>
          <cell r="E961" t="str">
            <v xml:space="preserve">DUBAI     </v>
          </cell>
          <cell r="F961" t="str">
            <v>UNITED ARAB EMIRATES</v>
          </cell>
        </row>
        <row r="962">
          <cell r="A962" t="str">
            <v>ZEB243</v>
          </cell>
          <cell r="B962" t="str">
            <v xml:space="preserve">NAMOYA MINING SA       </v>
          </cell>
          <cell r="C962" t="str">
            <v xml:space="preserve">15 AVENUE MWANGA MUHUMBA      </v>
          </cell>
          <cell r="D962" t="str">
            <v xml:space="preserve">IBANDA A5A1A2 BUKAVU          </v>
          </cell>
          <cell r="E962" t="str">
            <v xml:space="preserve">DEMOCRATIQUE REPUBLIC OF THE  </v>
          </cell>
          <cell r="F962" t="str">
            <v xml:space="preserve">CONGO   </v>
          </cell>
        </row>
        <row r="963">
          <cell r="A963" t="str">
            <v>ZEB245</v>
          </cell>
          <cell r="B963" t="str">
            <v>B S TRADING</v>
          </cell>
          <cell r="C963" t="str">
            <v>WESTBENGAL</v>
          </cell>
          <cell r="E963" t="str">
            <v>KOLKATA</v>
          </cell>
          <cell r="F963" t="str">
            <v>INDIA</v>
          </cell>
        </row>
        <row r="964">
          <cell r="A964" t="str">
            <v>ZEB246</v>
          </cell>
          <cell r="B964" t="str">
            <v>BIO SMART SCIENTIFIC</v>
          </cell>
          <cell r="C964" t="str">
            <v>UNIT 14 PARKEDGE MEWS</v>
          </cell>
          <cell r="D964" t="str">
            <v>LINK WAY, EDGEMEAD</v>
          </cell>
          <cell r="E964" t="str">
            <v>CAPE TOWN</v>
          </cell>
          <cell r="F964" t="str">
            <v>7441, SOTH AFRICA</v>
          </cell>
        </row>
        <row r="965">
          <cell r="A965" t="str">
            <v>ZEB248</v>
          </cell>
          <cell r="B965" t="str">
            <v xml:space="preserve">BBILILI COMPANY LIMITED      </v>
          </cell>
          <cell r="C965" t="str">
            <v xml:space="preserve">PLOT 6841, MAPOMPO ROAD       </v>
          </cell>
          <cell r="D965" t="str">
            <v xml:space="preserve">OLYMPIA PARK EXTENSION   </v>
          </cell>
          <cell r="E965" t="str">
            <v xml:space="preserve">LUSAKA      </v>
          </cell>
          <cell r="F965" t="str">
            <v xml:space="preserve">ZAMBIA   </v>
          </cell>
        </row>
        <row r="966">
          <cell r="A966" t="str">
            <v>ZEB249</v>
          </cell>
          <cell r="B966" t="str">
            <v>BLACK DIAMOND SCIENT. SUPPLIES</v>
          </cell>
          <cell r="C966" t="str">
            <v xml:space="preserve">PO BOX 8456             </v>
          </cell>
          <cell r="E966" t="str">
            <v xml:space="preserve">AJMAN                         </v>
          </cell>
          <cell r="F966" t="str">
            <v xml:space="preserve">UNITED ARAB EMIRATES      </v>
          </cell>
        </row>
        <row r="967">
          <cell r="A967" t="str">
            <v>ZEB250</v>
          </cell>
          <cell r="B967" t="str">
            <v xml:space="preserve">BAMBURI SPECIAL PRODUCTS      </v>
          </cell>
          <cell r="C967" t="str">
            <v xml:space="preserve">PO BOX 30669 - 00100  </v>
          </cell>
          <cell r="E967" t="str">
            <v xml:space="preserve">NAIROBI  </v>
          </cell>
          <cell r="F967" t="str">
            <v>KENYA</v>
          </cell>
        </row>
        <row r="968">
          <cell r="A968" t="str">
            <v>ZEB251</v>
          </cell>
          <cell r="B968" t="str">
            <v xml:space="preserve">BUILT ELEMENT LTD             </v>
          </cell>
          <cell r="C968" t="str">
            <v xml:space="preserve">NO. 68 KATUKURDUWATHA ROAD    </v>
          </cell>
          <cell r="E968" t="str">
            <v xml:space="preserve">RATHMALANA  </v>
          </cell>
          <cell r="F968" t="str">
            <v xml:space="preserve">SRI LANKA            </v>
          </cell>
        </row>
        <row r="969">
          <cell r="A969" t="str">
            <v>ZEB252</v>
          </cell>
          <cell r="B969" t="str">
            <v xml:space="preserve">BEQIT INC (T) LTD      </v>
          </cell>
          <cell r="C969" t="str">
            <v xml:space="preserve">PO BOX 75211        </v>
          </cell>
          <cell r="E969" t="str">
            <v xml:space="preserve">DAR ES SALAAM                 </v>
          </cell>
          <cell r="F969" t="str">
            <v xml:space="preserve">TANZANIA                      </v>
          </cell>
        </row>
        <row r="970">
          <cell r="A970" t="str">
            <v>ZEB254</v>
          </cell>
          <cell r="B970" t="str">
            <v xml:space="preserve">BRH ANLEGG AS             </v>
          </cell>
          <cell r="F970" t="str">
            <v>NORWAY</v>
          </cell>
        </row>
        <row r="972">
          <cell r="A972" t="str">
            <v>ZEB256</v>
          </cell>
          <cell r="B972" t="str">
            <v xml:space="preserve">BAHRAIN STEEL      </v>
          </cell>
          <cell r="E972" t="str">
            <v xml:space="preserve">MANAMA 11123    </v>
          </cell>
          <cell r="F972" t="str">
            <v xml:space="preserve">BAHRAIN     </v>
          </cell>
        </row>
        <row r="973">
          <cell r="A973" t="str">
            <v>ZEB257</v>
          </cell>
          <cell r="B973" t="str">
            <v>BHAKTI ENGINEERS</v>
          </cell>
          <cell r="C973" t="str">
            <v xml:space="preserve">B-41 MIDC GOKUL </v>
          </cell>
          <cell r="D973" t="str">
            <v xml:space="preserve">SHIRGAON        </v>
          </cell>
          <cell r="E973" t="str">
            <v>KOLHARASHTRA 416 234</v>
          </cell>
          <cell r="F973" t="str">
            <v xml:space="preserve">INDIA       </v>
          </cell>
        </row>
        <row r="974">
          <cell r="A974" t="str">
            <v>ZEB258</v>
          </cell>
          <cell r="B974" t="str">
            <v xml:space="preserve">BASF JORDAN   </v>
          </cell>
          <cell r="C974" t="str">
            <v xml:space="preserve">JORDANIAN SWISS CO. FOR MANF  </v>
          </cell>
          <cell r="D974" t="str">
            <v xml:space="preserve">&amp; MARKET CONST. PO BOX 752    </v>
          </cell>
          <cell r="E974" t="str">
            <v xml:space="preserve">11118 AMMAN  </v>
          </cell>
          <cell r="F974" t="str">
            <v xml:space="preserve">JORDAN                        </v>
          </cell>
        </row>
        <row r="975">
          <cell r="A975" t="str">
            <v>ZEB259</v>
          </cell>
          <cell r="B975" t="str">
            <v xml:space="preserve">BYRNE LOOBY  </v>
          </cell>
          <cell r="C975" t="str">
            <v>OFFICE 1102, 11 FLOOR</v>
          </cell>
          <cell r="D975" t="str">
            <v xml:space="preserve">THE ADDRESS TOWER             </v>
          </cell>
          <cell r="E975" t="str">
            <v xml:space="preserve">AL SEEF PO BOX 18475      </v>
          </cell>
          <cell r="F975" t="str">
            <v xml:space="preserve">KINGDOM OF BAHRAIN     </v>
          </cell>
        </row>
        <row r="976">
          <cell r="A976" t="str">
            <v>ZEB260</v>
          </cell>
          <cell r="B976" t="str">
            <v xml:space="preserve">BABBAGE CONSULTANTS LTD       </v>
          </cell>
          <cell r="C976" t="str">
            <v>68 BEACH ROAD, AUCKLAND CENTRAL</v>
          </cell>
          <cell r="D976" t="str">
            <v xml:space="preserve">PO BOX 2027          </v>
          </cell>
          <cell r="E976">
            <v>1010</v>
          </cell>
          <cell r="F976" t="str">
            <v xml:space="preserve">NEW ZEALAND                   </v>
          </cell>
        </row>
        <row r="977">
          <cell r="A977" t="str">
            <v>ZEB261</v>
          </cell>
          <cell r="B977" t="str">
            <v>BRILLIANCE GEOTECHNICAL SERV.</v>
          </cell>
          <cell r="C977" t="str">
            <v xml:space="preserve">FLAT L 6/F, WANG KWONG IND    </v>
          </cell>
          <cell r="D977" t="str">
            <v xml:space="preserve">BUILDING, 45 HUNG TO ROAD     </v>
          </cell>
          <cell r="E977" t="str">
            <v xml:space="preserve">KWUN TONG, KOWLOON            </v>
          </cell>
          <cell r="F977" t="str">
            <v xml:space="preserve">HONG KONG         </v>
          </cell>
        </row>
        <row r="978">
          <cell r="A978" t="str">
            <v>ZEB262</v>
          </cell>
          <cell r="B978" t="str">
            <v>BEDO EGYPTIAN CO FOR INNOVATIN</v>
          </cell>
          <cell r="C978" t="str">
            <v xml:space="preserve">EDUCATION, ARKADIA TOWERS     </v>
          </cell>
          <cell r="D978" t="str">
            <v xml:space="preserve">TOWER B, 3RD FLOOR, CORNICHE  </v>
          </cell>
          <cell r="E978" t="str">
            <v xml:space="preserve">EL NIL, CAIRO         </v>
          </cell>
          <cell r="F978" t="str">
            <v xml:space="preserve">EGYPT          </v>
          </cell>
        </row>
        <row r="979">
          <cell r="A979" t="str">
            <v>ZEB264</v>
          </cell>
          <cell r="B979" t="str">
            <v xml:space="preserve">BRENHAZY LTD       </v>
          </cell>
          <cell r="C979" t="str">
            <v xml:space="preserve">PLOT 1B, BLK 6,            </v>
          </cell>
          <cell r="D979" t="str">
            <v xml:space="preserve">LEKKI GARDENS PHASE 1   </v>
          </cell>
          <cell r="E979" t="str">
            <v xml:space="preserve">AJAH, LAGOS          </v>
          </cell>
          <cell r="F979" t="str">
            <v xml:space="preserve">NIGERIA  </v>
          </cell>
        </row>
        <row r="980">
          <cell r="A980" t="str">
            <v>ZEB268</v>
          </cell>
          <cell r="B980" t="str">
            <v xml:space="preserve">BP EXPLORATION (EL DJAZAIR)   </v>
          </cell>
          <cell r="C980" t="str">
            <v xml:space="preserve">B.P. 513   </v>
          </cell>
          <cell r="D980" t="str">
            <v xml:space="preserve">HASSI MESSAOUD         </v>
          </cell>
          <cell r="E980" t="str">
            <v xml:space="preserve">WILAYA DE OUARGLA         </v>
          </cell>
          <cell r="F980" t="str">
            <v xml:space="preserve">ALGERIA  </v>
          </cell>
        </row>
        <row r="981">
          <cell r="A981" t="str">
            <v>ZEB269</v>
          </cell>
          <cell r="B981" t="str">
            <v xml:space="preserve">BASF INDIA LIMITED     </v>
          </cell>
          <cell r="C981" t="str">
            <v xml:space="preserve">NAVI          </v>
          </cell>
          <cell r="E981" t="str">
            <v xml:space="preserve">MUMBAI 400709           </v>
          </cell>
          <cell r="F981" t="str">
            <v xml:space="preserve">INDIA          </v>
          </cell>
        </row>
        <row r="982">
          <cell r="A982" t="str">
            <v>ZEB270</v>
          </cell>
          <cell r="B982" t="str">
            <v xml:space="preserve">BCM GHANA LTD     </v>
          </cell>
          <cell r="C982" t="str">
            <v xml:space="preserve">BOX CT1819     </v>
          </cell>
          <cell r="E982" t="str">
            <v xml:space="preserve">ACCRA                         </v>
          </cell>
          <cell r="F982" t="str">
            <v>GHANA</v>
          </cell>
        </row>
        <row r="984">
          <cell r="A984" t="str">
            <v>ZEB272</v>
          </cell>
          <cell r="B984" t="str">
            <v xml:space="preserve">BALKAN PHARMACEUTICALS        </v>
          </cell>
          <cell r="C984" t="str">
            <v xml:space="preserve">4. N.GRADESCU STREET       </v>
          </cell>
          <cell r="E984" t="str">
            <v xml:space="preserve">CHISINAU MD2002     </v>
          </cell>
          <cell r="F984" t="str">
            <v xml:space="preserve">REPUBLIC OF MOLDOVA        </v>
          </cell>
        </row>
        <row r="985">
          <cell r="A985" t="str">
            <v>ZEB274</v>
          </cell>
          <cell r="B985" t="str">
            <v xml:space="preserve">BANIAN TAHLIL KHAK         </v>
          </cell>
          <cell r="E985" t="str">
            <v xml:space="preserve">SANANDAJ           </v>
          </cell>
          <cell r="F985" t="str">
            <v>IRAN</v>
          </cell>
        </row>
        <row r="986">
          <cell r="A986" t="str">
            <v>ZEB277</v>
          </cell>
          <cell r="B986" t="str">
            <v>BHM CONSTRUCTION INT. (UK) LTD</v>
          </cell>
          <cell r="C986" t="str">
            <v xml:space="preserve">FIRST SKY TOWERS        </v>
          </cell>
          <cell r="D986" t="str">
            <v xml:space="preserve">COMMUNITY25 </v>
          </cell>
          <cell r="E986" t="str">
            <v xml:space="preserve">TEMA             </v>
          </cell>
          <cell r="F986" t="str">
            <v xml:space="preserve">GHANA                         </v>
          </cell>
        </row>
        <row r="987">
          <cell r="A987" t="str">
            <v>ZEB278</v>
          </cell>
          <cell r="B987" t="str">
            <v xml:space="preserve">BOYAN CONSULTING ENGINEERS    </v>
          </cell>
          <cell r="C987" t="str">
            <v xml:space="preserve">BIN ASHUR STREET              </v>
          </cell>
          <cell r="D987" t="str">
            <v xml:space="preserve">4036 TRIPOLI    </v>
          </cell>
          <cell r="F987" t="str">
            <v xml:space="preserve">LIBYA     </v>
          </cell>
        </row>
        <row r="988">
          <cell r="A988" t="str">
            <v>ZEB279</v>
          </cell>
          <cell r="B988" t="str">
            <v xml:space="preserve">ADEL ELGELANI  </v>
          </cell>
          <cell r="C988" t="str">
            <v xml:space="preserve">37 AVISON COURT    </v>
          </cell>
          <cell r="E988" t="str">
            <v xml:space="preserve">NEWCASTLE UPON TYNE </v>
          </cell>
          <cell r="F988" t="str">
            <v xml:space="preserve">TYNE &amp; WEAR    </v>
          </cell>
          <cell r="G988" t="str">
            <v xml:space="preserve">NE4 5JF </v>
          </cell>
        </row>
        <row r="989">
          <cell r="A989" t="str">
            <v>ZEB286</v>
          </cell>
          <cell r="B989" t="str">
            <v xml:space="preserve">BETHELHEM ABRHA GENERAL TRADE </v>
          </cell>
          <cell r="C989" t="str">
            <v xml:space="preserve">MEKLLE </v>
          </cell>
          <cell r="E989" t="str">
            <v xml:space="preserve">TIGRAY 1347             </v>
          </cell>
          <cell r="F989" t="str">
            <v>ETHIOPIA</v>
          </cell>
        </row>
        <row r="990">
          <cell r="A990" t="str">
            <v>ZEB290</v>
          </cell>
          <cell r="B990" t="str">
            <v>BYGGMEISTER SAMSON KJOBERG AS</v>
          </cell>
          <cell r="C990" t="str">
            <v xml:space="preserve">LAGER HUSEMOEN                </v>
          </cell>
          <cell r="E990" t="str">
            <v xml:space="preserve">5780 KINSARVIK   </v>
          </cell>
          <cell r="F990" t="str">
            <v xml:space="preserve">NORWAY  </v>
          </cell>
        </row>
        <row r="991">
          <cell r="A991" t="str">
            <v>ZEB291</v>
          </cell>
          <cell r="B991" t="str">
            <v>BEEKAY UNIVERSAL IMPEX PVT LTD</v>
          </cell>
          <cell r="C991" t="str">
            <v xml:space="preserve">PLOT NO 904/905        </v>
          </cell>
          <cell r="D991" t="str">
            <v xml:space="preserve">PAREKH MARKET, 39 JSS ROAD    </v>
          </cell>
          <cell r="E991" t="str">
            <v xml:space="preserve">OPERA HOUSE, MUMBAI 400004    </v>
          </cell>
          <cell r="F991" t="str">
            <v xml:space="preserve">MAHARASHTRA, INDIA      </v>
          </cell>
        </row>
        <row r="992">
          <cell r="A992" t="str">
            <v>ZEB293</v>
          </cell>
          <cell r="B992" t="str">
            <v xml:space="preserve">BLUE DANUBE ENGINEERING LTD   </v>
          </cell>
          <cell r="C992" t="str">
            <v xml:space="preserve">1427/A HOKANDARA ROAD    </v>
          </cell>
          <cell r="D992" t="str">
            <v>CO-10230 PANNIPITIYA</v>
          </cell>
          <cell r="F992" t="str">
            <v>SRI LANKA</v>
          </cell>
        </row>
        <row r="993">
          <cell r="A993" t="str">
            <v>ZEB294</v>
          </cell>
          <cell r="B993" t="str">
            <v xml:space="preserve">BEST SUPPLIER         </v>
          </cell>
          <cell r="C993" t="str">
            <v xml:space="preserve">15 AVENUE AL ABTAL   </v>
          </cell>
          <cell r="D993" t="str">
            <v xml:space="preserve">APPT NO 4    </v>
          </cell>
          <cell r="E993" t="str">
            <v xml:space="preserve">RABAT 10001    </v>
          </cell>
          <cell r="F993" t="str">
            <v>MOROCCO</v>
          </cell>
        </row>
        <row r="994">
          <cell r="A994" t="str">
            <v>ZEB296</v>
          </cell>
          <cell r="B994" t="str">
            <v xml:space="preserve">BHM (GB) LTD     </v>
          </cell>
          <cell r="C994" t="str">
            <v xml:space="preserve">19A PEEL STREET               </v>
          </cell>
          <cell r="D994" t="str">
            <v xml:space="preserve">PO BOX F-42499     </v>
          </cell>
          <cell r="E994" t="str">
            <v xml:space="preserve">FREEPORT, GRAND BAHAMA        </v>
          </cell>
          <cell r="F994" t="str">
            <v xml:space="preserve">BAHAMAS        </v>
          </cell>
        </row>
        <row r="995">
          <cell r="A995" t="str">
            <v>ZEB298</v>
          </cell>
          <cell r="B995" t="str">
            <v>BABYLON DIS TIC LTD STI</v>
          </cell>
          <cell r="C995" t="str">
            <v>ISTIKLAL CAD, HANE MRH SOK</v>
          </cell>
          <cell r="D995" t="str">
            <v xml:space="preserve">4415 CEPTINTURK, KAR 3, NO.08 </v>
          </cell>
          <cell r="E995" t="str">
            <v>MERSIN</v>
          </cell>
          <cell r="F995" t="str">
            <v>TURKEY</v>
          </cell>
        </row>
        <row r="996">
          <cell r="A996" t="str">
            <v>ZEB299</v>
          </cell>
          <cell r="B996" t="str">
            <v>B &amp; F GENERAL ENTRERPRISES</v>
          </cell>
          <cell r="C996" t="str">
            <v xml:space="preserve">OLADIJI SHOPPING COMPLEX   </v>
          </cell>
          <cell r="D996" t="str">
            <v xml:space="preserve">NO 2 OLD IFE ROAD   </v>
          </cell>
          <cell r="E996" t="str">
            <v xml:space="preserve">SEVENTH DAY AREA              </v>
          </cell>
          <cell r="F996" t="str">
            <v xml:space="preserve">AGODI IBAD, NIGERIA        </v>
          </cell>
        </row>
        <row r="997">
          <cell r="A997" t="str">
            <v>ZEB300</v>
          </cell>
          <cell r="B997" t="str">
            <v xml:space="preserve">BLOOMING BUSINESS (PTE) LTD   </v>
          </cell>
          <cell r="C997" t="str">
            <v xml:space="preserve">85B, STREET 59, F-11/4        </v>
          </cell>
          <cell r="E997" t="str">
            <v xml:space="preserve">ISLAMABAD 46000  </v>
          </cell>
          <cell r="F997" t="str">
            <v xml:space="preserve">PAKISTAN             </v>
          </cell>
        </row>
        <row r="998">
          <cell r="A998" t="str">
            <v>ZEB301</v>
          </cell>
          <cell r="B998" t="str">
            <v>SOLETANCHE BACHY</v>
          </cell>
          <cell r="C998" t="str">
            <v>LONDON GATEWAY PORT, SHELLHAVE</v>
          </cell>
          <cell r="D998" t="str">
            <v xml:space="preserve">LAB MATERIAUX, CHEMIN DES     </v>
          </cell>
          <cell r="E998" t="str">
            <v xml:space="preserve">PREOCESSION, MONTEREAU 77876  </v>
          </cell>
          <cell r="F998" t="str">
            <v xml:space="preserve">FRANCE         </v>
          </cell>
        </row>
        <row r="999">
          <cell r="A999" t="str">
            <v>ZEB304</v>
          </cell>
          <cell r="B999" t="str">
            <v>BURGAN ENGINEERING CO</v>
          </cell>
          <cell r="C999" t="str">
            <v xml:space="preserve">OFFICE NO 14, 6TH FLOOR       </v>
          </cell>
          <cell r="D999" t="str">
            <v xml:space="preserve">TOWER 17, AL AWQAF COMPLEX   </v>
          </cell>
          <cell r="E999" t="str">
            <v xml:space="preserve">SHARQ                 </v>
          </cell>
          <cell r="F999" t="str">
            <v xml:space="preserve">KUWAIT                        </v>
          </cell>
        </row>
        <row r="1000">
          <cell r="A1000" t="str">
            <v>ZEB305</v>
          </cell>
          <cell r="B1000" t="str">
            <v xml:space="preserve">THE BUSINESS WORLD </v>
          </cell>
          <cell r="C1000" t="str">
            <v xml:space="preserve">1ST FLOOR, JAHANZEB CENTER   </v>
          </cell>
          <cell r="D1000" t="str">
            <v xml:space="preserve">BANK ROAD, SADDAR, RAWALPINDI </v>
          </cell>
          <cell r="E1000" t="str">
            <v xml:space="preserve">PUNJAB 46000     </v>
          </cell>
          <cell r="F1000" t="str">
            <v xml:space="preserve">PAKISTAN   </v>
          </cell>
        </row>
        <row r="1001">
          <cell r="A1001" t="str">
            <v>ZEB307</v>
          </cell>
          <cell r="B1001" t="str">
            <v>BILFINGER CONSTRUCTION GMBH</v>
          </cell>
          <cell r="C1001" t="str">
            <v>E136 VAGSTRANDATUNNELEN</v>
          </cell>
          <cell r="D1001" t="str">
            <v>GLAMOX INDUSTRIOMRADE</v>
          </cell>
          <cell r="E1001" t="str">
            <v>6387 VAGSTRANDA</v>
          </cell>
          <cell r="F1001" t="str">
            <v xml:space="preserve">NORWAY  </v>
          </cell>
        </row>
        <row r="1002">
          <cell r="A1002" t="str">
            <v>ZEB308</v>
          </cell>
          <cell r="B1002" t="str">
            <v xml:space="preserve">BALAJI CONSTRUCTION COMPANY   </v>
          </cell>
          <cell r="C1002" t="str">
            <v xml:space="preserve">R-13/31 NEW RAJ NAGAR         </v>
          </cell>
          <cell r="E1002" t="str">
            <v xml:space="preserve">GHAZIABAD (U.P)      </v>
          </cell>
          <cell r="F1002" t="str">
            <v>INDIA</v>
          </cell>
        </row>
        <row r="1003">
          <cell r="A1003" t="str">
            <v>ZEB310</v>
          </cell>
          <cell r="B1003" t="str">
            <v>BUILDING DEVELOPMENT &amp; DESIGN</v>
          </cell>
          <cell r="C1003" t="str">
            <v xml:space="preserve">HOUSE 1/7, BLOCK E     </v>
          </cell>
          <cell r="D1003" t="str">
            <v>LALMATIA</v>
          </cell>
          <cell r="E1003" t="str">
            <v>DHAKA - 1207</v>
          </cell>
          <cell r="F1003" t="str">
            <v>BANGLADESH</v>
          </cell>
        </row>
        <row r="1004">
          <cell r="A1004" t="str">
            <v>ZEB311</v>
          </cell>
          <cell r="B1004" t="str">
            <v>BERGER PAINTS BARBADOS LIMITED</v>
          </cell>
          <cell r="C1004" t="str">
            <v>BRANDONS ST MICHAEL</v>
          </cell>
          <cell r="D1004" t="str">
            <v>PO BOX 218</v>
          </cell>
          <cell r="E1004" t="str">
            <v>BRIDGETOWN</v>
          </cell>
          <cell r="F1004" t="str">
            <v>BARBADOS</v>
          </cell>
        </row>
        <row r="1006">
          <cell r="A1006" t="str">
            <v>ZEB313</v>
          </cell>
          <cell r="B1006" t="str">
            <v>BAZ COMPANY</v>
          </cell>
          <cell r="C1006" t="str">
            <v xml:space="preserve">ARAS STREET     </v>
          </cell>
          <cell r="E1006" t="str">
            <v xml:space="preserve">ERBIL     </v>
          </cell>
          <cell r="F1006" t="str">
            <v xml:space="preserve">IRAQ       </v>
          </cell>
        </row>
        <row r="1007">
          <cell r="A1007" t="str">
            <v>ZEB315</v>
          </cell>
          <cell r="B1007" t="str">
            <v>BILTECH BUILDING ELEMENTS LTD</v>
          </cell>
          <cell r="C1007" t="str">
            <v>GOVADA (V)</v>
          </cell>
          <cell r="D1007" t="str">
            <v>PALGHAR MANOR HIGHWAY</v>
          </cell>
          <cell r="E1007" t="str">
            <v>PALGHAR (D) , MAHARASTRA 401403</v>
          </cell>
          <cell r="F1007" t="str">
            <v>INDIA</v>
          </cell>
          <cell r="G1007" t="str">
            <v/>
          </cell>
        </row>
        <row r="1008">
          <cell r="A1008" t="str">
            <v>ZEB317</v>
          </cell>
          <cell r="B1008" t="str">
            <v xml:space="preserve">BAREEQ AL - LUJAIN CO LTD     </v>
          </cell>
          <cell r="C1008" t="str">
            <v xml:space="preserve">AL KERRADA KHARIDGE         </v>
          </cell>
          <cell r="D1008" t="str">
            <v xml:space="preserve">SECTION 905, ST18           </v>
          </cell>
          <cell r="E1008" t="str">
            <v xml:space="preserve">BUILDING 1, BAGHDAD         </v>
          </cell>
          <cell r="F1008" t="str">
            <v xml:space="preserve">IRAQ       </v>
          </cell>
        </row>
        <row r="1009">
          <cell r="A1009" t="str">
            <v>ZEB318</v>
          </cell>
          <cell r="B1009" t="str">
            <v xml:space="preserve">BASHUNDHARA OIL &amp; GAS CO. LTD </v>
          </cell>
          <cell r="C1009" t="str">
            <v>HEAD QUARTER, PLOT #3, BLOCK#G</v>
          </cell>
          <cell r="D1009" t="str">
            <v xml:space="preserve">UMME KULSUM ROAD     </v>
          </cell>
          <cell r="E1009" t="str">
            <v>BASHUNDHAR R/A, DHAKA-129</v>
          </cell>
          <cell r="F1009" t="str">
            <v xml:space="preserve">BANGLADESH                    </v>
          </cell>
        </row>
        <row r="1010">
          <cell r="A1010" t="str">
            <v>ZEB318C</v>
          </cell>
          <cell r="B1010" t="str">
            <v xml:space="preserve">BASHUNDHARA OIL &amp; GAS CO. LTD </v>
          </cell>
          <cell r="C1010" t="str">
            <v>HEAD QUARTER, PLOT #3, BLOCK#G</v>
          </cell>
          <cell r="D1010" t="str">
            <v xml:space="preserve">UMME KULSUM ROAD     </v>
          </cell>
          <cell r="E1010" t="str">
            <v>BASHUNDHAR R/A, DHAKA-129</v>
          </cell>
          <cell r="F1010" t="str">
            <v xml:space="preserve">BANGLADESH                    </v>
          </cell>
        </row>
        <row r="1011">
          <cell r="A1011" t="str">
            <v>ZEB319</v>
          </cell>
          <cell r="B1011" t="str">
            <v>BORINI PRONO &amp; CO NIG LTD</v>
          </cell>
          <cell r="C1011" t="str">
            <v>11 BURMA ROAD`</v>
          </cell>
          <cell r="D1011" t="str">
            <v>APAA</v>
          </cell>
          <cell r="E1011" t="str">
            <v>LAGOS</v>
          </cell>
          <cell r="F1011" t="str">
            <v>NIGERIA</v>
          </cell>
        </row>
        <row r="1015">
          <cell r="A1015" t="str">
            <v>ZEB325</v>
          </cell>
          <cell r="B1015" t="str">
            <v xml:space="preserve">BRC GLORY CONSULTING LLC </v>
          </cell>
          <cell r="C1015" t="str">
            <v xml:space="preserve">PLAZZO BUILDING, SUITE 304    </v>
          </cell>
          <cell r="D1015" t="str">
            <v>TOKYO STREET -8 BAYANZURH DIST</v>
          </cell>
          <cell r="E1015" t="str">
            <v xml:space="preserve">ULAANBAATAR </v>
          </cell>
          <cell r="F1015" t="str">
            <v xml:space="preserve">MONGOLIA     </v>
          </cell>
        </row>
        <row r="1016">
          <cell r="A1016" t="str">
            <v>ZEB326</v>
          </cell>
          <cell r="B1016" t="str">
            <v xml:space="preserve">BLU ROCK MINING SERVICES LTD  </v>
          </cell>
          <cell r="C1016" t="str">
            <v xml:space="preserve">P.O. BOX 20744     </v>
          </cell>
          <cell r="D1016" t="str">
            <v xml:space="preserve">E80 MINDOLO     </v>
          </cell>
          <cell r="E1016" t="str">
            <v xml:space="preserve">KITWE, 10101                  </v>
          </cell>
          <cell r="F1016" t="str">
            <v xml:space="preserve">ZAMBIA  </v>
          </cell>
        </row>
        <row r="1018">
          <cell r="A1018" t="str">
            <v>ZEB330</v>
          </cell>
          <cell r="B1018" t="str">
            <v xml:space="preserve">BELGRAVIA SERVICES LTD   </v>
          </cell>
          <cell r="C1018" t="str">
            <v xml:space="preserve">2 CHINTU ROAD    </v>
          </cell>
          <cell r="E1018" t="str">
            <v xml:space="preserve">NDOLA                         </v>
          </cell>
          <cell r="F1018" t="str">
            <v xml:space="preserve">ZAMBIA     </v>
          </cell>
        </row>
        <row r="1019">
          <cell r="A1019" t="str">
            <v>ZEB331</v>
          </cell>
          <cell r="B1019" t="str">
            <v xml:space="preserve">BETEL COMPANY      </v>
          </cell>
          <cell r="C1019" t="str">
            <v xml:space="preserve">60M STREET, OPPOSITE TO THE   </v>
          </cell>
          <cell r="D1019" t="str">
            <v xml:space="preserve">MINISTRY OF JUSTICE    </v>
          </cell>
          <cell r="E1019" t="str">
            <v xml:space="preserve">ERBIL                         </v>
          </cell>
          <cell r="F1019" t="str">
            <v xml:space="preserve">IRAQ        </v>
          </cell>
        </row>
        <row r="1020">
          <cell r="A1020" t="str">
            <v>ZEB333</v>
          </cell>
          <cell r="B1020" t="str">
            <v xml:space="preserve">BON MARCHE  </v>
          </cell>
          <cell r="C1020" t="str">
            <v xml:space="preserve">7 HOSNY AHMED KHALAF STREET  </v>
          </cell>
          <cell r="D1020" t="str">
            <v xml:space="preserve">OFF MAKRAM EBEID STREET       </v>
          </cell>
          <cell r="E1020" t="str">
            <v xml:space="preserve">NASR CITY, 11817, CAIRO </v>
          </cell>
          <cell r="F1020" t="str">
            <v>EGYPT</v>
          </cell>
        </row>
        <row r="1021">
          <cell r="A1021" t="str">
            <v>ZEB334</v>
          </cell>
          <cell r="B1021" t="str">
            <v xml:space="preserve">BUSINESS ZONE  </v>
          </cell>
          <cell r="C1021" t="str">
            <v xml:space="preserve">SUIT #80 POSH ARCADE G-9  </v>
          </cell>
          <cell r="D1021" t="str">
            <v xml:space="preserve">MARKAZ  </v>
          </cell>
          <cell r="E1021" t="str">
            <v xml:space="preserve">ISLAMABAD  </v>
          </cell>
          <cell r="F1021" t="str">
            <v xml:space="preserve">PAKISTAN     </v>
          </cell>
        </row>
        <row r="1022">
          <cell r="A1022" t="str">
            <v>ZEB335</v>
          </cell>
          <cell r="B1022" t="str">
            <v xml:space="preserve">BAIT AL SHAMS OILFIELD &amp; GAS  </v>
          </cell>
          <cell r="C1022" t="str">
            <v xml:space="preserve">EQUIPMENT TRDG LLC    </v>
          </cell>
          <cell r="D1022" t="str">
            <v xml:space="preserve">PO BOX 32521               </v>
          </cell>
          <cell r="E1022" t="str">
            <v xml:space="preserve">SHARJAR          </v>
          </cell>
          <cell r="F1022" t="str">
            <v xml:space="preserve">UAE       </v>
          </cell>
        </row>
        <row r="1023">
          <cell r="A1023" t="str">
            <v>ZEB336</v>
          </cell>
          <cell r="B1023" t="str">
            <v xml:space="preserve">BICON ZAMBIA LIMITED          </v>
          </cell>
          <cell r="C1023" t="str">
            <v xml:space="preserve">NO. 4 OMELO MUMBA ROAD   </v>
          </cell>
          <cell r="D1023" t="str">
            <v xml:space="preserve">RHODESPARK, BOX 39528  </v>
          </cell>
          <cell r="E1023" t="str">
            <v xml:space="preserve">LUSAKA 1001                   </v>
          </cell>
          <cell r="F1023" t="str">
            <v>ZAMBIA</v>
          </cell>
        </row>
        <row r="1024">
          <cell r="A1024" t="str">
            <v>ZEB337</v>
          </cell>
          <cell r="B1024" t="str">
            <v>BEAUMONT STRUCTURAL CONSULTANT</v>
          </cell>
          <cell r="C1024" t="str">
            <v xml:space="preserve">GOOSE GREEN MARSH    </v>
          </cell>
          <cell r="D1024" t="str">
            <v xml:space="preserve">BEAUMONT   </v>
          </cell>
          <cell r="E1024" t="str">
            <v xml:space="preserve">ST PETER  </v>
          </cell>
          <cell r="F1024" t="str">
            <v xml:space="preserve">JERSEY     </v>
          </cell>
          <cell r="G1024" t="str">
            <v xml:space="preserve">JE3 7BU </v>
          </cell>
        </row>
        <row r="1025">
          <cell r="A1025" t="str">
            <v>ZEB338</v>
          </cell>
          <cell r="B1025" t="str">
            <v xml:space="preserve">BIOPLUS SARL       </v>
          </cell>
          <cell r="C1025" t="str">
            <v xml:space="preserve">JISR EL BACHA - AL QALAA    </v>
          </cell>
          <cell r="D1025" t="str">
            <v xml:space="preserve">TOURASS BLDG - 4TH FLOOR   </v>
          </cell>
          <cell r="E1025" t="str">
            <v xml:space="preserve">BEIRUT   </v>
          </cell>
          <cell r="F1025" t="str">
            <v xml:space="preserve">LEBANON    </v>
          </cell>
        </row>
        <row r="1026">
          <cell r="A1026" t="str">
            <v>ZEB339</v>
          </cell>
          <cell r="B1026" t="str">
            <v xml:space="preserve">BAROK IMP. &amp; EXP. COMM AGENT </v>
          </cell>
          <cell r="C1026" t="str">
            <v xml:space="preserve">IMPERIAL HOTEL SQ. GERJI ROAD </v>
          </cell>
          <cell r="D1026" t="str">
            <v>BESIDE NOC FUEL STATION, AW</v>
          </cell>
          <cell r="E1026" t="str">
            <v>HAKIM BLDG 3RD FLR, OFFICE 306</v>
          </cell>
          <cell r="F1026" t="str">
            <v xml:space="preserve">ETHIOPIA   </v>
          </cell>
        </row>
        <row r="1027">
          <cell r="A1027" t="str">
            <v>ZEB340</v>
          </cell>
          <cell r="B1027" t="str">
            <v xml:space="preserve">THE BUSINESS SYNDICATE      </v>
          </cell>
          <cell r="C1027" t="str">
            <v xml:space="preserve">3 AKUA JUBILEE QUARTERS  </v>
          </cell>
          <cell r="E1027" t="str">
            <v xml:space="preserve">MYMENSINGH 2200 </v>
          </cell>
          <cell r="F1027" t="str">
            <v>BANGLADESH</v>
          </cell>
        </row>
        <row r="1028">
          <cell r="A1028" t="str">
            <v>ZEB341</v>
          </cell>
          <cell r="B1028" t="str">
            <v xml:space="preserve">BENICA EAST AFRICA LTD     </v>
          </cell>
          <cell r="C1028" t="str">
            <v>INTERNATIONAL HOUSE, MEZZANINE</v>
          </cell>
          <cell r="D1028" t="str">
            <v xml:space="preserve">FLOOR, MAMA NGINA STREET    </v>
          </cell>
          <cell r="E1028" t="str">
            <v xml:space="preserve">P.O. BOX 75028-00200, NAIROBI </v>
          </cell>
          <cell r="F1028" t="str">
            <v xml:space="preserve">KENYA   </v>
          </cell>
        </row>
        <row r="1029">
          <cell r="A1029" t="str">
            <v>ZEB342</v>
          </cell>
          <cell r="B1029" t="str">
            <v xml:space="preserve">BROEKMAN PROJECT SERVICES B.V </v>
          </cell>
          <cell r="C1029" t="str">
            <v xml:space="preserve">HEIJPLAATWEG 4                </v>
          </cell>
          <cell r="D1029" t="str">
            <v xml:space="preserve">3089 JC      </v>
          </cell>
          <cell r="E1029" t="str">
            <v xml:space="preserve">ROTTERDAM                     </v>
          </cell>
          <cell r="F1029" t="str">
            <v>THE NETHERLANDS</v>
          </cell>
        </row>
        <row r="1030">
          <cell r="A1030" t="str">
            <v>ZEB344</v>
          </cell>
          <cell r="B1030" t="str">
            <v xml:space="preserve">BASE LTD EGYPT        </v>
          </cell>
          <cell r="C1030" t="str">
            <v xml:space="preserve">F NO. 12, 23 MOHAMED SHEBL EL </v>
          </cell>
          <cell r="D1030" t="str">
            <v xml:space="preserve">BASYONE ST     </v>
          </cell>
          <cell r="E1030" t="str">
            <v xml:space="preserve">SEDI GABR, ALEXANDRIA    </v>
          </cell>
          <cell r="F1030" t="str">
            <v xml:space="preserve">EGYPT           </v>
          </cell>
        </row>
        <row r="1031">
          <cell r="A1031" t="str">
            <v>ZEB346</v>
          </cell>
          <cell r="B1031" t="str">
            <v xml:space="preserve">BLUEGREEN SOLUTIONS LIMITED   </v>
          </cell>
          <cell r="C1031" t="str">
            <v xml:space="preserve">PLOT 5087 INDEPENDANCE AVENUE </v>
          </cell>
          <cell r="D1031" t="str">
            <v xml:space="preserve">CHINGOLA       </v>
          </cell>
          <cell r="F1031" t="str">
            <v xml:space="preserve">ZAMBIA </v>
          </cell>
        </row>
        <row r="1032">
          <cell r="A1032" t="str">
            <v>ZEB347</v>
          </cell>
          <cell r="B1032" t="str">
            <v>ETS BOYER</v>
          </cell>
          <cell r="C1032" t="str">
            <v xml:space="preserve">103 BD MOULAY YOUSSEF      </v>
          </cell>
          <cell r="E1032" t="str">
            <v xml:space="preserve">CASABLANCA      </v>
          </cell>
          <cell r="F1032" t="str">
            <v>MOROCCO</v>
          </cell>
        </row>
        <row r="1033">
          <cell r="A1033" t="str">
            <v>ZEB348</v>
          </cell>
          <cell r="B1033" t="str">
            <v xml:space="preserve">THE BUILDING &amp; INFRASTRUCTURE </v>
          </cell>
          <cell r="C1033" t="str">
            <v xml:space="preserve">LABORATORY LTD, 6 OMER STR    </v>
          </cell>
          <cell r="D1033" t="str">
            <v xml:space="preserve">IND ZONE BE'ER TUVIA          </v>
          </cell>
          <cell r="E1033" t="str">
            <v xml:space="preserve">P.O.B. 576 Z.C. 83815   </v>
          </cell>
          <cell r="F1033" t="str">
            <v xml:space="preserve">ISRAEL                        </v>
          </cell>
        </row>
        <row r="1034">
          <cell r="A1034" t="str">
            <v>ZEB349</v>
          </cell>
          <cell r="B1034" t="str">
            <v xml:space="preserve">BEN GHASHIR CONSTRUCTION MATS </v>
          </cell>
          <cell r="C1034" t="str">
            <v>QASR BEN GHASHIR</v>
          </cell>
          <cell r="D1034" t="str">
            <v xml:space="preserve">OFF AIRPORT HIGHWAY      </v>
          </cell>
          <cell r="E1034" t="str">
            <v xml:space="preserve">TRIPOLI    </v>
          </cell>
          <cell r="F1034" t="str">
            <v>LIBYA</v>
          </cell>
        </row>
        <row r="1035">
          <cell r="A1035" t="str">
            <v>ZEB350</v>
          </cell>
          <cell r="B1035" t="str">
            <v xml:space="preserve">ZABARA TRADING CENTER         </v>
          </cell>
          <cell r="C1035" t="str">
            <v xml:space="preserve">AL TAHREER SQUARE           </v>
          </cell>
          <cell r="D1035" t="str">
            <v xml:space="preserve">AL WATARY BLDG, PO BOX 718    </v>
          </cell>
          <cell r="E1035" t="str">
            <v xml:space="preserve">SANA'A                 </v>
          </cell>
          <cell r="F1035" t="str">
            <v xml:space="preserve">YEMEN                         </v>
          </cell>
        </row>
        <row r="1036">
          <cell r="A1036" t="str">
            <v>ZEB351</v>
          </cell>
          <cell r="B1036" t="str">
            <v>BIOTECHNOLOGY &amp; NUCLEAR AGRICU</v>
          </cell>
          <cell r="C1036" t="str">
            <v>RESEARCH INST, GHANA ATOMIC</v>
          </cell>
          <cell r="D1036" t="str">
            <v>ENERGY COMMISSION,</v>
          </cell>
          <cell r="E1036" t="str">
            <v>PO BOX LG80 LEGON,</v>
          </cell>
          <cell r="F1036" t="str">
            <v>GHANA</v>
          </cell>
        </row>
        <row r="1037">
          <cell r="A1037" t="str">
            <v>ZEB352</v>
          </cell>
          <cell r="B1037" t="str">
            <v xml:space="preserve">BATAMI   </v>
          </cell>
          <cell r="F1037" t="str">
            <v xml:space="preserve">GEORGIA                       </v>
          </cell>
        </row>
        <row r="1038">
          <cell r="A1038" t="str">
            <v>ZEB353</v>
          </cell>
          <cell r="B1038" t="str">
            <v xml:space="preserve">M/V FRANKLIN            </v>
          </cell>
          <cell r="C1038" t="str">
            <v xml:space="preserve">BARI SHIPPING SRL, VICO II    </v>
          </cell>
          <cell r="D1038" t="str">
            <v xml:space="preserve">SANFRANCESCO DELLA SCARPA    </v>
          </cell>
          <cell r="E1038" t="str">
            <v xml:space="preserve">70122 BARI                    </v>
          </cell>
          <cell r="F1038" t="str">
            <v xml:space="preserve">ITALY       </v>
          </cell>
        </row>
        <row r="1039">
          <cell r="A1039" t="str">
            <v>ZEB354</v>
          </cell>
          <cell r="B1039" t="str">
            <v xml:space="preserve">BOTECH LTD                    </v>
          </cell>
          <cell r="C1039" t="str">
            <v xml:space="preserve">3683 CHIBULUMA ROAD  </v>
          </cell>
          <cell r="D1039" t="str">
            <v>LIGHT INDUSTRIAL AREA</v>
          </cell>
          <cell r="E1039" t="str">
            <v xml:space="preserve">KITWE    </v>
          </cell>
          <cell r="F1039" t="str">
            <v>ZAMBIA</v>
          </cell>
        </row>
        <row r="1040">
          <cell r="A1040" t="str">
            <v>ZEB355</v>
          </cell>
          <cell r="B1040" t="str">
            <v xml:space="preserve">BAKER HUGHES DRILLING FLUIDS  </v>
          </cell>
          <cell r="C1040" t="str">
            <v xml:space="preserve">TECHNO PARK      </v>
          </cell>
          <cell r="D1040" t="str">
            <v xml:space="preserve">SHEIKH ZAYED ROAD   </v>
          </cell>
          <cell r="E1040" t="str">
            <v xml:space="preserve">DUBAI            </v>
          </cell>
          <cell r="F1040" t="str">
            <v xml:space="preserve">UNITED ARAB EMIRATES    </v>
          </cell>
        </row>
        <row r="1041">
          <cell r="A1041" t="str">
            <v>ZEB356</v>
          </cell>
          <cell r="B1041" t="str">
            <v xml:space="preserve">B.R.LABS LTD       </v>
          </cell>
          <cell r="C1041" t="str">
            <v xml:space="preserve">7 IVY GREEN CRES.    </v>
          </cell>
          <cell r="E1041" t="str">
            <v xml:space="preserve">KINGSTON 00005     </v>
          </cell>
          <cell r="F1041" t="str">
            <v xml:space="preserve">JAMAICA     </v>
          </cell>
        </row>
        <row r="1042">
          <cell r="A1042" t="str">
            <v>ZEB357</v>
          </cell>
          <cell r="B1042" t="str">
            <v xml:space="preserve">BIHAR COMMUNICATIONS PVT LTD  </v>
          </cell>
          <cell r="C1042" t="str">
            <v xml:space="preserve">107 PV COMPLEX                </v>
          </cell>
          <cell r="E1042" t="str">
            <v xml:space="preserve">PATNA 800 001      </v>
          </cell>
          <cell r="F1042" t="str">
            <v>INDIA</v>
          </cell>
        </row>
        <row r="1043">
          <cell r="A1043" t="str">
            <v>ZEB358</v>
          </cell>
          <cell r="B1043" t="str">
            <v xml:space="preserve">BASF INDIA LTD         </v>
          </cell>
          <cell r="C1043" t="str">
            <v xml:space="preserve">PLOT C 406/407, TURBHE MIDC   </v>
          </cell>
          <cell r="D1043" t="str">
            <v xml:space="preserve">TURBHE, TAHNE BELAPUR ROAD    </v>
          </cell>
          <cell r="E1043" t="str">
            <v xml:space="preserve">NAVI MUMBAI 400613            </v>
          </cell>
          <cell r="F1043" t="str">
            <v>INDIA</v>
          </cell>
        </row>
        <row r="1044">
          <cell r="A1044" t="str">
            <v>ZEB359</v>
          </cell>
          <cell r="B1044" t="str">
            <v xml:space="preserve">BURGAN EQUIPMENT CO.       </v>
          </cell>
          <cell r="C1044" t="str">
            <v xml:space="preserve">PO BOX 4148            </v>
          </cell>
          <cell r="D1044" t="str">
            <v xml:space="preserve">SAFAT              </v>
          </cell>
          <cell r="E1044">
            <v>13042</v>
          </cell>
          <cell r="F1044" t="str">
            <v xml:space="preserve">KUWAIT    </v>
          </cell>
        </row>
        <row r="1045">
          <cell r="A1045" t="str">
            <v>ZEB362</v>
          </cell>
          <cell r="B1045" t="str">
            <v xml:space="preserve">BELLSTONE HI-TECH INTL  </v>
          </cell>
          <cell r="C1045" t="str">
            <v xml:space="preserve">3764-65, PARMANAND STREET  </v>
          </cell>
          <cell r="D1045" t="str">
            <v xml:space="preserve">DARYAGANJ         </v>
          </cell>
          <cell r="E1045" t="str">
            <v xml:space="preserve">NEW DEHLI, 110002       </v>
          </cell>
          <cell r="F1045" t="str">
            <v xml:space="preserve">INDIA          </v>
          </cell>
        </row>
        <row r="1046">
          <cell r="A1046" t="str">
            <v>ZEB364</v>
          </cell>
          <cell r="B1046" t="str">
            <v xml:space="preserve">BEXIMCO PHARMACEUTICALS LTD   </v>
          </cell>
          <cell r="C1046" t="str">
            <v xml:space="preserve">19 DHANMONDI R/A ROAD-7       </v>
          </cell>
          <cell r="D1046" t="str">
            <v xml:space="preserve">DHAKA      </v>
          </cell>
          <cell r="E1046">
            <v>1205</v>
          </cell>
          <cell r="F1046" t="str">
            <v xml:space="preserve">BANGLADESH                    </v>
          </cell>
        </row>
        <row r="1047">
          <cell r="A1047" t="str">
            <v>ZEB367</v>
          </cell>
          <cell r="B1047" t="str">
            <v xml:space="preserve">BS GROUP CO     </v>
          </cell>
          <cell r="C1047" t="str">
            <v xml:space="preserve">BITUMEN PRODUCTS          </v>
          </cell>
          <cell r="D1047" t="str">
            <v xml:space="preserve">NO 1 MOBTAKERAN 4 ST          </v>
          </cell>
          <cell r="E1047" t="str">
            <v xml:space="preserve">BIRJAND IND ZONE BIRJAND      </v>
          </cell>
          <cell r="F1047" t="str">
            <v>IRAN</v>
          </cell>
        </row>
        <row r="1048">
          <cell r="A1048" t="str">
            <v>ZEB368</v>
          </cell>
          <cell r="B1048" t="str">
            <v xml:space="preserve">BUCHEN INDUSTRIAL SERVICES    </v>
          </cell>
          <cell r="C1048" t="str">
            <v xml:space="preserve">OFFICE 106, ENTRANCE 105, AVE </v>
          </cell>
          <cell r="D1048" t="str">
            <v xml:space="preserve">0059, AMWAJ 0257 PO BOX 33668 </v>
          </cell>
          <cell r="E1048" t="str">
            <v xml:space="preserve">MUHARRAQ GOVERNORATE          </v>
          </cell>
          <cell r="F1048" t="str">
            <v xml:space="preserve">KINGDOM OF BAHRAIN           </v>
          </cell>
        </row>
        <row r="1049">
          <cell r="A1049" t="str">
            <v>ZEB369</v>
          </cell>
          <cell r="B1049" t="str">
            <v xml:space="preserve">THE BENJAMINS (PTY) LTD       </v>
          </cell>
          <cell r="C1049" t="str">
            <v xml:space="preserve">PLOT 115 UNIT 1 KGALE MEWS    </v>
          </cell>
          <cell r="D1049" t="str">
            <v>GABORONE INTERNATIONAL FINANCE</v>
          </cell>
          <cell r="E1049" t="str">
            <v xml:space="preserve">PARK, GABORONE                </v>
          </cell>
          <cell r="F1049" t="str">
            <v xml:space="preserve">BOTSWANA     </v>
          </cell>
        </row>
        <row r="1050">
          <cell r="A1050" t="str">
            <v>ZEB370</v>
          </cell>
          <cell r="B1050" t="str">
            <v xml:space="preserve">BFS D.O.O.    </v>
          </cell>
          <cell r="C1050" t="str">
            <v xml:space="preserve">RESNIK BB      </v>
          </cell>
          <cell r="D1050" t="str">
            <v xml:space="preserve">KRESEVO    </v>
          </cell>
          <cell r="E1050">
            <v>71260</v>
          </cell>
          <cell r="F1050" t="str">
            <v xml:space="preserve">BOSNIA HEREGOVINA             </v>
          </cell>
        </row>
        <row r="1052">
          <cell r="A1052" t="str">
            <v>ZEB373</v>
          </cell>
          <cell r="B1052" t="str">
            <v xml:space="preserve">ASHOK BENADI         </v>
          </cell>
          <cell r="C1052" t="str">
            <v xml:space="preserve">1524/3, KETKALE NAGAR       </v>
          </cell>
          <cell r="D1052" t="str">
            <v xml:space="preserve">KABNUR     </v>
          </cell>
          <cell r="E1052" t="str">
            <v xml:space="preserve">ICHALKARANJI 416429      </v>
          </cell>
          <cell r="F1052" t="str">
            <v xml:space="preserve">INDIA     </v>
          </cell>
        </row>
        <row r="1053">
          <cell r="A1053" t="str">
            <v>ZEB374</v>
          </cell>
          <cell r="B1053" t="str">
            <v xml:space="preserve">BINARY ENGINEERING   </v>
          </cell>
          <cell r="C1053" t="str">
            <v xml:space="preserve">OFFICE #5, 5TH FLOOR          </v>
          </cell>
          <cell r="D1053" t="str">
            <v xml:space="preserve">SHARJA CENTER, SHADMAN MARKET </v>
          </cell>
          <cell r="E1053" t="str">
            <v>LAHORE</v>
          </cell>
          <cell r="F1053" t="str">
            <v xml:space="preserve">PAKISTAN  </v>
          </cell>
        </row>
        <row r="1054">
          <cell r="A1054" t="str">
            <v>ZEB375</v>
          </cell>
          <cell r="B1054" t="str">
            <v xml:space="preserve">BAB AFRICA IND. SOLUTIONS CO  </v>
          </cell>
          <cell r="C1054" t="str">
            <v xml:space="preserve">(BAISCO) TRIPOLI TOWER      </v>
          </cell>
          <cell r="D1054" t="str">
            <v xml:space="preserve">GROUND FLOOR, OFFFICE NO. 14  </v>
          </cell>
          <cell r="E1054" t="str">
            <v xml:space="preserve">TRIPOLI                       </v>
          </cell>
          <cell r="F1054" t="str">
            <v xml:space="preserve">LIBYA                         </v>
          </cell>
        </row>
        <row r="1055">
          <cell r="A1055" t="str">
            <v>ZEB376</v>
          </cell>
          <cell r="B1055" t="str">
            <v>BLACKWATER MINING LTD</v>
          </cell>
          <cell r="C1055" t="str">
            <v xml:space="preserve">1206  KENSINGTON GARDENS      </v>
          </cell>
          <cell r="D1055" t="str">
            <v xml:space="preserve">PARKLANDS       </v>
          </cell>
          <cell r="E1055" t="str">
            <v xml:space="preserve">KITWE     </v>
          </cell>
          <cell r="F1055" t="str">
            <v>ZAMBIA</v>
          </cell>
        </row>
        <row r="1057">
          <cell r="A1057" t="str">
            <v>ZEB380</v>
          </cell>
          <cell r="B1057" t="str">
            <v xml:space="preserve">BASHUNDHARA READY MIX &amp;       </v>
          </cell>
          <cell r="C1057" t="str">
            <v>CON. IND. LTD, BASHUNDHARA IND</v>
          </cell>
          <cell r="D1057" t="str">
            <v xml:space="preserve">HQ-2, PLOT-5A, BLOCK C,       </v>
          </cell>
          <cell r="E1057" t="str">
            <v xml:space="preserve">BASHUNDHARA R/A, DHAKA 1229   </v>
          </cell>
          <cell r="F1057" t="str">
            <v xml:space="preserve">BANGLADESH      </v>
          </cell>
        </row>
        <row r="1058">
          <cell r="A1058" t="str">
            <v>ZEB380C</v>
          </cell>
          <cell r="B1058" t="str">
            <v xml:space="preserve">BASHUNDHARA READY MIX &amp;       </v>
          </cell>
          <cell r="C1058" t="str">
            <v>CON. IND. LTD, BASHUNDHARA IND</v>
          </cell>
          <cell r="D1058" t="str">
            <v xml:space="preserve">HQ-2, PLOT-5A, BLOCK C,       </v>
          </cell>
          <cell r="E1058" t="str">
            <v xml:space="preserve">BASHUNDHARA R/A, DHAKA 1229   </v>
          </cell>
          <cell r="F1058" t="str">
            <v xml:space="preserve">BANGLADESH      </v>
          </cell>
        </row>
        <row r="1059">
          <cell r="A1059" t="str">
            <v>ZEB383</v>
          </cell>
          <cell r="B1059" t="str">
            <v xml:space="preserve">BSAFE FZE            </v>
          </cell>
          <cell r="C1059" t="str">
            <v xml:space="preserve">B-11 LAHEJ    </v>
          </cell>
          <cell r="D1059" t="str">
            <v xml:space="preserve">SULTAN BUILDING     </v>
          </cell>
          <cell r="E1059" t="str">
            <v xml:space="preserve">KARAMA, DUBAI     </v>
          </cell>
          <cell r="F1059" t="str">
            <v xml:space="preserve">UNITED ARAB EMIRATES          </v>
          </cell>
        </row>
        <row r="1060">
          <cell r="A1060" t="str">
            <v>ZEB385</v>
          </cell>
          <cell r="B1060" t="str">
            <v xml:space="preserve">BENCHMARK ENG PLC   </v>
          </cell>
          <cell r="E1060" t="str">
            <v xml:space="preserve">ADDIS ABADA                   </v>
          </cell>
          <cell r="F1060" t="str">
            <v xml:space="preserve">ETHIOPIA                      </v>
          </cell>
        </row>
        <row r="1061">
          <cell r="A1061" t="str">
            <v>ZEB386</v>
          </cell>
          <cell r="B1061" t="str">
            <v xml:space="preserve">BEHRANG TEJARAT KAROON ARVAND </v>
          </cell>
          <cell r="C1061" t="str">
            <v xml:space="preserve">UNIT 13, 2ND FLOOR, MALMOUN   </v>
          </cell>
          <cell r="D1061" t="str">
            <v xml:space="preserve">COMMERCIAL CENTRE, AMIR KABIR </v>
          </cell>
          <cell r="E1061" t="str">
            <v xml:space="preserve">BLVD, SHAHRAKE RAHAN, TEHRAN  </v>
          </cell>
          <cell r="F1061" t="str">
            <v xml:space="preserve">IRAN                          </v>
          </cell>
        </row>
        <row r="1062">
          <cell r="A1062" t="str">
            <v>ZEB388</v>
          </cell>
          <cell r="B1062" t="str">
            <v xml:space="preserve">BROMGROVE CONTRACTING     </v>
          </cell>
          <cell r="C1062" t="str">
            <v xml:space="preserve">ISLAND STREET           </v>
          </cell>
          <cell r="E1062" t="str">
            <v xml:space="preserve">RAS AL KHAIMAH  </v>
          </cell>
          <cell r="F1062" t="str">
            <v>UAE</v>
          </cell>
        </row>
        <row r="1063">
          <cell r="A1063" t="str">
            <v>ZEB389</v>
          </cell>
          <cell r="B1063" t="str">
            <v xml:space="preserve">IRAKLI BAZADZE              </v>
          </cell>
          <cell r="C1063" t="str">
            <v xml:space="preserve">KOSTAVA STREET N75            </v>
          </cell>
          <cell r="D1063" t="str">
            <v xml:space="preserve">TBILISI                </v>
          </cell>
          <cell r="E1063" t="str">
            <v>0171</v>
          </cell>
          <cell r="F1063" t="str">
            <v xml:space="preserve">GEORGIA            </v>
          </cell>
        </row>
        <row r="1064">
          <cell r="A1064" t="str">
            <v>ZEB390</v>
          </cell>
          <cell r="B1064" t="str">
            <v xml:space="preserve">BLUE LINE COMPANY        </v>
          </cell>
          <cell r="C1064" t="str">
            <v xml:space="preserve">PB. NO. 42025                 </v>
          </cell>
          <cell r="D1064" t="str">
            <v xml:space="preserve">SHUWAIKH     </v>
          </cell>
          <cell r="E1064" t="str">
            <v xml:space="preserve">70651      </v>
          </cell>
          <cell r="F1064" t="str">
            <v xml:space="preserve">KUWAIT                        </v>
          </cell>
        </row>
        <row r="1065">
          <cell r="A1065" t="str">
            <v>ZEB391</v>
          </cell>
          <cell r="B1065" t="str">
            <v xml:space="preserve">BM SCIENTIFIC      </v>
          </cell>
          <cell r="C1065" t="str">
            <v xml:space="preserve">A101, PARSHVA DARSHAN        </v>
          </cell>
          <cell r="D1065" t="str">
            <v xml:space="preserve">OM NAGAR, K.T.VIHAR           </v>
          </cell>
          <cell r="E1065" t="str">
            <v xml:space="preserve">VASAI(W) DIST -THANE 401 202  </v>
          </cell>
          <cell r="F1065" t="str">
            <v xml:space="preserve">MAHARASTRA, INDIA             </v>
          </cell>
        </row>
        <row r="1066">
          <cell r="A1066" t="str">
            <v>ZEB394</v>
          </cell>
          <cell r="B1066" t="str">
            <v xml:space="preserve">BDH MIDDLE EAST W.L.L     </v>
          </cell>
          <cell r="C1066" t="str">
            <v>BLDG #116, OFFICE #1 ST, # 204</v>
          </cell>
          <cell r="D1066" t="str">
            <v xml:space="preserve">TEEBA RD AIN KHALID ZONE 56   </v>
          </cell>
          <cell r="E1066" t="str">
            <v xml:space="preserve">32432 DOHA     </v>
          </cell>
          <cell r="F1066" t="str">
            <v>QATAR</v>
          </cell>
        </row>
        <row r="1067">
          <cell r="A1067" t="str">
            <v>ZEB396</v>
          </cell>
          <cell r="B1067" t="str">
            <v xml:space="preserve">BOSKEL NIGERIA LTD   </v>
          </cell>
          <cell r="C1067" t="str">
            <v xml:space="preserve">BOSKEL ROAD KM17 </v>
          </cell>
          <cell r="D1067" t="str">
            <v xml:space="preserve">PORT HARCOURT/ABA EXPRESS WAY </v>
          </cell>
          <cell r="E1067" t="str">
            <v xml:space="preserve">PORT HARCOURT, RIVERS STATE   </v>
          </cell>
          <cell r="F1067" t="str">
            <v xml:space="preserve">NIGERIA                       </v>
          </cell>
        </row>
        <row r="1068">
          <cell r="A1068" t="str">
            <v>ZEB397</v>
          </cell>
          <cell r="B1068" t="str">
            <v xml:space="preserve">BIOMMUN MED.LAB DIAG LLC    </v>
          </cell>
          <cell r="C1068" t="str">
            <v xml:space="preserve">GROUND FLOOR   </v>
          </cell>
          <cell r="D1068" t="str">
            <v xml:space="preserve">AL SAFA PARADISE BLDG         </v>
          </cell>
          <cell r="E1068" t="str">
            <v xml:space="preserve">OUD METHA, DUBAI   </v>
          </cell>
          <cell r="F1068" t="str">
            <v xml:space="preserve">UAE   </v>
          </cell>
        </row>
        <row r="1070">
          <cell r="A1070" t="str">
            <v>ZEB399</v>
          </cell>
          <cell r="B1070" t="str">
            <v xml:space="preserve">BOTSWANA BUREAU OF STANDARDS  </v>
          </cell>
          <cell r="D1070" t="str">
            <v xml:space="preserve">BOBS             </v>
          </cell>
          <cell r="E1070" t="str">
            <v xml:space="preserve">GABORONE      </v>
          </cell>
          <cell r="F1070" t="str">
            <v xml:space="preserve">BOTSWANA   </v>
          </cell>
        </row>
        <row r="1072">
          <cell r="A1072" t="str">
            <v>ZEB401</v>
          </cell>
          <cell r="B1072" t="str">
            <v xml:space="preserve">BABA AKHANDALAMANI COMPANY    </v>
          </cell>
          <cell r="C1072" t="str">
            <v xml:space="preserve">TRADING &amp; PROCUREMENT HOUSE   </v>
          </cell>
          <cell r="D1072" t="str">
            <v xml:space="preserve">SCO-387, SECTOR-37D     </v>
          </cell>
          <cell r="E1072" t="str">
            <v xml:space="preserve">CHANDIGARH  </v>
          </cell>
          <cell r="F1072" t="str">
            <v xml:space="preserve">INDIA          </v>
          </cell>
        </row>
        <row r="1073">
          <cell r="A1073" t="str">
            <v>ZEB402</v>
          </cell>
          <cell r="B1073" t="str">
            <v xml:space="preserve">BUITEMS                       </v>
          </cell>
          <cell r="E1073" t="str">
            <v xml:space="preserve">QUETTA 87300           </v>
          </cell>
          <cell r="F1073" t="str">
            <v xml:space="preserve">PAKISTAN         </v>
          </cell>
        </row>
        <row r="1074">
          <cell r="A1074" t="str">
            <v>ZEB404</v>
          </cell>
          <cell r="B1074" t="str">
            <v xml:space="preserve">SAUDI BASF                    </v>
          </cell>
          <cell r="C1074" t="str">
            <v xml:space="preserve">FOR BUILDING MATERIALS CO.LTD </v>
          </cell>
          <cell r="D1074" t="str">
            <v>58 HAIL ST, II INDUSTRIAL CITY</v>
          </cell>
          <cell r="E1074" t="str">
            <v xml:space="preserve">DAMMAM 3426                   </v>
          </cell>
          <cell r="F1074" t="str">
            <v xml:space="preserve">SAUDI ARABIA       </v>
          </cell>
        </row>
        <row r="1075">
          <cell r="A1075" t="str">
            <v>ZEB405</v>
          </cell>
          <cell r="B1075" t="str">
            <v xml:space="preserve">BOGALA GRAPHITE LANKA PLC     </v>
          </cell>
          <cell r="C1075" t="str">
            <v xml:space="preserve">NO. 20 TICKELL ROAD         </v>
          </cell>
          <cell r="E1075" t="str">
            <v xml:space="preserve">COLOMBO 8                     </v>
          </cell>
          <cell r="F1075" t="str">
            <v xml:space="preserve">SRI LANKA              </v>
          </cell>
        </row>
        <row r="1076">
          <cell r="A1076" t="str">
            <v>ZEB406</v>
          </cell>
          <cell r="B1076" t="str">
            <v xml:space="preserve">BNTZ VENTURES LTD.        </v>
          </cell>
          <cell r="C1076" t="str">
            <v>PLOT NO. 17/029 OFF CHIWALA RD</v>
          </cell>
          <cell r="D1076" t="str">
            <v xml:space="preserve">LUBUTO KOPALANDE            </v>
          </cell>
          <cell r="E1076" t="str">
            <v xml:space="preserve">NDOLA         </v>
          </cell>
          <cell r="F1076" t="str">
            <v xml:space="preserve">ZAMBIA         </v>
          </cell>
        </row>
        <row r="1078">
          <cell r="A1078" t="str">
            <v>ZEB409</v>
          </cell>
          <cell r="B1078" t="str">
            <v xml:space="preserve">BENGAL CEMENT LTD      </v>
          </cell>
          <cell r="C1078" t="str">
            <v>75 GULSHAN AVENUE</v>
          </cell>
          <cell r="D1078" t="str">
            <v>GULSHAN-1, DHAKA-1212</v>
          </cell>
          <cell r="E1078" t="str">
            <v>BANGLADESH</v>
          </cell>
          <cell r="F1078" t="str">
            <v xml:space="preserve">INDIA </v>
          </cell>
        </row>
        <row r="1079">
          <cell r="A1079" t="str">
            <v>ZEB410</v>
          </cell>
          <cell r="B1079" t="str">
            <v xml:space="preserve">BEIJING FLYING HORSE INT'L    </v>
          </cell>
          <cell r="C1079" t="str">
            <v xml:space="preserve">TRADE CO.LTD., ROOM A218     </v>
          </cell>
          <cell r="D1079" t="str">
            <v xml:space="preserve">BLDG.A, SHUNBAI RD.,A No.12   </v>
          </cell>
          <cell r="E1079" t="str">
            <v xml:space="preserve">CUIGEZHUANG, CHAOYANG        </v>
          </cell>
          <cell r="F1079" t="str">
            <v xml:space="preserve">BEIJING     </v>
          </cell>
        </row>
        <row r="1080">
          <cell r="A1080" t="str">
            <v>ZEB411</v>
          </cell>
          <cell r="B1080" t="str">
            <v xml:space="preserve">BUREAU VERITAS (BANGLADESH)   </v>
          </cell>
          <cell r="C1080" t="str">
            <v xml:space="preserve">PRIVATE LIMITED          </v>
          </cell>
          <cell r="D1080" t="str">
            <v xml:space="preserve">SYMPHONY (5TH FLOOR), PLOT    </v>
          </cell>
          <cell r="E1080" t="str">
            <v xml:space="preserve">SE (F) 9 ROAD 142, SOUTH AVE  </v>
          </cell>
          <cell r="F1080" t="str">
            <v>GULSHAN, DHAKA 1212,BANGLADESH</v>
          </cell>
        </row>
        <row r="1081">
          <cell r="A1081" t="str">
            <v>ZEB414</v>
          </cell>
          <cell r="B1081" t="str">
            <v xml:space="preserve">BENTRIN SUPPLY                </v>
          </cell>
          <cell r="C1081" t="str">
            <v xml:space="preserve">12 ASHLEY STREET        </v>
          </cell>
          <cell r="D1081" t="str">
            <v xml:space="preserve">HONIARA     02848            </v>
          </cell>
          <cell r="F1081" t="str">
            <v xml:space="preserve">SOLOMON ISLANDS        </v>
          </cell>
        </row>
        <row r="1082">
          <cell r="A1082" t="str">
            <v>ZEB416</v>
          </cell>
          <cell r="B1082" t="str">
            <v xml:space="preserve">BEHRADCOMPANY  </v>
          </cell>
          <cell r="F1082" t="str">
            <v>IRAN</v>
          </cell>
        </row>
        <row r="1083">
          <cell r="A1083" t="str">
            <v>ZEB417</v>
          </cell>
          <cell r="B1083" t="str">
            <v xml:space="preserve">BROTHERS OF EXPORT &amp; IMPORT   </v>
          </cell>
          <cell r="C1083" t="str">
            <v xml:space="preserve">273 TERAAT EL GENDI STREET    </v>
          </cell>
          <cell r="D1083" t="str">
            <v xml:space="preserve">HADAIK EL KOUBA        </v>
          </cell>
          <cell r="E1083" t="str">
            <v xml:space="preserve">CAIRO </v>
          </cell>
          <cell r="F1083" t="str">
            <v xml:space="preserve">EGYPT             </v>
          </cell>
        </row>
        <row r="1084">
          <cell r="A1084" t="str">
            <v>ZEB418</v>
          </cell>
          <cell r="B1084" t="str">
            <v xml:space="preserve">BIEL ENGINEERING    </v>
          </cell>
          <cell r="C1084" t="str">
            <v xml:space="preserve">ST ILJO SOPOV NO 92   </v>
          </cell>
          <cell r="D1084" t="str">
            <v xml:space="preserve">2400 STRUMICA   </v>
          </cell>
          <cell r="F1084" t="str">
            <v xml:space="preserve">MACEDONIA            </v>
          </cell>
        </row>
        <row r="1085">
          <cell r="A1085" t="str">
            <v>ZEB419</v>
          </cell>
          <cell r="B1085" t="str">
            <v xml:space="preserve">BELMONT TECHNOLOGIES        </v>
          </cell>
          <cell r="C1085" t="str">
            <v xml:space="preserve">KING FAHD ROAD                </v>
          </cell>
          <cell r="E1085" t="str">
            <v xml:space="preserve">JEDDAH     </v>
          </cell>
          <cell r="F1085" t="str">
            <v xml:space="preserve">KINGDOM OF SAUDI ARABIA       </v>
          </cell>
        </row>
        <row r="1086">
          <cell r="A1086" t="str">
            <v>ZEB421</v>
          </cell>
          <cell r="B1086" t="str">
            <v xml:space="preserve">BUREAU VERITAS (BANGLADESH)   </v>
          </cell>
          <cell r="C1086" t="str">
            <v xml:space="preserve">PRIVATE LIMITED  </v>
          </cell>
          <cell r="D1086" t="str">
            <v xml:space="preserve">PLOT 4/KHA/1, SHIKARITOLA     </v>
          </cell>
          <cell r="E1086" t="str">
            <v xml:space="preserve">HAZARIBAG, DHANMONDI, DHAKA   </v>
          </cell>
          <cell r="F1086" t="str">
            <v xml:space="preserve">BANGLADESH            </v>
          </cell>
        </row>
        <row r="1087">
          <cell r="A1087" t="str">
            <v>ZEB422</v>
          </cell>
          <cell r="B1087" t="str">
            <v xml:space="preserve">BETTERWORLD ENERGY LTD  </v>
          </cell>
          <cell r="C1087" t="str">
            <v xml:space="preserve">FLAT 4, D9 CHITEMWIKO CLOSE   </v>
          </cell>
          <cell r="D1087" t="str">
            <v xml:space="preserve">KABULONGA       </v>
          </cell>
          <cell r="E1087" t="str">
            <v xml:space="preserve">LUSAKA 10101                  </v>
          </cell>
          <cell r="F1087" t="str">
            <v xml:space="preserve">ZAMBIA        </v>
          </cell>
        </row>
        <row r="1088">
          <cell r="A1088" t="str">
            <v>ZEB424</v>
          </cell>
          <cell r="B1088" t="str">
            <v xml:space="preserve">BUSINESS COMMUNICATIONS LLC   </v>
          </cell>
          <cell r="C1088" t="str">
            <v xml:space="preserve">PO BOX NO 223       </v>
          </cell>
          <cell r="E1088" t="str">
            <v xml:space="preserve">DUBAI    </v>
          </cell>
          <cell r="F1088" t="str">
            <v xml:space="preserve">UAE    </v>
          </cell>
        </row>
        <row r="1090">
          <cell r="A1090" t="str">
            <v>ZEB426</v>
          </cell>
          <cell r="B1090" t="str">
            <v xml:space="preserve">BIOMED SUPPLIES              </v>
          </cell>
          <cell r="C1090" t="str">
            <v xml:space="preserve">1004 PARK AVENUE BUILDING     </v>
          </cell>
          <cell r="E1090" t="str">
            <v xml:space="preserve">DUBAI   341496           </v>
          </cell>
          <cell r="F1090" t="str">
            <v>UAE</v>
          </cell>
        </row>
        <row r="1092">
          <cell r="A1092" t="str">
            <v>ZEB428</v>
          </cell>
          <cell r="B1092" t="str">
            <v xml:space="preserve">BUSINESS TRADING COMPANY      </v>
          </cell>
          <cell r="E1092" t="str">
            <v xml:space="preserve">RIYADH  11443             </v>
          </cell>
          <cell r="F1092" t="str">
            <v xml:space="preserve">SAUDI    </v>
          </cell>
        </row>
        <row r="1093">
          <cell r="A1093" t="str">
            <v>ZEB430</v>
          </cell>
          <cell r="B1093" t="str">
            <v xml:space="preserve">BITUSEAL    </v>
          </cell>
          <cell r="C1093" t="str">
            <v xml:space="preserve">GATE NO 66 STREET NO 4    </v>
          </cell>
          <cell r="D1093" t="str">
            <v xml:space="preserve">NEW INDUSTRIAL AREA  </v>
          </cell>
          <cell r="E1093" t="str">
            <v xml:space="preserve">DOHA 31999  </v>
          </cell>
          <cell r="F1093" t="str">
            <v xml:space="preserve">QATAR          </v>
          </cell>
        </row>
        <row r="1094">
          <cell r="A1094" t="str">
            <v>ZEB431</v>
          </cell>
          <cell r="B1094" t="str">
            <v xml:space="preserve">BIONEEDS        </v>
          </cell>
          <cell r="C1094" t="str">
            <v xml:space="preserve">DEVARAHOSAHALLY SOMPURA HOBLI </v>
          </cell>
          <cell r="D1094" t="str">
            <v xml:space="preserve">NELAMANGALA TQ, BANGALORE    </v>
          </cell>
          <cell r="E1094" t="str">
            <v>RURAL DISTRICT 56211, KARNATKA</v>
          </cell>
          <cell r="F1094" t="str">
            <v xml:space="preserve">INDIA                 </v>
          </cell>
        </row>
        <row r="1095">
          <cell r="A1095" t="str">
            <v>ZEB433</v>
          </cell>
          <cell r="B1095" t="str">
            <v xml:space="preserve">BANGLADESH ADVANCE TECHNO     </v>
          </cell>
          <cell r="C1095" t="str">
            <v xml:space="preserve">SUITE 12, LAVEL 13            </v>
          </cell>
          <cell r="D1095" t="str">
            <v xml:space="preserve">SAHARA TROPICAL CENTER 218    </v>
          </cell>
          <cell r="E1095" t="str">
            <v xml:space="preserve">ELEPHANT ROAD, DHAKA 1205     </v>
          </cell>
          <cell r="F1095" t="str">
            <v xml:space="preserve">BANGLADESH          </v>
          </cell>
        </row>
        <row r="1097">
          <cell r="A1097" t="str">
            <v>ZEB437</v>
          </cell>
          <cell r="B1097" t="str">
            <v xml:space="preserve">BALAJI ENTERPRISES            </v>
          </cell>
          <cell r="C1097" t="str">
            <v xml:space="preserve">30 KAMLA MARKET       </v>
          </cell>
          <cell r="D1097" t="str">
            <v xml:space="preserve">OPP:- S.B.I. STATION ROAD     </v>
          </cell>
          <cell r="E1097" t="str">
            <v xml:space="preserve">SIKAR, 332001         </v>
          </cell>
          <cell r="F1097" t="str">
            <v xml:space="preserve">INDIA            </v>
          </cell>
        </row>
        <row r="1098">
          <cell r="A1098" t="str">
            <v>ZEB438</v>
          </cell>
          <cell r="B1098" t="str">
            <v xml:space="preserve">BLUE CUBE SYSTEMS       </v>
          </cell>
          <cell r="C1098" t="str">
            <v xml:space="preserve">UNIT G2, NEUTRON STREET       </v>
          </cell>
          <cell r="D1098" t="str">
            <v xml:space="preserve">TECHNOPARK                    </v>
          </cell>
          <cell r="E1098" t="str">
            <v xml:space="preserve">STELLENBOSCH 7600        </v>
          </cell>
          <cell r="F1098" t="str">
            <v xml:space="preserve">SOUTH AFRICA         </v>
          </cell>
        </row>
        <row r="1099">
          <cell r="A1099" t="str">
            <v>ZEB439</v>
          </cell>
          <cell r="B1099" t="str">
            <v xml:space="preserve">M/S BHUIYAN ENTERPRISE     </v>
          </cell>
          <cell r="C1099" t="str">
            <v xml:space="preserve">HOUSE 42, ROAD-8   </v>
          </cell>
          <cell r="D1099" t="str">
            <v xml:space="preserve">NIKUNJA-2, KHILKHET      </v>
          </cell>
          <cell r="E1099" t="str">
            <v xml:space="preserve">DHAKA 1229           </v>
          </cell>
          <cell r="F1099" t="str">
            <v xml:space="preserve">BANGLADESH                    </v>
          </cell>
        </row>
        <row r="1100">
          <cell r="A1100" t="str">
            <v>ZEB440</v>
          </cell>
          <cell r="B1100" t="str">
            <v>BIO-SMART SCIENTIFIC</v>
          </cell>
          <cell r="C1100" t="str">
            <v xml:space="preserve">UNIT 2, VIKING BUSINESS PLACE </v>
          </cell>
          <cell r="D1100" t="str">
            <v xml:space="preserve">THOR CIRCLE, THORNTON         </v>
          </cell>
          <cell r="E1100" t="str">
            <v xml:space="preserve">CAPE TOWN       </v>
          </cell>
          <cell r="F1100" t="str">
            <v xml:space="preserve">SOUTH AFRICA         </v>
          </cell>
        </row>
        <row r="1101">
          <cell r="A1101" t="str">
            <v>ZEB441</v>
          </cell>
          <cell r="B1101" t="str">
            <v xml:space="preserve">BROTHERS ENTERPRISE         </v>
          </cell>
          <cell r="C1101" t="str">
            <v xml:space="preserve">385 NORTH GORAN          </v>
          </cell>
          <cell r="E1101" t="str">
            <v xml:space="preserve">DHAKA 1219       </v>
          </cell>
          <cell r="F1101" t="str">
            <v xml:space="preserve">BANGLADESH       </v>
          </cell>
        </row>
        <row r="1102">
          <cell r="A1102" t="str">
            <v>ZEB443</v>
          </cell>
          <cell r="B1102" t="str">
            <v xml:space="preserve">BANGLADESH IND. AUTOMATION &amp;  </v>
          </cell>
          <cell r="C1102" t="str">
            <v xml:space="preserve">EQUIPMENT SUPPLIER            </v>
          </cell>
          <cell r="D1102" t="str">
            <v xml:space="preserve">SHEIKGHAT      </v>
          </cell>
          <cell r="E1102" t="str">
            <v xml:space="preserve">SYLHET-3100                   </v>
          </cell>
          <cell r="F1102" t="str">
            <v xml:space="preserve">BANGLADESH                 </v>
          </cell>
        </row>
        <row r="1103">
          <cell r="A1103" t="str">
            <v>ZEB444</v>
          </cell>
          <cell r="B1103" t="str">
            <v xml:space="preserve">KEMPEGOWDA INTER AIRPORT      </v>
          </cell>
          <cell r="C1103" t="str">
            <v xml:space="preserve">ALPHA 2 ADMIN BLOCK           </v>
          </cell>
          <cell r="E1103" t="str">
            <v xml:space="preserve">BANGALORE         </v>
          </cell>
          <cell r="F1103" t="str">
            <v xml:space="preserve">INDIA      </v>
          </cell>
        </row>
        <row r="1104">
          <cell r="A1104" t="str">
            <v>ZEB446</v>
          </cell>
          <cell r="B1104" t="str">
            <v xml:space="preserve">BBF-TOOLS GMBH                </v>
          </cell>
          <cell r="C1104" t="str">
            <v xml:space="preserve">ALTE LANDSTRASSE 1B         </v>
          </cell>
          <cell r="D1104">
            <v>8942</v>
          </cell>
          <cell r="E1104" t="str">
            <v xml:space="preserve">OBERRIEDEN       </v>
          </cell>
          <cell r="F1104" t="str">
            <v xml:space="preserve">SWITZERLAND     </v>
          </cell>
        </row>
        <row r="1105">
          <cell r="A1105" t="str">
            <v>ZEB452</v>
          </cell>
          <cell r="B1105" t="str">
            <v xml:space="preserve">BEKAZULU MINING COMPANY  </v>
          </cell>
          <cell r="D1105" t="str">
            <v xml:space="preserve">NDOLA       </v>
          </cell>
          <cell r="E1105">
            <v>100101</v>
          </cell>
          <cell r="F1105" t="str">
            <v xml:space="preserve">ZAMBIA    </v>
          </cell>
        </row>
        <row r="1106">
          <cell r="A1106" t="str">
            <v>ZEB453</v>
          </cell>
          <cell r="B1106" t="str">
            <v xml:space="preserve">BOOT AND SMITH ASSOCIATES LTD </v>
          </cell>
          <cell r="C1106" t="str">
            <v xml:space="preserve">15 ASARIGUN STREET     </v>
          </cell>
          <cell r="E1106" t="str">
            <v xml:space="preserve">LAGOS    </v>
          </cell>
          <cell r="F1106" t="str">
            <v xml:space="preserve">NIGERIA                       </v>
          </cell>
        </row>
        <row r="1107">
          <cell r="A1107" t="str">
            <v>ZEB454</v>
          </cell>
          <cell r="B1107" t="str">
            <v xml:space="preserve">MAINUDDIN BADHON              </v>
          </cell>
          <cell r="C1107" t="str">
            <v xml:space="preserve">27 HATHOLA        </v>
          </cell>
          <cell r="E1107" t="str">
            <v xml:space="preserve">DHAKA 1203           </v>
          </cell>
          <cell r="F1107" t="str">
            <v xml:space="preserve">BANGLADESH     </v>
          </cell>
        </row>
        <row r="1108">
          <cell r="A1108" t="str">
            <v>ZEB915</v>
          </cell>
          <cell r="B1108" t="str">
            <v>N. V. BESIX SA</v>
          </cell>
          <cell r="C1108" t="str">
            <v>AVENUE DES COMMUNAUTES 100</v>
          </cell>
          <cell r="D1108" t="str">
            <v/>
          </cell>
          <cell r="E1108" t="str">
            <v>1200 BRUSSELS</v>
          </cell>
          <cell r="F1108" t="str">
            <v>BELGIUM</v>
          </cell>
          <cell r="G1108" t="str">
            <v/>
          </cell>
        </row>
        <row r="1109">
          <cell r="A1109" t="str">
            <v>ZEC001</v>
          </cell>
          <cell r="B1109" t="str">
            <v>CONSOL CONTRACT ENG &amp; PROC SAL</v>
          </cell>
          <cell r="C1109" t="str">
            <v xml:space="preserve">KEREY &amp; ZHANYBEK KHAN STR     </v>
          </cell>
          <cell r="D1109" t="str">
            <v xml:space="preserve">BLD 18, SAMAL BUSINESS CENTRE </v>
          </cell>
          <cell r="E1109" t="str">
            <v>010000 ASTANA CITY, ESIL DISTR</v>
          </cell>
          <cell r="F1109" t="str">
            <v xml:space="preserve">REPUBLIC OF KAZAKHSTAN        </v>
          </cell>
          <cell r="G1109" t="str">
            <v/>
          </cell>
        </row>
        <row r="1110">
          <cell r="A1110" t="str">
            <v>ZEC002</v>
          </cell>
          <cell r="B1110" t="str">
            <v>CHINA ASPHALT LIMITED</v>
          </cell>
          <cell r="C1110" t="str">
            <v>PO BOX 812</v>
          </cell>
          <cell r="D1110" t="str">
            <v>SHEK WU HUI POST OFFICE</v>
          </cell>
          <cell r="E1110" t="str">
            <v>SHEUNG SHUI, N.T</v>
          </cell>
          <cell r="F1110" t="str">
            <v>HONG KONG</v>
          </cell>
          <cell r="G1110" t="str">
            <v/>
          </cell>
        </row>
        <row r="1111">
          <cell r="A1111" t="str">
            <v>ZEC003</v>
          </cell>
          <cell r="B1111" t="str">
            <v>COOP PROPERTY DEVELOPMENT COMP</v>
          </cell>
          <cell r="C1111" t="str">
            <v xml:space="preserve">LTD, 11C UNIVERSITY CRESCENT  </v>
          </cell>
          <cell r="D1111" t="str">
            <v xml:space="preserve">U.1-SECRETARIAT ROAD, IBADAN  </v>
          </cell>
          <cell r="E1111" t="str">
            <v xml:space="preserve">OYO STATE   </v>
          </cell>
          <cell r="F1111" t="str">
            <v xml:space="preserve">NIGERIA    </v>
          </cell>
        </row>
        <row r="1112">
          <cell r="A1112" t="str">
            <v>ZEC004</v>
          </cell>
          <cell r="B1112" t="str">
            <v>CHINA ASPHALT LTD</v>
          </cell>
          <cell r="C1112" t="str">
            <v>LOT NO. 551</v>
          </cell>
          <cell r="D1112" t="str">
            <v>DD89 SANDY RIDGE</v>
          </cell>
          <cell r="E1112" t="str">
            <v>MAN KAM TO, SHEUNG SHUI, N.T</v>
          </cell>
          <cell r="F1112" t="str">
            <v>HONG KONG</v>
          </cell>
          <cell r="G1112" t="str">
            <v/>
          </cell>
        </row>
        <row r="1113">
          <cell r="A1113" t="str">
            <v>ZEC005</v>
          </cell>
          <cell r="B1113" t="str">
            <v>COMSATS INSTITUTE OF INFO TECH</v>
          </cell>
          <cell r="C1113" t="str">
            <v>G.T ROAD</v>
          </cell>
          <cell r="D1113" t="str">
            <v xml:space="preserve"> </v>
          </cell>
          <cell r="E1113" t="str">
            <v>WAH CANTT</v>
          </cell>
          <cell r="F1113" t="str">
            <v>PAKISTAN</v>
          </cell>
          <cell r="G1113" t="str">
            <v/>
          </cell>
        </row>
        <row r="1114">
          <cell r="A1114" t="str">
            <v>ZEC006</v>
          </cell>
          <cell r="B1114" t="str">
            <v>CAMS LIMITED</v>
          </cell>
          <cell r="C1114" t="str">
            <v>LOWLANDS INDUSTRIAL ESTATE</v>
          </cell>
          <cell r="D1114" t="str">
            <v>ST SAMMONS</v>
          </cell>
          <cell r="E1114" t="str">
            <v>GUERNSEY</v>
          </cell>
          <cell r="F1114" t="str">
            <v>CHANNEL ISLANDS</v>
          </cell>
          <cell r="G1114" t="str">
            <v>GY3 5XH</v>
          </cell>
        </row>
        <row r="1115">
          <cell r="A1115" t="str">
            <v>ZEC007</v>
          </cell>
          <cell r="B1115" t="str">
            <v>A1 CONSULTANT (ENGINEERING) CO</v>
          </cell>
          <cell r="C1115" t="str">
            <v>ROOM C2, 4/F.WING HING IND BLD</v>
          </cell>
          <cell r="D1115" t="str">
            <v>14 HING YIP STREET</v>
          </cell>
          <cell r="E1115" t="str">
            <v>KWUN TONG, KOWLOON</v>
          </cell>
          <cell r="F1115" t="str">
            <v>HONG KONG</v>
          </cell>
          <cell r="G1115" t="str">
            <v/>
          </cell>
        </row>
        <row r="1116">
          <cell r="A1116" t="str">
            <v>ZEC008</v>
          </cell>
          <cell r="B1116" t="str">
            <v>CONSOLIDATED CONTRACTORS</v>
          </cell>
          <cell r="C1116" t="str">
            <v>'POLIS' CENTER 62B, KIFISSIAS</v>
          </cell>
          <cell r="D1116" t="str">
            <v>AVE, PO BOX 61092</v>
          </cell>
          <cell r="E1116" t="str">
            <v>AMOROUSSION, 15110 ATHENS</v>
          </cell>
          <cell r="F1116" t="str">
            <v>GREECE</v>
          </cell>
          <cell r="G1116" t="str">
            <v/>
          </cell>
        </row>
        <row r="1117">
          <cell r="A1117" t="str">
            <v>ZEC010</v>
          </cell>
          <cell r="B1117" t="str">
            <v>CHINA WANBAO ENG CORP</v>
          </cell>
          <cell r="C1117" t="str">
            <v>BETENARUAN-WUKRO CONTRACT 2</v>
          </cell>
          <cell r="D1117" t="str">
            <v>ROAD PROJECT OFFICE</v>
          </cell>
          <cell r="E1117" t="str">
            <v xml:space="preserve"> </v>
          </cell>
          <cell r="F1117" t="str">
            <v>ETHIOPIA</v>
          </cell>
          <cell r="G1117" t="str">
            <v/>
          </cell>
        </row>
        <row r="1118">
          <cell r="A1118" t="str">
            <v>ZEC011</v>
          </cell>
          <cell r="B1118" t="str">
            <v>CHINA RAILWAY NO.3 ENGINEERING</v>
          </cell>
          <cell r="C1118" t="str">
            <v>GROUP CO. LTD</v>
          </cell>
          <cell r="D1118" t="str">
            <v xml:space="preserve"> </v>
          </cell>
          <cell r="E1118" t="str">
            <v xml:space="preserve"> </v>
          </cell>
          <cell r="F1118" t="str">
            <v>UGANDA</v>
          </cell>
          <cell r="G1118" t="str">
            <v/>
          </cell>
        </row>
        <row r="1119">
          <cell r="A1119" t="str">
            <v>ZEC012</v>
          </cell>
          <cell r="B1119" t="str">
            <v xml:space="preserve">CORAL LABS &amp; CHEM TRADING LLC </v>
          </cell>
          <cell r="C1119" t="str">
            <v>PO BOX 24105</v>
          </cell>
          <cell r="D1119" t="str">
            <v xml:space="preserve"> </v>
          </cell>
          <cell r="E1119" t="str">
            <v>DUBAI</v>
          </cell>
          <cell r="F1119" t="str">
            <v>UAE</v>
          </cell>
          <cell r="G1119" t="str">
            <v/>
          </cell>
        </row>
        <row r="1120">
          <cell r="A1120" t="str">
            <v>ZEC013</v>
          </cell>
          <cell r="B1120" t="str">
            <v>CFE</v>
          </cell>
          <cell r="C1120" t="str">
            <v>AVENUE HERRMANN</v>
          </cell>
          <cell r="D1120" t="str">
            <v>DEBROUX, 40 -42</v>
          </cell>
          <cell r="E1120" t="str">
            <v>B-11650 BRUXELLES</v>
          </cell>
          <cell r="F1120" t="str">
            <v>BELGIUM</v>
          </cell>
          <cell r="G1120" t="str">
            <v/>
          </cell>
        </row>
        <row r="1121">
          <cell r="A1121" t="str">
            <v>ZEC014</v>
          </cell>
          <cell r="B1121" t="str">
            <v>CARPENTERS HARDWARE MBF</v>
          </cell>
          <cell r="C1121" t="str">
            <v>46 MATUA ST WALU BAY</v>
          </cell>
          <cell r="D1121" t="str">
            <v>SUVA</v>
          </cell>
          <cell r="E1121" t="str">
            <v>G PO BOX 48</v>
          </cell>
          <cell r="F1121" t="str">
            <v>SUVA FIJI</v>
          </cell>
          <cell r="G1121" t="str">
            <v/>
          </cell>
        </row>
        <row r="1122">
          <cell r="A1122" t="str">
            <v>ZEC016</v>
          </cell>
          <cell r="B1122" t="str">
            <v>CHISHTY TRADERS</v>
          </cell>
          <cell r="C1122" t="str">
            <v>ROOM NO. 1, FIRST FLOOR, ASMAT</v>
          </cell>
          <cell r="D1122" t="str">
            <v xml:space="preserve">CHAMBER, 68-MOZANG ROAD     </v>
          </cell>
          <cell r="E1122" t="str">
            <v xml:space="preserve">LAHORE, 54000       </v>
          </cell>
          <cell r="F1122" t="str">
            <v>PAKISTAN</v>
          </cell>
          <cell r="G1122" t="str">
            <v/>
          </cell>
        </row>
        <row r="1123">
          <cell r="A1123" t="str">
            <v>ZEC016C</v>
          </cell>
          <cell r="B1123" t="str">
            <v>CHISHTY TRADERS</v>
          </cell>
          <cell r="C1123" t="str">
            <v>ROOM NO. 1, FIRST FLOOR, ASMAT</v>
          </cell>
          <cell r="D1123" t="str">
            <v xml:space="preserve">CHAMBER, 68-MOZANG ROAD,      </v>
          </cell>
          <cell r="E1123" t="str">
            <v xml:space="preserve">LAHORE, 54000       </v>
          </cell>
          <cell r="F1123" t="str">
            <v>PAKISTAN</v>
          </cell>
          <cell r="G1123" t="str">
            <v/>
          </cell>
        </row>
        <row r="1124">
          <cell r="G1124" t="str">
            <v/>
          </cell>
        </row>
        <row r="1125">
          <cell r="A1125" t="str">
            <v>ZEC018</v>
          </cell>
          <cell r="B1125" t="str">
            <v>CONGRRO LTD</v>
          </cell>
          <cell r="C1125" t="str">
            <v>PO BOX 11658</v>
          </cell>
          <cell r="D1125" t="str">
            <v>ACCRA NORTH</v>
          </cell>
          <cell r="E1125" t="str">
            <v/>
          </cell>
          <cell r="F1125" t="str">
            <v>GHANA</v>
          </cell>
          <cell r="G1125" t="str">
            <v/>
          </cell>
        </row>
        <row r="1126">
          <cell r="A1126" t="str">
            <v>ZEC019</v>
          </cell>
          <cell r="B1126" t="str">
            <v xml:space="preserve">COMSATS INS OF INFO TECH      </v>
          </cell>
          <cell r="C1126" t="str">
            <v>UNIVERSITY ROAD</v>
          </cell>
          <cell r="D1126" t="str">
            <v>TOBE CAMP - 22060</v>
          </cell>
          <cell r="E1126" t="str">
            <v>ABOTTABAD</v>
          </cell>
          <cell r="F1126" t="str">
            <v>PAKISTAN</v>
          </cell>
          <cell r="G1126" t="str">
            <v/>
          </cell>
        </row>
        <row r="1127">
          <cell r="A1127" t="str">
            <v>ZEC020</v>
          </cell>
          <cell r="B1127" t="str">
            <v xml:space="preserve">CEYMAC RUBBER COMPANY LTD     </v>
          </cell>
          <cell r="C1127" t="str">
            <v xml:space="preserve">INDUSTRIAL ESTATE             </v>
          </cell>
          <cell r="D1127" t="str">
            <v xml:space="preserve">ARMANAGOLLA         </v>
          </cell>
          <cell r="E1127" t="str">
            <v xml:space="preserve">HORANA                        </v>
          </cell>
          <cell r="F1127" t="str">
            <v xml:space="preserve">SRI LANKA       </v>
          </cell>
        </row>
        <row r="1128">
          <cell r="A1128" t="str">
            <v>ZEC021</v>
          </cell>
          <cell r="B1128" t="str">
            <v>COAST IND &amp; SAFETY SUPPLIES LT</v>
          </cell>
          <cell r="C1128" t="str">
            <v>SHOP 18-19 BOMULAND INVESTMENT</v>
          </cell>
          <cell r="D1128" t="str">
            <v>BUILDING, MWABUNDU ST, MAJENGO</v>
          </cell>
          <cell r="E1128" t="str">
            <v>PO BOX 80830, MOMBASA 80100</v>
          </cell>
          <cell r="F1128" t="str">
            <v>KENYA</v>
          </cell>
          <cell r="G1128" t="str">
            <v/>
          </cell>
        </row>
        <row r="1129">
          <cell r="A1129" t="str">
            <v>ZEC022</v>
          </cell>
          <cell r="B1129" t="str">
            <v>CISCO TRADING CO W.L.L.</v>
          </cell>
          <cell r="C1129" t="str">
            <v>P O BOX 4040</v>
          </cell>
          <cell r="D1129" t="str">
            <v>SAFAT</v>
          </cell>
          <cell r="E1129" t="str">
            <v>13041 SAFAT</v>
          </cell>
          <cell r="F1129" t="str">
            <v>KUWAIT</v>
          </cell>
          <cell r="G1129" t="str">
            <v/>
          </cell>
        </row>
        <row r="1130">
          <cell r="A1130" t="str">
            <v>ZEC023</v>
          </cell>
          <cell r="B1130" t="str">
            <v>CHAMPION LINK TECHNOLOGY LTD</v>
          </cell>
          <cell r="C1130" t="str">
            <v>FLAT 2-2/7 PINF FAI IND BLDG</v>
          </cell>
          <cell r="D1130" t="str">
            <v>312 UN CHAU STREET</v>
          </cell>
          <cell r="E1130" t="str">
            <v>WAN, KOWLOON</v>
          </cell>
          <cell r="F1130" t="str">
            <v>HONG KONG</v>
          </cell>
          <cell r="G1130" t="str">
            <v/>
          </cell>
        </row>
        <row r="1131">
          <cell r="A1131" t="str">
            <v>ZEC024</v>
          </cell>
          <cell r="B1131" t="str">
            <v>CUTRICO SERVICES LIMITED</v>
          </cell>
          <cell r="C1131" t="str">
            <v>2 CLEMATIS BUILDING</v>
          </cell>
          <cell r="D1131" t="str">
            <v>RABBIT LANE</v>
          </cell>
          <cell r="E1131" t="str">
            <v>B'KARA</v>
          </cell>
          <cell r="F1131" t="str">
            <v>MALTA</v>
          </cell>
          <cell r="G1131" t="str">
            <v/>
          </cell>
        </row>
        <row r="1132">
          <cell r="A1132" t="str">
            <v>ZEC025</v>
          </cell>
          <cell r="B1132" t="str">
            <v xml:space="preserve">CTL GROUP    </v>
          </cell>
          <cell r="C1132" t="str">
            <v xml:space="preserve">IND. AREA ST. 39              </v>
          </cell>
          <cell r="D1132" t="str">
            <v xml:space="preserve">GATE 322        </v>
          </cell>
          <cell r="E1132" t="str">
            <v xml:space="preserve">DOHA   </v>
          </cell>
          <cell r="F1132" t="str">
            <v>QATAR</v>
          </cell>
        </row>
        <row r="1133">
          <cell r="A1133" t="str">
            <v>ZEC026</v>
          </cell>
          <cell r="B1133" t="str">
            <v>CHINA CIVIL ENGINEERING CORP CO</v>
          </cell>
          <cell r="C1133" t="str">
            <v>PO BOX 33388 PLOT 97</v>
          </cell>
          <cell r="D1133" t="str">
            <v>KAMPALA</v>
          </cell>
          <cell r="E1133" t="str">
            <v>BUGOLOBI</v>
          </cell>
          <cell r="F1133" t="str">
            <v>UGANDA</v>
          </cell>
          <cell r="G1133" t="str">
            <v/>
          </cell>
        </row>
        <row r="1134">
          <cell r="A1134" t="str">
            <v>ZEC027</v>
          </cell>
          <cell r="B1134" t="str">
            <v xml:space="preserve">CHEMITRONICS TRADING CORP     </v>
          </cell>
          <cell r="C1134" t="str">
            <v xml:space="preserve">H. NO. 496, STREET 14      </v>
          </cell>
          <cell r="D1134" t="str">
            <v xml:space="preserve">SECTOR E6, PHASE 7, HAYATABAD </v>
          </cell>
          <cell r="E1134" t="str">
            <v xml:space="preserve">PESHAWAR    </v>
          </cell>
          <cell r="F1134" t="str">
            <v>PAKISTAN</v>
          </cell>
          <cell r="G1134" t="str">
            <v/>
          </cell>
        </row>
        <row r="1135">
          <cell r="A1135" t="str">
            <v>ZEC028</v>
          </cell>
          <cell r="B1135" t="str">
            <v xml:space="preserve">CAYMEN HEIGHTS PTY LTD </v>
          </cell>
          <cell r="C1135" t="str">
            <v>PLOT NO. 14981, G WEST PHASE 1</v>
          </cell>
          <cell r="D1135" t="str">
            <v xml:space="preserve">SEMANE STREET       </v>
          </cell>
          <cell r="E1135" t="str">
            <v xml:space="preserve">GABORONE   </v>
          </cell>
          <cell r="F1135" t="str">
            <v xml:space="preserve">BOTSWANA      </v>
          </cell>
          <cell r="G1135" t="str">
            <v/>
          </cell>
        </row>
        <row r="1136">
          <cell r="G1136" t="str">
            <v/>
          </cell>
        </row>
        <row r="1139">
          <cell r="A1139" t="str">
            <v>ZEC032</v>
          </cell>
          <cell r="B1139" t="str">
            <v>COIN DE MIRE EXPORTS CC</v>
          </cell>
          <cell r="C1139" t="str">
            <v>15 BEECHFIELD CRESCENT</v>
          </cell>
          <cell r="D1139" t="str">
            <v>SPRINGFIELD PARK DURBAN 4091</v>
          </cell>
          <cell r="E1139" t="str">
            <v>PO BOX 774 WESTVILLE 3630</v>
          </cell>
          <cell r="F1139" t="str">
            <v>REP OF SOUTH AFRICA</v>
          </cell>
          <cell r="G1139" t="str">
            <v/>
          </cell>
        </row>
        <row r="1140">
          <cell r="A1140" t="str">
            <v>ZEC033</v>
          </cell>
          <cell r="B1140" t="str">
            <v>COFFEE INDUSTRY CORPORATION LTD</v>
          </cell>
          <cell r="C1140" t="str">
            <v>RESEARCH &amp; GROWER SERVICES DIVISION</v>
          </cell>
          <cell r="D1140" t="str">
            <v>PO BOX 470, UKARUMPA 411</v>
          </cell>
          <cell r="E1140" t="str">
            <v>EASTERN HIGHLANDS PROVINCE</v>
          </cell>
          <cell r="F1140" t="str">
            <v>PAPUA NEW GUINEA</v>
          </cell>
          <cell r="G1140" t="str">
            <v/>
          </cell>
        </row>
        <row r="1141">
          <cell r="A1141" t="str">
            <v>ZEC034</v>
          </cell>
          <cell r="B1141" t="str">
            <v xml:space="preserve">COPPERCHASE LTD    </v>
          </cell>
          <cell r="C1141" t="str">
            <v>SHARJAH AIRPORT FREE ZONE</v>
          </cell>
          <cell r="D1141" t="str">
            <v xml:space="preserve">EXECUTIVE SUITE Q1-08-18A     </v>
          </cell>
          <cell r="E1141" t="str">
            <v xml:space="preserve">SHARJAH   </v>
          </cell>
          <cell r="F1141" t="str">
            <v xml:space="preserve">UAE    </v>
          </cell>
          <cell r="G1141" t="str">
            <v/>
          </cell>
        </row>
        <row r="1142">
          <cell r="A1142" t="str">
            <v>ZEC035</v>
          </cell>
          <cell r="B1142" t="str">
            <v xml:space="preserve">COPPERCHASE LTD   </v>
          </cell>
          <cell r="C1142" t="str">
            <v>KARBALA REFINARY PROJECT (KRP)</v>
          </cell>
          <cell r="E1142" t="str">
            <v>KARBALA</v>
          </cell>
          <cell r="F1142" t="str">
            <v xml:space="preserve">IRAQ  </v>
          </cell>
          <cell r="G1142" t="str">
            <v/>
          </cell>
        </row>
        <row r="1145">
          <cell r="A1145" t="str">
            <v>ZEC038</v>
          </cell>
          <cell r="B1145" t="str">
            <v>CARAYON</v>
          </cell>
          <cell r="C1145" t="str">
            <v>USINE DE LA LAUZE</v>
          </cell>
          <cell r="D1145" t="str">
            <v>81200</v>
          </cell>
          <cell r="E1145" t="str">
            <v>MAZAMET</v>
          </cell>
          <cell r="F1145" t="str">
            <v>FRANCE</v>
          </cell>
          <cell r="G1145" t="str">
            <v/>
          </cell>
        </row>
        <row r="1146">
          <cell r="G1146" t="str">
            <v/>
          </cell>
        </row>
        <row r="1147">
          <cell r="A1147" t="str">
            <v>ZEC041</v>
          </cell>
          <cell r="B1147" t="str">
            <v>CONSOLIDATED ENG. CONST CO.</v>
          </cell>
          <cell r="C1147" t="str">
            <v>P.O. BOX 22571, DAFNA</v>
          </cell>
          <cell r="D1147" t="str">
            <v>NR TO NEW DOHA CONSUMER CO-OP</v>
          </cell>
          <cell r="E1147" t="str">
            <v>DAFNA, DOHA</v>
          </cell>
          <cell r="F1147" t="str">
            <v>QATAR</v>
          </cell>
          <cell r="G1147" t="str">
            <v/>
          </cell>
        </row>
        <row r="1148">
          <cell r="A1148" t="str">
            <v>ZEC042</v>
          </cell>
          <cell r="B1148" t="str">
            <v>COAST&amp;MIDDLE EAST ELECT DEVICE</v>
          </cell>
          <cell r="C1148" t="str">
            <v xml:space="preserve">SHOP NO1                      </v>
          </cell>
          <cell r="D1148" t="str">
            <v xml:space="preserve">HATEEM FARAH BUILDING         </v>
          </cell>
          <cell r="E1148" t="str">
            <v xml:space="preserve">INDUST AREA 3, SHARJAH 116972 </v>
          </cell>
          <cell r="F1148" t="str">
            <v xml:space="preserve">DUBAI, UAE            </v>
          </cell>
          <cell r="G1148" t="str">
            <v/>
          </cell>
        </row>
        <row r="1149">
          <cell r="A1149" t="str">
            <v>ZEC043</v>
          </cell>
          <cell r="B1149" t="str">
            <v>CONSOLIDATED CONST CO LIMITED</v>
          </cell>
          <cell r="C1149" t="str">
            <v>P.O. BOX 21234</v>
          </cell>
          <cell r="D1149" t="str">
            <v/>
          </cell>
          <cell r="E1149" t="str">
            <v>CY-1504 NICOSIA</v>
          </cell>
          <cell r="F1149" t="str">
            <v>CYPRUS</v>
          </cell>
          <cell r="G1149" t="str">
            <v/>
          </cell>
        </row>
        <row r="1150">
          <cell r="A1150" t="str">
            <v>ZEC044</v>
          </cell>
          <cell r="B1150" t="str">
            <v>DO NOT USE ******* SEE ACC ZEC044E</v>
          </cell>
          <cell r="C1150" t="str">
            <v>UNIT 53, TREVALLYN BUS PARK</v>
          </cell>
          <cell r="D1150" t="str">
            <v xml:space="preserve">CNR HYSKRAAN CLOSE &amp; RIVER RD </v>
          </cell>
          <cell r="E1150" t="str">
            <v xml:space="preserve">KYA SAND 2169 , RANDBURG     </v>
          </cell>
          <cell r="F1150" t="str">
            <v>SOUTH AFRICA</v>
          </cell>
          <cell r="G1150" t="str">
            <v/>
          </cell>
        </row>
        <row r="1151">
          <cell r="G1151" t="str">
            <v/>
          </cell>
        </row>
        <row r="1152">
          <cell r="A1152" t="str">
            <v>ZEC046</v>
          </cell>
          <cell r="B1152" t="str">
            <v>CHEMICA EDILE M.E. FOR CHEMICALS</v>
          </cell>
          <cell r="C1152" t="str">
            <v>EL SHOROK CITY</v>
          </cell>
          <cell r="D1152" t="str">
            <v>DISTRICT 7 BUILDING NO. 9</v>
          </cell>
          <cell r="E1152" t="str">
            <v>CAIRO 11431</v>
          </cell>
          <cell r="F1152" t="str">
            <v>EGYPT</v>
          </cell>
          <cell r="G1152" t="str">
            <v/>
          </cell>
        </row>
        <row r="1153">
          <cell r="A1153" t="str">
            <v>ZEC047</v>
          </cell>
          <cell r="B1153" t="str">
            <v xml:space="preserve">CHINA WU YI CONSTRUCTION CO   </v>
          </cell>
          <cell r="C1153" t="str">
            <v xml:space="preserve">PROJRCT MAUCHE BOMBO </v>
          </cell>
          <cell r="D1153" t="str">
            <v xml:space="preserve">OLENGURONE KIPTAGICH         </v>
          </cell>
          <cell r="E1153" t="str">
            <v xml:space="preserve">SILIBWET D319 ROAD, NAIROBI   </v>
          </cell>
          <cell r="F1153" t="str">
            <v>KENYA</v>
          </cell>
          <cell r="G1153" t="str">
            <v/>
          </cell>
        </row>
        <row r="1154">
          <cell r="A1154" t="str">
            <v>ZEC048</v>
          </cell>
          <cell r="B1154" t="str">
            <v xml:space="preserve">CHINA WU YI CO LTD      </v>
          </cell>
          <cell r="C1154" t="str">
            <v xml:space="preserve">C549 KIRINYAGA COUNTY </v>
          </cell>
          <cell r="D1154" t="str">
            <v xml:space="preserve">P.O.BOX 70-10306     </v>
          </cell>
          <cell r="E1154" t="str">
            <v xml:space="preserve">KAGIO </v>
          </cell>
          <cell r="F1154" t="str">
            <v xml:space="preserve">KENYA </v>
          </cell>
        </row>
        <row r="1155">
          <cell r="A1155" t="str">
            <v>ZEC048C</v>
          </cell>
          <cell r="B1155" t="str">
            <v xml:space="preserve">CHINA WU YI CO LTD      </v>
          </cell>
          <cell r="C1155" t="str">
            <v xml:space="preserve">C549 KIRINYAGA COUNTY </v>
          </cell>
          <cell r="D1155" t="str">
            <v xml:space="preserve">P.O.BOX 70-10306     </v>
          </cell>
          <cell r="E1155" t="str">
            <v xml:space="preserve">KAGIO </v>
          </cell>
          <cell r="F1155" t="str">
            <v xml:space="preserve">KENYA </v>
          </cell>
        </row>
        <row r="1156">
          <cell r="A1156" t="str">
            <v>ZEC050</v>
          </cell>
          <cell r="B1156" t="str">
            <v>CONSOLIDATED CONT INTL CO (CCC</v>
          </cell>
          <cell r="C1156" t="str">
            <v xml:space="preserve">E-PROC        </v>
          </cell>
          <cell r="F1156" t="str">
            <v xml:space="preserve">DUBAI      </v>
          </cell>
          <cell r="G1156" t="str">
            <v/>
          </cell>
        </row>
        <row r="1157">
          <cell r="A1157" t="str">
            <v>ZEC051</v>
          </cell>
          <cell r="B1157" t="str">
            <v xml:space="preserve">CHINA WU YI CONST CO LTD     </v>
          </cell>
          <cell r="C1157" t="str">
            <v xml:space="preserve">LIMURU WAIYAKI ROAD PROJECT  </v>
          </cell>
          <cell r="E1157" t="str">
            <v xml:space="preserve">NAIROBI        </v>
          </cell>
          <cell r="F1157" t="str">
            <v xml:space="preserve">KENYA     </v>
          </cell>
          <cell r="G1157" t="str">
            <v/>
          </cell>
        </row>
        <row r="1158">
          <cell r="A1158" t="str">
            <v>ZEC052</v>
          </cell>
          <cell r="B1158" t="str">
            <v xml:space="preserve">CHINA STATE CONST MIDDLE EAST </v>
          </cell>
          <cell r="C1158" t="str">
            <v xml:space="preserve">FLAT NO 2501   </v>
          </cell>
          <cell r="D1158" t="str">
            <v xml:space="preserve">1 LAKE PLAZA BLDG, CLUSTER T  </v>
          </cell>
          <cell r="E1158" t="str">
            <v xml:space="preserve">JUMEIRA LAKE TOWERS, DUBAI    </v>
          </cell>
          <cell r="F1158" t="str">
            <v xml:space="preserve">UNITED ARAB EMIRATES    </v>
          </cell>
        </row>
        <row r="1161">
          <cell r="A1161" t="str">
            <v>ZEC055</v>
          </cell>
          <cell r="B1161" t="str">
            <v>**STOP**</v>
          </cell>
          <cell r="C1161" t="str">
            <v xml:space="preserve">VIA SALVO D'ACQUISTO 2        </v>
          </cell>
          <cell r="D1161" t="str">
            <v xml:space="preserve">20060 LISCATE           </v>
          </cell>
          <cell r="E1161" t="str">
            <v xml:space="preserve">MILAN                         </v>
          </cell>
          <cell r="F1161" t="str">
            <v>ITALY</v>
          </cell>
          <cell r="G1161" t="str">
            <v/>
          </cell>
        </row>
        <row r="1162">
          <cell r="A1162" t="str">
            <v>ZEC057</v>
          </cell>
          <cell r="B1162" t="str">
            <v>AUSTRALIAN CAL SERV (ASIA)PTY</v>
          </cell>
          <cell r="C1162" t="str">
            <v>126 OXFORD STREET</v>
          </cell>
          <cell r="D1162" t="str">
            <v>COLLINGWOOD</v>
          </cell>
          <cell r="E1162" t="str">
            <v>MELBOURNE</v>
          </cell>
          <cell r="F1162" t="str">
            <v>VICTORIA 3066, AUSTRALIA</v>
          </cell>
          <cell r="G1162" t="str">
            <v/>
          </cell>
        </row>
        <row r="1163">
          <cell r="A1163" t="str">
            <v>ZEC058</v>
          </cell>
          <cell r="B1163" t="str">
            <v>COMPUTEK</v>
          </cell>
          <cell r="C1163" t="str">
            <v>23 AMER STREET</v>
          </cell>
          <cell r="D1163" t="str">
            <v>DOKKI</v>
          </cell>
          <cell r="E1163" t="str">
            <v>GIZA</v>
          </cell>
          <cell r="F1163" t="str">
            <v>EGYPT</v>
          </cell>
          <cell r="G1163" t="str">
            <v/>
          </cell>
        </row>
        <row r="1164">
          <cell r="A1164" t="str">
            <v>ZEC059</v>
          </cell>
          <cell r="B1164" t="str">
            <v>CARIRI</v>
          </cell>
          <cell r="C1164" t="str">
            <v>TUNAPUNA POST OFFICE</v>
          </cell>
          <cell r="D1164" t="str">
            <v xml:space="preserve"> </v>
          </cell>
          <cell r="E1164" t="str">
            <v xml:space="preserve"> </v>
          </cell>
          <cell r="F1164" t="str">
            <v>TRINIDAD &amp; TOBAGO</v>
          </cell>
          <cell r="G1164" t="str">
            <v/>
          </cell>
        </row>
        <row r="1165">
          <cell r="A1165" t="str">
            <v>ZEC060C</v>
          </cell>
          <cell r="B1165" t="str">
            <v>COMPUTER ENGINEERING SERVICES</v>
          </cell>
          <cell r="C1165" t="str">
            <v>3A MEZZANINE FLOOR</v>
          </cell>
          <cell r="D1165" t="str">
            <v xml:space="preserve">CHUGHTAI PLAZA, BLUE AREA  </v>
          </cell>
          <cell r="E1165" t="str">
            <v xml:space="preserve">ISLAMABAD   </v>
          </cell>
          <cell r="F1165" t="str">
            <v>PAKISTAN</v>
          </cell>
          <cell r="G1165" t="str">
            <v/>
          </cell>
        </row>
        <row r="1166">
          <cell r="A1166" t="str">
            <v>ZEC061</v>
          </cell>
          <cell r="B1166" t="str">
            <v>CAFCO SARL</v>
          </cell>
          <cell r="C1166" t="str">
            <v>20 RUE 10</v>
          </cell>
          <cell r="D1166" t="str">
            <v>A1 QODS BIRNOUSSI</v>
          </cell>
          <cell r="E1166" t="str">
            <v>CASABLANCA</v>
          </cell>
          <cell r="F1166" t="str">
            <v>MOROCCO</v>
          </cell>
          <cell r="G1166" t="str">
            <v/>
          </cell>
        </row>
        <row r="1167">
          <cell r="A1167" t="str">
            <v>ZEC062</v>
          </cell>
          <cell r="B1167" t="str">
            <v>C.G.S. SINGAPORE PVT LTD</v>
          </cell>
          <cell r="C1167" t="str">
            <v>QQ:PT.MULTIBINA TEKNIKA UTAMA</v>
          </cell>
          <cell r="D1167" t="str">
            <v>100CC PASIR PANJANG ROAD #01-1</v>
          </cell>
          <cell r="E1167" t="str">
            <v>SLC HOUSE</v>
          </cell>
          <cell r="F1167" t="str">
            <v>SINGAPORE 118519</v>
          </cell>
          <cell r="G1167" t="str">
            <v/>
          </cell>
        </row>
        <row r="1168">
          <cell r="A1168" t="str">
            <v>ZEC063</v>
          </cell>
          <cell r="B1168" t="str">
            <v>CONSOLIDATED CONTRACTORS</v>
          </cell>
          <cell r="C1168" t="str">
            <v>INTERNATIONAL CO</v>
          </cell>
          <cell r="D1168" t="str">
            <v>P O BOX 70193</v>
          </cell>
          <cell r="E1168" t="str">
            <v>ABU DHABI</v>
          </cell>
          <cell r="F1168" t="str">
            <v>UAE</v>
          </cell>
          <cell r="G1168" t="str">
            <v/>
          </cell>
        </row>
        <row r="1169">
          <cell r="A1169" t="str">
            <v>ZEC064</v>
          </cell>
          <cell r="B1169" t="str">
            <v>CONSOLIDATED CONTRACTORS CO</v>
          </cell>
          <cell r="C1169" t="str">
            <v>DUALIZATION OF SOHAR-BURIAMI</v>
          </cell>
          <cell r="D1169" t="str">
            <v xml:space="preserve"> </v>
          </cell>
          <cell r="E1169" t="str">
            <v>SOHAR</v>
          </cell>
          <cell r="F1169" t="str">
            <v>OMAN</v>
          </cell>
          <cell r="G1169" t="str">
            <v/>
          </cell>
        </row>
        <row r="1170">
          <cell r="A1170" t="str">
            <v>ZEC065</v>
          </cell>
          <cell r="B1170" t="str">
            <v xml:space="preserve">CMT EQUIPMENT / AIRFREIGHT    </v>
          </cell>
          <cell r="C1170" t="str">
            <v xml:space="preserve">6 INDUSTRY DRIVE              </v>
          </cell>
          <cell r="D1170" t="str">
            <v xml:space="preserve">TWEED HEADS SOUTH             </v>
          </cell>
          <cell r="E1170" t="str">
            <v xml:space="preserve">NEW SOUTH WALES 2486       </v>
          </cell>
          <cell r="F1170" t="str">
            <v xml:space="preserve">AUSTRALIA                     </v>
          </cell>
        </row>
        <row r="1171">
          <cell r="A1171" t="str">
            <v>ZEC066</v>
          </cell>
          <cell r="B1171" t="str">
            <v>COMBINED GROUP CO</v>
          </cell>
          <cell r="C1171" t="str">
            <v>ARDIA</v>
          </cell>
          <cell r="D1171" t="str">
            <v xml:space="preserve"> </v>
          </cell>
          <cell r="E1171" t="str">
            <v>KUWAIT 4819</v>
          </cell>
          <cell r="F1171" t="str">
            <v>KUWAIT</v>
          </cell>
          <cell r="G1171" t="str">
            <v/>
          </cell>
        </row>
        <row r="1172">
          <cell r="A1172" t="str">
            <v>ZEC067</v>
          </cell>
          <cell r="B1172" t="str">
            <v>CONSOLIDATED CONTRACTORS CO</v>
          </cell>
          <cell r="C1172" t="str">
            <v>W.L.L. KEBELE 03</v>
          </cell>
          <cell r="D1172" t="str">
            <v>HOUSE NO 2369, BOLE SUB CITY</v>
          </cell>
          <cell r="E1172" t="str">
            <v>ADDIS ABABA</v>
          </cell>
          <cell r="F1172" t="str">
            <v>ETHIOPIA</v>
          </cell>
          <cell r="G1172" t="str">
            <v/>
          </cell>
        </row>
        <row r="1173">
          <cell r="A1173" t="str">
            <v>ZEC068</v>
          </cell>
          <cell r="B1173" t="str">
            <v>CALSTAR CEMENT</v>
          </cell>
          <cell r="C1173" t="str">
            <v>6851 MOWRY AVENUE</v>
          </cell>
          <cell r="D1173" t="str">
            <v xml:space="preserve"> </v>
          </cell>
          <cell r="E1173" t="str">
            <v>NEWARK 94560-4925</v>
          </cell>
          <cell r="F1173" t="str">
            <v>USA</v>
          </cell>
          <cell r="G1173" t="str">
            <v/>
          </cell>
        </row>
        <row r="1174">
          <cell r="A1174" t="str">
            <v>ZEC069</v>
          </cell>
          <cell r="B1174" t="str">
            <v>CHINA ROAD &amp; BRIDGE CORP</v>
          </cell>
          <cell r="C1174" t="str">
            <v>155 B/C MANAS AVENUE</v>
          </cell>
          <cell r="D1174" t="str">
            <v>BISHKEK</v>
          </cell>
          <cell r="E1174" t="str">
            <v>KYRGYZSTAN</v>
          </cell>
          <cell r="F1174" t="str">
            <v>720014</v>
          </cell>
          <cell r="G1174" t="str">
            <v/>
          </cell>
        </row>
        <row r="1175">
          <cell r="G1175" t="str">
            <v/>
          </cell>
        </row>
        <row r="1176">
          <cell r="A1176" t="str">
            <v>ZEC073</v>
          </cell>
          <cell r="B1176" t="str">
            <v>CARIRI</v>
          </cell>
          <cell r="C1176" t="str">
            <v>UWI CAMPUS</v>
          </cell>
          <cell r="D1176" t="str">
            <v>ST AUGUSTINE</v>
          </cell>
          <cell r="E1176" t="str">
            <v>TRINIDAD</v>
          </cell>
          <cell r="F1176" t="str">
            <v>WEST INDIES</v>
          </cell>
          <cell r="G1176" t="str">
            <v/>
          </cell>
        </row>
        <row r="1177">
          <cell r="A1177" t="str">
            <v>ZEC074</v>
          </cell>
          <cell r="B1177" t="str">
            <v>CONTIGA AS</v>
          </cell>
          <cell r="C1177" t="str">
            <v>REPPE</v>
          </cell>
          <cell r="D1177" t="str">
            <v>N-7517 HELL</v>
          </cell>
          <cell r="E1177" t="str">
            <v>STJORDAL</v>
          </cell>
          <cell r="F1177" t="str">
            <v xml:space="preserve">NORWAY  </v>
          </cell>
          <cell r="G1177" t="str">
            <v/>
          </cell>
        </row>
        <row r="1178">
          <cell r="A1178" t="str">
            <v>ZEC075</v>
          </cell>
          <cell r="B1178" t="str">
            <v>CIVICON LIMITED</v>
          </cell>
          <cell r="C1178" t="str">
            <v>KIBARANI</v>
          </cell>
          <cell r="D1178" t="str">
            <v>P O BOX 99491</v>
          </cell>
          <cell r="E1178" t="str">
            <v>MOMBASA</v>
          </cell>
          <cell r="F1178" t="str">
            <v>KENYA</v>
          </cell>
          <cell r="G1178" t="str">
            <v/>
          </cell>
        </row>
        <row r="1179">
          <cell r="A1179" t="str">
            <v>ZEC076</v>
          </cell>
          <cell r="B1179" t="str">
            <v>CONSTRUCTION KAISER LTD</v>
          </cell>
          <cell r="C1179" t="str">
            <v>3RD FLOOR RIGHT WING</v>
          </cell>
          <cell r="D1179" t="str">
            <v>52 EMEKUKU STREET</v>
          </cell>
          <cell r="E1179" t="str">
            <v>D/LINE</v>
          </cell>
          <cell r="F1179" t="str">
            <v>PORT HARCOURT, NIGERIA</v>
          </cell>
          <cell r="G1179" t="str">
            <v/>
          </cell>
        </row>
        <row r="1180">
          <cell r="A1180" t="str">
            <v>ZEC077</v>
          </cell>
          <cell r="B1180" t="str">
            <v>CHRISTIAN CONGR OF JEHOVAN'S</v>
          </cell>
          <cell r="C1180" t="str">
            <v>WITNESSES OF LIBERIA</v>
          </cell>
          <cell r="D1180" t="str">
            <v>P O BOX 10-0380</v>
          </cell>
          <cell r="E1180" t="str">
            <v>1000 MONROVIA10</v>
          </cell>
          <cell r="F1180" t="str">
            <v>LIBERIA, WEST AFRICA</v>
          </cell>
          <cell r="G1180" t="str">
            <v/>
          </cell>
        </row>
        <row r="1181">
          <cell r="A1181" t="str">
            <v>ZEC078</v>
          </cell>
          <cell r="B1181" t="str">
            <v>CELI UN TILTI SIA</v>
          </cell>
          <cell r="C1181" t="str">
            <v>MEZA STR  1</v>
          </cell>
          <cell r="D1181" t="str">
            <v>REZEKNE</v>
          </cell>
          <cell r="E1181" t="str">
            <v>LV-4603</v>
          </cell>
          <cell r="F1181" t="str">
            <v>LATVIA</v>
          </cell>
          <cell r="G1181" t="str">
            <v/>
          </cell>
        </row>
        <row r="1182">
          <cell r="A1182" t="str">
            <v>ZEC079</v>
          </cell>
          <cell r="B1182" t="str">
            <v>CIVICON LIMITED</v>
          </cell>
          <cell r="C1182" t="str">
            <v>C/O UNOPS, USAID FUND ACC INF</v>
          </cell>
          <cell r="D1182" t="str">
            <v>CONTR NO-101 SUD/2008/USAID/NN</v>
          </cell>
          <cell r="E1182" t="str">
            <v>YAMBIO - DABIO ROAD</v>
          </cell>
          <cell r="F1182" t="str">
            <v>SUDAN</v>
          </cell>
          <cell r="G1182" t="str">
            <v/>
          </cell>
        </row>
        <row r="1183">
          <cell r="A1183" t="str">
            <v>ZEC080</v>
          </cell>
          <cell r="B1183" t="str">
            <v>CHINA WU YI CO LTD</v>
          </cell>
          <cell r="C1183" t="str">
            <v>ISIOLO-MERILLE ROAD PROJECT A2</v>
          </cell>
          <cell r="D1183" t="str">
            <v>PO BOX 49282-00100 GPO, LENENA</v>
          </cell>
          <cell r="E1183" t="str">
            <v>RD/WOOD AVE JUNCTION, NAIROBI</v>
          </cell>
          <cell r="F1183" t="str">
            <v>KENYA</v>
          </cell>
          <cell r="G1183" t="str">
            <v/>
          </cell>
        </row>
        <row r="1184">
          <cell r="A1184" t="str">
            <v>ZEC080C</v>
          </cell>
          <cell r="B1184" t="str">
            <v>CHINA WU YI CO LTD</v>
          </cell>
          <cell r="C1184" t="str">
            <v>JUNCTION JABAVU/KASUKU ROAD</v>
          </cell>
          <cell r="D1184" t="str">
            <v>NAIROBI, KENYA</v>
          </cell>
          <cell r="E1184" t="str">
            <v>PO BOX 49282-00100</v>
          </cell>
          <cell r="F1184" t="str">
            <v>NAIROBI, KENYA</v>
          </cell>
          <cell r="G1184" t="str">
            <v/>
          </cell>
        </row>
        <row r="1186">
          <cell r="A1186" t="str">
            <v>ZEC082</v>
          </cell>
          <cell r="B1186" t="str">
            <v>CHINYEE TECHNOLOGY LIMITED</v>
          </cell>
          <cell r="C1186" t="str">
            <v>ROOM 605, WEST WING OF KEQUN</v>
          </cell>
          <cell r="D1186" t="str">
            <v>BUILDING, NO. 257 BEISIHUAN</v>
          </cell>
          <cell r="E1186" t="str">
            <v>ZHONG ROAD, HAIDIAN DISTRICT</v>
          </cell>
          <cell r="F1186" t="str">
            <v>BEIJING, 100083, CHINA</v>
          </cell>
          <cell r="G1186" t="str">
            <v/>
          </cell>
        </row>
        <row r="1187">
          <cell r="A1187" t="str">
            <v>ZEC083</v>
          </cell>
          <cell r="B1187" t="str">
            <v>CIVICON LIMITED</v>
          </cell>
          <cell r="C1187" t="str">
            <v>C/O WFP ROADS</v>
          </cell>
          <cell r="D1187" t="str">
            <v>JUBA KAJO KEJI ROAD</v>
          </cell>
          <cell r="E1187" t="str">
            <v>CONTRACT NO. SDN08CT017</v>
          </cell>
          <cell r="F1187" t="str">
            <v>SUDAN</v>
          </cell>
          <cell r="G1187" t="str">
            <v/>
          </cell>
        </row>
        <row r="1188">
          <cell r="A1188" t="str">
            <v>ZEC084</v>
          </cell>
          <cell r="B1188" t="str">
            <v>CHARBEK &amp; HARIRAH EST</v>
          </cell>
          <cell r="C1188" t="str">
            <v>PO BOX 4439</v>
          </cell>
          <cell r="D1188" t="str">
            <v>HOMS</v>
          </cell>
          <cell r="E1188" t="str">
            <v/>
          </cell>
          <cell r="F1188" t="str">
            <v>SYRIA</v>
          </cell>
          <cell r="G1188" t="str">
            <v/>
          </cell>
        </row>
        <row r="1189">
          <cell r="A1189" t="str">
            <v>ZEC085</v>
          </cell>
          <cell r="B1189" t="str">
            <v>COSACOV S.A</v>
          </cell>
          <cell r="C1189" t="str">
            <v>FRAGA 869</v>
          </cell>
          <cell r="D1189" t="str">
            <v>(1427) C.A.B.A</v>
          </cell>
          <cell r="E1189" t="str">
            <v>ARGENTINA</v>
          </cell>
          <cell r="F1189" t="str">
            <v/>
          </cell>
          <cell r="G1189" t="str">
            <v/>
          </cell>
        </row>
        <row r="1190">
          <cell r="A1190" t="str">
            <v>ZEC086</v>
          </cell>
          <cell r="B1190" t="str">
            <v>CONFAC AS</v>
          </cell>
          <cell r="C1190" t="str">
            <v>FREDERIKSDALVEJ 16</v>
          </cell>
          <cell r="D1190" t="str">
            <v/>
          </cell>
          <cell r="E1190" t="str">
            <v>8940 RANDERS SV</v>
          </cell>
          <cell r="F1190" t="str">
            <v>DENMARK</v>
          </cell>
          <cell r="G1190" t="str">
            <v/>
          </cell>
        </row>
        <row r="1191">
          <cell r="A1191" t="str">
            <v>ZEC087</v>
          </cell>
          <cell r="B1191" t="str">
            <v>COVEC EAST AFRICA</v>
          </cell>
          <cell r="C1191" t="str">
            <v>THE BLOCK 1B, 2ND FLOOR</v>
          </cell>
          <cell r="D1191" t="str">
            <v>GATEWAY BUS PARK, MOMBASA ROAD</v>
          </cell>
          <cell r="E1191" t="str">
            <v>NAIROBI</v>
          </cell>
          <cell r="F1191" t="str">
            <v>KENYA</v>
          </cell>
          <cell r="G1191" t="str">
            <v/>
          </cell>
        </row>
        <row r="1192">
          <cell r="A1192" t="str">
            <v>ZEC087C</v>
          </cell>
          <cell r="B1192" t="str">
            <v>COVEC EAST AFRICA</v>
          </cell>
          <cell r="C1192" t="str">
            <v>THE BLOCK 1B, 2ND FLOOR</v>
          </cell>
          <cell r="D1192" t="str">
            <v>GATEWAY BUS PARK, MOMBASA ROAD</v>
          </cell>
          <cell r="E1192" t="str">
            <v>NAIROBI</v>
          </cell>
          <cell r="F1192" t="str">
            <v>KENYA</v>
          </cell>
          <cell r="G1192" t="str">
            <v/>
          </cell>
        </row>
        <row r="1193">
          <cell r="A1193" t="str">
            <v>ZEC088</v>
          </cell>
          <cell r="B1193" t="str">
            <v>CONTROL UNION PARAGUAY SA</v>
          </cell>
          <cell r="C1193" t="str">
            <v>PAPA JUAN</v>
          </cell>
          <cell r="D1193" t="str">
            <v>XXIII 1813</v>
          </cell>
          <cell r="E1193" t="str">
            <v>ASUNCION</v>
          </cell>
          <cell r="F1193" t="str">
            <v>PARAGUAY</v>
          </cell>
          <cell r="G1193" t="str">
            <v/>
          </cell>
        </row>
        <row r="1194">
          <cell r="A1194" t="str">
            <v>ZEC089</v>
          </cell>
          <cell r="B1194" t="str">
            <v>CITY SCIENTIFIC</v>
          </cell>
          <cell r="C1194" t="str">
            <v>3277 ADAM JEE ROAD</v>
          </cell>
          <cell r="D1194" t="str">
            <v>SADAR</v>
          </cell>
          <cell r="E1194" t="str">
            <v>RAWALPINDI 46000</v>
          </cell>
          <cell r="F1194" t="str">
            <v>PAKISTAN</v>
          </cell>
          <cell r="G1194" t="str">
            <v/>
          </cell>
        </row>
        <row r="1195">
          <cell r="A1195" t="str">
            <v>ZEC092</v>
          </cell>
          <cell r="B1195" t="str">
            <v>CIVICON LTD</v>
          </cell>
          <cell r="C1195" t="str">
            <v>C/O UNOPS, USAID FUNDED</v>
          </cell>
          <cell r="D1195" t="str">
            <v>SDOC/JUB/RFP/USAID/2007/002</v>
          </cell>
          <cell r="E1195" t="str">
            <v>CONT. NO.101 SUD/2008/USAID/NN</v>
          </cell>
          <cell r="F1195" t="str">
            <v>YAMBIO &amp; NZARA RD CAMPS, SUDAN</v>
          </cell>
          <cell r="G1195" t="str">
            <v/>
          </cell>
        </row>
        <row r="1196">
          <cell r="A1196" t="str">
            <v>ZEC095</v>
          </cell>
          <cell r="B1196" t="str">
            <v>CMT EQUIPMENT PVT LTD</v>
          </cell>
          <cell r="C1196" t="str">
            <v>C/O EXEL SCIENTIFIC</v>
          </cell>
          <cell r="D1196" t="str">
            <v>PO BOX 6594, TWEED HEADS SOUTH</v>
          </cell>
          <cell r="E1196" t="str">
            <v>NSW 2486</v>
          </cell>
          <cell r="F1196" t="str">
            <v>AUSTRALIA</v>
          </cell>
          <cell r="G1196" t="str">
            <v/>
          </cell>
        </row>
        <row r="1197">
          <cell r="A1197" t="str">
            <v>ZEC096</v>
          </cell>
          <cell r="B1197" t="str">
            <v>CONSULTING ENG &amp; CONTR PVT LTD</v>
          </cell>
          <cell r="C1197" t="str">
            <v>NO 157A KENSEY ROAD</v>
          </cell>
          <cell r="D1197" t="str">
            <v>COLOMBO 8</v>
          </cell>
          <cell r="E1197" t="str">
            <v/>
          </cell>
          <cell r="F1197" t="str">
            <v>SRI LANKA</v>
          </cell>
          <cell r="G1197" t="str">
            <v/>
          </cell>
        </row>
        <row r="1198">
          <cell r="A1198" t="str">
            <v>ZEC096C</v>
          </cell>
          <cell r="B1198" t="str">
            <v>CONSULTING ENG &amp; CONTR PVT LTD</v>
          </cell>
          <cell r="C1198" t="str">
            <v>NO 157A KENSEY ROAD</v>
          </cell>
          <cell r="D1198" t="str">
            <v>COLOMBO 8</v>
          </cell>
          <cell r="E1198" t="str">
            <v/>
          </cell>
          <cell r="F1198" t="str">
            <v>SRI LANKA</v>
          </cell>
          <cell r="G1198" t="str">
            <v/>
          </cell>
        </row>
        <row r="1199">
          <cell r="A1199" t="str">
            <v>ZEC097</v>
          </cell>
          <cell r="B1199" t="str">
            <v>C I M R F</v>
          </cell>
          <cell r="C1199" t="str">
            <v>BARWA ROAD</v>
          </cell>
          <cell r="D1199" t="str">
            <v>DHANBAD - 826001</v>
          </cell>
          <cell r="E1199" t="str">
            <v>INDIA</v>
          </cell>
          <cell r="F1199" t="str">
            <v/>
          </cell>
          <cell r="G1199" t="str">
            <v/>
          </cell>
        </row>
        <row r="1200">
          <cell r="A1200" t="str">
            <v>ZEC098</v>
          </cell>
          <cell r="B1200" t="str">
            <v>CHINA ROAD &amp; BRIDGE CORP</v>
          </cell>
          <cell r="C1200" t="str">
            <v xml:space="preserve">PO BOX 74910          </v>
          </cell>
          <cell r="D1200" t="str">
            <v>MOROTO - NAKAPIRIPIT ROAD PROJECT</v>
          </cell>
          <cell r="E1200" t="str">
            <v>KAMPALA</v>
          </cell>
          <cell r="F1200" t="str">
            <v>UGANDA</v>
          </cell>
          <cell r="G1200" t="str">
            <v/>
          </cell>
        </row>
        <row r="1201">
          <cell r="A1201" t="str">
            <v>ZEC104</v>
          </cell>
          <cell r="B1201" t="str">
            <v>CFP GROUP A/S</v>
          </cell>
          <cell r="C1201" t="str">
            <v>VINTAPPERGARDEN</v>
          </cell>
          <cell r="D1201" t="str">
            <v>AVDERODVEJ 27</v>
          </cell>
          <cell r="E1201" t="str">
            <v>DK - 2980 KOKKEDAL</v>
          </cell>
          <cell r="F1201" t="str">
            <v>DENMARK</v>
          </cell>
          <cell r="G1201" t="str">
            <v/>
          </cell>
        </row>
        <row r="1202">
          <cell r="A1202" t="str">
            <v>ZEC105</v>
          </cell>
          <cell r="B1202" t="str">
            <v>CHEMISTRY FOR LIFE CO LLC</v>
          </cell>
          <cell r="C1202" t="str">
            <v xml:space="preserve">PO BOX 1393   </v>
          </cell>
          <cell r="D1202" t="str">
            <v xml:space="preserve">PC 133     </v>
          </cell>
          <cell r="E1202" t="str">
            <v xml:space="preserve">AL KHUWIR </v>
          </cell>
          <cell r="F1202" t="str">
            <v xml:space="preserve">SULTANATE OF OMAN   </v>
          </cell>
        </row>
        <row r="1203">
          <cell r="A1203" t="str">
            <v>ZEC106</v>
          </cell>
          <cell r="B1203" t="str">
            <v>COSMO SEAFOODS CO. LTD</v>
          </cell>
          <cell r="C1203" t="str">
            <v xml:space="preserve">PMB 85, GAFCO INDUSTRIAL PARK </v>
          </cell>
          <cell r="D1203" t="str">
            <v xml:space="preserve">MAIN HARBOR AREA            </v>
          </cell>
          <cell r="E1203" t="str">
            <v xml:space="preserve">TEMA                          </v>
          </cell>
          <cell r="F1203" t="str">
            <v xml:space="preserve">GHANA  </v>
          </cell>
        </row>
        <row r="1204">
          <cell r="A1204" t="str">
            <v>ZEC107</v>
          </cell>
          <cell r="B1204" t="str">
            <v>CAMPAGNIE SAHELIENNE D'ENTERPR</v>
          </cell>
          <cell r="C1204" t="str">
            <v>ROCADA FANN BEL AIR</v>
          </cell>
          <cell r="D1204" t="str">
            <v>BP 609 DAKAR</v>
          </cell>
          <cell r="E1204" t="str">
            <v>SENEGAL</v>
          </cell>
          <cell r="F1204" t="str">
            <v>AFRICA</v>
          </cell>
          <cell r="G1204" t="str">
            <v/>
          </cell>
        </row>
        <row r="1205">
          <cell r="A1205" t="str">
            <v>ZEC108</v>
          </cell>
          <cell r="B1205" t="str">
            <v>CMT EQUIPMENT</v>
          </cell>
          <cell r="C1205" t="str">
            <v xml:space="preserve">P O BOX 6594        </v>
          </cell>
          <cell r="D1205" t="str">
            <v>TWEEDS HEADS SOUTH</v>
          </cell>
          <cell r="E1205" t="str">
            <v>NEW SOUTH WALES, 2486</v>
          </cell>
          <cell r="F1205" t="str">
            <v>AUSTRALIA</v>
          </cell>
          <cell r="G1205" t="str">
            <v/>
          </cell>
        </row>
        <row r="1206">
          <cell r="C1206" t="str">
            <v/>
          </cell>
          <cell r="D1206" t="str">
            <v/>
          </cell>
          <cell r="G1206" t="str">
            <v/>
          </cell>
        </row>
        <row r="1207">
          <cell r="A1207" t="str">
            <v>ZEC111</v>
          </cell>
          <cell r="B1207" t="str">
            <v>CRYSTAL TECHNOLOGY</v>
          </cell>
          <cell r="C1207" t="str">
            <v/>
          </cell>
          <cell r="D1207" t="str">
            <v/>
          </cell>
          <cell r="E1207" t="str">
            <v/>
          </cell>
          <cell r="F1207" t="str">
            <v>BANGLADESH</v>
          </cell>
          <cell r="G1207" t="str">
            <v/>
          </cell>
        </row>
        <row r="1208">
          <cell r="A1208" t="str">
            <v>ZEC113</v>
          </cell>
          <cell r="B1208" t="str">
            <v>COSTAIN WA</v>
          </cell>
          <cell r="C1208" t="str">
            <v>174 FUNSHO WILLIAMS AVENUE</v>
          </cell>
          <cell r="D1208" t="str">
            <v>FORMERLY WESTERN AVE,</v>
          </cell>
          <cell r="E1208" t="str">
            <v>EBUTE-METTA, PO BOX 86 LAGOS</v>
          </cell>
          <cell r="F1208" t="str">
            <v>NIGERIA</v>
          </cell>
          <cell r="G1208" t="str">
            <v/>
          </cell>
        </row>
        <row r="1209">
          <cell r="A1209" t="str">
            <v>ZEC114</v>
          </cell>
          <cell r="B1209" t="str">
            <v>CEMENT RESEARCH &amp; DEVELOPEMENT</v>
          </cell>
          <cell r="C1209" t="str">
            <v>TECHNOLOGY UPGRADATION &amp; SKILL</v>
          </cell>
          <cell r="D1209" t="str">
            <v>DEVELOPEMENT CO. TUSDEC</v>
          </cell>
          <cell r="E1209" t="str">
            <v>STATE CEMENT CORP. BUILDING</v>
          </cell>
          <cell r="F1209" t="str">
            <v>LAHORE, PAKISTAN</v>
          </cell>
          <cell r="G1209" t="str">
            <v/>
          </cell>
        </row>
        <row r="1210">
          <cell r="A1210" t="str">
            <v>ZEC114C</v>
          </cell>
          <cell r="B1210" t="str">
            <v>CEMENT RESEARCH &amp; DEVELOPEMENT</v>
          </cell>
          <cell r="C1210" t="str">
            <v>TECHNOLOGY UPGRADATION &amp; SKILL</v>
          </cell>
          <cell r="D1210" t="str">
            <v>DEVELOPEMENT CO TUSDEC</v>
          </cell>
          <cell r="E1210" t="str">
            <v>STATE CEMENT COPR. BUILDING</v>
          </cell>
          <cell r="F1210" t="str">
            <v>LAHORE, PAKISTAN</v>
          </cell>
          <cell r="G1210" t="str">
            <v/>
          </cell>
        </row>
        <row r="1211">
          <cell r="A1211" t="str">
            <v>ZEC116</v>
          </cell>
          <cell r="B1211" t="str">
            <v>MS CARBON ZAMBIA LIMITED</v>
          </cell>
          <cell r="C1211" t="str">
            <v>ROOM 59 HALFCOM HOUSE</v>
          </cell>
          <cell r="D1211" t="str">
            <v>BOX 22219-KITWE</v>
          </cell>
          <cell r="E1211" t="str">
            <v>ZAMBIA WAY</v>
          </cell>
          <cell r="F1211" t="str">
            <v>ZAMBIA</v>
          </cell>
          <cell r="G1211" t="str">
            <v/>
          </cell>
        </row>
        <row r="1212">
          <cell r="A1212" t="str">
            <v>ZEC117</v>
          </cell>
          <cell r="B1212" t="str">
            <v>CONSOLIDATED CONTRACTOR GROUP</v>
          </cell>
          <cell r="C1212" t="str">
            <v>RAS LAFFAN PORT EXPANSION</v>
          </cell>
          <cell r="D1212" t="str">
            <v>PROJECT</v>
          </cell>
          <cell r="E1212" t="str">
            <v>RAS LAFFAN</v>
          </cell>
          <cell r="F1212" t="str">
            <v>QATAR</v>
          </cell>
          <cell r="G1212" t="str">
            <v/>
          </cell>
        </row>
        <row r="1213">
          <cell r="A1213" t="str">
            <v>ZEC118</v>
          </cell>
          <cell r="B1213" t="str">
            <v>CARRIERES DE FREHEL</v>
          </cell>
          <cell r="C1213" t="str">
            <v/>
          </cell>
          <cell r="D1213" t="str">
            <v>22240</v>
          </cell>
          <cell r="E1213" t="str">
            <v>FREHEL</v>
          </cell>
          <cell r="F1213" t="str">
            <v>FRANCE     FR 1933120346300012</v>
          </cell>
          <cell r="G1213" t="str">
            <v/>
          </cell>
        </row>
        <row r="1214">
          <cell r="A1214" t="str">
            <v>ZEC119</v>
          </cell>
          <cell r="B1214" t="str">
            <v>CONEB TRADING AGENCY LTD</v>
          </cell>
          <cell r="C1214" t="str">
            <v>PO BOX 4372</v>
          </cell>
          <cell r="D1214" t="str">
            <v>ACCRA</v>
          </cell>
          <cell r="E1214" t="str">
            <v/>
          </cell>
          <cell r="F1214" t="str">
            <v>GHANA</v>
          </cell>
          <cell r="G1214" t="str">
            <v/>
          </cell>
        </row>
        <row r="1216">
          <cell r="A1216" t="str">
            <v>ZEC122</v>
          </cell>
          <cell r="B1216" t="str">
            <v>CLOMANS INVESTMENTS LIMITED</v>
          </cell>
          <cell r="C1216" t="str">
            <v>24 CHIBOTE AVENUE</v>
          </cell>
          <cell r="D1216" t="str">
            <v>PARKLANDS</v>
          </cell>
          <cell r="E1216" t="str">
            <v>PO BOX 20178</v>
          </cell>
          <cell r="F1216" t="str">
            <v>KITWE, ZAMBIA</v>
          </cell>
          <cell r="G1216" t="str">
            <v/>
          </cell>
        </row>
        <row r="1217">
          <cell r="A1217" t="str">
            <v>ZEC123</v>
          </cell>
          <cell r="B1217" t="str">
            <v>CYBER SERVICES</v>
          </cell>
          <cell r="C1217" t="str">
            <v>104/B</v>
          </cell>
          <cell r="D1217" t="str">
            <v/>
          </cell>
          <cell r="E1217" t="str">
            <v>YANGON 11171</v>
          </cell>
          <cell r="F1217" t="str">
            <v>BURMA</v>
          </cell>
          <cell r="G1217" t="str">
            <v/>
          </cell>
        </row>
        <row r="1218">
          <cell r="A1218" t="str">
            <v>ZEC124</v>
          </cell>
          <cell r="B1218" t="str">
            <v>COVEC</v>
          </cell>
          <cell r="C1218" t="str">
            <v>KISUMU AIRPORT PROJECT</v>
          </cell>
          <cell r="D1218" t="str">
            <v>KISUMU AIRPORT</v>
          </cell>
          <cell r="E1218" t="str">
            <v>KISUMU AIRPORT SITE OFFICE</v>
          </cell>
          <cell r="F1218" t="str">
            <v>KISUMU, KENYA</v>
          </cell>
          <cell r="G1218" t="str">
            <v/>
          </cell>
        </row>
        <row r="1219">
          <cell r="A1219" t="str">
            <v>ZEC124C</v>
          </cell>
          <cell r="B1219" t="str">
            <v>COVEC</v>
          </cell>
          <cell r="C1219" t="str">
            <v>KISUMU AIRPORT PROJECT</v>
          </cell>
          <cell r="D1219" t="str">
            <v>KISUMU AIRPORT</v>
          </cell>
          <cell r="E1219" t="str">
            <v>KISUMU AIRPORT SITE OFFICE</v>
          </cell>
          <cell r="F1219" t="str">
            <v>KISUMU, KENYA</v>
          </cell>
          <cell r="G1219" t="str">
            <v/>
          </cell>
        </row>
        <row r="1220">
          <cell r="A1220" t="str">
            <v>ZEC125</v>
          </cell>
          <cell r="B1220" t="str">
            <v>CREDIBLE ENTERPRISES</v>
          </cell>
          <cell r="C1220" t="str">
            <v>3-B PINE COMPLEX</v>
          </cell>
          <cell r="D1220" t="str">
            <v>IFTIKHAR JANJUA ROAD</v>
          </cell>
          <cell r="E1220" t="str">
            <v>RAWALPINDI CANTT-46000</v>
          </cell>
          <cell r="F1220" t="str">
            <v>PAKISTAN</v>
          </cell>
          <cell r="G1220" t="str">
            <v/>
          </cell>
        </row>
        <row r="1221">
          <cell r="A1221" t="str">
            <v>ZEC126</v>
          </cell>
          <cell r="B1221" t="str">
            <v>COSMOS SCIENCE CORPORATION</v>
          </cell>
          <cell r="C1221" t="str">
            <v>5 SAGAR ROAD</v>
          </cell>
          <cell r="D1221" t="str">
            <v/>
          </cell>
          <cell r="E1221" t="str">
            <v>LAHORE CANTT</v>
          </cell>
          <cell r="F1221" t="str">
            <v>PAKISTAN</v>
          </cell>
          <cell r="G1221" t="str">
            <v/>
          </cell>
        </row>
        <row r="1222">
          <cell r="A1222" t="str">
            <v>ZEC126C</v>
          </cell>
          <cell r="B1222" t="str">
            <v>COSMOS SCIENCE CORPORATION</v>
          </cell>
          <cell r="C1222" t="str">
            <v>5 SAGAR ROAD</v>
          </cell>
          <cell r="D1222" t="str">
            <v/>
          </cell>
          <cell r="E1222" t="str">
            <v>LAHORE CANTT</v>
          </cell>
          <cell r="F1222" t="str">
            <v>PAKISTAN</v>
          </cell>
          <cell r="G1222" t="str">
            <v/>
          </cell>
        </row>
        <row r="1223">
          <cell r="A1223" t="str">
            <v>ZEC127</v>
          </cell>
          <cell r="B1223" t="str">
            <v>CHINA WU YI CO LTD</v>
          </cell>
          <cell r="C1223" t="str">
            <v>PO BOX 49282-00100 GPO</v>
          </cell>
          <cell r="D1223" t="str">
            <v>LENENA RD/ROOD AVE JUNCTION</v>
          </cell>
          <cell r="E1223" t="str">
            <v xml:space="preserve">NAIROBI                       </v>
          </cell>
          <cell r="F1223" t="str">
            <v>KENYA</v>
          </cell>
          <cell r="G1223" t="str">
            <v/>
          </cell>
        </row>
        <row r="1224">
          <cell r="A1224" t="str">
            <v>ZEC127C</v>
          </cell>
          <cell r="B1224" t="str">
            <v>CHINA WU YI CO LTD</v>
          </cell>
          <cell r="C1224" t="str">
            <v>PO BOX 49282-00100 GPO</v>
          </cell>
          <cell r="D1224" t="str">
            <v>LENENA RD/WOOD AVE JUNCTION</v>
          </cell>
          <cell r="E1224" t="str">
            <v>NAIROBI</v>
          </cell>
          <cell r="F1224" t="str">
            <v>KENYA</v>
          </cell>
          <cell r="G1224" t="str">
            <v/>
          </cell>
        </row>
        <row r="1226">
          <cell r="A1226" t="str">
            <v>ZEC129</v>
          </cell>
          <cell r="B1226" t="str">
            <v>CONTRACTS AWARD PANEL</v>
          </cell>
          <cell r="C1226" t="str">
            <v>FEDERAL MINISTRY OF FINANCE HQ</v>
          </cell>
          <cell r="D1226" t="str">
            <v>AHMADU BELLO WAY, CENTRAL</v>
          </cell>
          <cell r="E1226" t="str">
            <v>BUSINESS DIST, PM BOX 41, GARK</v>
          </cell>
          <cell r="F1226" t="str">
            <v>ABUJA, NIGERIA</v>
          </cell>
          <cell r="G1226" t="str">
            <v/>
          </cell>
        </row>
        <row r="1227">
          <cell r="A1227" t="str">
            <v>ZEC130</v>
          </cell>
          <cell r="B1227" t="str">
            <v>EUTAW CONSTRUCTION COMPANY INC</v>
          </cell>
          <cell r="C1227" t="str">
            <v>PO BOX 6585, KAMPALA UGANDA</v>
          </cell>
          <cell r="D1227" t="str">
            <v>PLOT 85, JINJA ROAD</v>
          </cell>
          <cell r="E1227" t="str">
            <v>KAMPALA</v>
          </cell>
          <cell r="F1227" t="str">
            <v>UGANDA</v>
          </cell>
          <cell r="G1227" t="str">
            <v/>
          </cell>
        </row>
        <row r="1228">
          <cell r="A1228" t="str">
            <v>ZEC130C</v>
          </cell>
          <cell r="B1228" t="str">
            <v>CHONGQING INTERNATIONAL CONST</v>
          </cell>
          <cell r="C1228" t="str">
            <v>PO BOX 6585 KAMPALA UGANDA</v>
          </cell>
          <cell r="D1228" t="str">
            <v>PLOT 85, JINJA ROAD</v>
          </cell>
          <cell r="E1228" t="str">
            <v>KAMPALA</v>
          </cell>
          <cell r="F1228" t="str">
            <v>UGANDA</v>
          </cell>
          <cell r="G1228" t="str">
            <v/>
          </cell>
        </row>
        <row r="1229">
          <cell r="A1229" t="str">
            <v>ZEC131</v>
          </cell>
          <cell r="B1229" t="str">
            <v>CONRAWS NIGERIA LIMITED</v>
          </cell>
          <cell r="C1229" t="str">
            <v>2 PRESIDENTIAL ROAD</v>
          </cell>
          <cell r="D1229" t="str">
            <v/>
          </cell>
          <cell r="E1229" t="str">
            <v>ENUGU STATE</v>
          </cell>
          <cell r="F1229" t="str">
            <v>NIGERIA</v>
          </cell>
          <cell r="G1229" t="str">
            <v/>
          </cell>
        </row>
        <row r="1230">
          <cell r="A1230" t="str">
            <v>ZEC132</v>
          </cell>
          <cell r="B1230" t="str">
            <v>CARIBBEAN IND RESEARCH INSTITU</v>
          </cell>
          <cell r="C1230" t="str">
            <v>UWI CAMPUS</v>
          </cell>
          <cell r="D1230" t="str">
            <v>ST AUGUSTINE</v>
          </cell>
          <cell r="E1230" t="str">
            <v/>
          </cell>
          <cell r="F1230" t="str">
            <v>TRINIDAD</v>
          </cell>
          <cell r="G1230" t="str">
            <v/>
          </cell>
        </row>
        <row r="1231">
          <cell r="A1231" t="str">
            <v>ZEC133</v>
          </cell>
          <cell r="B1231" t="str">
            <v>CHINA WU YI LTD</v>
          </cell>
          <cell r="C1231" t="str">
            <v>THIKA RD PROJECT,</v>
          </cell>
          <cell r="D1231" t="str">
            <v>PO BOX 49282-00100, MUTHAIGA</v>
          </cell>
          <cell r="E1231" t="str">
            <v>RD OFFICE, NAIROBI</v>
          </cell>
          <cell r="F1231" t="str">
            <v>KENYA</v>
          </cell>
          <cell r="G1231" t="str">
            <v/>
          </cell>
        </row>
        <row r="1232">
          <cell r="A1232" t="str">
            <v>ZEC133C</v>
          </cell>
          <cell r="B1232" t="str">
            <v>CHINA WU YI LTD</v>
          </cell>
          <cell r="C1232" t="str">
            <v>THIKA RD PROJECT</v>
          </cell>
          <cell r="D1232" t="str">
            <v>PO BOX 49282-00100, MUTHAIGA</v>
          </cell>
          <cell r="E1232" t="str">
            <v>RD OFFICE, NAIROBI</v>
          </cell>
          <cell r="F1232" t="str">
            <v>KENYA</v>
          </cell>
          <cell r="G1232" t="str">
            <v/>
          </cell>
        </row>
        <row r="1233">
          <cell r="A1233" t="str">
            <v>ZEC134</v>
          </cell>
          <cell r="B1233" t="str">
            <v>CHINA WU YI LTD</v>
          </cell>
          <cell r="C1233" t="str">
            <v>THIKA RD PROJECT</v>
          </cell>
          <cell r="D1233" t="str">
            <v>PO BOX 49282-00100, MUTHAIGA</v>
          </cell>
          <cell r="E1233" t="str">
            <v>RD OFFICE, NAIROBI</v>
          </cell>
          <cell r="F1233" t="str">
            <v>KENYA</v>
          </cell>
          <cell r="G1233" t="str">
            <v/>
          </cell>
        </row>
        <row r="1234">
          <cell r="A1234" t="str">
            <v>ZEC135</v>
          </cell>
          <cell r="B1234" t="str">
            <v>CONSOLIDATED CONTRACTORS GROUP</v>
          </cell>
          <cell r="C1234" t="str">
            <v>IBN HANI BAY RESORT PROJECT</v>
          </cell>
          <cell r="D1234" t="str">
            <v/>
          </cell>
          <cell r="E1234" t="str">
            <v>LATTAKIA</v>
          </cell>
          <cell r="F1234" t="str">
            <v>SYRIA</v>
          </cell>
          <cell r="G1234" t="str">
            <v/>
          </cell>
        </row>
        <row r="1235">
          <cell r="A1235" t="str">
            <v>ZEC136</v>
          </cell>
          <cell r="B1235" t="str">
            <v>CDE GLOBAL</v>
          </cell>
          <cell r="C1235" t="str">
            <v>INDIRANAGAR</v>
          </cell>
          <cell r="D1235" t="str">
            <v/>
          </cell>
          <cell r="E1235" t="str">
            <v>BANGALORE</v>
          </cell>
          <cell r="F1235" t="str">
            <v>INDIA</v>
          </cell>
          <cell r="G1235" t="str">
            <v/>
          </cell>
        </row>
        <row r="1238">
          <cell r="A1238" t="str">
            <v>ZEC139</v>
          </cell>
          <cell r="B1238" t="str">
            <v>CHINA NATIONAL XIAMEN</v>
          </cell>
          <cell r="C1238" t="str">
            <v>INSTRUMENT &amp; METER CO. LTD</v>
          </cell>
          <cell r="D1238" t="str">
            <v>4 DONG MEN ROAD</v>
          </cell>
          <cell r="E1238" t="str">
            <v>XIAMEN 361003</v>
          </cell>
          <cell r="F1238" t="str">
            <v>CHINA</v>
          </cell>
          <cell r="G1238" t="str">
            <v/>
          </cell>
        </row>
        <row r="1240">
          <cell r="A1240" t="str">
            <v>ZEC142</v>
          </cell>
          <cell r="B1240" t="str">
            <v>CHINA RAILWAY SEVENTH GROUP CO</v>
          </cell>
          <cell r="E1240" t="str">
            <v>NAIROBI</v>
          </cell>
          <cell r="F1240" t="str">
            <v>KENYA</v>
          </cell>
        </row>
        <row r="1241">
          <cell r="A1241" t="str">
            <v>ZEC143</v>
          </cell>
          <cell r="B1241" t="str">
            <v>USE ZEC143D</v>
          </cell>
          <cell r="C1241" t="str">
            <v>5 BAILEY STREET</v>
          </cell>
          <cell r="D1241" t="str">
            <v xml:space="preserve"> </v>
          </cell>
          <cell r="E1241" t="str">
            <v xml:space="preserve"> FREETOWN</v>
          </cell>
          <cell r="F1241" t="str">
            <v>SIERRA LEONE</v>
          </cell>
          <cell r="G1241" t="str">
            <v/>
          </cell>
        </row>
        <row r="1242">
          <cell r="A1242" t="str">
            <v>ZEC144</v>
          </cell>
          <cell r="B1242" t="str">
            <v>CONDOTTE SPA</v>
          </cell>
          <cell r="C1242" t="str">
            <v>105 ZAHRAN PLAZA BUILDING</v>
          </cell>
          <cell r="D1242" t="str">
            <v>7TH CIRCLE, P O BOX 941333</v>
          </cell>
          <cell r="E1242" t="str">
            <v>AMMAN 11194</v>
          </cell>
          <cell r="F1242" t="str">
            <v>JORDAN</v>
          </cell>
        </row>
        <row r="1243">
          <cell r="A1243" t="str">
            <v>ZEC148</v>
          </cell>
          <cell r="B1243" t="str">
            <v xml:space="preserve">CENCON ASSOCIATES    </v>
          </cell>
          <cell r="C1243" t="str">
            <v>OFC 15, 2ND FLOOR SHAHID PLAZA</v>
          </cell>
          <cell r="D1243" t="str">
            <v xml:space="preserve">UNIVERSITY ROAD    </v>
          </cell>
          <cell r="E1243" t="str">
            <v xml:space="preserve">UNIVERSITY ROAD    </v>
          </cell>
          <cell r="F1243" t="str">
            <v xml:space="preserve">PAKISTAN      </v>
          </cell>
        </row>
        <row r="1244">
          <cell r="A1244" t="str">
            <v>ZEC149</v>
          </cell>
          <cell r="B1244" t="str">
            <v xml:space="preserve">NFC INSTITUTE OF ENG &amp; TECH   </v>
          </cell>
          <cell r="C1244" t="str">
            <v xml:space="preserve">PO FERTILIZER PROJECT (59060) </v>
          </cell>
          <cell r="D1244" t="str">
            <v xml:space="preserve">KHANEWAL ROAD       </v>
          </cell>
          <cell r="E1244" t="str">
            <v xml:space="preserve">MULTAN           </v>
          </cell>
          <cell r="F1244" t="str">
            <v xml:space="preserve">PAKISTAN       </v>
          </cell>
        </row>
        <row r="1245">
          <cell r="A1245" t="str">
            <v>ZEC150</v>
          </cell>
          <cell r="B1245" t="str">
            <v xml:space="preserve">CONSTANT TRADING ACTIVITIES   </v>
          </cell>
          <cell r="C1245" t="str">
            <v xml:space="preserve">PO BOX 20451               </v>
          </cell>
          <cell r="E1245" t="str">
            <v xml:space="preserve">JEDDAH 21655     </v>
          </cell>
          <cell r="F1245" t="str">
            <v xml:space="preserve">SAUDI ARABIA    </v>
          </cell>
        </row>
        <row r="1246">
          <cell r="A1246" t="str">
            <v>ZEC152</v>
          </cell>
          <cell r="B1246" t="str">
            <v xml:space="preserve">CPS (CORPRATE PETROLEUM) LTD </v>
          </cell>
          <cell r="C1246" t="str">
            <v xml:space="preserve">77 OMAHA VALLEY RD, RDS       </v>
          </cell>
          <cell r="D1246" t="str">
            <v xml:space="preserve">WARKWORTH 0985       </v>
          </cell>
          <cell r="F1246" t="str">
            <v xml:space="preserve">NEW ZEALAND   </v>
          </cell>
        </row>
        <row r="1247">
          <cell r="A1247" t="str">
            <v>ZEC153</v>
          </cell>
          <cell r="B1247" t="str">
            <v>CLX SURVEYING &amp; EVALUATING SER</v>
          </cell>
          <cell r="C1247" t="str">
            <v xml:space="preserve">OFFICE NO, 1711, METROPOLIS   </v>
          </cell>
          <cell r="D1247" t="str">
            <v>TOWER, PO BOX 121904, BUSINESS</v>
          </cell>
          <cell r="E1247" t="str">
            <v xml:space="preserve">BAY, DUBAI         </v>
          </cell>
          <cell r="F1247" t="str">
            <v xml:space="preserve">UAE  </v>
          </cell>
        </row>
        <row r="1248">
          <cell r="A1248" t="str">
            <v>ZEC154</v>
          </cell>
          <cell r="B1248" t="str">
            <v xml:space="preserve">CAPRICON GLOBAL TRADERS    </v>
          </cell>
          <cell r="C1248" t="str">
            <v xml:space="preserve">25 MUYIBI AVENUE   </v>
          </cell>
          <cell r="E1248" t="str">
            <v xml:space="preserve">LAGOS                         </v>
          </cell>
          <cell r="F1248" t="str">
            <v>NIGERIA</v>
          </cell>
        </row>
        <row r="1249">
          <cell r="A1249" t="str">
            <v>ZEC155</v>
          </cell>
          <cell r="B1249" t="str">
            <v xml:space="preserve">CST GHANA LIMITED      </v>
          </cell>
          <cell r="C1249" t="str">
            <v xml:space="preserve">OFF SPINTEX ROAD    </v>
          </cell>
          <cell r="E1249" t="str">
            <v xml:space="preserve">ACCRA       </v>
          </cell>
          <cell r="F1249" t="str">
            <v xml:space="preserve">GHANA      </v>
          </cell>
        </row>
        <row r="1250">
          <cell r="A1250" t="str">
            <v>ZEC156</v>
          </cell>
          <cell r="B1250" t="str">
            <v xml:space="preserve">CARETEK SAL         </v>
          </cell>
          <cell r="C1250" t="str">
            <v xml:space="preserve">VILLE DIEU CENTER 7TH FLOOR   </v>
          </cell>
          <cell r="D1250" t="str">
            <v xml:space="preserve">OPPOSITE HOTEL-DIEU HOSPITAL  </v>
          </cell>
          <cell r="E1250" t="str">
            <v xml:space="preserve">PO BOX 16-6448 ASHRAFIEH      </v>
          </cell>
          <cell r="F1250" t="str">
            <v xml:space="preserve">LEBANON                       </v>
          </cell>
        </row>
        <row r="1251">
          <cell r="A1251" t="str">
            <v>ZEC158</v>
          </cell>
          <cell r="B1251" t="str">
            <v xml:space="preserve">GENERAL SUPPLY MMC          </v>
          </cell>
          <cell r="C1251" t="str">
            <v>15 NOBEL AVE, AZURE BUS CENTER</v>
          </cell>
          <cell r="D1251" t="str">
            <v xml:space="preserve">25TH FLOOR      </v>
          </cell>
          <cell r="E1251" t="str">
            <v xml:space="preserve">BAKU  </v>
          </cell>
          <cell r="F1251" t="str">
            <v xml:space="preserve">AZERBAIJAN    </v>
          </cell>
          <cell r="G1251" t="str">
            <v/>
          </cell>
        </row>
        <row r="1253">
          <cell r="A1253" t="str">
            <v>ZEC160</v>
          </cell>
          <cell r="B1253" t="str">
            <v>COMEX INTERNATIONAL S.R.O.</v>
          </cell>
          <cell r="C1253" t="str">
            <v>ZA MOTOTECHNOU 971</v>
          </cell>
          <cell r="D1253" t="str">
            <v/>
          </cell>
          <cell r="E1253" t="str">
            <v>15500 PRAHA 5</v>
          </cell>
          <cell r="F1253" t="str">
            <v>CZECH REPUBLIC</v>
          </cell>
          <cell r="G1253" t="str">
            <v/>
          </cell>
        </row>
        <row r="1254">
          <cell r="A1254" t="str">
            <v>ZEC161</v>
          </cell>
          <cell r="B1254" t="str">
            <v>CMT EQUIPMENT</v>
          </cell>
          <cell r="C1254" t="str">
            <v xml:space="preserve">30 INDUSTRY DRIVE </v>
          </cell>
          <cell r="D1254" t="str">
            <v>TWEED HEADS SOUTH</v>
          </cell>
          <cell r="E1254" t="str">
            <v>NEW SOUTH WALES 2486</v>
          </cell>
          <cell r="F1254" t="str">
            <v xml:space="preserve">AUSTRALIA      </v>
          </cell>
          <cell r="G1254" t="str">
            <v/>
          </cell>
        </row>
        <row r="1255">
          <cell r="A1255" t="str">
            <v>ZEC162</v>
          </cell>
          <cell r="B1255" t="str">
            <v>CHE SCIENTIFIC CO (HK) LIMITED</v>
          </cell>
          <cell r="C1255" t="str">
            <v>18/F UNIT D</v>
          </cell>
          <cell r="D1255" t="str">
            <v>ROXY INDUSTRIAL CENTRE</v>
          </cell>
          <cell r="E1255" t="str">
            <v>58-66 TAI LIN PAI ROAD</v>
          </cell>
          <cell r="F1255" t="str">
            <v>KWAI CHUNG, HONG KONG</v>
          </cell>
          <cell r="G1255" t="str">
            <v/>
          </cell>
        </row>
        <row r="1256">
          <cell r="A1256" t="str">
            <v>ZEC163</v>
          </cell>
          <cell r="B1256" t="str">
            <v>CIVIL LABORATORY &amp; CONSULT LTD</v>
          </cell>
          <cell r="C1256" t="str">
            <v>NORTH CASPIAN DRIVE</v>
          </cell>
          <cell r="D1256" t="str">
            <v>PT LISAS</v>
          </cell>
          <cell r="E1256" t="str">
            <v>TRINIDAD</v>
          </cell>
          <cell r="F1256" t="str">
            <v>WEST INDIES</v>
          </cell>
        </row>
        <row r="1258">
          <cell r="A1258" t="str">
            <v>ZEC165</v>
          </cell>
          <cell r="B1258" t="str">
            <v xml:space="preserve">MULTITECH ENGINEERING        </v>
          </cell>
          <cell r="C1258" t="str">
            <v xml:space="preserve">70/A 1ST FLOOR              </v>
          </cell>
          <cell r="D1258" t="str">
            <v xml:space="preserve">NEW ESKATON ROAD    </v>
          </cell>
          <cell r="E1258" t="str">
            <v xml:space="preserve">DHAKA 1000                    </v>
          </cell>
          <cell r="F1258" t="str">
            <v xml:space="preserve">BANGLADESH           </v>
          </cell>
        </row>
        <row r="1260">
          <cell r="A1260" t="str">
            <v>ZEC167</v>
          </cell>
          <cell r="B1260" t="str">
            <v>CSEC CO LIMITED</v>
          </cell>
          <cell r="C1260" t="str">
            <v>KENYA BRANCH, MITIONI ROAD</v>
          </cell>
          <cell r="D1260" t="str">
            <v>KAVEN, P O BOX 11519-00400</v>
          </cell>
          <cell r="E1260" t="str">
            <v>NAIROBI</v>
          </cell>
          <cell r="F1260" t="str">
            <v>KENYA</v>
          </cell>
        </row>
        <row r="1261">
          <cell r="A1261" t="str">
            <v>ZEC167C</v>
          </cell>
          <cell r="B1261" t="str">
            <v>CSEC CO LIMITED</v>
          </cell>
          <cell r="C1261" t="str">
            <v>KENYA BRANCH, MITIONI ROAD</v>
          </cell>
          <cell r="D1261" t="str">
            <v>KAVEN, P O BOX 11519-00400</v>
          </cell>
          <cell r="E1261" t="str">
            <v>NAIROBI</v>
          </cell>
          <cell r="F1261" t="str">
            <v>KENYA</v>
          </cell>
        </row>
        <row r="1262">
          <cell r="A1262" t="str">
            <v>ZEC168</v>
          </cell>
          <cell r="B1262" t="str">
            <v>CHINA WU YI</v>
          </cell>
          <cell r="C1262" t="str">
            <v>D246 BONDO-MISORI ROAD PROJECT</v>
          </cell>
          <cell r="D1262" t="str">
            <v>BONDO</v>
          </cell>
          <cell r="E1262" t="str">
            <v>KENYA</v>
          </cell>
        </row>
        <row r="1263">
          <cell r="A1263" t="str">
            <v>ZEC168C</v>
          </cell>
          <cell r="B1263" t="str">
            <v>CHINA WU YI</v>
          </cell>
          <cell r="C1263" t="str">
            <v>D246 BONDO-MISORI ROAD PROJECT</v>
          </cell>
          <cell r="D1263" t="str">
            <v>BONDO</v>
          </cell>
          <cell r="E1263" t="str">
            <v>KENYA</v>
          </cell>
        </row>
        <row r="1264">
          <cell r="A1264" t="str">
            <v>ZEC171</v>
          </cell>
          <cell r="B1264" t="str">
            <v>CAIRO ENGINEERING &amp; CHEMICALS</v>
          </cell>
          <cell r="C1264" t="str">
            <v>4 MIDAN ORABI</v>
          </cell>
          <cell r="D1264" t="str">
            <v>EL TEWFIKIEH</v>
          </cell>
          <cell r="E1264" t="str">
            <v>CAIRO 11111</v>
          </cell>
          <cell r="F1264" t="str">
            <v>EGYPT</v>
          </cell>
        </row>
        <row r="1265">
          <cell r="A1265" t="str">
            <v>ZEC173</v>
          </cell>
          <cell r="B1265" t="str">
            <v>CHINA SCIENTIFIC (HK) LIMITED</v>
          </cell>
          <cell r="C1265" t="str">
            <v>4/F THOMSON COMM BUILDING</v>
          </cell>
          <cell r="D1265" t="str">
            <v xml:space="preserve">8 THOMSON ROAD </v>
          </cell>
          <cell r="E1265" t="str">
            <v>WANCHAI</v>
          </cell>
          <cell r="F1265" t="str">
            <v>HONG KONG</v>
          </cell>
        </row>
        <row r="1266">
          <cell r="A1266" t="str">
            <v>ZEC174</v>
          </cell>
          <cell r="B1266" t="str">
            <v xml:space="preserve">COFFEY INFORMATION   </v>
          </cell>
          <cell r="C1266" t="str">
            <v>269A TREASURE ROAD</v>
          </cell>
          <cell r="D1266" t="str">
            <v>(CNR POOLE STREET)</v>
          </cell>
          <cell r="E1266" t="str">
            <v>WELSHPOOL</v>
          </cell>
          <cell r="F1266" t="str">
            <v>AUSTRALIA</v>
          </cell>
        </row>
        <row r="1267">
          <cell r="A1267" t="str">
            <v>ZEC176</v>
          </cell>
          <cell r="B1267" t="str">
            <v>CENTRO DE INVESTIGACION MARINA</v>
          </cell>
          <cell r="C1267" t="str">
            <v xml:space="preserve">XUNTA DE GALICIA     </v>
          </cell>
          <cell r="D1267" t="str">
            <v xml:space="preserve">XUNTA DE GALICIA     </v>
          </cell>
          <cell r="E1267" t="str">
            <v xml:space="preserve">PEDRAS DE CORON, S/N APDO 13  </v>
          </cell>
          <cell r="F1267" t="str">
            <v>36620 VILANOVA DE AROUSA SPAIN</v>
          </cell>
        </row>
        <row r="1268">
          <cell r="A1268" t="str">
            <v>ZEC177</v>
          </cell>
          <cell r="B1268" t="str">
            <v xml:space="preserve">CARIBBEAN CONCRETE LTD  </v>
          </cell>
          <cell r="C1268" t="str">
            <v xml:space="preserve">ROCK-A-WAY, CANEFIELD         </v>
          </cell>
          <cell r="D1268" t="str">
            <v xml:space="preserve">ROSEAU       </v>
          </cell>
          <cell r="E1268" t="str">
            <v>WEST INDIES</v>
          </cell>
          <cell r="F1268" t="str">
            <v xml:space="preserve">DOMINICA    </v>
          </cell>
        </row>
        <row r="1269">
          <cell r="A1269" t="str">
            <v>ZEC182</v>
          </cell>
          <cell r="B1269" t="str">
            <v>CHINA COMMUNICATIONS CONSTRUCTION CO LTD</v>
          </cell>
          <cell r="C1269" t="str">
            <v>P O BOX 3553</v>
          </cell>
          <cell r="D1269" t="str">
            <v>KAMPALA</v>
          </cell>
          <cell r="E1269" t="str">
            <v>UGANDA</v>
          </cell>
        </row>
        <row r="1270">
          <cell r="A1270" t="str">
            <v>ZEC183</v>
          </cell>
          <cell r="B1270" t="str">
            <v>CHINA NATIONAL AEROTECH INT ENG CORP</v>
          </cell>
          <cell r="C1270" t="str">
            <v>(CATIC)</v>
          </cell>
          <cell r="D1270" t="str">
            <v>NAIROBI OFFICE</v>
          </cell>
          <cell r="E1270" t="str">
            <v>KENYA</v>
          </cell>
        </row>
        <row r="1271">
          <cell r="A1271" t="str">
            <v>ZEC185</v>
          </cell>
          <cell r="B1271" t="str">
            <v>CIROCO NIGERIA LIMITED</v>
          </cell>
          <cell r="C1271" t="str">
            <v>NO 32 NTM COMPLEX</v>
          </cell>
          <cell r="D1271" t="str">
            <v>KM 1 ZARIA ROAD</v>
          </cell>
          <cell r="E1271" t="str">
            <v>KANO STATE</v>
          </cell>
          <cell r="F1271" t="str">
            <v>NIGERIA</v>
          </cell>
        </row>
        <row r="1272">
          <cell r="A1272" t="str">
            <v>ZEC186</v>
          </cell>
          <cell r="B1272" t="str">
            <v>CHEMPARTS MIDDLE EAST</v>
          </cell>
          <cell r="C1272" t="str">
            <v>A2 -096</v>
          </cell>
          <cell r="D1272" t="str">
            <v xml:space="preserve">SAFI ZONE      </v>
          </cell>
          <cell r="E1272" t="str">
            <v>UNITED ARAB EMIRATES</v>
          </cell>
        </row>
        <row r="1273">
          <cell r="A1273" t="str">
            <v>ZEC189</v>
          </cell>
          <cell r="B1273" t="str">
            <v>CEINA LTDA</v>
          </cell>
          <cell r="C1273" t="str">
            <v>2801 AV ROQUE AGUILERA</v>
          </cell>
          <cell r="D1273" t="str">
            <v>SANTA CRUZ</v>
          </cell>
          <cell r="E1273" t="str">
            <v>BOLIVIA</v>
          </cell>
        </row>
        <row r="1274">
          <cell r="A1274" t="str">
            <v>ZEC190</v>
          </cell>
          <cell r="B1274" t="str">
            <v>CONSTRUCTION DEV &amp; ENG INSTR PVT LTD</v>
          </cell>
          <cell r="C1274" t="str">
            <v>NO 8A 1ST LANE TEMPLE ROAD</v>
          </cell>
          <cell r="D1274" t="str">
            <v>MOUNT LAVINIA</v>
          </cell>
          <cell r="E1274" t="str">
            <v>SRI LANKA</v>
          </cell>
        </row>
        <row r="1275">
          <cell r="A1275" t="str">
            <v>ZEC191</v>
          </cell>
          <cell r="B1275" t="str">
            <v>CONMIX LIMITED</v>
          </cell>
          <cell r="C1275" t="str">
            <v>P O BOX 5936</v>
          </cell>
          <cell r="D1275" t="str">
            <v>SHARJAH</v>
          </cell>
          <cell r="E1275" t="str">
            <v>UNITED ARAB EMIRATES</v>
          </cell>
        </row>
        <row r="1279">
          <cell r="A1279" t="str">
            <v>ZEC196</v>
          </cell>
          <cell r="B1279" t="str">
            <v xml:space="preserve">CHEMPAL CO.   </v>
          </cell>
          <cell r="C1279" t="str">
            <v xml:space="preserve">MEDICAL &amp; SCIENTIC EQUIPMENT  </v>
          </cell>
          <cell r="D1279" t="str">
            <v xml:space="preserve">REMAL - GAZA PO BOX 1011  </v>
          </cell>
          <cell r="E1279" t="str">
            <v xml:space="preserve">PALESTINE   </v>
          </cell>
          <cell r="F1279" t="str">
            <v xml:space="preserve">ISRAEL </v>
          </cell>
        </row>
        <row r="1282">
          <cell r="A1282" t="str">
            <v>ZEC203</v>
          </cell>
          <cell r="B1282" t="str">
            <v xml:space="preserve">CORPORATE RESOURCE GROUP     </v>
          </cell>
          <cell r="C1282" t="str">
            <v xml:space="preserve">NO2, KESHAV APARTMENT  </v>
          </cell>
          <cell r="D1282" t="str">
            <v xml:space="preserve">CONDUCTOR COLONY, BURARI </v>
          </cell>
          <cell r="E1282" t="str">
            <v xml:space="preserve">DELHI - 110084  </v>
          </cell>
          <cell r="F1282" t="str">
            <v>INDIA</v>
          </cell>
        </row>
        <row r="1283">
          <cell r="A1283" t="str">
            <v>ZEC204</v>
          </cell>
          <cell r="B1283" t="str">
            <v>CITIZEN SCALE LLC</v>
          </cell>
          <cell r="C1283" t="str">
            <v xml:space="preserve">PO BOX 27137 </v>
          </cell>
          <cell r="D1283" t="str">
            <v>DEIRA</v>
          </cell>
          <cell r="F1283" t="str">
            <v>DUBAI</v>
          </cell>
        </row>
        <row r="1285">
          <cell r="A1285" t="str">
            <v>ZEC208</v>
          </cell>
          <cell r="B1285" t="str">
            <v>CEMENT RESEARCH &amp; DEVELOPEMENT</v>
          </cell>
          <cell r="C1285" t="str">
            <v>TECHNOLOGY UPGRADATION &amp; SKILL</v>
          </cell>
          <cell r="D1285" t="str">
            <v>DEVELOPEMENT CO. TUSDEC</v>
          </cell>
          <cell r="E1285" t="str">
            <v>STATE CEMENT CORP. BUILDING</v>
          </cell>
          <cell r="F1285" t="str">
            <v>LAHORE, PAKISTAN</v>
          </cell>
          <cell r="G1285" t="str">
            <v/>
          </cell>
        </row>
        <row r="1286">
          <cell r="A1286" t="str">
            <v>ZEC208C</v>
          </cell>
          <cell r="B1286" t="str">
            <v>CEMENT RESEARCH &amp; DEVELOPEMENT</v>
          </cell>
          <cell r="C1286" t="str">
            <v>TECHNOLOGY UPGRADATION &amp; SKILL</v>
          </cell>
          <cell r="D1286" t="str">
            <v>DEVELOPEMENT CO TUSDEC</v>
          </cell>
          <cell r="E1286" t="str">
            <v>STATE CEMENT COPR. BUILDING</v>
          </cell>
          <cell r="F1286" t="str">
            <v>LAHORE, PAKISTAN</v>
          </cell>
          <cell r="G1286" t="str">
            <v/>
          </cell>
        </row>
        <row r="1287">
          <cell r="A1287" t="str">
            <v>ZEC209</v>
          </cell>
          <cell r="B1287" t="str">
            <v>MKS MOUSTAFA SHAKER</v>
          </cell>
          <cell r="C1287" t="str">
            <v>ARNOUS SQUARE BOUKARI STREET</v>
          </cell>
          <cell r="D1287" t="str">
            <v>BUILDING 5 -1ST FLOOR</v>
          </cell>
          <cell r="E1287" t="str">
            <v>DAMASCUS</v>
          </cell>
          <cell r="F1287" t="str">
            <v>SYRIA</v>
          </cell>
        </row>
        <row r="1288">
          <cell r="A1288" t="str">
            <v>ZEC210</v>
          </cell>
          <cell r="B1288" t="str">
            <v>CAPITAL CHEMICALS</v>
          </cell>
          <cell r="C1288" t="str">
            <v xml:space="preserve">PO BOX 924 RUWI   </v>
          </cell>
          <cell r="E1288">
            <v>-112</v>
          </cell>
          <cell r="F1288" t="str">
            <v>SULTANATE OF OMAN</v>
          </cell>
        </row>
        <row r="1290">
          <cell r="A1290" t="str">
            <v>ZEC212</v>
          </cell>
          <cell r="B1290" t="str">
            <v xml:space="preserve">CENTRO DA BIOMASSA PARA    </v>
          </cell>
          <cell r="C1290" t="str">
            <v xml:space="preserve">A ENERGIA LAB    </v>
          </cell>
          <cell r="D1290" t="str">
            <v xml:space="preserve">ZONA INDUSTRIAL DE VALFEIJAO </v>
          </cell>
          <cell r="E1290" t="str">
            <v xml:space="preserve">3220 - 119 MIRANDA DO CORVO  </v>
          </cell>
          <cell r="F1290" t="str">
            <v>PORTUGAL</v>
          </cell>
        </row>
        <row r="1291">
          <cell r="A1291" t="str">
            <v>ZEC215</v>
          </cell>
          <cell r="B1291" t="str">
            <v>CHINA ROAD &amp; BRIDGE CORPORATION</v>
          </cell>
          <cell r="C1291" t="str">
            <v>PO BOX 3288</v>
          </cell>
          <cell r="E1291" t="str">
            <v>NAKURU</v>
          </cell>
          <cell r="F1291" t="str">
            <v>KENYA</v>
          </cell>
        </row>
        <row r="1292">
          <cell r="A1292" t="str">
            <v>ZEC215C</v>
          </cell>
          <cell r="B1292" t="str">
            <v>CHINA ROAD &amp; BRIDGE CORPORATION</v>
          </cell>
          <cell r="C1292" t="str">
            <v>PO BOX 3288</v>
          </cell>
          <cell r="E1292" t="str">
            <v>NAKURU</v>
          </cell>
          <cell r="F1292" t="str">
            <v>KENYA</v>
          </cell>
        </row>
        <row r="1293">
          <cell r="A1293" t="str">
            <v>ZEC216</v>
          </cell>
          <cell r="B1293" t="str">
            <v>CURTIN UNIVERSITY</v>
          </cell>
          <cell r="C1293" t="str">
            <v xml:space="preserve">CIVIL ENGINEERING DEPARTMENT  </v>
          </cell>
          <cell r="D1293" t="str">
            <v xml:space="preserve">GPO BOX U1987  </v>
          </cell>
          <cell r="E1293" t="str">
            <v>PERTH, WA 6845</v>
          </cell>
          <cell r="F1293" t="str">
            <v>AUSTRALIA</v>
          </cell>
        </row>
        <row r="1294">
          <cell r="A1294" t="str">
            <v>ZEC217</v>
          </cell>
          <cell r="B1294" t="str">
            <v>CHICO</v>
          </cell>
          <cell r="C1294" t="str">
            <v>PLOT NO 17009</v>
          </cell>
          <cell r="D1294" t="str">
            <v>MASS MEDIA</v>
          </cell>
          <cell r="E1294" t="str">
            <v>LUSAKA</v>
          </cell>
          <cell r="F1294" t="str">
            <v>ZAMBIA</v>
          </cell>
        </row>
        <row r="1295">
          <cell r="A1295" t="str">
            <v>ZEC217C</v>
          </cell>
          <cell r="B1295" t="str">
            <v>CHICO</v>
          </cell>
          <cell r="C1295" t="str">
            <v>PLOT NO 17009</v>
          </cell>
          <cell r="D1295" t="str">
            <v>MASS MEDIA</v>
          </cell>
          <cell r="E1295" t="str">
            <v>LUSAKA</v>
          </cell>
          <cell r="F1295" t="str">
            <v>ZAMBIA</v>
          </cell>
        </row>
        <row r="1296">
          <cell r="A1296" t="str">
            <v>ZEC218</v>
          </cell>
          <cell r="B1296" t="str">
            <v xml:space="preserve">CSI CONSTRUCTION 1997 LTD  </v>
          </cell>
          <cell r="C1296" t="str">
            <v>PLOT 127 NYERERE ROAD</v>
          </cell>
          <cell r="D1296" t="str">
            <v>PO BOX 10795</v>
          </cell>
          <cell r="E1296" t="str">
            <v>DAR-ES-SALAAM</v>
          </cell>
          <cell r="F1296" t="str">
            <v>TANZANIA</v>
          </cell>
        </row>
        <row r="1297">
          <cell r="A1297" t="str">
            <v>ZEC222</v>
          </cell>
          <cell r="B1297" t="str">
            <v xml:space="preserve">COMERCIAL CPR LIMITADA        </v>
          </cell>
          <cell r="C1297" t="str">
            <v>PASAJE ALICIA MOREL 2437</v>
          </cell>
          <cell r="E1297" t="str">
            <v>CURICO 3340000</v>
          </cell>
          <cell r="F1297" t="str">
            <v>CHILE</v>
          </cell>
        </row>
        <row r="1298">
          <cell r="A1298" t="str">
            <v>ZEC223</v>
          </cell>
          <cell r="B1298" t="str">
            <v>CHINA RAILWAY FIVE ENG GROUP LTD</v>
          </cell>
          <cell r="C1298" t="str">
            <v xml:space="preserve">SOTIK-NDANAI ROAD   </v>
          </cell>
          <cell r="E1298" t="str">
            <v>NAIROBI</v>
          </cell>
          <cell r="F1298" t="str">
            <v>KENYA</v>
          </cell>
        </row>
        <row r="1299">
          <cell r="A1299" t="str">
            <v>ZEC223C</v>
          </cell>
          <cell r="B1299" t="str">
            <v>CHINA RAILWAY FIVE ENG GROUP LTD</v>
          </cell>
          <cell r="C1299" t="str">
            <v xml:space="preserve">SOTIK-NDANAI ROAD   </v>
          </cell>
          <cell r="E1299" t="str">
            <v>NAIROBI</v>
          </cell>
          <cell r="F1299" t="str">
            <v>KENYA</v>
          </cell>
        </row>
        <row r="1300">
          <cell r="A1300" t="str">
            <v>ZEC225</v>
          </cell>
          <cell r="B1300" t="str">
            <v xml:space="preserve">CIKO        </v>
          </cell>
          <cell r="C1300" t="str">
            <v xml:space="preserve">105 NEW IND AREA       </v>
          </cell>
          <cell r="E1300" t="str">
            <v xml:space="preserve">DOHA 295                      </v>
          </cell>
          <cell r="F1300" t="str">
            <v>QATAR</v>
          </cell>
        </row>
        <row r="1301">
          <cell r="A1301" t="str">
            <v>ZEC226</v>
          </cell>
          <cell r="B1301" t="str">
            <v>CANDIX ENGINEERING NIGERIA LTD</v>
          </cell>
          <cell r="C1301" t="str">
            <v xml:space="preserve">10 AZUABIE/OKUJUAGU ROAD, OPP </v>
          </cell>
          <cell r="D1301" t="str">
            <v xml:space="preserve">GOVT TECH COLLEGE, OFF TRANS </v>
          </cell>
          <cell r="E1301" t="str">
            <v>AMADI IND LAYOUT PORT HARCOURT</v>
          </cell>
          <cell r="F1301" t="str">
            <v xml:space="preserve">RIVERS STATE, NIGERIA         </v>
          </cell>
        </row>
        <row r="1303">
          <cell r="A1303" t="str">
            <v>ZEC228</v>
          </cell>
          <cell r="B1303" t="str">
            <v xml:space="preserve">CLEAN ENVIRONMENT TECHNOLOGY  </v>
          </cell>
          <cell r="C1303" t="str">
            <v>PO BOX 402</v>
          </cell>
          <cell r="E1303" t="str">
            <v xml:space="preserve">AL-KHOBAR 31952   </v>
          </cell>
          <cell r="F1303" t="str">
            <v>SAUDI ARABIA</v>
          </cell>
        </row>
        <row r="1304">
          <cell r="A1304" t="str">
            <v>ZEC229</v>
          </cell>
          <cell r="B1304" t="str">
            <v xml:space="preserve">S.M.CHEMICAL SUPPLIES CO. LTD </v>
          </cell>
          <cell r="C1304" t="str">
            <v xml:space="preserve">334 SOI LADPRAO 71 LADPRAO RD </v>
          </cell>
          <cell r="D1304" t="str">
            <v xml:space="preserve">KHLONG CHAOKHUN SING     </v>
          </cell>
          <cell r="E1304" t="str">
            <v xml:space="preserve">WANGTONGLANG, BANGKOK 10310   </v>
          </cell>
          <cell r="F1304" t="str">
            <v xml:space="preserve">THAILAND    </v>
          </cell>
        </row>
        <row r="1306">
          <cell r="A1306" t="str">
            <v>ZEC234</v>
          </cell>
          <cell r="B1306" t="str">
            <v>CHEMTECH INTENATIONAL (PVT)LTD</v>
          </cell>
          <cell r="C1306" t="str">
            <v xml:space="preserve">C-13 BLOCK 17 </v>
          </cell>
          <cell r="D1306" t="str">
            <v xml:space="preserve">GULSHAN-E-IQBAL  </v>
          </cell>
          <cell r="E1306" t="str">
            <v xml:space="preserve">KARACHI   </v>
          </cell>
          <cell r="F1306" t="str">
            <v>PAKISTAN</v>
          </cell>
        </row>
        <row r="1307">
          <cell r="A1307" t="str">
            <v>ZEC235</v>
          </cell>
          <cell r="B1307" t="str">
            <v xml:space="preserve">CRESCENT SCIENTEK LTD    </v>
          </cell>
          <cell r="C1307" t="str">
            <v xml:space="preserve">CRESCENT COMPUTERS LTD    </v>
          </cell>
          <cell r="D1307" t="str">
            <v>79 SATMOSJID ROAD (2ND FLOOR)</v>
          </cell>
          <cell r="E1307" t="str">
            <v>DHANMONDI, DHAKA - 1209</v>
          </cell>
          <cell r="F1307" t="str">
            <v>BANGLADESH</v>
          </cell>
        </row>
        <row r="1308">
          <cell r="A1308" t="str">
            <v>ZEC236</v>
          </cell>
          <cell r="B1308" t="str">
            <v>CONSOLIDATED CONTRACTORS GROUP</v>
          </cell>
          <cell r="C1308" t="str">
            <v>KAHRAMAA MEGA RESERVOIR PROJEC</v>
          </cell>
          <cell r="D1308" t="str">
            <v xml:space="preserve">(WMR PROJECT) PO BOX 22056 </v>
          </cell>
          <cell r="E1308" t="str">
            <v>DOHA</v>
          </cell>
          <cell r="F1308" t="str">
            <v>QATAR</v>
          </cell>
        </row>
        <row r="1309">
          <cell r="A1309" t="str">
            <v>ZEC237</v>
          </cell>
          <cell r="B1309" t="str">
            <v xml:space="preserve">CHANDIGARH MILL STORE &amp; AUTOS </v>
          </cell>
          <cell r="C1309" t="str">
            <v xml:space="preserve">S.C.O-32, SECTOR 28-C </v>
          </cell>
          <cell r="E1309" t="str">
            <v>CHANDIGARH 160 022</v>
          </cell>
          <cell r="F1309" t="str">
            <v>INDIA</v>
          </cell>
        </row>
        <row r="1310">
          <cell r="A1310" t="str">
            <v>ZEC238</v>
          </cell>
          <cell r="B1310" t="str">
            <v xml:space="preserve">CREATIVE GLASS MHS AG    </v>
          </cell>
          <cell r="C1310" t="str">
            <v xml:space="preserve">GEERENSTRASSE 13  </v>
          </cell>
          <cell r="E1310" t="str">
            <v xml:space="preserve">8604 VOLKETSWIL    </v>
          </cell>
          <cell r="F1310" t="str">
            <v>SWITZERLAND</v>
          </cell>
        </row>
        <row r="1311">
          <cell r="A1311" t="str">
            <v>ZEC239</v>
          </cell>
          <cell r="B1311" t="str">
            <v>CONFIDENCE CEMENT LIMITED</v>
          </cell>
          <cell r="C1311" t="str">
            <v>ISPAHANI BUILDING (3RD FLOOR)</v>
          </cell>
          <cell r="D1311" t="str">
            <v>SK. MUJIB ROAD, AGRABAD C/A</v>
          </cell>
          <cell r="E1311" t="str">
            <v>CHITTAGONG</v>
          </cell>
          <cell r="F1311" t="str">
            <v>BANGLADESH</v>
          </cell>
        </row>
        <row r="1312">
          <cell r="A1312" t="str">
            <v>ZEC240</v>
          </cell>
          <cell r="B1312" t="str">
            <v>****DO NOT USE - SEE ACC ZEC240E*****</v>
          </cell>
          <cell r="C1312" t="str">
            <v xml:space="preserve">PO BOX 77110   </v>
          </cell>
          <cell r="E1312" t="str">
            <v xml:space="preserve">FONTAINLBLEAU 2032   </v>
          </cell>
          <cell r="F1312" t="str">
            <v>SOUTH AFRICA</v>
          </cell>
        </row>
        <row r="1313">
          <cell r="A1313" t="str">
            <v>ZEC241</v>
          </cell>
          <cell r="B1313" t="str">
            <v xml:space="preserve">CIRCUIT BUSINESS SYSTEMS LTD  </v>
          </cell>
          <cell r="C1313" t="str">
            <v xml:space="preserve">CBS HOUSE, OFF PARKLANDS ROAD </v>
          </cell>
          <cell r="D1313" t="str">
            <v xml:space="preserve">WESTLANDS, PO BOX 48867     </v>
          </cell>
          <cell r="E1313" t="str">
            <v xml:space="preserve">00100 GPO, NAIROBI    </v>
          </cell>
          <cell r="F1313" t="str">
            <v xml:space="preserve">KENYA </v>
          </cell>
        </row>
        <row r="1314">
          <cell r="A1314" t="str">
            <v>ZEC243</v>
          </cell>
          <cell r="B1314" t="str">
            <v xml:space="preserve">CARBON ACTIVATED SP ZOO      </v>
          </cell>
          <cell r="C1314" t="str">
            <v xml:space="preserve">BUDOWLANYCH 1    </v>
          </cell>
          <cell r="E1314" t="str">
            <v xml:space="preserve">83-041 MILOWO    </v>
          </cell>
          <cell r="F1314" t="str">
            <v xml:space="preserve">POLAND   </v>
          </cell>
        </row>
        <row r="1315">
          <cell r="A1315" t="str">
            <v>ZEC244</v>
          </cell>
          <cell r="B1315" t="str">
            <v xml:space="preserve">CHINA WU YI CONST   </v>
          </cell>
          <cell r="C1315" t="str">
            <v xml:space="preserve">PROJECT - KANGUNDO - TALA-  </v>
          </cell>
          <cell r="D1315" t="str">
            <v xml:space="preserve">MACHAKOS ROADS   </v>
          </cell>
          <cell r="E1315" t="str">
            <v xml:space="preserve">NAIROBI       </v>
          </cell>
          <cell r="F1315" t="str">
            <v xml:space="preserve">KENYA   </v>
          </cell>
        </row>
        <row r="1317">
          <cell r="A1317" t="str">
            <v>ZEC248</v>
          </cell>
          <cell r="B1317" t="str">
            <v xml:space="preserve">COTUSAL ZARZIS          </v>
          </cell>
          <cell r="C1317" t="str">
            <v xml:space="preserve">BP470        </v>
          </cell>
          <cell r="D1317" t="str">
            <v xml:space="preserve">COD POSTAL 4170      </v>
          </cell>
          <cell r="E1317" t="str">
            <v xml:space="preserve">ZARZIS   </v>
          </cell>
          <cell r="F1317" t="str">
            <v xml:space="preserve">TUNISIA          </v>
          </cell>
        </row>
        <row r="1318">
          <cell r="A1318" t="str">
            <v>ZEC250</v>
          </cell>
          <cell r="B1318" t="str">
            <v xml:space="preserve">CEYMAC RUBBER CO LTD   </v>
          </cell>
          <cell r="C1318" t="str">
            <v xml:space="preserve">NO 36 D R WIJEWARDANA MAWATHA </v>
          </cell>
          <cell r="F1318" t="str">
            <v xml:space="preserve">COLOMBO 10          </v>
          </cell>
        </row>
        <row r="1319">
          <cell r="A1319" t="str">
            <v>ZEC251</v>
          </cell>
          <cell r="B1319" t="str">
            <v>CHROMA SCIENCE TECHNOLOGIE LLC</v>
          </cell>
          <cell r="C1319" t="str">
            <v xml:space="preserve">102, AL MURJAN BLDG AJMAN     </v>
          </cell>
          <cell r="F1319" t="str">
            <v>UAE</v>
          </cell>
        </row>
        <row r="1320">
          <cell r="A1320" t="str">
            <v>ZEC252</v>
          </cell>
          <cell r="B1320" t="str">
            <v xml:space="preserve">CPB CONTRACTORS          </v>
          </cell>
          <cell r="C1320" t="str">
            <v xml:space="preserve">8 GREAT SOUTH RD       </v>
          </cell>
          <cell r="D1320" t="str">
            <v xml:space="preserve">TAKANINI       </v>
          </cell>
          <cell r="E1320" t="str">
            <v>AUCKLAND</v>
          </cell>
          <cell r="F1320" t="str">
            <v xml:space="preserve">2105, NEW ZEALAND       </v>
          </cell>
        </row>
        <row r="1321">
          <cell r="A1321" t="str">
            <v>ZEC253</v>
          </cell>
          <cell r="B1321" t="str">
            <v xml:space="preserve">CONSOLIDATED ENGINEERING &amp;    </v>
          </cell>
          <cell r="C1321" t="str">
            <v xml:space="preserve">TRADING CO   </v>
          </cell>
          <cell r="D1321" t="str">
            <v xml:space="preserve">CANAL BANK ROAD     </v>
          </cell>
          <cell r="E1321" t="str">
            <v xml:space="preserve">LAHORE    54590              </v>
          </cell>
          <cell r="F1321" t="str">
            <v xml:space="preserve">PAKISTAN        </v>
          </cell>
        </row>
        <row r="1322">
          <cell r="A1322" t="str">
            <v>ZEC255</v>
          </cell>
          <cell r="B1322" t="str">
            <v>CE-STALONG RESOURCES LTD</v>
          </cell>
          <cell r="C1322" t="str">
            <v xml:space="preserve">21 MBONU STREET  </v>
          </cell>
          <cell r="D1322" t="str">
            <v xml:space="preserve">DLINE                     </v>
          </cell>
          <cell r="E1322" t="str">
            <v xml:space="preserve">PORT HARCOURT     </v>
          </cell>
          <cell r="F1322" t="str">
            <v xml:space="preserve">NIGERIA       </v>
          </cell>
        </row>
        <row r="1323">
          <cell r="A1323" t="str">
            <v>ZEC256</v>
          </cell>
          <cell r="B1323" t="str">
            <v xml:space="preserve">CREST HILL    </v>
          </cell>
          <cell r="C1323" t="str">
            <v xml:space="preserve">8B ADEOLA AJAYI CRESCENT      </v>
          </cell>
          <cell r="D1323" t="str">
            <v xml:space="preserve">INTERNATIONAL AIRPORT ROAD    </v>
          </cell>
          <cell r="E1323" t="str">
            <v xml:space="preserve">LAGOS                       </v>
          </cell>
          <cell r="F1323" t="str">
            <v xml:space="preserve">NIGERIA               </v>
          </cell>
        </row>
        <row r="1324">
          <cell r="A1324" t="str">
            <v>ZEC257</v>
          </cell>
          <cell r="B1324" t="str">
            <v xml:space="preserve">CMT LABORATORIES PTY LTD      </v>
          </cell>
          <cell r="C1324" t="str">
            <v xml:space="preserve">PO BOX 546       </v>
          </cell>
          <cell r="D1324" t="str">
            <v xml:space="preserve">ESTCOURT      </v>
          </cell>
          <cell r="E1324" t="str">
            <v xml:space="preserve">KZN, 3310     </v>
          </cell>
          <cell r="F1324" t="str">
            <v xml:space="preserve">SOUTH AFRICA                  </v>
          </cell>
        </row>
        <row r="1325">
          <cell r="A1325" t="str">
            <v>ZEC259</v>
          </cell>
          <cell r="B1325" t="str">
            <v xml:space="preserve">C CAD SYSTEMS      </v>
          </cell>
          <cell r="C1325" t="str">
            <v xml:space="preserve">NO 10 / 44B RUBINI APARTMENT </v>
          </cell>
          <cell r="D1325" t="str">
            <v xml:space="preserve">VENKIDUSAMY ST, BUNGALOW MEDU </v>
          </cell>
          <cell r="E1325" t="str">
            <v xml:space="preserve">METTUPALAYAM, COIMBATORE     </v>
          </cell>
          <cell r="F1325" t="str">
            <v xml:space="preserve">TAMILNADU 641 301,  INDIA     </v>
          </cell>
        </row>
        <row r="1326">
          <cell r="A1326" t="str">
            <v>ZEC263</v>
          </cell>
          <cell r="B1326" t="str">
            <v xml:space="preserve">CLEAN BLAST INTER LLC         </v>
          </cell>
          <cell r="C1326" t="str">
            <v xml:space="preserve">DUBAI INVESTMENT PARK 2      </v>
          </cell>
          <cell r="D1326" t="str">
            <v xml:space="preserve">PO BOX 93716   </v>
          </cell>
          <cell r="F1326" t="str">
            <v xml:space="preserve">DUBAI         </v>
          </cell>
        </row>
        <row r="1327">
          <cell r="A1327" t="str">
            <v>ZEC265</v>
          </cell>
          <cell r="B1327" t="str">
            <v>CHINA WU YI CO LTD</v>
          </cell>
          <cell r="C1327" t="str">
            <v xml:space="preserve">PO BOX 734 -10101           </v>
          </cell>
          <cell r="D1327" t="str">
            <v xml:space="preserve">KARATINA                      </v>
          </cell>
          <cell r="E1327" t="str">
            <v xml:space="preserve">NYERI, KENYA            </v>
          </cell>
          <cell r="F1327" t="str">
            <v xml:space="preserve">EAST AFRICA        </v>
          </cell>
        </row>
        <row r="1328">
          <cell r="A1328" t="str">
            <v>ZEC265C</v>
          </cell>
          <cell r="B1328" t="str">
            <v>CHINA WU YI CO LTD</v>
          </cell>
          <cell r="C1328" t="str">
            <v xml:space="preserve">PO BOX 734 -10101           </v>
          </cell>
          <cell r="D1328" t="str">
            <v xml:space="preserve">KARATINA                      </v>
          </cell>
          <cell r="E1328" t="str">
            <v xml:space="preserve">NYERI, KENYA            </v>
          </cell>
          <cell r="F1328" t="str">
            <v xml:space="preserve">EAST AFRICA        </v>
          </cell>
        </row>
        <row r="1329">
          <cell r="A1329" t="str">
            <v>ZEC266</v>
          </cell>
          <cell r="B1329" t="str">
            <v xml:space="preserve">CE-STALONG RESOURCES LTD      </v>
          </cell>
          <cell r="C1329" t="str">
            <v xml:space="preserve">7-9 EKWU OKAH AVENUE OFF </v>
          </cell>
          <cell r="D1329" t="str">
            <v xml:space="preserve">ELEME ROAD        </v>
          </cell>
          <cell r="E1329" t="str">
            <v xml:space="preserve">PORT HARCOURT     </v>
          </cell>
          <cell r="F1329" t="str">
            <v xml:space="preserve">NIGERIA        </v>
          </cell>
        </row>
        <row r="1330">
          <cell r="A1330" t="str">
            <v>ZEC267</v>
          </cell>
          <cell r="B1330" t="str">
            <v xml:space="preserve">CLUFF GOLD (SL) LTD  </v>
          </cell>
          <cell r="C1330" t="str">
            <v xml:space="preserve">58 CHARLES STREET   </v>
          </cell>
          <cell r="E1330" t="str">
            <v>FREETOWN</v>
          </cell>
          <cell r="F1330" t="str">
            <v>SIERRA LEONE</v>
          </cell>
        </row>
        <row r="1331">
          <cell r="A1331" t="str">
            <v>ZEC269</v>
          </cell>
          <cell r="B1331" t="str">
            <v>CGS SINGAPORE PTE LTD</v>
          </cell>
          <cell r="C1331" t="str">
            <v>C/OPT MULTI BINA TEKNIKA UTAMA</v>
          </cell>
          <cell r="D1331" t="str">
            <v>100C PASIR PANJANG ROAD</v>
          </cell>
          <cell r="E1331" t="str">
            <v>#01-01 SLC HOUSE</v>
          </cell>
          <cell r="F1331" t="str">
            <v>SINGAPORE 118519</v>
          </cell>
          <cell r="G1331" t="str">
            <v/>
          </cell>
        </row>
        <row r="1333">
          <cell r="A1333" t="str">
            <v>ZEC272</v>
          </cell>
          <cell r="B1333" t="str">
            <v>STOP USE ZEC336</v>
          </cell>
          <cell r="C1333" t="str">
            <v>ELECTRIONICS TECHNOLOGIES</v>
          </cell>
          <cell r="D1333" t="str">
            <v>LAB &amp; ENG DIVISION PO BOX 2899</v>
          </cell>
          <cell r="E1333" t="str">
            <v>AMMAN 11953</v>
          </cell>
          <cell r="F1333" t="str">
            <v>JORDAN</v>
          </cell>
        </row>
        <row r="1334">
          <cell r="A1334" t="str">
            <v>ZEC273</v>
          </cell>
          <cell r="B1334" t="str">
            <v>CILEX CONCRETE ADMIXTURES</v>
          </cell>
          <cell r="C1334" t="str">
            <v xml:space="preserve">CORTBAWI BLDG </v>
          </cell>
          <cell r="D1334" t="str">
            <v xml:space="preserve">CHALET SUISSE RD, JDEIDET EL  </v>
          </cell>
          <cell r="E1334" t="str">
            <v xml:space="preserve">METN, PO BOX 1993 JOUNIEH     </v>
          </cell>
          <cell r="F1334" t="str">
            <v xml:space="preserve">LEBANON                       </v>
          </cell>
        </row>
        <row r="1335">
          <cell r="A1335" t="str">
            <v>ZEC274</v>
          </cell>
          <cell r="B1335" t="str">
            <v>CHINA WU YI CO LTD</v>
          </cell>
          <cell r="C1335" t="str">
            <v>JKIA NAIROBI AIRPORT</v>
          </cell>
          <cell r="E1335" t="str">
            <v>NAIROBI</v>
          </cell>
          <cell r="F1335" t="str">
            <v>KENYA</v>
          </cell>
        </row>
        <row r="1336">
          <cell r="A1336" t="str">
            <v>ZEC277</v>
          </cell>
          <cell r="B1336" t="str">
            <v xml:space="preserve">COMPOUND INDUSTRIAL COMPANY </v>
          </cell>
          <cell r="C1336" t="str">
            <v>POST BOX 103083</v>
          </cell>
          <cell r="E1336" t="str">
            <v>RIYADH 11695</v>
          </cell>
          <cell r="F1336" t="str">
            <v>KINGDOM OF SAUDI ARABIA</v>
          </cell>
        </row>
        <row r="1338">
          <cell r="A1338" t="str">
            <v>ZEC279</v>
          </cell>
          <cell r="B1338" t="str">
            <v>CINDERELLA CONSTRUCTION COMPANY</v>
          </cell>
          <cell r="C1338" t="str">
            <v>APARTMENT #2, BLOCK C14</v>
          </cell>
          <cell r="D1338" t="str">
            <v>ARIA CITY, AIRPORT STREET</v>
          </cell>
          <cell r="E1338" t="str">
            <v>KABUL</v>
          </cell>
          <cell r="F1338" t="str">
            <v>AFGHANISTAN</v>
          </cell>
        </row>
        <row r="1339">
          <cell r="A1339" t="str">
            <v>ZEC281</v>
          </cell>
          <cell r="B1339" t="str">
            <v>CEMEX</v>
          </cell>
          <cell r="C1339" t="str">
            <v>INDEPENDENCIA 901 - A OTE</v>
          </cell>
          <cell r="D1339" t="str">
            <v xml:space="preserve">COLONIA CEMENTOS        </v>
          </cell>
          <cell r="E1339" t="str">
            <v>CP 64520 MONTERREY, NUEVO LEON</v>
          </cell>
          <cell r="F1339" t="str">
            <v xml:space="preserve">MEXICO    </v>
          </cell>
        </row>
        <row r="1340">
          <cell r="A1340" t="str">
            <v>ZEC282</v>
          </cell>
          <cell r="B1340" t="str">
            <v xml:space="preserve">KIRIL CHAKMAKOV        </v>
          </cell>
          <cell r="C1340" t="str">
            <v xml:space="preserve">ST.BALKANSKA NO.27    </v>
          </cell>
          <cell r="E1340" t="str">
            <v xml:space="preserve">2400 STRUMICA      </v>
          </cell>
          <cell r="F1340" t="str">
            <v xml:space="preserve">MACEDONIA            </v>
          </cell>
        </row>
        <row r="1341">
          <cell r="A1341" t="str">
            <v>ZEC283</v>
          </cell>
          <cell r="B1341" t="str">
            <v>**USE ZEC108**</v>
          </cell>
        </row>
        <row r="1342">
          <cell r="A1342" t="str">
            <v>ZEC284</v>
          </cell>
          <cell r="B1342" t="str">
            <v>CONSTRUCTION MATERIALS, GEO-TECHNICAL &amp;</v>
          </cell>
          <cell r="C1342" t="str">
            <v>ENV TESTING LAB</v>
          </cell>
          <cell r="D1342" t="str">
            <v>SHOP NO 5, SEDB MAKENI COMPLEX</v>
          </cell>
          <cell r="E1342" t="str">
            <v>OPPOSITE EMBASSY SUPERMARKET</v>
          </cell>
          <cell r="F1342" t="str">
            <v>KAFUE RD, LUSAKA, ZAMBIA</v>
          </cell>
        </row>
        <row r="1343">
          <cell r="A1343" t="str">
            <v>ZEC285</v>
          </cell>
          <cell r="B1343" t="str">
            <v>CERENA HOLDING TR (MARSHAL ISLAND)</v>
          </cell>
          <cell r="C1343" t="str">
            <v>MERTER, ICLUB CAD BO 273</v>
          </cell>
          <cell r="D1343" t="str">
            <v>CAT 12</v>
          </cell>
          <cell r="E1343" t="str">
            <v>ISTANBUL</v>
          </cell>
          <cell r="F1343" t="str">
            <v>TURKEY</v>
          </cell>
        </row>
        <row r="1344">
          <cell r="A1344" t="str">
            <v>ZEC286</v>
          </cell>
          <cell r="B1344" t="str">
            <v>CONCRETE PUMP AND MIXERS (CPM)</v>
          </cell>
          <cell r="C1344" t="str">
            <v>ABU CHAIA BUILDING, FACING ABU</v>
          </cell>
          <cell r="D1344" t="str">
            <v xml:space="preserve">ADAL COMPANY, ABU ADAL STREET </v>
          </cell>
          <cell r="E1344" t="str">
            <v xml:space="preserve">DEKWANEH, BEIRUT    </v>
          </cell>
          <cell r="F1344" t="str">
            <v xml:space="preserve">LEBANON             </v>
          </cell>
        </row>
        <row r="1345">
          <cell r="A1345" t="str">
            <v>ZEC286</v>
          </cell>
          <cell r="B1345" t="str">
            <v xml:space="preserve">CROCUS SCIENTIFIC TRADING    </v>
          </cell>
          <cell r="C1345" t="str">
            <v xml:space="preserve">E#279/3            </v>
          </cell>
          <cell r="D1345" t="str">
            <v xml:space="preserve">ST 2 FANCY PARK WALTON ROAD   </v>
          </cell>
          <cell r="E1345" t="str">
            <v xml:space="preserve">LAHORE                        </v>
          </cell>
          <cell r="F1345" t="str">
            <v>PAKISTAN</v>
          </cell>
        </row>
        <row r="1346">
          <cell r="A1346" t="str">
            <v>ZEC288</v>
          </cell>
          <cell r="B1346" t="str">
            <v xml:space="preserve">CIVICON LIMITED   </v>
          </cell>
          <cell r="C1346" t="str">
            <v xml:space="preserve">PO BOX 7237  </v>
          </cell>
          <cell r="E1346" t="str">
            <v>KAMPALA</v>
          </cell>
          <cell r="F1346" t="str">
            <v>UGANDA</v>
          </cell>
        </row>
        <row r="1347">
          <cell r="A1347" t="str">
            <v>ZEC290</v>
          </cell>
          <cell r="B1347" t="str">
            <v xml:space="preserve">CASTCO TESTING CENTRE LTD    </v>
          </cell>
          <cell r="C1347" t="str">
            <v xml:space="preserve">33 ON KUI STREET  </v>
          </cell>
          <cell r="D1347" t="str">
            <v xml:space="preserve">FANLING, NT                   </v>
          </cell>
          <cell r="E1347">
            <v>852</v>
          </cell>
          <cell r="F1347" t="str">
            <v>HONG KONG</v>
          </cell>
        </row>
        <row r="1349">
          <cell r="A1349" t="str">
            <v>ZEC293</v>
          </cell>
          <cell r="B1349" t="str">
            <v xml:space="preserve">COVAN LIMITED      </v>
          </cell>
          <cell r="C1349" t="str">
            <v xml:space="preserve">8 ZION CLOSE   </v>
          </cell>
          <cell r="D1349" t="str">
            <v xml:space="preserve">OFF OGUNGBAMILA STREET        </v>
          </cell>
          <cell r="E1349" t="str">
            <v xml:space="preserve">ILAJE-AKOKA, LAGOS      </v>
          </cell>
          <cell r="F1349" t="str">
            <v xml:space="preserve">NIGERIA          </v>
          </cell>
        </row>
        <row r="1351">
          <cell r="A1351" t="str">
            <v>ZEC296</v>
          </cell>
          <cell r="B1351" t="str">
            <v xml:space="preserve">CHINA WU YI CO      </v>
          </cell>
          <cell r="C1351" t="str">
            <v xml:space="preserve">SIOGOWET-CHEPKEMEL            </v>
          </cell>
          <cell r="D1351" t="str">
            <v>KIPTERE, KAPSOROK, SOKO HURU</v>
          </cell>
          <cell r="E1351" t="str">
            <v xml:space="preserve">ROAD, RWC431, NAIROBI       </v>
          </cell>
        </row>
        <row r="1352">
          <cell r="A1352" t="str">
            <v>ZEC297</v>
          </cell>
          <cell r="B1352" t="str">
            <v>CHINA CIVIL ENGIN CORP COMPANY</v>
          </cell>
          <cell r="C1352" t="str">
            <v xml:space="preserve">LIKONI ROAD        </v>
          </cell>
          <cell r="E1352" t="str">
            <v xml:space="preserve">MOBASA                        </v>
          </cell>
          <cell r="F1352" t="str">
            <v xml:space="preserve">KENYA        </v>
          </cell>
        </row>
        <row r="1353">
          <cell r="A1353" t="str">
            <v>ZEC297C</v>
          </cell>
          <cell r="B1353" t="str">
            <v>CHINA CIVIL ENGIN CORP COMPANY</v>
          </cell>
          <cell r="C1353" t="str">
            <v xml:space="preserve">LIKONI ROAD        </v>
          </cell>
          <cell r="E1353" t="str">
            <v xml:space="preserve">MOBASA                        </v>
          </cell>
          <cell r="F1353" t="str">
            <v xml:space="preserve">KENYA        </v>
          </cell>
        </row>
        <row r="1354">
          <cell r="A1354" t="str">
            <v>ZEC300</v>
          </cell>
          <cell r="B1354" t="str">
            <v>CAIRO CONTRACTING COMPANY</v>
          </cell>
          <cell r="C1354" t="str">
            <v xml:space="preserve">57 MOSTAFA EL NAHAS ST.  </v>
          </cell>
          <cell r="D1354" t="str">
            <v xml:space="preserve">NASR CITY     </v>
          </cell>
          <cell r="E1354" t="str">
            <v xml:space="preserve">CAIRO          </v>
          </cell>
          <cell r="F1354" t="str">
            <v>EGYPT</v>
          </cell>
        </row>
        <row r="1355">
          <cell r="A1355" t="str">
            <v>ZEC301</v>
          </cell>
          <cell r="B1355" t="str">
            <v>CALCON INSTRUMENTATION &amp; SALES</v>
          </cell>
          <cell r="C1355" t="str">
            <v>AL NAKHEEL ROAD, COMMUNITY 118</v>
          </cell>
          <cell r="D1355" t="str">
            <v xml:space="preserve">STREET 29B        </v>
          </cell>
          <cell r="E1355" t="str">
            <v xml:space="preserve">DEIRA  </v>
          </cell>
          <cell r="F1355" t="str">
            <v xml:space="preserve">DUBAI                         </v>
          </cell>
        </row>
        <row r="1356">
          <cell r="A1356" t="str">
            <v>ZEC309</v>
          </cell>
          <cell r="B1356" t="str">
            <v xml:space="preserve">CHIBEK INSTRUMENTS LIMITED    </v>
          </cell>
          <cell r="C1356" t="str">
            <v xml:space="preserve">12 CHRIS AKINRO CLOSE        </v>
          </cell>
          <cell r="D1356" t="str">
            <v xml:space="preserve">OFF AGUNGI RD,14 LEKKI EPE   </v>
          </cell>
          <cell r="E1356" t="str">
            <v xml:space="preserve">EXPREES WAY, AGUNGI, LAGOS   </v>
          </cell>
          <cell r="F1356" t="str">
            <v>NIGERIA</v>
          </cell>
        </row>
        <row r="1357">
          <cell r="A1357" t="str">
            <v>ZEC310</v>
          </cell>
          <cell r="B1357" t="str">
            <v xml:space="preserve">CONCRETE TESTING SERVICES </v>
          </cell>
          <cell r="C1357" t="str">
            <v>P O BOX 1963</v>
          </cell>
          <cell r="D1357" t="str">
            <v>KELVIN</v>
          </cell>
          <cell r="E1357" t="str">
            <v>JOHANNESBURG</v>
          </cell>
          <cell r="F1357" t="str">
            <v>SOUTH AFRICA</v>
          </cell>
        </row>
        <row r="1358">
          <cell r="A1358" t="str">
            <v>ZEC311</v>
          </cell>
          <cell r="B1358" t="str">
            <v xml:space="preserve">CHINA RAILWAYS 18TH BUREAU-   </v>
          </cell>
          <cell r="C1358" t="str">
            <v xml:space="preserve">GROUP CO. LTD      </v>
          </cell>
          <cell r="D1358" t="str">
            <v xml:space="preserve">PO BOX 8379           </v>
          </cell>
          <cell r="E1358" t="str">
            <v xml:space="preserve">KAMPALA, UGANDA               </v>
          </cell>
          <cell r="F1358" t="str">
            <v xml:space="preserve">AFRICA                        </v>
          </cell>
        </row>
        <row r="1359">
          <cell r="A1359" t="str">
            <v>ZEC312</v>
          </cell>
          <cell r="B1359" t="str">
            <v xml:space="preserve">CONCRETE REPAIRS LTD      </v>
          </cell>
          <cell r="C1359" t="str">
            <v xml:space="preserve">THE DOCKS   </v>
          </cell>
          <cell r="D1359" t="str">
            <v xml:space="preserve">ST PETER PORT      </v>
          </cell>
          <cell r="F1359" t="str">
            <v xml:space="preserve">GUERNSEY </v>
          </cell>
          <cell r="G1359" t="str">
            <v>GY1 2LL</v>
          </cell>
        </row>
        <row r="1360">
          <cell r="A1360" t="str">
            <v>ZEC314</v>
          </cell>
          <cell r="B1360" t="str">
            <v xml:space="preserve">CHA KUK MO                    </v>
          </cell>
          <cell r="C1360" t="str">
            <v xml:space="preserve">COL. LOS ROBLES    </v>
          </cell>
          <cell r="D1360" t="str">
            <v xml:space="preserve">BLOQUE E 3114         </v>
          </cell>
          <cell r="E1360" t="str">
            <v xml:space="preserve">TEGUCIGALPA 11101    </v>
          </cell>
          <cell r="F1360" t="str">
            <v xml:space="preserve">HONDURAS    </v>
          </cell>
        </row>
        <row r="1361">
          <cell r="A1361" t="str">
            <v>ZEC315</v>
          </cell>
          <cell r="B1361" t="str">
            <v>CAPITAL SCIENTIFIC TRADERS</v>
          </cell>
          <cell r="C1361" t="str">
            <v xml:space="preserve">OFFICE NO 221, ADAM GEE ROAD   </v>
          </cell>
          <cell r="D1361" t="str">
            <v xml:space="preserve">SADDAR            </v>
          </cell>
          <cell r="E1361" t="str">
            <v xml:space="preserve">RAWALPINDI     </v>
          </cell>
          <cell r="F1361" t="str">
            <v xml:space="preserve">PAKISTAN         </v>
          </cell>
        </row>
        <row r="1362">
          <cell r="A1362" t="str">
            <v>ZEC318</v>
          </cell>
          <cell r="B1362" t="str">
            <v>CEYGEN BIOTECH PVT LTD</v>
          </cell>
          <cell r="C1362" t="str">
            <v>NO 303 ALFRED PLACE</v>
          </cell>
          <cell r="E1362" t="str">
            <v>COLOMBO 03</v>
          </cell>
          <cell r="F1362" t="str">
            <v>SRI LANKA</v>
          </cell>
        </row>
        <row r="1363">
          <cell r="A1363" t="str">
            <v>ZEC319</v>
          </cell>
          <cell r="B1363" t="str">
            <v>CAL QUIMICA MEXICANA SA DE C.A</v>
          </cell>
          <cell r="C1363" t="str">
            <v xml:space="preserve">CARRETERA CENTAL KM 1.5 TRAMO </v>
          </cell>
          <cell r="D1363" t="str">
            <v xml:space="preserve">SLP-HUIZACHE S/N COL, SAN     </v>
          </cell>
          <cell r="E1363" t="str">
            <v xml:space="preserve">FRANCISCO CP 78435 SOLEDAD DE </v>
          </cell>
          <cell r="F1363" t="str">
            <v xml:space="preserve">GRACIANO SACHEZ, MEXICO </v>
          </cell>
        </row>
        <row r="1364">
          <cell r="A1364" t="str">
            <v>ZEC321</v>
          </cell>
          <cell r="B1364" t="str">
            <v xml:space="preserve">CONSOLIDATED CONTRACTORS CO   </v>
          </cell>
          <cell r="C1364" t="str">
            <v xml:space="preserve">QUEENS PARK      </v>
          </cell>
          <cell r="D1364" t="str">
            <v xml:space="preserve">ST GEORGES     </v>
          </cell>
          <cell r="E1364" t="str">
            <v xml:space="preserve">GRENDA      </v>
          </cell>
          <cell r="F1364" t="str">
            <v xml:space="preserve">CARRIBEAN  </v>
          </cell>
        </row>
        <row r="1367">
          <cell r="A1367" t="str">
            <v>ZEC324</v>
          </cell>
          <cell r="B1367" t="str">
            <v xml:space="preserve">CARE BIOSYSTEMS (I) PVT LTD   </v>
          </cell>
          <cell r="C1367" t="str">
            <v xml:space="preserve">137, CANARA BANK COLONY  </v>
          </cell>
          <cell r="D1367" t="str">
            <v xml:space="preserve">NAGHARBHAVI ROAD  </v>
          </cell>
          <cell r="E1367" t="str">
            <v xml:space="preserve">BANGALORE     </v>
          </cell>
          <cell r="F1367" t="str">
            <v xml:space="preserve">INDIA      </v>
          </cell>
        </row>
        <row r="1368">
          <cell r="A1368" t="str">
            <v>ZEC325</v>
          </cell>
          <cell r="B1368" t="str">
            <v xml:space="preserve">CIVRON CONSULTANTS  </v>
          </cell>
          <cell r="C1368" t="str">
            <v xml:space="preserve">15 MOMBASA ROAD </v>
          </cell>
          <cell r="E1368" t="str">
            <v xml:space="preserve">ABUJA 4554    </v>
          </cell>
          <cell r="F1368" t="str">
            <v xml:space="preserve">NIGERIA      </v>
          </cell>
        </row>
        <row r="1369">
          <cell r="A1369" t="str">
            <v>ZEC326</v>
          </cell>
          <cell r="B1369" t="str">
            <v>WASANTHA CHANDRATILAKE</v>
          </cell>
          <cell r="C1369" t="str">
            <v xml:space="preserve">73/A/2  </v>
          </cell>
          <cell r="D1369" t="str">
            <v>CHULANI</v>
          </cell>
          <cell r="E1369" t="str">
            <v xml:space="preserve">HUNUMULLA 001  </v>
          </cell>
          <cell r="F1369" t="str">
            <v xml:space="preserve">SRI LANKA    </v>
          </cell>
        </row>
        <row r="1370">
          <cell r="A1370" t="str">
            <v>ZEC327</v>
          </cell>
          <cell r="B1370" t="str">
            <v xml:space="preserve">CSIR - CENTRAL BLD INSTITUTE  </v>
          </cell>
          <cell r="C1370" t="str">
            <v>OF MINING &amp; FUEL RESEACH CENTR</v>
          </cell>
          <cell r="D1370" t="str">
            <v xml:space="preserve">ROORKEE UTTARKHANDU     </v>
          </cell>
          <cell r="E1370">
            <v>247667</v>
          </cell>
          <cell r="F1370" t="str">
            <v xml:space="preserve">INDIA </v>
          </cell>
        </row>
        <row r="1371">
          <cell r="A1371" t="str">
            <v>ZEC328</v>
          </cell>
          <cell r="B1371" t="str">
            <v xml:space="preserve">CAPE LABORATORY EQUIPMENT PTY </v>
          </cell>
          <cell r="C1371" t="str">
            <v xml:space="preserve">UNIT 3, NO 7 BLAAUBERG ROAD  </v>
          </cell>
          <cell r="D1371" t="str">
            <v xml:space="preserve">BLOUBERGSTRAND      </v>
          </cell>
          <cell r="E1371" t="str">
            <v xml:space="preserve">CAPE TOWN 7441        </v>
          </cell>
          <cell r="F1371" t="str">
            <v>SOUTH AFRICA</v>
          </cell>
        </row>
        <row r="1372">
          <cell r="A1372" t="str">
            <v>ZEC329</v>
          </cell>
          <cell r="B1372" t="str">
            <v xml:space="preserve">CEN3D       </v>
          </cell>
          <cell r="C1372" t="str">
            <v xml:space="preserve">CALLE FLORIDA 5  </v>
          </cell>
          <cell r="D1372" t="str">
            <v xml:space="preserve">NAVE 10, VILLAVICIOSA DE ODON </v>
          </cell>
          <cell r="E1372" t="str">
            <v xml:space="preserve">SUITE 121715, MADRID  </v>
          </cell>
          <cell r="F1372" t="str">
            <v xml:space="preserve">SPAIN  </v>
          </cell>
        </row>
        <row r="1373">
          <cell r="A1373" t="str">
            <v>ZEC334</v>
          </cell>
          <cell r="B1373" t="str">
            <v>CHIANG MAI UNIVERSITY</v>
          </cell>
          <cell r="C1373" t="str">
            <v>DEPT. OF PHYSICS &amp; MAT SCIENCE</v>
          </cell>
          <cell r="D1373" t="str">
            <v>HAEW KHAW ROAD</v>
          </cell>
          <cell r="E1373" t="str">
            <v xml:space="preserve">CHIANG MAI 50200 </v>
          </cell>
          <cell r="F1373" t="str">
            <v xml:space="preserve">THAILAND   </v>
          </cell>
        </row>
        <row r="1374">
          <cell r="A1374" t="str">
            <v>ZEC336</v>
          </cell>
          <cell r="B1374" t="str">
            <v xml:space="preserve">CGET COMPREHENSIVE GROUP FOR   </v>
          </cell>
          <cell r="C1374" t="str">
            <v xml:space="preserve">ELECTRONIC TECHNOLOGIES  </v>
          </cell>
          <cell r="D1374" t="str">
            <v>PO BOX 2899 1ST FLR OFFICE NO.</v>
          </cell>
          <cell r="E1374" t="str">
            <v>4+5, TLA ALI AREA  BLDG NO 216</v>
          </cell>
          <cell r="F1374" t="str">
            <v xml:space="preserve">AMMAN 11953 JORDAN      </v>
          </cell>
        </row>
        <row r="1375">
          <cell r="A1375" t="str">
            <v>ZEC339</v>
          </cell>
          <cell r="B1375" t="str">
            <v xml:space="preserve">M/S CHEMASIA   </v>
          </cell>
          <cell r="C1375" t="str">
            <v>FLAT NO 204, HIMAKEERTHI APART</v>
          </cell>
          <cell r="D1375" t="str">
            <v xml:space="preserve">PLOT NO 122 KALYAN NAGAR      </v>
          </cell>
          <cell r="E1375" t="str">
            <v xml:space="preserve">PHASE III, HYDERABAD 500 018  </v>
          </cell>
          <cell r="F1375" t="str">
            <v xml:space="preserve">INDIA       </v>
          </cell>
        </row>
        <row r="1376">
          <cell r="A1376" t="str">
            <v>ZEC340</v>
          </cell>
        </row>
        <row r="1377">
          <cell r="A1377" t="str">
            <v>ZEC341</v>
          </cell>
          <cell r="B1377" t="str">
            <v xml:space="preserve">CENTURY INSTRUMENTS CORP.     </v>
          </cell>
          <cell r="C1377" t="str">
            <v xml:space="preserve">10/2 RAMAKRISHNA </v>
          </cell>
          <cell r="D1377" t="str">
            <v xml:space="preserve">PARAMAHANSHA DEV ROAD </v>
          </cell>
          <cell r="E1377" t="str">
            <v xml:space="preserve">KOLKATA 700 035               </v>
          </cell>
          <cell r="F1377" t="str">
            <v>INDIA</v>
          </cell>
        </row>
        <row r="1378">
          <cell r="A1378" t="str">
            <v>ZEC342</v>
          </cell>
          <cell r="B1378" t="str">
            <v xml:space="preserve">CVR LABS PRIVATE LTD  </v>
          </cell>
          <cell r="C1378" t="str">
            <v xml:space="preserve">DIGNITY CENTRE, II FLOOR  </v>
          </cell>
          <cell r="D1378" t="str">
            <v xml:space="preserve">NO 21 ABDULRAZACK STREET   </v>
          </cell>
          <cell r="E1378" t="str">
            <v xml:space="preserve">SAIDAPET, CEHNNAI 600015   </v>
          </cell>
          <cell r="F1378" t="str">
            <v xml:space="preserve">INDIA        </v>
          </cell>
        </row>
        <row r="1379">
          <cell r="A1379" t="str">
            <v>ZEC343</v>
          </cell>
          <cell r="B1379" t="str">
            <v xml:space="preserve">COAST SUPPLY LTD       </v>
          </cell>
          <cell r="C1379" t="str">
            <v xml:space="preserve">157 ROAD TOWN      </v>
          </cell>
          <cell r="D1379" t="str">
            <v xml:space="preserve">TORTOLA      </v>
          </cell>
          <cell r="E1379" t="str">
            <v xml:space="preserve">VG1110                        </v>
          </cell>
          <cell r="F1379" t="str">
            <v xml:space="preserve">BRITISH VIRGIN ISLANDS        </v>
          </cell>
        </row>
        <row r="1380">
          <cell r="A1380" t="str">
            <v>ZEC344</v>
          </cell>
          <cell r="B1380" t="str">
            <v>CRESCENT ANALYTICAL SCIENTIFIC</v>
          </cell>
          <cell r="C1380" t="str">
            <v>&amp; LABORATORY EQUIP TRADING LLC</v>
          </cell>
          <cell r="D1380" t="str">
            <v xml:space="preserve">PO BOX 21150 MASSINISSA BUSIN </v>
          </cell>
          <cell r="E1380" t="str">
            <v xml:space="preserve">CENTER  DERIA      </v>
          </cell>
          <cell r="F1380" t="str">
            <v xml:space="preserve">DUBAI              </v>
          </cell>
        </row>
        <row r="1381">
          <cell r="A1381" t="str">
            <v>ZEC345</v>
          </cell>
          <cell r="B1381" t="str">
            <v xml:space="preserve">COBOD INTERNATIONAL A/S       </v>
          </cell>
          <cell r="C1381" t="str">
            <v xml:space="preserve">LEVANTKAJ 1               </v>
          </cell>
          <cell r="D1381" t="str">
            <v xml:space="preserve">PORT 3        </v>
          </cell>
          <cell r="E1381" t="str">
            <v xml:space="preserve">NORDHAVN        </v>
          </cell>
          <cell r="F1381" t="str">
            <v xml:space="preserve">DENMARK      </v>
          </cell>
        </row>
        <row r="1382">
          <cell r="A1382" t="str">
            <v>ZEC346</v>
          </cell>
          <cell r="B1382" t="str">
            <v xml:space="preserve">CHIRANO GOLD MINES            </v>
          </cell>
          <cell r="C1382" t="str">
            <v xml:space="preserve">(A KINROSS COMPANY)           </v>
          </cell>
          <cell r="D1382" t="str">
            <v xml:space="preserve">PO BOX 57              </v>
          </cell>
          <cell r="E1382" t="str">
            <v xml:space="preserve">BIBIANI - WESTERN REGION    </v>
          </cell>
          <cell r="F1382" t="str">
            <v>GHANA</v>
          </cell>
        </row>
        <row r="1383">
          <cell r="A1383" t="str">
            <v>ZEC349</v>
          </cell>
          <cell r="B1383" t="str">
            <v>CONSOLVO AS</v>
          </cell>
          <cell r="C1383" t="str">
            <v>RINGVEIEN 6</v>
          </cell>
          <cell r="E1383" t="str">
            <v>TRANBY - 3409</v>
          </cell>
          <cell r="F1383" t="str">
            <v>NORWAY</v>
          </cell>
        </row>
        <row r="1384">
          <cell r="A1384" t="str">
            <v>ZEC350</v>
          </cell>
          <cell r="B1384" t="str">
            <v xml:space="preserve">COMBITEC LTD      </v>
          </cell>
          <cell r="C1384" t="str">
            <v xml:space="preserve">MSA RD, VISION PLAZA, 5TH FLR </v>
          </cell>
          <cell r="D1384" t="str">
            <v xml:space="preserve">SUITE 39, PO BOX 100531       </v>
          </cell>
          <cell r="E1384" t="str">
            <v xml:space="preserve">NAIROBI - 00101           </v>
          </cell>
          <cell r="F1384" t="str">
            <v xml:space="preserve">KENYA                  </v>
          </cell>
        </row>
        <row r="1385">
          <cell r="A1385" t="str">
            <v>ZEC351</v>
          </cell>
          <cell r="B1385" t="str">
            <v>CORPORACION ACEROS AREQUIPA SA</v>
          </cell>
          <cell r="C1385" t="str">
            <v>AV. ENRIQUE MEIGGS 297</v>
          </cell>
          <cell r="D1385" t="str">
            <v>PARQUE INTERNACIONAL DE LA</v>
          </cell>
          <cell r="E1385" t="str">
            <v>INDUSTRIA Y COMERCIO LIMA Y</v>
          </cell>
          <cell r="F1385" t="str">
            <v>CALLAO 3, PERU</v>
          </cell>
        </row>
        <row r="1386">
          <cell r="A1386" t="str">
            <v>ZEC352</v>
          </cell>
          <cell r="B1386" t="str">
            <v xml:space="preserve">CP&amp;HC              </v>
          </cell>
          <cell r="C1386" t="str">
            <v xml:space="preserve">LAMU PORT PROJECT    </v>
          </cell>
          <cell r="E1386" t="str">
            <v xml:space="preserve">MOMBASA    </v>
          </cell>
          <cell r="F1386" t="str">
            <v xml:space="preserve">KENYA                         </v>
          </cell>
        </row>
        <row r="1388">
          <cell r="A1388" t="str">
            <v>ZEC355</v>
          </cell>
          <cell r="B1388" t="str">
            <v xml:space="preserve">CHONGQING INTL. CONSTRUCTION  </v>
          </cell>
          <cell r="C1388" t="str">
            <v xml:space="preserve">PLOT 1472, JINJA ROAD         </v>
          </cell>
          <cell r="D1388" t="str">
            <v xml:space="preserve">KYAGGWE-SEETA, P.O. BOX 27502 </v>
          </cell>
          <cell r="E1388" t="str">
            <v xml:space="preserve">KAMPALA                       </v>
          </cell>
          <cell r="F1388" t="str">
            <v>UGANDA</v>
          </cell>
          <cell r="G1388" t="str">
            <v/>
          </cell>
        </row>
        <row r="1389">
          <cell r="A1389" t="str">
            <v>ZEC356</v>
          </cell>
          <cell r="B1389" t="str">
            <v xml:space="preserve">CHINA WU YI CO LTD    </v>
          </cell>
          <cell r="C1389" t="str">
            <v>D312/314 ROAD CONSTRUCTION PROJECT</v>
          </cell>
          <cell r="E1389" t="str">
            <v>NAIROBI</v>
          </cell>
          <cell r="F1389" t="str">
            <v xml:space="preserve">KENYA                  </v>
          </cell>
        </row>
        <row r="1390">
          <cell r="A1390" t="str">
            <v>ZEC357</v>
          </cell>
          <cell r="B1390" t="str">
            <v xml:space="preserve">CGN PC                        </v>
          </cell>
          <cell r="C1390" t="str">
            <v xml:space="preserve">2ND FLOOR, HUSAB TOWER       </v>
          </cell>
          <cell r="D1390" t="str">
            <v xml:space="preserve">C/OF LEUTWEIN AND MAXULILI ST </v>
          </cell>
          <cell r="E1390" t="str">
            <v xml:space="preserve">SWAKOPMUND                    </v>
          </cell>
          <cell r="F1390" t="str">
            <v xml:space="preserve">NAMIBIA  </v>
          </cell>
        </row>
        <row r="1391">
          <cell r="A1391" t="str">
            <v>ZEC359</v>
          </cell>
          <cell r="B1391" t="str">
            <v xml:space="preserve">ABHIJEET CHOUGULE            </v>
          </cell>
          <cell r="C1391" t="str">
            <v xml:space="preserve">AT POST INAM DHAMNI      </v>
          </cell>
          <cell r="D1391" t="str">
            <v xml:space="preserve">TAI-MLRAG DIST-SANGLI      </v>
          </cell>
          <cell r="E1391" t="str">
            <v xml:space="preserve">SANGLI 416416          </v>
          </cell>
          <cell r="F1391" t="str">
            <v xml:space="preserve">INDIA     </v>
          </cell>
        </row>
        <row r="1392">
          <cell r="A1392" t="str">
            <v>ZEC360</v>
          </cell>
          <cell r="B1392" t="str">
            <v xml:space="preserve">CHINA GANSU INTERNATIONAL    </v>
          </cell>
          <cell r="E1392" t="str">
            <v xml:space="preserve">NAIROBI </v>
          </cell>
          <cell r="F1392" t="str">
            <v>KENYA</v>
          </cell>
        </row>
        <row r="1393">
          <cell r="A1393" t="str">
            <v>ZEC362</v>
          </cell>
          <cell r="B1393" t="str">
            <v xml:space="preserve">CMC RAVENNA      </v>
          </cell>
          <cell r="C1393" t="str">
            <v xml:space="preserve">6TH FLOOR GALANA PLAZA        </v>
          </cell>
          <cell r="D1393" t="str">
            <v xml:space="preserve">GALANA ROAD  </v>
          </cell>
          <cell r="E1393" t="str">
            <v xml:space="preserve">NAIROBI                       </v>
          </cell>
          <cell r="F1393" t="str">
            <v>KENYA</v>
          </cell>
        </row>
        <row r="1394">
          <cell r="A1394" t="str">
            <v>ZEC363</v>
          </cell>
          <cell r="B1394" t="str">
            <v xml:space="preserve">THE THIRD ENG BUREAU OF CHINA </v>
          </cell>
          <cell r="C1394" t="str">
            <v>CITY CONSRTUCTION GROUP CO LTD</v>
          </cell>
          <cell r="D1394" t="str">
            <v xml:space="preserve">PO BOX 97319 - 80112   </v>
          </cell>
          <cell r="E1394" t="str">
            <v>MOMBASA</v>
          </cell>
          <cell r="F1394" t="str">
            <v>KENYA</v>
          </cell>
        </row>
        <row r="1395">
          <cell r="A1395" t="str">
            <v>ZEC364</v>
          </cell>
          <cell r="B1395" t="str">
            <v>CORSAN CORVIAM CONSTRUCTION SA</v>
          </cell>
          <cell r="C1395" t="str">
            <v xml:space="preserve">ARMENIAN BRANCH               </v>
          </cell>
          <cell r="D1395" t="str">
            <v xml:space="preserve">98 YEREVANYAN STREET, 0202    </v>
          </cell>
          <cell r="E1395" t="str">
            <v xml:space="preserve">ASHTARAK, R.A.   </v>
          </cell>
          <cell r="F1395" t="str">
            <v xml:space="preserve">ARMENIA             </v>
          </cell>
        </row>
        <row r="1396">
          <cell r="A1396" t="str">
            <v>ZEC365</v>
          </cell>
          <cell r="B1396" t="str">
            <v xml:space="preserve">CB (ME) FZC  </v>
          </cell>
          <cell r="C1396" t="str">
            <v xml:space="preserve">PO BOX 58184    </v>
          </cell>
          <cell r="E1396" t="str">
            <v xml:space="preserve">DUBAI       </v>
          </cell>
          <cell r="F1396" t="str">
            <v xml:space="preserve">UNITED ARAB EMIRATES          </v>
          </cell>
        </row>
        <row r="1398">
          <cell r="A1398" t="str">
            <v>ZEC367</v>
          </cell>
          <cell r="B1398" t="str">
            <v xml:space="preserve">CMC RAVENNA                   </v>
          </cell>
          <cell r="C1398" t="str">
            <v>ASSUMPTION CENTRE</v>
          </cell>
          <cell r="D1398" t="str">
            <v xml:space="preserve">MOI ROAD         </v>
          </cell>
          <cell r="E1398" t="str">
            <v xml:space="preserve">NAKURU      </v>
          </cell>
          <cell r="F1398" t="str">
            <v>KENYA</v>
          </cell>
        </row>
        <row r="1399">
          <cell r="A1399" t="str">
            <v>ZEC369</v>
          </cell>
          <cell r="B1399" t="str">
            <v>CYRUS GROUP OF COMPANIES</v>
          </cell>
          <cell r="C1399" t="str">
            <v xml:space="preserve">PO BOX 20437           </v>
          </cell>
          <cell r="D1399" t="str">
            <v xml:space="preserve">GATE NO-4       </v>
          </cell>
          <cell r="E1399" t="str">
            <v xml:space="preserve">AJMAN FREE ZONE   </v>
          </cell>
          <cell r="F1399" t="str">
            <v xml:space="preserve">UNITED ARAB EMIRATES     </v>
          </cell>
        </row>
        <row r="1401">
          <cell r="A1401" t="str">
            <v>ZEC371</v>
          </cell>
          <cell r="B1401" t="str">
            <v xml:space="preserve">CHINA WU YI LTD    </v>
          </cell>
          <cell r="C1401" t="str">
            <v xml:space="preserve">PROJECT A104                  </v>
          </cell>
          <cell r="D1401" t="str">
            <v xml:space="preserve">KIKUYU   </v>
          </cell>
          <cell r="E1401" t="str">
            <v xml:space="preserve">NAIROBI  </v>
          </cell>
          <cell r="F1401" t="str">
            <v>KENYA</v>
          </cell>
        </row>
        <row r="1403">
          <cell r="A1403" t="str">
            <v>ZEC374</v>
          </cell>
          <cell r="B1403" t="str">
            <v>CHINA CIVIL ENGINEERING CORP K</v>
          </cell>
          <cell r="C1403" t="str">
            <v xml:space="preserve">PROJECT JCN 104, LUNGA, VANGA </v>
          </cell>
          <cell r="D1403" t="str">
            <v xml:space="preserve">KIDIMU, KANANA, SHIMON ROAD   </v>
          </cell>
          <cell r="E1403" t="str">
            <v xml:space="preserve">KWALE COUNTY      </v>
          </cell>
          <cell r="F1403" t="str">
            <v>KENYA</v>
          </cell>
        </row>
        <row r="1404">
          <cell r="A1404" t="str">
            <v>ZEC375</v>
          </cell>
          <cell r="B1404" t="str">
            <v xml:space="preserve">CHINA WU YI LTD       </v>
          </cell>
          <cell r="C1404" t="str">
            <v xml:space="preserve">REHABILITATION &amp; CAPACITY     </v>
          </cell>
          <cell r="D1404" t="str">
            <v xml:space="preserve">ENHANCEMENT OF JAMES GICHURU  </v>
          </cell>
          <cell r="E1404" t="str">
            <v xml:space="preserve">JN, RIRONI (A104) RD, NAIROBI </v>
          </cell>
          <cell r="F1404" t="str">
            <v>KENYA</v>
          </cell>
        </row>
        <row r="1405">
          <cell r="A1405" t="str">
            <v>ZEC378</v>
          </cell>
          <cell r="B1405" t="str">
            <v>CHINA CITY CONSTRUCTION CO LTD</v>
          </cell>
          <cell r="C1405" t="str">
            <v xml:space="preserve">A109 LOT1 PROJECT            </v>
          </cell>
          <cell r="E1405" t="str">
            <v xml:space="preserve">MOMBASA       </v>
          </cell>
          <cell r="F1405" t="str">
            <v>KENYA</v>
          </cell>
        </row>
        <row r="1406">
          <cell r="A1406" t="str">
            <v>ZEC379</v>
          </cell>
          <cell r="B1406" t="str">
            <v>*****STOP****USE ZEC379E</v>
          </cell>
          <cell r="C1406" t="str">
            <v xml:space="preserve">PARC IND.OULED SALEH CHAMBRE  </v>
          </cell>
          <cell r="D1406" t="str">
            <v xml:space="preserve">FRANCAISE DE COMM. BATIMENT 2 </v>
          </cell>
          <cell r="E1406" t="str">
            <v>MAGASIN NO. 3 CASABLANCA 25100</v>
          </cell>
          <cell r="F1406" t="str">
            <v>MOROCCO</v>
          </cell>
        </row>
        <row r="1408">
          <cell r="A1408" t="str">
            <v>ZEC381</v>
          </cell>
          <cell r="B1408" t="str">
            <v xml:space="preserve">CBC GLOBAL NIGERIA LIMITED   </v>
          </cell>
          <cell r="F1408" t="str">
            <v xml:space="preserve">NIGERIA             </v>
          </cell>
        </row>
        <row r="1411">
          <cell r="A1411" t="str">
            <v>ZEC387</v>
          </cell>
          <cell r="B1411" t="str">
            <v xml:space="preserve">CLEAN WAVE (AL-ISHRAQ FOR     </v>
          </cell>
          <cell r="C1411" t="str">
            <v xml:space="preserve">MODERN TECHNOLOGY)            </v>
          </cell>
          <cell r="D1411" t="str">
            <v xml:space="preserve">PO BOX 4919                   </v>
          </cell>
          <cell r="E1411" t="str">
            <v xml:space="preserve">AMMAN 11953   </v>
          </cell>
          <cell r="F1411" t="str">
            <v xml:space="preserve">JORDAN        </v>
          </cell>
        </row>
        <row r="1412">
          <cell r="A1412" t="str">
            <v>ZEC388</v>
          </cell>
          <cell r="B1412" t="str">
            <v>CRUTECH CROSS RIVER UNIVERSITY</v>
          </cell>
          <cell r="C1412" t="str">
            <v xml:space="preserve">CIVIL ENGINEERING DEPT        </v>
          </cell>
          <cell r="D1412" t="str">
            <v xml:space="preserve">CRUTECH         </v>
          </cell>
          <cell r="E1412" t="str">
            <v xml:space="preserve">CALABAR   540                 </v>
          </cell>
          <cell r="F1412" t="str">
            <v xml:space="preserve">NIGERIA                </v>
          </cell>
        </row>
        <row r="1413">
          <cell r="A1413" t="str">
            <v>ZEC389</v>
          </cell>
          <cell r="B1413" t="str">
            <v xml:space="preserve">CHROMIUM STEEL   </v>
          </cell>
          <cell r="C1413" t="str">
            <v xml:space="preserve">BUILDING 248, ROAD 17      </v>
          </cell>
          <cell r="D1413" t="str">
            <v xml:space="preserve">BLOCK 117                     </v>
          </cell>
          <cell r="E1413" t="str">
            <v xml:space="preserve">HIDD        </v>
          </cell>
          <cell r="F1413" t="str">
            <v xml:space="preserve">KINGDOM OF BAHRAIN          </v>
          </cell>
        </row>
        <row r="1414">
          <cell r="A1414" t="str">
            <v>ZEC390</v>
          </cell>
          <cell r="B1414" t="str">
            <v xml:space="preserve">CHROMIUM STEEL   </v>
          </cell>
          <cell r="C1414" t="str">
            <v xml:space="preserve">PO BOX 75124                  </v>
          </cell>
          <cell r="F1414" t="str">
            <v xml:space="preserve">KINGDOM OF BAHRAIN          </v>
          </cell>
        </row>
        <row r="1415">
          <cell r="A1415" t="str">
            <v>ZEC392</v>
          </cell>
          <cell r="B1415" t="str">
            <v xml:space="preserve">CEMENTA AB    </v>
          </cell>
          <cell r="C1415" t="str">
            <v xml:space="preserve">CEMENTVAGEN 1     </v>
          </cell>
          <cell r="D1415" t="str">
            <v xml:space="preserve">BOX 33           </v>
          </cell>
          <cell r="E1415" t="str">
            <v xml:space="preserve">SE-541 21 SKOVDE         </v>
          </cell>
          <cell r="F1415" t="str">
            <v xml:space="preserve">SWEDEN        </v>
          </cell>
        </row>
        <row r="1416">
          <cell r="A1416" t="str">
            <v>ZEC394</v>
          </cell>
          <cell r="B1416" t="str">
            <v xml:space="preserve">CONSAR LTD   </v>
          </cell>
          <cell r="C1416" t="str">
            <v xml:space="preserve">OBUASI AGAG MINE SITE      </v>
          </cell>
          <cell r="D1416" t="str">
            <v xml:space="preserve">ABUAKWA DIGITAL ADDRESS    </v>
          </cell>
          <cell r="E1416" t="str">
            <v xml:space="preserve">AH-1051-3625, KUMASI          </v>
          </cell>
          <cell r="F1416" t="str">
            <v xml:space="preserve">GHANA     </v>
          </cell>
        </row>
        <row r="1417">
          <cell r="A1417" t="str">
            <v>ZEC397</v>
          </cell>
          <cell r="B1417" t="str">
            <v xml:space="preserve">CHEMCITY (PTY) LTD            </v>
          </cell>
          <cell r="C1417" t="str">
            <v>PLOT 55, UNIT 3</v>
          </cell>
          <cell r="D1417" t="str">
            <v>SERWALO HOUSE, P.O. BOX 200ADD</v>
          </cell>
          <cell r="E1417" t="str">
            <v xml:space="preserve">POSTNET KGALEVIEW, GABORONE   </v>
          </cell>
          <cell r="F1417" t="str">
            <v xml:space="preserve">BOTSWANA </v>
          </cell>
        </row>
        <row r="1418">
          <cell r="A1418" t="str">
            <v>ZEC398</v>
          </cell>
          <cell r="B1418" t="str">
            <v>AUSTRALIAN CALIBRATING SERVICE</v>
          </cell>
          <cell r="C1418" t="str">
            <v xml:space="preserve">ROLLER DOOR 7               </v>
          </cell>
          <cell r="D1418" t="str">
            <v xml:space="preserve">135 CAMBRIDGE STREET          </v>
          </cell>
          <cell r="E1418" t="str">
            <v xml:space="preserve">COLLINGWOOD VIC     3066      </v>
          </cell>
          <cell r="F1418" t="str">
            <v xml:space="preserve">AUSTRALIA                     </v>
          </cell>
        </row>
        <row r="1419">
          <cell r="A1419" t="str">
            <v>ZEC399</v>
          </cell>
          <cell r="B1419" t="str">
            <v xml:space="preserve">COMPUTER SYSTEMS COMPANY      </v>
          </cell>
          <cell r="C1419" t="str">
            <v xml:space="preserve">QAZI MOHAMMED STREET 128      </v>
          </cell>
          <cell r="E1419" t="str">
            <v xml:space="preserve">DUHOK                         </v>
          </cell>
          <cell r="F1419" t="str">
            <v>IRAQ</v>
          </cell>
        </row>
        <row r="1420">
          <cell r="A1420" t="str">
            <v>ZEC400</v>
          </cell>
          <cell r="B1420" t="str">
            <v xml:space="preserve">CEYLONTECH TRADERS    </v>
          </cell>
          <cell r="C1420" t="str">
            <v xml:space="preserve">NO; 150/B                     </v>
          </cell>
          <cell r="D1420" t="str">
            <v xml:space="preserve">WALPOLA ROAD          </v>
          </cell>
          <cell r="E1420" t="str">
            <v xml:space="preserve">RAGAMA          </v>
          </cell>
          <cell r="F1420" t="str">
            <v xml:space="preserve">SRI LANKA   </v>
          </cell>
        </row>
        <row r="1421">
          <cell r="A1421" t="str">
            <v>ZEC402</v>
          </cell>
          <cell r="B1421" t="str">
            <v xml:space="preserve">CHINA WU YI CO LTD  </v>
          </cell>
          <cell r="C1421" t="str">
            <v>KIRINYAGA, NYERI ROADS PROJECT</v>
          </cell>
          <cell r="D1421" t="str">
            <v xml:space="preserve">GALANA ROAD        </v>
          </cell>
          <cell r="E1421" t="str">
            <v xml:space="preserve">NAIROBI     </v>
          </cell>
          <cell r="F1421" t="str">
            <v>KENYA</v>
          </cell>
        </row>
        <row r="1422">
          <cell r="A1422" t="str">
            <v>ZEC403</v>
          </cell>
          <cell r="B1422" t="str">
            <v xml:space="preserve">CARLISLE LABORATORIES LTD     </v>
          </cell>
          <cell r="C1422" t="str">
            <v xml:space="preserve">WARRENS      </v>
          </cell>
          <cell r="D1422" t="str">
            <v xml:space="preserve">ST MICHAEL         </v>
          </cell>
          <cell r="E1422" t="str">
            <v xml:space="preserve">BB 28000 W.I                  </v>
          </cell>
          <cell r="F1422" t="str">
            <v xml:space="preserve">BARBADOS         </v>
          </cell>
        </row>
        <row r="1423">
          <cell r="A1423" t="str">
            <v>ZEC410</v>
          </cell>
          <cell r="B1423" t="str">
            <v xml:space="preserve">CASTLE CREEK PTY LTD         </v>
          </cell>
          <cell r="C1423" t="str">
            <v xml:space="preserve">ATF JMF UNIT TRUST           </v>
          </cell>
          <cell r="D1423" t="str">
            <v xml:space="preserve">T/A RKF ENG. SER., SUITE 2,   </v>
          </cell>
          <cell r="E1423" t="str">
            <v xml:space="preserve">LEVEL, 110 GIPPS STREET, 2500 </v>
          </cell>
          <cell r="F1423" t="str">
            <v xml:space="preserve">WOLLONGONG, NSW    </v>
          </cell>
        </row>
        <row r="1424">
          <cell r="A1424" t="str">
            <v>ZEC413</v>
          </cell>
          <cell r="B1424" t="str">
            <v xml:space="preserve">COGELAB MA  S.A.R.L       </v>
          </cell>
          <cell r="C1424" t="str">
            <v>COMPTOIRGENERAL DE LABORATOIRE</v>
          </cell>
          <cell r="D1424" t="str">
            <v xml:space="preserve">12 RUE MOUSSA IBNO NOSSAIR </v>
          </cell>
          <cell r="E1424" t="str">
            <v xml:space="preserve">KENITRA 14000 </v>
          </cell>
          <cell r="F1424" t="str">
            <v xml:space="preserve">MORROCO  </v>
          </cell>
        </row>
        <row r="1425">
          <cell r="A1425" t="str">
            <v>ZEC451</v>
          </cell>
          <cell r="B1425" t="str">
            <v xml:space="preserve">CAIRO     </v>
          </cell>
          <cell r="C1425" t="str">
            <v>1 TECHNOLOGY COURT</v>
          </cell>
          <cell r="D1425" t="str">
            <v>PULLENVALE</v>
          </cell>
          <cell r="E1425" t="str">
            <v>QUEENSLAND 4069</v>
          </cell>
          <cell r="F1425" t="str">
            <v>AUSTRALIA</v>
          </cell>
        </row>
        <row r="1426">
          <cell r="A1426" t="str">
            <v>ZEC455</v>
          </cell>
          <cell r="B1426" t="str">
            <v xml:space="preserve">CAIRO FRESH FOR MINERALS      </v>
          </cell>
          <cell r="C1426" t="str">
            <v xml:space="preserve">QUARRIES MATERIALS      </v>
          </cell>
          <cell r="D1426" t="str">
            <v xml:space="preserve">ABO HAMMAD             </v>
          </cell>
          <cell r="E1426" t="str">
            <v xml:space="preserve">EL SHARQEYA    </v>
          </cell>
          <cell r="F1426" t="str">
            <v xml:space="preserve">EGYPT    </v>
          </cell>
        </row>
        <row r="1427">
          <cell r="A1427" t="str">
            <v>ZEC458</v>
          </cell>
          <cell r="B1427" t="str">
            <v xml:space="preserve">CIC CHEMICAL IND FOR CONST    </v>
          </cell>
          <cell r="C1427" t="str">
            <v xml:space="preserve">4 EL OBOUR BLDGS       </v>
          </cell>
          <cell r="D1427" t="str">
            <v xml:space="preserve">SALAH SALEM STREET      </v>
          </cell>
          <cell r="E1427" t="str">
            <v xml:space="preserve">CAIRO   </v>
          </cell>
          <cell r="F1427" t="str">
            <v>EGYPT</v>
          </cell>
        </row>
        <row r="1429">
          <cell r="A1429" t="str">
            <v>ZEC462</v>
          </cell>
          <cell r="B1429" t="str">
            <v xml:space="preserve">CML-MTD CONSTRUCTION LTD     </v>
          </cell>
          <cell r="C1429" t="str">
            <v xml:space="preserve">NO.155          </v>
          </cell>
          <cell r="D1429" t="str">
            <v xml:space="preserve">DHARMAPALA MAWATHA    </v>
          </cell>
          <cell r="E1429" t="str">
            <v xml:space="preserve">COLOMBO 07         </v>
          </cell>
          <cell r="F1429" t="str">
            <v xml:space="preserve">SRI LANKA        </v>
          </cell>
        </row>
        <row r="1430">
          <cell r="A1430" t="str">
            <v>ZEC464</v>
          </cell>
          <cell r="B1430" t="str">
            <v xml:space="preserve">C S CONSULTING ENGINEERS      </v>
          </cell>
          <cell r="C1430" t="str">
            <v xml:space="preserve">NISBET SETTLEMENT      </v>
          </cell>
          <cell r="D1430" t="str">
            <v xml:space="preserve">ST JAMES PARISH         </v>
          </cell>
          <cell r="E1430" t="str">
            <v xml:space="preserve">NEVIS                         </v>
          </cell>
          <cell r="F1430" t="str">
            <v>ST KITTS &amp; NEVIS</v>
          </cell>
        </row>
        <row r="1431">
          <cell r="A1431" t="str">
            <v>ZEC466</v>
          </cell>
          <cell r="B1431" t="str">
            <v xml:space="preserve">CCECC (KENYA) LTD             </v>
          </cell>
          <cell r="C1431" t="str">
            <v xml:space="preserve">P.O. BOX 21617-00505, MOMBASA </v>
          </cell>
          <cell r="D1431" t="str">
            <v>PORT AREA RD DEV PROJ, MOMBASA</v>
          </cell>
          <cell r="E1431" t="str">
            <v xml:space="preserve">SOUTHERN BYPASS &amp; KIPEVU CTR  </v>
          </cell>
          <cell r="F1431" t="str">
            <v xml:space="preserve">NEW TERMINAL LINK ROAD, KENYA </v>
          </cell>
        </row>
        <row r="1432">
          <cell r="A1432" t="str">
            <v>ZEC467</v>
          </cell>
          <cell r="B1432" t="str">
            <v>STOP</v>
          </cell>
          <cell r="C1432" t="str">
            <v xml:space="preserve">CANTAVIRSKI PUT BB      </v>
          </cell>
          <cell r="D1432">
            <v>24000</v>
          </cell>
          <cell r="E1432" t="str">
            <v xml:space="preserve">SUBOTICA    </v>
          </cell>
          <cell r="F1432" t="str">
            <v xml:space="preserve">SERBIA          </v>
          </cell>
        </row>
        <row r="1434">
          <cell r="A1434" t="str">
            <v>ZEC470</v>
          </cell>
          <cell r="B1434" t="str">
            <v xml:space="preserve">CRH AGREGATE BETOANE SA       </v>
          </cell>
          <cell r="C1434" t="str">
            <v xml:space="preserve">GURASADA         </v>
          </cell>
          <cell r="D1434" t="str">
            <v xml:space="preserve">HUNEDOARA                </v>
          </cell>
          <cell r="F1434" t="str">
            <v>ROMANIA</v>
          </cell>
        </row>
        <row r="1435">
          <cell r="A1435" t="str">
            <v>ZEC471</v>
          </cell>
          <cell r="B1435" t="str">
            <v xml:space="preserve">COFFEE GOATS     </v>
          </cell>
          <cell r="C1435" t="str">
            <v xml:space="preserve">TUNUS CADDESI 81/6       </v>
          </cell>
          <cell r="D1435" t="str">
            <v xml:space="preserve">KAVAKLIDERE            </v>
          </cell>
          <cell r="E1435" t="str">
            <v xml:space="preserve">ANKARA       </v>
          </cell>
          <cell r="F1435" t="str">
            <v>TURKEY</v>
          </cell>
        </row>
        <row r="1436">
          <cell r="A1436" t="str">
            <v>ZEC472</v>
          </cell>
          <cell r="B1436" t="str">
            <v xml:space="preserve">CHINA WU YI CO LTD   </v>
          </cell>
          <cell r="C1436" t="str">
            <v xml:space="preserve">KENYA RWC 096   </v>
          </cell>
          <cell r="D1436" t="str">
            <v xml:space="preserve">MARIAKANI- BAMBA (D549)   </v>
          </cell>
          <cell r="E1436" t="str">
            <v xml:space="preserve">KIWANDANI ROAD PROJECT    </v>
          </cell>
          <cell r="F1436" t="str">
            <v xml:space="preserve">KENYA   </v>
          </cell>
        </row>
        <row r="1437">
          <cell r="A1437" t="str">
            <v>ZEC476</v>
          </cell>
          <cell r="B1437" t="str">
            <v xml:space="preserve">CHINA RAILWAY 21ST BUREAU GRP </v>
          </cell>
          <cell r="C1437" t="str">
            <v xml:space="preserve">(KENYA) CO LTD          </v>
          </cell>
          <cell r="D1437" t="str">
            <v>PROJECT ATHI RIVER MACHAKOS RD</v>
          </cell>
          <cell r="E1437" t="str">
            <v xml:space="preserve">NAIROBI          </v>
          </cell>
          <cell r="F1437" t="str">
            <v xml:space="preserve">KENYA             </v>
          </cell>
        </row>
        <row r="1438">
          <cell r="A1438" t="str">
            <v>ZEC480</v>
          </cell>
          <cell r="B1438" t="str">
            <v xml:space="preserve">COMPASS FOR MEDICAL EQUIPMENT </v>
          </cell>
          <cell r="C1438" t="str">
            <v xml:space="preserve">&amp; MAINTENANCE              </v>
          </cell>
          <cell r="D1438" t="str">
            <v xml:space="preserve">KING HUSSEIN STREET  </v>
          </cell>
          <cell r="E1438" t="str">
            <v xml:space="preserve">AL-ABDALI, AMMAN 11190   </v>
          </cell>
          <cell r="F1438" t="str">
            <v xml:space="preserve">JORDAN            </v>
          </cell>
        </row>
        <row r="1439">
          <cell r="A1439" t="str">
            <v>ZEC481</v>
          </cell>
          <cell r="B1439" t="str">
            <v xml:space="preserve">CHINA WU YI CO                </v>
          </cell>
          <cell r="C1439" t="str">
            <v xml:space="preserve">PROJECT A                </v>
          </cell>
          <cell r="D1439" t="str">
            <v xml:space="preserve">104 ROAD PROJECT          </v>
          </cell>
          <cell r="E1439" t="str">
            <v xml:space="preserve">NAIROBI                       </v>
          </cell>
          <cell r="F1439" t="str">
            <v xml:space="preserve">KENYA </v>
          </cell>
        </row>
        <row r="1440">
          <cell r="A1440" t="str">
            <v>ZEC482</v>
          </cell>
          <cell r="B1440" t="str">
            <v>CHINA QINGJIAN INTL GR (K) LTD</v>
          </cell>
          <cell r="C1440" t="str">
            <v xml:space="preserve">L13 ENDENVILLE       </v>
          </cell>
          <cell r="D1440" t="str">
            <v>KIAMBU ROAD</v>
          </cell>
          <cell r="E1440" t="str">
            <v xml:space="preserve">NAIROBI    </v>
          </cell>
          <cell r="F1440" t="str">
            <v>KENYA</v>
          </cell>
        </row>
        <row r="1441">
          <cell r="A1441" t="str">
            <v>ZEC485</v>
          </cell>
          <cell r="B1441" t="str">
            <v xml:space="preserve">CHINA WU YI     </v>
          </cell>
          <cell r="C1441" t="str">
            <v xml:space="preserve">BROOKEBOND        </v>
          </cell>
          <cell r="D1441" t="str">
            <v xml:space="preserve">MAILINNE LONDIANI ROAD        </v>
          </cell>
          <cell r="F1441" t="str">
            <v>KENYA</v>
          </cell>
        </row>
        <row r="1443">
          <cell r="A1443" t="str">
            <v>ZEC488</v>
          </cell>
          <cell r="B1443" t="str">
            <v xml:space="preserve">CHARVET NIGERIA LTD     </v>
          </cell>
          <cell r="C1443" t="str">
            <v xml:space="preserve">88/90 MURTALA MOH. INTL AIRPT </v>
          </cell>
          <cell r="D1443" t="str">
            <v xml:space="preserve">RD, BES MOB FLNG ST STOP OVER </v>
          </cell>
          <cell r="E1443" t="str">
            <v xml:space="preserve">HOTEL BUS STOP MAFOLUKU LAGOS </v>
          </cell>
          <cell r="F1443" t="str">
            <v>NIGERIA</v>
          </cell>
        </row>
        <row r="1444">
          <cell r="A1444" t="str">
            <v>ZEC489</v>
          </cell>
          <cell r="B1444" t="str">
            <v xml:space="preserve">CROWN FLOUR MILL LIMITED     </v>
          </cell>
          <cell r="C1444" t="str">
            <v xml:space="preserve">DUTSE VILLAGE      </v>
          </cell>
          <cell r="D1444" t="str">
            <v xml:space="preserve">KM25, KADUNA - ADUJA EXPRESS  </v>
          </cell>
          <cell r="E1444" t="str">
            <v xml:space="preserve">WAY, CHIKUN LGA, KADUNA    </v>
          </cell>
          <cell r="F1444" t="str">
            <v>NIGERIA</v>
          </cell>
        </row>
        <row r="1445">
          <cell r="A1445" t="str">
            <v>ZEC490</v>
          </cell>
          <cell r="B1445" t="str">
            <v>CHINA ZHONEMEI ENGINEERING GRP</v>
          </cell>
          <cell r="C1445" t="str">
            <v xml:space="preserve">PROJECT NYARU  </v>
          </cell>
          <cell r="D1445" t="str">
            <v xml:space="preserve">ITEN ROAD PROJECT       </v>
          </cell>
        </row>
        <row r="1446">
          <cell r="A1446" t="str">
            <v>ZEC492</v>
          </cell>
          <cell r="B1446" t="str">
            <v xml:space="preserve">CHINA WU YI CO           </v>
          </cell>
          <cell r="C1446" t="str">
            <v xml:space="preserve">KAMUREITO LOC - BOMET COUNTY  </v>
          </cell>
          <cell r="D1446" t="str">
            <v xml:space="preserve">BOMET PROJ. SOIMET MOGOGOSIEK </v>
          </cell>
          <cell r="E1446" t="str">
            <v>&amp; KAPLETUNDO, KAPNGONKEN ROADS</v>
          </cell>
          <cell r="F1446" t="str">
            <v xml:space="preserve">KENYA       </v>
          </cell>
        </row>
        <row r="1447">
          <cell r="A1447" t="str">
            <v>ZEC493</v>
          </cell>
          <cell r="B1447" t="str">
            <v>CIS COMMODITY INSPECTION SERV.</v>
          </cell>
          <cell r="C1447" t="str">
            <v xml:space="preserve">12 MOURAD BEK ST  </v>
          </cell>
          <cell r="D1447" t="str">
            <v xml:space="preserve">HELIOPOLIS </v>
          </cell>
          <cell r="E1447" t="str">
            <v xml:space="preserve">CAIRO                      </v>
          </cell>
          <cell r="F1447" t="str">
            <v>EGYPT</v>
          </cell>
        </row>
        <row r="1448">
          <cell r="A1448" t="str">
            <v>ZEC495</v>
          </cell>
          <cell r="B1448" t="str">
            <v xml:space="preserve">CIKO MIDDLE EAST    </v>
          </cell>
          <cell r="C1448" t="str">
            <v xml:space="preserve">NEW INDUSTRIAL AREA         </v>
          </cell>
          <cell r="D1448" t="str">
            <v xml:space="preserve">DOHA </v>
          </cell>
          <cell r="E1448">
            <v>295</v>
          </cell>
          <cell r="F1448" t="str">
            <v xml:space="preserve">QATAR      </v>
          </cell>
        </row>
        <row r="1449">
          <cell r="A1449" t="str">
            <v>ZEC498</v>
          </cell>
          <cell r="B1449" t="str">
            <v>CHINA STATE CONST ENG CORP LTD</v>
          </cell>
          <cell r="C1449" t="str">
            <v>PROJECT NAME: LOT 2 UPGRADING</v>
          </cell>
          <cell r="D1449" t="str">
            <v xml:space="preserve">OF KITALE                     </v>
          </cell>
          <cell r="E1449" t="str">
            <v xml:space="preserve">ENDEBESS, SUAM ROAD (C45)     </v>
          </cell>
          <cell r="F1449" t="str">
            <v xml:space="preserve">KENYA       </v>
          </cell>
        </row>
        <row r="1450">
          <cell r="A1450" t="str">
            <v>ZEC499</v>
          </cell>
          <cell r="B1450" t="str">
            <v xml:space="preserve">CLOVER CHEMICAL INDUSTRIES </v>
          </cell>
          <cell r="C1450" t="str">
            <v xml:space="preserve">PLOT 1277, OLD LOBATSE ROAD   </v>
          </cell>
          <cell r="D1450" t="str">
            <v xml:space="preserve">GABORONE   </v>
          </cell>
          <cell r="E1450" t="str">
            <v xml:space="preserve">BOTSWANA     </v>
          </cell>
          <cell r="F1450" t="str">
            <v xml:space="preserve">AFRICA   </v>
          </cell>
        </row>
        <row r="1451">
          <cell r="A1451" t="str">
            <v>ZEC501</v>
          </cell>
          <cell r="B1451" t="str">
            <v xml:space="preserve">CHINA WU YI LTD        </v>
          </cell>
          <cell r="C1451" t="str">
            <v>UPGRAD OF TABORA-KOGAMPANDA RD</v>
          </cell>
          <cell r="D1451" t="str">
            <v xml:space="preserve">BITN STND LOT 2 KOMAN KOSINDE </v>
          </cell>
          <cell r="E1451" t="str">
            <v>SCT (108KM) INYONGA TOWN 4.18K</v>
          </cell>
          <cell r="F1451" t="str">
            <v>TANZANIA</v>
          </cell>
        </row>
        <row r="1453">
          <cell r="A1453" t="str">
            <v>ZEC504</v>
          </cell>
          <cell r="B1453" t="str">
            <v xml:space="preserve">CHILUBI MINING SERVICES LTD   </v>
          </cell>
          <cell r="C1453" t="str">
            <v xml:space="preserve">PLOT 20, MURUNDU PLACE        </v>
          </cell>
          <cell r="D1453" t="str">
            <v>RIVERSIDE</v>
          </cell>
          <cell r="E1453" t="str">
            <v xml:space="preserve">KITWE       </v>
          </cell>
          <cell r="F1453" t="str">
            <v xml:space="preserve">ZAMBIA    </v>
          </cell>
        </row>
        <row r="1454">
          <cell r="A1454" t="str">
            <v>ZEC505</v>
          </cell>
          <cell r="B1454" t="str">
            <v>**ON STOP** - SEE ZEC505D</v>
          </cell>
          <cell r="C1454" t="str">
            <v xml:space="preserve">FRUNZE 214   </v>
          </cell>
          <cell r="D1454" t="str">
            <v xml:space="preserve">SOKULUK, KYRGYZ REPUBLIC      </v>
          </cell>
          <cell r="E1454" t="str">
            <v xml:space="preserve">SOKULUK 720001     </v>
          </cell>
          <cell r="F1454" t="str">
            <v xml:space="preserve">KYRGYZSTAN   </v>
          </cell>
        </row>
        <row r="1455">
          <cell r="A1455" t="str">
            <v>ZEC506</v>
          </cell>
          <cell r="B1455" t="str">
            <v xml:space="preserve">CHEMICAL IND CORPORATION      </v>
          </cell>
          <cell r="C1455" t="str">
            <v xml:space="preserve">MUGHER CEMENT FACTORY   </v>
          </cell>
          <cell r="E1455" t="str">
            <v xml:space="preserve">ADDIS ABABA 5782              </v>
          </cell>
          <cell r="F1455" t="str">
            <v xml:space="preserve">ETHIOPIA 5782        </v>
          </cell>
        </row>
        <row r="1456">
          <cell r="A1456" t="str">
            <v>ZEC507</v>
          </cell>
          <cell r="B1456" t="str">
            <v xml:space="preserve">CHINA WU YI CO                </v>
          </cell>
          <cell r="C1456" t="str">
            <v xml:space="preserve">ELDORET BYPASS ROADS PROJECT  </v>
          </cell>
          <cell r="D1456" t="str">
            <v xml:space="preserve">ELDORET COUNTY </v>
          </cell>
          <cell r="F1456" t="str">
            <v xml:space="preserve">KENYA                         </v>
          </cell>
        </row>
        <row r="1457">
          <cell r="A1457" t="str">
            <v>ZEC508</v>
          </cell>
          <cell r="B1457" t="str">
            <v>CAPSTONE CONSULTANTS PVT LTD</v>
          </cell>
          <cell r="C1457" t="str">
            <v>203 ELECON CHAMBER NR SAKINAKA</v>
          </cell>
          <cell r="D1457" t="str">
            <v xml:space="preserve">TEL EXCHANGE ANDHERI KURLA RD </v>
          </cell>
          <cell r="E1457" t="str">
            <v xml:space="preserve">ANDHERI EAST MUMBAI 400072   </v>
          </cell>
          <cell r="F1457" t="str">
            <v>INDIA</v>
          </cell>
        </row>
        <row r="1458">
          <cell r="A1458" t="str">
            <v>ZEC509</v>
          </cell>
          <cell r="B1458" t="str">
            <v xml:space="preserve">CHINA GEZHOUBA GROUP COMPANY </v>
          </cell>
          <cell r="C1458" t="str">
            <v xml:space="preserve">WOTE TOWN , MACHAKOS, WOTE RD </v>
          </cell>
          <cell r="D1458" t="str">
            <v xml:space="preserve">THAWAKE MULTI PUR WAT DEV PRO </v>
          </cell>
          <cell r="E1458" t="str">
            <v>MAKUENI</v>
          </cell>
          <cell r="F1458" t="str">
            <v>KENYA</v>
          </cell>
        </row>
        <row r="1459">
          <cell r="A1459" t="str">
            <v>ZEC511</v>
          </cell>
          <cell r="B1459" t="str">
            <v xml:space="preserve">COROI MAURICE LTEE   </v>
          </cell>
          <cell r="C1459" t="str">
            <v xml:space="preserve">GREWALS LANE      </v>
          </cell>
          <cell r="D1459" t="str">
            <v xml:space="preserve">PAILLES 11214, B.P. 792    </v>
          </cell>
          <cell r="E1459" t="str">
            <v xml:space="preserve">BELL VILLAGE     </v>
          </cell>
          <cell r="F1459" t="str">
            <v xml:space="preserve">REPUBLIC OF MAURITIUS   </v>
          </cell>
        </row>
        <row r="1461">
          <cell r="A1461" t="str">
            <v>ZEC513</v>
          </cell>
          <cell r="B1461" t="str">
            <v xml:space="preserve">COIL LTD.      </v>
          </cell>
          <cell r="C1461" t="str">
            <v xml:space="preserve">P.O.BOX 30,000         </v>
          </cell>
          <cell r="D1461" t="str">
            <v xml:space="preserve">KAMPALA      </v>
          </cell>
          <cell r="F1461" t="str">
            <v xml:space="preserve">UGANDA     </v>
          </cell>
        </row>
        <row r="1462">
          <cell r="A1462" t="str">
            <v>ZEC514</v>
          </cell>
          <cell r="B1462" t="str">
            <v>CHINA RAILWAY 11 BUREAU CORP</v>
          </cell>
          <cell r="C1462" t="str">
            <v xml:space="preserve">3 GAMBAS CRESCENT #08-07/08   </v>
          </cell>
          <cell r="E1462" t="str">
            <v xml:space="preserve">NORDCOM ONE    </v>
          </cell>
          <cell r="F1462" t="str">
            <v xml:space="preserve">SINGAPORE  757088     </v>
          </cell>
        </row>
        <row r="1463">
          <cell r="A1463" t="str">
            <v>ZEC517</v>
          </cell>
          <cell r="B1463" t="str">
            <v xml:space="preserve">CIRTEX INDUSTRIES LTD </v>
          </cell>
          <cell r="C1463" t="str">
            <v xml:space="preserve">16 QUEEN STREET     </v>
          </cell>
          <cell r="D1463" t="str">
            <v xml:space="preserve">KOPU                          </v>
          </cell>
          <cell r="E1463" t="str">
            <v xml:space="preserve">THAMES  3500                  </v>
          </cell>
          <cell r="F1463" t="str">
            <v xml:space="preserve">NEW ZEALAND   </v>
          </cell>
        </row>
        <row r="1464">
          <cell r="A1464" t="str">
            <v>ZEC518</v>
          </cell>
          <cell r="B1464" t="str">
            <v xml:space="preserve">CWPRS     </v>
          </cell>
          <cell r="C1464" t="str">
            <v xml:space="preserve">KHADAKWASLA  </v>
          </cell>
          <cell r="E1464" t="str">
            <v xml:space="preserve">PUNE 411024        </v>
          </cell>
          <cell r="F1464" t="str">
            <v>INDIAN</v>
          </cell>
        </row>
        <row r="1466">
          <cell r="A1466" t="str">
            <v>ZEC521</v>
          </cell>
          <cell r="B1466" t="str">
            <v xml:space="preserve">CONTROL MAKERS                </v>
          </cell>
          <cell r="C1466" t="str">
            <v xml:space="preserve">AL BADDAD COMPLEX          </v>
          </cell>
          <cell r="D1466" t="str">
            <v xml:space="preserve">BUILDING 219, OFFICE #106     </v>
          </cell>
          <cell r="E1466" t="str">
            <v xml:space="preserve">AL MADINA AL MONAWARA ST     </v>
          </cell>
          <cell r="F1466" t="str">
            <v xml:space="preserve">AMMAN,  JORDAN         </v>
          </cell>
        </row>
        <row r="1467">
          <cell r="A1467" t="str">
            <v>ZEC524</v>
          </cell>
          <cell r="B1467" t="str">
            <v xml:space="preserve">COGNIPLUS SUPPLIES LIMITED    </v>
          </cell>
          <cell r="C1467" t="str">
            <v xml:space="preserve">BOX 508    P/B E891        </v>
          </cell>
          <cell r="D1467" t="str">
            <v xml:space="preserve">MANDA HILL     </v>
          </cell>
          <cell r="E1467" t="str">
            <v xml:space="preserve">LUSKA  </v>
          </cell>
          <cell r="F1467" t="str">
            <v xml:space="preserve">ZAMBIA        </v>
          </cell>
        </row>
        <row r="1468">
          <cell r="A1468" t="str">
            <v>ZEC526</v>
          </cell>
          <cell r="B1468" t="str">
            <v xml:space="preserve">CONCEPT GLOBE LIMITED     </v>
          </cell>
          <cell r="C1468" t="str">
            <v xml:space="preserve">32 BWINJIMFUMU ROAD       </v>
          </cell>
          <cell r="E1468" t="str">
            <v xml:space="preserve">LUSAKA          </v>
          </cell>
          <cell r="F1468" t="str">
            <v xml:space="preserve">ZAMBIA      </v>
          </cell>
        </row>
        <row r="1469">
          <cell r="A1469" t="str">
            <v>ZEC527</v>
          </cell>
          <cell r="B1469" t="str">
            <v>COMMERCIAL COMPANY EVEREST LLC</v>
          </cell>
          <cell r="C1469" t="str">
            <v xml:space="preserve">6 AHMATOVOY STR OF 149      </v>
          </cell>
          <cell r="E1469" t="str">
            <v xml:space="preserve">KIEV 02068             </v>
          </cell>
          <cell r="F1469" t="str">
            <v xml:space="preserve">UKRAINE      </v>
          </cell>
        </row>
        <row r="1471">
          <cell r="A1471" t="str">
            <v>ZEC529</v>
          </cell>
          <cell r="B1471" t="str">
            <v xml:space="preserve">CHINA WU YI CO LTD    </v>
          </cell>
          <cell r="C1471" t="str">
            <v xml:space="preserve">PO BOX 1940                </v>
          </cell>
          <cell r="D1471" t="str">
            <v xml:space="preserve">DAR-ES SALAAM          </v>
          </cell>
          <cell r="F1471" t="str">
            <v xml:space="preserve">TANZANIA                      </v>
          </cell>
        </row>
        <row r="1472">
          <cell r="A1472" t="str">
            <v>ZEC531</v>
          </cell>
          <cell r="B1472" t="str">
            <v xml:space="preserve">CEMENTERS LTD      </v>
          </cell>
          <cell r="C1472" t="str">
            <v xml:space="preserve">PO BOX 42426          </v>
          </cell>
          <cell r="D1472" t="str">
            <v xml:space="preserve">00100 GPO              </v>
          </cell>
          <cell r="E1472" t="str">
            <v xml:space="preserve">NAIROBI  00100           </v>
          </cell>
          <cell r="F1472" t="str">
            <v xml:space="preserve">KENYA        </v>
          </cell>
        </row>
        <row r="1473">
          <cell r="A1473" t="str">
            <v>ZEC531C</v>
          </cell>
          <cell r="B1473" t="str">
            <v xml:space="preserve">CEMENTERS LTD      </v>
          </cell>
          <cell r="C1473" t="str">
            <v xml:space="preserve">PO BOX 42426          </v>
          </cell>
          <cell r="D1473" t="str">
            <v xml:space="preserve">00100 GPO              </v>
          </cell>
          <cell r="E1473" t="str">
            <v xml:space="preserve">NAIROBI  00100           </v>
          </cell>
          <cell r="F1473" t="str">
            <v xml:space="preserve">KENYA        </v>
          </cell>
        </row>
        <row r="1474">
          <cell r="A1474" t="str">
            <v>ZEC532</v>
          </cell>
          <cell r="B1474" t="str">
            <v xml:space="preserve">CONSENT L.L.C.                </v>
          </cell>
          <cell r="C1474" t="str">
            <v xml:space="preserve">P.O. BOX 136     </v>
          </cell>
          <cell r="E1474" t="str">
            <v xml:space="preserve">DUBAI   </v>
          </cell>
          <cell r="F1474" t="str">
            <v xml:space="preserve">UAE         </v>
          </cell>
        </row>
        <row r="1476">
          <cell r="A1476" t="str">
            <v>ZEC538</v>
          </cell>
          <cell r="B1476" t="str">
            <v>CEYLON GRAPHENE TECHN. PVT LTD</v>
          </cell>
          <cell r="C1476" t="str">
            <v xml:space="preserve">100/1 SRI JAYAWARDHANAPURA    </v>
          </cell>
          <cell r="D1476" t="str">
            <v xml:space="preserve">MAWATHA        </v>
          </cell>
          <cell r="E1476" t="str">
            <v xml:space="preserve">RAJAGIRIYA    </v>
          </cell>
          <cell r="F1476" t="str">
            <v xml:space="preserve">SRI LANKA             </v>
          </cell>
        </row>
        <row r="1477">
          <cell r="A1477" t="str">
            <v>ZEC539</v>
          </cell>
          <cell r="B1477" t="str">
            <v xml:space="preserve">CHINA ROAD AND BRIDGE LAB     </v>
          </cell>
          <cell r="C1477" t="str">
            <v xml:space="preserve">PO BOX 39037 - 00100     </v>
          </cell>
          <cell r="E1477" t="str">
            <v xml:space="preserve">NAIROBI              </v>
          </cell>
          <cell r="F1477" t="str">
            <v xml:space="preserve">AFRICA            </v>
          </cell>
        </row>
        <row r="1478">
          <cell r="A1478" t="str">
            <v>ZEC539C</v>
          </cell>
          <cell r="B1478" t="str">
            <v xml:space="preserve">CHINA ROAD AND BRIDGE LAB     </v>
          </cell>
          <cell r="C1478" t="str">
            <v xml:space="preserve">PO BOX 39037 - 00100     </v>
          </cell>
          <cell r="E1478" t="str">
            <v xml:space="preserve">NAIROBI              </v>
          </cell>
          <cell r="F1478" t="str">
            <v xml:space="preserve">KENYA        </v>
          </cell>
        </row>
        <row r="1479">
          <cell r="A1479" t="str">
            <v>ZEC541</v>
          </cell>
          <cell r="B1479" t="str">
            <v xml:space="preserve">CHINA WU YI CO LTD            </v>
          </cell>
          <cell r="C1479" t="str">
            <v xml:space="preserve">KINYAGA- NYERI ROADS PROJECT  </v>
          </cell>
          <cell r="D1479" t="str">
            <v xml:space="preserve">GALANA ROAD           </v>
          </cell>
          <cell r="E1479" t="str">
            <v xml:space="preserve">NAIROBI           </v>
          </cell>
          <cell r="F1479" t="str">
            <v xml:space="preserve">KENYA        </v>
          </cell>
        </row>
        <row r="1480">
          <cell r="A1480" t="str">
            <v>ZEC541C</v>
          </cell>
          <cell r="B1480" t="str">
            <v xml:space="preserve">CHINA WU YI CO LTD            </v>
          </cell>
          <cell r="C1480" t="str">
            <v xml:space="preserve">KINYAGA- NYERI ROADS PROJECT  </v>
          </cell>
          <cell r="D1480" t="str">
            <v xml:space="preserve">GALANA ROAD           </v>
          </cell>
          <cell r="E1480" t="str">
            <v xml:space="preserve">NAIROBI           </v>
          </cell>
          <cell r="F1480" t="str">
            <v xml:space="preserve">AFRICA            </v>
          </cell>
        </row>
        <row r="1481">
          <cell r="A1481" t="str">
            <v>ZEC542</v>
          </cell>
          <cell r="B1481" t="str">
            <v xml:space="preserve">CHINA ROAD AND BRIDGE LAB     </v>
          </cell>
          <cell r="C1481" t="str">
            <v xml:space="preserve">PO BOX 39037   </v>
          </cell>
          <cell r="D1481" t="str">
            <v>00100</v>
          </cell>
          <cell r="E1481" t="str">
            <v>NAIROBI</v>
          </cell>
          <cell r="F1481" t="str">
            <v xml:space="preserve">KENYA        </v>
          </cell>
        </row>
        <row r="1482">
          <cell r="A1482" t="str">
            <v>ZEC543</v>
          </cell>
          <cell r="B1482" t="str">
            <v xml:space="preserve">CIPC INCERC TEST SRL </v>
          </cell>
          <cell r="C1482" t="str">
            <v xml:space="preserve">16/1 VARNITA STREET      </v>
          </cell>
          <cell r="D1482" t="str">
            <v xml:space="preserve">CHISINAU        </v>
          </cell>
          <cell r="F1482" t="str">
            <v xml:space="preserve">REPUBLIC OF MOLDOVA </v>
          </cell>
        </row>
        <row r="1483">
          <cell r="A1483" t="str">
            <v>ZEC554</v>
          </cell>
          <cell r="B1483" t="str">
            <v xml:space="preserve">CAIRO SCIENTIFIC CORPRATION   </v>
          </cell>
          <cell r="C1483" t="str">
            <v xml:space="preserve">35 AFRICA ST                  </v>
          </cell>
          <cell r="D1483" t="str">
            <v xml:space="preserve">MUSTAFA EL-NAHAS, 9TH ZONE    </v>
          </cell>
          <cell r="E1483" t="str">
            <v xml:space="preserve">NASR CITY, CARIO              </v>
          </cell>
          <cell r="F1483" t="str">
            <v xml:space="preserve">EGYPT 11371         </v>
          </cell>
          <cell r="G1483" t="str">
            <v/>
          </cell>
        </row>
        <row r="1484">
          <cell r="A1484" t="str">
            <v>ZEC555</v>
          </cell>
          <cell r="B1484" t="str">
            <v xml:space="preserve">CHINA WU YI CO LTD    </v>
          </cell>
          <cell r="C1484" t="str">
            <v>SAGANA - MARUA HIGHWAY A2 PROJ</v>
          </cell>
          <cell r="D1484" t="str">
            <v xml:space="preserve">HEAD OFFICE GALANA ROAD   </v>
          </cell>
          <cell r="E1484" t="str">
            <v>NAIROBI</v>
          </cell>
          <cell r="F1484" t="str">
            <v xml:space="preserve">KENYA        </v>
          </cell>
        </row>
        <row r="1485">
          <cell r="A1485" t="str">
            <v>ZEC559</v>
          </cell>
          <cell r="B1485" t="str">
            <v>CHINA ROAD &amp; BRIDGE CORP.</v>
          </cell>
          <cell r="E1485" t="str">
            <v xml:space="preserve">NAIROBI COUNTY                </v>
          </cell>
          <cell r="F1485" t="str">
            <v xml:space="preserve">KENYA </v>
          </cell>
        </row>
        <row r="1486">
          <cell r="A1486" t="str">
            <v>ZEC560</v>
          </cell>
          <cell r="B1486" t="str">
            <v>CEYLON GRAPHENE TECHN. PVT LTD</v>
          </cell>
          <cell r="C1486" t="str">
            <v xml:space="preserve">NANOTECHNOLOGY &amp; SCIENCE PARK </v>
          </cell>
          <cell r="D1486" t="str">
            <v xml:space="preserve">MEHENWATTA, PITIPANA       </v>
          </cell>
          <cell r="E1486" t="str">
            <v xml:space="preserve">HOMAGAMA 10200      </v>
          </cell>
          <cell r="F1486" t="str">
            <v xml:space="preserve">SRI LANKA    </v>
          </cell>
        </row>
        <row r="1487">
          <cell r="A1487" t="str">
            <v>ZED002</v>
          </cell>
          <cell r="B1487" t="str">
            <v>DEPT OF CIVIL ENGINEERING</v>
          </cell>
          <cell r="C1487" t="str">
            <v>M.N.R. ENGINEERING COLLEGE</v>
          </cell>
          <cell r="D1487" t="str">
            <v>ALLAHABAD</v>
          </cell>
          <cell r="E1487" t="str">
            <v>UTTAR PRADESH</v>
          </cell>
          <cell r="F1487" t="str">
            <v>INDIA</v>
          </cell>
          <cell r="G1487" t="str">
            <v/>
          </cell>
        </row>
        <row r="1490">
          <cell r="A1490" t="str">
            <v>ZED005</v>
          </cell>
          <cell r="B1490" t="str">
            <v xml:space="preserve">DLC GLOBAL LINK LTD           </v>
          </cell>
          <cell r="C1490" t="str">
            <v>2 WOKOGOLOMA STREET</v>
          </cell>
          <cell r="D1490" t="str">
            <v>OFF ST JOHN'S B/S ABA ROAD</v>
          </cell>
          <cell r="E1490" t="str">
            <v>PORT HARCOURT</v>
          </cell>
          <cell r="F1490" t="str">
            <v>NIGERIA</v>
          </cell>
          <cell r="G1490" t="str">
            <v/>
          </cell>
        </row>
        <row r="1491">
          <cell r="A1491" t="str">
            <v>ZED006</v>
          </cell>
          <cell r="B1491" t="str">
            <v xml:space="preserve">DOWNER         </v>
          </cell>
          <cell r="C1491" t="str">
            <v>KIWI POINT</v>
          </cell>
          <cell r="D1491" t="str">
            <v>NGAURANGA</v>
          </cell>
          <cell r="E1491" t="str">
            <v>WELLINGTON - 5019</v>
          </cell>
          <cell r="F1491" t="str">
            <v>NEW ZEALAND</v>
          </cell>
          <cell r="G1491" t="str">
            <v/>
          </cell>
        </row>
        <row r="1492">
          <cell r="A1492" t="str">
            <v>ZED007</v>
          </cell>
          <cell r="B1492" t="str">
            <v xml:space="preserve">DEBSWANA DIAMOND COMPANY    </v>
          </cell>
          <cell r="C1492" t="str">
            <v>JWANGENG MINE</v>
          </cell>
          <cell r="D1492" t="str">
            <v>PRIVATE BAG 002</v>
          </cell>
          <cell r="E1492" t="str">
            <v>JWANENG</v>
          </cell>
          <cell r="F1492" t="str">
            <v>BOTSWANA</v>
          </cell>
          <cell r="G1492" t="str">
            <v/>
          </cell>
        </row>
        <row r="1493">
          <cell r="A1493" t="str">
            <v>ZED008</v>
          </cell>
          <cell r="B1493" t="str">
            <v>NIGER DELTA DEVELOPMENT COMMIS</v>
          </cell>
          <cell r="C1493" t="str">
            <v>TENDER BOARD COMMITTEE</v>
          </cell>
          <cell r="D1493" t="str">
            <v>167 ABA ROAD, PORT  HARCOURT</v>
          </cell>
          <cell r="E1493" t="str">
            <v>RIVERS STATE</v>
          </cell>
          <cell r="F1493" t="str">
            <v>NIGERIA</v>
          </cell>
          <cell r="G1493" t="str">
            <v/>
          </cell>
        </row>
        <row r="1494">
          <cell r="A1494" t="str">
            <v>ZED009</v>
          </cell>
          <cell r="B1494" t="str">
            <v xml:space="preserve">DAEWOO NIGERIA LTD            </v>
          </cell>
          <cell r="C1494" t="str">
            <v>YENAGOA</v>
          </cell>
          <cell r="D1494" t="str">
            <v>GBARAIN</v>
          </cell>
          <cell r="E1494" t="str">
            <v>YENAGOA</v>
          </cell>
          <cell r="F1494" t="str">
            <v>NIGERIA</v>
          </cell>
          <cell r="G1494" t="str">
            <v/>
          </cell>
        </row>
        <row r="1495">
          <cell r="A1495" t="str">
            <v>ZED010</v>
          </cell>
          <cell r="B1495" t="str">
            <v xml:space="preserve">DISTRIBUTIONNOW               </v>
          </cell>
          <cell r="C1495" t="str">
            <v>PO BOX 263176, PLOT S 50601</v>
          </cell>
          <cell r="D1495" t="str">
            <v>JEBEL ALI FREE ZONE (SOUTH)</v>
          </cell>
          <cell r="E1495" t="str">
            <v>DUBAI</v>
          </cell>
          <cell r="F1495" t="str">
            <v>UAE</v>
          </cell>
          <cell r="G1495" t="str">
            <v/>
          </cell>
        </row>
        <row r="1496">
          <cell r="A1496" t="str">
            <v>ZED011</v>
          </cell>
          <cell r="B1496" t="str">
            <v>DNA SHERWOOD (PTY) LTD</v>
          </cell>
          <cell r="C1496" t="str">
            <v>427 KYALAMI BOULEVARD</v>
          </cell>
          <cell r="D1496" t="str">
            <v>KYALAMI BUSINESS PARK</v>
          </cell>
          <cell r="E1496" t="str">
            <v>KYALAMI 1684</v>
          </cell>
          <cell r="F1496" t="str">
            <v>SOUTH AFRICA</v>
          </cell>
          <cell r="G1496" t="str">
            <v/>
          </cell>
        </row>
        <row r="1497">
          <cell r="A1497" t="str">
            <v>ZED012</v>
          </cell>
          <cell r="B1497" t="str">
            <v xml:space="preserve">DA MOEILEQ / ABDEL HAKIM &amp;    </v>
          </cell>
          <cell r="C1497" t="str">
            <v xml:space="preserve">ELQAOUD J.V. CONTRACTING CO.  </v>
          </cell>
          <cell r="D1497" t="str">
            <v>SALAH ELDINE RD, MDLE GOVERNOR</v>
          </cell>
          <cell r="E1497" t="str">
            <v xml:space="preserve">OPP OF ALBUREIH ENTRANCE     </v>
          </cell>
          <cell r="F1497" t="str">
            <v xml:space="preserve">PALESTINE          </v>
          </cell>
        </row>
        <row r="1498">
          <cell r="A1498" t="str">
            <v>ZED013</v>
          </cell>
          <cell r="B1498" t="str">
            <v>DURHAM GEO SLOPE INDICATOR</v>
          </cell>
          <cell r="C1498" t="str">
            <v>2175 WEST PARK COURT</v>
          </cell>
          <cell r="D1498" t="str">
            <v>STONE MOUNTAIN GEORGIA</v>
          </cell>
          <cell r="E1498" t="str">
            <v>30087</v>
          </cell>
          <cell r="F1498" t="str">
            <v>USA</v>
          </cell>
          <cell r="G1498" t="str">
            <v/>
          </cell>
        </row>
        <row r="1499">
          <cell r="A1499" t="str">
            <v>ZED014</v>
          </cell>
          <cell r="B1499" t="str">
            <v xml:space="preserve">DEPARTMENT OF ENVIRONMENT  </v>
          </cell>
          <cell r="C1499" t="str">
            <v xml:space="preserve">HOWARD DAVIES FARM           </v>
          </cell>
          <cell r="D1499" t="str">
            <v xml:space="preserve">LA ROUTE DE LA TRINITE     </v>
          </cell>
          <cell r="E1499" t="str">
            <v xml:space="preserve">TRINITY    </v>
          </cell>
          <cell r="F1499" t="str">
            <v>JERSEY</v>
          </cell>
        </row>
        <row r="1500">
          <cell r="A1500" t="str">
            <v>ZED015</v>
          </cell>
          <cell r="B1500" t="str">
            <v xml:space="preserve">DV ENTERPRISES        </v>
          </cell>
          <cell r="C1500" t="str">
            <v xml:space="preserve">RUDRAMATI MARGA     </v>
          </cell>
          <cell r="D1500" t="str">
            <v>KALOPUL - 5</v>
          </cell>
          <cell r="E1500" t="str">
            <v>KATHMANDU</v>
          </cell>
          <cell r="F1500" t="str">
            <v>NEPAL</v>
          </cell>
          <cell r="G1500" t="str">
            <v/>
          </cell>
        </row>
        <row r="1501">
          <cell r="A1501" t="str">
            <v>ZED016</v>
          </cell>
          <cell r="B1501" t="str">
            <v>DYMON SCIENCE PARK</v>
          </cell>
          <cell r="C1501" t="str">
            <v>22/23 DELOWAR COMPLET</v>
          </cell>
          <cell r="D1501" t="str">
            <v>26 SHAHID NAZRUL ISLAM SARAK</v>
          </cell>
          <cell r="E1501" t="str">
            <v>(HATKHOLA), DHAKA, 1203</v>
          </cell>
          <cell r="F1501" t="str">
            <v>BANGLADESH</v>
          </cell>
          <cell r="G1501" t="str">
            <v/>
          </cell>
        </row>
        <row r="1502">
          <cell r="A1502" t="str">
            <v>ZED017</v>
          </cell>
          <cell r="B1502" t="str">
            <v xml:space="preserve">DOWNER NEW ZEALAND LTD   </v>
          </cell>
          <cell r="C1502" t="str">
            <v xml:space="preserve">ROAD SCIENCE  </v>
          </cell>
          <cell r="D1502" t="str">
            <v xml:space="preserve">9/2 OWENS PLACE      </v>
          </cell>
          <cell r="E1502" t="str">
            <v xml:space="preserve">MT MAUNGANUI     </v>
          </cell>
          <cell r="F1502" t="str">
            <v>NEW ZEALAND</v>
          </cell>
        </row>
        <row r="1503">
          <cell r="A1503" t="str">
            <v>ZED018</v>
          </cell>
          <cell r="B1503" t="str">
            <v xml:space="preserve">DOWNER                        </v>
          </cell>
          <cell r="C1503" t="str">
            <v>ROAD SCIENCE PRIVATE BAG 92242</v>
          </cell>
          <cell r="D1503" t="str">
            <v xml:space="preserve">VICTORIA STREET WEST          </v>
          </cell>
          <cell r="E1503" t="str">
            <v xml:space="preserve">AUCKLAND 1142    </v>
          </cell>
          <cell r="F1503" t="str">
            <v>NEW ZEALAND</v>
          </cell>
        </row>
        <row r="1504">
          <cell r="A1504" t="str">
            <v>ZED019</v>
          </cell>
          <cell r="B1504" t="str">
            <v xml:space="preserve">DIAMOND CEMENT LTD </v>
          </cell>
          <cell r="C1504" t="str">
            <v xml:space="preserve">220 STRAND ROAD             </v>
          </cell>
          <cell r="D1504" t="str">
            <v xml:space="preserve">MAJHIRGHAT            </v>
          </cell>
          <cell r="E1504" t="str">
            <v xml:space="preserve">CHITTAGONG  </v>
          </cell>
          <cell r="F1504" t="str">
            <v>BANGLADESH</v>
          </cell>
        </row>
        <row r="1505">
          <cell r="A1505" t="str">
            <v>ZED020</v>
          </cell>
          <cell r="B1505" t="str">
            <v xml:space="preserve">DIAAR AL ARAB COMPANY  </v>
          </cell>
          <cell r="C1505" t="str">
            <v xml:space="preserve">BAGHDAD / KURDS      </v>
          </cell>
          <cell r="D1505" t="str">
            <v>00964</v>
          </cell>
          <cell r="E1505" t="str">
            <v xml:space="preserve">BAGHDAD                       </v>
          </cell>
          <cell r="F1505" t="str">
            <v>IRAQ</v>
          </cell>
        </row>
        <row r="1506">
          <cell r="A1506" t="str">
            <v>ZED021</v>
          </cell>
          <cell r="B1506" t="str">
            <v>DE SIMONE LIMITED</v>
          </cell>
          <cell r="C1506" t="str">
            <v xml:space="preserve">TEMA HEAVY INDUSTRIAL AREA    </v>
          </cell>
          <cell r="D1506" t="str">
            <v>PLOT/IND/A/98/2, PO BOX 2141</v>
          </cell>
          <cell r="E1506" t="str">
            <v>TEMA</v>
          </cell>
          <cell r="F1506" t="str">
            <v>GHANA</v>
          </cell>
          <cell r="G1506" t="str">
            <v/>
          </cell>
        </row>
        <row r="1507">
          <cell r="A1507" t="str">
            <v>ZED022</v>
          </cell>
          <cell r="B1507" t="str">
            <v xml:space="preserve">DYNAMIC SOILS     </v>
          </cell>
          <cell r="C1507" t="str">
            <v xml:space="preserve">PO BOX 50231                  </v>
          </cell>
          <cell r="E1507" t="str">
            <v xml:space="preserve">GABORONE       </v>
          </cell>
          <cell r="F1507" t="str">
            <v>BOTSWANA</v>
          </cell>
        </row>
        <row r="1508">
          <cell r="A1508" t="str">
            <v>ZED023</v>
          </cell>
          <cell r="B1508" t="str">
            <v>DELETE - DO NOT USE</v>
          </cell>
          <cell r="E1508" t="str">
            <v>NICOSIA</v>
          </cell>
          <cell r="F1508" t="str">
            <v>CYPRUS</v>
          </cell>
          <cell r="G1508" t="str">
            <v/>
          </cell>
        </row>
        <row r="1509">
          <cell r="A1509" t="str">
            <v>ZED024</v>
          </cell>
          <cell r="B1509" t="str">
            <v>DET NORSKE VERITAS</v>
          </cell>
          <cell r="C1509" t="str">
            <v>JOHAN BERENTSENS V 109-111</v>
          </cell>
          <cell r="D1509" t="str">
            <v>NO-5161 LAKSEVAG</v>
          </cell>
          <cell r="E1509" t="str">
            <v>NORWAY</v>
          </cell>
          <cell r="F1509" t="str">
            <v/>
          </cell>
          <cell r="G1509" t="str">
            <v/>
          </cell>
        </row>
        <row r="1511">
          <cell r="A1511" t="str">
            <v>ZED026</v>
          </cell>
          <cell r="B1511" t="str">
            <v>DIWAN COMPANY</v>
          </cell>
          <cell r="C1511" t="str">
            <v>P O BOX 11020</v>
          </cell>
          <cell r="D1511" t="str">
            <v>UNIVERSITY POST OFFICE</v>
          </cell>
          <cell r="E1511" t="str">
            <v>NINEVEH</v>
          </cell>
          <cell r="F1511" t="str">
            <v>IRAQ</v>
          </cell>
          <cell r="G1511" t="str">
            <v/>
          </cell>
        </row>
        <row r="1512">
          <cell r="A1512" t="str">
            <v>ZED027</v>
          </cell>
          <cell r="B1512" t="str">
            <v>DMK CORPORATION</v>
          </cell>
          <cell r="C1512" t="str">
            <v>6 KENMAIN GARDEN</v>
          </cell>
          <cell r="D1512" t="str">
            <v>MAIN ROAD</v>
          </cell>
          <cell r="E1512" t="str">
            <v>KENILWORTH</v>
          </cell>
          <cell r="F1512" t="str">
            <v>CAPETOWN 7700</v>
          </cell>
          <cell r="G1512" t="str">
            <v/>
          </cell>
        </row>
        <row r="1513">
          <cell r="A1513" t="str">
            <v>ZED028</v>
          </cell>
          <cell r="B1513" t="str">
            <v>DAIHAN R &amp; D CO</v>
          </cell>
          <cell r="C1513" t="str">
            <v>DAEWOO I-VILLE #307, 1675-11</v>
          </cell>
          <cell r="D1513" t="str">
            <v>SEOCHO-DONG, SEACHO-KU</v>
          </cell>
          <cell r="E1513" t="str">
            <v>SEOUL 137-070</v>
          </cell>
          <cell r="F1513" t="str">
            <v>KOREA</v>
          </cell>
          <cell r="G1513" t="str">
            <v/>
          </cell>
        </row>
        <row r="1514">
          <cell r="A1514" t="str">
            <v>ZED029</v>
          </cell>
          <cell r="B1514" t="str">
            <v>DAMAVAND SIEVE INDUSTRIES</v>
          </cell>
          <cell r="C1514" t="str">
            <v>MOTAHARI AVE</v>
          </cell>
          <cell r="D1514" t="str">
            <v>MANSOOR STREET67</v>
          </cell>
          <cell r="E1514" t="str">
            <v>TEHRAN</v>
          </cell>
          <cell r="F1514" t="str">
            <v>IRAN</v>
          </cell>
          <cell r="G1514" t="str">
            <v/>
          </cell>
        </row>
        <row r="1515">
          <cell r="A1515" t="str">
            <v>ZED031</v>
          </cell>
          <cell r="B1515" t="str">
            <v>DHALCO ENGINEERING PLC</v>
          </cell>
          <cell r="C1515" t="str">
            <v>PO BOX 11965</v>
          </cell>
          <cell r="D1515" t="str">
            <v/>
          </cell>
          <cell r="E1515" t="str">
            <v>ADDIS ABABA</v>
          </cell>
          <cell r="F1515" t="str">
            <v>ETHIOPIA</v>
          </cell>
          <cell r="G1515" t="str">
            <v/>
          </cell>
        </row>
        <row r="1516">
          <cell r="A1516" t="str">
            <v>ZED032</v>
          </cell>
          <cell r="B1516" t="str">
            <v xml:space="preserve">ROAD SCIENCE         </v>
          </cell>
          <cell r="C1516" t="str">
            <v>645 GREAT SOUTH ROAD</v>
          </cell>
          <cell r="D1516" t="str">
            <v>PENROSE</v>
          </cell>
          <cell r="E1516" t="str">
            <v>AUCKLAND</v>
          </cell>
          <cell r="F1516" t="str">
            <v>NEW ZEALAND</v>
          </cell>
          <cell r="G1516" t="str">
            <v/>
          </cell>
        </row>
        <row r="1517">
          <cell r="A1517" t="str">
            <v>ZED034</v>
          </cell>
          <cell r="B1517" t="str">
            <v>DOCUMENTS SOLUTION</v>
          </cell>
          <cell r="C1517" t="str">
            <v>ROOM 1, 2ND FLOOR</v>
          </cell>
          <cell r="D1517" t="str">
            <v>SAMAN ARCADE, FIRDOUS MARKET</v>
          </cell>
          <cell r="E1517" t="str">
            <v>GULBERG 111</v>
          </cell>
          <cell r="F1517" t="str">
            <v>LAHORE, PAKISTAN</v>
          </cell>
          <cell r="G1517" t="str">
            <v/>
          </cell>
        </row>
        <row r="1518">
          <cell r="A1518" t="str">
            <v>ZED035</v>
          </cell>
          <cell r="B1518" t="str">
            <v>DENG LIMITED</v>
          </cell>
          <cell r="C1518" t="str">
            <v>C12/15 SOUTH EAST ALAJO</v>
          </cell>
          <cell r="D1518" t="str">
            <v>ACCRA</v>
          </cell>
          <cell r="E1518" t="str">
            <v>GHANA</v>
          </cell>
        </row>
        <row r="1519">
          <cell r="A1519" t="str">
            <v>ZED036</v>
          </cell>
          <cell r="B1519" t="str">
            <v>DOUKMIN (DUKE), KIM</v>
          </cell>
          <cell r="C1519" t="str">
            <v>C/O SUNG WON CORPORATION</v>
          </cell>
          <cell r="D1519" t="str">
            <v>AL FATTAN SHOWROOM</v>
          </cell>
          <cell r="E1519" t="str">
            <v>P O BOX 124209</v>
          </cell>
          <cell r="F1519" t="str">
            <v>DUBAI, UAE</v>
          </cell>
          <cell r="G1519" t="str">
            <v/>
          </cell>
        </row>
        <row r="1520">
          <cell r="A1520" t="str">
            <v>ZED037</v>
          </cell>
          <cell r="B1520" t="str">
            <v>DELMON READY MIXED CONCRETE &amp;.</v>
          </cell>
          <cell r="C1520" t="str">
            <v xml:space="preserve">PRODUCTS CO W.L.L.    </v>
          </cell>
          <cell r="D1520" t="str">
            <v xml:space="preserve">P O BOX 936  </v>
          </cell>
          <cell r="E1520" t="str">
            <v xml:space="preserve">MANAMA     </v>
          </cell>
          <cell r="F1520" t="str">
            <v xml:space="preserve">KINGDOM OF BAHRAIN     </v>
          </cell>
          <cell r="G1520" t="str">
            <v/>
          </cell>
        </row>
        <row r="1521">
          <cell r="A1521" t="str">
            <v>ZED038</v>
          </cell>
          <cell r="B1521" t="str">
            <v>DELMON READYMIX CO W.L.L.</v>
          </cell>
          <cell r="C1521" t="str">
            <v>BUILDING 1295, ROAD 239</v>
          </cell>
          <cell r="D1521" t="str">
            <v>AREA SALMABAD,  BLOCK 702</v>
          </cell>
          <cell r="E1521" t="str">
            <v>MANAMA</v>
          </cell>
          <cell r="F1521" t="str">
            <v>KINGDOM OF BAHRAIN</v>
          </cell>
          <cell r="G1521" t="str">
            <v/>
          </cell>
        </row>
        <row r="1522">
          <cell r="A1522" t="str">
            <v>ZED039</v>
          </cell>
          <cell r="B1522" t="str">
            <v>DYROY BETONG</v>
          </cell>
          <cell r="C1522" t="str">
            <v>OSTBUEN 3</v>
          </cell>
          <cell r="D1522" t="str">
            <v>SPYDEBERG</v>
          </cell>
          <cell r="E1522" t="str">
            <v>1820</v>
          </cell>
          <cell r="F1522" t="str">
            <v>NORWAY</v>
          </cell>
          <cell r="G1522" t="str">
            <v/>
          </cell>
        </row>
        <row r="1523">
          <cell r="A1523" t="str">
            <v>ZED040</v>
          </cell>
          <cell r="B1523" t="str">
            <v>DEUTSCHE BP AG</v>
          </cell>
          <cell r="C1523" t="str">
            <v>GLOBAL FUELS TECHNOLOGY BITUME</v>
          </cell>
          <cell r="D1523" t="str">
            <v>QUERENBURGER STR 46</v>
          </cell>
          <cell r="E1523" t="str">
            <v>444789 BOCHUM</v>
          </cell>
          <cell r="F1523" t="str">
            <v>GERMANY</v>
          </cell>
          <cell r="G1523" t="str">
            <v/>
          </cell>
        </row>
        <row r="1524">
          <cell r="A1524" t="str">
            <v>ZED041</v>
          </cell>
          <cell r="B1524" t="str">
            <v>DEUTSCHE BP AG</v>
          </cell>
          <cell r="C1524" t="str">
            <v>BITUMEN LABORATORY - GLOBAL LA</v>
          </cell>
          <cell r="D1524" t="str">
            <v>Z.H. SANDRA NERLING</v>
          </cell>
          <cell r="E1524" t="str">
            <v>PAWIKER STR 30, 45896</v>
          </cell>
          <cell r="F1524" t="str">
            <v>GELSENKIRCHEN, GERMANY</v>
          </cell>
          <cell r="G1524" t="str">
            <v/>
          </cell>
        </row>
        <row r="1525">
          <cell r="A1525" t="str">
            <v>ZED042</v>
          </cell>
          <cell r="B1525" t="str">
            <v>DAFCO DAR ALFARABI FOR MED SUP</v>
          </cell>
          <cell r="C1525" t="str">
            <v>DAFCO BUILDING, IMAN MOH'D BIN</v>
          </cell>
          <cell r="D1525" t="str">
            <v xml:space="preserve">SAUD ST, PO BOX 67386         </v>
          </cell>
          <cell r="E1525" t="str">
            <v xml:space="preserve">RIYADH 11596                  </v>
          </cell>
          <cell r="F1525" t="str">
            <v xml:space="preserve">KINGDOM OF SAUDI ARABIA    </v>
          </cell>
        </row>
        <row r="1526">
          <cell r="A1526" t="str">
            <v>ZED043</v>
          </cell>
          <cell r="B1526" t="str">
            <v>DANDARA LTD</v>
          </cell>
          <cell r="C1526" t="str">
            <v>SPECTRUM HOUSE</v>
          </cell>
          <cell r="D1526" t="str">
            <v>GLOUSTER STREET</v>
          </cell>
          <cell r="E1526" t="str">
            <v>ST HELIER</v>
          </cell>
          <cell r="F1526" t="str">
            <v>JERSEY</v>
          </cell>
          <cell r="G1526" t="str">
            <v>JE2 3AB</v>
          </cell>
        </row>
        <row r="1527">
          <cell r="A1527" t="str">
            <v>ZED044</v>
          </cell>
          <cell r="B1527" t="str">
            <v>DOWNER EDI WORKS</v>
          </cell>
          <cell r="C1527" t="str">
            <v>PRIVATE BAG 14925</v>
          </cell>
          <cell r="D1527" t="str">
            <v>PANMURE</v>
          </cell>
          <cell r="E1527" t="str">
            <v>AUCKLAND</v>
          </cell>
          <cell r="F1527" t="str">
            <v>NEW ZEALAND</v>
          </cell>
          <cell r="G1527" t="str">
            <v/>
          </cell>
        </row>
        <row r="1528">
          <cell r="A1528" t="str">
            <v>ZED045</v>
          </cell>
          <cell r="B1528" t="str">
            <v>DUNIA MEDICAL &amp; EQUIP TECH CO</v>
          </cell>
          <cell r="C1528" t="str">
            <v>DMETCO, 5TH FLOOR BAHMAN BLDG</v>
          </cell>
          <cell r="D1528" t="str">
            <v>JABER AL AHMADI ST SHARQ</v>
          </cell>
          <cell r="E1528" t="str">
            <v>PO BOX 27137 SAFAT, 13132</v>
          </cell>
          <cell r="F1528" t="str">
            <v>KUWAIT</v>
          </cell>
          <cell r="G1528" t="str">
            <v/>
          </cell>
        </row>
        <row r="1529">
          <cell r="A1529" t="str">
            <v>ZED046</v>
          </cell>
          <cell r="B1529" t="str">
            <v>DANDARA JERSEY LTD</v>
          </cell>
          <cell r="C1529" t="str">
            <v>SPECTRUM HOUSE</v>
          </cell>
          <cell r="D1529" t="str">
            <v>GLOUSESTER STREET</v>
          </cell>
          <cell r="E1529" t="str">
            <v>ST HELIER</v>
          </cell>
          <cell r="F1529" t="str">
            <v>JERSEY</v>
          </cell>
          <cell r="G1529" t="str">
            <v>JE3 5DG</v>
          </cell>
        </row>
        <row r="1530">
          <cell r="A1530" t="str">
            <v>ZED047</v>
          </cell>
          <cell r="B1530" t="str">
            <v>DHANJAL BROS LIMITED</v>
          </cell>
          <cell r="C1530" t="str">
            <v>P O BOX 82909</v>
          </cell>
          <cell r="D1530" t="str">
            <v>MOMBAS</v>
          </cell>
          <cell r="E1530" t="str">
            <v>KENYA</v>
          </cell>
          <cell r="F1530" t="str">
            <v/>
          </cell>
          <cell r="G1530" t="str">
            <v/>
          </cell>
        </row>
        <row r="1531">
          <cell r="A1531" t="str">
            <v>ZED049</v>
          </cell>
          <cell r="B1531" t="str">
            <v>DOWNER EDI WORKS</v>
          </cell>
          <cell r="C1531" t="str">
            <v>103 CARBINE ROAD</v>
          </cell>
          <cell r="D1531" t="str">
            <v>MT WELLINGTON</v>
          </cell>
          <cell r="E1531" t="str">
            <v>AUCKLAND</v>
          </cell>
          <cell r="F1531" t="str">
            <v>NEW ZEALAND</v>
          </cell>
          <cell r="G1531" t="str">
            <v/>
          </cell>
        </row>
        <row r="1532">
          <cell r="A1532" t="str">
            <v>ZED050</v>
          </cell>
          <cell r="B1532" t="str">
            <v>DEMITHER Z LIMITED</v>
          </cell>
          <cell r="C1532" t="str">
            <v/>
          </cell>
          <cell r="D1532" t="str">
            <v/>
          </cell>
          <cell r="E1532" t="str">
            <v/>
          </cell>
          <cell r="F1532" t="str">
            <v>ZAMBIA</v>
          </cell>
          <cell r="G1532" t="str">
            <v/>
          </cell>
        </row>
        <row r="1533">
          <cell r="A1533" t="str">
            <v>ZED052A</v>
          </cell>
          <cell r="B1533" t="str">
            <v>DELTA TRADING &amp; ENGINEERING</v>
          </cell>
          <cell r="C1533" t="str">
            <v>79 IMTIDAD RAMSIS 2</v>
          </cell>
          <cell r="D1533" t="str">
            <v>FLAT 23</v>
          </cell>
          <cell r="E1533" t="str">
            <v>NASR CITY, CAIRO</v>
          </cell>
          <cell r="F1533" t="str">
            <v>EGYPT</v>
          </cell>
          <cell r="G1533" t="str">
            <v/>
          </cell>
        </row>
        <row r="1534">
          <cell r="A1534" t="str">
            <v>ZED053</v>
          </cell>
          <cell r="B1534" t="str">
            <v>MINISTRY OF COMMUNICATIONS</v>
          </cell>
          <cell r="C1534" t="str">
            <v>WORK,TRANSPORT &amp; PUBLIC</v>
          </cell>
          <cell r="D1534" t="str">
            <v>UTILITIES, P.O. BOX RB2440</v>
          </cell>
          <cell r="E1534" t="str">
            <v>JOHNSON'S MARINE CENTRE BLDG</v>
          </cell>
          <cell r="F1534" t="str">
            <v>RODNEY BAY, ST.LUCIA</v>
          </cell>
          <cell r="G1534" t="str">
            <v/>
          </cell>
        </row>
        <row r="1535">
          <cell r="A1535" t="str">
            <v>ZED054</v>
          </cell>
          <cell r="B1535" t="str">
            <v>DEXIN</v>
          </cell>
          <cell r="C1535" t="str">
            <v>IRLANDA 2033</v>
          </cell>
          <cell r="D1535" t="str">
            <v>CP 11400</v>
          </cell>
          <cell r="E1535" t="str">
            <v>MONTEVIDEO</v>
          </cell>
          <cell r="F1535" t="str">
            <v>URUGUAY</v>
          </cell>
          <cell r="G1535" t="str">
            <v/>
          </cell>
        </row>
        <row r="1536">
          <cell r="A1536" t="str">
            <v>ZED055</v>
          </cell>
          <cell r="B1536" t="str">
            <v>DELMON CO LTD</v>
          </cell>
          <cell r="C1536" t="str">
            <v>PO BOX 6800</v>
          </cell>
          <cell r="D1536" t="str">
            <v>DAMMAM 31452</v>
          </cell>
          <cell r="E1536" t="str">
            <v/>
          </cell>
          <cell r="F1536" t="str">
            <v>SAUDI ARABIA</v>
          </cell>
          <cell r="G1536" t="str">
            <v/>
          </cell>
        </row>
        <row r="1537">
          <cell r="A1537" t="str">
            <v>ZED056</v>
          </cell>
          <cell r="B1537" t="str">
            <v>DIAMOND MICROSCOPE EST</v>
          </cell>
          <cell r="C1537" t="str">
            <v/>
          </cell>
          <cell r="D1537" t="str">
            <v/>
          </cell>
          <cell r="E1537" t="str">
            <v>JEDDAH</v>
          </cell>
          <cell r="F1537" t="str">
            <v>SAUDI ARABIA</v>
          </cell>
          <cell r="G1537" t="str">
            <v/>
          </cell>
        </row>
        <row r="1538">
          <cell r="A1538" t="str">
            <v>ZED057</v>
          </cell>
          <cell r="B1538" t="str">
            <v>DAEWOO E &amp; C LIMITED</v>
          </cell>
          <cell r="C1538" t="str">
            <v>8TH FLOOR, KUMHO ASIANA 1ST FL</v>
          </cell>
          <cell r="D1538" t="str">
            <v>57 SINMUNNO 1-GA</v>
          </cell>
          <cell r="E1538" t="str">
            <v>JONGNO-GU</v>
          </cell>
          <cell r="F1538" t="str">
            <v>SEOUL,  KOREA</v>
          </cell>
          <cell r="G1538" t="str">
            <v/>
          </cell>
        </row>
        <row r="1539">
          <cell r="A1539" t="str">
            <v>ZED058</v>
          </cell>
          <cell r="B1539" t="str">
            <v>DEBKINS INT. NIGERIA LTD</v>
          </cell>
          <cell r="C1539" t="str">
            <v xml:space="preserve">17A BENEDICT SQUARE  </v>
          </cell>
          <cell r="D1539" t="str">
            <v xml:space="preserve">OFF AKERELE, SURULERE         </v>
          </cell>
          <cell r="E1539" t="str">
            <v xml:space="preserve">LAGOS 234            </v>
          </cell>
          <cell r="F1539" t="str">
            <v xml:space="preserve">NIGERIA      </v>
          </cell>
        </row>
        <row r="1540">
          <cell r="A1540" t="str">
            <v>ZED059</v>
          </cell>
          <cell r="B1540" t="str">
            <v>DELTA COASTAL SERVICES LTD</v>
          </cell>
          <cell r="C1540" t="str">
            <v>SUITE 28, FUTEB PLAZA</v>
          </cell>
          <cell r="D1540" t="str">
            <v>BY REFINERY JUNCTION</v>
          </cell>
          <cell r="E1540" t="str">
            <v>EFFURUN-WARRI, DELTA STATE</v>
          </cell>
          <cell r="F1540" t="str">
            <v>NIGERIA</v>
          </cell>
        </row>
        <row r="1541">
          <cell r="A1541" t="str">
            <v>ZED060</v>
          </cell>
          <cell r="B1541" t="str">
            <v>DAAM CO</v>
          </cell>
          <cell r="C1541" t="str">
            <v>AIRPORT ROAD- BESIDE INT TRIPOLI AIRPORT</v>
          </cell>
          <cell r="D1541" t="str">
            <v>P O BOX 91925</v>
          </cell>
          <cell r="E1541" t="str">
            <v>TRIPLOLI,</v>
          </cell>
          <cell r="F1541" t="str">
            <v>LIBYA</v>
          </cell>
        </row>
        <row r="1542">
          <cell r="A1542" t="str">
            <v>ZED061</v>
          </cell>
          <cell r="B1542" t="str">
            <v>DAWNUS CONSTRUCTION LIMITED</v>
          </cell>
          <cell r="C1542" t="str">
            <v>TONKOLILI IRON ORE</v>
          </cell>
          <cell r="D1542" t="str">
            <v>154 WILKINSTON ROAD</v>
          </cell>
          <cell r="E1542" t="str">
            <v>FREETOWN</v>
          </cell>
          <cell r="F1542" t="str">
            <v>SIERRA LEONE</v>
          </cell>
        </row>
        <row r="1543">
          <cell r="A1543" t="str">
            <v>ZED062</v>
          </cell>
          <cell r="B1543" t="str">
            <v>DOWNER EDI WORKS</v>
          </cell>
          <cell r="C1543" t="str">
            <v>125 - 129 SOMERTON ROAD</v>
          </cell>
          <cell r="D1543" t="str">
            <v>MELBOURNE 3062</v>
          </cell>
          <cell r="E1543" t="str">
            <v>AUSTRALIA</v>
          </cell>
        </row>
        <row r="1544">
          <cell r="A1544" t="str">
            <v>ZED063</v>
          </cell>
          <cell r="B1544" t="str">
            <v>DHARMA SCIENTIFIC PRODUCTS</v>
          </cell>
          <cell r="C1544" t="str">
            <v>3 FIRST STREET</v>
          </cell>
          <cell r="D1544" t="str">
            <v>SRI SAKTHI VIJAYALASHMI NAGA</v>
          </cell>
          <cell r="E1544" t="str">
            <v>BYPASS ROAD, VALECHERY,</v>
          </cell>
          <cell r="F1544" t="str">
            <v>CHENNI 600042, TAMILNADU INDIA</v>
          </cell>
        </row>
        <row r="1545">
          <cell r="A1545" t="str">
            <v>ZED064</v>
          </cell>
          <cell r="B1545" t="str">
            <v>DANWAY EMIRATES LLC</v>
          </cell>
          <cell r="C1545" t="str">
            <v>P.O. BOX 118446</v>
          </cell>
          <cell r="E1545" t="str">
            <v xml:space="preserve">DUBAI     </v>
          </cell>
          <cell r="F1545" t="str">
            <v xml:space="preserve">U.A.E.   </v>
          </cell>
        </row>
        <row r="1546">
          <cell r="A1546" t="str">
            <v>ZED065</v>
          </cell>
          <cell r="B1546" t="str">
            <v>DOWELL SCHULMBERGER SAUDI ARABIA LTD</v>
          </cell>
          <cell r="C1546" t="str">
            <v>NEAR SNAS-DHL,</v>
          </cell>
          <cell r="D1546" t="str">
            <v>AL KHOBAR-DAMMAM HIGHWAY</v>
          </cell>
          <cell r="E1546" t="str">
            <v>PO BOX 2847, AL KHOBAR 31952</v>
          </cell>
          <cell r="F1546" t="str">
            <v>SAUDI ARABIA</v>
          </cell>
        </row>
        <row r="1548">
          <cell r="A1548" t="str">
            <v>ZED067</v>
          </cell>
          <cell r="B1548" t="str">
            <v>DEBBANE FRERES TRADING SAL</v>
          </cell>
          <cell r="C1548" t="str">
            <v>P O BOX 11-9666</v>
          </cell>
          <cell r="D1548" t="str">
            <v>BEIRUT</v>
          </cell>
          <cell r="E1548" t="str">
            <v>LEBANON</v>
          </cell>
        </row>
        <row r="1549">
          <cell r="A1549" t="str">
            <v>ZED068</v>
          </cell>
          <cell r="B1549" t="str">
            <v>DIVINEWILL INTERNATIONAL LLC</v>
          </cell>
          <cell r="C1549" t="str">
            <v xml:space="preserve">152 RIGA ROAD </v>
          </cell>
          <cell r="D1549" t="str">
            <v>DEIRA</v>
          </cell>
          <cell r="E1549" t="str">
            <v>DUBAI</v>
          </cell>
          <cell r="F1549" t="str">
            <v>UAE</v>
          </cell>
        </row>
        <row r="1550">
          <cell r="A1550" t="str">
            <v>ZED069</v>
          </cell>
          <cell r="B1550" t="str">
            <v>DAWNUS CONSTRUCTION LIMITED</v>
          </cell>
          <cell r="C1550" t="str">
            <v>A/O AFRICAN MINERALS LIMITED</v>
          </cell>
          <cell r="D1550" t="str">
            <v>LUNGI AIRPORT HOTEL</v>
          </cell>
          <cell r="E1550" t="str">
            <v>SIERRA LEONE</v>
          </cell>
        </row>
        <row r="1551">
          <cell r="A1551" t="str">
            <v>ZED070</v>
          </cell>
          <cell r="B1551" t="str">
            <v>DIGITAL HORIZON CO NIG LTD</v>
          </cell>
          <cell r="C1551" t="str">
            <v>2 EMEKA CHUKWU CLOSE</v>
          </cell>
          <cell r="D1551" t="str">
            <v>ALCON ROAD</v>
          </cell>
          <cell r="E1551" t="str">
            <v>WOJI ESTATE</v>
          </cell>
          <cell r="F1551" t="str">
            <v>PORT HARCOURT, NIGERIA</v>
          </cell>
        </row>
        <row r="1552">
          <cell r="A1552" t="str">
            <v>ZED072</v>
          </cell>
          <cell r="B1552" t="str">
            <v xml:space="preserve">DUZCE UNIVERSITESI </v>
          </cell>
          <cell r="C1552" t="str">
            <v>TEKNIK FAKULTESI</v>
          </cell>
          <cell r="D1552" t="str">
            <v>BOLUMU KONURALP</v>
          </cell>
          <cell r="E1552" t="str">
            <v>YERLESKESI</v>
          </cell>
          <cell r="F1552" t="str">
            <v>DUZCE TURKEY</v>
          </cell>
        </row>
        <row r="1553">
          <cell r="A1553" t="str">
            <v>ZED073</v>
          </cell>
          <cell r="B1553" t="str">
            <v>DEVOTRA BV</v>
          </cell>
          <cell r="C1553" t="str">
            <v>P O BOX 18</v>
          </cell>
          <cell r="D1553" t="str">
            <v>4690 AA THOLEN</v>
          </cell>
          <cell r="E1553" t="str">
            <v>NETHERLANDS</v>
          </cell>
        </row>
        <row r="1554">
          <cell r="A1554" t="str">
            <v>ZED074</v>
          </cell>
          <cell r="B1554" t="str">
            <v>DOTT SERVICES LIMITED</v>
          </cell>
          <cell r="C1554" t="str">
            <v>P O BOX 20005</v>
          </cell>
          <cell r="D1554" t="str">
            <v>KAMPALA</v>
          </cell>
          <cell r="E1554" t="str">
            <v>UGANDA</v>
          </cell>
        </row>
        <row r="1555">
          <cell r="A1555" t="str">
            <v>ZED076</v>
          </cell>
          <cell r="B1555" t="str">
            <v xml:space="preserve">DAWNUS CONSTRUCTION LTD   </v>
          </cell>
          <cell r="C1555" t="str">
            <v>TONKOLILI MINE PROJECT</v>
          </cell>
          <cell r="D1555" t="str">
            <v xml:space="preserve">VIA LUNGI AIRPORT   </v>
          </cell>
          <cell r="F1555" t="str">
            <v>SIERRA LEONE</v>
          </cell>
        </row>
        <row r="1556">
          <cell r="A1556" t="str">
            <v>ZED078</v>
          </cell>
          <cell r="B1556" t="str">
            <v>D B SHAPRIYA CO LIMITED</v>
          </cell>
          <cell r="C1556" t="str">
            <v>DAR ES SALAAM</v>
          </cell>
          <cell r="D1556" t="str">
            <v>TANZANIA</v>
          </cell>
        </row>
        <row r="1557">
          <cell r="A1557" t="str">
            <v>ZED079</v>
          </cell>
          <cell r="B1557" t="str">
            <v>DSI LIMITED</v>
          </cell>
          <cell r="C1557" t="str">
            <v>ROYAL ROAD</v>
          </cell>
          <cell r="D1557" t="str">
            <v>FENTILLY</v>
          </cell>
          <cell r="E1557" t="str">
            <v>MOKA</v>
          </cell>
          <cell r="F1557" t="str">
            <v>MAURITIUS</v>
          </cell>
        </row>
        <row r="1558">
          <cell r="A1558" t="str">
            <v>ZED081</v>
          </cell>
          <cell r="B1558" t="str">
            <v>DEPT SETTLEMENT ARCHAEOLOGY</v>
          </cell>
          <cell r="C1558" t="str">
            <v>INONU BULVARI 06531, ODTU MIMARLIK</v>
          </cell>
          <cell r="D1558" t="str">
            <v>FAKULTESI ARASTIRMA PLANLAMA VE UYGULAMA</v>
          </cell>
          <cell r="E1558" t="str">
            <v>MERKEZI, ODTU, ANKARA</v>
          </cell>
          <cell r="F1558" t="str">
            <v>TURKEY</v>
          </cell>
        </row>
        <row r="1559">
          <cell r="A1559" t="str">
            <v>ZED086</v>
          </cell>
          <cell r="B1559" t="str">
            <v>DANA POLYMER GROUP CO</v>
          </cell>
          <cell r="C1559" t="str">
            <v>UNIT 5, NO4 SHAHRAIR STREET</v>
          </cell>
          <cell r="D1559" t="str">
            <v>SALMAS SQUARE</v>
          </cell>
          <cell r="E1559" t="str">
            <v>TEHRAN</v>
          </cell>
          <cell r="F1559" t="str">
            <v>IRAN</v>
          </cell>
        </row>
        <row r="1560">
          <cell r="A1560" t="str">
            <v>ZED087</v>
          </cell>
          <cell r="B1560" t="str">
            <v>DAHER S F AL-DAHER</v>
          </cell>
          <cell r="C1560" t="str">
            <v>P O BOX 11653</v>
          </cell>
          <cell r="D1560" t="str">
            <v>ADDIS ABABA</v>
          </cell>
          <cell r="E1560" t="str">
            <v>ETHIOPIA</v>
          </cell>
        </row>
        <row r="1562">
          <cell r="A1562" t="str">
            <v>ZED090</v>
          </cell>
          <cell r="B1562" t="str">
            <v xml:space="preserve">DAR AL-HANDSA        </v>
          </cell>
          <cell r="C1562" t="str">
            <v xml:space="preserve">3ED MORAD ST-GIZA             </v>
          </cell>
          <cell r="F1562" t="str">
            <v xml:space="preserve">EGYPT       </v>
          </cell>
        </row>
        <row r="1563">
          <cell r="A1563" t="str">
            <v>ZED091</v>
          </cell>
          <cell r="B1563" t="str">
            <v>DAWNUS SIERRA LEONE LTD</v>
          </cell>
          <cell r="C1563" t="str">
            <v>ROGEBERE JUNCTION CAMP</v>
          </cell>
          <cell r="D1563" t="str">
            <v>PORT LOKO DISTRICT</v>
          </cell>
          <cell r="E1563" t="str">
            <v>NORTHERN PROVINCE</v>
          </cell>
          <cell r="F1563" t="str">
            <v>SIERRA LEONE</v>
          </cell>
        </row>
        <row r="1564">
          <cell r="A1564" t="str">
            <v>ZED093</v>
          </cell>
          <cell r="B1564" t="str">
            <v>DOWELL SCIENCE &amp; TECH (HK) LTD</v>
          </cell>
          <cell r="C1564" t="str">
            <v>ROOM 1401, CAMBRIDGE HOUSE</v>
          </cell>
          <cell r="D1564" t="str">
            <v xml:space="preserve">26-28 CAMERON HOUSE  </v>
          </cell>
          <cell r="E1564" t="str">
            <v xml:space="preserve">TSIMSHATSUI, KOWLOON </v>
          </cell>
          <cell r="F1564" t="str">
            <v>HONG KONG</v>
          </cell>
        </row>
        <row r="1565">
          <cell r="A1565" t="str">
            <v>ZED094</v>
          </cell>
          <cell r="B1565" t="str">
            <v xml:space="preserve">DANSILVER </v>
          </cell>
          <cell r="C1565" t="str">
            <v>PO BOX 9539 -00200</v>
          </cell>
          <cell r="E1565" t="str">
            <v xml:space="preserve">NAIROBI       </v>
          </cell>
          <cell r="F1565" t="str">
            <v>KENYA</v>
          </cell>
        </row>
        <row r="1566">
          <cell r="A1566" t="str">
            <v>ZED095</v>
          </cell>
          <cell r="B1566" t="str">
            <v>DOHA TECHNICAL LABORATORIES</v>
          </cell>
          <cell r="C1566" t="str">
            <v xml:space="preserve">PO BOX 40462, GATE NO.145 </v>
          </cell>
          <cell r="D1566" t="str">
            <v xml:space="preserve">ST. 41 INDUSTRIAL AREA            </v>
          </cell>
          <cell r="E1566" t="str">
            <v xml:space="preserve">DOHA                          </v>
          </cell>
          <cell r="F1566" t="str">
            <v>QATAR</v>
          </cell>
        </row>
        <row r="1568">
          <cell r="A1568" t="str">
            <v>ZED098</v>
          </cell>
          <cell r="B1568" t="str">
            <v>DIRIBA DEFERSHA AMOSHA</v>
          </cell>
          <cell r="C1568" t="str">
            <v>P O BOX 2682</v>
          </cell>
          <cell r="E1568" t="str">
            <v>ADAMA</v>
          </cell>
          <cell r="F1568" t="str">
            <v>ETHIOPIA</v>
          </cell>
        </row>
        <row r="1569">
          <cell r="A1569" t="str">
            <v>ZED099</v>
          </cell>
          <cell r="B1569" t="str">
            <v>DEVERJI MULJI BROTHERS</v>
          </cell>
          <cell r="C1569" t="str">
            <v>CIVIL ENGINEERING CONTRACTORS</v>
          </cell>
          <cell r="D1569" t="str">
            <v>PO BOX 82261 - 80100</v>
          </cell>
          <cell r="E1569" t="str">
            <v>MOMBASA</v>
          </cell>
          <cell r="F1569" t="str">
            <v>KENYA</v>
          </cell>
        </row>
        <row r="1570">
          <cell r="A1570" t="str">
            <v>ZED100</v>
          </cell>
          <cell r="B1570" t="str">
            <v xml:space="preserve">DAAC PROJECT SERVICES LIMITED </v>
          </cell>
          <cell r="C1570" t="str">
            <v xml:space="preserve">24/26 KING PEREKULE STREET   </v>
          </cell>
          <cell r="D1570" t="str">
            <v xml:space="preserve">PORT HARCOURT   </v>
          </cell>
          <cell r="E1570" t="str">
            <v xml:space="preserve">RIVERS STATE </v>
          </cell>
          <cell r="F1570" t="str">
            <v>NIGERIA</v>
          </cell>
        </row>
        <row r="1571">
          <cell r="A1571" t="str">
            <v>ZED101</v>
          </cell>
          <cell r="B1571" t="str">
            <v>DONGGUAN CITY ALBERT INSTRUMENT CO.LTD</v>
          </cell>
          <cell r="C1571" t="str">
            <v>FLOOR 2 NO AA16, YAYUAN ROAD</v>
          </cell>
          <cell r="D1571" t="str">
            <v>JUTANG VILLIAGE HOUJIE TOWN</v>
          </cell>
          <cell r="E1571" t="str">
            <v>DONGGUAN CITY 523950</v>
          </cell>
          <cell r="F1571" t="str">
            <v xml:space="preserve">GAUNGDONG, CHINA              </v>
          </cell>
        </row>
        <row r="1573">
          <cell r="A1573" t="str">
            <v>ZED103</v>
          </cell>
          <cell r="B1573" t="str">
            <v>DUR</v>
          </cell>
          <cell r="C1573" t="str">
            <v>BOX AF 50 ADENTA</v>
          </cell>
          <cell r="E1573" t="str">
            <v>ACCRA 0233</v>
          </cell>
          <cell r="F1573" t="str">
            <v>GHANA</v>
          </cell>
        </row>
        <row r="1574">
          <cell r="A1574" t="str">
            <v>ZED104</v>
          </cell>
          <cell r="B1574" t="str">
            <v xml:space="preserve">DHL INTERNATIONAL GUINEA SARL </v>
          </cell>
          <cell r="C1574" t="str">
            <v xml:space="preserve">RESIDENCE 2000 COLEAH  </v>
          </cell>
          <cell r="E1574" t="str">
            <v xml:space="preserve">CONAKRY </v>
          </cell>
          <cell r="F1574" t="str">
            <v>GUINEA</v>
          </cell>
        </row>
        <row r="1575">
          <cell r="A1575" t="str">
            <v>ZED105</v>
          </cell>
          <cell r="B1575" t="str">
            <v>DARIEN ELECTRIC MADRAS</v>
          </cell>
          <cell r="C1575" t="str">
            <v xml:space="preserve">2/3 APPADURAI STREET  </v>
          </cell>
          <cell r="D1575" t="str">
            <v xml:space="preserve">SHANTHI NAGAR, RAMAPURAM  </v>
          </cell>
          <cell r="E1575" t="str">
            <v xml:space="preserve">CHENNAI 600 089        </v>
          </cell>
          <cell r="F1575" t="str">
            <v>INDIA</v>
          </cell>
        </row>
        <row r="1576">
          <cell r="A1576" t="str">
            <v>ZED106</v>
          </cell>
          <cell r="B1576" t="str">
            <v xml:space="preserve">DELTA ROGA COMPANY      </v>
          </cell>
          <cell r="C1576" t="str">
            <v xml:space="preserve">NO 84 FAROOGH STREET   </v>
          </cell>
          <cell r="E1576" t="str">
            <v>ARBIL</v>
          </cell>
          <cell r="F1576" t="str">
            <v>IRAQ</v>
          </cell>
        </row>
        <row r="1577">
          <cell r="A1577" t="str">
            <v>ZED108</v>
          </cell>
          <cell r="B1577" t="str">
            <v xml:space="preserve">A A DIM &amp; SONS LTD  </v>
          </cell>
          <cell r="C1577" t="str">
            <v>43A OBIAGU ROAD, OGUI</v>
          </cell>
          <cell r="D1577" t="str">
            <v xml:space="preserve">NEW LAYOUT ENUGU              </v>
          </cell>
          <cell r="E1577" t="str">
            <v xml:space="preserve">ENUGU STATE </v>
          </cell>
          <cell r="F1577" t="str">
            <v xml:space="preserve">NIGERIA   </v>
          </cell>
        </row>
        <row r="1578">
          <cell r="A1578" t="str">
            <v>ZED112</v>
          </cell>
          <cell r="B1578" t="str">
            <v xml:space="preserve">DUCRAY LENOIR    </v>
          </cell>
          <cell r="C1578" t="str">
            <v xml:space="preserve">WAREHOUSE    </v>
          </cell>
          <cell r="D1578" t="str">
            <v xml:space="preserve">ROYAL ROAD                    </v>
          </cell>
          <cell r="E1578" t="str">
            <v>PETITE RIVIERE</v>
          </cell>
          <cell r="F1578" t="str">
            <v xml:space="preserve">MAURITIUS </v>
          </cell>
        </row>
        <row r="1579">
          <cell r="A1579" t="str">
            <v>ZED113</v>
          </cell>
          <cell r="B1579" t="str">
            <v xml:space="preserve">DENIZ SERVICE LLC  </v>
          </cell>
          <cell r="C1579" t="str">
            <v xml:space="preserve">44 J.JABBARLI      </v>
          </cell>
          <cell r="E1579" t="str">
            <v xml:space="preserve">BAKU   </v>
          </cell>
          <cell r="F1579" t="str">
            <v xml:space="preserve">AZERBAIJAN </v>
          </cell>
        </row>
        <row r="1580">
          <cell r="A1580" t="str">
            <v>ZED114</v>
          </cell>
          <cell r="B1580" t="str">
            <v>DANNEVIRKE HIGH SCHOOL</v>
          </cell>
          <cell r="C1580" t="str">
            <v xml:space="preserve">GRANT STREET       </v>
          </cell>
          <cell r="D1580" t="str">
            <v xml:space="preserve">DANNEVIRKE  </v>
          </cell>
          <cell r="E1580">
            <v>4930</v>
          </cell>
          <cell r="F1580" t="str">
            <v xml:space="preserve">NEW ZEALAND </v>
          </cell>
        </row>
        <row r="1582">
          <cell r="A1582" t="str">
            <v>ZED116</v>
          </cell>
          <cell r="B1582" t="str">
            <v xml:space="preserve">DUMLUPINAR UNIVERSITY  </v>
          </cell>
          <cell r="C1582" t="str">
            <v>EVLIYA CELEBI CAMPUS</v>
          </cell>
          <cell r="D1582" t="str">
            <v xml:space="preserve">TAVSANLI ROAD 10 </v>
          </cell>
          <cell r="E1582" t="str">
            <v xml:space="preserve">KM KUTAHYA    </v>
          </cell>
          <cell r="F1582" t="str">
            <v>TURKEY</v>
          </cell>
        </row>
        <row r="1583">
          <cell r="A1583" t="str">
            <v>ZED118</v>
          </cell>
          <cell r="B1583" t="str">
            <v xml:space="preserve">DLA SCIENTIFIC LTD   </v>
          </cell>
          <cell r="C1583" t="str">
            <v>MANDELA COURT NEW VALLEY 1 EST</v>
          </cell>
          <cell r="D1583" t="str">
            <v xml:space="preserve">KITENGELA PO BOX 7482-00100   </v>
          </cell>
          <cell r="E1583" t="str">
            <v xml:space="preserve">GPO, NAIROBI                  </v>
          </cell>
          <cell r="F1583" t="str">
            <v>KENYA</v>
          </cell>
        </row>
        <row r="1584">
          <cell r="A1584" t="str">
            <v>ZED119</v>
          </cell>
          <cell r="B1584" t="str">
            <v xml:space="preserve">DUIA ALJAZEERA CO    </v>
          </cell>
          <cell r="C1584" t="str">
            <v xml:space="preserve">PO BOX 2690             </v>
          </cell>
          <cell r="E1584" t="str">
            <v xml:space="preserve">AMMAN 11953       </v>
          </cell>
          <cell r="F1584" t="str">
            <v xml:space="preserve">JORDAN        </v>
          </cell>
        </row>
        <row r="1585">
          <cell r="A1585" t="str">
            <v>ZED120</v>
          </cell>
          <cell r="B1585" t="str">
            <v xml:space="preserve">M/S DEWAN CEMENT LTD   </v>
          </cell>
          <cell r="C1585" t="str">
            <v xml:space="preserve">SUPPLY CHAIN MANAGEMENT, BK A </v>
          </cell>
          <cell r="D1585" t="str">
            <v xml:space="preserve">2ND FLOOR,FINANCE &amp; TRADE CEN </v>
          </cell>
          <cell r="E1585" t="str">
            <v xml:space="preserve">SHAHRAH -E-FAYSAL, KARACHI    </v>
          </cell>
          <cell r="F1585" t="str">
            <v>PAKISTAN</v>
          </cell>
        </row>
        <row r="1586">
          <cell r="A1586" t="str">
            <v>ZED121</v>
          </cell>
          <cell r="B1586" t="str">
            <v xml:space="preserve">DESHBANDHU CEMENT MILLS LTD  </v>
          </cell>
          <cell r="C1586" t="str">
            <v xml:space="preserve">BAGHABARI GHAT     </v>
          </cell>
          <cell r="D1586" t="str">
            <v xml:space="preserve">SHAHJADPUR      </v>
          </cell>
          <cell r="E1586" t="str">
            <v xml:space="preserve">SIRAJGANJ   </v>
          </cell>
          <cell r="F1586" t="str">
            <v xml:space="preserve">BANGLADESH     </v>
          </cell>
        </row>
        <row r="1587">
          <cell r="A1587" t="str">
            <v>ZED122</v>
          </cell>
          <cell r="B1587" t="str">
            <v xml:space="preserve">DELTA ITS EQUIPMENT SUPPLIES  </v>
          </cell>
          <cell r="C1587" t="str">
            <v>P.O. BOX 114050</v>
          </cell>
          <cell r="E1587" t="str">
            <v xml:space="preserve">DUBAI   </v>
          </cell>
          <cell r="F1587" t="str">
            <v xml:space="preserve">UNITED ARAB EMIRATES    </v>
          </cell>
        </row>
        <row r="1588">
          <cell r="A1588" t="str">
            <v>ZED124</v>
          </cell>
          <cell r="B1588" t="str">
            <v xml:space="preserve">DANO CONSTRUCTION    </v>
          </cell>
          <cell r="C1588" t="str">
            <v xml:space="preserve">P.O.BOX 21520   </v>
          </cell>
          <cell r="E1588" t="str">
            <v xml:space="preserve">ADDIS ABABA                   </v>
          </cell>
          <cell r="F1588" t="str">
            <v xml:space="preserve">ETHIOPIA      </v>
          </cell>
        </row>
        <row r="1589">
          <cell r="A1589" t="str">
            <v>ZED125</v>
          </cell>
          <cell r="B1589" t="str">
            <v xml:space="preserve">DAR ALDARIS SCIENTIFIC TECHN  </v>
          </cell>
          <cell r="C1589" t="str">
            <v xml:space="preserve">PO BOX 6838           </v>
          </cell>
          <cell r="D1589" t="str">
            <v xml:space="preserve">RIYADH     </v>
          </cell>
          <cell r="E1589">
            <v>11452</v>
          </cell>
          <cell r="F1589" t="str">
            <v xml:space="preserve">KINGDOM OF SAUDI ARABIA       </v>
          </cell>
        </row>
        <row r="1590">
          <cell r="A1590" t="str">
            <v>ZED126</v>
          </cell>
          <cell r="B1590" t="str">
            <v>DPC/LEBANON SARL</v>
          </cell>
          <cell r="C1590" t="str">
            <v>DPC/LEBANON SARL</v>
          </cell>
          <cell r="E1590" t="str">
            <v xml:space="preserve">GREATER BEIRUT, 55440     </v>
          </cell>
          <cell r="F1590" t="str">
            <v xml:space="preserve">LEBANON    </v>
          </cell>
        </row>
        <row r="1591">
          <cell r="A1591" t="str">
            <v>ZED127</v>
          </cell>
          <cell r="B1591" t="str">
            <v xml:space="preserve">DAIWATANSA           </v>
          </cell>
          <cell r="C1591" t="str">
            <v xml:space="preserve">5-10-4 TOYO-CHO  </v>
          </cell>
          <cell r="D1591" t="str">
            <v xml:space="preserve">KOTO-KU    </v>
          </cell>
          <cell r="E1591" t="str">
            <v xml:space="preserve">135-0016            </v>
          </cell>
          <cell r="F1591" t="str">
            <v xml:space="preserve">JAPAN             </v>
          </cell>
        </row>
        <row r="1592">
          <cell r="A1592" t="str">
            <v>ZED128</v>
          </cell>
          <cell r="B1592" t="str">
            <v>DUVALL HOLDING LLP</v>
          </cell>
          <cell r="C1592" t="str">
            <v>ROOM 208, 2A, ABAYA STR</v>
          </cell>
          <cell r="D1592" t="str">
            <v>ATYRAU</v>
          </cell>
          <cell r="E1592">
            <v>60005</v>
          </cell>
          <cell r="F1592" t="str">
            <v>KAZAKHSTAN</v>
          </cell>
        </row>
        <row r="1594">
          <cell r="A1594" t="str">
            <v>ZED130</v>
          </cell>
          <cell r="B1594" t="str">
            <v xml:space="preserve">DEVOURAGE INDUSTRIES LIMITED  </v>
          </cell>
          <cell r="C1594" t="str">
            <v xml:space="preserve">140 DAVID MWILA HOUSE    </v>
          </cell>
          <cell r="D1594" t="str">
            <v xml:space="preserve">PO BOX 21575         </v>
          </cell>
          <cell r="E1594" t="str">
            <v xml:space="preserve">KITWE     </v>
          </cell>
          <cell r="F1594" t="str">
            <v xml:space="preserve">ZAMBIA  </v>
          </cell>
        </row>
        <row r="1595">
          <cell r="A1595" t="str">
            <v>ZED131</v>
          </cell>
          <cell r="B1595" t="str">
            <v xml:space="preserve">DSPV CHEMICALS LTD        </v>
          </cell>
          <cell r="C1595" t="str">
            <v xml:space="preserve">P/BAG 372     </v>
          </cell>
          <cell r="D1595" t="str">
            <v xml:space="preserve">CAPITAL CITY    </v>
          </cell>
          <cell r="E1595" t="str">
            <v xml:space="preserve">LILONGWE 3                     </v>
          </cell>
          <cell r="F1595" t="str">
            <v xml:space="preserve">MALAWI       </v>
          </cell>
        </row>
        <row r="1597">
          <cell r="A1597" t="str">
            <v>ZED135</v>
          </cell>
          <cell r="B1597" t="str">
            <v xml:space="preserve">DANGOTE PETROLEUM REFINERY &amp;  </v>
          </cell>
          <cell r="C1597" t="str">
            <v xml:space="preserve">PETROCHEMICALS FZE     </v>
          </cell>
          <cell r="D1597" t="str">
            <v xml:space="preserve">LEKKI TRADE FREE ZONE, LEKKI  </v>
          </cell>
          <cell r="E1597" t="str">
            <v xml:space="preserve">LAGOS        </v>
          </cell>
          <cell r="F1597" t="str">
            <v xml:space="preserve">NIGERIA                       </v>
          </cell>
        </row>
        <row r="1598">
          <cell r="A1598" t="str">
            <v>ZED136</v>
          </cell>
          <cell r="B1598" t="str">
            <v xml:space="preserve">DRILLTECH OILFIELD EQUIPMENT  </v>
          </cell>
          <cell r="C1598" t="str">
            <v xml:space="preserve">MANUFACTURING &amp; SERVICES LLC  </v>
          </cell>
          <cell r="D1598" t="str">
            <v xml:space="preserve">PO BOX 296250   </v>
          </cell>
          <cell r="E1598" t="str">
            <v xml:space="preserve">DUBAI      </v>
          </cell>
          <cell r="F1598" t="str">
            <v xml:space="preserve">UAE          </v>
          </cell>
        </row>
        <row r="1599">
          <cell r="A1599" t="str">
            <v>ZED137</v>
          </cell>
          <cell r="B1599" t="str">
            <v xml:space="preserve">DSPV CHEMICALS LTD </v>
          </cell>
          <cell r="C1599" t="str">
            <v xml:space="preserve">P.O. BOX 31484        </v>
          </cell>
          <cell r="D1599" t="str">
            <v xml:space="preserve">CHICHIRI                   </v>
          </cell>
          <cell r="E1599" t="str">
            <v xml:space="preserve">BLANTYRE 3            </v>
          </cell>
          <cell r="F1599" t="str">
            <v xml:space="preserve">MALAWI            </v>
          </cell>
        </row>
        <row r="1600">
          <cell r="A1600" t="str">
            <v>ZED139</v>
          </cell>
          <cell r="B1600" t="str">
            <v xml:space="preserve">DOWNER NEW ZEALAND LIMITED    </v>
          </cell>
          <cell r="C1600" t="str">
            <v xml:space="preserve">PRIVATE BAG 93325             </v>
          </cell>
          <cell r="D1600" t="str">
            <v xml:space="preserve">OTAHUHU               </v>
          </cell>
          <cell r="E1600" t="str">
            <v xml:space="preserve">AUCKLAND 1640               </v>
          </cell>
          <cell r="F1600" t="str">
            <v xml:space="preserve">NEW ZEALAND    </v>
          </cell>
        </row>
        <row r="1602">
          <cell r="A1602" t="str">
            <v>ZED145</v>
          </cell>
          <cell r="B1602" t="str">
            <v xml:space="preserve">DELTA SCIENTIFIC LABORTORIES  </v>
          </cell>
          <cell r="C1602" t="str">
            <v xml:space="preserve">RAS HASSAN      </v>
          </cell>
          <cell r="E1602" t="str">
            <v xml:space="preserve">TRIPOLI   </v>
          </cell>
          <cell r="F1602" t="str">
            <v>LIBYA</v>
          </cell>
        </row>
        <row r="1603">
          <cell r="A1603" t="str">
            <v>ZED147</v>
          </cell>
          <cell r="B1603" t="str">
            <v xml:space="preserve">DVINE TECHNICS VENTURE        </v>
          </cell>
          <cell r="C1603" t="str">
            <v xml:space="preserve">SUITE 1, SLARITES BUILDING    </v>
          </cell>
          <cell r="D1603" t="str">
            <v xml:space="preserve">PLOT 5                        </v>
          </cell>
          <cell r="E1603" t="str">
            <v xml:space="preserve">OSHIBODU LAYOUT CHALLENGE     </v>
          </cell>
          <cell r="F1603" t="str">
            <v xml:space="preserve">IBADAN,  NIGERIA             </v>
          </cell>
        </row>
        <row r="1604">
          <cell r="A1604" t="str">
            <v>ZED148</v>
          </cell>
          <cell r="B1604" t="str">
            <v xml:space="preserve">DOMINO PIZZA COMMISSARY FORUS </v>
          </cell>
          <cell r="C1604" t="str">
            <v xml:space="preserve">LURAMYRVEIEN 79       </v>
          </cell>
          <cell r="E1604" t="str">
            <v xml:space="preserve">4313 SANDNES            </v>
          </cell>
          <cell r="F1604" t="str">
            <v xml:space="preserve">NORWAY           </v>
          </cell>
        </row>
        <row r="1605">
          <cell r="A1605" t="str">
            <v>ZED149</v>
          </cell>
          <cell r="B1605" t="str">
            <v xml:space="preserve">DOWNER NZ       </v>
          </cell>
          <cell r="C1605" t="str">
            <v xml:space="preserve">645 GREAT SOUTH ROAD          </v>
          </cell>
          <cell r="D1605" t="str">
            <v xml:space="preserve">PENROSE            </v>
          </cell>
          <cell r="E1605" t="str">
            <v xml:space="preserve">AUCKLAND     </v>
          </cell>
          <cell r="F1605" t="str">
            <v xml:space="preserve">NEW ZEALAND      </v>
          </cell>
        </row>
        <row r="1606">
          <cell r="A1606" t="str">
            <v>ZED150</v>
          </cell>
          <cell r="B1606" t="str">
            <v xml:space="preserve">DRAGAGES - BOUYGUES JV   </v>
          </cell>
          <cell r="C1606" t="str">
            <v xml:space="preserve">3/F ISLAND PLACE TOWER        </v>
          </cell>
          <cell r="D1606" t="str">
            <v xml:space="preserve">510 KINGS ROAD       </v>
          </cell>
          <cell r="E1606" t="str">
            <v xml:space="preserve">NORTH POINT  </v>
          </cell>
          <cell r="F1606" t="str">
            <v xml:space="preserve">HONG KONG                     </v>
          </cell>
        </row>
        <row r="1607">
          <cell r="A1607" t="str">
            <v>ZED151</v>
          </cell>
          <cell r="B1607" t="str">
            <v>TMCLKL PROD S. LANDFALL WARHSE</v>
          </cell>
          <cell r="C1607" t="str">
            <v xml:space="preserve">HONG KONG BOUNDARY CROSSING   </v>
          </cell>
          <cell r="D1607" t="str">
            <v xml:space="preserve">FACILITIES ISLAND             </v>
          </cell>
          <cell r="E1607" t="str">
            <v xml:space="preserve">CHEK LAP KOK, TUNG CHUNG, N.T </v>
          </cell>
          <cell r="F1607" t="str">
            <v xml:space="preserve">HONG KONG      </v>
          </cell>
        </row>
        <row r="1608">
          <cell r="A1608" t="str">
            <v>ZED152</v>
          </cell>
          <cell r="B1608" t="str">
            <v>DIGITAL MEDICAL SYSTEMS LTD</v>
          </cell>
          <cell r="C1608" t="str">
            <v xml:space="preserve">299, ELEPHANT ROAD, PEER SONS </v>
          </cell>
          <cell r="D1608" t="str">
            <v xml:space="preserve">TOWER (4TH FLOOR)             </v>
          </cell>
          <cell r="E1608" t="str">
            <v xml:space="preserve">DHAKA 1205        </v>
          </cell>
          <cell r="F1608" t="str">
            <v xml:space="preserve">BANGLADESH </v>
          </cell>
        </row>
        <row r="1610">
          <cell r="A1610" t="str">
            <v>ZED154</v>
          </cell>
          <cell r="B1610" t="str">
            <v xml:space="preserve">JAMES DUKE &amp; ASSOCIATES LTD   </v>
          </cell>
          <cell r="C1610" t="str">
            <v xml:space="preserve">3B, HAKEEM AJALA STREET       </v>
          </cell>
          <cell r="D1610" t="str">
            <v xml:space="preserve">OGUDU GRA      </v>
          </cell>
          <cell r="E1610" t="str">
            <v xml:space="preserve">LAGOS      </v>
          </cell>
          <cell r="F1610" t="str">
            <v>NIGERIA</v>
          </cell>
        </row>
        <row r="1611">
          <cell r="A1611" t="str">
            <v>ZED155</v>
          </cell>
          <cell r="B1611" t="str">
            <v xml:space="preserve">ROAD SCIENCE            </v>
          </cell>
          <cell r="C1611" t="str">
            <v xml:space="preserve">AUCKLAND LABORATORY           </v>
          </cell>
          <cell r="D1611" t="str">
            <v xml:space="preserve">645 GREAT SOUTH ROAD         </v>
          </cell>
          <cell r="E1611" t="str">
            <v xml:space="preserve">PENROSE AUCKLAND   </v>
          </cell>
          <cell r="F1611" t="str">
            <v xml:space="preserve">NEW ZEALAND           </v>
          </cell>
        </row>
        <row r="1613">
          <cell r="A1613" t="str">
            <v>ZED161</v>
          </cell>
          <cell r="B1613" t="str">
            <v xml:space="preserve">DANREKIN ENERGY &amp; ENVIR. SERV  </v>
          </cell>
          <cell r="C1613" t="str">
            <v>640 IKWERRE ROAD</v>
          </cell>
          <cell r="D1613" t="str">
            <v xml:space="preserve">RUMUOKORO </v>
          </cell>
          <cell r="E1613" t="str">
            <v xml:space="preserve">PORT HARCOURT   </v>
          </cell>
          <cell r="F1613" t="str">
            <v xml:space="preserve">NIGERIA   </v>
          </cell>
        </row>
        <row r="1614">
          <cell r="A1614" t="str">
            <v>ZED162</v>
          </cell>
          <cell r="B1614" t="str">
            <v xml:space="preserve">DANICEDAVE LIMITED   </v>
          </cell>
          <cell r="C1614" t="str">
            <v xml:space="preserve">45 FYNEFACECHUKWU STREET </v>
          </cell>
          <cell r="D1614" t="str">
            <v xml:space="preserve">OFF ALCON ROAD, WOJI     </v>
          </cell>
          <cell r="E1614" t="str">
            <v xml:space="preserve">PORT HARCOURT, RIVERS STATE  </v>
          </cell>
          <cell r="F1614" t="str">
            <v xml:space="preserve">NIGERIA   </v>
          </cell>
        </row>
        <row r="1615">
          <cell r="A1615" t="str">
            <v>ZED165</v>
          </cell>
          <cell r="B1615" t="str">
            <v xml:space="preserve">DUCRAY LENOIR LTD   </v>
          </cell>
          <cell r="C1615" t="str">
            <v xml:space="preserve">19 POIVRE STREET    </v>
          </cell>
          <cell r="E1615" t="str">
            <v xml:space="preserve">PORT LOUIS    </v>
          </cell>
          <cell r="F1615" t="str">
            <v xml:space="preserve">MAURITIUS  </v>
          </cell>
        </row>
        <row r="1616">
          <cell r="A1616" t="str">
            <v>ZED178</v>
          </cell>
          <cell r="B1616" t="str">
            <v xml:space="preserve">DUHOK COMPANY    </v>
          </cell>
          <cell r="C1616" t="str">
            <v xml:space="preserve">IZADY STREET       </v>
          </cell>
          <cell r="D1616" t="str">
            <v xml:space="preserve">DUHOK  </v>
          </cell>
          <cell r="E1616" t="str">
            <v xml:space="preserve">NORTHERN KURDISTAN REGION     </v>
          </cell>
          <cell r="F1616" t="str">
            <v xml:space="preserve">IRAQ  </v>
          </cell>
        </row>
        <row r="1617">
          <cell r="A1617" t="str">
            <v>ZED180</v>
          </cell>
          <cell r="B1617" t="str">
            <v xml:space="preserve">DEDU LANKA (PRIVATE) LTD      </v>
          </cell>
          <cell r="C1617" t="str">
            <v xml:space="preserve">339/5 WIMALATISSA MAWATHA  </v>
          </cell>
          <cell r="D1617" t="str">
            <v xml:space="preserve">ARUPPITIYA                    </v>
          </cell>
          <cell r="E1617" t="str">
            <v>BATTARAMULLA</v>
          </cell>
          <cell r="F1617" t="str">
            <v xml:space="preserve">SRI LANKA         </v>
          </cell>
        </row>
        <row r="1618">
          <cell r="A1618" t="str">
            <v>ZED181</v>
          </cell>
          <cell r="B1618" t="str">
            <v>DOHA PROJECT TRADING &amp; SERVICE</v>
          </cell>
          <cell r="C1618" t="str">
            <v xml:space="preserve">VILLA NO. 1, ABU HAMOUR   </v>
          </cell>
          <cell r="E1618" t="str">
            <v xml:space="preserve">DOHA       </v>
          </cell>
          <cell r="F1618" t="str">
            <v>QATAR</v>
          </cell>
        </row>
        <row r="1619">
          <cell r="A1619" t="str">
            <v>ZED182</v>
          </cell>
          <cell r="B1619" t="str">
            <v xml:space="preserve">DALF ETI LTD                  </v>
          </cell>
          <cell r="C1619" t="str">
            <v xml:space="preserve">KM 17 TVONNE CLOSE  </v>
          </cell>
          <cell r="D1619" t="str">
            <v xml:space="preserve">PH/ABA EXP. WAY TOLL GATE     </v>
          </cell>
          <cell r="E1619" t="str">
            <v xml:space="preserve">PORT HARCOURT    </v>
          </cell>
          <cell r="F1619" t="str">
            <v xml:space="preserve">NIGERIA                       </v>
          </cell>
        </row>
        <row r="1620">
          <cell r="A1620" t="str">
            <v>ZED183</v>
          </cell>
          <cell r="B1620" t="str">
            <v>DOTEK ADVANCED TECHNOLOGY TEST</v>
          </cell>
          <cell r="C1620" t="str">
            <v xml:space="preserve">&amp; TRAINING EQUIPMENT LTD.STI  </v>
          </cell>
          <cell r="D1620" t="str">
            <v xml:space="preserve">IVEDIK OSB NEIGHBOURHOOD   </v>
          </cell>
          <cell r="E1620" t="str">
            <v xml:space="preserve">1476.STR., NO:21 YENIMAHALLE </v>
          </cell>
          <cell r="F1620" t="str">
            <v xml:space="preserve">ANKARA, TURKEY          </v>
          </cell>
        </row>
        <row r="1621">
          <cell r="A1621" t="str">
            <v>ZED184</v>
          </cell>
          <cell r="B1621" t="str">
            <v>DONGWOO CORPORATION</v>
          </cell>
          <cell r="C1621" t="str">
            <v>SK TWINTECH TOWER A708</v>
          </cell>
          <cell r="D1621" t="str">
            <v>119, GASAN DIGITAL 1-RO</v>
          </cell>
          <cell r="E1621" t="str">
            <v>GEUMCHEON-GU, SEOUL 153-802</v>
          </cell>
          <cell r="F1621" t="str">
            <v>KOREA</v>
          </cell>
        </row>
        <row r="1622">
          <cell r="A1622" t="str">
            <v>ZED185</v>
          </cell>
          <cell r="B1622" t="str">
            <v xml:space="preserve">DOHAR GROUP              </v>
          </cell>
          <cell r="C1622" t="str">
            <v>3401 JUMEIRAH BUS CTR 5, PL W1</v>
          </cell>
          <cell r="D1622" t="str">
            <v xml:space="preserve">JUMEIRAH LAKES TOWER         </v>
          </cell>
          <cell r="E1622" t="str">
            <v xml:space="preserve">PO BOX 487279, DUBAI     </v>
          </cell>
          <cell r="F1622" t="str">
            <v xml:space="preserve">UAE                     </v>
          </cell>
        </row>
        <row r="1623">
          <cell r="A1623" t="str">
            <v>ZED186</v>
          </cell>
          <cell r="B1623" t="str">
            <v xml:space="preserve">DRAGAGES-BOUYGUES JV     </v>
          </cell>
          <cell r="C1623" t="str">
            <v xml:space="preserve">G/L BETWEEN MONG WING STREET  </v>
          </cell>
          <cell r="D1623" t="str">
            <v xml:space="preserve">MONG FAT STREET    </v>
          </cell>
          <cell r="E1623" t="str">
            <v xml:space="preserve">TUEN MUN  </v>
          </cell>
          <cell r="F1623" t="str">
            <v>HONG KONG</v>
          </cell>
        </row>
        <row r="1625">
          <cell r="A1625" t="str">
            <v>ZED190</v>
          </cell>
          <cell r="B1625" t="str">
            <v xml:space="preserve">DCL LABORATORY PRODUCTS LTD   </v>
          </cell>
          <cell r="C1625" t="str">
            <v xml:space="preserve">PLOT 1121 OBAFEMI AWOLOWO WAY </v>
          </cell>
          <cell r="D1625" t="str">
            <v xml:space="preserve">CADASTRAL ZONE B5    </v>
          </cell>
          <cell r="E1625" t="str">
            <v xml:space="preserve">UTAKO, ABUJA. P.M.B 690 GARKI </v>
          </cell>
          <cell r="F1625" t="str">
            <v xml:space="preserve">ABUJA, NIGERIA    </v>
          </cell>
        </row>
        <row r="1626">
          <cell r="A1626" t="str">
            <v>ZED191</v>
          </cell>
          <cell r="B1626" t="str">
            <v xml:space="preserve">DU&amp;T CONSULTING      </v>
          </cell>
          <cell r="C1626" t="str">
            <v xml:space="preserve">5 AFISMAN DRIVE               </v>
          </cell>
          <cell r="D1626" t="str">
            <v xml:space="preserve">ANIFOWOSE, IKEJA   </v>
          </cell>
          <cell r="E1626" t="str">
            <v xml:space="preserve">LAGOS     </v>
          </cell>
          <cell r="F1626" t="str">
            <v>NIGERIA</v>
          </cell>
        </row>
        <row r="1627">
          <cell r="A1627" t="str">
            <v>ZED192</v>
          </cell>
          <cell r="B1627" t="str">
            <v xml:space="preserve">DUBAI TRADING ESTABLISHMENT   </v>
          </cell>
          <cell r="D1627" t="str">
            <v xml:space="preserve">BURAIDAH          </v>
          </cell>
          <cell r="E1627">
            <v>51433</v>
          </cell>
          <cell r="F1627" t="str">
            <v xml:space="preserve">SAUDI ARABIA     </v>
          </cell>
        </row>
        <row r="1628">
          <cell r="A1628" t="str">
            <v>ZED193</v>
          </cell>
          <cell r="B1628" t="str">
            <v xml:space="preserve">DAR ES SALAAM INST OF TECH  </v>
          </cell>
          <cell r="C1628" t="str">
            <v>P.O. BOX 2958</v>
          </cell>
          <cell r="E1628" t="str">
            <v xml:space="preserve">DAR ES SALAAM         </v>
          </cell>
          <cell r="F1628" t="str">
            <v>TANZANIA</v>
          </cell>
        </row>
        <row r="1629">
          <cell r="A1629" t="str">
            <v>ZED195</v>
          </cell>
          <cell r="B1629" t="str">
            <v xml:space="preserve">DONGGUAN KRLAB INSTRUMENT CO  </v>
          </cell>
          <cell r="C1629" t="str">
            <v xml:space="preserve">C26 NANGE ROAD HUIFENG INTL   </v>
          </cell>
          <cell r="D1629" t="str">
            <v xml:space="preserve">DAOJIAO TOWN DONGGUAN CITY    </v>
          </cell>
          <cell r="E1629" t="str">
            <v xml:space="preserve">523000, GUANGDONG PR        </v>
          </cell>
          <cell r="F1629" t="str">
            <v xml:space="preserve">CHINA    </v>
          </cell>
        </row>
        <row r="1633">
          <cell r="A1633" t="str">
            <v>ZED202</v>
          </cell>
          <cell r="B1633" t="str">
            <v xml:space="preserve">DOUBLE BOND PHARMACEUTICAL    </v>
          </cell>
          <cell r="C1633" t="str">
            <v xml:space="preserve">VIRDINGS ALLE 32B  </v>
          </cell>
          <cell r="E1633" t="str">
            <v xml:space="preserve">75450 UPPSALA     </v>
          </cell>
          <cell r="F1633" t="str">
            <v xml:space="preserve">SWEDEN  </v>
          </cell>
        </row>
        <row r="1634">
          <cell r="A1634" t="str">
            <v>ZED203</v>
          </cell>
          <cell r="B1634" t="str">
            <v xml:space="preserve">DEEP SEA OFFSHORE INTL     </v>
          </cell>
          <cell r="C1634" t="str">
            <v xml:space="preserve">P.O. BOX: 42236        </v>
          </cell>
          <cell r="E1634" t="str">
            <v xml:space="preserve">DUBAI         </v>
          </cell>
          <cell r="F1634" t="str">
            <v>UNITED ARAB EMIRATES</v>
          </cell>
        </row>
        <row r="1635">
          <cell r="A1635" t="str">
            <v>ZED206</v>
          </cell>
          <cell r="B1635" t="str">
            <v xml:space="preserve">MV DUGAR GROUP  </v>
          </cell>
          <cell r="C1635" t="str">
            <v xml:space="preserve">NAXAL                         </v>
          </cell>
          <cell r="E1635" t="str">
            <v xml:space="preserve">KATHMANDU    </v>
          </cell>
          <cell r="F1635" t="str">
            <v xml:space="preserve">NEPAL                         </v>
          </cell>
        </row>
        <row r="1636">
          <cell r="A1636" t="str">
            <v>ZED209</v>
          </cell>
          <cell r="B1636" t="str">
            <v xml:space="preserve">DAKAHLIA GROUP       </v>
          </cell>
          <cell r="C1636" t="str">
            <v>POULTRY, AGRICULTURE &amp; CHEMICA</v>
          </cell>
          <cell r="D1636" t="str">
            <v xml:space="preserve">15 RAMO BUILDINGS           </v>
          </cell>
          <cell r="E1636" t="str">
            <v xml:space="preserve">NASR ROAD, NASR CITY, CAIRO   </v>
          </cell>
          <cell r="F1636" t="str">
            <v xml:space="preserve">EGYPT        </v>
          </cell>
        </row>
        <row r="1637">
          <cell r="A1637" t="str">
            <v>ZED219</v>
          </cell>
          <cell r="B1637" t="str">
            <v xml:space="preserve">DONG A GEOVAN CO LTD        </v>
          </cell>
          <cell r="C1637" t="str">
            <v xml:space="preserve">137 JANG IN RO                </v>
          </cell>
          <cell r="D1637" t="str">
            <v xml:space="preserve">77 BEON GIL, SASANG - GU  </v>
          </cell>
          <cell r="E1637" t="str">
            <v xml:space="preserve">BUSAN   </v>
          </cell>
          <cell r="F1637" t="str">
            <v xml:space="preserve">SOUTH KOREA                   </v>
          </cell>
        </row>
        <row r="1638">
          <cell r="A1638" t="str">
            <v>ZED220</v>
          </cell>
          <cell r="B1638" t="str">
            <v xml:space="preserve">DANDARA JERSEY </v>
          </cell>
          <cell r="C1638" t="str">
            <v xml:space="preserve">SPECTRUM HOUSE                </v>
          </cell>
          <cell r="D1638" t="str">
            <v xml:space="preserve">GLOUCESTER STREET   </v>
          </cell>
          <cell r="E1638" t="str">
            <v xml:space="preserve">ST HELIER     </v>
          </cell>
          <cell r="F1638" t="str">
            <v xml:space="preserve">JERSEY                     </v>
          </cell>
        </row>
        <row r="1639">
          <cell r="A1639" t="str">
            <v>ZED221</v>
          </cell>
          <cell r="B1639" t="str">
            <v xml:space="preserve">DEVOURGE INDUSTRIES LIMTED    </v>
          </cell>
          <cell r="C1639" t="str">
            <v xml:space="preserve">SUITE 140 DAVIS MWILA HOUSE </v>
          </cell>
          <cell r="E1639" t="str">
            <v xml:space="preserve">21757 KITWE     </v>
          </cell>
          <cell r="F1639" t="str">
            <v xml:space="preserve">ZAMBIA                        </v>
          </cell>
        </row>
        <row r="1640">
          <cell r="A1640" t="str">
            <v>ZED222</v>
          </cell>
          <cell r="B1640" t="str">
            <v xml:space="preserve">DEPT OF FEEDER ROADS GHANA HO </v>
          </cell>
          <cell r="C1640" t="str">
            <v xml:space="preserve">C/O DR PATRICK AMOAH BEKOE    </v>
          </cell>
          <cell r="D1640" t="str">
            <v xml:space="preserve">ROOM 213, URBAN CLOSE         </v>
          </cell>
          <cell r="E1640" t="str">
            <v>PMB MINIST, GREATER ACCRA REGN</v>
          </cell>
          <cell r="F1640" t="str">
            <v xml:space="preserve">GHANA              </v>
          </cell>
        </row>
        <row r="1641">
          <cell r="A1641" t="str">
            <v>ZED224</v>
          </cell>
          <cell r="B1641" t="str">
            <v>DIVERGENT TECHNOLOGY (PVT) LTD</v>
          </cell>
          <cell r="C1641" t="str">
            <v xml:space="preserve">S.86/70, J.E. GUNESEKARA MW   </v>
          </cell>
          <cell r="D1641" t="str">
            <v>MARADANA RD</v>
          </cell>
          <cell r="E1641" t="str">
            <v xml:space="preserve">COLOMBO 10         </v>
          </cell>
          <cell r="F1641" t="str">
            <v xml:space="preserve">SRI LANKA                     </v>
          </cell>
        </row>
        <row r="1642">
          <cell r="A1642" t="str">
            <v>ZED225</v>
          </cell>
          <cell r="B1642" t="str">
            <v xml:space="preserve">DHANJAL BROTHERS LTD          </v>
          </cell>
          <cell r="C1642" t="str">
            <v xml:space="preserve">P.O. BOX 82909-80100          </v>
          </cell>
          <cell r="E1642" t="str">
            <v xml:space="preserve">MOMBASA             </v>
          </cell>
          <cell r="F1642" t="str">
            <v xml:space="preserve">KENYA   </v>
          </cell>
        </row>
        <row r="1643">
          <cell r="A1643" t="str">
            <v>ZED332</v>
          </cell>
          <cell r="B1643" t="str">
            <v>STOP ---------------------------USE ZED332D-----------</v>
          </cell>
          <cell r="C1643" t="str">
            <v>PO BOX 3288 ST FLOOR OFF NO #5</v>
          </cell>
          <cell r="D1643" t="str">
            <v xml:space="preserve">AL HILAL OFFICES, D RING ROAD </v>
          </cell>
          <cell r="E1643" t="str">
            <v xml:space="preserve">DOHA     </v>
          </cell>
          <cell r="F1643" t="str">
            <v xml:space="preserve">QATAR   </v>
          </cell>
        </row>
        <row r="1644">
          <cell r="A1644" t="str">
            <v>ZED334</v>
          </cell>
          <cell r="B1644" t="str">
            <v xml:space="preserve">DELHAM GENERAL TRADING        </v>
          </cell>
          <cell r="C1644" t="str">
            <v xml:space="preserve">&amp; CONTRACTING CO           </v>
          </cell>
          <cell r="D1644" t="str">
            <v>AL MANTHANI BUILDING,2ND FLOOR</v>
          </cell>
          <cell r="E1644" t="str">
            <v xml:space="preserve">OFFICE NO6, A; SHUHDA STREET  </v>
          </cell>
          <cell r="F1644" t="str">
            <v xml:space="preserve">KUWAIT          </v>
          </cell>
        </row>
        <row r="1645">
          <cell r="A1645" t="str">
            <v>ZED335</v>
          </cell>
          <cell r="B1645" t="str">
            <v xml:space="preserve">DOMINO'S PIZZA NIGERIA    </v>
          </cell>
          <cell r="C1645" t="str">
            <v xml:space="preserve">4 SAKA TINUBU      </v>
          </cell>
          <cell r="D1645" t="str">
            <v xml:space="preserve">VICTORIA ISLAND       </v>
          </cell>
          <cell r="E1645" t="str">
            <v xml:space="preserve">LAGOS        </v>
          </cell>
          <cell r="F1645" t="str">
            <v>NIGERIA</v>
          </cell>
        </row>
        <row r="1646">
          <cell r="A1646" t="str">
            <v>ZED336</v>
          </cell>
          <cell r="B1646" t="str">
            <v xml:space="preserve">DHAKA TRADE INTERNATIONAL   </v>
          </cell>
          <cell r="C1646" t="str">
            <v xml:space="preserve">55 MOTIJHEEL C/A, 2ND FLOOR   </v>
          </cell>
          <cell r="E1646" t="str">
            <v xml:space="preserve">DHAKA 1000   </v>
          </cell>
          <cell r="F1646" t="str">
            <v xml:space="preserve">BANGLADESH    </v>
          </cell>
        </row>
        <row r="1647">
          <cell r="A1647" t="str">
            <v>ZED337</v>
          </cell>
          <cell r="B1647" t="str">
            <v xml:space="preserve">LEVAN DEVISHVILI    </v>
          </cell>
          <cell r="C1647" t="str">
            <v xml:space="preserve">NUTSUBIDZE II PLATUE          </v>
          </cell>
          <cell r="D1647" t="str">
            <v>0183</v>
          </cell>
          <cell r="E1647" t="str">
            <v xml:space="preserve">TIBILSI      </v>
          </cell>
          <cell r="F1647" t="str">
            <v>GEORGIA</v>
          </cell>
        </row>
        <row r="1648">
          <cell r="A1648" t="str">
            <v>ZED339</v>
          </cell>
          <cell r="B1648" t="str">
            <v xml:space="preserve">DEEP SEA TECHNOLOGIES       </v>
          </cell>
          <cell r="C1648" t="str">
            <v xml:space="preserve">NATIONAL INST. OF OCEAN TECH. </v>
          </cell>
          <cell r="D1648" t="str">
            <v xml:space="preserve">VELACHERY TAMBARAM ROAD </v>
          </cell>
          <cell r="E1648" t="str">
            <v xml:space="preserve">RALLIKARANAI, CHENNAI 600100  </v>
          </cell>
          <cell r="F1648" t="str">
            <v xml:space="preserve">INDIA                         </v>
          </cell>
        </row>
        <row r="1649">
          <cell r="A1649" t="str">
            <v>ZED340</v>
          </cell>
          <cell r="B1649" t="str">
            <v xml:space="preserve">DOHA PRECAST FACTORY   </v>
          </cell>
          <cell r="C1649" t="str">
            <v xml:space="preserve">POST BOX 50311                </v>
          </cell>
          <cell r="E1649" t="str">
            <v xml:space="preserve">DOHA    </v>
          </cell>
          <cell r="F1649" t="str">
            <v>QATAR</v>
          </cell>
        </row>
        <row r="1650">
          <cell r="A1650" t="str">
            <v>ZED342</v>
          </cell>
          <cell r="B1650" t="str">
            <v xml:space="preserve">DOMINO'S PIZZA-PIZZA EHF  </v>
          </cell>
          <cell r="C1650" t="str">
            <v xml:space="preserve">C/O STEINAR B SIGURDSSON   </v>
          </cell>
          <cell r="D1650" t="str">
            <v xml:space="preserve">LOUHOLAR 2-6        </v>
          </cell>
          <cell r="E1650" t="str">
            <v xml:space="preserve">111 REYKJAVIK            </v>
          </cell>
          <cell r="F1650" t="str">
            <v>ICELAND</v>
          </cell>
        </row>
        <row r="1651">
          <cell r="A1651" t="str">
            <v>ZED344</v>
          </cell>
          <cell r="B1651" t="str">
            <v xml:space="preserve">DANISH INTERNATIONAL         </v>
          </cell>
          <cell r="C1651" t="str">
            <v xml:space="preserve">#905 QM HOUSE ELLANDER ROAD   </v>
          </cell>
          <cell r="D1651" t="str">
            <v xml:space="preserve">OPP SHAHEEN COMPLEX           </v>
          </cell>
          <cell r="E1651" t="str">
            <v xml:space="preserve">KARACHI 74200                 </v>
          </cell>
          <cell r="F1651" t="str">
            <v xml:space="preserve">PAKISTAN  </v>
          </cell>
        </row>
        <row r="1652">
          <cell r="A1652" t="str">
            <v>ZED348</v>
          </cell>
          <cell r="B1652" t="str">
            <v>DESERT LINE PROJECTS FOR CONST</v>
          </cell>
          <cell r="C1652" t="str">
            <v xml:space="preserve">&amp; CONTRACTING,ALMOGRAN SQUARE </v>
          </cell>
          <cell r="D1652" t="str">
            <v xml:space="preserve">BUILDING NO. 3                </v>
          </cell>
          <cell r="E1652" t="str">
            <v xml:space="preserve">KHARTOUM        </v>
          </cell>
          <cell r="F1652" t="str">
            <v xml:space="preserve">SUDAN         </v>
          </cell>
        </row>
        <row r="1653">
          <cell r="A1653" t="str">
            <v>ZED351</v>
          </cell>
          <cell r="B1653" t="str">
            <v xml:space="preserve">DAR E-COM PRIVATE LIMITED     </v>
          </cell>
          <cell r="C1653" t="str">
            <v xml:space="preserve">273/2C, RATHNARMA ROAD   </v>
          </cell>
          <cell r="D1653" t="str">
            <v xml:space="preserve">HOKANDARA NORTH  </v>
          </cell>
          <cell r="E1653" t="str">
            <v xml:space="preserve">HOKANDARA    </v>
          </cell>
          <cell r="F1653" t="str">
            <v xml:space="preserve">SRI LANKA      </v>
          </cell>
        </row>
        <row r="1654">
          <cell r="A1654" t="str">
            <v>ZED352</v>
          </cell>
          <cell r="B1654" t="str">
            <v xml:space="preserve">DREAM CASTLE TECHNICAL SUPPLY </v>
          </cell>
          <cell r="C1654" t="str">
            <v xml:space="preserve">PO BOX 376952      </v>
          </cell>
          <cell r="E1654" t="str">
            <v xml:space="preserve">DUBAI                         </v>
          </cell>
        </row>
        <row r="1655">
          <cell r="A1655" t="str">
            <v>ZED353</v>
          </cell>
          <cell r="B1655" t="str">
            <v xml:space="preserve">DIGITA CORPORATION   </v>
          </cell>
          <cell r="C1655" t="str">
            <v xml:space="preserve">HOUSE #78/F-3. ROAD #2        </v>
          </cell>
          <cell r="D1655" t="str">
            <v xml:space="preserve">BANANI                        </v>
          </cell>
          <cell r="E1655" t="str">
            <v xml:space="preserve">DHAKA-1213    </v>
          </cell>
          <cell r="F1655" t="str">
            <v xml:space="preserve">BANGLANDESH   </v>
          </cell>
        </row>
        <row r="1656">
          <cell r="A1656" t="str">
            <v>ZED355</v>
          </cell>
          <cell r="B1656" t="str">
            <v xml:space="preserve">DANATA &amp; SAWOE CONST COMP    </v>
          </cell>
          <cell r="C1656" t="str">
            <v xml:space="preserve">PO BOX 3858         </v>
          </cell>
          <cell r="D1656" t="str">
            <v xml:space="preserve">NNAMDI AZIKIWE WAY, GARKI </v>
          </cell>
          <cell r="E1656" t="str">
            <v xml:space="preserve">ABUJA 900247       </v>
          </cell>
          <cell r="F1656" t="str">
            <v>NIGERIA</v>
          </cell>
        </row>
        <row r="1657">
          <cell r="A1657" t="str">
            <v>ZED358</v>
          </cell>
          <cell r="B1657" t="str">
            <v xml:space="preserve">DEPARTMENT OF WORKS      </v>
          </cell>
          <cell r="C1657" t="str">
            <v xml:space="preserve">ROAD CONST TECH AND STANDARD  </v>
          </cell>
          <cell r="D1657" t="str">
            <v>MATERIAL TESTING LAB,POBOX1108</v>
          </cell>
          <cell r="E1657" t="str">
            <v>BOROKO111,NATIONAL CAPITAL DIS</v>
          </cell>
          <cell r="F1657" t="str">
            <v xml:space="preserve">PAPUA NEW GUINEA            </v>
          </cell>
        </row>
        <row r="1658">
          <cell r="A1658" t="str">
            <v>ZED360</v>
          </cell>
          <cell r="B1658" t="str">
            <v xml:space="preserve">DALMAT                        </v>
          </cell>
          <cell r="C1658" t="str">
            <v xml:space="preserve">ELYSIUM FIELD, 1ST FLOOR      </v>
          </cell>
          <cell r="D1658" t="str">
            <v>UNIT 18 BERG ST KLEIN WINDHOEK</v>
          </cell>
          <cell r="E1658" t="str">
            <v xml:space="preserve">NAMIBIA       </v>
          </cell>
          <cell r="F1658" t="str">
            <v xml:space="preserve">AFRICA   </v>
          </cell>
        </row>
        <row r="1659">
          <cell r="A1659" t="str">
            <v>ZED366</v>
          </cell>
          <cell r="B1659" t="str">
            <v>DANBOL TECHNOLOGIES LIMITED</v>
          </cell>
          <cell r="C1659" t="str">
            <v xml:space="preserve">10, IJAIYE ROAD               </v>
          </cell>
          <cell r="D1659" t="str">
            <v xml:space="preserve">FIRST GATE BUS-STOP   </v>
          </cell>
          <cell r="E1659" t="str">
            <v>OGBA LAGOS</v>
          </cell>
          <cell r="F1659" t="str">
            <v xml:space="preserve">NIGERIA   </v>
          </cell>
        </row>
        <row r="1660">
          <cell r="A1660" t="str">
            <v>ZED367</v>
          </cell>
          <cell r="B1660" t="str">
            <v>DOWELL SCHLUMBERGER EASTERN INC</v>
          </cell>
          <cell r="C1660" t="str">
            <v>DHAT IL IMAD COMPLEX</v>
          </cell>
          <cell r="D1660" t="str">
            <v xml:space="preserve">TOWER 1, FLOOR 7              </v>
          </cell>
          <cell r="E1660" t="str">
            <v xml:space="preserve">TRIPOLI     </v>
          </cell>
          <cell r="F1660" t="str">
            <v xml:space="preserve">LIBYA         </v>
          </cell>
        </row>
        <row r="1661">
          <cell r="A1661" t="str">
            <v>ZEE001</v>
          </cell>
          <cell r="B1661" t="str">
            <v xml:space="preserve">EDC     </v>
          </cell>
          <cell r="C1661" t="str">
            <v xml:space="preserve">39 CARLYLE ST </v>
          </cell>
          <cell r="D1661" t="str">
            <v xml:space="preserve">CHRISTCHURCH             </v>
          </cell>
          <cell r="E1661">
            <v>8023</v>
          </cell>
          <cell r="F1661" t="str">
            <v xml:space="preserve">NEW ZEALAND    </v>
          </cell>
        </row>
        <row r="1662">
          <cell r="A1662" t="str">
            <v>ZEE002</v>
          </cell>
          <cell r="B1662" t="str">
            <v xml:space="preserve">EGMF          </v>
          </cell>
          <cell r="C1662" t="str">
            <v xml:space="preserve">PO BOX 57683       </v>
          </cell>
          <cell r="D1662" t="str">
            <v xml:space="preserve">NAIROBI           </v>
          </cell>
          <cell r="E1662" t="str">
            <v>0001000</v>
          </cell>
          <cell r="F1662" t="str">
            <v>KENYA</v>
          </cell>
          <cell r="G1662" t="str">
            <v/>
          </cell>
        </row>
        <row r="1663">
          <cell r="A1663" t="str">
            <v>ZEE003</v>
          </cell>
          <cell r="B1663" t="str">
            <v>E-TEKNOVATIF (M) SDN BHD</v>
          </cell>
          <cell r="C1663" t="str">
            <v>39 G. FLOOR</v>
          </cell>
          <cell r="D1663" t="str">
            <v>JALAN OPERA F U2/F</v>
          </cell>
          <cell r="E1663" t="str">
            <v>TAMAN TTDI JAYA,40150 SHAH ALM</v>
          </cell>
          <cell r="F1663" t="str">
            <v>SELANGOR, MALAYSIA</v>
          </cell>
          <cell r="G1663" t="str">
            <v/>
          </cell>
        </row>
        <row r="1664">
          <cell r="A1664" t="str">
            <v>ZEE004</v>
          </cell>
          <cell r="B1664" t="str">
            <v xml:space="preserve">UTE ELSAMEX ECOASFALT JV      </v>
          </cell>
          <cell r="C1664" t="str">
            <v>ETHIOPIA 35</v>
          </cell>
          <cell r="D1664" t="str">
            <v xml:space="preserve"> </v>
          </cell>
          <cell r="E1664" t="str">
            <v xml:space="preserve"> </v>
          </cell>
          <cell r="F1664" t="str">
            <v>ETHIOPIA</v>
          </cell>
          <cell r="G1664" t="str">
            <v/>
          </cell>
        </row>
        <row r="1665">
          <cell r="A1665" t="str">
            <v>ZEE005</v>
          </cell>
          <cell r="B1665" t="str">
            <v xml:space="preserve">EPON ASSOCIATES LTD           </v>
          </cell>
          <cell r="C1665" t="str">
            <v>27 MORONFOLU STREET</v>
          </cell>
          <cell r="D1665" t="str">
            <v>OFF ST FINBARR, 39 COLLEGE RD</v>
          </cell>
          <cell r="E1665" t="str">
            <v>AKOKA, LAGOS - 1234</v>
          </cell>
          <cell r="F1665" t="str">
            <v>NIGERIA</v>
          </cell>
          <cell r="G1665" t="str">
            <v/>
          </cell>
        </row>
        <row r="1666">
          <cell r="A1666" t="str">
            <v>ZEE006</v>
          </cell>
          <cell r="B1666" t="str">
            <v>EARTH PRODUCTS CHINA LIMITED</v>
          </cell>
          <cell r="C1666" t="str">
            <v>FLOOR 12, ASIA TRADE CENTRE</v>
          </cell>
          <cell r="D1666" t="str">
            <v>79 LEI MUK ROAD</v>
          </cell>
          <cell r="E1666" t="str">
            <v>KWAI CHUNG</v>
          </cell>
          <cell r="F1666" t="str">
            <v>HONG KONG</v>
          </cell>
          <cell r="G1666" t="str">
            <v/>
          </cell>
        </row>
        <row r="1667">
          <cell r="A1667" t="str">
            <v>ZEE007</v>
          </cell>
          <cell r="B1667" t="str">
            <v>EARTH PRODUCTS CHINA LIMITED</v>
          </cell>
          <cell r="C1667" t="str">
            <v>16/F, GUANGREN BUILDING</v>
          </cell>
          <cell r="D1667" t="str">
            <v>GUANGREN ROAD</v>
          </cell>
          <cell r="E1667" t="str">
            <v>GUANGZHOU</v>
          </cell>
          <cell r="F1667" t="str">
            <v>P.R. CHINA</v>
          </cell>
          <cell r="G1667" t="str">
            <v>510030</v>
          </cell>
        </row>
        <row r="1668">
          <cell r="A1668" t="str">
            <v>ZEE008</v>
          </cell>
          <cell r="B1668" t="str">
            <v>EARTH PRODUCTS CHINA LIMITED</v>
          </cell>
          <cell r="C1668" t="str">
            <v>ROOM 509, BONDING CENTER</v>
          </cell>
          <cell r="D1668" t="str">
            <v>NO.7 DONGDAMO STREET</v>
          </cell>
          <cell r="E1668" t="str">
            <v>CHONGWEN DISTRICT</v>
          </cell>
          <cell r="F1668" t="str">
            <v>BEIJING. P.R. CHINA</v>
          </cell>
          <cell r="G1668" t="str">
            <v>100062</v>
          </cell>
        </row>
        <row r="1669">
          <cell r="A1669" t="str">
            <v>ZEE009</v>
          </cell>
          <cell r="B1669" t="str">
            <v xml:space="preserve">EXOGRAPHICA LTD               </v>
          </cell>
          <cell r="C1669" t="str">
            <v>PO BOX 23660</v>
          </cell>
          <cell r="D1669" t="str">
            <v xml:space="preserve"> </v>
          </cell>
          <cell r="E1669" t="str">
            <v>NICOSIA - 1685</v>
          </cell>
          <cell r="F1669" t="str">
            <v>CYPRUS</v>
          </cell>
          <cell r="G1669" t="str">
            <v xml:space="preserve"> </v>
          </cell>
        </row>
        <row r="1671">
          <cell r="A1671" t="str">
            <v>ZEE011</v>
          </cell>
          <cell r="B1671" t="str">
            <v xml:space="preserve">EM GEOTECH LTD         </v>
          </cell>
          <cell r="C1671" t="str">
            <v>POST BOX CT3142</v>
          </cell>
          <cell r="D1671" t="str">
            <v>CANTONMENTS</v>
          </cell>
          <cell r="E1671" t="str">
            <v>ACCRA</v>
          </cell>
          <cell r="F1671" t="str">
            <v>GHANA</v>
          </cell>
          <cell r="G1671" t="str">
            <v xml:space="preserve"> </v>
          </cell>
        </row>
        <row r="1672">
          <cell r="A1672" t="str">
            <v>ZEE012</v>
          </cell>
          <cell r="B1672" t="str">
            <v>EARTH PRODUCTS CHINA LIMITED</v>
          </cell>
          <cell r="C1672" t="str">
            <v>ROOM 210, YANG GUANG BUILDING</v>
          </cell>
          <cell r="D1672" t="str">
            <v>NO.15 GAO XIN YI ROAD</v>
          </cell>
          <cell r="E1672" t="str">
            <v>GAO XIN DEV. DISTRICT, XIAM</v>
          </cell>
          <cell r="F1672" t="str">
            <v>SHAN XI PROVINCE, CHINA</v>
          </cell>
          <cell r="G1672" t="str">
            <v>710075</v>
          </cell>
        </row>
        <row r="1673">
          <cell r="A1673" t="str">
            <v>ZEE013</v>
          </cell>
          <cell r="B1673" t="str">
            <v xml:space="preserve">EXOGRAPHICA LTD               </v>
          </cell>
          <cell r="C1673" t="str">
            <v xml:space="preserve">12 SPARTIS                    </v>
          </cell>
          <cell r="D1673" t="str">
            <v>2122 AGLANTZIA</v>
          </cell>
          <cell r="E1673" t="str">
            <v>NICOSIA</v>
          </cell>
          <cell r="F1673" t="str">
            <v>CYPRUS</v>
          </cell>
          <cell r="G1673" t="str">
            <v xml:space="preserve"> </v>
          </cell>
        </row>
        <row r="1674">
          <cell r="A1674" t="str">
            <v>ZEE014</v>
          </cell>
          <cell r="B1674" t="str">
            <v xml:space="preserve">EAGLE INDUSTRIAL SALES LTD    </v>
          </cell>
          <cell r="C1674" t="str">
            <v>78 SLIPE ROAD</v>
          </cell>
          <cell r="D1674" t="str">
            <v>KINGSTON 5</v>
          </cell>
          <cell r="E1674" t="str">
            <v>KINGSTON - 33126</v>
          </cell>
          <cell r="F1674" t="str">
            <v>JAMAICA</v>
          </cell>
          <cell r="G1674" t="str">
            <v/>
          </cell>
        </row>
        <row r="1675">
          <cell r="A1675" t="str">
            <v>ZEE015</v>
          </cell>
          <cell r="B1675" t="str">
            <v xml:space="preserve">MR SAMUEL ITA ENEBONG         </v>
          </cell>
          <cell r="C1675" t="str">
            <v>MILE 1 DIOBU</v>
          </cell>
          <cell r="D1675" t="str">
            <v>PORT HARCOURT</v>
          </cell>
          <cell r="E1675" t="str">
            <v>RIVER STATE</v>
          </cell>
          <cell r="F1675" t="str">
            <v>NIGERIA</v>
          </cell>
          <cell r="G1675" t="str">
            <v/>
          </cell>
        </row>
        <row r="1676">
          <cell r="A1676" t="str">
            <v>ZEE016</v>
          </cell>
          <cell r="B1676" t="str">
            <v xml:space="preserve">EASY TEST CO.          </v>
          </cell>
          <cell r="C1676" t="str">
            <v>FLAT 1, 2 ELKHATEEB STREET</v>
          </cell>
          <cell r="D1676" t="str">
            <v>ELMESSAHA ST, DOKKI</v>
          </cell>
          <cell r="E1676" t="str">
            <v>GIZA</v>
          </cell>
          <cell r="F1676" t="str">
            <v>EGYPT</v>
          </cell>
        </row>
        <row r="1677">
          <cell r="A1677" t="str">
            <v>ZEE017</v>
          </cell>
          <cell r="B1677" t="str">
            <v xml:space="preserve">ENGICO MTS LTD                </v>
          </cell>
          <cell r="C1677" t="str">
            <v>18 ADESINA STREET</v>
          </cell>
          <cell r="D1677" t="str">
            <v>OFF OBAFEMI, AWOLOWO WAY</v>
          </cell>
          <cell r="E1677" t="str">
            <v>IKEJA, LAGOS</v>
          </cell>
          <cell r="F1677" t="str">
            <v>NIGERIA</v>
          </cell>
          <cell r="G1677" t="str">
            <v/>
          </cell>
        </row>
        <row r="1678">
          <cell r="A1678" t="str">
            <v>ZEE018</v>
          </cell>
          <cell r="B1678" t="str">
            <v>EQUIPMENT &amp; CHEMICAL CO</v>
          </cell>
          <cell r="C1678" t="str">
            <v>25 B B AVENUE</v>
          </cell>
          <cell r="D1678" t="str">
            <v>DHAKA</v>
          </cell>
          <cell r="E1678" t="str">
            <v>BANGLADESH</v>
          </cell>
          <cell r="F1678" t="str">
            <v/>
          </cell>
          <cell r="G1678" t="str">
            <v/>
          </cell>
        </row>
        <row r="1679">
          <cell r="A1679" t="str">
            <v>ZEE019</v>
          </cell>
          <cell r="B1679" t="str">
            <v xml:space="preserve">EXCEL CONSTRUCTION  </v>
          </cell>
          <cell r="C1679" t="str">
            <v xml:space="preserve">P.O. BOX 6361                 </v>
          </cell>
          <cell r="E1679" t="str">
            <v xml:space="preserve">KAMPALA     </v>
          </cell>
          <cell r="F1679" t="str">
            <v>UGANDA</v>
          </cell>
        </row>
        <row r="1680">
          <cell r="A1680" t="str">
            <v>ZEE020</v>
          </cell>
          <cell r="B1680" t="str">
            <v xml:space="preserve">EAST AFRICA CONCRETE PRODUCTS </v>
          </cell>
          <cell r="C1680" t="str">
            <v xml:space="preserve">NO. 41 FACTORY ROAD   </v>
          </cell>
          <cell r="D1680" t="str">
            <v xml:space="preserve">NTINDA                        </v>
          </cell>
          <cell r="E1680" t="str">
            <v xml:space="preserve">KAMPALA      </v>
          </cell>
          <cell r="F1680" t="str">
            <v>UGANDA</v>
          </cell>
          <cell r="G1680" t="str">
            <v/>
          </cell>
        </row>
        <row r="1682">
          <cell r="A1682" t="str">
            <v>ZEE022</v>
          </cell>
          <cell r="B1682" t="str">
            <v>EGYPTIAN ENGINEERING CENTER</v>
          </cell>
          <cell r="C1682" t="str">
            <v>P O BOX 38</v>
          </cell>
          <cell r="D1682" t="str">
            <v>SERIA EL KOBBE (A) RIASET EL</v>
          </cell>
          <cell r="E1682" t="str">
            <v>GOMHORIA BUILDING, MATARIA STR</v>
          </cell>
          <cell r="F1682" t="str">
            <v>CAIRO, EGYPT</v>
          </cell>
          <cell r="G1682" t="str">
            <v/>
          </cell>
        </row>
        <row r="1683">
          <cell r="A1683" t="str">
            <v>ZEE023</v>
          </cell>
          <cell r="B1683" t="str">
            <v>EMIRATES CHEMICALS LLC</v>
          </cell>
          <cell r="C1683" t="str">
            <v>PO BOX 5006</v>
          </cell>
          <cell r="D1683" t="str">
            <v/>
          </cell>
          <cell r="E1683" t="str">
            <v>DUBAI</v>
          </cell>
          <cell r="F1683" t="str">
            <v>UAE</v>
          </cell>
          <cell r="G1683" t="str">
            <v/>
          </cell>
        </row>
        <row r="1684">
          <cell r="A1684" t="str">
            <v>ZEE024</v>
          </cell>
          <cell r="B1684" t="str">
            <v>ELATEC OY</v>
          </cell>
          <cell r="C1684" t="str">
            <v>P O BOX 40</v>
          </cell>
          <cell r="D1684" t="str">
            <v>SF-21101</v>
          </cell>
          <cell r="E1684" t="str">
            <v>NAANTALI</v>
          </cell>
          <cell r="F1684" t="str">
            <v>FINLAND</v>
          </cell>
          <cell r="G1684" t="str">
            <v/>
          </cell>
        </row>
        <row r="1685">
          <cell r="A1685" t="str">
            <v>ZEE025</v>
          </cell>
          <cell r="B1685" t="str">
            <v xml:space="preserve">EDWARD AND CHRISTIE       </v>
          </cell>
          <cell r="C1685" t="str">
            <v>125, GIRIULLA ROAD, KANDAWALA</v>
          </cell>
          <cell r="D1685" t="str">
            <v>KATANA</v>
          </cell>
          <cell r="F1685" t="str">
            <v xml:space="preserve">SRI LANKA   </v>
          </cell>
        </row>
        <row r="1686">
          <cell r="A1686" t="str">
            <v>ZEE026</v>
          </cell>
          <cell r="B1686" t="str">
            <v xml:space="preserve">EXPAT TRADING CONTRACTING &amp;   </v>
          </cell>
          <cell r="C1686" t="str">
            <v xml:space="preserve">SERVICES   </v>
          </cell>
          <cell r="D1686" t="str">
            <v xml:space="preserve">IBQ BANK BLDG, 4TH FLOOR      </v>
          </cell>
          <cell r="E1686" t="str">
            <v xml:space="preserve">PO BOX 14383, DOHA   </v>
          </cell>
          <cell r="F1686" t="str">
            <v xml:space="preserve">QATAR                 </v>
          </cell>
        </row>
        <row r="1687">
          <cell r="A1687" t="str">
            <v>ZEE027</v>
          </cell>
          <cell r="B1687" t="str">
            <v xml:space="preserve">EARTH CONSULTANTS        </v>
          </cell>
          <cell r="C1687" t="str">
            <v xml:space="preserve">42/25 PRAGATHI MW </v>
          </cell>
          <cell r="D1687" t="str">
            <v xml:space="preserve">PERADENIYA   </v>
          </cell>
          <cell r="E1687">
            <v>60540</v>
          </cell>
          <cell r="F1687" t="str">
            <v>SRI LANKA</v>
          </cell>
          <cell r="G1687" t="str">
            <v/>
          </cell>
        </row>
        <row r="1688">
          <cell r="A1688" t="str">
            <v>ZEE028</v>
          </cell>
          <cell r="B1688" t="str">
            <v>EAST AFRICA PILING COMPANY LTD</v>
          </cell>
          <cell r="C1688" t="str">
            <v>PLOT 93 LUBOWA (NEXT TO MILDMY</v>
          </cell>
          <cell r="D1688" t="str">
            <v xml:space="preserve">LWEZA, ENTEBBE ROAD  </v>
          </cell>
          <cell r="E1688" t="str">
            <v xml:space="preserve">PO BOX 23132  </v>
          </cell>
          <cell r="F1688" t="str">
            <v xml:space="preserve">UGANDA   </v>
          </cell>
          <cell r="G1688" t="str">
            <v/>
          </cell>
        </row>
        <row r="1689">
          <cell r="A1689" t="str">
            <v>ZEE029</v>
          </cell>
          <cell r="B1689" t="str">
            <v>EARTH PRODUCTS CHINA LTD</v>
          </cell>
          <cell r="C1689" t="str">
            <v>7/F FLAT B EUROPEAN ASIAN BANK</v>
          </cell>
          <cell r="D1689" t="str">
            <v>749 NATHAN RD, PRICE EDWARD</v>
          </cell>
          <cell r="E1689" t="str">
            <v>KOWLOON</v>
          </cell>
          <cell r="F1689" t="str">
            <v>HONG KONG</v>
          </cell>
          <cell r="G1689" t="str">
            <v/>
          </cell>
        </row>
        <row r="1690">
          <cell r="A1690" t="str">
            <v>ZEE030</v>
          </cell>
          <cell r="B1690" t="str">
            <v>ELHAM SAZ CO</v>
          </cell>
          <cell r="C1690" t="str">
            <v>NO.7 SHAHROKH STREET</v>
          </cell>
          <cell r="D1690" t="str">
            <v>AFRIGHA EXPRESSWAY</v>
          </cell>
          <cell r="E1690" t="str">
            <v>PO BOX 14155</v>
          </cell>
          <cell r="F1690" t="str">
            <v>4387 TEHRAN, IRAN</v>
          </cell>
          <cell r="G1690" t="str">
            <v/>
          </cell>
        </row>
        <row r="1691">
          <cell r="A1691" t="str">
            <v>ZEE031</v>
          </cell>
          <cell r="B1691" t="str">
            <v>ESSENTIAL INTL GENERAL TRADING</v>
          </cell>
          <cell r="C1691" t="str">
            <v xml:space="preserve">AL-AWIR AREA      </v>
          </cell>
          <cell r="D1691" t="str">
            <v xml:space="preserve">DEIRA            </v>
          </cell>
          <cell r="E1691" t="str">
            <v xml:space="preserve">PO BOX 12104, DUBAI           </v>
          </cell>
          <cell r="F1691" t="str">
            <v xml:space="preserve">UNITED ARAB EMIRATES     </v>
          </cell>
          <cell r="G1691" t="str">
            <v/>
          </cell>
        </row>
        <row r="1692">
          <cell r="A1692" t="str">
            <v>ZEE032</v>
          </cell>
          <cell r="B1692" t="str">
            <v xml:space="preserve">ENERQUIP (PVT) LIMITED     </v>
          </cell>
          <cell r="C1692" t="str">
            <v xml:space="preserve">SUITE 2, 2ND FLOOR    </v>
          </cell>
          <cell r="D1692" t="str">
            <v xml:space="preserve">NASEEM ARCADE, 1-9 MARKAZ   </v>
          </cell>
          <cell r="E1692" t="str">
            <v xml:space="preserve">ISLAMABAD     </v>
          </cell>
          <cell r="F1692" t="str">
            <v xml:space="preserve">PAKISTAN     </v>
          </cell>
          <cell r="G1692" t="str">
            <v/>
          </cell>
        </row>
        <row r="1693">
          <cell r="A1693" t="str">
            <v>ZEE033</v>
          </cell>
          <cell r="B1693" t="str">
            <v>ERKAYA LAB INSTRUMENTS &amp; FLOUR</v>
          </cell>
          <cell r="C1693" t="str">
            <v xml:space="preserve">IMPROVERS LTD           </v>
          </cell>
          <cell r="D1693" t="str">
            <v>MATBAACILAR SAN.SIT 1515 SOK.6</v>
          </cell>
          <cell r="E1693" t="str">
            <v xml:space="preserve">IVEDIK, ANKARA     </v>
          </cell>
          <cell r="F1693" t="str">
            <v>TURKEY</v>
          </cell>
          <cell r="G1693" t="str">
            <v/>
          </cell>
        </row>
        <row r="1694">
          <cell r="A1694" t="str">
            <v>ZEE034</v>
          </cell>
          <cell r="B1694" t="str">
            <v xml:space="preserve">FOURAH BAY COLLEGE       </v>
          </cell>
          <cell r="C1694" t="str">
            <v xml:space="preserve">UNIVERSITY OF SIERRA LEONE    </v>
          </cell>
          <cell r="D1694" t="str">
            <v xml:space="preserve">MOUNT AUREOL      </v>
          </cell>
          <cell r="E1694" t="str">
            <v xml:space="preserve">FREETOWN                 </v>
          </cell>
          <cell r="F1694" t="str">
            <v xml:space="preserve">SIERRA LEONE            </v>
          </cell>
          <cell r="G1694" t="str">
            <v/>
          </cell>
        </row>
        <row r="1695">
          <cell r="A1695" t="str">
            <v>ZEE035</v>
          </cell>
          <cell r="B1695" t="str">
            <v>ENGR. ANISUR RAHMAN</v>
          </cell>
          <cell r="C1695" t="str">
            <v>PO BOX 41956</v>
          </cell>
          <cell r="D1695" t="str">
            <v>RIYADH</v>
          </cell>
          <cell r="E1695" t="str">
            <v>11531</v>
          </cell>
          <cell r="F1695" t="str">
            <v>SAUDI ARABIA</v>
          </cell>
          <cell r="G1695" t="str">
            <v/>
          </cell>
        </row>
        <row r="1696">
          <cell r="A1696" t="str">
            <v>ZEE036</v>
          </cell>
          <cell r="B1696" t="str">
            <v xml:space="preserve">UF-A CONSULTANTS     </v>
          </cell>
          <cell r="C1696" t="str">
            <v xml:space="preserve">242 GANIYU ALIMI       </v>
          </cell>
          <cell r="D1696" t="str">
            <v xml:space="preserve">GBAGADA PHASE 2         </v>
          </cell>
          <cell r="E1696" t="str">
            <v xml:space="preserve">LAGOS        </v>
          </cell>
          <cell r="F1696" t="str">
            <v>NIGERIA</v>
          </cell>
        </row>
        <row r="1697">
          <cell r="A1697" t="str">
            <v>ZEE037</v>
          </cell>
          <cell r="B1697" t="str">
            <v>ENVIRO CARE LTD</v>
          </cell>
          <cell r="C1697" t="str">
            <v>PO BOX 37237</v>
          </cell>
          <cell r="D1697" t="str">
            <v>10101 LUSAKA</v>
          </cell>
          <cell r="E1697" t="str">
            <v/>
          </cell>
          <cell r="F1697" t="str">
            <v>ZAMBIA</v>
          </cell>
          <cell r="G1697" t="str">
            <v/>
          </cell>
        </row>
        <row r="1698">
          <cell r="A1698" t="str">
            <v>ZEE038</v>
          </cell>
          <cell r="B1698" t="str">
            <v xml:space="preserve">EARTH ENGINEERING SERV &amp; DES </v>
          </cell>
          <cell r="C1698" t="str">
            <v xml:space="preserve">2A, OLORUNNISOLA STREET       </v>
          </cell>
          <cell r="D1698" t="str">
            <v xml:space="preserve">ALLEN IKEJA        </v>
          </cell>
          <cell r="E1698" t="str">
            <v xml:space="preserve">LAGOS 2341        </v>
          </cell>
          <cell r="F1698" t="str">
            <v xml:space="preserve">NIGERIA      </v>
          </cell>
          <cell r="G1698" t="str">
            <v/>
          </cell>
        </row>
        <row r="1699">
          <cell r="A1699" t="str">
            <v>ZEE039</v>
          </cell>
          <cell r="B1699" t="str">
            <v>ELTRAP SYSTEMS LIMITED</v>
          </cell>
          <cell r="C1699" t="str">
            <v>291 BNIE EFRAIUM STREET</v>
          </cell>
          <cell r="D1699" t="str">
            <v>PO BOX</v>
          </cell>
          <cell r="E1699" t="str">
            <v>TEL AVIV 61531</v>
          </cell>
          <cell r="F1699" t="str">
            <v>ISRAEL</v>
          </cell>
          <cell r="G1699" t="str">
            <v/>
          </cell>
        </row>
        <row r="1700">
          <cell r="A1700" t="str">
            <v>ZEE040</v>
          </cell>
          <cell r="B1700" t="str">
            <v>EASTERN CEMENT INDUSTRIES LTD</v>
          </cell>
          <cell r="C1700" t="str">
            <v xml:space="preserve">WALSOW TOWER          </v>
          </cell>
          <cell r="D1700" t="str">
            <v xml:space="preserve">23, KAZI NASRUL ISLAM AVENUE  </v>
          </cell>
          <cell r="E1700" t="str">
            <v xml:space="preserve">DHAKA-1000       </v>
          </cell>
          <cell r="F1700" t="str">
            <v xml:space="preserve">BANGLADESH                    </v>
          </cell>
          <cell r="G1700" t="str">
            <v/>
          </cell>
        </row>
        <row r="1701">
          <cell r="A1701" t="str">
            <v>ZEE041</v>
          </cell>
          <cell r="B1701" t="str">
            <v>SAHARA MINING COMPANY</v>
          </cell>
          <cell r="C1701" t="str">
            <v>KHARTOUM</v>
          </cell>
          <cell r="D1701" t="str">
            <v/>
          </cell>
          <cell r="E1701" t="str">
            <v/>
          </cell>
          <cell r="F1701" t="str">
            <v>NORTH SUDAN</v>
          </cell>
          <cell r="G1701" t="str">
            <v/>
          </cell>
        </row>
        <row r="1702">
          <cell r="A1702" t="str">
            <v>ZEE042</v>
          </cell>
          <cell r="B1702" t="str">
            <v xml:space="preserve">EAT N'GO                   </v>
          </cell>
          <cell r="C1702" t="str">
            <v xml:space="preserve">PLOT 1715, IDEJO STREET       </v>
          </cell>
          <cell r="D1702" t="str">
            <v xml:space="preserve">VICTORIA ISLAND     </v>
          </cell>
          <cell r="E1702" t="str">
            <v xml:space="preserve">LAGOS     </v>
          </cell>
          <cell r="F1702" t="str">
            <v xml:space="preserve">NIGERIA           </v>
          </cell>
        </row>
        <row r="1703">
          <cell r="A1703" t="str">
            <v>ZEE043</v>
          </cell>
          <cell r="B1703" t="str">
            <v xml:space="preserve">EYLUL INTERNATIONAL CO        </v>
          </cell>
          <cell r="C1703" t="str">
            <v>IVEDIK ORGANIZE SANAYI BOLGESI</v>
          </cell>
          <cell r="D1703" t="str">
            <v xml:space="preserve">1122 CADDE 1474 SOKAK NO. 1   </v>
          </cell>
          <cell r="E1703" t="str">
            <v xml:space="preserve">IVEDIK, ANKARA      </v>
          </cell>
          <cell r="F1703" t="str">
            <v xml:space="preserve">TURKEY      </v>
          </cell>
          <cell r="G1703" t="str">
            <v/>
          </cell>
        </row>
        <row r="1704">
          <cell r="A1704" t="str">
            <v>ZEE044</v>
          </cell>
          <cell r="B1704" t="str">
            <v>ENKAY ENTERPRISES</v>
          </cell>
          <cell r="C1704" t="str">
            <v xml:space="preserve">605, PADMA TOWER II  </v>
          </cell>
          <cell r="D1704" t="str">
            <v xml:space="preserve">22 RAJENDRA PLACE    </v>
          </cell>
          <cell r="E1704" t="str">
            <v xml:space="preserve">NEW DELHI 110008   </v>
          </cell>
          <cell r="F1704" t="str">
            <v xml:space="preserve">INDIA                         </v>
          </cell>
          <cell r="G1704" t="str">
            <v/>
          </cell>
        </row>
        <row r="1706">
          <cell r="A1706" t="str">
            <v>ZEE046</v>
          </cell>
          <cell r="B1706" t="str">
            <v>EARTHMETRIX GEO &amp; MAT ENG LTD</v>
          </cell>
          <cell r="C1706" t="str">
            <v>4 EKATERINIS KORNAROU STR</v>
          </cell>
          <cell r="D1706" t="str">
            <v>2108 AGLANTZIA</v>
          </cell>
          <cell r="E1706" t="str">
            <v>NICOSIA 123</v>
          </cell>
          <cell r="F1706" t="str">
            <v>CYPRUS</v>
          </cell>
          <cell r="G1706" t="str">
            <v/>
          </cell>
        </row>
        <row r="1707">
          <cell r="A1707" t="str">
            <v>ZEE047</v>
          </cell>
          <cell r="B1707" t="str">
            <v xml:space="preserve">ENVISIONING CO LTD        </v>
          </cell>
          <cell r="C1707" t="str">
            <v xml:space="preserve">160, STREET 430    </v>
          </cell>
          <cell r="D1707" t="str">
            <v xml:space="preserve">SANGKAT TOMNUP TEUK   </v>
          </cell>
          <cell r="E1707" t="str">
            <v xml:space="preserve">KHAN CHAMKARMON, PHNOM PENH   </v>
          </cell>
          <cell r="F1707" t="str">
            <v xml:space="preserve">CAMBODIA    </v>
          </cell>
          <cell r="G1707" t="str">
            <v/>
          </cell>
        </row>
        <row r="1708">
          <cell r="A1708" t="str">
            <v>ZEE048</v>
          </cell>
          <cell r="B1708" t="str">
            <v xml:space="preserve">ERI GEOSCIENCES      </v>
          </cell>
          <cell r="C1708" t="str">
            <v xml:space="preserve">AL MOQAEREN COMMERCIAL CENTER </v>
          </cell>
          <cell r="D1708" t="str">
            <v xml:space="preserve">GROUND FLOOR OFFICE # 11      </v>
          </cell>
          <cell r="E1708" t="str">
            <v xml:space="preserve">PO BOX 15297, RIYADH 11444    </v>
          </cell>
          <cell r="F1708" t="str">
            <v xml:space="preserve">SAUDI ARABIA    </v>
          </cell>
        </row>
        <row r="1709">
          <cell r="A1709" t="str">
            <v>ZEE049</v>
          </cell>
          <cell r="B1709" t="str">
            <v xml:space="preserve">EAST AFRICAN PILING        </v>
          </cell>
          <cell r="C1709" t="str">
            <v xml:space="preserve">PLOT 93 LUBOVA     </v>
          </cell>
          <cell r="D1709" t="str">
            <v xml:space="preserve">LWEZA             </v>
          </cell>
          <cell r="E1709" t="str">
            <v xml:space="preserve">KAMPALA 1  </v>
          </cell>
          <cell r="F1709" t="str">
            <v xml:space="preserve">UGANDA        </v>
          </cell>
          <cell r="G1709" t="str">
            <v/>
          </cell>
        </row>
        <row r="1710">
          <cell r="A1710" t="str">
            <v>ZEE050</v>
          </cell>
          <cell r="B1710" t="str">
            <v>ELISA DIAZ Y CIA. LTDA</v>
          </cell>
          <cell r="C1710" t="str">
            <v>77.971430-6</v>
          </cell>
          <cell r="D1710" t="str">
            <v>SEMINARIO 988</v>
          </cell>
          <cell r="E1710" t="str">
            <v>NUNOA</v>
          </cell>
          <cell r="F1710" t="str">
            <v>SANTIAGO</v>
          </cell>
          <cell r="G1710" t="str">
            <v/>
          </cell>
        </row>
        <row r="1711">
          <cell r="A1711" t="str">
            <v>ZEE051</v>
          </cell>
          <cell r="B1711" t="str">
            <v>ENGINEERING &amp; RESEARCH INTL</v>
          </cell>
          <cell r="C1711" t="str">
            <v>MAT TEST LAB &amp; GEOTECH ENG DEPT</v>
          </cell>
          <cell r="D1711" t="str">
            <v>IBN SEENA STREET, TOP FOOD MART</v>
          </cell>
          <cell r="E1711" t="str">
            <v>ROOM 107 &amp; 108</v>
          </cell>
          <cell r="F1711" t="str">
            <v>AL MUNTAZAH, DOHA, QATAR</v>
          </cell>
          <cell r="G1711" t="str">
            <v/>
          </cell>
        </row>
        <row r="1712">
          <cell r="A1712" t="str">
            <v>ZEE051C</v>
          </cell>
          <cell r="B1712" t="str">
            <v>ENGINEERING &amp; RESEARCH INTL</v>
          </cell>
          <cell r="C1712" t="str">
            <v>MAT TEST LAB &amp; GEOTECH ENG DEPT</v>
          </cell>
          <cell r="D1712" t="str">
            <v>IBN SEENA STREET, TOP FOOD MART</v>
          </cell>
          <cell r="E1712" t="str">
            <v>ROOM 107 &amp; 108</v>
          </cell>
          <cell r="F1712" t="str">
            <v>AL MUNTAZAH, DOHA, QATAR</v>
          </cell>
          <cell r="G1712" t="str">
            <v/>
          </cell>
        </row>
        <row r="1713">
          <cell r="A1713" t="str">
            <v>ZEE052</v>
          </cell>
          <cell r="B1713" t="str">
            <v xml:space="preserve">SAINT- GOBAIN WEBER HONG KONG </v>
          </cell>
          <cell r="C1713" t="str">
            <v xml:space="preserve">BUILDING MATERIAL COMPANY LTD </v>
          </cell>
          <cell r="D1713" t="str">
            <v xml:space="preserve">NO. 7 WANG LOK STREET   </v>
          </cell>
          <cell r="E1713" t="str">
            <v>YUEN LONG IND EST,YUEN LONG NT</v>
          </cell>
          <cell r="F1713" t="str">
            <v>HONG KONG</v>
          </cell>
        </row>
        <row r="1714">
          <cell r="A1714" t="str">
            <v>ZEE053</v>
          </cell>
          <cell r="B1714" t="str">
            <v>EQUIPMENT &amp; TECHNOLOGY TRANS</v>
          </cell>
          <cell r="C1714" t="str">
            <v>324/25 HOANG VAN THU STR</v>
          </cell>
          <cell r="D1714" t="str">
            <v>WARD 4, TAN BINH</v>
          </cell>
          <cell r="E1714" t="str">
            <v>HCM CITY</v>
          </cell>
          <cell r="F1714" t="str">
            <v>VIETNAM</v>
          </cell>
          <cell r="G1714" t="str">
            <v/>
          </cell>
        </row>
        <row r="1716">
          <cell r="A1716" t="str">
            <v>ZEE055</v>
          </cell>
          <cell r="B1716" t="str">
            <v>EL-GOMHOURIA CO FOR DRUGS</v>
          </cell>
          <cell r="C1716" t="str">
            <v>23 SAWAH ST</v>
          </cell>
          <cell r="D1716" t="str">
            <v>EL AMERICA</v>
          </cell>
          <cell r="E1716" t="str">
            <v>CAIRO</v>
          </cell>
          <cell r="F1716" t="str">
            <v>EGYPT 11887</v>
          </cell>
          <cell r="G1716" t="str">
            <v/>
          </cell>
        </row>
        <row r="1717">
          <cell r="A1717" t="str">
            <v>ZEE056</v>
          </cell>
          <cell r="B1717" t="str">
            <v>EUROPEAN TECHNOLOGY TRAD &amp; CON</v>
          </cell>
          <cell r="C1717" t="str">
            <v>P O BOX 328</v>
          </cell>
          <cell r="D1717" t="str">
            <v>SABAH</v>
          </cell>
          <cell r="E1717" t="str">
            <v>ALSALEM</v>
          </cell>
          <cell r="F1717" t="str">
            <v>4400 KUWAIT</v>
          </cell>
          <cell r="G1717" t="str">
            <v/>
          </cell>
        </row>
        <row r="1718">
          <cell r="A1718" t="str">
            <v>ZEE057</v>
          </cell>
          <cell r="B1718" t="str">
            <v>EUROTEST LIMITED</v>
          </cell>
          <cell r="C1718" t="str">
            <v>GATT HOUSE, NAGGAR ST.</v>
          </cell>
          <cell r="D1718" t="str">
            <v>MOSTA</v>
          </cell>
          <cell r="E1718" t="str">
            <v>MST1761</v>
          </cell>
          <cell r="F1718" t="str">
            <v>MALTA         MT18080330</v>
          </cell>
          <cell r="G1718" t="str">
            <v/>
          </cell>
        </row>
        <row r="1720">
          <cell r="A1720" t="str">
            <v>ZEE059</v>
          </cell>
          <cell r="B1720" t="str">
            <v>EARTH WORKS SERVICES</v>
          </cell>
          <cell r="C1720" t="str">
            <v>C/O EDWARD THOMAS</v>
          </cell>
          <cell r="D1720" t="str">
            <v>PORT HARCOURT, 234</v>
          </cell>
          <cell r="E1720" t="str">
            <v>NIGERIA</v>
          </cell>
          <cell r="F1720" t="str">
            <v/>
          </cell>
          <cell r="G1720" t="str">
            <v/>
          </cell>
        </row>
        <row r="1721">
          <cell r="A1721" t="str">
            <v>ZEE060</v>
          </cell>
          <cell r="B1721" t="str">
            <v>EPTISA ENGINYERIA I SERVEIS</v>
          </cell>
          <cell r="C1721" t="str">
            <v>C/MONTCLAR-NAVE25</v>
          </cell>
          <cell r="D1721" t="str">
            <v>P I POLIZUR, 08290 CERDANYOLA</v>
          </cell>
          <cell r="E1721" t="str">
            <v>BARCELONA</v>
          </cell>
          <cell r="F1721" t="str">
            <v>SPAIN</v>
          </cell>
          <cell r="G1721" t="str">
            <v/>
          </cell>
        </row>
        <row r="1722">
          <cell r="A1722" t="str">
            <v>ZEE061</v>
          </cell>
          <cell r="B1722" t="str">
            <v>EUROTEST LIMITED</v>
          </cell>
          <cell r="C1722" t="str">
            <v>C/P ST PAUL'S FARMHOUSE</v>
          </cell>
          <cell r="D1722" t="str">
            <v>GHAJN RIHANA</v>
          </cell>
          <cell r="E1722" t="str">
            <v>L/O ST PAUL'S BAY</v>
          </cell>
          <cell r="F1722" t="str">
            <v>MALTA</v>
          </cell>
          <cell r="G1722" t="str">
            <v/>
          </cell>
        </row>
        <row r="1723">
          <cell r="A1723" t="str">
            <v>ZEE062</v>
          </cell>
          <cell r="B1723" t="str">
            <v>EADRO VENTURES LIMITED</v>
          </cell>
          <cell r="C1723" t="str">
            <v>60 PH/ABA EXPRESS WAY</v>
          </cell>
          <cell r="D1723" t="str">
            <v>OPP. AIRFORCE MARKET</v>
          </cell>
          <cell r="E1723" t="str">
            <v>P O BOX 7026, PORT HARCOURT</v>
          </cell>
          <cell r="F1723" t="str">
            <v>NIGERIA</v>
          </cell>
          <cell r="G1723" t="str">
            <v/>
          </cell>
        </row>
        <row r="1724">
          <cell r="A1724" t="str">
            <v>ZEE063</v>
          </cell>
          <cell r="B1724" t="str">
            <v>ENGINEERING CIRCLES CO WII</v>
          </cell>
          <cell r="C1724" t="str">
            <v>BEHING KUWAIT MAYORS AFFAIRS</v>
          </cell>
          <cell r="D1724" t="str">
            <v>AL-MANSOUR BUILDING</v>
          </cell>
          <cell r="E1724" t="str">
            <v>OFFICE 13</v>
          </cell>
          <cell r="F1724" t="str">
            <v>KUWAIT, SALHIYA</v>
          </cell>
          <cell r="G1724" t="str">
            <v/>
          </cell>
        </row>
        <row r="1725">
          <cell r="A1725" t="str">
            <v>ZEE064</v>
          </cell>
          <cell r="B1725" t="str">
            <v>ERICSON &amp; RICHARDS (ANDHRA) VP</v>
          </cell>
          <cell r="C1725" t="str">
            <v>CORDON WOODROFFE BUILDING</v>
          </cell>
          <cell r="D1725" t="str">
            <v>D.NO71-52-2, PORT AREA</v>
          </cell>
          <cell r="E1725" t="str">
            <v>VISAKHAPATHAM   530035</v>
          </cell>
          <cell r="F1725" t="str">
            <v>INDIA</v>
          </cell>
          <cell r="G1725" t="str">
            <v/>
          </cell>
        </row>
        <row r="1726">
          <cell r="A1726" t="str">
            <v>ZEE065</v>
          </cell>
          <cell r="B1726" t="str">
            <v>EXPRESS KENYA LIMITED</v>
          </cell>
          <cell r="C1726" t="str">
            <v>DECLARATION DEPARTMENT</v>
          </cell>
          <cell r="D1726" t="str">
            <v>P O BOX 90631</v>
          </cell>
          <cell r="E1726" t="str">
            <v>MOMBASA</v>
          </cell>
          <cell r="F1726" t="str">
            <v/>
          </cell>
          <cell r="G1726" t="str">
            <v/>
          </cell>
        </row>
        <row r="1727">
          <cell r="A1727" t="str">
            <v>ZEE066</v>
          </cell>
          <cell r="B1727" t="str">
            <v>ENGINEERING SERVICES &amp; DESIGN</v>
          </cell>
          <cell r="C1727" t="str">
            <v>4 MAMOUN BEHERY STREET</v>
          </cell>
          <cell r="D1727" t="str">
            <v>ALGREF WEST</v>
          </cell>
          <cell r="E1727" t="str">
            <v>KHARTOUM</v>
          </cell>
          <cell r="F1727" t="str">
            <v>SUDAN</v>
          </cell>
          <cell r="G1727" t="str">
            <v/>
          </cell>
        </row>
        <row r="1728">
          <cell r="A1728" t="str">
            <v>ZEE067</v>
          </cell>
          <cell r="B1728" t="str">
            <v>ENERCOM SA</v>
          </cell>
          <cell r="C1728" t="str">
            <v>STREET AAKE</v>
          </cell>
          <cell r="D1728" t="str">
            <v>BUILDING NO. 1511-B</v>
          </cell>
          <cell r="E1728" t="str">
            <v>BULBOU - ANCON</v>
          </cell>
          <cell r="F1728" t="str">
            <v>PANAMA, REPLUBLIC OF PANAMA</v>
          </cell>
          <cell r="G1728" t="str">
            <v/>
          </cell>
        </row>
        <row r="1729">
          <cell r="A1729" t="str">
            <v>ZEE068</v>
          </cell>
          <cell r="B1729" t="str">
            <v>EUROP CONTINENTS LAO S.A</v>
          </cell>
          <cell r="C1729" t="str">
            <v>094 NONGBONE VILLAGE</v>
          </cell>
          <cell r="D1729" t="str">
            <v>UNIT 09, SAYSETTHA DISTRICT</v>
          </cell>
          <cell r="E1729" t="str">
            <v>PO BOX 5933</v>
          </cell>
          <cell r="F1729" t="str">
            <v>VIENTIANE, LAO P.D.R</v>
          </cell>
          <cell r="G1729" t="str">
            <v/>
          </cell>
        </row>
        <row r="1730">
          <cell r="A1730" t="str">
            <v>ZEE069</v>
          </cell>
          <cell r="B1730" t="str">
            <v>EUROGULF CONST. CHEMICALS CO</v>
          </cell>
          <cell r="C1730" t="str">
            <v>PO BOX 11817</v>
          </cell>
          <cell r="D1730" t="str">
            <v>ROAD 106</v>
          </cell>
          <cell r="E1730" t="str">
            <v>AL-JUBAIL IND CITY 31961</v>
          </cell>
          <cell r="F1730" t="str">
            <v>SAUDI ARABIA</v>
          </cell>
          <cell r="G1730" t="str">
            <v/>
          </cell>
        </row>
        <row r="1731">
          <cell r="A1731" t="str">
            <v>ZEE070</v>
          </cell>
          <cell r="B1731" t="str">
            <v>EXEL SCIENTIFIC</v>
          </cell>
          <cell r="C1731" t="str">
            <v>11 MINTO ROAD</v>
          </cell>
          <cell r="D1731" t="str">
            <v>NEW DELHI</v>
          </cell>
          <cell r="E1731" t="str">
            <v>110002</v>
          </cell>
          <cell r="F1731" t="str">
            <v>INDIA</v>
          </cell>
          <cell r="G1731" t="str">
            <v/>
          </cell>
        </row>
        <row r="1732">
          <cell r="A1732" t="str">
            <v>ZEE071</v>
          </cell>
          <cell r="B1732" t="str">
            <v>STOP ---------------------------USE ZEE071E-----------</v>
          </cell>
          <cell r="C1732" t="str">
            <v>KRENOVA 19</v>
          </cell>
          <cell r="D1732" t="str">
            <v/>
          </cell>
          <cell r="E1732" t="str">
            <v>602 00 BRNO</v>
          </cell>
          <cell r="F1732" t="str">
            <v>CZECH REPUBLIC</v>
          </cell>
          <cell r="G1732" t="str">
            <v/>
          </cell>
        </row>
        <row r="1733">
          <cell r="A1733" t="str">
            <v>ZEE072</v>
          </cell>
          <cell r="B1733" t="str">
            <v>E-VIT</v>
          </cell>
          <cell r="C1733" t="str">
            <v>RUSKI 16</v>
          </cell>
          <cell r="D1733" t="str">
            <v/>
          </cell>
          <cell r="E1733" t="str">
            <v>4002 PLOVDIV</v>
          </cell>
          <cell r="F1733" t="str">
            <v>BULGARIA</v>
          </cell>
          <cell r="G1733" t="str">
            <v/>
          </cell>
        </row>
        <row r="1734">
          <cell r="A1734" t="str">
            <v>ZEE074</v>
          </cell>
          <cell r="B1734" t="str">
            <v>ENTECH</v>
          </cell>
          <cell r="C1734" t="str">
            <v>HOME TOWN COMPLEX</v>
          </cell>
          <cell r="D1734" t="str">
            <v>OFFICE SUITE NO. 13D, LEVEL 14</v>
          </cell>
          <cell r="E1734" t="str">
            <v>87 NEW ESKATON RD, DHAKA 1000</v>
          </cell>
          <cell r="F1734" t="str">
            <v>BANGLADESH</v>
          </cell>
          <cell r="G1734" t="str">
            <v/>
          </cell>
        </row>
        <row r="1735">
          <cell r="A1735" t="str">
            <v>ZEE075</v>
          </cell>
          <cell r="B1735" t="str">
            <v>EGYPT SCIENTIFIC</v>
          </cell>
          <cell r="C1735" t="str">
            <v xml:space="preserve">35 EL MAKREZY ST </v>
          </cell>
          <cell r="D1735" t="str">
            <v>HELIOPOLIS</v>
          </cell>
          <cell r="E1735" t="str">
            <v xml:space="preserve">CAIRO   </v>
          </cell>
          <cell r="F1735" t="str">
            <v>EGYPT</v>
          </cell>
          <cell r="G1735" t="str">
            <v/>
          </cell>
        </row>
        <row r="1736">
          <cell r="A1736" t="str">
            <v>ZEE076</v>
          </cell>
          <cell r="B1736" t="str">
            <v>BG ELEMANTER RODBY A/S</v>
          </cell>
          <cell r="C1736" t="str">
            <v>GL. BADEVEJ 9</v>
          </cell>
          <cell r="D1736" t="str">
            <v>RODBYHAVN</v>
          </cell>
          <cell r="E1736" t="str">
            <v>4970 RODBY</v>
          </cell>
          <cell r="F1736" t="str">
            <v>DENMARK</v>
          </cell>
          <cell r="G1736" t="str">
            <v/>
          </cell>
        </row>
        <row r="1737">
          <cell r="G1737" t="str">
            <v/>
          </cell>
        </row>
        <row r="1739">
          <cell r="A1739" t="str">
            <v>ZEE080</v>
          </cell>
          <cell r="B1739" t="str">
            <v>ENGINEERING AUTOMATION TECH LD</v>
          </cell>
          <cell r="C1739" t="str">
            <v xml:space="preserve">9A OLAITAN SEBANJO STREET     </v>
          </cell>
          <cell r="D1739" t="str">
            <v xml:space="preserve">OFF ADMIRAITY WAY </v>
          </cell>
          <cell r="E1739" t="str">
            <v xml:space="preserve">LEKKI PHASE 1, LAGOS         </v>
          </cell>
          <cell r="F1739" t="str">
            <v>NIGERIA</v>
          </cell>
          <cell r="G1739" t="str">
            <v/>
          </cell>
        </row>
        <row r="1740">
          <cell r="A1740" t="str">
            <v>ZEE081</v>
          </cell>
          <cell r="B1740" t="str">
            <v xml:space="preserve">ESSITY PAKISTAN LTD         </v>
          </cell>
          <cell r="C1740" t="str">
            <v xml:space="preserve">A/69, S.I.T.E, MANGHOPIR ROAD </v>
          </cell>
          <cell r="D1740">
            <v>75700</v>
          </cell>
          <cell r="E1740" t="str">
            <v xml:space="preserve">KARACHI                       </v>
          </cell>
          <cell r="F1740" t="str">
            <v>PAKISTAN</v>
          </cell>
        </row>
        <row r="1741">
          <cell r="A1741" t="str">
            <v>ZEE082</v>
          </cell>
          <cell r="B1741" t="str">
            <v>EMAD ALRASHEED PROJECTS</v>
          </cell>
          <cell r="C1741" t="str">
            <v>1 SITTEN STREET</v>
          </cell>
          <cell r="D1741" t="str">
            <v/>
          </cell>
          <cell r="E1741" t="str">
            <v>RIYADH 11421</v>
          </cell>
          <cell r="F1741" t="str">
            <v>SAUDI ARABIA</v>
          </cell>
          <cell r="G1741" t="str">
            <v/>
          </cell>
        </row>
        <row r="1742">
          <cell r="A1742" t="str">
            <v>ZEE083</v>
          </cell>
          <cell r="B1742" t="str">
            <v>EAST EQUIPMENT FZE</v>
          </cell>
          <cell r="C1742" t="str">
            <v>P O BOX 184964</v>
          </cell>
          <cell r="D1742" t="str">
            <v/>
          </cell>
          <cell r="E1742" t="str">
            <v>DUBAI</v>
          </cell>
          <cell r="F1742" t="str">
            <v>UAE</v>
          </cell>
          <cell r="G1742" t="str">
            <v/>
          </cell>
        </row>
        <row r="1743">
          <cell r="A1743" t="str">
            <v>ZEE084</v>
          </cell>
          <cell r="B1743" t="str">
            <v>EL CONCORDE CONSTRUCTION COL</v>
          </cell>
          <cell r="D1743" t="str">
            <v>ERBIL</v>
          </cell>
          <cell r="F1743" t="str">
            <v>IRAQ</v>
          </cell>
        </row>
        <row r="1745">
          <cell r="A1745" t="str">
            <v>ZEE086</v>
          </cell>
          <cell r="B1745" t="str">
            <v>3M ENTERPRISES</v>
          </cell>
          <cell r="C1745" t="str">
            <v>7/190 D.M.C.H.S. BLOCK 3</v>
          </cell>
          <cell r="D1745" t="str">
            <v>OFF SHAHEED-E-MILLAT ROAD</v>
          </cell>
          <cell r="E1745" t="str">
            <v>KARACHI</v>
          </cell>
          <cell r="F1745" t="str">
            <v>PAKISTAN</v>
          </cell>
        </row>
        <row r="1746">
          <cell r="A1746" t="str">
            <v>ZEE087</v>
          </cell>
          <cell r="B1746" t="str">
            <v>ENGINEERING &amp; PLANNERS CO.LTD</v>
          </cell>
          <cell r="C1746" t="str">
            <v>C211 21 ABELENKPE STREET</v>
          </cell>
          <cell r="D1746" t="str">
            <v>ABELENKPE P O BOX CT 4792 CANTONMENTS</v>
          </cell>
          <cell r="E1746" t="str">
            <v>ACCRA</v>
          </cell>
          <cell r="F1746" t="str">
            <v>GHANA</v>
          </cell>
        </row>
        <row r="1747">
          <cell r="A1747" t="str">
            <v>ZEE088</v>
          </cell>
          <cell r="B1747" t="str">
            <v>ENGINEERING &amp; BUILDING MATERIALS CO</v>
          </cell>
          <cell r="C1747" t="str">
            <v>P O BOX 1205</v>
          </cell>
          <cell r="D1747" t="str">
            <v>AMMAN 11118</v>
          </cell>
          <cell r="E1747" t="str">
            <v>JORDAN</v>
          </cell>
        </row>
        <row r="1748">
          <cell r="A1748" t="str">
            <v>ZEE089</v>
          </cell>
          <cell r="B1748" t="str">
            <v>EL SWEEDY CEMENT CO</v>
          </cell>
          <cell r="C1748" t="str">
            <v>CEMENT INDUSTRIAL ZONE</v>
          </cell>
          <cell r="D1748" t="str">
            <v>AIN SOUKHNA</v>
          </cell>
          <cell r="E1748" t="str">
            <v>SUEZ</v>
          </cell>
          <cell r="F1748" t="str">
            <v>EGYPT</v>
          </cell>
        </row>
        <row r="1749">
          <cell r="A1749" t="str">
            <v>ZEE089C</v>
          </cell>
          <cell r="B1749" t="str">
            <v>EL SWEEDY CEMENT CO</v>
          </cell>
          <cell r="C1749" t="str">
            <v>CEMENT INDUSTRIAL ZONE</v>
          </cell>
          <cell r="D1749" t="str">
            <v>AIN SOUKHNA</v>
          </cell>
          <cell r="E1749" t="str">
            <v>SUEZ</v>
          </cell>
          <cell r="F1749" t="str">
            <v>EGYPT</v>
          </cell>
        </row>
        <row r="1750">
          <cell r="A1750" t="str">
            <v>ZEE090</v>
          </cell>
          <cell r="B1750" t="str">
            <v>ELECTRONIC SUPPLIES &amp; ENG SERVICES LTD</v>
          </cell>
          <cell r="C1750" t="str">
            <v>25 COCONUT AVENUE</v>
          </cell>
          <cell r="D1750" t="str">
            <v>ASYLUM DOWN, P O BOX AN 15724</v>
          </cell>
          <cell r="E1750" t="str">
            <v>ACCRA</v>
          </cell>
          <cell r="F1750" t="str">
            <v>GHANA</v>
          </cell>
        </row>
        <row r="1751">
          <cell r="A1751" t="str">
            <v>ZEE091</v>
          </cell>
          <cell r="B1751" t="str">
            <v>EWEST EGYPT</v>
          </cell>
          <cell r="C1751" t="str">
            <v>9 MOHMOUD GHONAME STREET</v>
          </cell>
          <cell r="D1751" t="str">
            <v>6TH SECTION</v>
          </cell>
          <cell r="E1751" t="str">
            <v>NASR CITY</v>
          </cell>
          <cell r="F1751" t="str">
            <v>CAIRO, EGYPT</v>
          </cell>
        </row>
        <row r="1752">
          <cell r="A1752" t="str">
            <v>ZEE092</v>
          </cell>
          <cell r="B1752" t="str">
            <v>EGYPT CAL FOR INTEGRATED SYSTEMS</v>
          </cell>
          <cell r="C1752" t="str">
            <v>BLG 152 EMTEDAD RAMSES 2</v>
          </cell>
          <cell r="D1752" t="str">
            <v>11471 NASR CITY</v>
          </cell>
          <cell r="E1752" t="str">
            <v>CAIRO</v>
          </cell>
          <cell r="F1752" t="str">
            <v>EGYPT</v>
          </cell>
        </row>
        <row r="1753">
          <cell r="A1753" t="str">
            <v>ZEE092C</v>
          </cell>
          <cell r="B1753" t="str">
            <v>EGYPT CAL FOR INTEGRATED SYSTEMS</v>
          </cell>
          <cell r="C1753" t="str">
            <v>BLG 152 EMTEDAD RAMSES 2</v>
          </cell>
          <cell r="D1753" t="str">
            <v>11471 NASR CITY</v>
          </cell>
          <cell r="E1753" t="str">
            <v>CAIRO</v>
          </cell>
          <cell r="F1753" t="str">
            <v>EGYPT</v>
          </cell>
        </row>
        <row r="1755">
          <cell r="A1755" t="str">
            <v>ZEE094</v>
          </cell>
          <cell r="B1755" t="str">
            <v>EASTERN ROAD CO LTD</v>
          </cell>
          <cell r="C1755" t="str">
            <v>IKH UILSIIN ERELD BUILDING 106</v>
          </cell>
          <cell r="D1755" t="str">
            <v>ENGELS STREET SUKHBAATAR DISTRICT</v>
          </cell>
          <cell r="E1755" t="str">
            <v>ULAANBAATAR</v>
          </cell>
          <cell r="F1755" t="str">
            <v>MONGOLIA</v>
          </cell>
        </row>
        <row r="1756">
          <cell r="A1756" t="str">
            <v>ZEE095</v>
          </cell>
          <cell r="B1756" t="str">
            <v>ECBR/M</v>
          </cell>
          <cell r="C1756" t="str">
            <v>11 BP 1780</v>
          </cell>
          <cell r="D1756" t="str">
            <v>OUAGADOUGOU CMS 11</v>
          </cell>
          <cell r="E1756" t="str">
            <v>BURKINA FASO</v>
          </cell>
          <cell r="F1756" t="str">
            <v>AFRICA</v>
          </cell>
        </row>
        <row r="1757">
          <cell r="A1757" t="str">
            <v>ZEE096</v>
          </cell>
          <cell r="B1757" t="str">
            <v>EXPERTS ELECTRONIC DES &amp; MAN LTD</v>
          </cell>
          <cell r="C1757" t="str">
            <v>ABDALI</v>
          </cell>
          <cell r="D1757" t="str">
            <v>AMMAN 11118</v>
          </cell>
          <cell r="E1757" t="str">
            <v>JORDAN</v>
          </cell>
        </row>
        <row r="1758">
          <cell r="A1758" t="str">
            <v>ZEE097</v>
          </cell>
          <cell r="B1758" t="str">
            <v>EMENAR LIMITED</v>
          </cell>
          <cell r="C1758" t="str">
            <v>NACICO PLAZA</v>
          </cell>
          <cell r="D1758" t="str">
            <v xml:space="preserve">LANDIES RD   </v>
          </cell>
          <cell r="E1758" t="str">
            <v xml:space="preserve">P.O. BOX 61707-00200 </v>
          </cell>
          <cell r="F1758" t="str">
            <v>NAIROBI, KENYA</v>
          </cell>
        </row>
        <row r="1759">
          <cell r="A1759" t="str">
            <v>ZEE098</v>
          </cell>
          <cell r="B1759" t="str">
            <v>EUROINSPEKT CROATIA KONTROLA</v>
          </cell>
          <cell r="C1759" t="str">
            <v xml:space="preserve">BRANCH OFFICE RIJEKA    </v>
          </cell>
          <cell r="D1759" t="str">
            <v xml:space="preserve">MLJEKARSKI TRG 2     </v>
          </cell>
          <cell r="E1759" t="str">
            <v>RIJEKA</v>
          </cell>
          <cell r="F1759" t="str">
            <v>CROATIA</v>
          </cell>
        </row>
        <row r="1760">
          <cell r="A1760" t="str">
            <v>ZEE099</v>
          </cell>
          <cell r="B1760" t="str">
            <v>EUROPEAN SCIENTIFIC INSTRUMENTS</v>
          </cell>
          <cell r="C1760" t="str">
            <v>7 KADRY PASH</v>
          </cell>
          <cell r="D1760" t="str">
            <v>MOHARAM PECK</v>
          </cell>
          <cell r="E1760" t="str">
            <v>ALEXANDRIA</v>
          </cell>
          <cell r="F1760" t="str">
            <v>EGYPT</v>
          </cell>
        </row>
        <row r="1761">
          <cell r="A1761" t="str">
            <v>ZEE100</v>
          </cell>
          <cell r="B1761" t="str">
            <v>ENGINEERING &amp; LAB WORLD CO</v>
          </cell>
          <cell r="C1761" t="str">
            <v>RING ROAD NEAR CITY MART</v>
          </cell>
          <cell r="E1761" t="str">
            <v>SANA'A</v>
          </cell>
          <cell r="F1761" t="str">
            <v>REPUBLIC OF YEMEN</v>
          </cell>
        </row>
        <row r="1762">
          <cell r="A1762" t="str">
            <v>ZEE102</v>
          </cell>
          <cell r="B1762" t="str">
            <v>EUROPEAN TOBACCO SERVICES</v>
          </cell>
          <cell r="C1762" t="str">
            <v>ST REPUBLIKANSKA 92</v>
          </cell>
          <cell r="D1762" t="str">
            <v>7500 PRILEP</v>
          </cell>
          <cell r="E1762" t="str">
            <v>REPUBLIC OF MACEDONIA</v>
          </cell>
        </row>
        <row r="1764">
          <cell r="A1764" t="str">
            <v>ZEE104</v>
          </cell>
          <cell r="B1764" t="str">
            <v xml:space="preserve">ECS - TEXAS LLP             </v>
          </cell>
          <cell r="C1764" t="str">
            <v xml:space="preserve">4950 KELLER SPRINGS ROAD </v>
          </cell>
          <cell r="D1764" t="str">
            <v>SUITE 480</v>
          </cell>
          <cell r="E1764" t="str">
            <v xml:space="preserve">ADDISON, USA         </v>
          </cell>
          <cell r="F1764">
            <v>75001</v>
          </cell>
        </row>
        <row r="1765">
          <cell r="A1765" t="str">
            <v>ZEE106</v>
          </cell>
          <cell r="B1765" t="str">
            <v>EBONYI STATE GOVERNMENT</v>
          </cell>
          <cell r="C1765" t="str">
            <v>EBONYI STATE MINISTRY OF WKS ABAKALIKI</v>
          </cell>
          <cell r="D1765" t="str">
            <v>ABAKALIKI EBONYI STATE 234</v>
          </cell>
          <cell r="E1765" t="str">
            <v>NIGERIA</v>
          </cell>
        </row>
        <row r="1766">
          <cell r="A1766" t="str">
            <v>ZEE108</v>
          </cell>
          <cell r="B1766" t="str">
            <v>ENGINEERING &amp; LAB SERVICES (PVT) LTD</v>
          </cell>
          <cell r="C1766" t="str">
            <v>62/3 NEELAMMAHARA ROAD</v>
          </cell>
          <cell r="D1766" t="str">
            <v xml:space="preserve">KATUWAWALA                    </v>
          </cell>
          <cell r="E1766" t="str">
            <v xml:space="preserve">BORALESGAMUWA         </v>
          </cell>
          <cell r="F1766" t="str">
            <v>BORALESGAMUWA</v>
          </cell>
        </row>
        <row r="1767">
          <cell r="A1767" t="str">
            <v>ZEE109</v>
          </cell>
          <cell r="B1767" t="str">
            <v>ELITE TRADING &amp; CONST CO</v>
          </cell>
          <cell r="C1767" t="str">
            <v>P O BOX 9419</v>
          </cell>
          <cell r="D1767" t="str">
            <v>KAFERSOSEH</v>
          </cell>
          <cell r="E1767" t="str">
            <v>DAMASCUS</v>
          </cell>
          <cell r="F1767" t="str">
            <v>SYRIA</v>
          </cell>
        </row>
        <row r="1768">
          <cell r="A1768" t="str">
            <v>ZEE110</v>
          </cell>
          <cell r="B1768" t="str">
            <v xml:space="preserve">EAGLE SYSTEMS (PTY) LIMITED </v>
          </cell>
          <cell r="C1768" t="str">
            <v>PLOT 61687, UNIT 12, MABELEAPUDI RD</v>
          </cell>
          <cell r="D1768" t="str">
            <v>BLOCK 3 INDUSTRIAL SITE</v>
          </cell>
          <cell r="E1768" t="str">
            <v>P O BOX 403718 GABORONE</v>
          </cell>
          <cell r="F1768" t="str">
            <v>BOTSWANA</v>
          </cell>
        </row>
        <row r="1769">
          <cell r="A1769" t="str">
            <v>ZEE111</v>
          </cell>
          <cell r="B1769" t="str">
            <v xml:space="preserve">ERICSON &amp; RICHARDS </v>
          </cell>
          <cell r="C1769" t="str">
            <v>NB - 298 NUA BAZAR</v>
          </cell>
          <cell r="D1769" t="str">
            <v>PARADIP PORT</v>
          </cell>
          <cell r="E1769" t="str">
            <v>ORISSA</v>
          </cell>
          <cell r="F1769" t="str">
            <v>INDIA</v>
          </cell>
        </row>
        <row r="1770">
          <cell r="A1770" t="str">
            <v>ZEE112</v>
          </cell>
          <cell r="B1770" t="str">
            <v>EL -AMAL CO. TRADE &amp; AGENCIES</v>
          </cell>
          <cell r="C1770" t="str">
            <v>31-A-YEHIA IBRAHIM STREET</v>
          </cell>
          <cell r="D1770" t="str">
            <v>4TH FLOOR, ZAMALEK</v>
          </cell>
          <cell r="E1770" t="str">
            <v xml:space="preserve">CAIRO                         </v>
          </cell>
          <cell r="F1770" t="str">
            <v>EGYPT</v>
          </cell>
        </row>
        <row r="1771">
          <cell r="A1771" t="str">
            <v>ZEE113</v>
          </cell>
          <cell r="B1771" t="str">
            <v>ENCON INTERNATIONAL LIMITED</v>
          </cell>
          <cell r="C1771" t="str">
            <v>19 CAMPBELL STREET</v>
          </cell>
          <cell r="D1771" t="str">
            <v>LAGOS ISLAND</v>
          </cell>
          <cell r="E1771" t="str">
            <v>LAGOS 23401</v>
          </cell>
          <cell r="F1771" t="str">
            <v>NIGERIA</v>
          </cell>
        </row>
        <row r="1772">
          <cell r="A1772" t="str">
            <v>ZEE114</v>
          </cell>
          <cell r="B1772" t="str">
            <v xml:space="preserve">ELS INTERNATIONAL (PVT) LTD  </v>
          </cell>
          <cell r="C1772" t="str">
            <v xml:space="preserve">LEO OFFICE COMPLEX, 2ND FLOOR </v>
          </cell>
          <cell r="D1772" t="str">
            <v xml:space="preserve">HULHUMALE PLOT 10693, (M3-60) </v>
          </cell>
          <cell r="E1772" t="str">
            <v xml:space="preserve">HAIVAKARU MAGU, MALE   </v>
          </cell>
          <cell r="F1772" t="str">
            <v>MALDIVES</v>
          </cell>
        </row>
        <row r="1773">
          <cell r="A1773" t="str">
            <v>ZEE116</v>
          </cell>
          <cell r="B1773" t="str">
            <v xml:space="preserve">HAUCON NORGE AS       </v>
          </cell>
          <cell r="C1773" t="str">
            <v xml:space="preserve">ROYKEN NAERINGSPARK  </v>
          </cell>
          <cell r="D1773" t="str">
            <v xml:space="preserve">JOHAN FOLLESTADSVEI 3 </v>
          </cell>
          <cell r="E1773" t="str">
            <v xml:space="preserve">3474 AROS     </v>
          </cell>
          <cell r="F1773" t="str">
            <v xml:space="preserve">NORWAY   </v>
          </cell>
        </row>
        <row r="1774">
          <cell r="A1774" t="str">
            <v>ZEE117</v>
          </cell>
          <cell r="B1774" t="str">
            <v>ERNIE &amp; CO INC</v>
          </cell>
          <cell r="C1774" t="str">
            <v>311 JEFFERSON STREET</v>
          </cell>
          <cell r="D1774" t="str">
            <v>ACCRA</v>
          </cell>
          <cell r="E1774" t="str">
            <v>GHANA</v>
          </cell>
        </row>
        <row r="1775">
          <cell r="A1775" t="str">
            <v>ZEE118</v>
          </cell>
          <cell r="B1775" t="str">
            <v xml:space="preserve">ENCOTEC ENG &amp; CONSULTING TECH </v>
          </cell>
          <cell r="C1775" t="str">
            <v xml:space="preserve">CONTRCT AND PROCUREMENT DEP   </v>
          </cell>
          <cell r="D1775" t="str">
            <v xml:space="preserve">CASPIAN BUSINESS CENTRE  </v>
          </cell>
          <cell r="E1775" t="str">
            <v>BAKU</v>
          </cell>
          <cell r="F1775" t="str">
            <v>AZERBAIJAN AZ1065</v>
          </cell>
        </row>
        <row r="1776">
          <cell r="A1776" t="str">
            <v>ZEE119</v>
          </cell>
          <cell r="B1776" t="str">
            <v xml:space="preserve">EL SAAD TRADING EST.   </v>
          </cell>
          <cell r="C1776" t="str">
            <v xml:space="preserve">47 AL SHAREEF HUSSAIN BIN  </v>
          </cell>
          <cell r="D1776" t="str">
            <v xml:space="preserve">ALI ST, ZEHRAN CENTER BUILD </v>
          </cell>
          <cell r="E1776" t="str">
            <v>2ND FLOOR ADJ TO LAND MARK HOTEL</v>
          </cell>
          <cell r="F1776" t="str">
            <v>PO BOX 950705 AMMAN 11195 JORDAN</v>
          </cell>
        </row>
        <row r="1777">
          <cell r="A1777" t="str">
            <v>ZEE120</v>
          </cell>
          <cell r="B1777" t="str">
            <v xml:space="preserve">ELAB LABORATORY SUPPLIES CO.  </v>
          </cell>
          <cell r="C1777" t="str">
            <v xml:space="preserve">12 EBN -NASSR ST,  </v>
          </cell>
          <cell r="D1777" t="str">
            <v xml:space="preserve">EBRAHIMYA  </v>
          </cell>
          <cell r="E1777" t="str">
            <v xml:space="preserve">21561 ALEXANDRIA </v>
          </cell>
          <cell r="F1777" t="str">
            <v xml:space="preserve">EGYPT          </v>
          </cell>
        </row>
        <row r="1779">
          <cell r="A1779" t="str">
            <v>ZEE123</v>
          </cell>
          <cell r="B1779" t="str">
            <v>ECO PROJECT SERVICES LTD</v>
          </cell>
          <cell r="C1779" t="str">
            <v xml:space="preserve">A8 DAVID EJOOR CRESCENT  </v>
          </cell>
          <cell r="D1779" t="str">
            <v>GUDU DISTRICT</v>
          </cell>
          <cell r="E1779" t="str">
            <v>ABUJA</v>
          </cell>
          <cell r="F1779" t="str">
            <v>NIGERIA</v>
          </cell>
        </row>
        <row r="1780">
          <cell r="A1780" t="str">
            <v>ZEE124</v>
          </cell>
          <cell r="B1780" t="str">
            <v>EQUI -TECH BUSINESS SYSTEMS</v>
          </cell>
          <cell r="C1780" t="str">
            <v xml:space="preserve">BOX 69720     </v>
          </cell>
          <cell r="D1780" t="str">
            <v xml:space="preserve">PO 00400    </v>
          </cell>
          <cell r="E1780" t="str">
            <v>NAIROBI</v>
          </cell>
          <cell r="F1780" t="str">
            <v xml:space="preserve">KENYA </v>
          </cell>
        </row>
        <row r="1781">
          <cell r="A1781" t="str">
            <v>ZEE124C</v>
          </cell>
          <cell r="B1781" t="str">
            <v>EQUI -TECH BUSINESS SYSTEMS</v>
          </cell>
          <cell r="C1781" t="str">
            <v xml:space="preserve">BOX 69720     </v>
          </cell>
          <cell r="D1781" t="str">
            <v>PO 00401</v>
          </cell>
          <cell r="E1781" t="str">
            <v>NAIROBI</v>
          </cell>
          <cell r="F1781" t="str">
            <v xml:space="preserve">KENYA </v>
          </cell>
        </row>
        <row r="1782">
          <cell r="A1782" t="str">
            <v>ZEE125</v>
          </cell>
          <cell r="B1782" t="str">
            <v>ELGHONEMY GROUP CO</v>
          </cell>
          <cell r="C1782" t="str">
            <v xml:space="preserve">A DIVISION OF SDI   </v>
          </cell>
          <cell r="D1782" t="str">
            <v xml:space="preserve">21 ELFARDOUS STREET    </v>
          </cell>
          <cell r="E1782" t="str">
            <v xml:space="preserve">ABBASSYA 11381, CAIRO   </v>
          </cell>
          <cell r="F1782" t="str">
            <v>EGYPT</v>
          </cell>
        </row>
        <row r="1783">
          <cell r="A1783" t="str">
            <v>ZEE127</v>
          </cell>
          <cell r="B1783" t="str">
            <v xml:space="preserve">ENGINEERING &amp; RESEARCH  </v>
          </cell>
          <cell r="C1783" t="str">
            <v>INTERNATIONAL W.L.L</v>
          </cell>
          <cell r="D1783" t="str">
            <v>PO BOX 8507</v>
          </cell>
          <cell r="E1783" t="str">
            <v>DOHA</v>
          </cell>
          <cell r="F1783" t="str">
            <v>QATAR</v>
          </cell>
        </row>
        <row r="1784">
          <cell r="A1784" t="str">
            <v>ZEE128</v>
          </cell>
          <cell r="B1784" t="str">
            <v xml:space="preserve">EDGE LIMITED    </v>
          </cell>
          <cell r="C1784" t="str">
            <v xml:space="preserve">1ST FLOOR KANJOKYA HOUSE  </v>
          </cell>
          <cell r="D1784" t="str">
            <v xml:space="preserve">PLOT 90 KANJOKYA STREET       </v>
          </cell>
          <cell r="E1784" t="str">
            <v xml:space="preserve">PO BOX 18559 KAMPALA      </v>
          </cell>
          <cell r="F1784" t="str">
            <v>UGANDA</v>
          </cell>
        </row>
        <row r="1785">
          <cell r="A1785" t="str">
            <v>ZEE131</v>
          </cell>
          <cell r="B1785" t="str">
            <v xml:space="preserve">EMROD H MOSHA </v>
          </cell>
          <cell r="C1785" t="str">
            <v xml:space="preserve">PO BOX 5510    </v>
          </cell>
          <cell r="D1785" t="str">
            <v xml:space="preserve">TANGA       </v>
          </cell>
          <cell r="E1785" t="str">
            <v xml:space="preserve">TANZANIA </v>
          </cell>
          <cell r="F1785" t="str">
            <v>AFRICA</v>
          </cell>
        </row>
        <row r="1787">
          <cell r="A1787" t="str">
            <v>ZEE133</v>
          </cell>
          <cell r="B1787" t="str">
            <v xml:space="preserve">ERDEMIR  </v>
          </cell>
          <cell r="C1787" t="str">
            <v xml:space="preserve">UZUNKUM NO7 KDZ </v>
          </cell>
          <cell r="D1787" t="str">
            <v xml:space="preserve">EROGLI 67330      </v>
          </cell>
          <cell r="E1787" t="str">
            <v xml:space="preserve">ZONGULDAK </v>
          </cell>
          <cell r="F1787" t="str">
            <v xml:space="preserve">TURKEY                        </v>
          </cell>
        </row>
        <row r="1789">
          <cell r="A1789" t="str">
            <v>ZEE135</v>
          </cell>
          <cell r="B1789" t="str">
            <v xml:space="preserve">ENDENVALE INVESTMENT LTD </v>
          </cell>
          <cell r="C1789" t="str">
            <v xml:space="preserve">130 DAVID MWILA HOUSE  </v>
          </cell>
          <cell r="E1789" t="str">
            <v xml:space="preserve">KITWE   </v>
          </cell>
          <cell r="F1789" t="str">
            <v>ZAMBIA</v>
          </cell>
        </row>
        <row r="1791">
          <cell r="A1791" t="str">
            <v>ZEE137</v>
          </cell>
          <cell r="B1791" t="str">
            <v>EARTHLOG GEOSERVICES LIMITED</v>
          </cell>
          <cell r="C1791" t="str">
            <v xml:space="preserve">PLOT 1 NWOSHI    </v>
          </cell>
          <cell r="D1791" t="str">
            <v xml:space="preserve">RUMUIGBO         </v>
          </cell>
          <cell r="E1791" t="str">
            <v xml:space="preserve">PORT HARCOURT    </v>
          </cell>
          <cell r="F1791" t="str">
            <v>NIGERIA</v>
          </cell>
        </row>
        <row r="1792">
          <cell r="A1792" t="str">
            <v>ZEE138</v>
          </cell>
          <cell r="B1792" t="str">
            <v xml:space="preserve">E.O.LABORATORIO  </v>
          </cell>
          <cell r="C1792" t="str">
            <v xml:space="preserve">CALLE N HIDALGO NO.25 </v>
          </cell>
          <cell r="D1792" t="str">
            <v xml:space="preserve">SAN JUAN OCOTAN </v>
          </cell>
          <cell r="E1792" t="str">
            <v xml:space="preserve">ZAPOPAN 45019 </v>
          </cell>
          <cell r="F1792" t="str">
            <v xml:space="preserve">MEXICO  </v>
          </cell>
        </row>
        <row r="1793">
          <cell r="A1793" t="str">
            <v>ZEE139</v>
          </cell>
          <cell r="B1793" t="str">
            <v>ON STOP</v>
          </cell>
          <cell r="C1793" t="str">
            <v xml:space="preserve">208 FAZAL ELLAHI ROAD   </v>
          </cell>
          <cell r="D1793" t="str">
            <v>REHMANPURA</v>
          </cell>
          <cell r="E1793" t="str">
            <v>LAHORE</v>
          </cell>
          <cell r="F1793" t="str">
            <v>PAKISTAN</v>
          </cell>
        </row>
        <row r="1794">
          <cell r="A1794" t="str">
            <v>ZEE140</v>
          </cell>
          <cell r="B1794" t="str">
            <v>ESI- ENGINNERING SOLUTIONS INT</v>
          </cell>
          <cell r="C1794" t="str">
            <v xml:space="preserve">OFFICE #303, 3RD FLOOR, ANUM  </v>
          </cell>
          <cell r="D1794" t="str">
            <v>BLESSING, PLOT CC, BLOCK 7 &amp; 8</v>
          </cell>
          <cell r="E1794" t="str">
            <v>K.C.H.S, SHAHRAH-E-FAISAL,</v>
          </cell>
          <cell r="F1794" t="str">
            <v xml:space="preserve">KARACHI -75350, PAKISTAN   </v>
          </cell>
        </row>
        <row r="1795">
          <cell r="A1795" t="str">
            <v>ZEE142</v>
          </cell>
          <cell r="B1795" t="str">
            <v xml:space="preserve">DP COMMISSARY - SAKA          </v>
          </cell>
          <cell r="C1795" t="str">
            <v xml:space="preserve">4 SAKA TINUBU               </v>
          </cell>
          <cell r="D1795" t="str">
            <v xml:space="preserve">VICTORIA ISLAND     </v>
          </cell>
          <cell r="E1795" t="str">
            <v xml:space="preserve">LAGOS NG-01              </v>
          </cell>
          <cell r="F1795" t="str">
            <v xml:space="preserve">NIGERIA             </v>
          </cell>
        </row>
        <row r="1796">
          <cell r="A1796" t="str">
            <v>ZEE143</v>
          </cell>
          <cell r="B1796" t="str">
            <v>ENDOMINES OY</v>
          </cell>
          <cell r="C1796" t="str">
            <v>PAMPALONTIE  11</v>
          </cell>
          <cell r="E1796" t="str">
            <v xml:space="preserve">FI - 82967 HATTU  </v>
          </cell>
          <cell r="F1796" t="str">
            <v>FINLAND</v>
          </cell>
        </row>
        <row r="1797">
          <cell r="A1797" t="str">
            <v>ZEE144</v>
          </cell>
          <cell r="B1797" t="str">
            <v xml:space="preserve">EMBRACE ZAMBIA LIMITED   </v>
          </cell>
          <cell r="C1797" t="str">
            <v xml:space="preserve">SUITE 110-111           </v>
          </cell>
          <cell r="D1797" t="str">
            <v xml:space="preserve">1ST FLOOR BOWMAKER HOUSE </v>
          </cell>
          <cell r="E1797" t="str">
            <v xml:space="preserve">P.O. BOX 21722, KITWE      </v>
          </cell>
          <cell r="F1797" t="str">
            <v>ZAMBIA</v>
          </cell>
        </row>
        <row r="1798">
          <cell r="A1798" t="str">
            <v>ZEE145</v>
          </cell>
          <cell r="B1798" t="str">
            <v>EFESACOMO</v>
          </cell>
          <cell r="E1798" t="str">
            <v xml:space="preserve">LAHORE    </v>
          </cell>
          <cell r="F1798" t="str">
            <v>PAKISTAN</v>
          </cell>
        </row>
        <row r="1799">
          <cell r="A1799" t="str">
            <v>ZEE147</v>
          </cell>
          <cell r="B1799" t="str">
            <v xml:space="preserve">ESORFRANKI LIMITED            </v>
          </cell>
          <cell r="C1799" t="str">
            <v xml:space="preserve">VIA AL42, ZCS 1   </v>
          </cell>
          <cell r="E1799" t="str">
            <v>TALATONA/LUANDA SUL</v>
          </cell>
          <cell r="F1799" t="str">
            <v>ANGOLA</v>
          </cell>
        </row>
        <row r="1801">
          <cell r="A1801" t="str">
            <v>ZEE150</v>
          </cell>
          <cell r="B1801" t="str">
            <v xml:space="preserve">ELECTRO HYDRO WORLD   </v>
          </cell>
          <cell r="C1801" t="str">
            <v xml:space="preserve">5 SANDRIVER IN                </v>
          </cell>
          <cell r="D1801" t="str">
            <v xml:space="preserve">CASHAN 4  </v>
          </cell>
          <cell r="E1801" t="str">
            <v xml:space="preserve">RUSTENBURG 0299     </v>
          </cell>
          <cell r="F1801" t="str">
            <v>SOUTH AFRICA</v>
          </cell>
        </row>
        <row r="1802">
          <cell r="A1802" t="str">
            <v>ZEE151</v>
          </cell>
          <cell r="B1802" t="str">
            <v>EQUILAB BUSINESS SOLUTIONS LTD</v>
          </cell>
          <cell r="C1802" t="str">
            <v xml:space="preserve">5 DELE LABISI STREET,       </v>
          </cell>
          <cell r="D1802" t="str">
            <v xml:space="preserve">ARIDA BUS STOP, IKOTUN        </v>
          </cell>
          <cell r="E1802" t="str">
            <v xml:space="preserve">LAGOS      </v>
          </cell>
          <cell r="F1802" t="str">
            <v>NIGERIA</v>
          </cell>
        </row>
        <row r="1803">
          <cell r="A1803" t="str">
            <v>ZEE152</v>
          </cell>
          <cell r="B1803" t="str">
            <v>ELLIS NETWORK ASSOCIATES PTY LTD</v>
          </cell>
          <cell r="C1803" t="str">
            <v xml:space="preserve">PO BOX 5331  </v>
          </cell>
          <cell r="E1803" t="str">
            <v xml:space="preserve">BRANDON PARK 3150   </v>
          </cell>
          <cell r="F1803" t="str">
            <v xml:space="preserve">AUSTRALIA  </v>
          </cell>
        </row>
        <row r="1804">
          <cell r="A1804" t="str">
            <v>ZEE153</v>
          </cell>
          <cell r="B1804" t="str">
            <v>EL CONCORDE LAB</v>
          </cell>
          <cell r="C1804" t="str">
            <v xml:space="preserve">AINKAWA     </v>
          </cell>
          <cell r="E1804" t="str">
            <v>ERBIL</v>
          </cell>
          <cell r="F1804" t="str">
            <v>IRAQ</v>
          </cell>
        </row>
        <row r="1805">
          <cell r="A1805" t="str">
            <v>ZEE154</v>
          </cell>
          <cell r="B1805" t="str">
            <v xml:space="preserve">EDSOLAB                       </v>
          </cell>
          <cell r="C1805" t="str">
            <v xml:space="preserve">PO BOX 27658   </v>
          </cell>
          <cell r="E1805" t="str">
            <v xml:space="preserve">ABU DHABI    </v>
          </cell>
          <cell r="F1805" t="str">
            <v xml:space="preserve">UNITED ARAB EMIRATES     </v>
          </cell>
        </row>
        <row r="1806">
          <cell r="A1806" t="str">
            <v>ZEE155</v>
          </cell>
          <cell r="B1806" t="str">
            <v xml:space="preserve">ESHETU LEMMA G/TSADIK </v>
          </cell>
          <cell r="C1806" t="str">
            <v xml:space="preserve">PO BOX 20933 CODE 1000     </v>
          </cell>
          <cell r="E1806" t="str">
            <v>ADDIS ABABA</v>
          </cell>
          <cell r="F1806" t="str">
            <v>ETHIOPIA</v>
          </cell>
        </row>
        <row r="1807">
          <cell r="A1807" t="str">
            <v>ZEE156</v>
          </cell>
          <cell r="B1807" t="str">
            <v xml:space="preserve">EMIRATES ENTERPRISES    </v>
          </cell>
          <cell r="C1807" t="str">
            <v>KINGORANI MAJENGO</v>
          </cell>
          <cell r="D1807" t="str">
            <v xml:space="preserve">LUMUMBA ROAD         </v>
          </cell>
          <cell r="E1807" t="str">
            <v xml:space="preserve">PO BOX 98582 -80100, MOMBASA  </v>
          </cell>
          <cell r="F1807" t="str">
            <v xml:space="preserve">KENYA                         </v>
          </cell>
        </row>
        <row r="1808">
          <cell r="A1808" t="str">
            <v>ZEE157</v>
          </cell>
          <cell r="B1808" t="str">
            <v>ENGINEERING &amp; RESEARCH INT</v>
          </cell>
          <cell r="C1808" t="str">
            <v xml:space="preserve">9TH FLOOR MID TOWN BUILDING   </v>
          </cell>
          <cell r="D1808" t="str">
            <v xml:space="preserve">JAL EL-DIB    </v>
          </cell>
          <cell r="E1808" t="str">
            <v xml:space="preserve">BEIRUT  </v>
          </cell>
          <cell r="F1808" t="str">
            <v>LEBANON</v>
          </cell>
        </row>
        <row r="1809">
          <cell r="A1809" t="str">
            <v>ZEE158</v>
          </cell>
          <cell r="B1809" t="str">
            <v xml:space="preserve">EXCELSIOR CORPORATION         </v>
          </cell>
          <cell r="C1809" t="str">
            <v xml:space="preserve">25 NATOK SARANI, A-6        </v>
          </cell>
          <cell r="D1809" t="str">
            <v>NAVANA BAILEY STAR</v>
          </cell>
          <cell r="E1809" t="str">
            <v xml:space="preserve">NEW BAILEY RD, DHAKA-1000     </v>
          </cell>
          <cell r="F1809" t="str">
            <v>BANGLADESH</v>
          </cell>
        </row>
        <row r="1811">
          <cell r="A1811" t="str">
            <v>ZEE161</v>
          </cell>
          <cell r="B1811" t="str">
            <v xml:space="preserve">ENGINEERING &amp; QUALITY GRP LTD </v>
          </cell>
          <cell r="C1811" t="str">
            <v xml:space="preserve">HABODA STREET        </v>
          </cell>
          <cell r="D1811" t="str">
            <v xml:space="preserve">PO BOX 571                  </v>
          </cell>
          <cell r="E1811" t="str">
            <v xml:space="preserve">NAZARETH ILIT 17000           </v>
          </cell>
          <cell r="F1811" t="str">
            <v>GEORGIA</v>
          </cell>
        </row>
        <row r="1812">
          <cell r="A1812" t="str">
            <v>ZEE162</v>
          </cell>
          <cell r="B1812" t="str">
            <v>EMIRATES CALIBRATION SERVICES</v>
          </cell>
          <cell r="E1812" t="str">
            <v xml:space="preserve">ABU DHABI 93207     </v>
          </cell>
          <cell r="F1812" t="str">
            <v>UNITED ARAB EMIRATES</v>
          </cell>
        </row>
        <row r="1813">
          <cell r="A1813" t="str">
            <v>ZEE163</v>
          </cell>
          <cell r="B1813" t="str">
            <v>THE EGYPTIAN OFF FOR SCI EQUIP</v>
          </cell>
          <cell r="C1813" t="str">
            <v xml:space="preserve">3 SALEM STREET </v>
          </cell>
          <cell r="D1813" t="str">
            <v xml:space="preserve">AGOUZA   </v>
          </cell>
          <cell r="E1813" t="str">
            <v xml:space="preserve">GIZA   </v>
          </cell>
          <cell r="F1813" t="str">
            <v xml:space="preserve">EGYPT       </v>
          </cell>
        </row>
        <row r="1814">
          <cell r="A1814" t="str">
            <v>ZEE164</v>
          </cell>
          <cell r="B1814" t="str">
            <v xml:space="preserve">EMOLE NIGERIA LIMITED     </v>
          </cell>
          <cell r="C1814" t="str">
            <v xml:space="preserve">33 OLD OTUKPO RD </v>
          </cell>
          <cell r="D1814" t="str">
            <v xml:space="preserve">MAKURDI                       </v>
          </cell>
          <cell r="E1814" t="str">
            <v xml:space="preserve">BENUE STATE </v>
          </cell>
          <cell r="F1814" t="str">
            <v>NIGERIA</v>
          </cell>
        </row>
        <row r="1815">
          <cell r="A1815" t="str">
            <v>ZEE167</v>
          </cell>
          <cell r="B1815" t="str">
            <v xml:space="preserve">EASTERN ROAD CO LTD         </v>
          </cell>
          <cell r="C1815" t="str">
            <v xml:space="preserve">CHINGGIS AVENUE - 66  </v>
          </cell>
          <cell r="D1815" t="str">
            <v>3RD KHOROO, KHAN, UUL DISTRICT</v>
          </cell>
          <cell r="E1815" t="str">
            <v xml:space="preserve">ULAANBAATAR CITY - 17070    </v>
          </cell>
          <cell r="F1815" t="str">
            <v xml:space="preserve">MONGOLIA    </v>
          </cell>
        </row>
        <row r="1816">
          <cell r="A1816" t="str">
            <v>ZEE168</v>
          </cell>
          <cell r="B1816" t="str">
            <v xml:space="preserve">EMD GROUP LLC </v>
          </cell>
          <cell r="E1816" t="str">
            <v xml:space="preserve">TBILISI   </v>
          </cell>
          <cell r="F1816" t="str">
            <v xml:space="preserve">GEORGIA   </v>
          </cell>
        </row>
        <row r="1817">
          <cell r="A1817" t="str">
            <v>ZEE169</v>
          </cell>
          <cell r="B1817" t="str">
            <v xml:space="preserve">EYOB BELAY DADI        </v>
          </cell>
          <cell r="C1817" t="str">
            <v xml:space="preserve">KIRKOS SUB CITY WOREDA.07     </v>
          </cell>
          <cell r="E1817" t="str">
            <v xml:space="preserve">ADDIS ABABA    </v>
          </cell>
          <cell r="F1817" t="str">
            <v xml:space="preserve">ETHIOPIA                      </v>
          </cell>
        </row>
        <row r="1818">
          <cell r="A1818" t="str">
            <v>ZEE170</v>
          </cell>
          <cell r="B1818" t="str">
            <v>ELSHAKTORI TRADING EST.</v>
          </cell>
          <cell r="C1818" t="str">
            <v xml:space="preserve">407 4TH FL, LO'LOAT AL-RIZEQ  </v>
          </cell>
          <cell r="D1818" t="str">
            <v>BUS CNTR, WASFI TELL ST</v>
          </cell>
          <cell r="E1818" t="str">
            <v>AMMAN 11131</v>
          </cell>
          <cell r="F1818" t="str">
            <v xml:space="preserve">JORDAN   </v>
          </cell>
        </row>
        <row r="1819">
          <cell r="A1819" t="str">
            <v>ZEE171</v>
          </cell>
          <cell r="B1819" t="str">
            <v xml:space="preserve">EMWUS  </v>
          </cell>
          <cell r="C1819" t="str">
            <v>411 HO, HANSIN S-MECA, DAEDUK</v>
          </cell>
          <cell r="D1819" t="str">
            <v>TECHNOVALLEY, GWANPYEONG -DONG</v>
          </cell>
          <cell r="E1819" t="str">
            <v xml:space="preserve">YUSEONG - GU, DAEJEON      </v>
          </cell>
          <cell r="F1819" t="str">
            <v xml:space="preserve">S.KOREA </v>
          </cell>
        </row>
        <row r="1820">
          <cell r="A1820" t="str">
            <v>ZEE172</v>
          </cell>
          <cell r="B1820" t="str">
            <v xml:space="preserve">ECOTAO ENTERPRISES CC  </v>
          </cell>
          <cell r="C1820" t="str">
            <v xml:space="preserve">7 WATERBOOM STREET   </v>
          </cell>
          <cell r="E1820" t="str">
            <v xml:space="preserve">4450 KWADUKUZA </v>
          </cell>
          <cell r="F1820" t="str">
            <v>SOUTH AFRICA</v>
          </cell>
        </row>
        <row r="1821">
          <cell r="A1821" t="str">
            <v>ZEE173</v>
          </cell>
          <cell r="B1821" t="str">
            <v>EGYPTIAN CO FOR INNOVATING EDU</v>
          </cell>
          <cell r="C1821" t="str">
            <v xml:space="preserve">10 ABDO MWAFI STREET          </v>
          </cell>
          <cell r="D1821">
            <v>112511</v>
          </cell>
          <cell r="E1821" t="str">
            <v xml:space="preserve">CAIRO      </v>
          </cell>
          <cell r="F1821" t="str">
            <v xml:space="preserve">EGYPT             </v>
          </cell>
        </row>
        <row r="1822">
          <cell r="A1822" t="str">
            <v>ZEE174</v>
          </cell>
          <cell r="B1822" t="str">
            <v>ELAF LITAWREEDAT WA ALTIJARA S</v>
          </cell>
          <cell r="C1822" t="str">
            <v xml:space="preserve">317 MZOON ST                  </v>
          </cell>
          <cell r="D1822" t="str">
            <v xml:space="preserve">MAWALIH, MUSCAT CITY  </v>
          </cell>
          <cell r="E1822" t="str">
            <v xml:space="preserve">SULTANTE OF OMAN, BO BOX 2598 </v>
          </cell>
          <cell r="F1822" t="str">
            <v xml:space="preserve">PC 130                         </v>
          </cell>
        </row>
        <row r="1823">
          <cell r="A1823" t="str">
            <v>ZEE177</v>
          </cell>
          <cell r="B1823" t="str">
            <v xml:space="preserve">ENYI GENERAL BUSINESS PLC     </v>
          </cell>
          <cell r="C1823" t="str">
            <v xml:space="preserve">ARARADA SUB CITY      </v>
          </cell>
          <cell r="D1823" t="str">
            <v xml:space="preserve">H.NO 329, PO BOX 11161        </v>
          </cell>
          <cell r="E1823" t="str">
            <v>ADDIS ABABA</v>
          </cell>
          <cell r="F1823" t="str">
            <v xml:space="preserve">ETHIOPIA          </v>
          </cell>
        </row>
        <row r="1824">
          <cell r="A1824" t="str">
            <v>ZEE178</v>
          </cell>
          <cell r="B1824" t="str">
            <v>EUREKA INTERNATIONAL ENTERPRIS</v>
          </cell>
          <cell r="C1824" t="str">
            <v xml:space="preserve">PO BOX NO 4576  </v>
          </cell>
          <cell r="D1824" t="str">
            <v xml:space="preserve">TRIPURESHWOR                  </v>
          </cell>
          <cell r="E1824" t="str">
            <v xml:space="preserve">KATHMANDU                     </v>
          </cell>
          <cell r="F1824" t="str">
            <v xml:space="preserve">NEPAL </v>
          </cell>
        </row>
        <row r="1825">
          <cell r="A1825" t="str">
            <v>ZEE179</v>
          </cell>
          <cell r="B1825" t="str">
            <v xml:space="preserve">EXCEL CORPORATION          </v>
          </cell>
          <cell r="C1825" t="str">
            <v xml:space="preserve">OFF NO 36, 1ST FLOOR      </v>
          </cell>
          <cell r="D1825" t="str">
            <v xml:space="preserve">MAIN PLAZA, CHANDNI CHOWK    </v>
          </cell>
          <cell r="E1825" t="str">
            <v xml:space="preserve">RAWALPINDI         </v>
          </cell>
          <cell r="F1825" t="str">
            <v xml:space="preserve">PAKISTAN     </v>
          </cell>
        </row>
        <row r="1827">
          <cell r="A1827" t="str">
            <v>ZEE183</v>
          </cell>
        </row>
        <row r="1828">
          <cell r="A1828" t="str">
            <v>ZEE184</v>
          </cell>
          <cell r="B1828" t="str">
            <v xml:space="preserve">ENVIRONMENTAL LAB FOR MICRO   </v>
          </cell>
          <cell r="C1828" t="str">
            <v xml:space="preserve">&amp; CHEMICAL ANALYSIS  </v>
          </cell>
          <cell r="D1828" t="str">
            <v xml:space="preserve">JABAL AL HUSSEIN      </v>
          </cell>
          <cell r="E1828" t="str">
            <v xml:space="preserve">AMMAN   </v>
          </cell>
          <cell r="F1828" t="str">
            <v xml:space="preserve">JORDAN   </v>
          </cell>
        </row>
        <row r="1829">
          <cell r="A1829" t="str">
            <v>ZEE185</v>
          </cell>
          <cell r="B1829" t="str">
            <v>ENGINEERING PLATFORM PVT LTD</v>
          </cell>
          <cell r="C1829" t="str">
            <v xml:space="preserve">DILLIBAZZAR, ABHIYANMARGA    </v>
          </cell>
          <cell r="D1829" t="str">
            <v xml:space="preserve">PO BOX NO 8969    </v>
          </cell>
          <cell r="E1829" t="str">
            <v xml:space="preserve">KATHMANDU </v>
          </cell>
          <cell r="F1829" t="str">
            <v xml:space="preserve">NEPAL                         </v>
          </cell>
        </row>
        <row r="1830">
          <cell r="A1830" t="str">
            <v>ZEE187</v>
          </cell>
          <cell r="B1830" t="str">
            <v>ECS -ENGINEERING CONST SERVICE</v>
          </cell>
          <cell r="C1830" t="str">
            <v xml:space="preserve">OFFICE#05. 5TH FLOOR </v>
          </cell>
          <cell r="D1830" t="str">
            <v xml:space="preserve">SHARJA CENTRE, SHADMAN MARKET </v>
          </cell>
          <cell r="E1830" t="str">
            <v xml:space="preserve">LAHORE                        </v>
          </cell>
          <cell r="F1830" t="str">
            <v xml:space="preserve">PAKISTAN     </v>
          </cell>
        </row>
        <row r="1831">
          <cell r="A1831" t="str">
            <v>ZEE188</v>
          </cell>
          <cell r="B1831" t="str">
            <v>ETS - TESTCONSULT LIMITED</v>
          </cell>
          <cell r="C1831" t="str">
            <v>8/F BLOCK B, VERISTRONG IND</v>
          </cell>
          <cell r="D1831" t="str">
            <v>CENTRE,34-36 AU PUI WAN STREET</v>
          </cell>
          <cell r="E1831" t="str">
            <v xml:space="preserve">FOTAN N.T.    </v>
          </cell>
          <cell r="F1831" t="str">
            <v xml:space="preserve">HONG KONG                     </v>
          </cell>
        </row>
        <row r="1832">
          <cell r="A1832" t="str">
            <v>ZEE189</v>
          </cell>
          <cell r="B1832" t="str">
            <v>ECHAS SCIENTIFIC NIGERIA LTD</v>
          </cell>
          <cell r="C1832" t="str">
            <v>AM 16 KAZAURE ROAD</v>
          </cell>
          <cell r="D1832" t="str">
            <v xml:space="preserve">PO BOX 8736             </v>
          </cell>
          <cell r="E1832" t="str">
            <v xml:space="preserve">KADUNA          </v>
          </cell>
          <cell r="F1832" t="str">
            <v xml:space="preserve">NIGERIA  </v>
          </cell>
        </row>
        <row r="1834">
          <cell r="A1834" t="str">
            <v>ZEE191</v>
          </cell>
          <cell r="B1834" t="str">
            <v>EMK POWER &amp; CONSTRUCTION TECHNIQUES (Z) LTD</v>
          </cell>
          <cell r="C1834" t="str">
            <v xml:space="preserve">PLOT 1273, FORDALE BUILDING   </v>
          </cell>
          <cell r="D1834" t="str">
            <v xml:space="preserve">FREETOWN ROAD, PO BOX 20910   </v>
          </cell>
          <cell r="E1834" t="str">
            <v xml:space="preserve">KITWE, COPPERBELT             </v>
          </cell>
          <cell r="F1834" t="str">
            <v xml:space="preserve">ZAMBIA          </v>
          </cell>
        </row>
        <row r="1836">
          <cell r="A1836" t="str">
            <v>ZEE193</v>
          </cell>
          <cell r="B1836" t="str">
            <v xml:space="preserve">EUROLAB                       </v>
          </cell>
          <cell r="C1836" t="str">
            <v>28 NENTORI</v>
          </cell>
          <cell r="D1836" t="str">
            <v xml:space="preserve">SU 1/1 LAM.1 DARDANIA         </v>
          </cell>
          <cell r="E1836" t="str">
            <v xml:space="preserve">10000 PRISHTINA      </v>
          </cell>
          <cell r="F1836" t="str">
            <v xml:space="preserve">KOSOVO   </v>
          </cell>
        </row>
        <row r="1837">
          <cell r="A1837" t="str">
            <v>ZEE194</v>
          </cell>
          <cell r="B1837" t="str">
            <v xml:space="preserve">EGS (ASIA) LTD    </v>
          </cell>
          <cell r="C1837" t="str">
            <v xml:space="preserve">5/F ZUNG FU INDUSTRIAL     </v>
          </cell>
          <cell r="D1837" t="str">
            <v xml:space="preserve">1067 KINGS ROAD  </v>
          </cell>
          <cell r="E1837" t="str">
            <v xml:space="preserve">QUARRY BAY                    </v>
          </cell>
          <cell r="F1837" t="str">
            <v>HONG KONG</v>
          </cell>
        </row>
        <row r="1838">
          <cell r="A1838" t="str">
            <v>ZEE195</v>
          </cell>
          <cell r="B1838" t="str">
            <v>EZDAN PROJECTS HOLDING COMPANY</v>
          </cell>
          <cell r="C1838" t="str">
            <v xml:space="preserve">AL HASSA, AL MUBARRAZ         </v>
          </cell>
          <cell r="D1838" t="str">
            <v xml:space="preserve">PO BOX 4236      </v>
          </cell>
          <cell r="E1838" t="str">
            <v xml:space="preserve">HOFUF 31982 KSA    </v>
          </cell>
          <cell r="F1838" t="str">
            <v xml:space="preserve">SAUDI ARABIA            </v>
          </cell>
        </row>
        <row r="1839">
          <cell r="A1839" t="str">
            <v>ZEE196</v>
          </cell>
          <cell r="B1839" t="str">
            <v xml:space="preserve">ETI ALUMINYUM            </v>
          </cell>
          <cell r="C1839" t="str">
            <v xml:space="preserve">ATATURK CAD                   </v>
          </cell>
          <cell r="D1839" t="str">
            <v xml:space="preserve">SEYDISEHIR       </v>
          </cell>
          <cell r="E1839" t="str">
            <v xml:space="preserve">MERKEZ                        </v>
          </cell>
          <cell r="F1839" t="str">
            <v xml:space="preserve">TURKEY                </v>
          </cell>
        </row>
        <row r="1840">
          <cell r="A1840" t="str">
            <v>ZEE199</v>
          </cell>
          <cell r="B1840" t="str">
            <v xml:space="preserve">ELECTRICITY              </v>
          </cell>
          <cell r="C1840" t="str">
            <v xml:space="preserve">01 BP 3145         </v>
          </cell>
          <cell r="D1840" t="str">
            <v xml:space="preserve">OUAGADOUGOU 01                </v>
          </cell>
          <cell r="F1840" t="str">
            <v xml:space="preserve">BURKINA FASO            </v>
          </cell>
        </row>
        <row r="1841">
          <cell r="A1841" t="str">
            <v>ZEE201</v>
          </cell>
          <cell r="B1841" t="str">
            <v xml:space="preserve">E TRADING INC        </v>
          </cell>
          <cell r="C1841" t="str">
            <v xml:space="preserve">PO BOX 30204      </v>
          </cell>
          <cell r="D1841" t="str">
            <v xml:space="preserve">LILONGWE 3         </v>
          </cell>
          <cell r="F1841" t="str">
            <v>MALAWI</v>
          </cell>
        </row>
        <row r="1842">
          <cell r="A1842" t="str">
            <v>ZEE202</v>
          </cell>
          <cell r="B1842" t="str">
            <v xml:space="preserve">ELEMENT MATERIALS TECHNOLOGY </v>
          </cell>
          <cell r="C1842" t="str">
            <v xml:space="preserve">DAMMAM 2ND IND CITY, CROSS    </v>
          </cell>
          <cell r="D1842" t="str">
            <v xml:space="preserve">SECTION 76 &amp; 27, PO BOX 31775 </v>
          </cell>
          <cell r="E1842" t="str">
            <v>DAMMAM</v>
          </cell>
          <cell r="F1842" t="str">
            <v xml:space="preserve">SAUDI ARABIA           </v>
          </cell>
        </row>
        <row r="1843">
          <cell r="A1843" t="str">
            <v>ZEE204</v>
          </cell>
          <cell r="B1843" t="str">
            <v xml:space="preserve">EBRAHIM WAGAW               </v>
          </cell>
          <cell r="C1843" t="str">
            <v xml:space="preserve">ARADA GIORGIS     </v>
          </cell>
          <cell r="D1843" t="str">
            <v xml:space="preserve">KELIFA BUILDING 9TH FLOOR     </v>
          </cell>
          <cell r="E1843" t="str">
            <v xml:space="preserve">ADDIS ABEBA    </v>
          </cell>
          <cell r="F1843" t="str">
            <v xml:space="preserve">ETHIOPIA     </v>
          </cell>
        </row>
        <row r="1845">
          <cell r="A1845" t="str">
            <v>ZEE206</v>
          </cell>
          <cell r="B1845" t="str">
            <v xml:space="preserve">EARTH EXPLORER                </v>
          </cell>
          <cell r="C1845" t="str">
            <v xml:space="preserve">#1, NASIR ARCADE, MINI       </v>
          </cell>
          <cell r="D1845" t="str">
            <v xml:space="preserve">COMMERCIAL, PHASE 1 PAKISTAN  </v>
          </cell>
          <cell r="E1845" t="str">
            <v xml:space="preserve">TOWER, ISLAMABAD    </v>
          </cell>
          <cell r="F1845" t="str">
            <v>PAKISTAN</v>
          </cell>
        </row>
        <row r="1846">
          <cell r="A1846" t="str">
            <v>ZEE207</v>
          </cell>
          <cell r="B1846" t="str">
            <v xml:space="preserve">EMERGING TECHNOLOGIES         </v>
          </cell>
          <cell r="C1846" t="str">
            <v xml:space="preserve">332-1D, DHA PHASE - 11     </v>
          </cell>
          <cell r="D1846" t="str">
            <v xml:space="preserve">LAHORE     </v>
          </cell>
          <cell r="E1846" t="str">
            <v>PAKISTAN</v>
          </cell>
          <cell r="F1846" t="str">
            <v xml:space="preserve">ASIA                          </v>
          </cell>
        </row>
        <row r="1847">
          <cell r="A1847" t="str">
            <v>ZEE209</v>
          </cell>
          <cell r="B1847" t="str">
            <v>EUROPEAN PERFUME WORKS CO LLC</v>
          </cell>
          <cell r="C1847" t="str">
            <v xml:space="preserve">PO BOX 23121    </v>
          </cell>
          <cell r="E1847" t="str">
            <v xml:space="preserve">SHARJAR                       </v>
          </cell>
          <cell r="F1847" t="str">
            <v xml:space="preserve">UAE  </v>
          </cell>
        </row>
        <row r="1848">
          <cell r="A1848" t="str">
            <v>ZEE215</v>
          </cell>
          <cell r="B1848" t="str">
            <v xml:space="preserve">ELECTRO-POWER SOLUTIONS       </v>
          </cell>
          <cell r="C1848" t="str">
            <v xml:space="preserve">2ND FLOOR KAU ON BUILDING     </v>
          </cell>
          <cell r="D1848" t="str">
            <v xml:space="preserve">251-253 CHEUNG SHA WAN ROAD   </v>
          </cell>
          <cell r="E1848" t="str">
            <v xml:space="preserve">KOWLOON      </v>
          </cell>
          <cell r="F1848" t="str">
            <v xml:space="preserve">HONG KONG       </v>
          </cell>
        </row>
        <row r="1850">
          <cell r="A1850" t="str">
            <v>ZEE220</v>
          </cell>
          <cell r="B1850" t="str">
            <v xml:space="preserve">ERI GEOSCIENCES             </v>
          </cell>
          <cell r="C1850" t="str">
            <v xml:space="preserve">9TH FLOOR                     </v>
          </cell>
          <cell r="D1850" t="str">
            <v xml:space="preserve">MIDTOWN BLDG, JAL EL DIB      </v>
          </cell>
          <cell r="E1850" t="str">
            <v xml:space="preserve">PO BOX 1635, 1200 BEIRUT     </v>
          </cell>
          <cell r="F1850" t="str">
            <v xml:space="preserve">LEBANON     </v>
          </cell>
        </row>
        <row r="1851">
          <cell r="A1851" t="str">
            <v>ZEE221</v>
          </cell>
          <cell r="B1851" t="str">
            <v xml:space="preserve">ETC-EKOTEK CONSULTING DOO     </v>
          </cell>
          <cell r="C1851" t="str">
            <v xml:space="preserve">BULEVAR JNA 91/B              </v>
          </cell>
          <cell r="E1851" t="str">
            <v xml:space="preserve">BELGRADE 11222           </v>
          </cell>
          <cell r="F1851" t="str">
            <v xml:space="preserve">SERBIA                        </v>
          </cell>
        </row>
        <row r="1852">
          <cell r="A1852" t="str">
            <v>ZEE223</v>
          </cell>
          <cell r="B1852" t="str">
            <v xml:space="preserve">EXXONMOBIL       </v>
          </cell>
          <cell r="C1852" t="str">
            <v xml:space="preserve">1 LEKKI EPE EXPRESS WAY       </v>
          </cell>
          <cell r="E1852" t="str">
            <v xml:space="preserve">LAGOS      </v>
          </cell>
          <cell r="F1852" t="str">
            <v>NIGERIA</v>
          </cell>
        </row>
        <row r="1853">
          <cell r="A1853" t="str">
            <v>ZEE224</v>
          </cell>
          <cell r="B1853" t="str">
            <v xml:space="preserve">ENVIOTECH CORPORATION         </v>
          </cell>
          <cell r="C1853" t="str">
            <v xml:space="preserve">8 DIT EXT AVENUE       </v>
          </cell>
          <cell r="D1853" t="str">
            <v xml:space="preserve">MOTIJHEEL              </v>
          </cell>
          <cell r="E1853" t="str">
            <v xml:space="preserve">DHAKA    </v>
          </cell>
          <cell r="F1853" t="str">
            <v>BANGLADESH</v>
          </cell>
        </row>
        <row r="1855">
          <cell r="A1855" t="str">
            <v>ZEE227</v>
          </cell>
          <cell r="B1855" t="str">
            <v xml:space="preserve">EFLA CONSULTING ENGINEERING   </v>
          </cell>
          <cell r="C1855" t="str">
            <v xml:space="preserve">LYNGHALS 4         </v>
          </cell>
          <cell r="E1855" t="str">
            <v xml:space="preserve">109 REYKJAVIK         </v>
          </cell>
          <cell r="F1855" t="str">
            <v xml:space="preserve">ICELAND                </v>
          </cell>
        </row>
        <row r="1856">
          <cell r="A1856" t="str">
            <v>ZEE228</v>
          </cell>
          <cell r="B1856" t="str">
            <v xml:space="preserve">EMPRESA SOLUTIONS LTD         </v>
          </cell>
          <cell r="C1856" t="str">
            <v xml:space="preserve">A-1, GROUND FLOOR             </v>
          </cell>
          <cell r="D1856" t="str">
            <v xml:space="preserve">EXPRESS LOGISTICS COMPLEX  </v>
          </cell>
          <cell r="E1856" t="str">
            <v xml:space="preserve">KYAMBOGO, KAMPALA     </v>
          </cell>
        </row>
        <row r="1857">
          <cell r="A1857" t="str">
            <v>ZEE229</v>
          </cell>
          <cell r="B1857" t="str">
            <v xml:space="preserve">ENGINEERING HYDRAULIC SERVICES </v>
          </cell>
          <cell r="C1857" t="str">
            <v xml:space="preserve">8 JEDDAH ST, EL MOHANDISEEN   </v>
          </cell>
          <cell r="D1857">
            <v>12411</v>
          </cell>
          <cell r="E1857" t="str">
            <v>CAIRO</v>
          </cell>
          <cell r="F1857" t="str">
            <v>EGYPT</v>
          </cell>
        </row>
        <row r="1858">
          <cell r="A1858" t="str">
            <v>ZEE231</v>
          </cell>
          <cell r="B1858" t="str">
            <v xml:space="preserve">E I G                  </v>
          </cell>
          <cell r="C1858" t="str">
            <v xml:space="preserve">CAMINO DEL CERRO #290, BODEGA </v>
          </cell>
          <cell r="D1858" t="str">
            <v xml:space="preserve">F3, CONDOMINIO EMPRESARIAL    </v>
          </cell>
          <cell r="E1858" t="str">
            <v xml:space="preserve">INVAC, QUILICURA, SANTIAGO    </v>
          </cell>
          <cell r="F1858" t="str">
            <v xml:space="preserve">CHILE     </v>
          </cell>
        </row>
        <row r="1859">
          <cell r="A1859" t="str">
            <v>ZEE233</v>
          </cell>
          <cell r="B1859" t="str">
            <v xml:space="preserve">EMU EDUCATION  </v>
          </cell>
          <cell r="C1859" t="str">
            <v xml:space="preserve">PO BOX 1730      </v>
          </cell>
          <cell r="E1859" t="str">
            <v xml:space="preserve">BAHIR DAR          </v>
          </cell>
          <cell r="F1859" t="str">
            <v xml:space="preserve">ETHIOPIA  </v>
          </cell>
        </row>
        <row r="1860">
          <cell r="A1860" t="str">
            <v>ZEE233C</v>
          </cell>
          <cell r="B1860" t="str">
            <v xml:space="preserve">EMU EDUCATION  </v>
          </cell>
          <cell r="C1860" t="str">
            <v xml:space="preserve">PO BOX 1730      </v>
          </cell>
          <cell r="E1860" t="str">
            <v xml:space="preserve">BAHIR DAR          </v>
          </cell>
          <cell r="F1860" t="str">
            <v xml:space="preserve">ETHIOPIA  </v>
          </cell>
        </row>
        <row r="1861">
          <cell r="A1861" t="str">
            <v>ZEE235</v>
          </cell>
          <cell r="B1861" t="str">
            <v xml:space="preserve">E5 INFRASTRUCTURE PVT LTD     </v>
          </cell>
          <cell r="C1861" t="str">
            <v xml:space="preserve">6TH FLOOR, M3M, URBANA        </v>
          </cell>
          <cell r="D1861" t="str">
            <v xml:space="preserve">SECTOR 67, 122001, GURGAON    </v>
          </cell>
          <cell r="E1861" t="str">
            <v xml:space="preserve">HARYANA       </v>
          </cell>
          <cell r="F1861" t="str">
            <v xml:space="preserve">INDIA                   </v>
          </cell>
        </row>
        <row r="1862">
          <cell r="A1862" t="str">
            <v>ZEE239</v>
          </cell>
          <cell r="B1862" t="str">
            <v>ELKEM INT TRADE (SHANGHAI) CO.</v>
          </cell>
          <cell r="C1862" t="str">
            <v>LTD,   4-403, 258 JINZANG ROAD</v>
          </cell>
          <cell r="D1862" t="str">
            <v xml:space="preserve">SHANGHAI                 </v>
          </cell>
          <cell r="E1862">
            <v>201206</v>
          </cell>
          <cell r="F1862" t="str">
            <v xml:space="preserve">CHINA         </v>
          </cell>
        </row>
        <row r="1863">
          <cell r="A1863" t="str">
            <v>ZEE240</v>
          </cell>
          <cell r="B1863" t="str">
            <v>ELKEM INT. TRADE (SHANGHAI) CO</v>
          </cell>
          <cell r="C1863" t="str">
            <v xml:space="preserve">LTD, R1906-1909,              </v>
          </cell>
          <cell r="D1863" t="str">
            <v xml:space="preserve">NO.1118 SOUTH PUDONG ROAD     </v>
          </cell>
          <cell r="E1863" t="str">
            <v xml:space="preserve">ERDOS INT. MANSION, SHANGHAI  </v>
          </cell>
          <cell r="F1863" t="str">
            <v xml:space="preserve">CHINA           </v>
          </cell>
        </row>
        <row r="1864">
          <cell r="A1864" t="str">
            <v>ZEE241</v>
          </cell>
          <cell r="B1864" t="str">
            <v xml:space="preserve">EASY LAB SCIENTIFIC &amp; LAB     </v>
          </cell>
          <cell r="C1864" t="str">
            <v xml:space="preserve">EQUIPMENT TRADING LLC,    </v>
          </cell>
          <cell r="D1864" t="str">
            <v xml:space="preserve">OFFICE 104, SHEIKHA MAHRA     </v>
          </cell>
          <cell r="E1864" t="str">
            <v>AL HILAL BANK BLDG,AL NAHDA ST</v>
          </cell>
          <cell r="F1864" t="str">
            <v xml:space="preserve">AL QUSAIS 2, DUBAI  </v>
          </cell>
        </row>
        <row r="1865">
          <cell r="A1865" t="str">
            <v>ZEE242</v>
          </cell>
          <cell r="B1865" t="str">
            <v xml:space="preserve">WESTERN EXPRESS FREIGHT LLC   </v>
          </cell>
          <cell r="C1865" t="str">
            <v xml:space="preserve">C/O EASY LAB SCI &amp; LAB EQUIP  </v>
          </cell>
          <cell r="D1865" t="str">
            <v xml:space="preserve">59J8+78 RAS AL KHOR IND AREA  </v>
          </cell>
          <cell r="E1865" t="str">
            <v xml:space="preserve">RAS AL KHOR IND AREA 2        </v>
          </cell>
          <cell r="F1865" t="str">
            <v xml:space="preserve">DUBAI             </v>
          </cell>
        </row>
        <row r="1866">
          <cell r="A1866" t="str">
            <v>ZEE243</v>
          </cell>
          <cell r="B1866" t="str">
            <v xml:space="preserve">ETS. K&amp;O TOGO               </v>
          </cell>
          <cell r="C1866" t="str">
            <v>BHE NO48, RUE SEWA HEDZRANAWOE</v>
          </cell>
          <cell r="D1866" t="str">
            <v xml:space="preserve">ASSIYEYE LOME BP : 80255      </v>
          </cell>
          <cell r="E1866" t="str">
            <v xml:space="preserve">LOME, TOGO                 </v>
          </cell>
          <cell r="F1866" t="str">
            <v xml:space="preserve">AFRICA                        </v>
          </cell>
        </row>
        <row r="1867">
          <cell r="A1867" t="str">
            <v>ZEE247</v>
          </cell>
          <cell r="B1867" t="str">
            <v xml:space="preserve">C/O GEO OCEAN IX VESSEL       </v>
          </cell>
          <cell r="C1867" t="str">
            <v xml:space="preserve">CLARKSONS PORT SERVICES B.V.  </v>
          </cell>
          <cell r="D1867" t="str">
            <v xml:space="preserve">IJUMUIDEN WAREHOUSE           </v>
          </cell>
          <cell r="E1867" t="str">
            <v xml:space="preserve">BRESKENSSTRAAT </v>
          </cell>
          <cell r="F1867" t="str">
            <v xml:space="preserve">NETHERLANDS  </v>
          </cell>
          <cell r="G1867" t="str">
            <v xml:space="preserve">1976 EX </v>
          </cell>
        </row>
        <row r="1868">
          <cell r="A1868" t="str">
            <v>ZEE249</v>
          </cell>
          <cell r="B1868" t="str">
            <v>EARTH PRODUCTS CHINA LIMITED</v>
          </cell>
          <cell r="C1868" t="str">
            <v xml:space="preserve">12/F ASIA TRADE CENTRE        </v>
          </cell>
          <cell r="D1868" t="str">
            <v xml:space="preserve">79 LEI MUK ROAD     </v>
          </cell>
          <cell r="E1868" t="str">
            <v xml:space="preserve">KWAI CHUNG           </v>
          </cell>
          <cell r="F1868" t="str">
            <v xml:space="preserve">HONG KONG                     </v>
          </cell>
        </row>
        <row r="1869">
          <cell r="A1869" t="str">
            <v>ZEE305</v>
          </cell>
          <cell r="B1869" t="str">
            <v>STOP</v>
          </cell>
          <cell r="C1869" t="str">
            <v xml:space="preserve">LARNAKOS AVE 22  </v>
          </cell>
          <cell r="D1869" t="str">
            <v xml:space="preserve">OFFICE 201, 2101 AGLANTZIA    </v>
          </cell>
          <cell r="E1869" t="str">
            <v xml:space="preserve">PO BOX 23901, 1687 NICOSIA    </v>
          </cell>
          <cell r="F1869" t="str">
            <v>CYPRUS</v>
          </cell>
          <cell r="G1869" t="str">
            <v/>
          </cell>
        </row>
        <row r="1870">
          <cell r="A1870" t="str">
            <v>ZEE306</v>
          </cell>
          <cell r="B1870" t="str">
            <v>ENGINEERING SOLUTIONS</v>
          </cell>
          <cell r="C1870" t="str">
            <v>726, G-11/2, IBNE-SINA ROAD</v>
          </cell>
          <cell r="D1870" t="str">
            <v>ISLAMABAD</v>
          </cell>
          <cell r="E1870" t="str">
            <v>PAKISTAN</v>
          </cell>
          <cell r="F1870" t="str">
            <v xml:space="preserve">UGANDA     </v>
          </cell>
        </row>
        <row r="1871">
          <cell r="A1871" t="str">
            <v>ZEE307</v>
          </cell>
          <cell r="B1871" t="str">
            <v xml:space="preserve">EAGLE SYSTEMS (PTY) LIMITED </v>
          </cell>
          <cell r="C1871" t="str">
            <v>PLOT 4890 SELOKWANEMG IND SITE</v>
          </cell>
          <cell r="D1871" t="str">
            <v>TLOKWENG</v>
          </cell>
          <cell r="E1871" t="str">
            <v>GABONE</v>
          </cell>
          <cell r="F1871" t="str">
            <v>BOTSWANA</v>
          </cell>
        </row>
        <row r="1872">
          <cell r="A1872" t="str">
            <v>ZEE310</v>
          </cell>
          <cell r="B1872" t="str">
            <v xml:space="preserve">LASSE BREDESEN ENTREPRENOR AS </v>
          </cell>
          <cell r="C1872" t="str">
            <v xml:space="preserve">JUNKERDALEN      </v>
          </cell>
          <cell r="E1872" t="str">
            <v xml:space="preserve">8255 ROKLAND   </v>
          </cell>
          <cell r="F1872" t="str">
            <v xml:space="preserve">NORWAY </v>
          </cell>
        </row>
        <row r="1873">
          <cell r="A1873" t="str">
            <v>ZEE310</v>
          </cell>
          <cell r="B1873" t="str">
            <v xml:space="preserve">EEMCO IMP &amp; EXP   </v>
          </cell>
          <cell r="C1873" t="str">
            <v xml:space="preserve">19 EL-SHARARAH BLDGS, OFF  </v>
          </cell>
          <cell r="D1873" t="str">
            <v xml:space="preserve">HASAN MAAMOUN ST, NASR CITY  </v>
          </cell>
          <cell r="E1873" t="str">
            <v xml:space="preserve">PO BOX 2907, AL HORREYA 11361 </v>
          </cell>
          <cell r="F1873" t="str">
            <v>CAIRO, EGYPT</v>
          </cell>
        </row>
        <row r="1874">
          <cell r="A1874" t="str">
            <v>ZEE360</v>
          </cell>
          <cell r="B1874" t="str">
            <v xml:space="preserve">ENGINEERING &amp; TECH SERVICES   </v>
          </cell>
          <cell r="C1874" t="str">
            <v xml:space="preserve">2ND FLOOR, KHAWAJA TOWER      </v>
          </cell>
          <cell r="D1874" t="str">
            <v xml:space="preserve">MAIN COMMERCIAL MARKET  </v>
          </cell>
          <cell r="E1874" t="str">
            <v>CHAKLALA SCHEME 111,RAWALPINDI</v>
          </cell>
          <cell r="F1874" t="str">
            <v xml:space="preserve">PAKISTAN    </v>
          </cell>
        </row>
        <row r="1875">
          <cell r="A1875" t="str">
            <v>ZEE361</v>
          </cell>
          <cell r="B1875" t="str">
            <v xml:space="preserve">E M H                   </v>
          </cell>
          <cell r="C1875" t="str">
            <v xml:space="preserve">2, BD DES ALMOHADES           </v>
          </cell>
          <cell r="D1875" t="str">
            <v xml:space="preserve">ZONE CHANTIERS NAVALS         </v>
          </cell>
          <cell r="E1875" t="str">
            <v xml:space="preserve">PORT DE CASABLANCA            </v>
          </cell>
          <cell r="F1875" t="str">
            <v xml:space="preserve">MOROCCO      </v>
          </cell>
        </row>
        <row r="1876">
          <cell r="A1876" t="str">
            <v>ZEE362</v>
          </cell>
          <cell r="B1876" t="str">
            <v xml:space="preserve">EPFL (SWISS FEDERAL INSTITUTE </v>
          </cell>
          <cell r="C1876" t="str">
            <v xml:space="preserve">OF TECHNOLOGY LAUSANNE)       </v>
          </cell>
          <cell r="D1876" t="str">
            <v xml:space="preserve">ROUTE CANTONALE   </v>
          </cell>
          <cell r="E1876" t="str">
            <v xml:space="preserve">1015 LAUSANNE            </v>
          </cell>
          <cell r="F1876" t="str">
            <v xml:space="preserve">SWITZERLAND  </v>
          </cell>
        </row>
        <row r="1877">
          <cell r="A1877" t="str">
            <v>ZEE363</v>
          </cell>
          <cell r="B1877" t="str">
            <v xml:space="preserve">ELS CONSTRUCTION (PVT) LTD   </v>
          </cell>
          <cell r="C1877" t="str">
            <v>62/3 NEELAMMAHARA ROAD</v>
          </cell>
          <cell r="D1877" t="str">
            <v xml:space="preserve">KATUWAWALA                 </v>
          </cell>
          <cell r="E1877" t="str">
            <v>BORALESGAMUWA</v>
          </cell>
          <cell r="F1877" t="str">
            <v>SRI LANKA</v>
          </cell>
        </row>
        <row r="1878">
          <cell r="A1878" t="str">
            <v>ZEE365</v>
          </cell>
          <cell r="B1878" t="str">
            <v xml:space="preserve">PT. EYD TECHNIC INDONESIA     </v>
          </cell>
          <cell r="C1878" t="str">
            <v xml:space="preserve">JL.KH ABDUKKAH SYAFE'I NO.1   </v>
          </cell>
          <cell r="D1878" t="str">
            <v xml:space="preserve">KELURAHAN TEBET TIMUR     </v>
          </cell>
          <cell r="E1878" t="str">
            <v xml:space="preserve">KECAMATAN TEBET, JAKARTA      </v>
          </cell>
          <cell r="F1878" t="str">
            <v xml:space="preserve">SELATAN 12820, INDONESIA      </v>
          </cell>
        </row>
        <row r="1879">
          <cell r="A1879" t="str">
            <v>ZEE366</v>
          </cell>
          <cell r="B1879" t="str">
            <v>EXPERT SCIENTIFIC TECHNOLOGIES</v>
          </cell>
          <cell r="C1879" t="str">
            <v xml:space="preserve">M2-37 EDEN TOWER        </v>
          </cell>
          <cell r="D1879" t="str">
            <v xml:space="preserve">GULBERG            </v>
          </cell>
          <cell r="E1879" t="str">
            <v xml:space="preserve">LAHORE             </v>
          </cell>
          <cell r="F1879" t="str">
            <v xml:space="preserve">PAKISTAN       </v>
          </cell>
        </row>
        <row r="1880">
          <cell r="A1880" t="str">
            <v>ZEE367</v>
          </cell>
          <cell r="B1880" t="str">
            <v xml:space="preserve">ETS. FORWARD INT.CO       </v>
          </cell>
          <cell r="C1880" t="str">
            <v xml:space="preserve">9 RUE DU MARCHE HEDZRANAWOE   </v>
          </cell>
          <cell r="D1880" t="str">
            <v xml:space="preserve">LOME -TOGO                 </v>
          </cell>
          <cell r="E1880" t="str">
            <v xml:space="preserve"> B.P. 61783      </v>
          </cell>
          <cell r="F1880" t="str">
            <v xml:space="preserve">AFRICA      </v>
          </cell>
        </row>
        <row r="1881">
          <cell r="A1881" t="str">
            <v>ZEE212</v>
          </cell>
          <cell r="B1881" t="str">
            <v xml:space="preserve">ENKA CONSTRUCTION        </v>
          </cell>
          <cell r="E1881" t="str">
            <v>ISTANBUL 34349</v>
          </cell>
          <cell r="F1881" t="str">
            <v>TURKEY</v>
          </cell>
        </row>
        <row r="1882">
          <cell r="A1882" t="str">
            <v>ZEE213</v>
          </cell>
          <cell r="B1882" t="str">
            <v xml:space="preserve">EKSKLUSIF C/O  MEKTROSIS      </v>
          </cell>
          <cell r="C1882" t="str">
            <v xml:space="preserve">NO 185,  LOT 1833 (SUBLOT 17) </v>
          </cell>
          <cell r="D1882" t="str">
            <v>TRAVILLION I- PK,PHASE 2,MUARA</v>
          </cell>
          <cell r="E1882" t="str">
            <v>TABUAN LIGHT IND PK,JALAN SETI</v>
          </cell>
          <cell r="F1882" t="str">
            <v>93350 KUCHING,SARAWAK,MALAYSIA</v>
          </cell>
        </row>
        <row r="1883">
          <cell r="A1883" t="str">
            <v>ZEE216</v>
          </cell>
          <cell r="B1883" t="str">
            <v xml:space="preserve">ENVIRO GEOTECH DRILLING SERV  </v>
          </cell>
          <cell r="C1883" t="str">
            <v xml:space="preserve">POSTNET SUITE 132      </v>
          </cell>
          <cell r="D1883" t="str">
            <v xml:space="preserve">PRIVATE BAG X8                </v>
          </cell>
          <cell r="E1883" t="str">
            <v xml:space="preserve">ELARDUSPARK, PRETORIA        </v>
          </cell>
          <cell r="F1883" t="str">
            <v xml:space="preserve">SOUTH AFRICA  0047          </v>
          </cell>
        </row>
        <row r="1884">
          <cell r="A1884" t="str">
            <v>ZEE217</v>
          </cell>
          <cell r="B1884" t="str">
            <v xml:space="preserve">PT ERA MITRA PERDANA     </v>
          </cell>
          <cell r="C1884" t="str">
            <v xml:space="preserve">RUKO BUARAN PERSADA 31        </v>
          </cell>
          <cell r="D1884" t="str">
            <v xml:space="preserve">JL R SOEKAMTO, DUREN SAWIT  </v>
          </cell>
          <cell r="E1884" t="str">
            <v xml:space="preserve">JAKARTA  13450  </v>
          </cell>
          <cell r="F1884" t="str">
            <v xml:space="preserve">INDONESIA                     </v>
          </cell>
        </row>
        <row r="1885">
          <cell r="A1885" t="str">
            <v>ZEE219</v>
          </cell>
          <cell r="B1885" t="str">
            <v xml:space="preserve">EIE INSTRUMENTS PVT LTD       </v>
          </cell>
          <cell r="C1885" t="str">
            <v xml:space="preserve">A-1301 BVR EK GUJARAT COLLEGE </v>
          </cell>
          <cell r="D1885" t="str">
            <v>CORNER OPP HOTEL INDER RESIDEN</v>
          </cell>
          <cell r="E1885" t="str">
            <v xml:space="preserve">ELLISBRIDGE AHMEDABAD 380006  </v>
          </cell>
          <cell r="F1885" t="str">
            <v xml:space="preserve">INDIA      </v>
          </cell>
        </row>
        <row r="1888">
          <cell r="A1888" t="str">
            <v>ZEE315</v>
          </cell>
          <cell r="B1888" t="str">
            <v xml:space="preserve">ELNAHDA ALELMEYA COMPANY  </v>
          </cell>
          <cell r="C1888" t="str">
            <v xml:space="preserve">26 SKALEYA ST, MAKRAM EBIED   </v>
          </cell>
          <cell r="D1888" t="str">
            <v xml:space="preserve">NASR CITY       </v>
          </cell>
          <cell r="E1888" t="str">
            <v xml:space="preserve">CAIRO </v>
          </cell>
          <cell r="F1888" t="str">
            <v xml:space="preserve">EGYPT       </v>
          </cell>
        </row>
        <row r="1890">
          <cell r="A1890" t="str">
            <v>ZEE317</v>
          </cell>
          <cell r="B1890" t="str">
            <v>EMIRATES SCIEN &amp; TECH SUPPLIES</v>
          </cell>
          <cell r="C1890" t="str">
            <v xml:space="preserve">P.O. BOX 121490, WAREHOUSE NO </v>
          </cell>
          <cell r="D1890" t="str">
            <v xml:space="preserve">15-A, AL QUOZ INF AREA 2, NR  </v>
          </cell>
          <cell r="E1890" t="str">
            <v xml:space="preserve">NATIONAL TAXI SIGNAL, DUBAI   </v>
          </cell>
          <cell r="F1890" t="str">
            <v xml:space="preserve">U.A.E.   </v>
          </cell>
        </row>
        <row r="1891">
          <cell r="A1891" t="str">
            <v>ZEE318</v>
          </cell>
          <cell r="B1891" t="str">
            <v xml:space="preserve">ETTEH ARO &amp; PARTNERS      </v>
          </cell>
          <cell r="C1891" t="str">
            <v xml:space="preserve">35 OSHUNTOKUN AVENUE </v>
          </cell>
          <cell r="D1891" t="str">
            <v xml:space="preserve">OLD BODIJA, IBADAN            </v>
          </cell>
          <cell r="E1891" t="str">
            <v xml:space="preserve">OYO STATE  </v>
          </cell>
          <cell r="F1891" t="str">
            <v>NIGERIA</v>
          </cell>
        </row>
        <row r="1892">
          <cell r="A1892" t="str">
            <v>ZEE320</v>
          </cell>
          <cell r="B1892" t="str">
            <v xml:space="preserve">ENGINEERING &amp; RESEARCH INTL   </v>
          </cell>
          <cell r="C1892" t="str">
            <v xml:space="preserve">MIDTOWN BLDG, 9TH FLOOR   </v>
          </cell>
          <cell r="D1892" t="str">
            <v xml:space="preserve">PO BOX 1635        </v>
          </cell>
          <cell r="E1892" t="str">
            <v xml:space="preserve">BEIRUT                        </v>
          </cell>
          <cell r="F1892" t="str">
            <v xml:space="preserve">LEBANON     </v>
          </cell>
        </row>
        <row r="1894">
          <cell r="A1894" t="str">
            <v>ZEE322</v>
          </cell>
          <cell r="B1894" t="str">
            <v>EBKAR CO FOR TECHNICAL SERVICE</v>
          </cell>
          <cell r="C1894" t="str">
            <v xml:space="preserve">HAY DEMASHK         </v>
          </cell>
          <cell r="D1894" t="str">
            <v xml:space="preserve">BESIDE KOSOR ADDEYAFA         </v>
          </cell>
          <cell r="E1894" t="str">
            <v xml:space="preserve">TRIPOLI     </v>
          </cell>
          <cell r="F1894" t="str">
            <v xml:space="preserve">LIBYA        </v>
          </cell>
        </row>
        <row r="1895">
          <cell r="A1895" t="str">
            <v>ZEE324</v>
          </cell>
          <cell r="B1895" t="str">
            <v>ELECTRICAL ENGINEERING SERVICE</v>
          </cell>
          <cell r="C1895" t="str">
            <v xml:space="preserve">OPPOSITE 74 B BLOCK   </v>
          </cell>
          <cell r="D1895" t="str">
            <v xml:space="preserve">HAJI PARK, REHMANPURA, ICHRA  </v>
          </cell>
          <cell r="E1895" t="str">
            <v xml:space="preserve">LAHORE          </v>
          </cell>
          <cell r="F1895" t="str">
            <v>PAKISTAN</v>
          </cell>
        </row>
        <row r="1896">
          <cell r="A1896" t="str">
            <v>ZEE326</v>
          </cell>
          <cell r="B1896" t="str">
            <v xml:space="preserve">EBASCO TRADING CORPORATION    </v>
          </cell>
          <cell r="C1896" t="str">
            <v xml:space="preserve">P.O. BOX 1769      </v>
          </cell>
          <cell r="E1896" t="str">
            <v xml:space="preserve">DUBAI               </v>
          </cell>
          <cell r="F1896" t="str">
            <v xml:space="preserve">U.A.E.   </v>
          </cell>
        </row>
        <row r="1897">
          <cell r="A1897" t="str">
            <v>ZEE327</v>
          </cell>
          <cell r="B1897" t="str">
            <v xml:space="preserve">ETE ME FZCO     </v>
          </cell>
          <cell r="C1897" t="str">
            <v>P.O. BOX 17 738 JEBEL ALI FREE</v>
          </cell>
          <cell r="D1897" t="str">
            <v>ZONE JAFZA VIEW 19 OFFICE 1004</v>
          </cell>
          <cell r="E1897" t="str">
            <v xml:space="preserve">DUBAI               </v>
          </cell>
          <cell r="F1897" t="str">
            <v xml:space="preserve">U.A.E.   </v>
          </cell>
        </row>
        <row r="1898">
          <cell r="A1898" t="str">
            <v>ZEE328</v>
          </cell>
          <cell r="B1898" t="str">
            <v>ELECTRICAL &amp; INSTRUMENT ENG SE</v>
          </cell>
          <cell r="C1898" t="str">
            <v xml:space="preserve">OFF#6 3RD FLOOR WAQAR CENTER  </v>
          </cell>
          <cell r="D1898" t="str">
            <v xml:space="preserve">62 CANNING ROAD SADDAR      </v>
          </cell>
          <cell r="E1898" t="str">
            <v xml:space="preserve">RAWALPINDI 54000     </v>
          </cell>
          <cell r="F1898" t="str">
            <v xml:space="preserve">PAKISTAN       </v>
          </cell>
        </row>
        <row r="1899">
          <cell r="A1899" t="str">
            <v>ZEE329</v>
          </cell>
          <cell r="B1899" t="str">
            <v xml:space="preserve">ELCON BANGLADESH      </v>
          </cell>
          <cell r="C1899" t="str">
            <v xml:space="preserve">RD 24 AP21               </v>
          </cell>
          <cell r="D1899" t="str">
            <v xml:space="preserve">GULSHAN       </v>
          </cell>
          <cell r="E1899" t="str">
            <v xml:space="preserve">DHAKA GUL1      </v>
          </cell>
          <cell r="F1899" t="str">
            <v xml:space="preserve">BANGLADESH         </v>
          </cell>
        </row>
        <row r="1900">
          <cell r="A1900" t="str">
            <v>ZEE333</v>
          </cell>
          <cell r="B1900" t="str">
            <v>EARTHWISE ELECTRON &amp; CALIB SOL</v>
          </cell>
          <cell r="C1900" t="str">
            <v xml:space="preserve">PO BOX 150036          </v>
          </cell>
          <cell r="E1900" t="str">
            <v xml:space="preserve">MOGODITSHANE  </v>
          </cell>
          <cell r="F1900" t="str">
            <v xml:space="preserve">BOTSWANA          </v>
          </cell>
        </row>
        <row r="1901">
          <cell r="A1901" t="str">
            <v>ZEE334</v>
          </cell>
          <cell r="B1901" t="str">
            <v xml:space="preserve">ENGPLAN CONSULTING ENGINEERS  </v>
          </cell>
          <cell r="D1901" t="str">
            <v xml:space="preserve">55989-00200           </v>
          </cell>
          <cell r="E1901" t="str">
            <v xml:space="preserve">NAIROBI   </v>
          </cell>
          <cell r="F1901" t="str">
            <v>KENYA</v>
          </cell>
        </row>
        <row r="1902">
          <cell r="A1902" t="str">
            <v>ZEE335</v>
          </cell>
          <cell r="B1902" t="str">
            <v xml:space="preserve">ENIGMA TRADING &amp; CONTRACTING  </v>
          </cell>
          <cell r="C1902" t="str">
            <v xml:space="preserve">TWIN TOWERS      </v>
          </cell>
          <cell r="D1902" t="str">
            <v xml:space="preserve">NAJMA           </v>
          </cell>
          <cell r="E1902" t="str">
            <v xml:space="preserve">DOHA     </v>
          </cell>
          <cell r="F1902" t="str">
            <v xml:space="preserve">STATE OF QATAR    </v>
          </cell>
        </row>
        <row r="1903">
          <cell r="A1903" t="str">
            <v>ZEE336</v>
          </cell>
          <cell r="B1903" t="str">
            <v xml:space="preserve">ELANG MAS INDOASIA PT         </v>
          </cell>
          <cell r="C1903" t="str">
            <v xml:space="preserve">CITRA GARDEN 6 BLOK I 01/A15  </v>
          </cell>
          <cell r="D1903" t="str">
            <v xml:space="preserve">JAKARTA    </v>
          </cell>
          <cell r="E1903">
            <v>11820</v>
          </cell>
          <cell r="F1903" t="str">
            <v xml:space="preserve">INDONESIA       </v>
          </cell>
        </row>
        <row r="1904">
          <cell r="A1904" t="str">
            <v>ZEE337</v>
          </cell>
          <cell r="B1904" t="str">
            <v xml:space="preserve">EAS             </v>
          </cell>
          <cell r="D1904" t="str">
            <v xml:space="preserve">AMMAN           </v>
          </cell>
          <cell r="E1904" t="str">
            <v>0962</v>
          </cell>
          <cell r="F1904" t="str">
            <v>JORDAN</v>
          </cell>
        </row>
        <row r="1905">
          <cell r="A1905" t="str">
            <v>ZEE338</v>
          </cell>
          <cell r="B1905" t="str">
            <v xml:space="preserve">ELECTRO MARINE CO.       </v>
          </cell>
          <cell r="C1905" t="str">
            <v xml:space="preserve">FIRST AREA           </v>
          </cell>
          <cell r="D1905" t="str">
            <v xml:space="preserve">AL-RASHED STREET           </v>
          </cell>
          <cell r="E1905" t="str">
            <v xml:space="preserve">AQABA             </v>
          </cell>
          <cell r="F1905" t="str">
            <v>JORDAN</v>
          </cell>
        </row>
        <row r="1906">
          <cell r="A1906" t="str">
            <v>ZEE341</v>
          </cell>
          <cell r="B1906" t="str">
            <v xml:space="preserve">EXOVA SAUDI ARABIA CO LTD     </v>
          </cell>
          <cell r="C1906" t="str">
            <v xml:space="preserve">CROSS 76, 27 2ND IND AREA </v>
          </cell>
          <cell r="E1906" t="str">
            <v xml:space="preserve">DAMMAM   </v>
          </cell>
          <cell r="F1906" t="str">
            <v xml:space="preserve">KINGDOM OF SAUDI ARABIA       </v>
          </cell>
        </row>
        <row r="1907">
          <cell r="A1907" t="str">
            <v>ZEE343</v>
          </cell>
          <cell r="B1907" t="str">
            <v xml:space="preserve">EGYCO      </v>
          </cell>
          <cell r="C1907" t="str">
            <v xml:space="preserve">EGYPTIAN CO. FOR SUPPLIES     </v>
          </cell>
          <cell r="D1907" t="str">
            <v xml:space="preserve">&amp; SAFETY, 29 EXTENSION OF  </v>
          </cell>
          <cell r="E1907" t="str">
            <v>MOUSTAFA AL-NAHAS ST,NASR CITY</v>
          </cell>
          <cell r="F1907" t="str">
            <v xml:space="preserve">CAIRO EGYPT    </v>
          </cell>
        </row>
        <row r="1908">
          <cell r="A1908" t="str">
            <v>ZEE345</v>
          </cell>
          <cell r="B1908" t="str">
            <v xml:space="preserve">EMEL S.C.    </v>
          </cell>
          <cell r="C1908" t="str">
            <v xml:space="preserve">UL  POKRZYWNICKA 12     </v>
          </cell>
          <cell r="E1908" t="str">
            <v xml:space="preserve">04-320 WARSZAWA      </v>
          </cell>
          <cell r="F1908" t="str">
            <v xml:space="preserve">POLAND </v>
          </cell>
        </row>
        <row r="1909">
          <cell r="A1909" t="str">
            <v>ZEE346</v>
          </cell>
          <cell r="B1909" t="str">
            <v>EAGLE GROUP FOR GENERAL SUPPLIES</v>
          </cell>
          <cell r="C1909" t="str">
            <v>VILLA 25, 18 AXIS, AL HAY AL</v>
          </cell>
          <cell r="D1909" t="str">
            <v xml:space="preserve">THALETH, FIFITH               </v>
          </cell>
          <cell r="E1909" t="str">
            <v xml:space="preserve">NEW CAIRO 11835               </v>
          </cell>
          <cell r="F1909" t="str">
            <v xml:space="preserve">EGYPT  </v>
          </cell>
        </row>
        <row r="1910">
          <cell r="A1910" t="str">
            <v>ZEE347</v>
          </cell>
          <cell r="B1910" t="str">
            <v>EDNEX EDUCATIONAL AIDS TRADING</v>
          </cell>
          <cell r="C1910" t="str">
            <v xml:space="preserve">LLC, PO BOX 124467            </v>
          </cell>
          <cell r="D1910" t="str">
            <v xml:space="preserve">OFFICE NO.205, AL REYAMI     </v>
          </cell>
          <cell r="E1910" t="str">
            <v xml:space="preserve">BUIDING, KARAMA, DUBAI     </v>
          </cell>
          <cell r="F1910" t="str">
            <v xml:space="preserve">UAE          </v>
          </cell>
        </row>
        <row r="1911">
          <cell r="A1911" t="str">
            <v>ZEE348</v>
          </cell>
          <cell r="B1911" t="str">
            <v xml:space="preserve">EMIRATES STEEL       </v>
          </cell>
          <cell r="C1911" t="str">
            <v xml:space="preserve">PO BOX 9022                   </v>
          </cell>
          <cell r="F1911" t="str">
            <v xml:space="preserve">ABU DHABI , UAE     </v>
          </cell>
        </row>
        <row r="1912">
          <cell r="A1912" t="str">
            <v>ZEE349</v>
          </cell>
          <cell r="B1912" t="str">
            <v>ELKENANA FOR ENGINEERING INDUS</v>
          </cell>
          <cell r="C1912" t="str">
            <v xml:space="preserve">55 NAGIB ELRIHANY ST       </v>
          </cell>
          <cell r="D1912" t="str">
            <v xml:space="preserve">ELAZBAKIA         </v>
          </cell>
          <cell r="E1912" t="str">
            <v xml:space="preserve">CAIRO </v>
          </cell>
          <cell r="F1912" t="str">
            <v xml:space="preserve">EGYPT   </v>
          </cell>
        </row>
        <row r="1914">
          <cell r="A1914" t="str">
            <v>ZEE352</v>
          </cell>
          <cell r="B1914" t="str">
            <v xml:space="preserve">ENVIROBLENDING          </v>
          </cell>
          <cell r="C1914" t="str">
            <v xml:space="preserve">620 NEW YORK AVENUE  </v>
          </cell>
          <cell r="D1914" t="str">
            <v xml:space="preserve">TRENTON                       </v>
          </cell>
          <cell r="E1914" t="str">
            <v xml:space="preserve">08638                         </v>
          </cell>
          <cell r="F1914" t="str">
            <v xml:space="preserve">USA         </v>
          </cell>
        </row>
        <row r="1915">
          <cell r="A1915" t="str">
            <v>ZEE353</v>
          </cell>
          <cell r="B1915" t="str">
            <v xml:space="preserve">ELITE'S CHOICE         </v>
          </cell>
          <cell r="C1915" t="str">
            <v xml:space="preserve">UNIT N-02, 3RD FLOOR          </v>
          </cell>
          <cell r="D1915" t="str">
            <v>KAISER ESTATE, PHASE THREE, 11</v>
          </cell>
          <cell r="E1915" t="str">
            <v xml:space="preserve">HOK YUEN ST, HUNGHOM, KOWLOON </v>
          </cell>
          <cell r="F1915" t="str">
            <v xml:space="preserve">HONG KONG       </v>
          </cell>
        </row>
        <row r="1916">
          <cell r="A1916" t="str">
            <v>ZEE354</v>
          </cell>
          <cell r="B1916" t="str">
            <v xml:space="preserve">M/S ENLAB SERVICES  </v>
          </cell>
          <cell r="C1916" t="str">
            <v xml:space="preserve">B/204 DYNASTY SOC. 90FT RD   </v>
          </cell>
          <cell r="D1916" t="str">
            <v xml:space="preserve">OPP ST. LORWANCE SCH. THAKUR </v>
          </cell>
          <cell r="E1916" t="str">
            <v xml:space="preserve">COMPLEX KANDIVALI EAST MUMBAI </v>
          </cell>
          <cell r="F1916" t="str">
            <v xml:space="preserve">INDIA       </v>
          </cell>
        </row>
        <row r="1917">
          <cell r="A1917" t="str">
            <v>ZEE355</v>
          </cell>
          <cell r="B1917" t="str">
            <v xml:space="preserve">ELEKTRON LAB                </v>
          </cell>
          <cell r="C1917" t="str">
            <v>IVEDIK ORGANIZE SANAYI BOLGESI</v>
          </cell>
          <cell r="D1917" t="str">
            <v xml:space="preserve">1351 CD NO;6,  YENIMAHALLE    </v>
          </cell>
          <cell r="E1917" t="str">
            <v xml:space="preserve">ANKARA                </v>
          </cell>
          <cell r="F1917" t="str">
            <v xml:space="preserve">TURKEY      </v>
          </cell>
        </row>
        <row r="1918">
          <cell r="A1918" t="str">
            <v>ZEE355</v>
          </cell>
          <cell r="B1918" t="str">
            <v xml:space="preserve">ESPRANZA FOR SCIENTIFIC       </v>
          </cell>
          <cell r="C1918" t="str">
            <v xml:space="preserve">INSTRUMENTS,3 HADAEK EL OBOUR </v>
          </cell>
          <cell r="D1918" t="str">
            <v xml:space="preserve">SALAH SALEM ST, NASR CITY     </v>
          </cell>
          <cell r="E1918" t="str">
            <v xml:space="preserve">CAIRO                 </v>
          </cell>
          <cell r="F1918" t="str">
            <v xml:space="preserve">EGYPT            </v>
          </cell>
        </row>
        <row r="1919">
          <cell r="A1919" t="str">
            <v>ZEE359</v>
          </cell>
          <cell r="B1919" t="str">
            <v>ENGINEERING CO FOR ELECTRONICS</v>
          </cell>
          <cell r="C1919" t="str">
            <v xml:space="preserve">&amp; TRADE OFFICE   </v>
          </cell>
          <cell r="D1919" t="str">
            <v xml:space="preserve">50 KASR EL NILE ST., 11518    </v>
          </cell>
          <cell r="E1919" t="str">
            <v xml:space="preserve">SADAT CITY 4TH IND REGION     </v>
          </cell>
          <cell r="F1919" t="str">
            <v xml:space="preserve">CAIRO, EGYPT      </v>
          </cell>
        </row>
        <row r="1920">
          <cell r="A1920" t="str">
            <v>ZEE456</v>
          </cell>
          <cell r="B1920" t="str">
            <v>ENTERPRISE BUSINESS CONSULTING</v>
          </cell>
          <cell r="C1920" t="str">
            <v xml:space="preserve">OFFICE 4      </v>
          </cell>
          <cell r="D1920" t="str">
            <v xml:space="preserve">UZINELOR STREET 4/2      </v>
          </cell>
          <cell r="E1920" t="str">
            <v xml:space="preserve">CHISINAU              </v>
          </cell>
          <cell r="F1920" t="str">
            <v xml:space="preserve">REPUBLIC OF MOLDOVA   </v>
          </cell>
        </row>
        <row r="1921">
          <cell r="A1921" t="str">
            <v>ZEE555</v>
          </cell>
          <cell r="B1921" t="str">
            <v xml:space="preserve">E.S.L.I ENGINEERING &amp; SCI LAB </v>
          </cell>
          <cell r="C1921" t="str">
            <v xml:space="preserve">COOPERATIVE ERRAFIK      </v>
          </cell>
          <cell r="D1921" t="str">
            <v xml:space="preserve">VILLA NO.08, ROUIBA           </v>
          </cell>
          <cell r="E1921" t="str">
            <v xml:space="preserve">ALGER                   </v>
          </cell>
          <cell r="F1921" t="str">
            <v>ALGERIE</v>
          </cell>
        </row>
        <row r="1922">
          <cell r="A1922" t="str">
            <v>ZEE556</v>
          </cell>
          <cell r="B1922" t="str">
            <v xml:space="preserve">EL-MANSUR ATELIER       </v>
          </cell>
          <cell r="C1922" t="str">
            <v>17 PARAKOU CRESCENT, OFF AMINU</v>
          </cell>
          <cell r="D1922" t="str">
            <v xml:space="preserve">KANO CRESCENT, WUSE II     </v>
          </cell>
          <cell r="E1922" t="str">
            <v xml:space="preserve">ABUJA 90001      </v>
          </cell>
          <cell r="F1922" t="str">
            <v xml:space="preserve">NIGERIA   </v>
          </cell>
        </row>
        <row r="1923">
          <cell r="A1923" t="str">
            <v>ZEE765</v>
          </cell>
          <cell r="B1923" t="str">
            <v xml:space="preserve">EIE INSTRUMENTS P.LTD         </v>
          </cell>
          <cell r="C1923" t="str">
            <v>B-14, 15 16 ZAVERI IND EST OPP</v>
          </cell>
          <cell r="D1923" t="str">
            <v>SHYAM VILLA SOCIETY NR SARSWAT</v>
          </cell>
          <cell r="E1923" t="str">
            <v xml:space="preserve">VIDHYALAYA KATHAWADA 382430   </v>
          </cell>
          <cell r="F1923" t="str">
            <v xml:space="preserve">INDIA       </v>
          </cell>
        </row>
        <row r="1924">
          <cell r="A1924" t="str">
            <v>ZEE766</v>
          </cell>
          <cell r="B1924" t="str">
            <v xml:space="preserve">ELS INTERNATIONAL (PVT) LTD   </v>
          </cell>
          <cell r="C1924" t="str">
            <v xml:space="preserve">LEO OFFICE COMPLEX, 2ND FLOOR </v>
          </cell>
          <cell r="D1924" t="str">
            <v xml:space="preserve">HULHUMALE PLOT 10693 (M3-60)  </v>
          </cell>
          <cell r="E1924" t="str">
            <v xml:space="preserve">HAIVAKARU, MAGU, MALE  </v>
          </cell>
          <cell r="F1924" t="str">
            <v xml:space="preserve">MALDIVES         </v>
          </cell>
        </row>
        <row r="1925">
          <cell r="A1925" t="str">
            <v>ZEEP01</v>
          </cell>
          <cell r="B1925" t="str">
            <v>EMACIL LDA</v>
          </cell>
          <cell r="C1925" t="str">
            <v>URB DO INFANTADO</v>
          </cell>
          <cell r="D1925" t="str">
            <v>AV. DAS DESCOBERTAS, 55B</v>
          </cell>
          <cell r="E1925" t="str">
            <v>2670 LOURES, LISBON</v>
          </cell>
          <cell r="F1925" t="str">
            <v>PORTUGAL        502903139</v>
          </cell>
          <cell r="G1925" t="str">
            <v/>
          </cell>
        </row>
        <row r="1926">
          <cell r="A1926" t="str">
            <v>ZEF001</v>
          </cell>
          <cell r="B1926" t="str">
            <v>FULTON HOGAN JV</v>
          </cell>
          <cell r="C1926" t="str">
            <v>PROJECT OFFICE, 48 ELLIS ST</v>
          </cell>
          <cell r="D1926" t="str">
            <v>BRIGHTWATER</v>
          </cell>
          <cell r="E1926" t="str">
            <v>7022 TASMAN</v>
          </cell>
          <cell r="F1926" t="str">
            <v>NEW ZEALAND</v>
          </cell>
        </row>
        <row r="1927">
          <cell r="A1927" t="str">
            <v>ZEF002</v>
          </cell>
          <cell r="B1927" t="str">
            <v>FUGRO TECHNICAL SERVICES LTD</v>
          </cell>
          <cell r="C1927" t="str">
            <v>5 LOK YI STREET CASTLE PEAK RD</v>
          </cell>
          <cell r="D1927" t="str">
            <v xml:space="preserve">TAI LAM           </v>
          </cell>
          <cell r="E1927" t="str">
            <v xml:space="preserve">N.T.                 </v>
          </cell>
          <cell r="F1927" t="str">
            <v xml:space="preserve">HONG KONG    </v>
          </cell>
          <cell r="G1927" t="str">
            <v/>
          </cell>
        </row>
        <row r="1928">
          <cell r="A1928" t="str">
            <v>ZEF003</v>
          </cell>
          <cell r="B1928" t="str">
            <v>FIAMM</v>
          </cell>
          <cell r="C1928" t="str">
            <v>STABILIMENTO, ACCUM IND.</v>
          </cell>
          <cell r="D1928" t="str">
            <v>MONTECCHIO, VIALE EUROPA 63</v>
          </cell>
          <cell r="E1928" t="str">
            <v>36075 MONTECCHIO MAGGIORE</v>
          </cell>
          <cell r="F1928" t="str">
            <v>ESTONIA</v>
          </cell>
          <cell r="G1928" t="str">
            <v/>
          </cell>
        </row>
        <row r="1929">
          <cell r="A1929" t="str">
            <v>ZEF004</v>
          </cell>
          <cell r="B1929" t="str">
            <v xml:space="preserve">FREUND LIMITED       </v>
          </cell>
          <cell r="C1929" t="str">
            <v xml:space="preserve">19 OBUDIYI STREET   </v>
          </cell>
          <cell r="D1929" t="str">
            <v xml:space="preserve">ELEYELE                      </v>
          </cell>
          <cell r="E1929" t="str">
            <v xml:space="preserve">IBADAN 23402     </v>
          </cell>
          <cell r="F1929" t="str">
            <v xml:space="preserve">NIGERIA   </v>
          </cell>
          <cell r="G1929" t="str">
            <v/>
          </cell>
        </row>
        <row r="1931">
          <cell r="A1931" t="str">
            <v>ZEF007</v>
          </cell>
          <cell r="B1931" t="str">
            <v xml:space="preserve">FOUNDATION SYSTEMS           </v>
          </cell>
          <cell r="C1931" t="str">
            <v>HOUSE 1, U CLOSE, 5TH AVENUE</v>
          </cell>
          <cell r="D1931" t="str">
            <v>FESTAC TOWN</v>
          </cell>
          <cell r="E1931" t="str">
            <v>LAGOS</v>
          </cell>
          <cell r="F1931" t="str">
            <v>NIGERIA</v>
          </cell>
          <cell r="G1931" t="str">
            <v/>
          </cell>
        </row>
        <row r="1932">
          <cell r="A1932" t="str">
            <v>ZEF008</v>
          </cell>
          <cell r="B1932" t="str">
            <v>FORTSCHRIT LAND MACHINEN</v>
          </cell>
          <cell r="C1932" t="str">
            <v>P O BOX NO 3161</v>
          </cell>
          <cell r="D1932" t="str">
            <v>TRIPOLI</v>
          </cell>
          <cell r="E1932" t="str">
            <v>SPLAJ</v>
          </cell>
          <cell r="F1932" t="str">
            <v>LIBYA</v>
          </cell>
          <cell r="G1932" t="str">
            <v/>
          </cell>
        </row>
        <row r="1933">
          <cell r="A1933" t="str">
            <v>ZEF009</v>
          </cell>
          <cell r="B1933" t="str">
            <v xml:space="preserve">FIXED LAB CO       </v>
          </cell>
          <cell r="C1933" t="str">
            <v xml:space="preserve">EL TAGAMAA      </v>
          </cell>
          <cell r="D1933" t="str">
            <v xml:space="preserve">EL AWAL MOGWRA        </v>
          </cell>
          <cell r="E1933" t="str">
            <v xml:space="preserve">8 VILLA 560, CAIRO     </v>
          </cell>
          <cell r="F1933" t="str">
            <v>EGYPT</v>
          </cell>
          <cell r="G1933" t="str">
            <v/>
          </cell>
        </row>
        <row r="1934">
          <cell r="A1934" t="str">
            <v>ZEF010</v>
          </cell>
          <cell r="B1934" t="str">
            <v>FILOTECNIA SALMOIRAGHI SPA</v>
          </cell>
          <cell r="C1934" t="str">
            <v>PIAZZA SM BELTRADE 7</v>
          </cell>
          <cell r="D1934" t="str">
            <v/>
          </cell>
          <cell r="E1934" t="str">
            <v>20123 MILANO MI</v>
          </cell>
          <cell r="F1934" t="str">
            <v>ITALY</v>
          </cell>
          <cell r="G1934" t="str">
            <v/>
          </cell>
        </row>
        <row r="1935">
          <cell r="A1935" t="str">
            <v>ZEF011</v>
          </cell>
          <cell r="B1935" t="str">
            <v>FACO TRADING</v>
          </cell>
          <cell r="C1935" t="str">
            <v>204, BANK &amp; BUSINESS CENTRE</v>
          </cell>
          <cell r="D1935" t="str">
            <v>NEAR DUTY FREE SHOP</v>
          </cell>
          <cell r="E1935" t="str">
            <v>OFF SHAHRAH-E-FAISAL</v>
          </cell>
          <cell r="F1935" t="str">
            <v>KARACHI - 75350M PAKISTAN</v>
          </cell>
          <cell r="G1935" t="str">
            <v/>
          </cell>
        </row>
        <row r="1936">
          <cell r="A1936" t="str">
            <v>ZEF012</v>
          </cell>
          <cell r="B1936" t="str">
            <v>FBCR-MAUNSELL SRL</v>
          </cell>
          <cell r="C1936" t="str">
            <v>CALEA CALARASI NR 321</v>
          </cell>
          <cell r="D1936" t="str">
            <v>B1.202 SC A, ET4, AP.17</v>
          </cell>
          <cell r="E1936" t="str">
            <v>BUCHAREST 3</v>
          </cell>
          <cell r="F1936" t="str">
            <v>ROMANIA</v>
          </cell>
          <cell r="G1936" t="str">
            <v/>
          </cell>
        </row>
        <row r="1937">
          <cell r="A1937" t="str">
            <v>ZEF013</v>
          </cell>
          <cell r="B1937" t="str">
            <v>FAL GROUP OF COMPANIES</v>
          </cell>
          <cell r="C1937" t="str">
            <v>P O BOX 4900</v>
          </cell>
          <cell r="D1937" t="str">
            <v>RIYADH 11412</v>
          </cell>
          <cell r="E1937" t="str">
            <v>SAUDI ARABIA</v>
          </cell>
          <cell r="F1937" t="str">
            <v/>
          </cell>
          <cell r="G1937" t="str">
            <v/>
          </cell>
        </row>
        <row r="1938">
          <cell r="A1938" t="str">
            <v>ZEF014</v>
          </cell>
          <cell r="B1938" t="str">
            <v xml:space="preserve">FALKLAND ISLANDS GOVERNMENT   </v>
          </cell>
          <cell r="C1938" t="str">
            <v xml:space="preserve">PUBLIC WORKS DEPARTMENT   </v>
          </cell>
          <cell r="E1938" t="str">
            <v xml:space="preserve">STANLEY       </v>
          </cell>
          <cell r="F1938" t="str">
            <v xml:space="preserve">FALKLAND ISLANDS     </v>
          </cell>
        </row>
        <row r="1939">
          <cell r="A1939" t="str">
            <v>ZEF015</v>
          </cell>
          <cell r="B1939" t="str">
            <v>FIMA ENTERPRISES PVT LTD</v>
          </cell>
          <cell r="C1939" t="str">
            <v>PO BOX HG437</v>
          </cell>
          <cell r="D1939" t="str">
            <v>HIGHLANDS</v>
          </cell>
          <cell r="E1939" t="str">
            <v>HARARE</v>
          </cell>
          <cell r="F1939" t="str">
            <v>ZIMBABWE</v>
          </cell>
          <cell r="G1939" t="str">
            <v/>
          </cell>
        </row>
        <row r="1940">
          <cell r="A1940" t="str">
            <v>ZEF016</v>
          </cell>
          <cell r="B1940" t="str">
            <v xml:space="preserve">FUSION SERVICES SOLUTIONS    </v>
          </cell>
          <cell r="C1940" t="str">
            <v xml:space="preserve">17/D, ONGC ROAD             </v>
          </cell>
          <cell r="D1940" t="str">
            <v xml:space="preserve">RAI KA BAGH         </v>
          </cell>
          <cell r="E1940" t="str">
            <v xml:space="preserve">JODHPUR 342001      </v>
          </cell>
          <cell r="F1940" t="str">
            <v>INDIA</v>
          </cell>
          <cell r="G1940" t="str">
            <v/>
          </cell>
        </row>
        <row r="1942">
          <cell r="A1942" t="str">
            <v>ZEF018</v>
          </cell>
          <cell r="B1942" t="str">
            <v xml:space="preserve">FEDERAL MINISTRY OF WORKS </v>
          </cell>
          <cell r="C1942" t="str">
            <v xml:space="preserve">PAVEMENT EVALUATION UNIT    </v>
          </cell>
          <cell r="D1942" t="str">
            <v xml:space="preserve">KM 16 KADUNA - KANO DUAL </v>
          </cell>
          <cell r="E1942" t="str">
            <v xml:space="preserve">CARRIAGEWAY, KATABU KADUNA </v>
          </cell>
          <cell r="F1942" t="str">
            <v xml:space="preserve">NIGERIA      </v>
          </cell>
        </row>
        <row r="1943">
          <cell r="G1943" t="str">
            <v/>
          </cell>
        </row>
        <row r="1945">
          <cell r="A1945" t="str">
            <v>ZEF021</v>
          </cell>
          <cell r="B1945" t="str">
            <v xml:space="preserve">SECTRONICS INT'L LTD   </v>
          </cell>
          <cell r="C1945" t="str">
            <v xml:space="preserve">3RD FLOOR, BAKKY PLAZA      </v>
          </cell>
          <cell r="D1945" t="str">
            <v xml:space="preserve">KM 16 LEKKI EPE EXPRESS ROAD  </v>
          </cell>
          <cell r="E1945" t="str">
            <v xml:space="preserve">AGUNGi, LEKKI, LAGOS   </v>
          </cell>
          <cell r="F1945" t="str">
            <v xml:space="preserve">NIGERIA                   </v>
          </cell>
        </row>
        <row r="1946">
          <cell r="A1946" t="str">
            <v>ZEF022</v>
          </cell>
          <cell r="B1946" t="str">
            <v>FUGRO ENGINEERS BV</v>
          </cell>
          <cell r="C1946" t="str">
            <v>P.O. BOX 250</v>
          </cell>
          <cell r="D1946" t="str">
            <v>2260 AG LEIDSCHENDAM</v>
          </cell>
          <cell r="E1946" t="str">
            <v/>
          </cell>
          <cell r="F1946" t="str">
            <v>THE NETHERLANDS</v>
          </cell>
          <cell r="G1946" t="str">
            <v/>
          </cell>
        </row>
        <row r="1947">
          <cell r="A1947" t="str">
            <v>ZEF023</v>
          </cell>
          <cell r="B1947" t="str">
            <v xml:space="preserve">M/S FF ENTERPRISES            </v>
          </cell>
          <cell r="C1947" t="str">
            <v>1ST FLOOR, BLDG NO. 1, ST N.30</v>
          </cell>
          <cell r="D1947" t="str">
            <v>OPPOSITE SHAH NOOR POST OFFICE</v>
          </cell>
          <cell r="E1947" t="str">
            <v xml:space="preserve">MULTAN ROAD, LAHORE         </v>
          </cell>
          <cell r="F1947" t="str">
            <v xml:space="preserve">PAKISTAN                     </v>
          </cell>
        </row>
        <row r="1948">
          <cell r="A1948" t="str">
            <v>ZEF024</v>
          </cell>
          <cell r="B1948" t="str">
            <v xml:space="preserve">FACTS PAKISTAN        </v>
          </cell>
          <cell r="C1948" t="str">
            <v xml:space="preserve">308, AL-AMIN TOWERS, BLOCK 10 </v>
          </cell>
          <cell r="D1948" t="str">
            <v xml:space="preserve">GULSHAN-E-IQBAL  </v>
          </cell>
          <cell r="E1948" t="str">
            <v xml:space="preserve">KARACHI </v>
          </cell>
          <cell r="F1948" t="str">
            <v xml:space="preserve">PAKISTAN </v>
          </cell>
          <cell r="G1948" t="str">
            <v/>
          </cell>
        </row>
        <row r="1949">
          <cell r="A1949" t="str">
            <v>ZEF025</v>
          </cell>
          <cell r="B1949" t="str">
            <v xml:space="preserve">FUGRO MIDDLE EAST &amp; PARTNERS  </v>
          </cell>
          <cell r="C1949" t="str">
            <v xml:space="preserve">GHALA INDUSTRIAL AREA         </v>
          </cell>
          <cell r="D1949" t="str">
            <v xml:space="preserve">PO BOX 1334      </v>
          </cell>
          <cell r="E1949" t="str">
            <v xml:space="preserve">MUSCAT 112         </v>
          </cell>
          <cell r="F1949" t="str">
            <v>OMAN</v>
          </cell>
        </row>
        <row r="1950">
          <cell r="A1950" t="str">
            <v>ZEF026</v>
          </cell>
          <cell r="B1950" t="str">
            <v xml:space="preserve">FUZHOU EVER KONIG INT BUS CO  </v>
          </cell>
          <cell r="C1950" t="str">
            <v xml:space="preserve">UNIT 1020 LIJIA OFFICE BLDG,  </v>
          </cell>
          <cell r="D1950" t="str">
            <v>NO.169, WUYI ZHONG RD, TAIJIAN</v>
          </cell>
          <cell r="E1950" t="str">
            <v xml:space="preserve">DIST, FUZHOU CITY, FUIJIAN   </v>
          </cell>
          <cell r="F1950" t="str">
            <v xml:space="preserve">PROVINCE, CHINA    </v>
          </cell>
          <cell r="G1950" t="str">
            <v/>
          </cell>
        </row>
        <row r="1951">
          <cell r="A1951" t="str">
            <v>ZEF027</v>
          </cell>
          <cell r="B1951" t="str">
            <v>FALKLANDS GOVERNMENT</v>
          </cell>
          <cell r="C1951" t="str">
            <v>MATERIALS SECTION</v>
          </cell>
          <cell r="D1951" t="str">
            <v>PUBLIC WORKS DEPT</v>
          </cell>
          <cell r="E1951" t="str">
            <v>ROSS ROAD</v>
          </cell>
          <cell r="F1951" t="str">
            <v>STANLEY, FALKLAND ISLANDS</v>
          </cell>
          <cell r="G1951" t="str">
            <v>FIQQ 1ZZ</v>
          </cell>
        </row>
        <row r="1952">
          <cell r="A1952" t="str">
            <v>ZEF028</v>
          </cell>
          <cell r="B1952" t="str">
            <v>FERBA INSTRUMENTATION LOGISTIC</v>
          </cell>
          <cell r="C1952" t="str">
            <v>HOUSE NO 10B/6, BLOCK F</v>
          </cell>
          <cell r="D1952" t="str">
            <v>MADRASA ROAD</v>
          </cell>
          <cell r="E1952" t="str">
            <v>MOHAMMADPUR</v>
          </cell>
          <cell r="F1952" t="str">
            <v>DHAKA - 1207, BANGLADESH</v>
          </cell>
          <cell r="G1952" t="str">
            <v/>
          </cell>
        </row>
        <row r="1953">
          <cell r="A1953" t="str">
            <v>ZEF029</v>
          </cell>
          <cell r="B1953" t="str">
            <v xml:space="preserve">FULTON HOGAN LIMITED     </v>
          </cell>
          <cell r="C1953" t="str">
            <v xml:space="preserve">24 MINERS ROAD, TEMPLETON     </v>
          </cell>
          <cell r="D1953" t="str">
            <v xml:space="preserve">PO BOX 16064, HORNBY          </v>
          </cell>
          <cell r="E1953" t="str">
            <v xml:space="preserve">CHRISTCHURCH 7676             </v>
          </cell>
          <cell r="F1953" t="str">
            <v>NEW ZEALAND</v>
          </cell>
          <cell r="G1953" t="str">
            <v/>
          </cell>
        </row>
        <row r="1954">
          <cell r="A1954" t="str">
            <v>ZEF030</v>
          </cell>
          <cell r="B1954" t="str">
            <v>FRANCISCO A NORIEGA A LLC</v>
          </cell>
          <cell r="C1954" t="str">
            <v>AVE. JOSE DE FABREGA #15</v>
          </cell>
          <cell r="D1954" t="str">
            <v>STE. 0819-05230</v>
          </cell>
          <cell r="E1954" t="str">
            <v>PANAMA-DORADO</v>
          </cell>
          <cell r="F1954" t="str">
            <v>PANAMA 8120509</v>
          </cell>
          <cell r="G1954" t="str">
            <v/>
          </cell>
        </row>
        <row r="1955">
          <cell r="A1955" t="str">
            <v>ZEF031</v>
          </cell>
          <cell r="B1955" t="str">
            <v>VOLKER FITZPATRICK LIMITED</v>
          </cell>
          <cell r="C1955" t="str">
            <v>JERSEY AIRPORT</v>
          </cell>
          <cell r="D1955" t="str">
            <v>LE MONT A LA BRUNE</v>
          </cell>
          <cell r="E1955" t="str">
            <v>ST PETER</v>
          </cell>
          <cell r="F1955" t="str">
            <v>JERSEY</v>
          </cell>
          <cell r="G1955" t="str">
            <v>JE3 7FL</v>
          </cell>
        </row>
        <row r="1956">
          <cell r="A1956" t="str">
            <v>ZEF032</v>
          </cell>
          <cell r="B1956" t="str">
            <v>FULTON HOGAN LIMITED</v>
          </cell>
          <cell r="C1956" t="str">
            <v>54 WOODSIDE ROAD</v>
          </cell>
          <cell r="D1956" t="str">
            <v>MASSEY WEST AUCKLAND 2007</v>
          </cell>
          <cell r="E1956" t="str">
            <v>NEW ZEALAND</v>
          </cell>
          <cell r="F1956" t="str">
            <v/>
          </cell>
          <cell r="G1956" t="str">
            <v/>
          </cell>
        </row>
        <row r="1957">
          <cell r="A1957" t="str">
            <v>ZEF033</v>
          </cell>
          <cell r="B1957" t="str">
            <v>F &amp; S SCIENTIFIC LIMITED</v>
          </cell>
          <cell r="C1957" t="str">
            <v>SHAMNEEL COURT, PARKLANDS RD</v>
          </cell>
          <cell r="D1957" t="str">
            <v>(BETWEEN UNGA &amp; XEROX HOUSE)</v>
          </cell>
          <cell r="E1957" t="str">
            <v>WESTLANDS, PO BOX 39081-00623</v>
          </cell>
          <cell r="F1957" t="str">
            <v>NAIROBI, KENYA</v>
          </cell>
          <cell r="G1957" t="str">
            <v/>
          </cell>
        </row>
        <row r="1958">
          <cell r="A1958" t="str">
            <v>ZEF034</v>
          </cell>
          <cell r="B1958" t="str">
            <v>FESIL ASA</v>
          </cell>
          <cell r="C1958" t="str">
            <v>HOLLA LABORATORIET</v>
          </cell>
          <cell r="D1958" t="str">
            <v>N-2000 KYRKSAETERORA</v>
          </cell>
          <cell r="E1958" t="str">
            <v>NORWAY</v>
          </cell>
        </row>
        <row r="1959">
          <cell r="A1959" t="str">
            <v>ZEF035</v>
          </cell>
          <cell r="B1959" t="str">
            <v>FRANZEFOSS PUKK AS</v>
          </cell>
          <cell r="C1959" t="str">
            <v>VINTERBRO</v>
          </cell>
          <cell r="D1959" t="str">
            <v>1409 VINTERBRO</v>
          </cell>
          <cell r="E1959" t="str">
            <v>NORWAY</v>
          </cell>
          <cell r="F1959" t="str">
            <v/>
          </cell>
          <cell r="G1959" t="str">
            <v/>
          </cell>
        </row>
        <row r="1960">
          <cell r="A1960" t="str">
            <v>ZEF036</v>
          </cell>
          <cell r="B1960" t="str">
            <v>HORIZON GEOTECHNICAL COMPANY</v>
          </cell>
          <cell r="C1960" t="str">
            <v>WAREHOUSE P6-031</v>
          </cell>
          <cell r="D1960" t="str">
            <v>PO BOX 9240</v>
          </cell>
          <cell r="E1960" t="str">
            <v>SAIF-ZONE</v>
          </cell>
          <cell r="F1960" t="str">
            <v>SHARJAH, UNITED ARAB EMIRATES</v>
          </cell>
          <cell r="G1960" t="str">
            <v/>
          </cell>
        </row>
        <row r="1961">
          <cell r="A1961" t="str">
            <v>ZEF037</v>
          </cell>
          <cell r="B1961" t="str">
            <v>FUGRO SEACORE LTD</v>
          </cell>
          <cell r="C1961" t="str">
            <v>PORT DE DIELETTE</v>
          </cell>
          <cell r="D1961" t="str">
            <v>CAPITAINERIE DU PORT</v>
          </cell>
          <cell r="E1961" t="str">
            <v>A LALTENTION DE SEACORE, 50340</v>
          </cell>
          <cell r="F1961" t="str">
            <v>DIELETTE, FRANCE</v>
          </cell>
          <cell r="G1961" t="str">
            <v/>
          </cell>
        </row>
        <row r="1962">
          <cell r="A1962" t="str">
            <v>ZEF043</v>
          </cell>
          <cell r="B1962" t="str">
            <v>FLAVOTECH SA</v>
          </cell>
          <cell r="C1962" t="str">
            <v/>
          </cell>
          <cell r="D1962" t="str">
            <v/>
          </cell>
          <cell r="E1962" t="str">
            <v/>
          </cell>
          <cell r="F1962" t="str">
            <v>SOUTH AFRICA</v>
          </cell>
          <cell r="G1962" t="str">
            <v/>
          </cell>
        </row>
        <row r="1963">
          <cell r="A1963" t="str">
            <v>ZEF044</v>
          </cell>
          <cell r="B1963" t="str">
            <v>FIC CONSULTANTS</v>
          </cell>
          <cell r="C1963" t="str">
            <v>AKURE</v>
          </cell>
          <cell r="D1963" t="str">
            <v>23400</v>
          </cell>
          <cell r="E1963" t="str">
            <v/>
          </cell>
          <cell r="F1963" t="str">
            <v>NIGERIA</v>
          </cell>
          <cell r="G1963" t="str">
            <v/>
          </cell>
        </row>
        <row r="1964">
          <cell r="A1964" t="str">
            <v>ZEF045</v>
          </cell>
          <cell r="B1964" t="str">
            <v>F UNDUTSCH GMBH</v>
          </cell>
          <cell r="C1964" t="str">
            <v xml:space="preserve">4-6 EMIL SOMMER STR   </v>
          </cell>
          <cell r="E1964" t="str">
            <v xml:space="preserve">BREMEN 28329    </v>
          </cell>
          <cell r="F1964" t="str">
            <v>GERMANY</v>
          </cell>
          <cell r="G1964" t="str">
            <v/>
          </cell>
        </row>
        <row r="1965">
          <cell r="A1965" t="str">
            <v>ZEF047</v>
          </cell>
          <cell r="B1965" t="str">
            <v xml:space="preserve">FAB ENGINEERING SOLUTION    </v>
          </cell>
          <cell r="C1965" t="str">
            <v xml:space="preserve">25 1ST FLOOR KARIM CENTRE     </v>
          </cell>
          <cell r="D1965" t="str">
            <v>KARIM BLOCK, ALLAMA IQBAL TOWN</v>
          </cell>
          <cell r="E1965" t="str">
            <v xml:space="preserve">LAHORE    </v>
          </cell>
          <cell r="F1965" t="str">
            <v>PAKISTAN</v>
          </cell>
        </row>
        <row r="1966">
          <cell r="A1966" t="str">
            <v>ZEF048</v>
          </cell>
          <cell r="B1966" t="str">
            <v>FUGRO NIGERIA LIMITED</v>
          </cell>
          <cell r="C1966" t="str">
            <v>91 ODANI ROAD (FUGRO AVENUE)</v>
          </cell>
          <cell r="D1966" t="str">
            <v>OGG PH-ELEME EXPRESSWAY</v>
          </cell>
          <cell r="E1966" t="str">
            <v>ELELENWO,PMB, 053, PORT HARCOU</v>
          </cell>
          <cell r="F1966" t="str">
            <v>RIVERS STATE, NIGERIA</v>
          </cell>
          <cell r="G1966" t="str">
            <v/>
          </cell>
        </row>
        <row r="1967">
          <cell r="A1967" t="str">
            <v>ZEF049</v>
          </cell>
          <cell r="B1967" t="str">
            <v>FARDA CONSTRUCTION COMPANY</v>
          </cell>
          <cell r="C1967" t="str">
            <v/>
          </cell>
          <cell r="D1967" t="str">
            <v/>
          </cell>
          <cell r="E1967" t="str">
            <v>HERAT</v>
          </cell>
          <cell r="F1967" t="str">
            <v>AFGHANISTAN</v>
          </cell>
          <cell r="G1967" t="str">
            <v/>
          </cell>
        </row>
        <row r="1968">
          <cell r="A1968" t="str">
            <v>ZEF050</v>
          </cell>
          <cell r="B1968" t="str">
            <v xml:space="preserve">FUJITA CORPORATION - KENYA BR </v>
          </cell>
          <cell r="C1968" t="str">
            <v xml:space="preserve">NAIROBI HIGHWAY, COLFAX    </v>
          </cell>
          <cell r="D1968" t="str">
            <v xml:space="preserve">IND. PARK, BONJE,             </v>
          </cell>
          <cell r="E1968" t="str">
            <v xml:space="preserve">ALPHA LOG.PRK, PO BOX 42071 </v>
          </cell>
          <cell r="F1968" t="str">
            <v xml:space="preserve">80100 MOMBASA   </v>
          </cell>
        </row>
        <row r="1969">
          <cell r="A1969" t="str">
            <v>ZEF050C</v>
          </cell>
          <cell r="B1969" t="str">
            <v xml:space="preserve">FUJITA CORPORATION - KENYA BR </v>
          </cell>
          <cell r="C1969" t="str">
            <v xml:space="preserve">NAIROBI HIGHWAY, COLFAX    </v>
          </cell>
          <cell r="D1969" t="str">
            <v xml:space="preserve">IND. PARK, BONJE,             </v>
          </cell>
          <cell r="E1969" t="str">
            <v xml:space="preserve">ALPHA LOG.PRK, PO BOX 42071 </v>
          </cell>
          <cell r="F1969" t="str">
            <v xml:space="preserve">80100 MOMBASA   </v>
          </cell>
        </row>
        <row r="1970">
          <cell r="A1970" t="str">
            <v>ZEF054</v>
          </cell>
          <cell r="B1970" t="str">
            <v>FARAN INTERNATIONAL</v>
          </cell>
          <cell r="C1970" t="str">
            <v>OFFICE 506, 5TH FLOOW</v>
          </cell>
          <cell r="D1970" t="str">
            <v>UNI SHOPPING CENTRE</v>
          </cell>
          <cell r="E1970" t="str">
            <v>KARACHI</v>
          </cell>
          <cell r="F1970" t="str">
            <v>PAKISTAN</v>
          </cell>
        </row>
        <row r="1971">
          <cell r="A1971" t="str">
            <v>ZEF055</v>
          </cell>
          <cell r="B1971" t="str">
            <v xml:space="preserve">FUJAIRAH BULK SHIPPING L.L.C. </v>
          </cell>
          <cell r="C1971" t="str">
            <v xml:space="preserve">8TH FLOOR     </v>
          </cell>
          <cell r="D1971" t="str">
            <v xml:space="preserve">FUJAIRAH TRADE CENTER  </v>
          </cell>
          <cell r="E1971" t="str">
            <v>PO BOX 4634, FUJAIRAH</v>
          </cell>
          <cell r="F1971" t="str">
            <v>UAE</v>
          </cell>
        </row>
        <row r="1972">
          <cell r="A1972" t="str">
            <v>ZEF056</v>
          </cell>
          <cell r="B1972" t="str">
            <v>MOHAMMAD HOSEIN MOTAGHI FARD</v>
          </cell>
          <cell r="C1972" t="str">
            <v>SOUTHERN UNIT 3RD FLOOR</v>
          </cell>
          <cell r="D1972" t="str">
            <v>NO 24 KOHE NOOR STREET</v>
          </cell>
          <cell r="E1972" t="str">
            <v>MOTAHARI AVENUE</v>
          </cell>
          <cell r="F1972" t="str">
            <v>TEHRAN- IRAN</v>
          </cell>
        </row>
        <row r="1973">
          <cell r="A1973" t="str">
            <v>ZEF057</v>
          </cell>
          <cell r="B1973" t="str">
            <v>FELMOS NIGERIA ENTERPRISES</v>
          </cell>
          <cell r="C1973" t="str">
            <v xml:space="preserve">FELMOS OLAMIDES      </v>
          </cell>
          <cell r="D1973" t="str">
            <v xml:space="preserve">OJODU MARKET BERGER      </v>
          </cell>
          <cell r="E1973" t="str">
            <v xml:space="preserve">LAGOS                         </v>
          </cell>
          <cell r="F1973" t="str">
            <v>NIGERIA</v>
          </cell>
        </row>
        <row r="1974">
          <cell r="A1974" t="str">
            <v>ZEF059</v>
          </cell>
          <cell r="B1974" t="str">
            <v xml:space="preserve">FOOD &amp; AGRICULTURE ORGAN OF   </v>
          </cell>
          <cell r="C1974" t="str">
            <v>THE UNITED NATIONS, STREET 370</v>
          </cell>
          <cell r="D1974" t="str">
            <v xml:space="preserve">BOEUNG KENG KANG 1     </v>
          </cell>
          <cell r="E1974" t="str">
            <v xml:space="preserve">KHAN CHAMCARMORN        </v>
          </cell>
          <cell r="F1974" t="str">
            <v xml:space="preserve">PHNOM PENH, CAMBODIA   </v>
          </cell>
        </row>
        <row r="1975">
          <cell r="A1975" t="str">
            <v>ZEF060</v>
          </cell>
          <cell r="B1975" t="str">
            <v>FLAG FOR LAB, SCIENT, &amp; IND SUPP CO LTD</v>
          </cell>
          <cell r="C1975" t="str">
            <v>P O BOX 11190</v>
          </cell>
          <cell r="D1975" t="str">
            <v>AMMAN</v>
          </cell>
          <cell r="E1975" t="str">
            <v>JORDAN</v>
          </cell>
        </row>
        <row r="1976">
          <cell r="A1976" t="str">
            <v>ZEF063</v>
          </cell>
          <cell r="B1976" t="str">
            <v>FUGRO PANAMA SA</v>
          </cell>
          <cell r="C1976" t="str">
            <v>CIUDAD DEL SABER, CLAYTON</v>
          </cell>
          <cell r="D1976" t="str">
            <v>EDIFICIO 133-B, CALLE EVELIO LARA</v>
          </cell>
          <cell r="E1976" t="str">
            <v>PANAMA</v>
          </cell>
        </row>
        <row r="1977">
          <cell r="A1977" t="str">
            <v>ZEF064</v>
          </cell>
          <cell r="B1977" t="str">
            <v xml:space="preserve">FOOD &amp; AGRICULTURE ORGAN OF   </v>
          </cell>
          <cell r="C1977" t="str">
            <v>UNITED NATIONS</v>
          </cell>
          <cell r="D1977" t="str">
            <v>P O BOX 53, NO5 STREET 370</v>
          </cell>
          <cell r="E1977" t="str">
            <v>KHAN CHOMKARMON</v>
          </cell>
          <cell r="F1977" t="str">
            <v xml:space="preserve">PHNOM PENH, CAMBODIA   </v>
          </cell>
        </row>
        <row r="1978">
          <cell r="A1978" t="str">
            <v>ZEF066</v>
          </cell>
          <cell r="B1978" t="str">
            <v>FENI INDUSTRIES</v>
          </cell>
          <cell r="C1978" t="str">
            <v>P O BOX 5323</v>
          </cell>
          <cell r="D1978" t="str">
            <v>1430 KAVADARCI</v>
          </cell>
          <cell r="E1978" t="str">
            <v>REPUBLIC OF MACEDONIA</v>
          </cell>
        </row>
        <row r="1979">
          <cell r="A1979" t="str">
            <v>ZEF067</v>
          </cell>
          <cell r="B1979" t="str">
            <v xml:space="preserve">FRIDAL COMPANY  </v>
          </cell>
          <cell r="C1979" t="str">
            <v>AREA 13, SECOND IND ZONE</v>
          </cell>
          <cell r="D1979" t="str">
            <v>6 OF OCTOBER CITY</v>
          </cell>
          <cell r="E1979" t="str">
            <v>GIZA</v>
          </cell>
          <cell r="F1979" t="str">
            <v>EGYPT</v>
          </cell>
        </row>
        <row r="1980">
          <cell r="A1980" t="str">
            <v>ZEF068</v>
          </cell>
          <cell r="B1980" t="str">
            <v>FAITH ARAB GENERAL TRADING LLC</v>
          </cell>
          <cell r="C1980" t="str">
            <v>P O BOX 92380</v>
          </cell>
          <cell r="D1980" t="str">
            <v>DUBAI</v>
          </cell>
          <cell r="E1980" t="str">
            <v>UNITED ARAB EMIRATES</v>
          </cell>
        </row>
        <row r="1981">
          <cell r="A1981" t="str">
            <v>ZEF070</v>
          </cell>
          <cell r="B1981" t="str">
            <v>FAVOUR BUILDERS</v>
          </cell>
          <cell r="C1981" t="str">
            <v>PO BOX 4731</v>
          </cell>
          <cell r="E1981" t="str">
            <v>THIKA 01002</v>
          </cell>
          <cell r="F1981" t="str">
            <v>KENYA</v>
          </cell>
        </row>
        <row r="1982">
          <cell r="A1982" t="str">
            <v>ZEF071</v>
          </cell>
          <cell r="B1982" t="str">
            <v>F W SINGAPORT PTE LTD</v>
          </cell>
          <cell r="C1982" t="str">
            <v>QQ LTJ CARGO</v>
          </cell>
          <cell r="D1982" t="str">
            <v>115 AIRPORT CARGO ROAD</v>
          </cell>
          <cell r="E1982" t="str">
            <v>CARGO AGENT BUILDING C</v>
          </cell>
          <cell r="F1982" t="str">
            <v>01-36/37 SINGAPORE 819466</v>
          </cell>
        </row>
        <row r="1983">
          <cell r="A1983" t="str">
            <v>ZEF072</v>
          </cell>
          <cell r="B1983" t="str">
            <v>FAHAD BIN SULTAN UNIVERSITY</v>
          </cell>
          <cell r="C1983" t="str">
            <v>JORDAN HIGHWAY</v>
          </cell>
          <cell r="D1983" t="str">
            <v>NEAR AL SANABEL ROUNDABOUT</v>
          </cell>
          <cell r="E1983" t="str">
            <v>TABUK 71454</v>
          </cell>
          <cell r="F1983" t="str">
            <v>SAUDI ARABIA</v>
          </cell>
        </row>
        <row r="1984">
          <cell r="A1984" t="str">
            <v>ZEF074</v>
          </cell>
          <cell r="B1984" t="str">
            <v>FRANDIA COMPANY LTD</v>
          </cell>
          <cell r="C1984" t="str">
            <v>14 LIGHTFOOT BOSTON STREET</v>
          </cell>
          <cell r="E1984" t="str">
            <v>FREETOWN</v>
          </cell>
          <cell r="F1984" t="str">
            <v>SIERRA LEONE</v>
          </cell>
        </row>
        <row r="1985">
          <cell r="A1985" t="str">
            <v>ZEF075</v>
          </cell>
          <cell r="B1985" t="str">
            <v xml:space="preserve">FENAMIL GENERAL TRADING PLC   </v>
          </cell>
          <cell r="C1985" t="str">
            <v xml:space="preserve">BOX121413     </v>
          </cell>
          <cell r="E1985" t="str">
            <v xml:space="preserve">ADDIS ABABA       </v>
          </cell>
          <cell r="F1985" t="str">
            <v>ETHIOPIA</v>
          </cell>
        </row>
        <row r="1986">
          <cell r="A1986" t="str">
            <v>ZEF076</v>
          </cell>
          <cell r="B1986" t="str">
            <v xml:space="preserve">FTM (MAURITIUS) LTD   </v>
          </cell>
          <cell r="C1986" t="str">
            <v xml:space="preserve">JANOO LANE PAILLES       </v>
          </cell>
          <cell r="E1986" t="str">
            <v xml:space="preserve">PORT LOUIS   </v>
          </cell>
          <cell r="F1986" t="str">
            <v>MAURITIUS</v>
          </cell>
        </row>
        <row r="1987">
          <cell r="A1987" t="str">
            <v>ZEF077</v>
          </cell>
          <cell r="B1987" t="str">
            <v>FOREFRONT INDUSTRIAL SOLUTIONS</v>
          </cell>
          <cell r="C1987" t="str">
            <v xml:space="preserve">24-17TH AVENUE </v>
          </cell>
          <cell r="E1987" t="str">
            <v>NKANA EAST KITWE</v>
          </cell>
          <cell r="F1987" t="str">
            <v>ZAMBIA</v>
          </cell>
        </row>
        <row r="1988">
          <cell r="A1988" t="str">
            <v>ZEF078</v>
          </cell>
          <cell r="B1988" t="str">
            <v>FOUNDATION SYSTEMS (NIG) LIMITED</v>
          </cell>
          <cell r="C1988" t="str">
            <v>5TH AVENUE, U CLOSE</v>
          </cell>
          <cell r="D1988" t="str">
            <v>HOUSE 1, FESTAC TOWN</v>
          </cell>
          <cell r="E1988" t="str">
            <v>LAGOS</v>
          </cell>
          <cell r="F1988" t="str">
            <v>NIGERIA</v>
          </cell>
        </row>
        <row r="1989">
          <cell r="A1989" t="str">
            <v>ZEF079</v>
          </cell>
          <cell r="B1989" t="str">
            <v xml:space="preserve">FCC FORNECEDORA COMPONENTES </v>
          </cell>
          <cell r="C1989" t="str">
            <v xml:space="preserve">QUIMICOS E COUROS LTDA       </v>
          </cell>
          <cell r="D1989" t="str">
            <v xml:space="preserve">RUA PAINERIRA, 20  </v>
          </cell>
          <cell r="E1989" t="str">
            <v xml:space="preserve">CAMPO BOM RS    </v>
          </cell>
          <cell r="F1989" t="str">
            <v>BRASIL</v>
          </cell>
        </row>
        <row r="1990">
          <cell r="A1990" t="str">
            <v>ZEF080</v>
          </cell>
          <cell r="B1990" t="str">
            <v>FLOTEM LTD</v>
          </cell>
          <cell r="C1990" t="str">
            <v>PO BOX 22409</v>
          </cell>
          <cell r="F1990" t="str">
            <v>ZAMBIA</v>
          </cell>
        </row>
        <row r="1991">
          <cell r="A1991" t="str">
            <v>ZEF081</v>
          </cell>
          <cell r="B1991" t="str">
            <v xml:space="preserve">FUTURE ENGINEERING GROUP      </v>
          </cell>
          <cell r="C1991" t="str">
            <v>REGIONAL BUREAU MIDDLE EAST</v>
          </cell>
          <cell r="D1991" t="str">
            <v xml:space="preserve">PO BOX 183239 </v>
          </cell>
          <cell r="E1991" t="str">
            <v xml:space="preserve">11118 AMMAN    </v>
          </cell>
          <cell r="F1991" t="str">
            <v xml:space="preserve">JORDAN    </v>
          </cell>
        </row>
        <row r="1992">
          <cell r="A1992" t="str">
            <v>ZEF082</v>
          </cell>
          <cell r="B1992" t="str">
            <v xml:space="preserve">FALKSTER IMPRESSIONS LTD     </v>
          </cell>
          <cell r="C1992" t="str">
            <v>PO BOX 467-00200,EVERGREEN EST</v>
          </cell>
          <cell r="D1992" t="str">
            <v xml:space="preserve">COTT 3,OPP ST.CHISTOPHER'S  </v>
          </cell>
          <cell r="E1992" t="str">
            <v>PREARATORY SCHOOL,KINDARUMA RD</v>
          </cell>
          <cell r="F1992" t="str">
            <v>OFF NGONG RD, NAIROBI, KENYA</v>
          </cell>
        </row>
        <row r="1994">
          <cell r="A1994" t="str">
            <v>ZEF085</v>
          </cell>
          <cell r="B1994" t="str">
            <v xml:space="preserve">FILNSTONE ENGINEERING  </v>
          </cell>
          <cell r="E1994" t="str">
            <v xml:space="preserve">ADDIS ABABA      </v>
          </cell>
          <cell r="F1994" t="str">
            <v>ETHIOPIA</v>
          </cell>
        </row>
        <row r="1995">
          <cell r="A1995" t="str">
            <v>ZEF087</v>
          </cell>
          <cell r="B1995" t="str">
            <v xml:space="preserve">FIRST QUANTUM MINERALS LTD    </v>
          </cell>
          <cell r="C1995" t="str">
            <v>KANSANSHI MINE</v>
          </cell>
          <cell r="E1995" t="str">
            <v>SOLWEZI</v>
          </cell>
          <cell r="F1995" t="str">
            <v>ZAMBIA</v>
          </cell>
        </row>
        <row r="1997">
          <cell r="A1997" t="str">
            <v>ZEF089</v>
          </cell>
          <cell r="B1997" t="str">
            <v>FORBES SAFETY SYSTEMS LLC</v>
          </cell>
          <cell r="C1997" t="str">
            <v xml:space="preserve">OCCUPATIONAL HYGIENE &amp; SAFETY </v>
          </cell>
          <cell r="D1997" t="str">
            <v xml:space="preserve">REQUISITES TRADING    </v>
          </cell>
          <cell r="E1997" t="str">
            <v>DUBAI 28007</v>
          </cell>
          <cell r="F1997" t="str">
            <v>UNITED ARAB EMIRATES</v>
          </cell>
        </row>
        <row r="1998">
          <cell r="A1998" t="str">
            <v>ZEF090</v>
          </cell>
          <cell r="B1998" t="str">
            <v>FUSHE KRUJA CEMENT FACTORY SH.</v>
          </cell>
          <cell r="C1998" t="str">
            <v>FUSHE KRUJE</v>
          </cell>
          <cell r="E1998" t="str">
            <v>ZALLE</v>
          </cell>
          <cell r="F1998" t="str">
            <v>ALBANIA</v>
          </cell>
        </row>
        <row r="1999">
          <cell r="A1999" t="str">
            <v>ZEF091</v>
          </cell>
          <cell r="B1999" t="str">
            <v xml:space="preserve">FUGRO GEOTECHNICAL SEV LTD   </v>
          </cell>
          <cell r="C1999" t="str">
            <v xml:space="preserve">UNIT 6, 8 -11 WORLD WIDE    </v>
          </cell>
          <cell r="D1999" t="str">
            <v>IND CENTRE, 43-47 SHAN MEI ST</v>
          </cell>
          <cell r="E1999" t="str">
            <v xml:space="preserve">FO TAN, SHATIN         </v>
          </cell>
          <cell r="F1999" t="str">
            <v xml:space="preserve">HONG KONG       </v>
          </cell>
        </row>
        <row r="2000">
          <cell r="A2000" t="str">
            <v>ZEF093</v>
          </cell>
          <cell r="B2000" t="str">
            <v xml:space="preserve">FAMOUS TRADING LLC   </v>
          </cell>
          <cell r="C2000" t="str">
            <v xml:space="preserve">101, AL RIGGA ROAD   </v>
          </cell>
          <cell r="D2000" t="str">
            <v xml:space="preserve">DEIRA                         </v>
          </cell>
          <cell r="E2000" t="str">
            <v xml:space="preserve">DUBAI  </v>
          </cell>
          <cell r="F2000" t="str">
            <v>UNITED ARAB EMIRATES</v>
          </cell>
        </row>
        <row r="2002">
          <cell r="A2002" t="str">
            <v>ZEF095</v>
          </cell>
          <cell r="B2002" t="str">
            <v xml:space="preserve">FASO CONTRACTOR  </v>
          </cell>
          <cell r="C2002" t="str">
            <v xml:space="preserve">OUAGADOUGOU </v>
          </cell>
          <cell r="D2002" t="str">
            <v>04BP8875</v>
          </cell>
          <cell r="E2002" t="str">
            <v>BURKINA FASO</v>
          </cell>
          <cell r="F2002" t="str">
            <v>AFRICA</v>
          </cell>
        </row>
        <row r="2004">
          <cell r="A2004" t="str">
            <v>ZEF099</v>
          </cell>
          <cell r="B2004" t="str">
            <v>FB GROUP</v>
          </cell>
          <cell r="C2004" t="str">
            <v>PO BOX 5528</v>
          </cell>
          <cell r="E2004" t="str">
            <v>AMMAN 11953</v>
          </cell>
          <cell r="F2004" t="str">
            <v xml:space="preserve">JORDAN    </v>
          </cell>
        </row>
        <row r="2005">
          <cell r="A2005" t="str">
            <v>ZEF100</v>
          </cell>
          <cell r="B2005" t="str">
            <v xml:space="preserve">FREYSSINET GULF L.L.C   </v>
          </cell>
          <cell r="C2005" t="str">
            <v xml:space="preserve">AL SARAYA BUILDING       </v>
          </cell>
          <cell r="D2005" t="str">
            <v xml:space="preserve">BLOCK A 1ST FLOOR  </v>
          </cell>
          <cell r="E2005" t="str">
            <v xml:space="preserve">PO BOX 362111   </v>
          </cell>
          <cell r="F2005" t="str">
            <v xml:space="preserve">DUBAI       </v>
          </cell>
        </row>
        <row r="2006">
          <cell r="A2006" t="str">
            <v>ZEF101</v>
          </cell>
          <cell r="B2006" t="str">
            <v>FENAMIL GENERAL TRADING PLC</v>
          </cell>
          <cell r="C2006" t="str">
            <v xml:space="preserve">KIRKOS SUB CITY KEBELE 15/16  </v>
          </cell>
          <cell r="D2006" t="str">
            <v xml:space="preserve">H.NO RAS, P O BOX 121413      </v>
          </cell>
          <cell r="E2006" t="str">
            <v xml:space="preserve">FOR THE ACC OF SATO KOGYO CO  </v>
          </cell>
          <cell r="F2006" t="str">
            <v xml:space="preserve">ADDIS ABABA, ETHIOPIA </v>
          </cell>
        </row>
        <row r="2007">
          <cell r="A2007" t="str">
            <v>ZEF102</v>
          </cell>
          <cell r="B2007" t="str">
            <v>FAIZ INTERNATIONAL</v>
          </cell>
          <cell r="C2007" t="str">
            <v xml:space="preserve">503 CLIFTON DIAMIOND </v>
          </cell>
          <cell r="D2007" t="str">
            <v xml:space="preserve">BLOCK - 4, CLIFTON    </v>
          </cell>
          <cell r="E2007" t="str">
            <v xml:space="preserve">KARACHI    </v>
          </cell>
          <cell r="F2007" t="str">
            <v xml:space="preserve">PAKISTAN </v>
          </cell>
        </row>
        <row r="2008">
          <cell r="A2008" t="str">
            <v>ZEF103</v>
          </cell>
          <cell r="B2008" t="str">
            <v xml:space="preserve">FARHAT TRADING COMPANY       </v>
          </cell>
          <cell r="C2008" t="str">
            <v xml:space="preserve">PO BOX 40800 &amp; 282030    </v>
          </cell>
          <cell r="D2008" t="str">
            <v xml:space="preserve">NO 301, MALAKSAEED ABDULAH ST </v>
          </cell>
          <cell r="E2008" t="str">
            <v xml:space="preserve">BORSAEED, DUBAI         </v>
          </cell>
          <cell r="F2008" t="str">
            <v xml:space="preserve">UNITED ARAB EMIRATES   </v>
          </cell>
        </row>
        <row r="2010">
          <cell r="A2010" t="str">
            <v>ZEF107</v>
          </cell>
          <cell r="B2010" t="str">
            <v xml:space="preserve">FOSROC TECHNOLOGY CENTRE </v>
          </cell>
          <cell r="C2010" t="str">
            <v>41ST KM/NH4 KULUVANAHALLI POST</v>
          </cell>
          <cell r="D2010" t="str">
            <v>NELAMANGALA TALUK</v>
          </cell>
          <cell r="E2010" t="str">
            <v>BANGALORE 562111</v>
          </cell>
          <cell r="F2010" t="str">
            <v>INDIA</v>
          </cell>
        </row>
        <row r="2011">
          <cell r="A2011" t="str">
            <v>ZEF108</v>
          </cell>
          <cell r="B2011" t="str">
            <v>F.G. FARADAY LTD</v>
          </cell>
          <cell r="C2011" t="str">
            <v xml:space="preserve">PO BOX SA 79    </v>
          </cell>
          <cell r="D2011" t="str">
            <v xml:space="preserve">SEPE APRAMPRAM </v>
          </cell>
          <cell r="E2011" t="str">
            <v xml:space="preserve">KUMASI         </v>
          </cell>
          <cell r="F2011" t="str">
            <v>GHANA</v>
          </cell>
        </row>
        <row r="2012">
          <cell r="A2012" t="str">
            <v>ZEF109</v>
          </cell>
          <cell r="B2012" t="str">
            <v xml:space="preserve">FAUJI FERTILIZER COMPANY LTD  </v>
          </cell>
          <cell r="C2012" t="str">
            <v xml:space="preserve">FFC SONA TOWER      </v>
          </cell>
          <cell r="D2012" t="str">
            <v xml:space="preserve">156 THE MALL    </v>
          </cell>
          <cell r="E2012" t="str">
            <v xml:space="preserve">RAWALPINDI       </v>
          </cell>
          <cell r="F2012" t="str">
            <v>PAKISTAN</v>
          </cell>
        </row>
        <row r="2013">
          <cell r="A2013" t="str">
            <v>ZEF111</v>
          </cell>
          <cell r="B2013" t="str">
            <v xml:space="preserve">FORNIRE COMPANY LLC           </v>
          </cell>
          <cell r="C2013" t="str">
            <v xml:space="preserve">4TH FLOOR         </v>
          </cell>
          <cell r="D2013" t="str">
            <v xml:space="preserve">TULEBAYEV STR, BLDG 38/61     </v>
          </cell>
          <cell r="E2013" t="str">
            <v xml:space="preserve">ALMATY 51471600            </v>
          </cell>
          <cell r="F2013" t="str">
            <v xml:space="preserve">KAZAKHSTAN          </v>
          </cell>
        </row>
        <row r="2014">
          <cell r="A2014" t="str">
            <v>ZEF114</v>
          </cell>
          <cell r="B2014" t="str">
            <v xml:space="preserve">FRANICARE GLOBAL SERVICES     </v>
          </cell>
          <cell r="C2014" t="str">
            <v>12 OLLOR CLOSE, RUMUOADAOLU</v>
          </cell>
          <cell r="D2014" t="str">
            <v>RUMUOLA</v>
          </cell>
          <cell r="E2014" t="str">
            <v>PORT HARCOURT</v>
          </cell>
          <cell r="F2014" t="str">
            <v>NIGERIA</v>
          </cell>
        </row>
        <row r="2015">
          <cell r="A2015" t="str">
            <v>ZEF116</v>
          </cell>
          <cell r="B2015" t="str">
            <v>FRAMPTON SIGNS</v>
          </cell>
          <cell r="C2015" t="str">
            <v>17 HUGH STREET</v>
          </cell>
          <cell r="D2015" t="str">
            <v>NEWTOWN</v>
          </cell>
          <cell r="E2015" t="str">
            <v xml:space="preserve">WELLINGTON </v>
          </cell>
          <cell r="F2015" t="str">
            <v>NEW ZEALAND</v>
          </cell>
        </row>
        <row r="2016">
          <cell r="A2016" t="str">
            <v>ZEF117</v>
          </cell>
          <cell r="B2016" t="str">
            <v xml:space="preserve">FINLAB NIGERIA LIMITED        </v>
          </cell>
          <cell r="C2016" t="str">
            <v xml:space="preserve">1 SYLVIA CRESCENT      </v>
          </cell>
          <cell r="D2016" t="str">
            <v xml:space="preserve">ANTHONY, PMB 21524        </v>
          </cell>
          <cell r="E2016" t="str">
            <v xml:space="preserve">IKEJA, LAGOS                  </v>
          </cell>
          <cell r="F2016" t="str">
            <v xml:space="preserve">NIGERIA                       </v>
          </cell>
        </row>
        <row r="2017">
          <cell r="A2017" t="str">
            <v>ZEF119</v>
          </cell>
          <cell r="B2017" t="str">
            <v xml:space="preserve">FAQTS ENTERPRISES LTD         </v>
          </cell>
          <cell r="C2017" t="str">
            <v xml:space="preserve">CATHEDRAL HILL ROAD MENGO </v>
          </cell>
          <cell r="E2017" t="str">
            <v xml:space="preserve">KAMPALA      </v>
          </cell>
          <cell r="F2017" t="str">
            <v>UGANDA</v>
          </cell>
        </row>
        <row r="2019">
          <cell r="A2019" t="str">
            <v>ZEF121</v>
          </cell>
          <cell r="B2019" t="str">
            <v xml:space="preserve">FIRST MEDICAL INTERNATIONAL </v>
          </cell>
          <cell r="C2019" t="str">
            <v xml:space="preserve">19 NASER AL THAWRA ST  </v>
          </cell>
          <cell r="D2019" t="str">
            <v xml:space="preserve">EL HARAM          </v>
          </cell>
          <cell r="E2019" t="str">
            <v xml:space="preserve">GIZA, 12111 </v>
          </cell>
          <cell r="F2019" t="str">
            <v>EGYPT</v>
          </cell>
        </row>
        <row r="2020">
          <cell r="A2020" t="str">
            <v>ZEF122</v>
          </cell>
          <cell r="B2020" t="str">
            <v xml:space="preserve">FIRST OPTION LTD  </v>
          </cell>
          <cell r="C2020" t="str">
            <v xml:space="preserve">P.O BOX 7510    </v>
          </cell>
          <cell r="D2020" t="str">
            <v xml:space="preserve">NAIROBI           </v>
          </cell>
          <cell r="E2020" t="str">
            <v>00200</v>
          </cell>
          <cell r="F2020" t="str">
            <v xml:space="preserve">KENYA      </v>
          </cell>
        </row>
        <row r="2021">
          <cell r="A2021" t="str">
            <v>ZEF123</v>
          </cell>
          <cell r="B2021" t="str">
            <v xml:space="preserve">FLUKE ENERGY LIMITED     </v>
          </cell>
          <cell r="C2021" t="str">
            <v xml:space="preserve">PLOT 7A TRANS AMADI IND.     </v>
          </cell>
          <cell r="D2021" t="str">
            <v xml:space="preserve">LAYOUT           </v>
          </cell>
          <cell r="E2021" t="str">
            <v xml:space="preserve">PORT HARCOURT, RS   </v>
          </cell>
          <cell r="F2021" t="str">
            <v xml:space="preserve">NIGERIA      </v>
          </cell>
        </row>
        <row r="2022">
          <cell r="A2022" t="str">
            <v>ZEF125</v>
          </cell>
          <cell r="B2022" t="str">
            <v xml:space="preserve">FUGRO MOZAMBIQUE LDA        </v>
          </cell>
          <cell r="C2022" t="str">
            <v xml:space="preserve">NATIONAL ROAD 106            </v>
          </cell>
          <cell r="D2022" t="str">
            <v xml:space="preserve">JAMP YARD 8     </v>
          </cell>
          <cell r="E2022" t="str">
            <v xml:space="preserve">MUXARA, PEMBA                 </v>
          </cell>
          <cell r="F2022" t="str">
            <v xml:space="preserve">MOZAMBIQUE </v>
          </cell>
        </row>
        <row r="2023">
          <cell r="A2023" t="str">
            <v>ZEF126</v>
          </cell>
          <cell r="B2023" t="str">
            <v xml:space="preserve">FOUNTAIN CONSTRUCTION CO LTD  </v>
          </cell>
          <cell r="C2023" t="str">
            <v xml:space="preserve">47A TOMBIA STREET  </v>
          </cell>
          <cell r="D2023" t="str">
            <v xml:space="preserve">GRA PHASE II    </v>
          </cell>
          <cell r="E2023" t="str">
            <v xml:space="preserve">PORT HARCOURT RIVERS STATE    </v>
          </cell>
          <cell r="F2023" t="str">
            <v xml:space="preserve">NIGERIA       </v>
          </cell>
        </row>
        <row r="2024">
          <cell r="A2024" t="str">
            <v>ZEF128</v>
          </cell>
          <cell r="B2024" t="str">
            <v>RICHARD JAMES INTERNATIONAL LT</v>
          </cell>
          <cell r="C2024" t="str">
            <v xml:space="preserve">WORTHY ROAD </v>
          </cell>
          <cell r="D2024" t="str">
            <v xml:space="preserve">CHITTENING INDUSTRIAL ESTATE  </v>
          </cell>
          <cell r="E2024" t="str">
            <v xml:space="preserve">AVONMOUTH  </v>
          </cell>
          <cell r="F2024" t="str">
            <v xml:space="preserve">BRISTOL, AVON      </v>
          </cell>
        </row>
        <row r="2025">
          <cell r="A2025" t="str">
            <v>ZEF129</v>
          </cell>
          <cell r="B2025" t="str">
            <v xml:space="preserve">FIBRETEC INSTRUMENTS    </v>
          </cell>
          <cell r="C2025" t="str">
            <v xml:space="preserve">PO BOX 84              </v>
          </cell>
          <cell r="D2025" t="str">
            <v xml:space="preserve">GULAB NAGAR, G.T. ROAD     </v>
          </cell>
          <cell r="E2025" t="str">
            <v xml:space="preserve">ROORKEE 247667 (UA)           </v>
          </cell>
          <cell r="F2025" t="str">
            <v>INDIA</v>
          </cell>
        </row>
        <row r="2026">
          <cell r="A2026" t="str">
            <v>ZEF131</v>
          </cell>
          <cell r="B2026" t="str">
            <v xml:space="preserve">FUTURE SCIENTIFIC             </v>
          </cell>
          <cell r="C2026" t="str">
            <v xml:space="preserve">PO BOX 116162                 </v>
          </cell>
          <cell r="E2026" t="str">
            <v xml:space="preserve">JEDDAH - 21391       </v>
          </cell>
          <cell r="F2026" t="str">
            <v xml:space="preserve">SAUDI ARABIA                  </v>
          </cell>
        </row>
        <row r="2027">
          <cell r="A2027" t="str">
            <v>ZEF132</v>
          </cell>
          <cell r="B2027" t="str">
            <v xml:space="preserve">FOS INTERNATIONAL LIMITED    </v>
          </cell>
          <cell r="C2027" t="str">
            <v xml:space="preserve">13 (OLD 7) TOYIN STREET    </v>
          </cell>
          <cell r="D2027" t="str">
            <v xml:space="preserve">IKEJA     </v>
          </cell>
          <cell r="E2027" t="str">
            <v xml:space="preserve">LAGO     </v>
          </cell>
          <cell r="F2027" t="str">
            <v xml:space="preserve">NIGERIA     </v>
          </cell>
        </row>
        <row r="2029">
          <cell r="A2029" t="str">
            <v>ZEF136</v>
          </cell>
          <cell r="B2029" t="str">
            <v xml:space="preserve">FUGRO PENINSULAR            </v>
          </cell>
          <cell r="C2029" t="str">
            <v xml:space="preserve">PO BOX 47167, GATE NO. 54     </v>
          </cell>
          <cell r="D2029" t="str">
            <v xml:space="preserve">STREET NO. 41 INDUSTRIAL AREA </v>
          </cell>
          <cell r="E2029" t="str">
            <v xml:space="preserve">DOHA       </v>
          </cell>
          <cell r="F2029" t="str">
            <v>QATAR</v>
          </cell>
        </row>
        <row r="2030">
          <cell r="A2030" t="str">
            <v>ZEF137</v>
          </cell>
          <cell r="B2030" t="str">
            <v xml:space="preserve">FUGRO TECHNICAL SERVICES LTD  </v>
          </cell>
          <cell r="C2030" t="str">
            <v>3 BLK 6 , JIN KE ECOLOGICAL PK</v>
          </cell>
          <cell r="D2030" t="str">
            <v xml:space="preserve">NANCUN PANYU DIST. GUANGZHOU  </v>
          </cell>
          <cell r="E2030" t="str">
            <v xml:space="preserve">GUANGDONG PROVINCE 511442     </v>
          </cell>
          <cell r="F2030" t="str">
            <v>CHINA</v>
          </cell>
        </row>
        <row r="2032">
          <cell r="A2032" t="str">
            <v>ZEF139</v>
          </cell>
          <cell r="B2032" t="str">
            <v xml:space="preserve">FEH PROJECTS LTD   </v>
          </cell>
          <cell r="C2032" t="str">
            <v xml:space="preserve">CITECO TOWERS, 7 ASABI COLE   </v>
          </cell>
          <cell r="D2032" t="str">
            <v xml:space="preserve">STREET, OFF AGIDINGBI ROAD    </v>
          </cell>
          <cell r="E2032" t="str">
            <v xml:space="preserve">ALAUSA, IKEJA, LAGOS    </v>
          </cell>
          <cell r="F2032" t="str">
            <v xml:space="preserve">NIGERIA          </v>
          </cell>
        </row>
        <row r="2033">
          <cell r="A2033" t="str">
            <v>ZEF140</v>
          </cell>
          <cell r="B2033" t="str">
            <v xml:space="preserve">FLEXITUFF INTERNATIONAL LTD  </v>
          </cell>
          <cell r="C2033" t="str">
            <v xml:space="preserve">MAHUAKHEDA GANJ </v>
          </cell>
          <cell r="D2033" t="str">
            <v xml:space="preserve">KASHIPUR     </v>
          </cell>
          <cell r="E2033" t="str">
            <v xml:space="preserve">244 713   </v>
          </cell>
          <cell r="F2033" t="str">
            <v xml:space="preserve">INDIA      </v>
          </cell>
        </row>
        <row r="2034">
          <cell r="A2034" t="str">
            <v>ZEF142</v>
          </cell>
          <cell r="B2034" t="str">
            <v xml:space="preserve">FUT MINNA    </v>
          </cell>
          <cell r="C2034" t="str">
            <v xml:space="preserve">YAHAYA ESTATE AL-BISHIRI      </v>
          </cell>
          <cell r="D2034" t="str">
            <v xml:space="preserve">MINNA        </v>
          </cell>
          <cell r="E2034">
            <v>920</v>
          </cell>
          <cell r="F2034" t="str">
            <v xml:space="preserve">NIGERIA        </v>
          </cell>
        </row>
        <row r="2035">
          <cell r="A2035" t="str">
            <v>ZEF143</v>
          </cell>
          <cell r="B2035" t="str">
            <v xml:space="preserve">FEROX          </v>
          </cell>
          <cell r="C2035" t="str">
            <v xml:space="preserve">2 PAARDEKRAAL DRIVE           </v>
          </cell>
          <cell r="E2035" t="str">
            <v xml:space="preserve">KRUGERSDORP            </v>
          </cell>
          <cell r="F2035" t="str">
            <v xml:space="preserve">1739, SOUTH AFRICA                </v>
          </cell>
        </row>
        <row r="2036">
          <cell r="A2036" t="str">
            <v>ZEF145</v>
          </cell>
          <cell r="B2036" t="str">
            <v xml:space="preserve">FALEX INTERNATIONAL FZC    </v>
          </cell>
          <cell r="C2036" t="str">
            <v xml:space="preserve">Q3 -193 SAIF ZONE             </v>
          </cell>
          <cell r="D2036" t="str">
            <v xml:space="preserve">PO BOX 121764     </v>
          </cell>
          <cell r="E2036" t="str">
            <v xml:space="preserve">SHARJAH   </v>
          </cell>
          <cell r="F2036" t="str">
            <v>UAE</v>
          </cell>
        </row>
        <row r="2037">
          <cell r="A2037" t="str">
            <v>ZEF146</v>
          </cell>
          <cell r="B2037" t="str">
            <v>***STOP</v>
          </cell>
          <cell r="C2037" t="str">
            <v xml:space="preserve">19 FOSAB HOUSE  </v>
          </cell>
          <cell r="D2037" t="str">
            <v xml:space="preserve">6TH AVENUE GWARINPA      </v>
          </cell>
          <cell r="E2037" t="str">
            <v xml:space="preserve">ABUJA       </v>
          </cell>
          <cell r="F2037" t="str">
            <v xml:space="preserve">NIGERIA           </v>
          </cell>
        </row>
        <row r="2038">
          <cell r="A2038" t="str">
            <v>ZEF148</v>
          </cell>
          <cell r="B2038" t="str">
            <v xml:space="preserve">FRANCK DOO    </v>
          </cell>
          <cell r="C2038" t="str">
            <v xml:space="preserve">DR FATECH BECIRBEGOVICA 45    </v>
          </cell>
          <cell r="E2038" t="str">
            <v xml:space="preserve">71000 SARAJEVO    </v>
          </cell>
          <cell r="F2038" t="str">
            <v xml:space="preserve">BOSNIA &amp; HERZEGOVINA   </v>
          </cell>
          <cell r="G2038" t="str">
            <v/>
          </cell>
        </row>
        <row r="2039">
          <cell r="A2039" t="str">
            <v>ZEF149</v>
          </cell>
          <cell r="B2039" t="str">
            <v>FEDERAL UNIVERSITY OF AGRICULT</v>
          </cell>
          <cell r="C2039" t="str">
            <v xml:space="preserve">(FUNAAB)        </v>
          </cell>
          <cell r="D2039" t="str">
            <v>DEPARTMENT OF CIVIL ENGINEERIN</v>
          </cell>
          <cell r="E2039" t="str">
            <v xml:space="preserve">ABEOKUTA, OGUN STATE          </v>
          </cell>
          <cell r="F2039" t="str">
            <v xml:space="preserve">NIGERIA  </v>
          </cell>
        </row>
        <row r="2040">
          <cell r="A2040" t="str">
            <v>ZEF152</v>
          </cell>
          <cell r="B2040" t="str">
            <v>FIRST GULF LINE ROADS CONTRACT</v>
          </cell>
          <cell r="C2040" t="str">
            <v xml:space="preserve">PO BOX 47855 MEZANINE FLOOR   </v>
          </cell>
          <cell r="D2040" t="str">
            <v xml:space="preserve">CROWN PLAZA, SHEIKH ZAYED RD </v>
          </cell>
          <cell r="E2040" t="str">
            <v xml:space="preserve">DUBAI            </v>
          </cell>
          <cell r="F2040" t="str">
            <v xml:space="preserve">UAE      </v>
          </cell>
        </row>
        <row r="2041">
          <cell r="A2041" t="str">
            <v>ZEF154</v>
          </cell>
          <cell r="B2041" t="str">
            <v xml:space="preserve">FUGRO MOZAMBIQUE LDA      </v>
          </cell>
          <cell r="C2041" t="str">
            <v>RUA DOS GOVERNDORES NO 1.301</v>
          </cell>
          <cell r="D2041" t="str">
            <v xml:space="preserve">PORTA 61, SOMMERSCHIELD 1     </v>
          </cell>
          <cell r="E2041" t="str">
            <v xml:space="preserve">MAPUTO   </v>
          </cell>
          <cell r="F2041" t="str">
            <v>MOZAMBIQUE</v>
          </cell>
        </row>
        <row r="2042">
          <cell r="A2042" t="str">
            <v>ZEF156</v>
          </cell>
          <cell r="B2042" t="str">
            <v xml:space="preserve">FRESH START CONSTRUCTION CO   </v>
          </cell>
          <cell r="C2042" t="str">
            <v xml:space="preserve">GUESNEAU          </v>
          </cell>
          <cell r="D2042" t="str">
            <v xml:space="preserve">CASTRIES  </v>
          </cell>
          <cell r="E2042" t="str">
            <v xml:space="preserve">LC06 401    </v>
          </cell>
          <cell r="F2042" t="str">
            <v>ST LUCIA</v>
          </cell>
        </row>
        <row r="2043">
          <cell r="A2043" t="str">
            <v>ZEF158</v>
          </cell>
          <cell r="B2043" t="str">
            <v xml:space="preserve">FIRST MACHINERIES LTD        </v>
          </cell>
          <cell r="C2043" t="str">
            <v xml:space="preserve">PO  BOX 48415      </v>
          </cell>
          <cell r="D2043" t="str">
            <v xml:space="preserve">NAIROBI            </v>
          </cell>
          <cell r="E2043" t="str">
            <v>00100</v>
          </cell>
          <cell r="F2043" t="str">
            <v xml:space="preserve">KENYA          </v>
          </cell>
        </row>
        <row r="2044">
          <cell r="A2044" t="str">
            <v>ZEF160</v>
          </cell>
          <cell r="B2044" t="str">
            <v xml:space="preserve">FISHERLAB        </v>
          </cell>
          <cell r="C2044" t="str">
            <v xml:space="preserve">13 RUE EL MAJJATI ALPES    </v>
          </cell>
          <cell r="D2044" t="str">
            <v xml:space="preserve">ETAGE 01 N 08, MAARIF        </v>
          </cell>
          <cell r="E2044" t="str">
            <v xml:space="preserve">CASABLANCA                    </v>
          </cell>
          <cell r="F2044" t="str">
            <v>MOROCCO</v>
          </cell>
        </row>
        <row r="2045">
          <cell r="A2045" t="str">
            <v>ZEF161</v>
          </cell>
          <cell r="B2045" t="str">
            <v xml:space="preserve">FATAHILL TRADING CO.   </v>
          </cell>
          <cell r="C2045" t="str">
            <v xml:space="preserve">PO BOX 3669       </v>
          </cell>
          <cell r="D2045" t="str">
            <v xml:space="preserve">PC: 112                </v>
          </cell>
          <cell r="F2045" t="str">
            <v xml:space="preserve">SULTANATE OF OMAN     </v>
          </cell>
        </row>
        <row r="2047">
          <cell r="A2047" t="str">
            <v>ZEF165</v>
          </cell>
          <cell r="B2047" t="str">
            <v>AL FAIZ TRADING LLC</v>
          </cell>
          <cell r="C2047" t="str">
            <v>JUMEIRAH BAY X2 TOWER OFFICE #</v>
          </cell>
          <cell r="E2047" t="str">
            <v xml:space="preserve">507 X   </v>
          </cell>
          <cell r="F2047" t="str">
            <v xml:space="preserve">DUBAI       </v>
          </cell>
        </row>
        <row r="2048">
          <cell r="A2048" t="str">
            <v>ZEF166</v>
          </cell>
          <cell r="B2048" t="str">
            <v xml:space="preserve">FUGRO TECHNICAL SERVICES      </v>
          </cell>
          <cell r="C2048" t="str">
            <v xml:space="preserve">(GUANGZHOU) LTD          </v>
          </cell>
          <cell r="D2048" t="str">
            <v xml:space="preserve">JINKE ECOLOGICAL PARK, NANCUN </v>
          </cell>
          <cell r="E2048" t="str">
            <v xml:space="preserve">PANYU, GUANGZHOU, GUANGDONG   </v>
          </cell>
          <cell r="F2048" t="str">
            <v xml:space="preserve">CHINA        </v>
          </cell>
        </row>
        <row r="2049">
          <cell r="A2049" t="str">
            <v>ZEF168</v>
          </cell>
          <cell r="B2049" t="str">
            <v xml:space="preserve">FIRST DHAKA ELEVATED    </v>
          </cell>
          <cell r="C2049" t="str">
            <v xml:space="preserve">EXPRESSWAY PROJECT (FDEE)     </v>
          </cell>
          <cell r="D2049" t="str">
            <v>FDEE'S COMPLEX KAWLA RAIL GATE</v>
          </cell>
          <cell r="E2049" t="str">
            <v xml:space="preserve">DHAKA 1229              </v>
          </cell>
          <cell r="F2049" t="str">
            <v>BANGLADESH</v>
          </cell>
        </row>
        <row r="2050">
          <cell r="A2050" t="str">
            <v>ZEF169</v>
          </cell>
          <cell r="B2050" t="str">
            <v xml:space="preserve">FUNDAMENTAL INTEGRATED SITE   </v>
          </cell>
          <cell r="C2050" t="str">
            <v xml:space="preserve">APPRAISAL SERVICES LIMITED    </v>
          </cell>
          <cell r="D2050" t="str">
            <v>NO14 SAVANNAH EST, DAVID EJOOR</v>
          </cell>
          <cell r="E2050" t="str">
            <v xml:space="preserve">CRESCENT, GUDU DIST, ABUJA    </v>
          </cell>
          <cell r="F2050" t="str">
            <v xml:space="preserve">NIGERIA            </v>
          </cell>
        </row>
        <row r="2051">
          <cell r="A2051" t="str">
            <v>ZEF171</v>
          </cell>
          <cell r="B2051" t="str">
            <v xml:space="preserve">FRIEC IMPORT AND EXPORT       </v>
          </cell>
          <cell r="C2051" t="str">
            <v xml:space="preserve">NIFAS SILK LAFTO SUB-CITY     </v>
          </cell>
          <cell r="D2051" t="str">
            <v xml:space="preserve">WOREDA 6, H. NO 495/22      </v>
          </cell>
          <cell r="E2051" t="str">
            <v xml:space="preserve">ADDIS ABABA 2026   </v>
          </cell>
          <cell r="F2051" t="str">
            <v xml:space="preserve">ETHIOPIA         </v>
          </cell>
        </row>
        <row r="2052">
          <cell r="A2052" t="str">
            <v>ZEF172</v>
          </cell>
          <cell r="B2052" t="str">
            <v xml:space="preserve">FUTURE TIME EST             </v>
          </cell>
          <cell r="C2052" t="str">
            <v xml:space="preserve">TAWBAH STREET                 </v>
          </cell>
          <cell r="D2052" t="str">
            <v xml:space="preserve">SHURAFIYAH JEDDAH 21481   </v>
          </cell>
          <cell r="E2052" t="str">
            <v xml:space="preserve">PO BOX 3835         </v>
          </cell>
          <cell r="F2052" t="str">
            <v xml:space="preserve">SAUDI ARABIA                  </v>
          </cell>
        </row>
        <row r="2053">
          <cell r="A2053" t="str">
            <v>ZEF173</v>
          </cell>
          <cell r="B2053" t="str">
            <v xml:space="preserve">FLEXUS PHARMA (PVT) LTD    </v>
          </cell>
          <cell r="C2053" t="str">
            <v>NO 561/B</v>
          </cell>
          <cell r="D2053" t="str">
            <v xml:space="preserve">MAKOLA NORTH  </v>
          </cell>
          <cell r="E2053" t="str">
            <v>MAKOLA</v>
          </cell>
          <cell r="F2053" t="str">
            <v xml:space="preserve">SRI LANKA             </v>
          </cell>
        </row>
        <row r="2054">
          <cell r="A2054" t="str">
            <v>ZEF178</v>
          </cell>
          <cell r="B2054" t="str">
            <v>FIRAS BALASMEH CORPORATION</v>
          </cell>
          <cell r="C2054" t="str">
            <v xml:space="preserve">BUILDING NO 4, AL AFGHANI ST  </v>
          </cell>
          <cell r="D2054" t="str">
            <v xml:space="preserve">JAMAL AL-DEEN                 </v>
          </cell>
          <cell r="E2054" t="str">
            <v xml:space="preserve">AMEEN 11953, JABAL AL HUSSEIN </v>
          </cell>
          <cell r="F2054" t="str">
            <v>JORDAN</v>
          </cell>
        </row>
        <row r="2055">
          <cell r="A2055" t="str">
            <v>ZEF180</v>
          </cell>
          <cell r="B2055" t="str">
            <v xml:space="preserve">FT LABORATORIES LIMITED       </v>
          </cell>
          <cell r="C2055" t="str">
            <v xml:space="preserve">20/F EIGHT COMMERCIAL TOWER   </v>
          </cell>
          <cell r="D2055" t="str">
            <v xml:space="preserve">8 SUN YIP STREET            </v>
          </cell>
          <cell r="E2055" t="str">
            <v xml:space="preserve">CHAI WAN 000000     </v>
          </cell>
          <cell r="F2055" t="str">
            <v xml:space="preserve">HONG KONG            </v>
          </cell>
        </row>
        <row r="2056">
          <cell r="A2056" t="str">
            <v>ZEF182</v>
          </cell>
          <cell r="B2056" t="str">
            <v xml:space="preserve">HORIZON GEOTECHNICAL COMPANY  </v>
          </cell>
          <cell r="C2056" t="str">
            <v>P.O. BOX 49634, PHASE 1, PLOT:</v>
          </cell>
          <cell r="D2056" t="str">
            <v xml:space="preserve">2F-02B1, HAMRIYAH FREE ZONE   </v>
          </cell>
          <cell r="E2056" t="str">
            <v xml:space="preserve">SHARJAH               </v>
          </cell>
          <cell r="F2056" t="str">
            <v xml:space="preserve">UNITED ARAB EMIRATES          </v>
          </cell>
        </row>
        <row r="2057">
          <cell r="A2057" t="str">
            <v>ZEF184</v>
          </cell>
          <cell r="B2057" t="str">
            <v>FURMANITE EAST ASIA LTD</v>
          </cell>
          <cell r="C2057" t="str">
            <v xml:space="preserve">UNITS A &amp; B 18/F    </v>
          </cell>
          <cell r="D2057" t="str">
            <v xml:space="preserve">NATHAN TOWER    </v>
          </cell>
          <cell r="E2057" t="str">
            <v xml:space="preserve">518 - 520 NATHAN ROAD     </v>
          </cell>
          <cell r="F2057" t="str">
            <v xml:space="preserve">HONG KONG   </v>
          </cell>
        </row>
        <row r="2058">
          <cell r="A2058" t="str">
            <v>ZET185</v>
          </cell>
          <cell r="B2058" t="str">
            <v xml:space="preserve">FIBRPRO INTERNATIONAL LTD     </v>
          </cell>
          <cell r="C2058" t="str">
            <v xml:space="preserve">UNIT 5, 18/F, BLOCK A,        </v>
          </cell>
          <cell r="D2058" t="str">
            <v>NEW TRADE PLAZA, 6 ON PING ST,</v>
          </cell>
          <cell r="E2058" t="str">
            <v xml:space="preserve">SHATIN, NEW TERRITORIES       </v>
          </cell>
          <cell r="F2058" t="str">
            <v xml:space="preserve">HONG KONG                  </v>
          </cell>
        </row>
        <row r="2059">
          <cell r="A2059" t="str">
            <v>ZEF186</v>
          </cell>
          <cell r="B2059" t="str">
            <v xml:space="preserve">FOSROC           </v>
          </cell>
          <cell r="C2059" t="str">
            <v xml:space="preserve">KING ABDULLAH INDUSTRIAL CITY </v>
          </cell>
          <cell r="D2059" t="str">
            <v xml:space="preserve">SAHAB    </v>
          </cell>
          <cell r="E2059" t="str">
            <v xml:space="preserve">AMMAN 11190                   </v>
          </cell>
          <cell r="F2059" t="str">
            <v xml:space="preserve">JORDAN          </v>
          </cell>
        </row>
        <row r="2061">
          <cell r="A2061" t="str">
            <v>ZEF189</v>
          </cell>
          <cell r="B2061" t="str">
            <v xml:space="preserve">FAHRAS LABS SUPPLY CO         </v>
          </cell>
          <cell r="C2061" t="str">
            <v>P.O.BOX B-5523</v>
          </cell>
          <cell r="D2061" t="str">
            <v xml:space="preserve">TRIPOLI     </v>
          </cell>
          <cell r="F2061" t="str">
            <v xml:space="preserve">LIBYA         </v>
          </cell>
        </row>
        <row r="2064">
          <cell r="A2064" t="str">
            <v>ZEF193</v>
          </cell>
          <cell r="B2064" t="str">
            <v xml:space="preserve">FUTURE IDEAS LTD   </v>
          </cell>
          <cell r="C2064" t="str">
            <v xml:space="preserve">PLOT 55 SERWALO          </v>
          </cell>
          <cell r="D2064" t="str">
            <v xml:space="preserve">UNIT 15 BUILDING              </v>
          </cell>
          <cell r="E2064" t="str">
            <v xml:space="preserve">COMMERCE PARK  PO BOX 432     </v>
          </cell>
          <cell r="F2064" t="str">
            <v xml:space="preserve">AEJ GABORONE, BOTSWANA      </v>
          </cell>
        </row>
        <row r="2065">
          <cell r="A2065" t="str">
            <v>ZEF194</v>
          </cell>
          <cell r="B2065" t="str">
            <v xml:space="preserve">FMA ARCHITECTS (PTY) LTD     </v>
          </cell>
          <cell r="C2065" t="str">
            <v xml:space="preserve">PO BOX 201504                 </v>
          </cell>
          <cell r="E2065" t="str">
            <v xml:space="preserve">GABORONE      </v>
          </cell>
          <cell r="F2065" t="str">
            <v xml:space="preserve">BOTSWANA        </v>
          </cell>
        </row>
        <row r="2066">
          <cell r="A2066" t="str">
            <v>ZEF196</v>
          </cell>
          <cell r="B2066" t="str">
            <v>HORIZON GEOTECHNICAL COMP. FZC</v>
          </cell>
          <cell r="C2066" t="str">
            <v xml:space="preserve">PO BOX 32446, AL KHOBAR        </v>
          </cell>
          <cell r="D2066" t="str">
            <v xml:space="preserve">NTHRN KHOBAR, KING ABDUL AZIZ </v>
          </cell>
          <cell r="E2066" t="str">
            <v xml:space="preserve">ST, BAGHLAF CTR, SAUDI ARABIA </v>
          </cell>
          <cell r="F2066" t="str">
            <v xml:space="preserve">UNITED ARAB EMIRATES           </v>
          </cell>
        </row>
        <row r="2067">
          <cell r="A2067" t="str">
            <v>ZEF201</v>
          </cell>
          <cell r="B2067" t="str">
            <v xml:space="preserve">FAMIC                    </v>
          </cell>
          <cell r="C2067" t="str">
            <v xml:space="preserve">2 - 772, SUZUKI      </v>
          </cell>
          <cell r="D2067" t="str">
            <v xml:space="preserve">KODAIRA CITY           </v>
          </cell>
          <cell r="E2067" t="str">
            <v xml:space="preserve">TOKYO  187-0011         </v>
          </cell>
          <cell r="F2067" t="str">
            <v xml:space="preserve">JAPAN           </v>
          </cell>
        </row>
        <row r="2068">
          <cell r="A2068" t="str">
            <v>ZEF203</v>
          </cell>
          <cell r="B2068" t="str">
            <v xml:space="preserve">FUGRO PAKISTAN  </v>
          </cell>
          <cell r="C2068" t="str">
            <v xml:space="preserve">A-30-E, MOHAMMAD ALI        </v>
          </cell>
          <cell r="D2068" t="str">
            <v>COOPERATIVE HOUSING SOCIETY</v>
          </cell>
          <cell r="E2068" t="str">
            <v xml:space="preserve">KARACHI 75350     </v>
          </cell>
          <cell r="F2068" t="str">
            <v>PAKISTAN</v>
          </cell>
        </row>
        <row r="2069">
          <cell r="A2069" t="str">
            <v>ZEF204</v>
          </cell>
          <cell r="B2069" t="str">
            <v xml:space="preserve">FRONT PAGE INVESTMENTS LTD    </v>
          </cell>
          <cell r="C2069" t="str">
            <v xml:space="preserve">P.O. BOX 23034            </v>
          </cell>
          <cell r="E2069" t="str">
            <v xml:space="preserve">KITWE    </v>
          </cell>
          <cell r="F2069" t="str">
            <v>ZAMBIA</v>
          </cell>
        </row>
        <row r="2070">
          <cell r="A2070" t="str">
            <v>ZEF206</v>
          </cell>
          <cell r="B2070" t="str">
            <v xml:space="preserve">FRANKKIMANN AND KOMPANY       </v>
          </cell>
          <cell r="C2070" t="str">
            <v xml:space="preserve">NKRUMAH STREET, LEADERS HOUSE </v>
          </cell>
          <cell r="D2070" t="str">
            <v xml:space="preserve">BLDG THIRD FLOOR, APT NO. 317 </v>
          </cell>
          <cell r="E2070" t="str">
            <v xml:space="preserve">P.O. BOX 79050 DAR-ES-SALAAM  </v>
          </cell>
          <cell r="F2070" t="str">
            <v xml:space="preserve">TANZANIA  </v>
          </cell>
        </row>
        <row r="2071">
          <cell r="A2071" t="str">
            <v>ZEF207</v>
          </cell>
          <cell r="B2071" t="str">
            <v xml:space="preserve">FRANZWOOD ASSOCIATES        </v>
          </cell>
          <cell r="C2071" t="str">
            <v xml:space="preserve">18 BOON LAY WAY #10-148   </v>
          </cell>
          <cell r="D2071" t="str">
            <v xml:space="preserve">TRADE HUB 21                  </v>
          </cell>
          <cell r="E2071">
            <v>609966</v>
          </cell>
          <cell r="F2071" t="str">
            <v xml:space="preserve">SINGAPORE     </v>
          </cell>
        </row>
        <row r="2072">
          <cell r="A2072" t="str">
            <v>ZEF209</v>
          </cell>
          <cell r="B2072" t="str">
            <v xml:space="preserve">FIXIT AG           </v>
          </cell>
          <cell r="C2072" t="str">
            <v xml:space="preserve">IM SCHACHEN 416         </v>
          </cell>
          <cell r="E2072" t="str">
            <v xml:space="preserve">5113 HOLDERBANK    </v>
          </cell>
          <cell r="F2072" t="str">
            <v xml:space="preserve">SWITZERLAND                   </v>
          </cell>
        </row>
        <row r="2073">
          <cell r="A2073" t="str">
            <v>ZEF210</v>
          </cell>
          <cell r="B2073" t="str">
            <v xml:space="preserve">LLP FORCE TRADE COMPANY       </v>
          </cell>
          <cell r="C2073" t="str">
            <v xml:space="preserve">AKTAU CITY                    </v>
          </cell>
          <cell r="D2073" t="str">
            <v xml:space="preserve">29A CARWASH CENTER   </v>
          </cell>
          <cell r="E2073" t="str">
            <v xml:space="preserve">KARCHER AREA     </v>
          </cell>
          <cell r="F2073" t="str">
            <v xml:space="preserve">KAZAKHSTAN           </v>
          </cell>
        </row>
        <row r="2074">
          <cell r="A2074" t="str">
            <v>ZEF211</v>
          </cell>
          <cell r="B2074" t="str">
            <v xml:space="preserve">LLP FORCE TRADE COMPANY  </v>
          </cell>
          <cell r="C2074" t="str">
            <v xml:space="preserve">AZATTYK AVE 4, OFFICE 1       </v>
          </cell>
          <cell r="E2074" t="str">
            <v xml:space="preserve">ATYRAU CITY               </v>
          </cell>
          <cell r="F2074" t="str">
            <v xml:space="preserve">KAZAKHSTAN           </v>
          </cell>
        </row>
        <row r="2075">
          <cell r="A2075" t="str">
            <v>ZEF213</v>
          </cell>
          <cell r="B2075" t="str">
            <v xml:space="preserve">FALKLAND ISLANDS GOVERNMENT   </v>
          </cell>
          <cell r="C2075" t="str">
            <v xml:space="preserve">AVIATION SERVICES       </v>
          </cell>
          <cell r="D2075" t="str">
            <v xml:space="preserve">STANLEY AIRPORT           </v>
          </cell>
          <cell r="F2075" t="str">
            <v xml:space="preserve">FALKLAND ISLANDS    </v>
          </cell>
        </row>
        <row r="2076">
          <cell r="A2076" t="str">
            <v>ZEF214</v>
          </cell>
          <cell r="B2076" t="str">
            <v xml:space="preserve">FISE VENTURES LTD         </v>
          </cell>
          <cell r="C2076" t="str">
            <v xml:space="preserve">PLOT # 387/A                  </v>
          </cell>
          <cell r="D2076" t="str">
            <v xml:space="preserve">CHIPWENUPWENU ROAD          </v>
          </cell>
          <cell r="E2076" t="str">
            <v xml:space="preserve">MAKENI LUSAKA 10101           </v>
          </cell>
          <cell r="F2076" t="str">
            <v xml:space="preserve">ZAMBIA                        </v>
          </cell>
        </row>
        <row r="2077">
          <cell r="A2077" t="str">
            <v>ZEF215</v>
          </cell>
          <cell r="B2077" t="str">
            <v xml:space="preserve">FN AND PARTNERS           </v>
          </cell>
          <cell r="C2077" t="str">
            <v xml:space="preserve">NGUMBE, OFF CHILEKA ROAD      </v>
          </cell>
          <cell r="D2077" t="str">
            <v xml:space="preserve">PO BOX 32345                  </v>
          </cell>
          <cell r="E2077" t="str">
            <v xml:space="preserve">CHICHIRI, BLANTYRE 3          </v>
          </cell>
          <cell r="F2077" t="str">
            <v xml:space="preserve">MALAWI    </v>
          </cell>
        </row>
        <row r="2078">
          <cell r="A2078" t="str">
            <v>ZEF216</v>
          </cell>
          <cell r="B2078" t="str">
            <v xml:space="preserve">FANAKA MERCHANTS LIMITED      </v>
          </cell>
          <cell r="C2078" t="str">
            <v xml:space="preserve">CHAMBAI HOUSE    </v>
          </cell>
          <cell r="D2078" t="str">
            <v>TAITA RD, OFF MURANG'A ROAD</v>
          </cell>
          <cell r="E2078" t="str">
            <v xml:space="preserve">NGARA, PO BOX 104257-00101  </v>
          </cell>
          <cell r="F2078" t="str">
            <v xml:space="preserve">NAIROBI, KENYA      </v>
          </cell>
        </row>
        <row r="2079">
          <cell r="A2079" t="str">
            <v>ZEF218</v>
          </cell>
          <cell r="B2079" t="str">
            <v xml:space="preserve">FRIENDS TRADERS            </v>
          </cell>
          <cell r="C2079" t="str">
            <v xml:space="preserve">149-2 THAPLA MARKET           </v>
          </cell>
          <cell r="D2079" t="str">
            <v xml:space="preserve">TIPU ROAD                     </v>
          </cell>
          <cell r="E2079" t="str">
            <v xml:space="preserve">RAWALPINDI    </v>
          </cell>
          <cell r="F2079" t="str">
            <v xml:space="preserve">PAKISTAN             </v>
          </cell>
        </row>
        <row r="2080">
          <cell r="A2080" t="str">
            <v>ZEF219</v>
          </cell>
          <cell r="B2080" t="str">
            <v xml:space="preserve">FUGRO                         </v>
          </cell>
          <cell r="C2080" t="str">
            <v xml:space="preserve">24B STREET          </v>
          </cell>
          <cell r="D2080" t="str">
            <v xml:space="preserve">P.O. BOX 2863             </v>
          </cell>
          <cell r="E2080" t="str">
            <v xml:space="preserve">DUBAI   </v>
          </cell>
          <cell r="F2080" t="str">
            <v xml:space="preserve">UNITED ARAB EMIRATES  </v>
          </cell>
        </row>
        <row r="2081">
          <cell r="A2081" t="str">
            <v>ZEF220</v>
          </cell>
          <cell r="B2081" t="str">
            <v xml:space="preserve">FULL CASTLE ENGINEERING LTD   </v>
          </cell>
          <cell r="C2081" t="str">
            <v xml:space="preserve">ROOM 1, 13/F CANNY IND BLG    </v>
          </cell>
          <cell r="D2081" t="str">
            <v xml:space="preserve">33, TAI YAU STREET, SANPOKONG </v>
          </cell>
          <cell r="E2081" t="str">
            <v xml:space="preserve">KOWLOON     </v>
          </cell>
          <cell r="F2081" t="str">
            <v xml:space="preserve">HONG KONG      </v>
          </cell>
        </row>
        <row r="2082">
          <cell r="A2082" t="str">
            <v>ZEF221</v>
          </cell>
          <cell r="B2082" t="str">
            <v xml:space="preserve">FRESCO LIMITED        </v>
          </cell>
          <cell r="C2082" t="str">
            <v xml:space="preserve">3RD PARKLANDS AVENUE          </v>
          </cell>
          <cell r="D2082" t="str">
            <v>TRV PARKWEST OFF, 5TH FLOOR SC</v>
          </cell>
          <cell r="E2082" t="str">
            <v xml:space="preserve">NAIROBI  00100          </v>
          </cell>
          <cell r="F2082" t="str">
            <v xml:space="preserve">KENYA                         </v>
          </cell>
        </row>
        <row r="2083">
          <cell r="A2083" t="str">
            <v>ZEF222</v>
          </cell>
          <cell r="B2083" t="str">
            <v>FIDUS INDIA AUTOMATION PVT LTD</v>
          </cell>
          <cell r="C2083" t="str">
            <v xml:space="preserve">641/1/17, NEAR SD SCHOOL </v>
          </cell>
          <cell r="D2083" t="str">
            <v xml:space="preserve">SHIVAJI NAGARM, GURGAON   </v>
          </cell>
          <cell r="E2083" t="str">
            <v xml:space="preserve">122001, HARYANA  </v>
          </cell>
          <cell r="F2083" t="str">
            <v xml:space="preserve">INDIA             </v>
          </cell>
        </row>
        <row r="2084">
          <cell r="A2084" t="str">
            <v>ZEF226</v>
          </cell>
          <cell r="B2084" t="str">
            <v xml:space="preserve">FALKLAND ISLANDS GOVERNMENT   </v>
          </cell>
          <cell r="C2084" t="str">
            <v xml:space="preserve">PUBLIC WORKS DEPARTMENT  </v>
          </cell>
          <cell r="D2084" t="str">
            <v xml:space="preserve">PONY'S PASS QUARRY        </v>
          </cell>
          <cell r="E2084" t="str">
            <v xml:space="preserve">FALKLAND ISLANDS FIQQ 1ZZ    </v>
          </cell>
          <cell r="F2084" t="str">
            <v xml:space="preserve">SOUTH ATLANTIC            </v>
          </cell>
        </row>
        <row r="2085">
          <cell r="A2085" t="str">
            <v>ZEF228</v>
          </cell>
          <cell r="B2085" t="str">
            <v xml:space="preserve">FUTURE ADVANCED TECHNOLOGY    </v>
          </cell>
          <cell r="C2085" t="str">
            <v xml:space="preserve">24 AHMED TAYSEER ST </v>
          </cell>
          <cell r="D2085" t="str">
            <v xml:space="preserve">ARD EL GOLF                   </v>
          </cell>
          <cell r="E2085" t="str">
            <v xml:space="preserve">CAIRO                         </v>
          </cell>
          <cell r="F2085" t="str">
            <v xml:space="preserve">EGYPT           </v>
          </cell>
        </row>
        <row r="2086">
          <cell r="A2086" t="str">
            <v>ZEF229</v>
          </cell>
          <cell r="B2086" t="str">
            <v xml:space="preserve">FOHAT SOLUTIONS LIMITED       </v>
          </cell>
          <cell r="C2086" t="str">
            <v xml:space="preserve">CANARY WHARF                  </v>
          </cell>
          <cell r="D2086" t="str">
            <v>AGOS EXECUTIVE BUSINESS LOUNGE</v>
          </cell>
          <cell r="E2086" t="str">
            <v xml:space="preserve">IKEJA, LAGOS STATE            </v>
          </cell>
          <cell r="F2086" t="str">
            <v xml:space="preserve">NIGERIA    </v>
          </cell>
        </row>
        <row r="2087">
          <cell r="A2087" t="str">
            <v>ZEF230</v>
          </cell>
          <cell r="B2087" t="str">
            <v xml:space="preserve">MERIDIAN FREIGHT SERVICES LTD </v>
          </cell>
          <cell r="C2087" t="str">
            <v>UNIT 5,POLYGON BUSINESS CENTRE</v>
          </cell>
          <cell r="D2087" t="str">
            <v>BLACKTHORNE RD, LONDON HEATHRW</v>
          </cell>
          <cell r="E2087" t="str">
            <v xml:space="preserve">COLNBROOK, SLOUGH             </v>
          </cell>
          <cell r="F2087" t="str">
            <v xml:space="preserve">BERKSHIRE                     </v>
          </cell>
        </row>
        <row r="2088">
          <cell r="A2088" t="str">
            <v>ZEF235</v>
          </cell>
          <cell r="B2088" t="str">
            <v xml:space="preserve">FACE MIDDLE EAST FZC          </v>
          </cell>
          <cell r="C2088" t="str">
            <v xml:space="preserve">OFFICE B-704                 </v>
          </cell>
          <cell r="D2088" t="str">
            <v xml:space="preserve">PRIME BUSINESS CENTRE   </v>
          </cell>
          <cell r="E2088" t="str">
            <v xml:space="preserve">JUMEIRAH VILLIAGE CIRCLE     </v>
          </cell>
          <cell r="F2088" t="str">
            <v xml:space="preserve">DUBAI UAE                     </v>
          </cell>
        </row>
        <row r="2089">
          <cell r="A2089" t="str">
            <v>ZEF236</v>
          </cell>
          <cell r="B2089" t="str">
            <v xml:space="preserve">FALCON GEOMATICS LLC          </v>
          </cell>
          <cell r="C2089" t="str">
            <v xml:space="preserve">RAS AL KHOR INDUSTRIAL 1      </v>
          </cell>
          <cell r="E2089" t="str">
            <v>DUBAI</v>
          </cell>
          <cell r="F2089" t="str">
            <v>UAE</v>
          </cell>
        </row>
        <row r="2090">
          <cell r="A2090" t="str">
            <v>ZEF240</v>
          </cell>
          <cell r="B2090" t="str">
            <v xml:space="preserve">HORIZON SURVEY ARABIA COMPANY </v>
          </cell>
          <cell r="C2090" t="str">
            <v xml:space="preserve">P.O. BOX 2658 AL KHOBAR 34426 </v>
          </cell>
          <cell r="D2090" t="str">
            <v xml:space="preserve">NORTHERN KHOBAR, KING ABDUL   </v>
          </cell>
          <cell r="E2090" t="str">
            <v xml:space="preserve">AZIZ ST, BAGHLAF CENTER </v>
          </cell>
          <cell r="F2090" t="str">
            <v xml:space="preserve">AL KHOBAR SAUDI ARABIA  </v>
          </cell>
        </row>
        <row r="2091">
          <cell r="A2091" t="str">
            <v>ZEF241</v>
          </cell>
          <cell r="B2091" t="str">
            <v xml:space="preserve">FALCON LABORATORY L.L.C  </v>
          </cell>
          <cell r="C2091" t="str">
            <v xml:space="preserve">NEAR DUBAI MUNICIPALITY      </v>
          </cell>
          <cell r="D2091" t="str">
            <v xml:space="preserve">NURSERY, AL WARSAN THIRD      </v>
          </cell>
          <cell r="E2091" t="str">
            <v xml:space="preserve">DUBAI PO 231494         </v>
          </cell>
          <cell r="F2091" t="str">
            <v xml:space="preserve">UNITED ARAB EMIRATES     </v>
          </cell>
        </row>
        <row r="2092">
          <cell r="A2092" t="str">
            <v>ZEG001</v>
          </cell>
          <cell r="B2092" t="str">
            <v xml:space="preserve">GILCHELLA LTD      </v>
          </cell>
          <cell r="C2092" t="str">
            <v xml:space="preserve">12 CHANDAMALI PARKLANDS     </v>
          </cell>
          <cell r="E2092" t="str">
            <v xml:space="preserve">KITWE                         </v>
          </cell>
          <cell r="F2092" t="str">
            <v xml:space="preserve">ZAMBIA       </v>
          </cell>
          <cell r="G2092" t="str">
            <v/>
          </cell>
        </row>
        <row r="2093">
          <cell r="A2093" t="str">
            <v>ZEG002</v>
          </cell>
          <cell r="B2093" t="str">
            <v>GEOTEST INSTRUMENT CORP</v>
          </cell>
          <cell r="C2093" t="str">
            <v>828 DAVIS STREET</v>
          </cell>
          <cell r="D2093" t="str">
            <v>SUITE 300</v>
          </cell>
          <cell r="E2093" t="str">
            <v>EVANSTON IL 60201</v>
          </cell>
          <cell r="F2093" t="str">
            <v>U S A</v>
          </cell>
          <cell r="G2093" t="str">
            <v/>
          </cell>
        </row>
        <row r="2094">
          <cell r="A2094" t="str">
            <v>ZEG003</v>
          </cell>
          <cell r="B2094" t="str">
            <v>GNR REDDY</v>
          </cell>
          <cell r="C2094" t="str">
            <v>SPENCON SERVICES LIMITED</v>
          </cell>
          <cell r="D2094" t="str">
            <v>P O BOX 926</v>
          </cell>
          <cell r="E2094" t="str">
            <v>KAMPALA</v>
          </cell>
          <cell r="F2094" t="str">
            <v>UGANDA</v>
          </cell>
          <cell r="G2094" t="str">
            <v/>
          </cell>
        </row>
        <row r="2095">
          <cell r="A2095" t="str">
            <v>ZEG005</v>
          </cell>
          <cell r="B2095" t="str">
            <v>GEOTEKNIK SDN BHD</v>
          </cell>
          <cell r="C2095" t="str">
            <v>P O BOS 355</v>
          </cell>
          <cell r="D2095" t="str">
            <v>SERI COMPLEX, BA1779</v>
          </cell>
          <cell r="E2095" t="str">
            <v>BSB, BRUNEI DARUSSALAM</v>
          </cell>
          <cell r="F2095" t="str">
            <v>VIA SINGAPORE</v>
          </cell>
          <cell r="G2095" t="str">
            <v/>
          </cell>
        </row>
        <row r="2096">
          <cell r="A2096" t="str">
            <v>ZEG006</v>
          </cell>
          <cell r="B2096" t="str">
            <v xml:space="preserve">GULF FZE         </v>
          </cell>
          <cell r="C2096" t="str">
            <v xml:space="preserve">SNAKE ISLAND INTEGRATED    </v>
          </cell>
          <cell r="D2096" t="str">
            <v xml:space="preserve">FREEZONE, SNAKE ISLAND, APAPA </v>
          </cell>
          <cell r="E2096" t="str">
            <v xml:space="preserve">LAGOS   </v>
          </cell>
          <cell r="F2096" t="str">
            <v>NIGERIA</v>
          </cell>
          <cell r="G2096" t="str">
            <v/>
          </cell>
        </row>
        <row r="2097">
          <cell r="A2097" t="str">
            <v>ZEG007</v>
          </cell>
          <cell r="B2097" t="str">
            <v>GEOTEST</v>
          </cell>
          <cell r="C2097" t="str">
            <v>CALLE NICOLAS</v>
          </cell>
          <cell r="D2097" t="str">
            <v>ORTIZ 236</v>
          </cell>
          <cell r="E2097" t="str">
            <v>CASILLA POSTAL 5589</v>
          </cell>
          <cell r="F2097" t="str">
            <v>SANTA CRUZ, BOLIVIA</v>
          </cell>
          <cell r="G2097" t="str">
            <v/>
          </cell>
        </row>
        <row r="2098">
          <cell r="A2098" t="str">
            <v>ZEG008</v>
          </cell>
          <cell r="B2098" t="str">
            <v xml:space="preserve">GLOBESTECH                    </v>
          </cell>
          <cell r="C2098" t="str">
            <v xml:space="preserve">JAMSILBON-DONG        </v>
          </cell>
          <cell r="D2098" t="str">
            <v xml:space="preserve">SONGPA-GU    </v>
          </cell>
          <cell r="E2098" t="str">
            <v xml:space="preserve">SEOUL  </v>
          </cell>
          <cell r="F2098" t="str">
            <v xml:space="preserve">SOUTH KOREA  </v>
          </cell>
          <cell r="G2098" t="str">
            <v/>
          </cell>
        </row>
        <row r="2099">
          <cell r="A2099" t="str">
            <v>ZEG010</v>
          </cell>
          <cell r="B2099" t="str">
            <v xml:space="preserve">GEOQUIP MARINE OPERATIONS AG  </v>
          </cell>
          <cell r="C2099" t="str">
            <v xml:space="preserve">MULTERGASSE 1-3             </v>
          </cell>
          <cell r="D2099" t="str">
            <v xml:space="preserve">PO BOX 743                </v>
          </cell>
          <cell r="E2099" t="str">
            <v xml:space="preserve">9001 ST GALLEN                </v>
          </cell>
          <cell r="F2099" t="str">
            <v xml:space="preserve">SWITZERLAND       </v>
          </cell>
          <cell r="G2099" t="str">
            <v/>
          </cell>
        </row>
        <row r="2100">
          <cell r="A2100" t="str">
            <v>ZEG011</v>
          </cell>
          <cell r="B2100" t="str">
            <v xml:space="preserve">GLOBAL EXPERIENCE CO          </v>
          </cell>
          <cell r="C2100" t="str">
            <v>PO BOX 4473</v>
          </cell>
          <cell r="D2100" t="str">
            <v>HAWALLY</v>
          </cell>
          <cell r="E2100" t="str">
            <v>KUWAIT CITY - 32073</v>
          </cell>
          <cell r="F2100" t="str">
            <v>KUWAIT</v>
          </cell>
          <cell r="G2100" t="str">
            <v/>
          </cell>
        </row>
        <row r="2101">
          <cell r="A2101" t="str">
            <v>ZEG012</v>
          </cell>
          <cell r="B2101" t="str">
            <v>ON STOP</v>
          </cell>
          <cell r="C2101" t="str">
            <v>AL RAMOOL AREA, RASHIDIYA</v>
          </cell>
          <cell r="D2101" t="str">
            <v>GULF BUILDING</v>
          </cell>
          <cell r="E2101" t="str">
            <v>DUBAI - 00971</v>
          </cell>
          <cell r="F2101" t="str">
            <v>UAE</v>
          </cell>
          <cell r="G2101" t="str">
            <v/>
          </cell>
        </row>
        <row r="2103">
          <cell r="A2103" t="str">
            <v>ZEG014</v>
          </cell>
          <cell r="B2103" t="str">
            <v>GASCOMEDIA NIGERIA LTD</v>
          </cell>
          <cell r="C2103" t="str">
            <v>NO 6 SHASHA CRESCENT</v>
          </cell>
          <cell r="D2103" t="str">
            <v>MAITAMA</v>
          </cell>
          <cell r="E2103" t="str">
            <v>ABUJA</v>
          </cell>
          <cell r="F2103" t="str">
            <v>NIGERIA</v>
          </cell>
          <cell r="G2103" t="str">
            <v/>
          </cell>
        </row>
        <row r="2104">
          <cell r="A2104" t="str">
            <v>ZEG015</v>
          </cell>
          <cell r="B2104" t="str">
            <v xml:space="preserve">GENMED CC             </v>
          </cell>
          <cell r="C2104" t="str">
            <v>PO BOX 2513</v>
          </cell>
          <cell r="D2104" t="str">
            <v>60 CALCIUM STREET</v>
          </cell>
          <cell r="E2104" t="str">
            <v>PROSPERITA, WINDHOEK</v>
          </cell>
          <cell r="F2104" t="str">
            <v>NAMIBIA</v>
          </cell>
          <cell r="G2104" t="str">
            <v/>
          </cell>
        </row>
        <row r="2105">
          <cell r="A2105" t="str">
            <v>ZEG016</v>
          </cell>
          <cell r="B2105" t="str">
            <v>GEOTRADE S A</v>
          </cell>
          <cell r="C2105" t="str">
            <v>ROUTE DE LAUSANNE 17</v>
          </cell>
          <cell r="D2105" t="str">
            <v>CH - 1400</v>
          </cell>
          <cell r="E2105" t="str">
            <v>YVERDON - LES - BAINS</v>
          </cell>
          <cell r="F2105" t="str">
            <v>SWITZERLAND</v>
          </cell>
          <cell r="G2105" t="str">
            <v/>
          </cell>
        </row>
        <row r="2106">
          <cell r="A2106" t="str">
            <v>ZEG017</v>
          </cell>
          <cell r="B2106" t="str">
            <v xml:space="preserve">GEOLOGICAL &amp; GEOTECHNICAL     </v>
          </cell>
          <cell r="C2106" t="str">
            <v>CONSTRUCTION ACADEMY LTD</v>
          </cell>
          <cell r="D2106" t="str">
            <v>ALINTERI BULVARI, ROSE 86</v>
          </cell>
          <cell r="E2106" t="str">
            <v>BUSINESS SITE 1151, SOK NO</v>
          </cell>
          <cell r="F2106" t="str">
            <v>1/80-81 OSTIM/ANKARA, TURKEY</v>
          </cell>
          <cell r="G2106" t="str">
            <v/>
          </cell>
        </row>
        <row r="2107">
          <cell r="A2107" t="str">
            <v>ZEG017</v>
          </cell>
          <cell r="B2107" t="str">
            <v>GROUND ENGINEERING LIMITED</v>
          </cell>
          <cell r="C2107" t="str">
            <v>P O BOX 18 - 294</v>
          </cell>
          <cell r="D2107" t="str">
            <v>GLEN INNES</v>
          </cell>
          <cell r="E2107" t="str">
            <v>AUCKLAND</v>
          </cell>
          <cell r="F2107" t="str">
            <v>NEW ZEALAND</v>
          </cell>
          <cell r="G2107" t="str">
            <v/>
          </cell>
        </row>
        <row r="2109">
          <cell r="A2109" t="str">
            <v>ZEG019</v>
          </cell>
          <cell r="B2109" t="str">
            <v>GULF MINETECH</v>
          </cell>
          <cell r="C2109" t="str">
            <v>505 AL MANAL TOWER</v>
          </cell>
          <cell r="D2109" t="str">
            <v>SHEIKH ZAYED ROAD</v>
          </cell>
          <cell r="E2109" t="str">
            <v>PO BOX 58151, DUBAI</v>
          </cell>
          <cell r="F2109" t="str">
            <v>UAE</v>
          </cell>
          <cell r="G2109" t="str">
            <v/>
          </cell>
        </row>
        <row r="2110">
          <cell r="A2110" t="str">
            <v>ZEG020</v>
          </cell>
          <cell r="B2110" t="str">
            <v>GROUND TECHNOLOGY</v>
          </cell>
          <cell r="C2110" t="str">
            <v>39 RALUHITROA ROAD</v>
          </cell>
          <cell r="D2110" t="str">
            <v>KOHIMARAMA</v>
          </cell>
          <cell r="E2110" t="str">
            <v>AUCKLAND 1</v>
          </cell>
          <cell r="F2110" t="str">
            <v>NEW ZEALAND</v>
          </cell>
          <cell r="G2110" t="str">
            <v/>
          </cell>
        </row>
        <row r="2111">
          <cell r="A2111" t="str">
            <v>ZEG021</v>
          </cell>
          <cell r="B2111" t="str">
            <v xml:space="preserve">GEOMAT                        </v>
          </cell>
          <cell r="C2111" t="str">
            <v>KHALIFA ALSADEH GENERAL TRADIN</v>
          </cell>
          <cell r="D2111" t="str">
            <v>PO BOX 10448</v>
          </cell>
          <cell r="E2111" t="str">
            <v>DUBAI</v>
          </cell>
          <cell r="F2111" t="str">
            <v>UAE</v>
          </cell>
          <cell r="G2111" t="str">
            <v/>
          </cell>
        </row>
        <row r="2112">
          <cell r="A2112" t="str">
            <v>ZEG022</v>
          </cell>
          <cell r="B2112" t="str">
            <v xml:space="preserve">GEO-LAB COMPANY         </v>
          </cell>
          <cell r="C2112" t="str">
            <v>274 ENTDAD RAMISIS 2</v>
          </cell>
          <cell r="D2112" t="str">
            <v>NASR CITY</v>
          </cell>
          <cell r="E2112" t="str">
            <v>NASR CITY</v>
          </cell>
          <cell r="F2112" t="str">
            <v>CAIRO</v>
          </cell>
          <cell r="G2112" t="str">
            <v>EGYPT</v>
          </cell>
        </row>
        <row r="2113">
          <cell r="A2113" t="str">
            <v>ZEG023</v>
          </cell>
          <cell r="B2113" t="str">
            <v xml:space="preserve">GLOBAL LINK CO. W.L.L         </v>
          </cell>
          <cell r="C2113" t="str">
            <v>BUILDING 70, AREA 2</v>
          </cell>
          <cell r="D2113" t="str">
            <v>BLOCK2</v>
          </cell>
          <cell r="E2113" t="str">
            <v>ARDIYA</v>
          </cell>
          <cell r="F2113" t="str">
            <v>KUWAIT</v>
          </cell>
          <cell r="G2113" t="str">
            <v/>
          </cell>
        </row>
        <row r="2114">
          <cell r="A2114" t="str">
            <v>ZEG024</v>
          </cell>
          <cell r="B2114" t="str">
            <v xml:space="preserve">GEOTECHNICAL SERVICES LTD     </v>
          </cell>
          <cell r="C2114" t="str">
            <v xml:space="preserve">TRUNK ROAD                 </v>
          </cell>
          <cell r="D2114" t="str">
            <v xml:space="preserve">SAINT JEAN    </v>
          </cell>
          <cell r="E2114" t="str">
            <v xml:space="preserve">QUATRE BORNES 72257     </v>
          </cell>
          <cell r="F2114" t="str">
            <v>MAURITIUS</v>
          </cell>
          <cell r="G2114" t="str">
            <v/>
          </cell>
        </row>
        <row r="2115">
          <cell r="A2115" t="str">
            <v>ZEG025</v>
          </cell>
          <cell r="B2115" t="str">
            <v>GLOBALTECH ENTERPRISES</v>
          </cell>
          <cell r="C2115" t="str">
            <v>OFFICE #1, 3RD FLOOR</v>
          </cell>
          <cell r="D2115" t="str">
            <v>GM PLAZA, ADAM JEE ROAD</v>
          </cell>
          <cell r="E2115" t="str">
            <v>SADDAR, RAWALPINDI</v>
          </cell>
          <cell r="F2115" t="str">
            <v>PUNJAB, PAKISTAN</v>
          </cell>
          <cell r="G2115" t="str">
            <v/>
          </cell>
        </row>
        <row r="2116">
          <cell r="A2116" t="str">
            <v>ZEG026</v>
          </cell>
          <cell r="B2116" t="str">
            <v>GULF LAB FOR SOIL INVESTIGATION</v>
          </cell>
          <cell r="C2116" t="str">
            <v>PO BOX 113024</v>
          </cell>
          <cell r="D2116" t="str">
            <v>KHALIFA  CITY A</v>
          </cell>
          <cell r="E2116" t="str">
            <v>ABU DHABI</v>
          </cell>
          <cell r="F2116" t="str">
            <v>UAE</v>
          </cell>
          <cell r="G2116" t="str">
            <v/>
          </cell>
        </row>
        <row r="2117">
          <cell r="A2117" t="str">
            <v>ZEG028</v>
          </cell>
          <cell r="B2117" t="str">
            <v>GOLDER ASSOCIATES AFRICA PTY LTD</v>
          </cell>
          <cell r="C2117" t="str">
            <v>BUILDING 1, GOLDER HOUSE, MAGWA CRESC WEST</v>
          </cell>
          <cell r="D2117" t="str">
            <v>MAXWELL OFFICE PARK, CNR ALLANDALE RD &amp; MAXWELL DR</v>
          </cell>
          <cell r="E2117" t="str">
            <v>WATERFALL CITY, MIDRAND</v>
          </cell>
          <cell r="F2117" t="str">
            <v>SOUTH AFRICA</v>
          </cell>
          <cell r="G2117" t="str">
            <v/>
          </cell>
        </row>
        <row r="2118">
          <cell r="A2118" t="str">
            <v>ZEG029</v>
          </cell>
          <cell r="B2118" t="str">
            <v xml:space="preserve">GISNAS AS            </v>
          </cell>
          <cell r="E2118" t="str">
            <v>N-7397 RENNEBU</v>
          </cell>
          <cell r="F2118" t="str">
            <v xml:space="preserve">NORWAY </v>
          </cell>
          <cell r="G2118" t="str">
            <v/>
          </cell>
        </row>
        <row r="2120">
          <cell r="A2120" t="str">
            <v>ZEG031</v>
          </cell>
          <cell r="B2120" t="str">
            <v>GRADIAN TECHNOLOGIES LTD</v>
          </cell>
          <cell r="C2120" t="str">
            <v>38 GREEN ROAD</v>
          </cell>
          <cell r="E2120" t="str">
            <v>DHAKA - 1205</v>
          </cell>
          <cell r="F2120" t="str">
            <v>BANGLADESH</v>
          </cell>
          <cell r="G2120" t="str">
            <v/>
          </cell>
        </row>
        <row r="2121">
          <cell r="A2121" t="str">
            <v>ZEG032</v>
          </cell>
          <cell r="B2121" t="str">
            <v xml:space="preserve">GEOSYNTHETIC TESTING SERVICES </v>
          </cell>
          <cell r="C2121" t="str">
            <v>PLOT NO 2, ASHWAMEGH IND ESTAT</v>
          </cell>
          <cell r="D2121" t="str">
            <v xml:space="preserve">NEAR CHANGODAR BRIDGE </v>
          </cell>
          <cell r="E2121" t="str">
            <v xml:space="preserve">CHANGODAR 382213, AHMEDABAD   </v>
          </cell>
          <cell r="F2121" t="str">
            <v xml:space="preserve">GUJARAT, INDIA  </v>
          </cell>
          <cell r="G2121" t="str">
            <v/>
          </cell>
        </row>
        <row r="2122">
          <cell r="A2122" t="str">
            <v>ZEG033</v>
          </cell>
          <cell r="B2122" t="str">
            <v>GEO SCIENCE S A</v>
          </cell>
          <cell r="C2122" t="str">
            <v>GALERIEWEG 11</v>
          </cell>
          <cell r="D2122" t="str">
            <v>9443 WIDNAU</v>
          </cell>
          <cell r="E2122" t="str">
            <v/>
          </cell>
          <cell r="F2122" t="str">
            <v>SWITZERLAND</v>
          </cell>
          <cell r="G2122" t="str">
            <v/>
          </cell>
        </row>
        <row r="2123">
          <cell r="A2123" t="str">
            <v>ZEG034</v>
          </cell>
          <cell r="B2123" t="str">
            <v>GEOMETRA LIMITED</v>
          </cell>
          <cell r="C2123" t="str">
            <v>MUHENSTRASSE 13</v>
          </cell>
          <cell r="D2123" t="str">
            <v>CH-5036</v>
          </cell>
          <cell r="E2123" t="str">
            <v>OBERENTFELDEN</v>
          </cell>
          <cell r="F2123" t="str">
            <v>SWITZERLAND</v>
          </cell>
          <cell r="G2123" t="str">
            <v/>
          </cell>
        </row>
        <row r="2124">
          <cell r="A2124" t="str">
            <v>ZEG035</v>
          </cell>
          <cell r="B2124" t="str">
            <v>GEOTECHNICS LIMITED</v>
          </cell>
          <cell r="C2124" t="str">
            <v xml:space="preserve">1 HILL STREET P.O BOX 13171   </v>
          </cell>
          <cell r="D2124" t="str">
            <v xml:space="preserve">ONEHUNGA          </v>
          </cell>
          <cell r="E2124" t="str">
            <v xml:space="preserve">AUCKLAND 1643                 </v>
          </cell>
          <cell r="F2124" t="str">
            <v>NEW ZEALAND</v>
          </cell>
          <cell r="G2124" t="str">
            <v/>
          </cell>
        </row>
        <row r="2125">
          <cell r="A2125" t="str">
            <v>ZEG036</v>
          </cell>
          <cell r="B2125" t="str">
            <v>PW GHANA LTD</v>
          </cell>
          <cell r="C2125" t="str">
            <v>10 ABIDJAN AVENUE</v>
          </cell>
          <cell r="D2125" t="str">
            <v>EAST LEGON</v>
          </cell>
          <cell r="E2125" t="str">
            <v>ACCRA</v>
          </cell>
          <cell r="F2125" t="str">
            <v>GHANA</v>
          </cell>
          <cell r="G2125" t="str">
            <v/>
          </cell>
        </row>
        <row r="2126">
          <cell r="A2126" t="str">
            <v>ZEG038</v>
          </cell>
          <cell r="B2126" t="str">
            <v>GHORB NOOH-MAKIN CO</v>
          </cell>
          <cell r="C2126" t="str">
            <v>TEHRAN</v>
          </cell>
          <cell r="D2126" t="str">
            <v>IRAN</v>
          </cell>
          <cell r="E2126" t="str">
            <v/>
          </cell>
          <cell r="F2126" t="str">
            <v/>
          </cell>
          <cell r="G2126" t="str">
            <v/>
          </cell>
        </row>
        <row r="2127">
          <cell r="A2127" t="str">
            <v>ZEG039</v>
          </cell>
          <cell r="B2127" t="str">
            <v>GTI CONSULTANTS</v>
          </cell>
          <cell r="C2127" t="str">
            <v>C/O A. COSTA</v>
          </cell>
          <cell r="D2127" t="str">
            <v>EBERSWALDER STREET 18</v>
          </cell>
          <cell r="E2127" t="str">
            <v>D-14612, FALKENSEE</v>
          </cell>
          <cell r="F2127" t="str">
            <v>GERMANY</v>
          </cell>
          <cell r="G2127" t="str">
            <v/>
          </cell>
        </row>
        <row r="2128">
          <cell r="A2128" t="str">
            <v>ZEG040</v>
          </cell>
          <cell r="B2128" t="str">
            <v>GDS INSTRUMENTS SDN BHD</v>
          </cell>
          <cell r="C2128" t="str">
            <v>47B JALAN USJ10/1A</v>
          </cell>
          <cell r="D2128" t="str">
            <v>476 UEP SUBANG JAYA</v>
          </cell>
          <cell r="E2128" t="str">
            <v>SELANGOR DARUL EHSAN</v>
          </cell>
          <cell r="F2128" t="str">
            <v>MAYLASIA</v>
          </cell>
          <cell r="G2128" t="str">
            <v/>
          </cell>
        </row>
        <row r="2129">
          <cell r="G2129" t="str">
            <v/>
          </cell>
        </row>
        <row r="2130">
          <cell r="A2130" t="str">
            <v>ZEG042</v>
          </cell>
          <cell r="B2130" t="str">
            <v>GEOGRAPHIC INTEGRATED SERVICES</v>
          </cell>
          <cell r="C2130" t="str">
            <v xml:space="preserve">15 AKINREMI STREET        </v>
          </cell>
          <cell r="D2130" t="str">
            <v xml:space="preserve">ANIFOWOSHE      </v>
          </cell>
          <cell r="E2130" t="str">
            <v xml:space="preserve">IKEJA 100267   </v>
          </cell>
          <cell r="F2130" t="str">
            <v xml:space="preserve">NIGERIA         </v>
          </cell>
        </row>
        <row r="2131">
          <cell r="A2131" t="str">
            <v>ZEG043</v>
          </cell>
          <cell r="B2131" t="str">
            <v>EMIRATES CHEMICALS LLC</v>
          </cell>
          <cell r="C2131" t="str">
            <v xml:space="preserve">JEBEL ALI FREE ZONE           </v>
          </cell>
          <cell r="D2131" t="str">
            <v xml:space="preserve">JEBEL ALI                   </v>
          </cell>
          <cell r="F2131" t="str">
            <v xml:space="preserve">UNITED ARAB EMIRATES     </v>
          </cell>
          <cell r="G2131" t="str">
            <v/>
          </cell>
        </row>
        <row r="2132">
          <cell r="A2132" t="str">
            <v>ZEG044</v>
          </cell>
          <cell r="B2132" t="str">
            <v xml:space="preserve">GB POUNDS RESOURCES LIMITED   </v>
          </cell>
          <cell r="C2132" t="str">
            <v>SUITE 2, 2ND FLOOR TISCO BLDNG</v>
          </cell>
          <cell r="D2132" t="str">
            <v xml:space="preserve">ALAGBAKA         </v>
          </cell>
          <cell r="E2132" t="str">
            <v xml:space="preserve">ONDO STATE    </v>
          </cell>
          <cell r="F2132" t="str">
            <v xml:space="preserve">NIGERIA        </v>
          </cell>
        </row>
        <row r="2133">
          <cell r="A2133" t="str">
            <v>ZEG045</v>
          </cell>
          <cell r="B2133" t="str">
            <v>GENTRAD LIMITED - REP OFFICE</v>
          </cell>
          <cell r="C2133" t="str">
            <v>AVDA DANESA E41</v>
          </cell>
          <cell r="D2133" t="str">
            <v>CORINTO</v>
          </cell>
          <cell r="E2133" t="str">
            <v>E-46500 SAGUNTO (VALENCIA)</v>
          </cell>
          <cell r="F2133" t="str">
            <v>SPAIN</v>
          </cell>
          <cell r="G2133" t="str">
            <v/>
          </cell>
        </row>
        <row r="2134">
          <cell r="A2134" t="str">
            <v>ZEG046</v>
          </cell>
          <cell r="B2134" t="str">
            <v>LYDIAN ARMENIA</v>
          </cell>
          <cell r="C2134" t="str">
            <v xml:space="preserve">26/1 V.SARGSYAN STR  </v>
          </cell>
          <cell r="E2134" t="str">
            <v xml:space="preserve">YEREVAN 0010   </v>
          </cell>
          <cell r="F2134" t="str">
            <v xml:space="preserve">ARMENIA             </v>
          </cell>
        </row>
        <row r="2135">
          <cell r="A2135" t="str">
            <v>ZEG047</v>
          </cell>
          <cell r="B2135" t="str">
            <v>GRAND EAST ACCORD SDN BHD</v>
          </cell>
          <cell r="C2135" t="str">
            <v>NO 19-2A JALAN INDUSTRI PBP</v>
          </cell>
          <cell r="D2135" t="str">
            <v>TAMAN INDUSTRI PUSAT BANDAR</v>
          </cell>
          <cell r="E2135" t="str">
            <v>PUCHONG 47100</v>
          </cell>
          <cell r="F2135" t="str">
            <v>SELANGOR, MALAYSIA</v>
          </cell>
          <cell r="G2135" t="str">
            <v/>
          </cell>
        </row>
        <row r="2136">
          <cell r="A2136" t="str">
            <v>ZEG048</v>
          </cell>
          <cell r="B2136" t="str">
            <v xml:space="preserve">GEOSCAPE LTD         </v>
          </cell>
          <cell r="C2136" t="str">
            <v xml:space="preserve">2B MANUWA STREET              </v>
          </cell>
          <cell r="D2136" t="str">
            <v>SW</v>
          </cell>
          <cell r="E2136" t="str">
            <v xml:space="preserve">IKOYI LAGOS </v>
          </cell>
          <cell r="F2136" t="str">
            <v xml:space="preserve">NIGERIA        </v>
          </cell>
        </row>
        <row r="2137">
          <cell r="A2137" t="str">
            <v>ZEG049</v>
          </cell>
          <cell r="B2137" t="str">
            <v xml:space="preserve">HELENE GYSIN       </v>
          </cell>
          <cell r="C2137" t="str">
            <v xml:space="preserve">ERLENWEG 3         </v>
          </cell>
          <cell r="D2137" t="str">
            <v xml:space="preserve">5034 SUHR        </v>
          </cell>
          <cell r="F2137" t="str">
            <v>SWITZERLAND</v>
          </cell>
          <cell r="G2137" t="str">
            <v/>
          </cell>
        </row>
        <row r="2138">
          <cell r="A2138" t="str">
            <v>ZEG050</v>
          </cell>
          <cell r="B2138" t="str">
            <v>GLOBAL PROCUREMENT SERV LTD</v>
          </cell>
          <cell r="C2138" t="str">
            <v>100 CAMEROUN ROAD ABA</v>
          </cell>
          <cell r="D2138" t="str">
            <v>ABIA STATE</v>
          </cell>
          <cell r="E2138" t="str">
            <v>LAGOS</v>
          </cell>
          <cell r="F2138" t="str">
            <v>NIGERIA</v>
          </cell>
          <cell r="G2138" t="str">
            <v/>
          </cell>
        </row>
        <row r="2139">
          <cell r="A2139" t="str">
            <v>ZEG051</v>
          </cell>
          <cell r="B2139" t="str">
            <v>GLOBAL SOURCE TRADING LLC</v>
          </cell>
          <cell r="C2139" t="str">
            <v>AL MUTHER BUILD, OFFICE NO1710</v>
          </cell>
          <cell r="D2139" t="str">
            <v xml:space="preserve">PO BOX 387, PC 117         </v>
          </cell>
          <cell r="E2139" t="str">
            <v xml:space="preserve">AL WADI AL KABIR </v>
          </cell>
          <cell r="F2139" t="str">
            <v>SULTANATE OF OMAN</v>
          </cell>
          <cell r="G2139" t="str">
            <v/>
          </cell>
        </row>
        <row r="2140">
          <cell r="A2140" t="str">
            <v>ZEG052</v>
          </cell>
          <cell r="B2140" t="str">
            <v>GULF WAVE TRADING ESTABLISHMEN</v>
          </cell>
          <cell r="C2140" t="str">
            <v>PO BOX 61306</v>
          </cell>
          <cell r="D2140" t="str">
            <v>RIYADH 11565</v>
          </cell>
          <cell r="E2140" t="str">
            <v>SAUDI ARABIA</v>
          </cell>
          <cell r="F2140" t="str">
            <v/>
          </cell>
          <cell r="G2140" t="str">
            <v/>
          </cell>
        </row>
        <row r="2141">
          <cell r="A2141" t="str">
            <v>ZEG053</v>
          </cell>
          <cell r="B2141" t="str">
            <v>GENERAL ANIMAL NUTRITION (GNA)</v>
          </cell>
          <cell r="C2141" t="str">
            <v xml:space="preserve">KM3 SOUMAA BENI KHIAR STREET  </v>
          </cell>
          <cell r="D2141">
            <v>8000</v>
          </cell>
          <cell r="E2141" t="str">
            <v xml:space="preserve">NABEUL       </v>
          </cell>
          <cell r="F2141" t="str">
            <v xml:space="preserve">TUNISIA   </v>
          </cell>
          <cell r="G2141" t="str">
            <v/>
          </cell>
        </row>
        <row r="2143">
          <cell r="A2143" t="str">
            <v>ZEG055</v>
          </cell>
          <cell r="B2143" t="str">
            <v>E A GEORGE</v>
          </cell>
          <cell r="C2143" t="str">
            <v>24 OBAGI STREET</v>
          </cell>
          <cell r="D2143" t="str">
            <v>GRA 1, PORT HARCOURT</v>
          </cell>
          <cell r="E2143" t="str">
            <v>RIVERS STATE</v>
          </cell>
          <cell r="F2143" t="str">
            <v>NIGERIA</v>
          </cell>
          <cell r="G2143" t="str">
            <v/>
          </cell>
        </row>
        <row r="2144">
          <cell r="A2144" t="str">
            <v>ZEG056</v>
          </cell>
          <cell r="B2144" t="str">
            <v>GEOMARINE LTD</v>
          </cell>
          <cell r="C2144" t="str">
            <v>LA HURE MARE</v>
          </cell>
          <cell r="D2144" t="str">
            <v>VALE</v>
          </cell>
          <cell r="E2144" t="str">
            <v>GUERNSEY</v>
          </cell>
          <cell r="G2144" t="str">
            <v>GY3 5UD</v>
          </cell>
        </row>
        <row r="2145">
          <cell r="A2145" t="str">
            <v>ZEG057</v>
          </cell>
          <cell r="B2145" t="str">
            <v xml:space="preserve">GAMMON CONSTRUCTION LTD       </v>
          </cell>
          <cell r="C2145" t="str">
            <v>TECHNOLOGY CENTRE</v>
          </cell>
          <cell r="D2145" t="str">
            <v xml:space="preserve">G/F 21 CHUN WANG STREET  </v>
          </cell>
          <cell r="E2145" t="str">
            <v>TSEUNG KWAN O INDUSTRIAL EST.</v>
          </cell>
          <cell r="F2145" t="str">
            <v>NEW TERRITORIES, HONG KONG</v>
          </cell>
          <cell r="G2145" t="str">
            <v/>
          </cell>
        </row>
        <row r="2146">
          <cell r="A2146" t="str">
            <v>ZEG058</v>
          </cell>
          <cell r="B2146" t="str">
            <v>GREATPAK SCIENTIFIC COMPANY</v>
          </cell>
          <cell r="C2146" t="str">
            <v xml:space="preserve">OFF 2, 2ND FL, KASHMIR CENTRE </v>
          </cell>
          <cell r="D2146" t="str">
            <v>KASHMIR CENTER</v>
          </cell>
          <cell r="E2146" t="str">
            <v>631/G-1, MA JOHAR TOWN</v>
          </cell>
          <cell r="F2146" t="str">
            <v>LAHORE-54700, PAKISTAN</v>
          </cell>
          <cell r="G2146" t="str">
            <v/>
          </cell>
        </row>
        <row r="2147">
          <cell r="A2147" t="str">
            <v>ZEG059</v>
          </cell>
          <cell r="B2147" t="str">
            <v xml:space="preserve">GERMAN-MONGOLIAN INST. FOR    </v>
          </cell>
          <cell r="C2147" t="str">
            <v xml:space="preserve">RESOURCES &amp; TECHNOLOGY      </v>
          </cell>
          <cell r="D2147" t="str">
            <v xml:space="preserve">MAIN CAMPUS, NALAIKH DISTRICT </v>
          </cell>
          <cell r="E2147" t="str">
            <v xml:space="preserve">2ND KHOROO, ULAANBAATAR       </v>
          </cell>
          <cell r="F2147" t="str">
            <v xml:space="preserve">MONGOLIA   </v>
          </cell>
        </row>
        <row r="2148">
          <cell r="A2148" t="str">
            <v>ZEG060</v>
          </cell>
          <cell r="B2148" t="str">
            <v>GEOFF GRIFFITHS &amp; ASSOCIATES</v>
          </cell>
          <cell r="C2148" t="str">
            <v>MATERIALS TESTING LABORATORY</v>
          </cell>
          <cell r="D2148" t="str">
            <v xml:space="preserve">ICD ROAD, OFF MOMBASA ROAD    </v>
          </cell>
          <cell r="E2148" t="str">
            <v xml:space="preserve">PO BOX 30953 - 00100, NAIROBI </v>
          </cell>
          <cell r="F2148" t="str">
            <v>KENYA</v>
          </cell>
          <cell r="G2148" t="str">
            <v/>
          </cell>
        </row>
        <row r="2149">
          <cell r="A2149" t="str">
            <v>ZEG061</v>
          </cell>
          <cell r="B2149" t="str">
            <v>GULF ADVANCED TRADING CO</v>
          </cell>
          <cell r="C2149" t="str">
            <v>P O BOX 25793</v>
          </cell>
          <cell r="D2149" t="str">
            <v>SAFAT 13118</v>
          </cell>
          <cell r="E2149" t="str">
            <v>KUWAIT</v>
          </cell>
          <cell r="F2149" t="str">
            <v/>
          </cell>
          <cell r="G2149" t="str">
            <v/>
          </cell>
        </row>
        <row r="2150">
          <cell r="A2150" t="str">
            <v>ZEG062</v>
          </cell>
          <cell r="B2150" t="str">
            <v>GULF ADVANCED CONTROL SYSTEM</v>
          </cell>
          <cell r="C2150" t="str">
            <v>50TH STREET, PO BOX 578</v>
          </cell>
          <cell r="D2150" t="str">
            <v>RAS TANURA</v>
          </cell>
          <cell r="E2150" t="str">
            <v>PIN 31941</v>
          </cell>
          <cell r="F2150" t="str">
            <v>SAUDI ARABIA</v>
          </cell>
          <cell r="G2150" t="str">
            <v/>
          </cell>
        </row>
        <row r="2151">
          <cell r="A2151" t="str">
            <v>ZEG063</v>
          </cell>
          <cell r="B2151" t="str">
            <v>GULF PEARL PETROLEUM</v>
          </cell>
          <cell r="C2151" t="str">
            <v>P O BOX 2538</v>
          </cell>
          <cell r="D2151" t="str">
            <v>BASRAH</v>
          </cell>
          <cell r="E2151" t="str">
            <v>IRAQ</v>
          </cell>
          <cell r="F2151" t="str">
            <v/>
          </cell>
          <cell r="G2151" t="str">
            <v/>
          </cell>
        </row>
        <row r="2153">
          <cell r="A2153" t="str">
            <v>ZEG065</v>
          </cell>
          <cell r="B2153" t="str">
            <v>GROUP FIVE CONST LTD</v>
          </cell>
          <cell r="C2153" t="str">
            <v>DUBAI BRANCH</v>
          </cell>
          <cell r="D2153" t="str">
            <v>AL SHOALA BLD, E BLOCK,</v>
          </cell>
          <cell r="E2153" t="str">
            <v>7TH FLOOR, PORT SAEED</v>
          </cell>
          <cell r="F2153" t="str">
            <v>DEIRA, DUBAI, UAE</v>
          </cell>
          <cell r="G2153" t="str">
            <v/>
          </cell>
        </row>
        <row r="2154">
          <cell r="A2154" t="str">
            <v>ZEG066</v>
          </cell>
          <cell r="B2154" t="str">
            <v>GETTCO TRADING W.L.L.</v>
          </cell>
          <cell r="C2154" t="str">
            <v>C/O ENGINEERING &amp; RESEARCH INT</v>
          </cell>
          <cell r="D2154" t="str">
            <v>PO BOX 919</v>
          </cell>
          <cell r="E2154" t="str">
            <v>DOHA</v>
          </cell>
          <cell r="F2154" t="str">
            <v>QATAR</v>
          </cell>
          <cell r="G2154" t="str">
            <v/>
          </cell>
        </row>
        <row r="2155">
          <cell r="A2155" t="str">
            <v>ZEG067</v>
          </cell>
          <cell r="B2155" t="str">
            <v>GAMMON CONSTRUCTION LTD</v>
          </cell>
          <cell r="C2155" t="str">
            <v xml:space="preserve">22/F TOWER 1, THE QUAYSIDE    </v>
          </cell>
          <cell r="D2155" t="str">
            <v xml:space="preserve">77 HOI BUN ROAD, KWUN TONG    </v>
          </cell>
          <cell r="E2155" t="str">
            <v xml:space="preserve">KOWLOON  </v>
          </cell>
          <cell r="F2155" t="str">
            <v xml:space="preserve">HONG KONG        </v>
          </cell>
          <cell r="G2155" t="str">
            <v/>
          </cell>
        </row>
        <row r="2156">
          <cell r="A2156" t="str">
            <v>ZEG068</v>
          </cell>
          <cell r="B2156" t="str">
            <v>NORTH GENERAL CONT CO.</v>
          </cell>
          <cell r="C2156" t="str">
            <v>STREET HASHAAN, NR OMAR DAW</v>
          </cell>
          <cell r="D2156" t="str">
            <v>SCHOOL, P O BOX 91261</v>
          </cell>
          <cell r="E2156" t="str">
            <v>TRIPOLI</v>
          </cell>
          <cell r="F2156" t="str">
            <v>LIBYA</v>
          </cell>
          <cell r="G2156" t="str">
            <v/>
          </cell>
        </row>
        <row r="2157">
          <cell r="A2157" t="str">
            <v>ZEG069</v>
          </cell>
          <cell r="B2157" t="str">
            <v>GLOBAL MARKETING</v>
          </cell>
          <cell r="C2157" t="str">
            <v>41/1, PURANA PALTAN LINE</v>
          </cell>
          <cell r="D2157" t="str">
            <v>(G-FLOOR)</v>
          </cell>
          <cell r="E2157" t="str">
            <v>DHAKA - 1000</v>
          </cell>
          <cell r="F2157" t="str">
            <v>BANGLADESH</v>
          </cell>
          <cell r="G2157" t="str">
            <v/>
          </cell>
        </row>
        <row r="2158">
          <cell r="A2158" t="str">
            <v>ZEG070</v>
          </cell>
          <cell r="B2158" t="str">
            <v>GLOBAL CORPORATION</v>
          </cell>
          <cell r="C2158" t="str">
            <v>126 FIRST FLOOR</v>
          </cell>
          <cell r="D2158" t="str">
            <v>ALAMNA PLAZA M A JINNAH RD</v>
          </cell>
          <cell r="E2158" t="str">
            <v>OPPOSITE CAPRI CINE</v>
          </cell>
          <cell r="F2158" t="str">
            <v>SADDAR, KARACHI, PAKISTAN</v>
          </cell>
          <cell r="G2158" t="str">
            <v/>
          </cell>
        </row>
        <row r="2159">
          <cell r="A2159" t="str">
            <v>ZEG071</v>
          </cell>
          <cell r="B2159" t="str">
            <v>GLOBAL TRADE LINKS</v>
          </cell>
          <cell r="C2159" t="str">
            <v>OFF #5 BASEMENT</v>
          </cell>
          <cell r="D2159" t="str">
            <v>ANARKALI PLAZA</v>
          </cell>
          <cell r="E2159" t="str">
            <v>144 ANARKALI</v>
          </cell>
          <cell r="F2159" t="str">
            <v>LAHORE, PAKISTAN</v>
          </cell>
          <cell r="G2159" t="str">
            <v/>
          </cell>
        </row>
        <row r="2160">
          <cell r="A2160" t="str">
            <v>ZEG072</v>
          </cell>
          <cell r="B2160" t="str">
            <v>GEOMEDICA SYSTEMS LTD</v>
          </cell>
          <cell r="C2160" t="str">
            <v xml:space="preserve">PO BOX 38156 - 001 00  </v>
          </cell>
          <cell r="D2160" t="str">
            <v>GPO</v>
          </cell>
          <cell r="E2160" t="str">
            <v>NAIROBI</v>
          </cell>
          <cell r="F2160" t="str">
            <v>KENYA</v>
          </cell>
          <cell r="G2160" t="str">
            <v/>
          </cell>
        </row>
        <row r="2161">
          <cell r="A2161" t="str">
            <v>ZEG072C</v>
          </cell>
          <cell r="B2161" t="str">
            <v>GEOMEDICA SYSTEMS LTD</v>
          </cell>
          <cell r="C2161" t="str">
            <v xml:space="preserve">PO BOX 38156 - 001 00  </v>
          </cell>
          <cell r="D2161" t="str">
            <v>GPO</v>
          </cell>
          <cell r="E2161" t="str">
            <v>NAIROBI</v>
          </cell>
          <cell r="F2161" t="str">
            <v>KENYA</v>
          </cell>
          <cell r="G2161" t="str">
            <v/>
          </cell>
        </row>
        <row r="2162">
          <cell r="A2162" t="str">
            <v>ZEG073</v>
          </cell>
          <cell r="B2162" t="str">
            <v>GEO CONSULT SA</v>
          </cell>
          <cell r="C2162" t="str">
            <v>CALLE EUGENIO DESCHAMPS NO 30</v>
          </cell>
          <cell r="D2162" t="str">
            <v>LOS PRADOS</v>
          </cell>
          <cell r="E2162" t="str">
            <v>SANTO DOMINGO</v>
          </cell>
          <cell r="F2162" t="str">
            <v>DOMINICAN REPUBLIC</v>
          </cell>
          <cell r="G2162" t="str">
            <v/>
          </cell>
        </row>
        <row r="2163">
          <cell r="A2163" t="str">
            <v>ZEG074</v>
          </cell>
          <cell r="B2163" t="str">
            <v>ENGINEERING SYSTEMS TECHNOLOGY</v>
          </cell>
          <cell r="C2163" t="str">
            <v>GULF ENGINEERING HOUSE</v>
          </cell>
          <cell r="D2163" t="str">
            <v>660 KING ABDALLAH ROAD</v>
          </cell>
          <cell r="E2163" t="str">
            <v>IBN ABDUL AZIZ ROAD, AL WAHAH</v>
          </cell>
          <cell r="F2163" t="str">
            <v>RIYADH - 11417, SAUDI ARABIA</v>
          </cell>
          <cell r="G2163" t="str">
            <v/>
          </cell>
        </row>
        <row r="2164">
          <cell r="A2164" t="str">
            <v>ZEG075</v>
          </cell>
          <cell r="B2164" t="str">
            <v>**USE ZEG075E**</v>
          </cell>
          <cell r="G2164" t="str">
            <v/>
          </cell>
        </row>
        <row r="2165">
          <cell r="A2165" t="str">
            <v>ZEG076</v>
          </cell>
          <cell r="B2165" t="str">
            <v>GEAR CONTROLS &amp; EQUIP LTD</v>
          </cell>
          <cell r="C2165" t="str">
            <v>MURISHU ROAD</v>
          </cell>
          <cell r="D2165" t="str">
            <v>LANGATA</v>
          </cell>
          <cell r="E2165" t="str">
            <v>PO BOX 55119-00200</v>
          </cell>
          <cell r="F2165" t="str">
            <v>NAIROBI, KENYA</v>
          </cell>
          <cell r="G2165" t="str">
            <v/>
          </cell>
        </row>
        <row r="2166">
          <cell r="A2166" t="str">
            <v>ZEG077</v>
          </cell>
          <cell r="B2166" t="str">
            <v>GEOLAB FOR SCIENC &amp; LAB EQUIP</v>
          </cell>
          <cell r="C2166" t="str">
            <v>274 EMTEDAD RAMSIS</v>
          </cell>
          <cell r="D2166" t="str">
            <v>NASR CITY</v>
          </cell>
          <cell r="E2166" t="str">
            <v>CAIRO</v>
          </cell>
          <cell r="F2166" t="str">
            <v>EGYPT</v>
          </cell>
          <cell r="G2166" t="str">
            <v/>
          </cell>
        </row>
        <row r="2167">
          <cell r="A2167" t="str">
            <v>ZEG078</v>
          </cell>
          <cell r="B2167" t="str">
            <v>GEOSOLUCIONES</v>
          </cell>
          <cell r="C2167" t="str">
            <v>CALLE NICOLAS</v>
          </cell>
          <cell r="D2167" t="str">
            <v>ORTIZ 2320</v>
          </cell>
          <cell r="E2167" t="str">
            <v>LA PAZ, BOLIVIA</v>
          </cell>
          <cell r="F2167" t="str">
            <v/>
          </cell>
          <cell r="G2167" t="str">
            <v/>
          </cell>
        </row>
        <row r="2168">
          <cell r="A2168" t="str">
            <v>ZEG080</v>
          </cell>
          <cell r="B2168" t="str">
            <v>GEOSOLUCIONES</v>
          </cell>
          <cell r="C2168" t="str">
            <v>CALLE CAMPOS NO 367</v>
          </cell>
          <cell r="D2168" t="str">
            <v>EDIFICIO BALLIVIAN</v>
          </cell>
          <cell r="E2168" t="str">
            <v xml:space="preserve">LA PAZ  - 03505   </v>
          </cell>
          <cell r="F2168" t="str">
            <v xml:space="preserve">BOLIVIA </v>
          </cell>
          <cell r="G2168" t="str">
            <v/>
          </cell>
        </row>
        <row r="2169">
          <cell r="A2169" t="str">
            <v>ZEG082</v>
          </cell>
          <cell r="B2169" t="str">
            <v>GILMOR ENGINEERING (NIG) LTD</v>
          </cell>
          <cell r="C2169" t="str">
            <v>69 USUMA ST MAITAMA</v>
          </cell>
          <cell r="D2169" t="str">
            <v>ABIJJA</v>
          </cell>
          <cell r="E2169" t="str">
            <v>NIGERIA</v>
          </cell>
          <cell r="F2169" t="str">
            <v/>
          </cell>
          <cell r="G2169" t="str">
            <v/>
          </cell>
        </row>
        <row r="2170">
          <cell r="A2170" t="str">
            <v>ZEG083</v>
          </cell>
          <cell r="B2170" t="str">
            <v>GENERAL RUBBER &amp; PLASTICS</v>
          </cell>
          <cell r="C2170" t="str">
            <v>1016 MAJAUN ROAD</v>
          </cell>
          <cell r="D2170" t="str">
            <v>LEXINGTON</v>
          </cell>
          <cell r="E2170" t="str">
            <v>KENTUCKY, 40511</v>
          </cell>
          <cell r="F2170" t="str">
            <v>USA</v>
          </cell>
          <cell r="G2170" t="str">
            <v/>
          </cell>
        </row>
        <row r="2171">
          <cell r="A2171" t="str">
            <v>ZEG084</v>
          </cell>
          <cell r="B2171" t="str">
            <v>GOGNI RAJOPE CONSTRUCTION CO</v>
          </cell>
          <cell r="C2171" t="str">
            <v>PO BOX 8978-00300</v>
          </cell>
          <cell r="D2171" t="str">
            <v>NAIROBI</v>
          </cell>
          <cell r="E2171" t="str">
            <v/>
          </cell>
          <cell r="F2171" t="str">
            <v>KENYA</v>
          </cell>
          <cell r="G2171" t="str">
            <v/>
          </cell>
        </row>
        <row r="2172">
          <cell r="A2172" t="str">
            <v>ZEG088</v>
          </cell>
          <cell r="B2172" t="str">
            <v xml:space="preserve">GEOQUIP SEEHORN          </v>
          </cell>
          <cell r="C2172" t="str">
            <v xml:space="preserve">ABERDEEN SOUTH HARBOUR        </v>
          </cell>
          <cell r="D2172" t="str">
            <v xml:space="preserve">ST FIDDICKS ROAD  </v>
          </cell>
          <cell r="E2172" t="str">
            <v xml:space="preserve">ABERDEEN   </v>
          </cell>
          <cell r="F2172" t="str">
            <v>AB11 8TN</v>
          </cell>
        </row>
        <row r="2173">
          <cell r="A2173" t="str">
            <v>ZEG089</v>
          </cell>
          <cell r="B2173" t="str">
            <v>GORF EXODUS LIMITED</v>
          </cell>
          <cell r="C2173" t="str">
            <v>P O BOX 10785</v>
          </cell>
          <cell r="D2173" t="str">
            <v>IKEJA</v>
          </cell>
          <cell r="E2173" t="str">
            <v>LAGOS STATE</v>
          </cell>
          <cell r="F2173" t="str">
            <v>NIGERIA</v>
          </cell>
        </row>
        <row r="2174">
          <cell r="A2174" t="str">
            <v>ZEG090</v>
          </cell>
          <cell r="B2174" t="str">
            <v>GEOMARINE LTD</v>
          </cell>
          <cell r="C2174" t="str">
            <v xml:space="preserve">FIRST FLOOR, LES RUETTES   </v>
          </cell>
          <cell r="D2174" t="str">
            <v xml:space="preserve">LA GRAND ROUTE DE ST JEAN     </v>
          </cell>
          <cell r="E2174" t="str">
            <v xml:space="preserve">ST JOHN    </v>
          </cell>
          <cell r="F2174" t="str">
            <v>JERSEY</v>
          </cell>
          <cell r="G2174" t="str">
            <v xml:space="preserve">JE3 4FN </v>
          </cell>
        </row>
        <row r="2175">
          <cell r="A2175" t="str">
            <v>ZEG091</v>
          </cell>
          <cell r="B2175" t="str">
            <v>GLOBAL CONTACTS INC</v>
          </cell>
          <cell r="C2175" t="str">
            <v>115W 30TH STREET</v>
          </cell>
          <cell r="D2175" t="str">
            <v>SUITE NO. 502</v>
          </cell>
          <cell r="E2175" t="str">
            <v>NY 10001</v>
          </cell>
          <cell r="F2175" t="str">
            <v>NEW YORK</v>
          </cell>
          <cell r="G2175" t="str">
            <v/>
          </cell>
        </row>
        <row r="2176">
          <cell r="A2176" t="str">
            <v>ZEG092</v>
          </cell>
          <cell r="B2176" t="str">
            <v>GAMBIA SHIPPING AGENCIES LTD</v>
          </cell>
          <cell r="C2176" t="str">
            <v>1A COTTON STREET</v>
          </cell>
          <cell r="D2176" t="str">
            <v>PO BOX 257</v>
          </cell>
          <cell r="E2176" t="str">
            <v>BANJUL</v>
          </cell>
          <cell r="F2176" t="str">
            <v>THE GAMBIA</v>
          </cell>
          <cell r="G2176" t="str">
            <v/>
          </cell>
        </row>
        <row r="2177">
          <cell r="A2177" t="str">
            <v>ZEG093</v>
          </cell>
          <cell r="B2177" t="str">
            <v>GLOBAL LAB COMPANY</v>
          </cell>
          <cell r="C2177" t="str">
            <v xml:space="preserve">RUE SAKIAT SIDI YOUSSEF    </v>
          </cell>
          <cell r="D2177" t="str">
            <v>IMM. MABROUKA</v>
          </cell>
          <cell r="E2177" t="str">
            <v>4003 SOUSSE</v>
          </cell>
          <cell r="F2177" t="str">
            <v>TUNISIA</v>
          </cell>
          <cell r="G2177" t="str">
            <v/>
          </cell>
        </row>
        <row r="2179">
          <cell r="A2179" t="str">
            <v>ZEG097</v>
          </cell>
          <cell r="B2179" t="str">
            <v>GEOTEST</v>
          </cell>
          <cell r="C2179" t="str">
            <v>C-16A</v>
          </cell>
          <cell r="D2179" t="str">
            <v/>
          </cell>
          <cell r="E2179" t="str">
            <v>NEW DELHI, 110019</v>
          </cell>
          <cell r="F2179" t="str">
            <v>INDIA</v>
          </cell>
          <cell r="G2179" t="str">
            <v/>
          </cell>
        </row>
        <row r="2180">
          <cell r="A2180" t="str">
            <v>ZEG098</v>
          </cell>
          <cell r="B2180" t="str">
            <v>GREEN ISLAND CEMENT CO LTD</v>
          </cell>
          <cell r="C2180" t="str">
            <v>NO 7 LUNG YUI STREET</v>
          </cell>
          <cell r="D2180" t="str">
            <v>TAP SHEK KOK</v>
          </cell>
          <cell r="E2180" t="str">
            <v>TUEN MUN, N.T.</v>
          </cell>
          <cell r="F2180" t="str">
            <v>HONG KONG</v>
          </cell>
          <cell r="G2180" t="str">
            <v/>
          </cell>
        </row>
        <row r="2181">
          <cell r="A2181" t="str">
            <v>ZEG100</v>
          </cell>
          <cell r="B2181" t="str">
            <v>GEOTEST SOLUTION</v>
          </cell>
          <cell r="C2181" t="str">
            <v>3 THANNI OLODO STREET</v>
          </cell>
          <cell r="D2181" t="str">
            <v>JIBOWU BUS STOP</v>
          </cell>
          <cell r="E2181" t="str">
            <v>JIBOWU, LAGOS</v>
          </cell>
          <cell r="F2181" t="str">
            <v>NIGERIA</v>
          </cell>
          <cell r="G2181" t="str">
            <v/>
          </cell>
        </row>
        <row r="2182">
          <cell r="A2182" t="str">
            <v>ZEG101</v>
          </cell>
          <cell r="B2182" t="str">
            <v>GHIATH MOHAMMAD KAKI EST</v>
          </cell>
          <cell r="C2182" t="str">
            <v>WASHAM STREET</v>
          </cell>
          <cell r="D2182" t="str">
            <v>BESIDE DAFAL MADNI OFFICE BLDG</v>
          </cell>
          <cell r="E2182" t="str">
            <v>P O BOX 19482, RIYADH 11435</v>
          </cell>
          <cell r="F2182" t="str">
            <v>KINGDOM OF SAUDI ARABIA</v>
          </cell>
          <cell r="G2182" t="str">
            <v/>
          </cell>
        </row>
        <row r="2183">
          <cell r="A2183" t="str">
            <v>ZEG102</v>
          </cell>
          <cell r="B2183" t="str">
            <v>GEODATA</v>
          </cell>
          <cell r="C2183" t="str">
            <v>HERAT</v>
          </cell>
          <cell r="D2183" t="str">
            <v>AFGHANISTAN</v>
          </cell>
          <cell r="E2183" t="str">
            <v>HERAT 0093</v>
          </cell>
          <cell r="F2183" t="str">
            <v>AFGHANISTAN</v>
          </cell>
          <cell r="G2183" t="str">
            <v/>
          </cell>
        </row>
        <row r="2184">
          <cell r="A2184" t="str">
            <v>ZEG103</v>
          </cell>
          <cell r="B2184" t="str">
            <v>GEOFF GRIFFITHS LABORATORIES</v>
          </cell>
          <cell r="C2184" t="str">
            <v>C/O COVEC</v>
          </cell>
          <cell r="D2184" t="str">
            <v>KISUMU AIRPORT PROJECT</v>
          </cell>
          <cell r="E2184" t="str">
            <v>KISUMU AIRPORT SITE OFFICE</v>
          </cell>
          <cell r="F2184" t="str">
            <v>KISUMU, KENYA</v>
          </cell>
          <cell r="G2184" t="str">
            <v/>
          </cell>
        </row>
        <row r="2185">
          <cell r="A2185" t="str">
            <v>ZEG104</v>
          </cell>
          <cell r="B2185" t="str">
            <v>GEOTECH SERVICES</v>
          </cell>
          <cell r="C2185" t="str">
            <v>X-18, MIDC</v>
          </cell>
          <cell r="D2185" t="str">
            <v>HINGNA INDUSTRIAL AREA</v>
          </cell>
          <cell r="E2185" t="str">
            <v>NAGPUR, MAHARASHTRA STATE</v>
          </cell>
          <cell r="F2185" t="str">
            <v>INDIA 440010</v>
          </cell>
          <cell r="G2185" t="str">
            <v/>
          </cell>
        </row>
        <row r="2186">
          <cell r="A2186" t="str">
            <v>ZEG105</v>
          </cell>
          <cell r="B2186" t="str">
            <v>GREEN FIELDS GROUP</v>
          </cell>
          <cell r="C2186" t="str">
            <v>GLOBAL POWER ENGINEERS</v>
          </cell>
          <cell r="D2186" t="str">
            <v>6 OM SHIVAM</v>
          </cell>
          <cell r="E2186" t="str">
            <v>KALWA 400 605</v>
          </cell>
          <cell r="F2186" t="str">
            <v>INDIA</v>
          </cell>
          <cell r="G2186" t="str">
            <v/>
          </cell>
        </row>
        <row r="2187">
          <cell r="A2187" t="str">
            <v>ZEG107</v>
          </cell>
          <cell r="B2187" t="str">
            <v xml:space="preserve">GLOBALINK    </v>
          </cell>
          <cell r="C2187" t="str">
            <v>4TH FLOOR, LULU AL-WATAN BLDG</v>
          </cell>
          <cell r="D2187" t="str">
            <v xml:space="preserve">BEIRUT STREET   </v>
          </cell>
          <cell r="E2187" t="str">
            <v xml:space="preserve">32028 HAWALLY              </v>
          </cell>
          <cell r="F2187" t="str">
            <v xml:space="preserve">KUWAIT </v>
          </cell>
        </row>
        <row r="2188">
          <cell r="A2188" t="str">
            <v>ZEG108</v>
          </cell>
          <cell r="B2188" t="str">
            <v>GRIFFIN EXPORTS</v>
          </cell>
          <cell r="C2188" t="str">
            <v>STAND 153, NORTHLANDS BUS PK</v>
          </cell>
          <cell r="D2188" t="str">
            <v>NEWMARKET ROAD, NORTH RIDING</v>
          </cell>
          <cell r="E2188" t="str">
            <v>PO BOX 2697, NORTH RIDING 2162</v>
          </cell>
          <cell r="F2188" t="str">
            <v>SOUTH AFRICA</v>
          </cell>
          <cell r="G2188" t="str">
            <v/>
          </cell>
        </row>
        <row r="2189">
          <cell r="A2189" t="str">
            <v>ZEG109</v>
          </cell>
          <cell r="B2189" t="str">
            <v>GLOBAL ENERGY COMPANY LTD</v>
          </cell>
          <cell r="C2189" t="str">
            <v>1</v>
          </cell>
          <cell r="D2189" t="str">
            <v/>
          </cell>
          <cell r="E2189" t="str">
            <v>LAGOS 10001</v>
          </cell>
          <cell r="F2189" t="str">
            <v>NIGERIA</v>
          </cell>
          <cell r="G2189" t="str">
            <v/>
          </cell>
        </row>
        <row r="2190">
          <cell r="A2190" t="str">
            <v>ZEG110</v>
          </cell>
          <cell r="B2190" t="str">
            <v>GLOBAL TRADE HOUSE</v>
          </cell>
          <cell r="C2190" t="str">
            <v>3080 IMAM SAUD BIN ABDULAZIZ R</v>
          </cell>
          <cell r="D2190" t="str">
            <v>HYATT CENTER A, OFFICE 11</v>
          </cell>
          <cell r="E2190" t="str">
            <v>RIYADH</v>
          </cell>
          <cell r="F2190" t="str">
            <v>SAUDI ARABIA</v>
          </cell>
          <cell r="G2190" t="str">
            <v/>
          </cell>
        </row>
        <row r="2191">
          <cell r="A2191" t="str">
            <v>ZEG111</v>
          </cell>
          <cell r="B2191" t="str">
            <v>GROUP 1 WLL</v>
          </cell>
          <cell r="C2191" t="str">
            <v/>
          </cell>
          <cell r="D2191" t="str">
            <v/>
          </cell>
          <cell r="E2191" t="str">
            <v>DOHA</v>
          </cell>
          <cell r="F2191" t="str">
            <v>QATAR</v>
          </cell>
          <cell r="G2191" t="str">
            <v/>
          </cell>
        </row>
        <row r="2192">
          <cell r="A2192" t="str">
            <v>ZEG111C</v>
          </cell>
          <cell r="B2192" t="str">
            <v>GROUP 1 WLL</v>
          </cell>
          <cell r="C2192" t="str">
            <v/>
          </cell>
          <cell r="D2192" t="str">
            <v/>
          </cell>
          <cell r="E2192" t="str">
            <v>DOHA</v>
          </cell>
          <cell r="F2192" t="str">
            <v>QATAR</v>
          </cell>
          <cell r="G2192" t="str">
            <v/>
          </cell>
        </row>
        <row r="2193">
          <cell r="A2193" t="str">
            <v>ZEG112</v>
          </cell>
          <cell r="B2193" t="str">
            <v>GLOBAL CHAIN TRADING EST</v>
          </cell>
          <cell r="C2193" t="str">
            <v>PO BOX 245221</v>
          </cell>
          <cell r="D2193" t="str">
            <v/>
          </cell>
          <cell r="E2193" t="str">
            <v>RIYADH 11312</v>
          </cell>
          <cell r="F2193" t="str">
            <v>SAUDI ARABIA</v>
          </cell>
          <cell r="G2193" t="str">
            <v/>
          </cell>
        </row>
        <row r="2194">
          <cell r="A2194" t="str">
            <v>ZEG113</v>
          </cell>
          <cell r="B2194" t="str">
            <v>GULF CONCRETE &amp; BLOCKS</v>
          </cell>
          <cell r="C2194" t="str">
            <v>PO BOX 159</v>
          </cell>
          <cell r="D2194" t="str">
            <v/>
          </cell>
          <cell r="E2194" t="str">
            <v>RAS AL KHAIMAH</v>
          </cell>
          <cell r="F2194" t="str">
            <v>UNITED ARAB EMIRATES</v>
          </cell>
          <cell r="G2194" t="str">
            <v/>
          </cell>
        </row>
        <row r="2195">
          <cell r="A2195" t="str">
            <v>ZEG115</v>
          </cell>
          <cell r="B2195" t="str">
            <v>GRACE NV</v>
          </cell>
          <cell r="C2195" t="str">
            <v>167 DREVE RICHELLE</v>
          </cell>
          <cell r="D2195" t="str">
            <v/>
          </cell>
          <cell r="E2195" t="str">
            <v>B-1410 WATERLOO</v>
          </cell>
          <cell r="F2195" t="str">
            <v>BELGIUM</v>
          </cell>
          <cell r="G2195" t="str">
            <v/>
          </cell>
        </row>
        <row r="2196">
          <cell r="A2196" t="str">
            <v>ZEG116</v>
          </cell>
          <cell r="B2196" t="str">
            <v>GAUFF CONSULTNG LTD</v>
          </cell>
          <cell r="C2196" t="str">
            <v>PO BOX 201 KAMPALA UGANDA</v>
          </cell>
          <cell r="D2196" t="str">
            <v>PLOT 53, UPPER KOLOLO</v>
          </cell>
          <cell r="E2196" t="str">
            <v>TERRACE RD, KAMPALA</v>
          </cell>
          <cell r="F2196" t="str">
            <v>UGANDA</v>
          </cell>
          <cell r="G2196" t="str">
            <v/>
          </cell>
        </row>
        <row r="2197">
          <cell r="A2197" t="str">
            <v>ZEG117</v>
          </cell>
          <cell r="B2197" t="str">
            <v>GONDAR UNIVERSITY</v>
          </cell>
          <cell r="C2197" t="str">
            <v>SCHOOL OF TECHNOLOGY, CIVIL</v>
          </cell>
          <cell r="D2197" t="str">
            <v>ENGINEERING DEPT, PO BOX 12800</v>
          </cell>
          <cell r="E2197" t="str">
            <v>ADDIS ABABA</v>
          </cell>
          <cell r="F2197" t="str">
            <v>ETHIOPIA</v>
          </cell>
          <cell r="G2197" t="str">
            <v/>
          </cell>
        </row>
        <row r="2198">
          <cell r="A2198" t="str">
            <v>ZEG118</v>
          </cell>
          <cell r="B2198" t="str">
            <v>GLOBAL LAB &amp; SCIENT SUP CO LTD</v>
          </cell>
          <cell r="C2198" t="str">
            <v>AL SAYEGH COMMERCIAL CENTER</v>
          </cell>
          <cell r="D2198" t="str">
            <v>9TH FLOOR, ABDALI</v>
          </cell>
          <cell r="E2198" t="str">
            <v>P O BOX 925634 AMMAN 11190</v>
          </cell>
          <cell r="F2198" t="str">
            <v>JORDAN</v>
          </cell>
          <cell r="G2198" t="str">
            <v/>
          </cell>
        </row>
        <row r="2199">
          <cell r="A2199" t="str">
            <v>ZEG119</v>
          </cell>
          <cell r="B2199" t="str">
            <v>GOLAN CONSTRUCTION</v>
          </cell>
          <cell r="C2199" t="str">
            <v/>
          </cell>
          <cell r="D2199" t="str">
            <v/>
          </cell>
          <cell r="E2199" t="str">
            <v/>
          </cell>
          <cell r="F2199" t="str">
            <v>IRAQ</v>
          </cell>
          <cell r="G2199" t="str">
            <v/>
          </cell>
        </row>
        <row r="2200">
          <cell r="A2200" t="str">
            <v>ZEG120</v>
          </cell>
          <cell r="B2200" t="str">
            <v>GO ON INVESTMENT LIMITED</v>
          </cell>
          <cell r="C2200" t="str">
            <v>PLOT NO. 2423/28 KISUTU AREA</v>
          </cell>
          <cell r="D2200" t="str">
            <v>BIBI TITI STREET, MOROGORO RD</v>
          </cell>
          <cell r="E2200" t="str">
            <v>PO BOX 78615</v>
          </cell>
          <cell r="F2200" t="str">
            <v>TANZANIA</v>
          </cell>
          <cell r="G2200" t="str">
            <v/>
          </cell>
        </row>
        <row r="2201">
          <cell r="A2201" t="str">
            <v>ZEG121</v>
          </cell>
          <cell r="B2201" t="str">
            <v>GOLDER ASSOCIATES NZ LTD</v>
          </cell>
          <cell r="C2201" t="str">
            <v>PO BOX 33-849</v>
          </cell>
          <cell r="D2201" t="str">
            <v>TAKAPUNA 0622</v>
          </cell>
          <cell r="E2201" t="str">
            <v>AUCKLAND</v>
          </cell>
          <cell r="F2201" t="str">
            <v>NEW ZEALAND</v>
          </cell>
          <cell r="G2201" t="str">
            <v/>
          </cell>
        </row>
        <row r="2202">
          <cell r="A2202" t="str">
            <v>ZEG122</v>
          </cell>
          <cell r="B2202" t="str">
            <v>GEOLOGICAL RESEARCH AUTHORITY</v>
          </cell>
          <cell r="F2202" t="str">
            <v>SUDAN</v>
          </cell>
        </row>
        <row r="2203">
          <cell r="A2203" t="str">
            <v>ZEG123</v>
          </cell>
          <cell r="B2203" t="str">
            <v>GLOBAL SOURCE KSA</v>
          </cell>
          <cell r="C2203" t="str">
            <v>PO BOX 43269</v>
          </cell>
          <cell r="D2203" t="str">
            <v>RIYADH 11561</v>
          </cell>
          <cell r="E2203" t="str">
            <v>KSA</v>
          </cell>
          <cell r="F2203" t="str">
            <v>SAUDI ARABIA</v>
          </cell>
        </row>
        <row r="2204">
          <cell r="A2204" t="str">
            <v>ZEG124</v>
          </cell>
          <cell r="B2204" t="str">
            <v>GLOBAL SCIENTIFIC LLC</v>
          </cell>
          <cell r="C2204" t="str">
            <v>OFFICE 1202 CHURCHILL BUSINESS</v>
          </cell>
          <cell r="D2204" t="str">
            <v xml:space="preserve">TOWERS, BUSINESS BAY          </v>
          </cell>
          <cell r="E2204" t="str">
            <v xml:space="preserve">DUBAI                </v>
          </cell>
          <cell r="F2204" t="str">
            <v xml:space="preserve">U A E                        </v>
          </cell>
        </row>
        <row r="2205">
          <cell r="A2205" t="str">
            <v>ZEG125</v>
          </cell>
          <cell r="B2205" t="str">
            <v>GALA NOUH</v>
          </cell>
          <cell r="C2205" t="str">
            <v>3 HUSSEIN FAHMY STREET</v>
          </cell>
          <cell r="D2205" t="str">
            <v>NASR CITY</v>
          </cell>
          <cell r="E2205" t="str">
            <v>CAIRO 11371</v>
          </cell>
          <cell r="F2205" t="str">
            <v>EGYPT</v>
          </cell>
        </row>
        <row r="2206">
          <cell r="A2206" t="str">
            <v>ZEG126</v>
          </cell>
          <cell r="B2206" t="str">
            <v>GUNDSO BETON APS</v>
          </cell>
          <cell r="C2206" t="str">
            <v>LYSHOJVEJ 3B</v>
          </cell>
          <cell r="D2206" t="str">
            <v>3650 OLSTYKKE</v>
          </cell>
          <cell r="E2206" t="str">
            <v>DENMARK</v>
          </cell>
        </row>
        <row r="2207">
          <cell r="A2207" t="str">
            <v>ZEG128</v>
          </cell>
          <cell r="B2207" t="str">
            <v>GARISSA SEWERAGE PROJECT</v>
          </cell>
          <cell r="C2207" t="str">
            <v>P O BOX 495 - 70100</v>
          </cell>
          <cell r="D2207" t="str">
            <v>GARISSA</v>
          </cell>
          <cell r="E2207" t="str">
            <v>KENYA</v>
          </cell>
        </row>
        <row r="2208">
          <cell r="A2208" t="str">
            <v>ZEG129</v>
          </cell>
          <cell r="B2208" t="str">
            <v>GOLDEN MATIYA</v>
          </cell>
          <cell r="C2208" t="str">
            <v>PLOT 7 MARKET STREET, NAKASERO</v>
          </cell>
          <cell r="D2208" t="str">
            <v>P O BOX 72337, KAMPALA</v>
          </cell>
          <cell r="E2208" t="str">
            <v>UGANDA</v>
          </cell>
          <cell r="F2208" t="str">
            <v>EAST AFRICA</v>
          </cell>
        </row>
        <row r="2209">
          <cell r="A2209" t="str">
            <v>ZEG130</v>
          </cell>
          <cell r="B2209" t="str">
            <v>GENERAL TECHNOLOGIES</v>
          </cell>
          <cell r="C2209" t="str">
            <v>89 ADBEL SHAFY MOHAMED ST</v>
          </cell>
          <cell r="D2209" t="str">
            <v>AL ZOHOUR DISTRICT</v>
          </cell>
          <cell r="E2209" t="str">
            <v>NASR CITY</v>
          </cell>
          <cell r="F2209" t="str">
            <v>CAIRO EGYPT</v>
          </cell>
        </row>
        <row r="2210">
          <cell r="A2210" t="str">
            <v>ZEG131</v>
          </cell>
          <cell r="B2210" t="str">
            <v>GRUPTEKNO MAKINA INSAAT MUHENDISLIK</v>
          </cell>
          <cell r="C2210" t="str">
            <v>SANAYI VE DIS TICARET LTD</v>
          </cell>
          <cell r="D2210" t="str">
            <v>STI MAHMUT YESARI SOKAK NO 3</v>
          </cell>
          <cell r="E2210" t="str">
            <v>34718 KOSUYOLU KADIKOY</v>
          </cell>
          <cell r="F2210" t="str">
            <v>ISTANBUL, TURKEY</v>
          </cell>
        </row>
        <row r="2211">
          <cell r="A2211" t="str">
            <v>ZEG132</v>
          </cell>
          <cell r="B2211" t="str">
            <v>G OKSON INVESTMENT NIG LTD</v>
          </cell>
          <cell r="C2211" t="str">
            <v>93 OJUELEGBA ROAD</v>
          </cell>
          <cell r="D2211" t="str">
            <v>SURULERE</v>
          </cell>
          <cell r="E2211" t="str">
            <v xml:space="preserve">LAGOS, </v>
          </cell>
          <cell r="F2211" t="str">
            <v>NIGERIA</v>
          </cell>
        </row>
        <row r="2212">
          <cell r="A2212" t="str">
            <v>ZEG133</v>
          </cell>
          <cell r="B2212" t="str">
            <v>GLOBAL TECHNOLOGIES SOLUTIONS ALGERIA</v>
          </cell>
          <cell r="C2212" t="str">
            <v>VILLA NO 106 LOT CADAT</v>
          </cell>
          <cell r="D2212" t="str">
            <v>ROUIBA 16012</v>
          </cell>
          <cell r="E2212" t="str">
            <v>ALGERIA</v>
          </cell>
        </row>
        <row r="2213">
          <cell r="A2213" t="str">
            <v>ZEG135</v>
          </cell>
          <cell r="B2213" t="str">
            <v>GOBI ROAD LLC</v>
          </cell>
          <cell r="C2213" t="str">
            <v>CENTRAL TOWER, 16TH FLOOR</v>
          </cell>
          <cell r="D2213" t="str">
            <v>SUKHBAATAR SQUARE</v>
          </cell>
          <cell r="E2213" t="str">
            <v>ULAANBAATAR 210620A</v>
          </cell>
          <cell r="F2213" t="str">
            <v>MONGOLIA</v>
          </cell>
        </row>
        <row r="2214">
          <cell r="A2214" t="str">
            <v>ZEG136</v>
          </cell>
          <cell r="B2214" t="str">
            <v>GOWHARRUD CONST AFRICA LTD</v>
          </cell>
          <cell r="C2214" t="str">
            <v>PLAZA 2000</v>
          </cell>
          <cell r="D2214" t="str">
            <v>MOMBASA ROAD</v>
          </cell>
          <cell r="E2214" t="str">
            <v>PO BOX 4000-00506</v>
          </cell>
          <cell r="F2214" t="str">
            <v>NAIROBI</v>
          </cell>
        </row>
        <row r="2215">
          <cell r="A2215" t="str">
            <v>ZEG138</v>
          </cell>
          <cell r="B2215" t="str">
            <v>GEO-SERVE PTY</v>
          </cell>
          <cell r="C2215" t="str">
            <v>712 MAIN STREET</v>
          </cell>
          <cell r="D2215" t="str">
            <v>KANGAROO POINT</v>
          </cell>
          <cell r="E2215" t="str">
            <v>QUEENSLAND 4169</v>
          </cell>
          <cell r="F2215" t="str">
            <v>AUSTRALIA</v>
          </cell>
        </row>
        <row r="2216">
          <cell r="A2216" t="str">
            <v>ZEG139</v>
          </cell>
          <cell r="B2216" t="str">
            <v>GRK MLD LLP</v>
          </cell>
          <cell r="C2216" t="str">
            <v>144 KEIVSKAYA STREET</v>
          </cell>
          <cell r="D2216" t="str">
            <v>UST-KAMENOGORSK</v>
          </cell>
          <cell r="E2216" t="str">
            <v>KAZAKHSTAN 070000</v>
          </cell>
        </row>
        <row r="2217">
          <cell r="A2217" t="str">
            <v>ZEG140</v>
          </cell>
          <cell r="B2217" t="str">
            <v>GENERAL ENG &amp; BUS SERV PTE LTD</v>
          </cell>
          <cell r="C2217" t="str">
            <v>171 NAWALA ROAD</v>
          </cell>
          <cell r="D2217" t="str">
            <v>NARAHENPITA</v>
          </cell>
          <cell r="E2217" t="str">
            <v>COLOMBO - 05</v>
          </cell>
          <cell r="F2217" t="str">
            <v>SRI LANKA</v>
          </cell>
        </row>
        <row r="2218">
          <cell r="A2218" t="str">
            <v>ZEG141</v>
          </cell>
          <cell r="B2218" t="str">
            <v>G3 SYSTEMS LTD</v>
          </cell>
          <cell r="C2218" t="str">
            <v>CAMP BASTION</v>
          </cell>
          <cell r="D2218" t="str">
            <v>BFPO 792</v>
          </cell>
          <cell r="F2218" t="str">
            <v>AFGHANISTAN</v>
          </cell>
        </row>
        <row r="2219">
          <cell r="A2219" t="str">
            <v>ZEG142</v>
          </cell>
          <cell r="B2219" t="str">
            <v>GETRACO GMBH</v>
          </cell>
          <cell r="C2219" t="str">
            <v>MORFELDER STRASSE 111</v>
          </cell>
          <cell r="D2219" t="str">
            <v>65451 KELSTERBACH/MAIN</v>
          </cell>
          <cell r="E2219" t="str">
            <v>GERMANY</v>
          </cell>
        </row>
        <row r="2220">
          <cell r="A2220" t="str">
            <v>ZEG143</v>
          </cell>
          <cell r="B2220" t="str">
            <v>**ON STOP** USE ZEG056</v>
          </cell>
          <cell r="C2220" t="str">
            <v xml:space="preserve">LA HURE MARE </v>
          </cell>
          <cell r="D2220" t="str">
            <v>VALE</v>
          </cell>
          <cell r="F2220" t="str">
            <v>GUERNSEY</v>
          </cell>
          <cell r="G2220" t="str">
            <v xml:space="preserve">GY3 5UD </v>
          </cell>
        </row>
        <row r="2222">
          <cell r="A2222" t="str">
            <v>ZEG145</v>
          </cell>
          <cell r="B2222" t="str">
            <v>GRAND ENGINEERING &amp; BUS SERVICES PTE LTD</v>
          </cell>
          <cell r="C2222" t="str">
            <v>171 NAWALA ROAD</v>
          </cell>
          <cell r="D2222" t="str">
            <v>NARAHENPITA</v>
          </cell>
          <cell r="E2222" t="str">
            <v>COLOMBO 05</v>
          </cell>
          <cell r="F2222" t="str">
            <v>SRI LANKA</v>
          </cell>
        </row>
        <row r="2223">
          <cell r="A2223" t="str">
            <v>ZEG147</v>
          </cell>
          <cell r="B2223" t="str">
            <v>GRACE SAUDI ARABIA LIMITED</v>
          </cell>
          <cell r="C2223" t="str">
            <v xml:space="preserve">JEDDAH CONSTRUCTION     </v>
          </cell>
          <cell r="D2223" t="str">
            <v xml:space="preserve">2ND INDUSTRIAL AREA         </v>
          </cell>
          <cell r="E2223" t="str">
            <v xml:space="preserve">JEDDAH  </v>
          </cell>
          <cell r="F2223" t="str">
            <v>KINGDOM OF SAUDI ARABIA</v>
          </cell>
        </row>
        <row r="2224">
          <cell r="A2224" t="str">
            <v>ZEG148</v>
          </cell>
          <cell r="B2224" t="str">
            <v>GOLDER ASSOCIATES PTY LTD</v>
          </cell>
          <cell r="C2224" t="str">
            <v>LEVEL 3, 1 HAVELOCK STREET</v>
          </cell>
          <cell r="D2224" t="str">
            <v>WEST PERTH</v>
          </cell>
          <cell r="E2224" t="str">
            <v>WESTERN AUSTRALIA 6005</v>
          </cell>
          <cell r="F2224" t="str">
            <v>AUSTRALIA</v>
          </cell>
        </row>
        <row r="2225">
          <cell r="A2225" t="str">
            <v>ZEG149</v>
          </cell>
          <cell r="B2225" t="str">
            <v>GILBOND MARKETING SERVICES</v>
          </cell>
          <cell r="C2225" t="str">
            <v>25 ABAGANA ROAD</v>
          </cell>
          <cell r="D2225" t="str">
            <v>WORLD BANK HOUSING ESTATE</v>
          </cell>
          <cell r="E2225" t="str">
            <v>ABA 23482</v>
          </cell>
          <cell r="F2225" t="str">
            <v>NIGERIA</v>
          </cell>
        </row>
        <row r="2226">
          <cell r="A2226" t="str">
            <v>ZEG150</v>
          </cell>
          <cell r="B2226" t="str">
            <v>GANZA ENGINEERING LIMITED</v>
          </cell>
          <cell r="C2226" t="str">
            <v>1 AGBEKE ROTINWA CLOSE</v>
          </cell>
          <cell r="D2226" t="str">
            <v>DOLPHIN ESTATE EXTENSION</v>
          </cell>
          <cell r="E2226" t="str">
            <v xml:space="preserve">IKOYI, LAGOS   </v>
          </cell>
          <cell r="F2226" t="str">
            <v>NIGERIA</v>
          </cell>
        </row>
        <row r="2227">
          <cell r="A2227" t="str">
            <v>ZEG152</v>
          </cell>
          <cell r="B2227" t="str">
            <v>GIZA SYSTEMS</v>
          </cell>
          <cell r="C2227" t="str">
            <v xml:space="preserve">17 TIBA ST. </v>
          </cell>
          <cell r="D2227" t="str">
            <v xml:space="preserve">MOHANDSEEN      </v>
          </cell>
          <cell r="E2227" t="str">
            <v>GIZA</v>
          </cell>
          <cell r="F2227" t="str">
            <v>EGYPT</v>
          </cell>
        </row>
        <row r="2228">
          <cell r="A2228" t="str">
            <v>ZEG152C</v>
          </cell>
          <cell r="B2228" t="str">
            <v>GIZA SYSTEMS</v>
          </cell>
          <cell r="C2228" t="str">
            <v xml:space="preserve">17 TIBA ST. </v>
          </cell>
          <cell r="D2228" t="str">
            <v xml:space="preserve">MOHANDSEEN      </v>
          </cell>
          <cell r="E2228" t="str">
            <v>GIZA</v>
          </cell>
          <cell r="F2228" t="str">
            <v>EGYPT</v>
          </cell>
        </row>
        <row r="2229">
          <cell r="A2229" t="str">
            <v>ZEG153</v>
          </cell>
          <cell r="B2229" t="str">
            <v>GLOBAL SHIPPING SYSTEMS NIG. LTD</v>
          </cell>
          <cell r="C2229" t="str">
            <v xml:space="preserve">25 MBONU STREET  </v>
          </cell>
          <cell r="D2229" t="str">
            <v>D/LINE</v>
          </cell>
          <cell r="E2229" t="str">
            <v>PORT HARCOURT</v>
          </cell>
          <cell r="F2229" t="str">
            <v>NIGERIA</v>
          </cell>
        </row>
        <row r="2230">
          <cell r="A2230" t="str">
            <v>ZEG154</v>
          </cell>
          <cell r="B2230" t="str">
            <v>GENPHARMA INTERNATIONAL PVT LT</v>
          </cell>
          <cell r="C2230" t="str">
            <v xml:space="preserve">C-7-8(2) MIDC, BHOSARI      </v>
          </cell>
          <cell r="D2230" t="str">
            <v xml:space="preserve">PUNE-411026      </v>
          </cell>
          <cell r="F2230" t="str">
            <v>INDIA</v>
          </cell>
        </row>
        <row r="2231">
          <cell r="A2231" t="str">
            <v>ZEG155</v>
          </cell>
          <cell r="B2231" t="str">
            <v xml:space="preserve">GERMANY TESTS INTENATIONAL GP </v>
          </cell>
          <cell r="C2231" t="str">
            <v xml:space="preserve">FLAT/RM 01B1 10/F   </v>
          </cell>
          <cell r="D2231" t="str">
            <v xml:space="preserve">CARNIVAL COMM BUILDING   </v>
          </cell>
          <cell r="E2231" t="str">
            <v>18 JAVA ROAD, NORTH POINT</v>
          </cell>
          <cell r="F2231" t="str">
            <v>HONG KONG</v>
          </cell>
        </row>
        <row r="2233">
          <cell r="A2233" t="str">
            <v>ZEG157</v>
          </cell>
          <cell r="B2233" t="str">
            <v xml:space="preserve">GROUPMENT KEANGNAM            </v>
          </cell>
          <cell r="C2233" t="str">
            <v>PROJECT DE LE VILLE NOUVELLE</v>
          </cell>
          <cell r="D2233" t="str">
            <v>CITE FRERES HALIM HAMED ET MOHAMED</v>
          </cell>
          <cell r="E2233" t="str">
            <v xml:space="preserve">MOHAMED, RAHMANIA, ALGER </v>
          </cell>
          <cell r="F2233" t="str">
            <v>ALGERIA</v>
          </cell>
        </row>
        <row r="2234">
          <cell r="A2234" t="str">
            <v>ZEG158</v>
          </cell>
          <cell r="B2234" t="str">
            <v xml:space="preserve">GEOSOL ENGINEERING CO. LLC  </v>
          </cell>
          <cell r="C2234" t="str">
            <v xml:space="preserve">PO BOX 1413, PC 112      </v>
          </cell>
          <cell r="E2234" t="str">
            <v>MUSCAT</v>
          </cell>
          <cell r="F2234" t="str">
            <v>SULTANATE OF OMAN</v>
          </cell>
        </row>
        <row r="2235">
          <cell r="A2235" t="str">
            <v>ZEG159</v>
          </cell>
          <cell r="B2235" t="str">
            <v xml:space="preserve">GRONTMIJ A/S       </v>
          </cell>
          <cell r="C2235" t="str">
            <v xml:space="preserve">KORBJERG 5 </v>
          </cell>
          <cell r="D2235" t="str">
            <v>6000 KOLDING</v>
          </cell>
          <cell r="F2235" t="str">
            <v>DENMARK</v>
          </cell>
        </row>
        <row r="2236">
          <cell r="A2236" t="str">
            <v>ZEG160</v>
          </cell>
          <cell r="B2236" t="str">
            <v xml:space="preserve">THE GOLDEN LINE    </v>
          </cell>
          <cell r="C2236" t="str">
            <v xml:space="preserve">PO BOX 61420  </v>
          </cell>
          <cell r="D2236" t="str">
            <v xml:space="preserve">JEBEL ALI FREE ZONE </v>
          </cell>
          <cell r="E2236" t="str">
            <v>DUBAI</v>
          </cell>
          <cell r="F2236" t="str">
            <v>UNITED ARAB EMIRATES</v>
          </cell>
        </row>
        <row r="2238">
          <cell r="A2238" t="str">
            <v>ZEG165</v>
          </cell>
          <cell r="B2238" t="str">
            <v xml:space="preserve">GENIMEX  </v>
          </cell>
          <cell r="C2238" t="str">
            <v xml:space="preserve">346, SHAHID JANANI JAHANARA   </v>
          </cell>
          <cell r="D2238" t="str">
            <v xml:space="preserve">IMAM SARANI, ELEPHANT ROAD   </v>
          </cell>
          <cell r="E2238" t="str">
            <v>DHAKA - 1205</v>
          </cell>
          <cell r="F2238" t="str">
            <v xml:space="preserve">BANGLADESH   </v>
          </cell>
        </row>
        <row r="2239">
          <cell r="A2239" t="str">
            <v>ZEG166</v>
          </cell>
          <cell r="B2239" t="str">
            <v xml:space="preserve">GLOBE ENTERPRISES      </v>
          </cell>
          <cell r="C2239" t="str">
            <v xml:space="preserve">A-3/10 MUHAMMADI SOC.   </v>
          </cell>
          <cell r="D2239" t="str">
            <v xml:space="preserve">AZIZABAD-8 FB. AREA    </v>
          </cell>
          <cell r="E2239" t="str">
            <v>KARACHI 95750</v>
          </cell>
          <cell r="F2239" t="str">
            <v xml:space="preserve">PAKISTAN   </v>
          </cell>
        </row>
        <row r="2240">
          <cell r="A2240" t="str">
            <v>ZEG167</v>
          </cell>
          <cell r="B2240" t="str">
            <v>GEOTECHNICS</v>
          </cell>
          <cell r="C2240" t="str">
            <v xml:space="preserve">45A PARKHOUSE ROAD       </v>
          </cell>
          <cell r="D2240" t="str">
            <v xml:space="preserve">WIGRAM, CHRISTCHURCH     </v>
          </cell>
          <cell r="E2240" t="str">
            <v xml:space="preserve">PO BOX 13055, CHRISTCHURCH    </v>
          </cell>
          <cell r="F2240" t="str">
            <v xml:space="preserve">NEW ZEALAND   </v>
          </cell>
        </row>
        <row r="2242">
          <cell r="A2242" t="str">
            <v>ZEG169</v>
          </cell>
          <cell r="B2242" t="str">
            <v xml:space="preserve">GIZA SYSTEMS  </v>
          </cell>
          <cell r="C2242" t="str">
            <v>8 EL FAWAKEH STREET</v>
          </cell>
          <cell r="E2242" t="str">
            <v>CAIRO</v>
          </cell>
          <cell r="F2242" t="str">
            <v xml:space="preserve">EGYPT   </v>
          </cell>
        </row>
        <row r="2243">
          <cell r="A2243" t="str">
            <v>ZEG170</v>
          </cell>
          <cell r="B2243" t="str">
            <v xml:space="preserve">GTSA SARL </v>
          </cell>
          <cell r="C2243" t="str">
            <v xml:space="preserve">COMMUNE DE BOUDERBALA  </v>
          </cell>
          <cell r="D2243" t="str">
            <v xml:space="preserve">10210 BOUIRA    </v>
          </cell>
          <cell r="E2243" t="str">
            <v>ALGERIA</v>
          </cell>
          <cell r="F2243" t="str">
            <v>AFRICA</v>
          </cell>
        </row>
        <row r="2244">
          <cell r="A2244" t="str">
            <v>ZEG173</v>
          </cell>
          <cell r="B2244" t="str">
            <v xml:space="preserve">GLOW PAK INTERNATIONAL        </v>
          </cell>
          <cell r="C2244" t="str">
            <v xml:space="preserve">129/5M, QUAID-E-AZAM IND EST. </v>
          </cell>
          <cell r="E2244" t="str">
            <v>LAHORE 54700</v>
          </cell>
          <cell r="F2244" t="str">
            <v>PAKISTAN</v>
          </cell>
        </row>
        <row r="2245">
          <cell r="A2245" t="str">
            <v>ZEG174</v>
          </cell>
          <cell r="B2245" t="str">
            <v>GRUPO TITAN REPRESNTACIONES</v>
          </cell>
          <cell r="C2245" t="str">
            <v>4932-1000</v>
          </cell>
          <cell r="E2245" t="str">
            <v>SAN JOSE</v>
          </cell>
          <cell r="F2245" t="str">
            <v>COSTA RICA</v>
          </cell>
        </row>
        <row r="2246">
          <cell r="A2246" t="str">
            <v>ZEG175</v>
          </cell>
          <cell r="B2246" t="str">
            <v>GEOFUNDACIONES</v>
          </cell>
          <cell r="C2246" t="str">
            <v xml:space="preserve">CALLE 90 NO.13 A-20 OF 605  </v>
          </cell>
          <cell r="E2246" t="str">
            <v xml:space="preserve">BOGOTA 1  </v>
          </cell>
          <cell r="F2246" t="str">
            <v>COLOMBIA</v>
          </cell>
        </row>
        <row r="2247">
          <cell r="A2247" t="str">
            <v>ZEG176</v>
          </cell>
          <cell r="B2247" t="str">
            <v>GULF AXIS</v>
          </cell>
          <cell r="C2247" t="str">
            <v>ETS BUILDING, 4TH ST, MAIN ENT</v>
          </cell>
          <cell r="D2247" t="str">
            <v xml:space="preserve">DAMMAM-KHOBAR HIGHWAY </v>
          </cell>
          <cell r="E2247" t="str">
            <v>DAMMAM INDUSTRIAL CITY</v>
          </cell>
          <cell r="F2247" t="str">
            <v>SAUDI ARABIA</v>
          </cell>
        </row>
        <row r="2248">
          <cell r="A2248" t="str">
            <v>ZEG177</v>
          </cell>
          <cell r="B2248" t="str">
            <v xml:space="preserve">GIGAR TRADING  </v>
          </cell>
          <cell r="C2248" t="str">
            <v xml:space="preserve">LIDETA KIFLE KETEMA/KEBELE </v>
          </cell>
          <cell r="D2248" t="str">
            <v>07/14 CHURCHILL STREET</v>
          </cell>
          <cell r="E2248" t="str">
            <v>PO BOX 16124 ADDIS ABABA</v>
          </cell>
          <cell r="F2248" t="str">
            <v>ETHIOPIA</v>
          </cell>
        </row>
        <row r="2249">
          <cell r="A2249" t="str">
            <v>ZEG178</v>
          </cell>
          <cell r="B2249" t="str">
            <v>GEOVENOR INGENIEROS GEOTECNICO</v>
          </cell>
          <cell r="C2249" t="str">
            <v>HERNANDO DE AGUIRRE 201OF 1101</v>
          </cell>
          <cell r="D2249" t="str">
            <v xml:space="preserve">PROVIDENCIA, 7510016  </v>
          </cell>
          <cell r="E2249" t="str">
            <v xml:space="preserve">SANTIAGO   </v>
          </cell>
          <cell r="F2249" t="str">
            <v>CHILE</v>
          </cell>
        </row>
        <row r="2250">
          <cell r="A2250" t="str">
            <v>ZEG179</v>
          </cell>
          <cell r="B2250" t="str">
            <v xml:space="preserve">GEOSTRAT INT SERVICES LTD     </v>
          </cell>
          <cell r="C2250" t="str">
            <v xml:space="preserve">17 EHIO STREET, OFF NTA ROAD  </v>
          </cell>
          <cell r="D2250" t="str">
            <v xml:space="preserve">MGBUOBA, PORT HARCOURT 500272 </v>
          </cell>
          <cell r="E2250" t="str">
            <v>RIVERS STATE</v>
          </cell>
          <cell r="F2250" t="str">
            <v>NIGERIA</v>
          </cell>
        </row>
        <row r="2251">
          <cell r="A2251" t="str">
            <v>ZEG180</v>
          </cell>
          <cell r="B2251" t="str">
            <v xml:space="preserve">GLOBAL TECHNOLOGIES SOLUTIONS </v>
          </cell>
          <cell r="C2251" t="str">
            <v xml:space="preserve">ALGERIA 'GTSA'              </v>
          </cell>
          <cell r="D2251" t="str">
            <v xml:space="preserve">VILLA NO. 46 CTE FOES         </v>
          </cell>
          <cell r="E2251" t="str">
            <v xml:space="preserve">35000, BOUMERDES              </v>
          </cell>
          <cell r="F2251" t="str">
            <v xml:space="preserve">ALGERIA    </v>
          </cell>
        </row>
        <row r="2252">
          <cell r="A2252" t="str">
            <v>ZEG181</v>
          </cell>
          <cell r="B2252" t="str">
            <v xml:space="preserve">GLOSSY INSTRUMENTS LIMITED   </v>
          </cell>
          <cell r="C2252" t="str">
            <v>HOUSE # 99, ROAD 11/A</v>
          </cell>
          <cell r="D2252" t="str">
            <v xml:space="preserve">4TH &amp; 5TH FLOOR, DHANMONDI   </v>
          </cell>
          <cell r="E2252" t="str">
            <v>DHAKA - 1209</v>
          </cell>
          <cell r="F2252" t="str">
            <v>BANGLADESH</v>
          </cell>
        </row>
        <row r="2253">
          <cell r="A2253" t="str">
            <v>ZEG182</v>
          </cell>
          <cell r="B2253" t="str">
            <v xml:space="preserve">GLOBAL SCIENTIFIC &amp; EQUIPMENT </v>
          </cell>
          <cell r="C2253" t="str">
            <v xml:space="preserve">VILLA #69, ST #44, AL-AZAIBA  </v>
          </cell>
          <cell r="D2253" t="str">
            <v xml:space="preserve">PO BOX 2252 PC 130        </v>
          </cell>
          <cell r="E2253" t="str">
            <v xml:space="preserve">MUSCAT          </v>
          </cell>
          <cell r="F2253" t="str">
            <v xml:space="preserve">SULTANATE OF OMAN             </v>
          </cell>
        </row>
        <row r="2254">
          <cell r="A2254" t="str">
            <v>ZEG183</v>
          </cell>
          <cell r="B2254" t="str">
            <v xml:space="preserve">GAIWAN AND ASSOCIATES LTD  </v>
          </cell>
          <cell r="C2254" t="str">
            <v>NO.22 CHURCH STREET</v>
          </cell>
          <cell r="D2254" t="str">
            <v>JOS</v>
          </cell>
          <cell r="E2254" t="str">
            <v>PLATEAU STATE</v>
          </cell>
          <cell r="F2254" t="str">
            <v>NIGERIA</v>
          </cell>
        </row>
        <row r="2256">
          <cell r="A2256" t="str">
            <v>ZEG185</v>
          </cell>
          <cell r="B2256" t="str">
            <v xml:space="preserve">GLOBAL ENGINEERING SUPPLY CO  </v>
          </cell>
          <cell r="C2256" t="str">
            <v>RM 502 KAISER CENTRE</v>
          </cell>
          <cell r="D2256" t="str">
            <v xml:space="preserve">NO.18 CENTRE STREET   </v>
          </cell>
          <cell r="E2256" t="str">
            <v xml:space="preserve">HKSAR </v>
          </cell>
          <cell r="F2256" t="str">
            <v xml:space="preserve">HONG KONG  </v>
          </cell>
        </row>
        <row r="2257">
          <cell r="A2257" t="str">
            <v>ZEG186</v>
          </cell>
          <cell r="B2257" t="str">
            <v>GEOTECHNICAL SERVICES LTD</v>
          </cell>
          <cell r="C2257" t="str">
            <v xml:space="preserve">DISPENSARY ROAD         </v>
          </cell>
          <cell r="D2257" t="str">
            <v>MOULIN A VENT</v>
          </cell>
          <cell r="E2257" t="str">
            <v>PETIT RAFFRAY</v>
          </cell>
          <cell r="F2257" t="str">
            <v>MAURITIUS</v>
          </cell>
        </row>
        <row r="2258">
          <cell r="A2258" t="str">
            <v>ZEG187</v>
          </cell>
          <cell r="B2258" t="str">
            <v xml:space="preserve">GLOBAL PS MINING (U) CO LTD   </v>
          </cell>
          <cell r="C2258" t="str">
            <v>PLOT 5A</v>
          </cell>
          <cell r="D2258" t="str">
            <v>KATALI RISE ROAD, NAGURU</v>
          </cell>
          <cell r="E2258" t="str">
            <v xml:space="preserve">KAMPALA PO BOX 241110 </v>
          </cell>
          <cell r="F2258" t="str">
            <v>UGANDA</v>
          </cell>
        </row>
        <row r="2259">
          <cell r="A2259" t="str">
            <v>ZEG188</v>
          </cell>
          <cell r="B2259" t="str">
            <v xml:space="preserve">GULF CALIBRATION &amp; TECH SERV  </v>
          </cell>
          <cell r="C2259" t="str">
            <v xml:space="preserve">STREET NO.52, BUILDING NO.432 </v>
          </cell>
          <cell r="D2259" t="str">
            <v xml:space="preserve">GHALA IND AREA, PO BOX 1197   </v>
          </cell>
          <cell r="E2259" t="str">
            <v xml:space="preserve">PC 130 MUSCAT               </v>
          </cell>
          <cell r="F2259" t="str">
            <v>SULTANATE OF OMAN</v>
          </cell>
        </row>
        <row r="2260">
          <cell r="A2260" t="str">
            <v>ZEG190</v>
          </cell>
          <cell r="B2260" t="str">
            <v>GLLC COMPANY LIMITED</v>
          </cell>
          <cell r="C2260" t="str">
            <v>KHAN-UUL DISTRICT</v>
          </cell>
          <cell r="D2260" t="str">
            <v>SHINE UGLUU HOTHON B41</v>
          </cell>
          <cell r="E2260" t="str">
            <v>ULAANBAATAR</v>
          </cell>
          <cell r="F2260" t="str">
            <v xml:space="preserve">MONGOLIA                      </v>
          </cell>
        </row>
        <row r="2261">
          <cell r="A2261" t="str">
            <v>ZEG191</v>
          </cell>
          <cell r="B2261" t="str">
            <v xml:space="preserve">GEOANALIT   </v>
          </cell>
          <cell r="C2261" t="str">
            <v xml:space="preserve">12 BOULEVAR MIRA              </v>
          </cell>
          <cell r="E2261" t="str">
            <v>KARAGRANDA 100008</v>
          </cell>
          <cell r="F2261" t="str">
            <v xml:space="preserve">KAZAKHSTAN </v>
          </cell>
        </row>
        <row r="2262">
          <cell r="A2262" t="str">
            <v>ZEG192</v>
          </cell>
          <cell r="B2262" t="str">
            <v>GEOLOGY  EQUIPMENT SUPPLIES LLC</v>
          </cell>
          <cell r="C2262" t="str">
            <v xml:space="preserve">MUNKHBUL OFFICE CENTRE      </v>
          </cell>
          <cell r="D2262" t="str">
            <v xml:space="preserve">BAGA TOIRUU 19, 8TH KHOROO   </v>
          </cell>
          <cell r="E2262" t="str">
            <v>SUKHBAATAR DIST, ULAANBAATAR</v>
          </cell>
          <cell r="F2262" t="str">
            <v>MONGOLIA 14250</v>
          </cell>
        </row>
        <row r="2263">
          <cell r="A2263" t="str">
            <v>ZEG193</v>
          </cell>
          <cell r="B2263" t="str">
            <v xml:space="preserve">GIZA SYSTEMS DISTRIBUTION   </v>
          </cell>
          <cell r="C2263" t="str">
            <v xml:space="preserve">PLOT 176 SECOND SECTOR    </v>
          </cell>
          <cell r="D2263" t="str">
            <v xml:space="preserve">CITY CENTER, 5TH SETTLEMENT   </v>
          </cell>
          <cell r="E2263" t="str">
            <v xml:space="preserve">NEW CAIRO 11835       </v>
          </cell>
          <cell r="F2263" t="str">
            <v>EGYPT</v>
          </cell>
        </row>
        <row r="2264">
          <cell r="A2264" t="str">
            <v>ZEG194</v>
          </cell>
          <cell r="B2264" t="str">
            <v>GEOTEK SERVICES LIMITED</v>
          </cell>
          <cell r="C2264" t="str">
            <v xml:space="preserve">3/12 LAIDLAW WAY </v>
          </cell>
          <cell r="D2264" t="str">
            <v xml:space="preserve">EAST TAMAKI    </v>
          </cell>
          <cell r="E2264" t="str">
            <v xml:space="preserve">MANUKAU 2164   </v>
          </cell>
          <cell r="F2264" t="str">
            <v xml:space="preserve">NEW ZEALAND     </v>
          </cell>
        </row>
        <row r="2265">
          <cell r="A2265" t="str">
            <v>ZEG195</v>
          </cell>
          <cell r="B2265" t="str">
            <v>GIDEON INTERNATIONAL LTD</v>
          </cell>
          <cell r="C2265" t="str">
            <v>NO14 HOLY CHILD WAY SATELLIITE</v>
          </cell>
          <cell r="D2265" t="str">
            <v xml:space="preserve">TOWN,     </v>
          </cell>
          <cell r="E2265" t="str">
            <v xml:space="preserve">LAGOS                         </v>
          </cell>
          <cell r="F2265" t="str">
            <v xml:space="preserve">NIGERIA  </v>
          </cell>
        </row>
        <row r="2266">
          <cell r="A2266" t="str">
            <v>ZEG196</v>
          </cell>
          <cell r="B2266" t="str">
            <v xml:space="preserve">GIBBS SCIENTIFIC NIGERIA LTD </v>
          </cell>
          <cell r="C2266" t="str">
            <v xml:space="preserve">49 DUBAI CRESCENT             </v>
          </cell>
          <cell r="D2266" t="str">
            <v xml:space="preserve">SUN CITY ESTATE  </v>
          </cell>
          <cell r="E2266" t="str">
            <v>ABUJA</v>
          </cell>
          <cell r="F2266" t="str">
            <v>NIGERIA</v>
          </cell>
        </row>
        <row r="2267">
          <cell r="A2267" t="str">
            <v>ZEG198</v>
          </cell>
          <cell r="B2267" t="str">
            <v xml:space="preserve">GOODWILL LAB SUPPLIES LTD     </v>
          </cell>
          <cell r="C2267" t="str">
            <v>PO BOX 31393</v>
          </cell>
          <cell r="E2267" t="str">
            <v>KAMPALA</v>
          </cell>
          <cell r="F2267" t="str">
            <v xml:space="preserve">UGANDA    </v>
          </cell>
        </row>
        <row r="2268">
          <cell r="A2268" t="str">
            <v>ZEG200</v>
          </cell>
          <cell r="B2268" t="str">
            <v xml:space="preserve">GLOBAL ACCESS GERAL TRAD.CONT </v>
          </cell>
          <cell r="C2268" t="str">
            <v xml:space="preserve">5TH FLOOR, SOUK AL-SABAH SOUK </v>
          </cell>
          <cell r="D2268" t="str">
            <v>STREET 28 BLOCK 8</v>
          </cell>
          <cell r="E2268" t="str">
            <v xml:space="preserve">FAHAHEEL                      </v>
          </cell>
          <cell r="F2268" t="str">
            <v xml:space="preserve">KUWAIT       </v>
          </cell>
        </row>
        <row r="2269">
          <cell r="A2269" t="str">
            <v>ZEG201</v>
          </cell>
          <cell r="B2269" t="str">
            <v xml:space="preserve">M/S REEMA GEOTECH       </v>
          </cell>
          <cell r="C2269" t="str">
            <v xml:space="preserve">236, SOMESHWARA COMPLEX - II  </v>
          </cell>
          <cell r="D2269" t="str">
            <v xml:space="preserve">OPP.STAR INDIA BAZAAR    </v>
          </cell>
          <cell r="E2269" t="str">
            <v>SATELLITE RD,AHMEDABAD 380 015</v>
          </cell>
          <cell r="F2269" t="str">
            <v xml:space="preserve">GUJARAT, INDIA                </v>
          </cell>
        </row>
        <row r="2270">
          <cell r="A2270" t="str">
            <v>ZEG202</v>
          </cell>
          <cell r="B2270" t="str">
            <v xml:space="preserve">GEOTECHGATE     </v>
          </cell>
          <cell r="C2270" t="str">
            <v xml:space="preserve">EPFL ENAC SGC-GE        </v>
          </cell>
          <cell r="D2270" t="str">
            <v xml:space="preserve">CH-1015     </v>
          </cell>
          <cell r="E2270" t="str">
            <v xml:space="preserve">LAUSANNE           </v>
          </cell>
          <cell r="F2270" t="str">
            <v xml:space="preserve">SWITZERLAND             </v>
          </cell>
        </row>
        <row r="2271">
          <cell r="A2271" t="str">
            <v>ZEG203</v>
          </cell>
          <cell r="B2271" t="str">
            <v xml:space="preserve">GLOBAL GULF SUPPLIES LLC      </v>
          </cell>
          <cell r="C2271" t="str">
            <v xml:space="preserve">POST BOX 72893     </v>
          </cell>
          <cell r="E2271" t="str">
            <v xml:space="preserve">ABU DHABI       </v>
          </cell>
          <cell r="F2271" t="str">
            <v>UNITED ARAB EMIRATES</v>
          </cell>
        </row>
        <row r="2273">
          <cell r="A2273" t="str">
            <v>ZEG205</v>
          </cell>
          <cell r="B2273" t="str">
            <v>GULF INDUSTRIAL SUPPLY FZE</v>
          </cell>
          <cell r="C2273" t="str">
            <v xml:space="preserve">WAREHOUSE FZA2AA03, JEBEL ALI </v>
          </cell>
          <cell r="D2273" t="str">
            <v xml:space="preserve">FREE ZONE, SOUTH ZONE, PO BOX </v>
          </cell>
          <cell r="E2273" t="str">
            <v>263013, DUBAI</v>
          </cell>
          <cell r="F2273" t="str">
            <v xml:space="preserve">UAE     </v>
          </cell>
        </row>
        <row r="2274">
          <cell r="A2274" t="str">
            <v>ZEG207</v>
          </cell>
          <cell r="B2274" t="str">
            <v>GAMMON CONSTRUCTION LIMITED</v>
          </cell>
          <cell r="C2274" t="str">
            <v>28TH FLOOR DEVON HOUSE,</v>
          </cell>
          <cell r="D2274" t="str">
            <v>TAIKOO PL, 979 KING'S ROAD</v>
          </cell>
          <cell r="F2274" t="str">
            <v>HONG KONG</v>
          </cell>
          <cell r="G2274" t="str">
            <v/>
          </cell>
        </row>
        <row r="2275">
          <cell r="A2275" t="str">
            <v>ZEG208</v>
          </cell>
          <cell r="B2275" t="str">
            <v xml:space="preserve">GLOBAL SOURCE TRADING LLC     </v>
          </cell>
          <cell r="C2275" t="str">
            <v xml:space="preserve">CBD AREA, OPPOSITE LAMA POLY  </v>
          </cell>
          <cell r="D2275" t="str">
            <v xml:space="preserve">CLINIC WAY NO.2728, BLD 1710 </v>
          </cell>
          <cell r="E2275" t="str">
            <v xml:space="preserve">RUWI, MUSCAT       </v>
          </cell>
          <cell r="F2275" t="str">
            <v>SULTANATE OF OMAN</v>
          </cell>
        </row>
        <row r="2276">
          <cell r="A2276" t="str">
            <v>ZEG211</v>
          </cell>
          <cell r="B2276" t="str">
            <v xml:space="preserve">GEO SERV SAC </v>
          </cell>
          <cell r="C2276" t="str">
            <v xml:space="preserve">AYACUCHO 199 SAN MIGUEL  </v>
          </cell>
          <cell r="D2276" t="str">
            <v xml:space="preserve">LIMA 32  </v>
          </cell>
          <cell r="E2276" t="str">
            <v>PERU</v>
          </cell>
        </row>
        <row r="2277">
          <cell r="A2277" t="str">
            <v>ZEG213</v>
          </cell>
          <cell r="B2277" t="str">
            <v>GZ GROUP LIMITED</v>
          </cell>
          <cell r="C2277" t="str">
            <v>CHRIS ALLI CRESCENT</v>
          </cell>
          <cell r="D2277" t="str">
            <v>2ND AVENUE, IKOYI</v>
          </cell>
          <cell r="E2277" t="str">
            <v>LAGOS 23401</v>
          </cell>
          <cell r="F2277" t="str">
            <v>NIGERIA</v>
          </cell>
        </row>
        <row r="2278">
          <cell r="A2278" t="str">
            <v>ZEG214</v>
          </cell>
          <cell r="B2278" t="str">
            <v>GHANA CIVIL AVIATION AUTHORITY</v>
          </cell>
          <cell r="C2278" t="str">
            <v xml:space="preserve">PROJECT KIA PHASE 3 </v>
          </cell>
          <cell r="D2278" t="str">
            <v xml:space="preserve">PRIVATE MAILBAG      </v>
          </cell>
          <cell r="E2278" t="str">
            <v xml:space="preserve">KOTOKA INTERNATIONAL AIRPORT  </v>
          </cell>
          <cell r="F2278" t="str">
            <v xml:space="preserve">ACCRA, GHANA   </v>
          </cell>
        </row>
        <row r="2279">
          <cell r="A2279" t="str">
            <v>ZEG215</v>
          </cell>
          <cell r="B2279" t="str">
            <v xml:space="preserve">GH ENGINEERING PTY.LTD   </v>
          </cell>
          <cell r="C2279" t="str">
            <v>PO BOX 32</v>
          </cell>
          <cell r="D2279" t="str">
            <v>SEMOUR</v>
          </cell>
          <cell r="E2279" t="str">
            <v>VICTORIA 3661</v>
          </cell>
          <cell r="F2279" t="str">
            <v>AUSTRALIA</v>
          </cell>
        </row>
        <row r="2280">
          <cell r="A2280" t="str">
            <v>ZEG216</v>
          </cell>
          <cell r="B2280" t="str">
            <v xml:space="preserve">GEOSOL </v>
          </cell>
          <cell r="C2280" t="str">
            <v>BUENA VISTA TOWNSHIP, RIO DUQUE NEIGHBORHOOD</v>
          </cell>
          <cell r="D2280" t="str">
            <v>STREET BOYD ROSSEVELT, CASA 90</v>
          </cell>
          <cell r="E2280" t="str">
            <v>COLON</v>
          </cell>
          <cell r="F2280" t="str">
            <v>PANAMA 1000-2340</v>
          </cell>
        </row>
        <row r="2281">
          <cell r="A2281" t="str">
            <v>ZEG218</v>
          </cell>
          <cell r="B2281" t="str">
            <v>GULF MITSUBA FOR GENERAL TRAD</v>
          </cell>
          <cell r="E2281" t="str">
            <v>KUWAIT CITY</v>
          </cell>
        </row>
        <row r="2282">
          <cell r="A2282" t="str">
            <v>ZEG219</v>
          </cell>
          <cell r="B2282" t="str">
            <v>GENER 2 LIMITED</v>
          </cell>
          <cell r="C2282" t="str">
            <v>ABA BUSINESS CENTER</v>
          </cell>
          <cell r="D2282" t="str">
            <v>RR. PAPA GJON PALI 11</v>
          </cell>
          <cell r="E2282" t="str">
            <v>TIRANA</v>
          </cell>
          <cell r="F2282" t="str">
            <v>ALBANIA</v>
          </cell>
        </row>
        <row r="2283">
          <cell r="A2283" t="str">
            <v>ZEG223</v>
          </cell>
          <cell r="B2283" t="str">
            <v>GLOBAL INCORPORATED</v>
          </cell>
          <cell r="C2283" t="str">
            <v xml:space="preserve">64 IRAN ST, PO BOX 12311     </v>
          </cell>
          <cell r="D2283" t="str">
            <v>DOKKI</v>
          </cell>
          <cell r="E2283" t="str">
            <v>GIZA</v>
          </cell>
          <cell r="F2283" t="str">
            <v>EGYPT</v>
          </cell>
        </row>
        <row r="2284">
          <cell r="A2284" t="str">
            <v>ZEG224</v>
          </cell>
          <cell r="B2284" t="str">
            <v>GCM ENGINEERING</v>
          </cell>
          <cell r="C2284" t="str">
            <v>GHOSTINE BUILDING, 4TH FLOOR</v>
          </cell>
          <cell r="D2284" t="str">
            <v>KORNET CHEHWAN-MATEN</v>
          </cell>
          <cell r="F2284" t="str">
            <v>LEBANON</v>
          </cell>
        </row>
        <row r="2287">
          <cell r="A2287" t="str">
            <v>ZEG228</v>
          </cell>
          <cell r="B2287" t="str">
            <v>GEOMAR CO LTD</v>
          </cell>
          <cell r="C2287" t="str">
            <v>32 GOGEBASHVILI STR, OFFICE 13</v>
          </cell>
          <cell r="E2287" t="str">
            <v xml:space="preserve">6003 BATUMI                   </v>
          </cell>
          <cell r="F2287" t="str">
            <v>GEORGIA</v>
          </cell>
        </row>
        <row r="2288">
          <cell r="A2288" t="str">
            <v>ZEG229</v>
          </cell>
          <cell r="B2288" t="str">
            <v xml:space="preserve">GAUGE GEOTECHNIQUES           </v>
          </cell>
          <cell r="C2288" t="str">
            <v xml:space="preserve">964 SHALIMAR GARDEN EXTENSION </v>
          </cell>
          <cell r="D2288" t="str">
            <v>I WAZIRABAD ROAD</v>
          </cell>
          <cell r="E2288" t="str">
            <v xml:space="preserve">SAHIBABAD 201 005    </v>
          </cell>
          <cell r="F2288" t="str">
            <v xml:space="preserve">INDIA     </v>
          </cell>
        </row>
        <row r="2290">
          <cell r="A2290" t="str">
            <v>ZEG231</v>
          </cell>
          <cell r="B2290" t="str">
            <v xml:space="preserve">GEOFIELDS (TANZANIA) LTD           </v>
          </cell>
          <cell r="C2290" t="str">
            <v>3RD FLOOR, BARAKA PLAZA</v>
          </cell>
          <cell r="D2290" t="str">
            <v>MWAI-KIBAKI ROAD</v>
          </cell>
          <cell r="E2290" t="str">
            <v xml:space="preserve">PO BOX 76387, DAR ES SALAAM          </v>
          </cell>
          <cell r="F2290" t="str">
            <v xml:space="preserve">TANZANIA                      </v>
          </cell>
        </row>
        <row r="2291">
          <cell r="A2291" t="str">
            <v>ZEG235</v>
          </cell>
          <cell r="B2291" t="str">
            <v>GOLDFIELD LOGISTICS LTD</v>
          </cell>
          <cell r="C2291" t="str">
            <v>PO BOX 1951 - 002000</v>
          </cell>
          <cell r="E2291" t="str">
            <v>NAIROBI</v>
          </cell>
          <cell r="F2291" t="str">
            <v>KENYA</v>
          </cell>
        </row>
        <row r="2292">
          <cell r="A2292" t="str">
            <v>ZEG236</v>
          </cell>
          <cell r="B2292" t="str">
            <v>GEO ENGINEERING CONSULTANTS</v>
          </cell>
          <cell r="C2292" t="str">
            <v xml:space="preserve">929/18, KAHANDAWALA ROAD   </v>
          </cell>
          <cell r="D2292" t="str">
            <v xml:space="preserve">THALANGAMA NORTH             </v>
          </cell>
          <cell r="E2292" t="str">
            <v xml:space="preserve">MALABE             </v>
          </cell>
          <cell r="F2292" t="str">
            <v xml:space="preserve">SRI LANKA   </v>
          </cell>
        </row>
        <row r="2293">
          <cell r="A2293" t="str">
            <v>ZEG237</v>
          </cell>
          <cell r="B2293" t="str">
            <v xml:space="preserve">GRANDE LOGISTICS       </v>
          </cell>
          <cell r="C2293" t="str">
            <v>9 AIRLINE ROAD, #01-21 CARGO</v>
          </cell>
          <cell r="D2293" t="str">
            <v xml:space="preserve">AGENTS BUILDING D </v>
          </cell>
          <cell r="E2293" t="str">
            <v xml:space="preserve">CHANGI AIRFREIGHT CENTRE    </v>
          </cell>
          <cell r="F2293" t="str">
            <v xml:space="preserve">819827, SINGAPORE     </v>
          </cell>
        </row>
        <row r="2294">
          <cell r="A2294" t="str">
            <v>ZEG238</v>
          </cell>
          <cell r="B2294" t="str">
            <v xml:space="preserve">GEO - LOG AG                  </v>
          </cell>
          <cell r="C2294" t="str">
            <v>STADTCHENSTRASSE 56</v>
          </cell>
          <cell r="D2294" t="str">
            <v xml:space="preserve">CH -7320 SARGANS </v>
          </cell>
          <cell r="F2294" t="str">
            <v xml:space="preserve">SWITZERLAND         </v>
          </cell>
        </row>
        <row r="2295">
          <cell r="A2295" t="str">
            <v>ZEG239</v>
          </cell>
          <cell r="B2295" t="str">
            <v xml:space="preserve">GREAT WALL CONSTRUCTION &amp; ENG </v>
          </cell>
          <cell r="C2295" t="str">
            <v>PO BOX 2379</v>
          </cell>
          <cell r="D2295" t="str">
            <v>MASAI MARA ROADS</v>
          </cell>
          <cell r="E2295" t="str">
            <v>NAROK</v>
          </cell>
          <cell r="F2295" t="str">
            <v>KENYA</v>
          </cell>
        </row>
        <row r="2296">
          <cell r="A2296" t="str">
            <v>ZEG240</v>
          </cell>
          <cell r="B2296" t="str">
            <v xml:space="preserve">GURU GHASIDAS VISHWAVIDYALAYA </v>
          </cell>
          <cell r="C2296" t="str">
            <v xml:space="preserve">KONI                          </v>
          </cell>
          <cell r="E2296" t="str">
            <v xml:space="preserve">BILASPUR - 495 009 (C.G) </v>
          </cell>
          <cell r="F2296" t="str">
            <v>INDIA</v>
          </cell>
        </row>
        <row r="2297">
          <cell r="A2297" t="str">
            <v>ZEG242</v>
          </cell>
          <cell r="B2297" t="str">
            <v xml:space="preserve">GULF EARTH MOVING W.L.L   </v>
          </cell>
          <cell r="C2297" t="str">
            <v xml:space="preserve">PURCHASE DEPT        </v>
          </cell>
          <cell r="D2297" t="str">
            <v xml:space="preserve">NEW PORT PROJECT </v>
          </cell>
          <cell r="E2297" t="str">
            <v xml:space="preserve">WAKRAH, DOHA    </v>
          </cell>
          <cell r="F2297" t="str">
            <v xml:space="preserve">QATAR     </v>
          </cell>
        </row>
        <row r="2301">
          <cell r="A2301" t="str">
            <v>ZEG247</v>
          </cell>
          <cell r="B2301" t="str">
            <v>GLT DOO</v>
          </cell>
          <cell r="C2301" t="str">
            <v xml:space="preserve">DRUGE SRPSKE       </v>
          </cell>
          <cell r="D2301" t="str">
            <v xml:space="preserve">ARMIJE 37/18  </v>
          </cell>
          <cell r="E2301" t="str">
            <v xml:space="preserve">11010 BELGRADE  </v>
          </cell>
          <cell r="F2301" t="str">
            <v>SERBIA</v>
          </cell>
        </row>
        <row r="2303">
          <cell r="A2303" t="str">
            <v>ZEG249</v>
          </cell>
          <cell r="B2303" t="str">
            <v xml:space="preserve">GEMFIELDS GROUP   </v>
          </cell>
          <cell r="C2303" t="str">
            <v xml:space="preserve">PO BOX 21657                  </v>
          </cell>
          <cell r="D2303" t="str">
            <v xml:space="preserve">PLOT 6374 CORNER DR.AGREY &amp;   </v>
          </cell>
          <cell r="E2303" t="str">
            <v xml:space="preserve">KARIBA ROADS LIGHT IND, KITWE </v>
          </cell>
          <cell r="F2303" t="str">
            <v>ZAMBIA</v>
          </cell>
        </row>
        <row r="2305">
          <cell r="A2305" t="str">
            <v>ZEG254</v>
          </cell>
          <cell r="B2305" t="str">
            <v>GHD</v>
          </cell>
          <cell r="C2305" t="str">
            <v xml:space="preserve">134 QUEENS STREET EAST        </v>
          </cell>
          <cell r="E2305" t="str">
            <v xml:space="preserve">HASTINGS 4122                 </v>
          </cell>
          <cell r="F2305" t="str">
            <v xml:space="preserve">NEW ZEALAND      </v>
          </cell>
        </row>
        <row r="2306">
          <cell r="A2306" t="str">
            <v>ZEG255</v>
          </cell>
          <cell r="B2306" t="str">
            <v xml:space="preserve">GLENFIELD ENGINEERING LTD   </v>
          </cell>
          <cell r="C2306" t="str">
            <v>PLOT 33-11th STREET NKANA WEST</v>
          </cell>
          <cell r="E2306" t="str">
            <v xml:space="preserve">KITWE  </v>
          </cell>
          <cell r="F2306" t="str">
            <v xml:space="preserve">ZAMBIA                        </v>
          </cell>
        </row>
        <row r="2307">
          <cell r="A2307" t="str">
            <v>ZEG256</v>
          </cell>
          <cell r="B2307" t="str">
            <v xml:space="preserve">GATEWAY VENTURES CA LTD       </v>
          </cell>
          <cell r="C2307" t="str">
            <v xml:space="preserve">PRIVOKZALNIY 3A-55    </v>
          </cell>
          <cell r="D2307" t="str">
            <v>060005</v>
          </cell>
          <cell r="E2307" t="str">
            <v xml:space="preserve">ATYRAU                        </v>
          </cell>
          <cell r="F2307" t="str">
            <v xml:space="preserve">KAZAKHSTAN     </v>
          </cell>
        </row>
        <row r="2310">
          <cell r="A2310" t="str">
            <v>ZEG260</v>
          </cell>
          <cell r="B2310" t="str">
            <v>GLASSCO SCIENTIFIC&amp;ANALYTICAL</v>
          </cell>
          <cell r="C2310" t="str">
            <v>52/2 TOYANOBE CIRCULAR ROAD</v>
          </cell>
          <cell r="D2310" t="str">
            <v>TIKATULY</v>
          </cell>
          <cell r="E2310" t="str">
            <v xml:space="preserve">DHAKA-1203   </v>
          </cell>
          <cell r="F2310" t="str">
            <v xml:space="preserve">BANGLADESH      </v>
          </cell>
        </row>
        <row r="2311">
          <cell r="A2311" t="str">
            <v>ZEG262</v>
          </cell>
          <cell r="B2311" t="str">
            <v xml:space="preserve">GEOKOL DOO                 </v>
          </cell>
          <cell r="C2311" t="str">
            <v xml:space="preserve">BOBOVACKA 2A     </v>
          </cell>
          <cell r="D2311" t="str">
            <v xml:space="preserve">1000 ZAGREB   </v>
          </cell>
          <cell r="E2311" t="str">
            <v xml:space="preserve">HRVATSKA  </v>
          </cell>
          <cell r="F2311" t="str">
            <v xml:space="preserve">CROATIA                       </v>
          </cell>
        </row>
        <row r="2312">
          <cell r="A2312" t="str">
            <v>ZEG263</v>
          </cell>
          <cell r="B2312" t="str">
            <v xml:space="preserve">FLETCHER MOROBE CONSTRUCTION  </v>
          </cell>
          <cell r="C2312" t="str">
            <v xml:space="preserve">SARAGA STREET  </v>
          </cell>
          <cell r="D2312" t="str">
            <v>SIX MILE</v>
          </cell>
          <cell r="E2312" t="str">
            <v xml:space="preserve">PORT MORESBY    </v>
          </cell>
          <cell r="F2312" t="str">
            <v xml:space="preserve">PAPUA NEW GUINEA </v>
          </cell>
        </row>
        <row r="2313">
          <cell r="A2313" t="str">
            <v>ZEG264</v>
          </cell>
          <cell r="B2313" t="str">
            <v xml:space="preserve">GLOBAL ENERGY TRADING EST   </v>
          </cell>
          <cell r="C2313" t="str">
            <v xml:space="preserve">1ST FLOOR   </v>
          </cell>
          <cell r="D2313" t="str">
            <v xml:space="preserve">MOHAMMADIA HOTEL TOWER        </v>
          </cell>
          <cell r="E2313" t="str">
            <v xml:space="preserve">AL KHOBAR                     </v>
          </cell>
          <cell r="F2313" t="str">
            <v xml:space="preserve">KINGDOM OF SAUDI ARABIA       </v>
          </cell>
        </row>
        <row r="2314">
          <cell r="A2314" t="str">
            <v>ZEG270</v>
          </cell>
          <cell r="B2314" t="str">
            <v xml:space="preserve">GULF TOURMALINE TRADING EST   </v>
          </cell>
          <cell r="C2314" t="str">
            <v>EDUCATIONAL &amp; TRAINING DIVISION</v>
          </cell>
          <cell r="E2314" t="str">
            <v xml:space="preserve">DAMMAM       </v>
          </cell>
          <cell r="F2314" t="str">
            <v>SAUDI ARABIA</v>
          </cell>
        </row>
        <row r="2315">
          <cell r="A2315" t="str">
            <v>ZEG271</v>
          </cell>
          <cell r="B2315" t="str">
            <v xml:space="preserve">GENTLEMAN COFFEE ROASTERS     </v>
          </cell>
          <cell r="C2315" t="str">
            <v xml:space="preserve">30A BO YAR NYUNT STREET  </v>
          </cell>
          <cell r="D2315" t="str">
            <v>DAGON, YANGON</v>
          </cell>
          <cell r="E2315" t="str">
            <v>MYANMAR</v>
          </cell>
          <cell r="F2315" t="str">
            <v xml:space="preserve">BURMA           </v>
          </cell>
        </row>
        <row r="2317">
          <cell r="A2317" t="str">
            <v>ZEG273</v>
          </cell>
          <cell r="B2317" t="str">
            <v xml:space="preserve">GEM FORGINGS PRIVATE LTD      </v>
          </cell>
          <cell r="C2317" t="str">
            <v xml:space="preserve">10/C MIDDLETON ROW, 3RD FLOOR </v>
          </cell>
          <cell r="D2317" t="str">
            <v xml:space="preserve">CALCUTTA                      </v>
          </cell>
          <cell r="E2317" t="str">
            <v xml:space="preserve">700 071       </v>
          </cell>
          <cell r="F2317" t="str">
            <v xml:space="preserve">INDIA       </v>
          </cell>
        </row>
        <row r="2319">
          <cell r="A2319" t="str">
            <v>ZEG279</v>
          </cell>
          <cell r="B2319" t="str">
            <v xml:space="preserve">GLASSCO SCIENTIFIC&amp;ANALYTICAL </v>
          </cell>
          <cell r="C2319" t="str">
            <v xml:space="preserve">AL-NOOR CENTER (GROUND FLOOR) </v>
          </cell>
          <cell r="D2319" t="str">
            <v>34/ASHAHID NAZRUL ISLAM SHARAK</v>
          </cell>
          <cell r="E2319" t="str">
            <v xml:space="preserve">MOTIJHEEL, DHAKA-1203         </v>
          </cell>
          <cell r="F2319" t="str">
            <v xml:space="preserve">BANGLADESH      </v>
          </cell>
        </row>
        <row r="2320">
          <cell r="A2320" t="str">
            <v>ZEG283</v>
          </cell>
          <cell r="B2320" t="str">
            <v xml:space="preserve">3S GLOBAL GENERAL TRADING LLC </v>
          </cell>
          <cell r="C2320" t="str">
            <v xml:space="preserve">WAREHOUSE #1415              </v>
          </cell>
          <cell r="D2320" t="str">
            <v xml:space="preserve">CARGO LOGISTICS BUILDING B    </v>
          </cell>
          <cell r="E2320" t="str">
            <v xml:space="preserve">CARGO VILLAGE        </v>
          </cell>
          <cell r="F2320" t="str">
            <v xml:space="preserve">DUBAI   </v>
          </cell>
        </row>
        <row r="2321">
          <cell r="A2321" t="str">
            <v>ZEG284</v>
          </cell>
          <cell r="B2321" t="str">
            <v xml:space="preserve">GLOBAL TECH ENGINEERING     </v>
          </cell>
          <cell r="C2321" t="str">
            <v xml:space="preserve">HOUSE#1283 (6TH FLOOR)        </v>
          </cell>
          <cell r="D2321" t="str">
            <v xml:space="preserve">EAST MONIPUR - 10    </v>
          </cell>
          <cell r="E2321" t="str">
            <v xml:space="preserve">DHAKA 1216            </v>
          </cell>
          <cell r="F2321" t="str">
            <v xml:space="preserve">BANGLADESH        </v>
          </cell>
        </row>
        <row r="2322">
          <cell r="A2322" t="str">
            <v>ZEG288</v>
          </cell>
          <cell r="B2322" t="str">
            <v xml:space="preserve">GT VERKTAKER EHF          </v>
          </cell>
          <cell r="C2322" t="str">
            <v xml:space="preserve">RAUOHELLU 1         </v>
          </cell>
          <cell r="E2322" t="str">
            <v xml:space="preserve">220 HAFNARFJOROUR        </v>
          </cell>
          <cell r="F2322" t="str">
            <v xml:space="preserve">ICELAND          </v>
          </cell>
        </row>
        <row r="2323">
          <cell r="A2323" t="str">
            <v>ZEG289</v>
          </cell>
          <cell r="B2323" t="str">
            <v xml:space="preserve">GIS ENGINEERING   </v>
          </cell>
          <cell r="C2323" t="str">
            <v xml:space="preserve">AYLA PARK </v>
          </cell>
          <cell r="D2323" t="str">
            <v xml:space="preserve">AQABA                         </v>
          </cell>
          <cell r="E2323">
            <v>77110</v>
          </cell>
          <cell r="F2323" t="str">
            <v xml:space="preserve">JORDAN       </v>
          </cell>
        </row>
        <row r="2324">
          <cell r="A2324" t="str">
            <v>ZEG290</v>
          </cell>
          <cell r="B2324" t="str">
            <v xml:space="preserve">GULF SUPPORT CENTRE CO LLC    </v>
          </cell>
          <cell r="C2324" t="str">
            <v xml:space="preserve">PO BOX 42952, #104     </v>
          </cell>
          <cell r="D2324" t="str">
            <v xml:space="preserve">FIRST FLOOR, AL KHALEEJ BLDNG </v>
          </cell>
          <cell r="E2324" t="str">
            <v xml:space="preserve">AL KARAMA, DUBAI            </v>
          </cell>
          <cell r="F2324" t="str">
            <v xml:space="preserve">UNITED ARAB EMIRATES      </v>
          </cell>
        </row>
        <row r="2325">
          <cell r="A2325" t="str">
            <v>ZEG291</v>
          </cell>
          <cell r="B2325" t="str">
            <v>GROUNDZAAK INTEGRATED SERV LTD</v>
          </cell>
          <cell r="C2325" t="str">
            <v xml:space="preserve">30 FARM ROAD 2, ELIOZU        </v>
          </cell>
          <cell r="D2325" t="str">
            <v xml:space="preserve">PORT HARCOURT       </v>
          </cell>
          <cell r="E2325" t="str">
            <v xml:space="preserve">RIVERS STATE         </v>
          </cell>
          <cell r="F2325" t="str">
            <v xml:space="preserve">NIGERIA                       </v>
          </cell>
        </row>
        <row r="2326">
          <cell r="A2326" t="str">
            <v>ZEG298</v>
          </cell>
          <cell r="B2326" t="str">
            <v xml:space="preserve">GEOQUIP MARINE OPERATONS AG   </v>
          </cell>
          <cell r="C2326" t="str">
            <v xml:space="preserve">GEOQUIP SEEHORN,C/O POSEIDON- </v>
          </cell>
          <cell r="D2326" t="str">
            <v xml:space="preserve">FRACHTCONTOR JUNGE SP. ZO.O,  </v>
          </cell>
          <cell r="E2326" t="str">
            <v xml:space="preserve">1 ARMII WOJSKA POLSKIEGO 13,  </v>
          </cell>
          <cell r="F2326" t="str">
            <v xml:space="preserve">81-383, GDYNIA, POLAND      </v>
          </cell>
        </row>
        <row r="2327">
          <cell r="A2327" t="str">
            <v>ZEG300</v>
          </cell>
          <cell r="B2327" t="str">
            <v xml:space="preserve">GBIOMED NIGERIA LTD, ALEXIS   </v>
          </cell>
          <cell r="C2327" t="str">
            <v xml:space="preserve">HOTEL &amp; CONF, CENTRE PLOT 693 </v>
          </cell>
          <cell r="D2327" t="str">
            <v xml:space="preserve">OBAFEMI AWOLOWO WAY, ZONE B   </v>
          </cell>
          <cell r="E2327" t="str">
            <v xml:space="preserve">JABI UPSTAIRS, FCT ABUJA </v>
          </cell>
          <cell r="F2327" t="str">
            <v xml:space="preserve">NIGERIA           </v>
          </cell>
        </row>
        <row r="2328">
          <cell r="A2328" t="str">
            <v>ZEG301</v>
          </cell>
          <cell r="B2328" t="str">
            <v xml:space="preserve">GIDEON BAFFOUR               </v>
          </cell>
          <cell r="C2328" t="str">
            <v xml:space="preserve">PO BOX 7434              </v>
          </cell>
          <cell r="D2328" t="str">
            <v xml:space="preserve">ADUM       </v>
          </cell>
          <cell r="E2328" t="str">
            <v xml:space="preserve">KUMASI 00233  </v>
          </cell>
          <cell r="F2328" t="str">
            <v xml:space="preserve">GHANA     </v>
          </cell>
        </row>
        <row r="2329">
          <cell r="A2329" t="str">
            <v>ZEG336</v>
          </cell>
          <cell r="B2329" t="str">
            <v xml:space="preserve">THE GENERAL MANAGER    </v>
          </cell>
          <cell r="C2329" t="str">
            <v xml:space="preserve">WAPDA       </v>
          </cell>
          <cell r="D2329" t="str">
            <v xml:space="preserve">SUNNY VIEW, KASHMIR ROAD </v>
          </cell>
          <cell r="E2329" t="str">
            <v xml:space="preserve">LAHORE           </v>
          </cell>
          <cell r="F2329" t="str">
            <v xml:space="preserve">PAKISTAN   </v>
          </cell>
        </row>
        <row r="2331">
          <cell r="A2331" t="str">
            <v>ZEG339</v>
          </cell>
          <cell r="B2331" t="str">
            <v xml:space="preserve">GODMIN GEOSERVICES   </v>
          </cell>
          <cell r="C2331" t="str">
            <v>LOLWE, MIGOSI</v>
          </cell>
          <cell r="D2331" t="str">
            <v xml:space="preserve">PO BOX 166 KORU    </v>
          </cell>
          <cell r="E2331" t="str">
            <v xml:space="preserve">40104 KISUMU      </v>
          </cell>
          <cell r="F2331" t="str">
            <v xml:space="preserve">KENYA    </v>
          </cell>
        </row>
        <row r="2332">
          <cell r="A2332" t="str">
            <v>ZEG341</v>
          </cell>
          <cell r="B2332" t="str">
            <v xml:space="preserve">GULF ADVANCED TRADING CO    </v>
          </cell>
          <cell r="C2332" t="str">
            <v xml:space="preserve">SAMA COMPLEX,BLOCK 13, FLOOR1 </v>
          </cell>
          <cell r="D2332" t="str">
            <v xml:space="preserve">MOHAMMAD THUNAYAN     </v>
          </cell>
          <cell r="E2332" t="str">
            <v xml:space="preserve">AL GHANIM STREET, KUWAIT CITY </v>
          </cell>
          <cell r="F2332" t="str">
            <v xml:space="preserve">KUWAIT </v>
          </cell>
        </row>
        <row r="2333">
          <cell r="A2333" t="str">
            <v>ZEG342</v>
          </cell>
          <cell r="B2333" t="str">
            <v>GEMSHU BEYENE CONSTRUCTION PLC</v>
          </cell>
          <cell r="C2333" t="str">
            <v xml:space="preserve">BOLE SUB CITY CMC ROAD        </v>
          </cell>
          <cell r="E2333" t="str">
            <v xml:space="preserve">ADDIS ABABA                   </v>
          </cell>
          <cell r="F2333" t="str">
            <v xml:space="preserve">ETHIOPIA         </v>
          </cell>
        </row>
        <row r="2335">
          <cell r="A2335" t="str">
            <v>ZEG344</v>
          </cell>
          <cell r="B2335" t="str">
            <v xml:space="preserve">GHAYTH AQUATECH          </v>
          </cell>
          <cell r="C2335" t="str">
            <v xml:space="preserve">HADDA - HARRAT ASSALAM    </v>
          </cell>
          <cell r="D2335" t="str">
            <v>BUILDING #8</v>
          </cell>
          <cell r="E2335" t="str">
            <v xml:space="preserve">PO BOX 7219, SANA'A    </v>
          </cell>
          <cell r="F2335" t="str">
            <v xml:space="preserve">REPUBLIC OF YEMEN  </v>
          </cell>
        </row>
        <row r="2336">
          <cell r="A2336" t="str">
            <v>ZEG345</v>
          </cell>
          <cell r="B2336" t="str">
            <v>GRACE TOMATCH INTERNATIONAL</v>
          </cell>
          <cell r="C2336" t="str">
            <v xml:space="preserve">NO 10, AFERE STREET   </v>
          </cell>
          <cell r="D2336" t="str">
            <v xml:space="preserve">OWODE QUARTERS, AKURE     </v>
          </cell>
          <cell r="E2336" t="str">
            <v xml:space="preserve">ONDO STATE     </v>
          </cell>
          <cell r="F2336" t="str">
            <v xml:space="preserve">NIGERIA </v>
          </cell>
        </row>
        <row r="2337">
          <cell r="A2337" t="str">
            <v>ZEG346</v>
          </cell>
          <cell r="B2337" t="str">
            <v xml:space="preserve">GEOTECH INTERNATIONAL PRIVATE </v>
          </cell>
          <cell r="C2337" t="str">
            <v>3RD FL, KUMARI SHOPPING CENTRE</v>
          </cell>
          <cell r="D2337" t="str">
            <v>KUMARISTHAN, KOPUNDOLE</v>
          </cell>
          <cell r="E2337" t="str">
            <v xml:space="preserve">LALITPUR, GPO BOX 3648   </v>
          </cell>
          <cell r="F2337" t="str">
            <v xml:space="preserve">KATHMANDU, NEPAL  </v>
          </cell>
        </row>
        <row r="2338">
          <cell r="A2338" t="str">
            <v>ZEG347</v>
          </cell>
          <cell r="B2338" t="str">
            <v xml:space="preserve">GEOSCIENCE TESTING LABORATORY </v>
          </cell>
          <cell r="C2338" t="str">
            <v xml:space="preserve">DUBAI INDUSTRIAL CITY    </v>
          </cell>
          <cell r="E2338" t="str">
            <v xml:space="preserve">DUBAI 61670    </v>
          </cell>
          <cell r="F2338" t="str">
            <v>UNITED ARAB EMIRATES</v>
          </cell>
        </row>
        <row r="2340">
          <cell r="A2340" t="str">
            <v>ZEG349</v>
          </cell>
          <cell r="B2340" t="str">
            <v xml:space="preserve">GEOTECH ASSOCIATES LTD       </v>
          </cell>
          <cell r="C2340" t="str">
            <v xml:space="preserve">DOROZA PLAZA OFF KAREN ROAD  </v>
          </cell>
          <cell r="D2340" t="str">
            <v xml:space="preserve">PO BOX 154-00502    </v>
          </cell>
          <cell r="E2340" t="str">
            <v xml:space="preserve">NAIROBI     </v>
          </cell>
          <cell r="F2340" t="str">
            <v xml:space="preserve">KENYA        </v>
          </cell>
        </row>
        <row r="2341">
          <cell r="A2341" t="str">
            <v>ZEG350</v>
          </cell>
          <cell r="B2341" t="str">
            <v xml:space="preserve">GEGO ENTERPRISES PVT LTD  </v>
          </cell>
          <cell r="C2341" t="str">
            <v xml:space="preserve">GPO BOX 12556   </v>
          </cell>
          <cell r="E2341" t="str">
            <v xml:space="preserve">KATHMANDU     </v>
          </cell>
          <cell r="F2341" t="str">
            <v xml:space="preserve">NEPAL  </v>
          </cell>
        </row>
        <row r="2342">
          <cell r="A2342" t="str">
            <v>ZEG351</v>
          </cell>
          <cell r="B2342" t="str">
            <v xml:space="preserve">GEOTECH   </v>
          </cell>
          <cell r="C2342" t="str">
            <v xml:space="preserve">PO BOX 29511    </v>
          </cell>
          <cell r="D2342" t="str">
            <v xml:space="preserve">FENDALTON    </v>
          </cell>
          <cell r="E2342" t="str">
            <v xml:space="preserve">CHRISTCHURCH 8540  </v>
          </cell>
          <cell r="F2342" t="str">
            <v xml:space="preserve">NEW ZEALAND      </v>
          </cell>
        </row>
        <row r="2343">
          <cell r="A2343" t="str">
            <v>ZEG352</v>
          </cell>
          <cell r="B2343" t="str">
            <v xml:space="preserve">GREEN CHEMISTRY LLC  </v>
          </cell>
          <cell r="C2343" t="str">
            <v xml:space="preserve">#22 OLIZVOI STREET      </v>
          </cell>
          <cell r="E2343" t="str">
            <v xml:space="preserve">ULANNBAATAR 976           </v>
          </cell>
          <cell r="F2343" t="str">
            <v>MONGOLIA</v>
          </cell>
        </row>
        <row r="2344">
          <cell r="A2344" t="str">
            <v>ZEG353</v>
          </cell>
          <cell r="B2344" t="str">
            <v xml:space="preserve">GEO-SCIENCE     </v>
          </cell>
          <cell r="E2344" t="str">
            <v xml:space="preserve">BEIRUT  </v>
          </cell>
          <cell r="F2344" t="str">
            <v>LEBANON</v>
          </cell>
        </row>
        <row r="2346">
          <cell r="A2346" t="str">
            <v>ZEG355</v>
          </cell>
          <cell r="B2346" t="str">
            <v xml:space="preserve">VINCENT GOILOT   </v>
          </cell>
          <cell r="C2346" t="str">
            <v>LA BARAQUE</v>
          </cell>
          <cell r="D2346" t="str">
            <v xml:space="preserve">L&amp;#39; ESCALIER         </v>
          </cell>
          <cell r="F2346" t="str">
            <v>MAURITIUS</v>
          </cell>
        </row>
        <row r="2347">
          <cell r="A2347" t="str">
            <v>ZEG356</v>
          </cell>
          <cell r="B2347" t="str">
            <v xml:space="preserve">GENERAL TECH SERVICES L.L.C.  </v>
          </cell>
          <cell r="C2347" t="str">
            <v xml:space="preserve">P.O. BOX 25898 </v>
          </cell>
          <cell r="D2347" t="str">
            <v xml:space="preserve">SHARJAH      </v>
          </cell>
          <cell r="F2347" t="str">
            <v xml:space="preserve">U.A.E.                        </v>
          </cell>
        </row>
        <row r="2349">
          <cell r="A2349" t="str">
            <v>ZEG358</v>
          </cell>
          <cell r="B2349" t="str">
            <v xml:space="preserve">GRACEFUL IND EQUIPMENT LLC    </v>
          </cell>
          <cell r="C2349" t="str">
            <v xml:space="preserve">P.O. BOX 70742 FLAT NO: M3    </v>
          </cell>
          <cell r="D2349" t="str">
            <v xml:space="preserve">ALI BUTHI AL DAHRI BLDG      </v>
          </cell>
          <cell r="E2349" t="str">
            <v xml:space="preserve">MURROR RD, ABU DHABI    </v>
          </cell>
          <cell r="F2349" t="str">
            <v xml:space="preserve">U.A.E. </v>
          </cell>
        </row>
        <row r="2351">
          <cell r="A2351" t="str">
            <v>ZEG362</v>
          </cell>
          <cell r="B2351" t="str">
            <v xml:space="preserve">GOLDEN MOTOR       </v>
          </cell>
          <cell r="C2351" t="str">
            <v>SHOP 15, BUILDING 704 ROAD 527</v>
          </cell>
          <cell r="D2351" t="str">
            <v xml:space="preserve">BLOCK 405, TASHAN      </v>
          </cell>
          <cell r="E2351" t="str">
            <v xml:space="preserve">P.O. BOX 18127, MANAMA        </v>
          </cell>
          <cell r="F2351" t="str">
            <v xml:space="preserve">KINGDOM OF BAHRAIN  </v>
          </cell>
        </row>
        <row r="2352">
          <cell r="A2352" t="str">
            <v>ZEG363</v>
          </cell>
          <cell r="B2352" t="str">
            <v xml:space="preserve">GEOCIVIL S.A.     </v>
          </cell>
          <cell r="C2352" t="str">
            <v>CALLE M CASI ESQ. K ZONA INDS.</v>
          </cell>
          <cell r="D2352" t="str">
            <v xml:space="preserve">DE HAINA            </v>
          </cell>
          <cell r="E2352" t="str">
            <v>SAN CRISTOBEL, 91000</v>
          </cell>
          <cell r="F2352" t="str">
            <v xml:space="preserve">DOMINICAN REPUBLIC         </v>
          </cell>
        </row>
        <row r="2353">
          <cell r="A2353" t="str">
            <v>ZEG364</v>
          </cell>
          <cell r="B2353" t="str">
            <v xml:space="preserve">GEO ENGINEERING SERVICES  </v>
          </cell>
          <cell r="C2353" t="str">
            <v xml:space="preserve">SDB 66         </v>
          </cell>
          <cell r="D2353" t="str">
            <v xml:space="preserve">ADIPUR       </v>
          </cell>
          <cell r="E2353">
            <v>370205</v>
          </cell>
          <cell r="F2353" t="str">
            <v xml:space="preserve">INDIA       </v>
          </cell>
        </row>
        <row r="2354">
          <cell r="A2354" t="str">
            <v>ZEG365</v>
          </cell>
          <cell r="B2354" t="str">
            <v xml:space="preserve">GROUNDSCAN SERVICES NIGERIA   </v>
          </cell>
          <cell r="C2354" t="str">
            <v xml:space="preserve">NO 1 BROWN ABINYE AVENUE      </v>
          </cell>
          <cell r="D2354" t="str">
            <v xml:space="preserve">OFF DR. PETER ODILI ROAD     </v>
          </cell>
          <cell r="E2354" t="str">
            <v xml:space="preserve">TRANS-AMADI, PORTHARCOURT     </v>
          </cell>
          <cell r="F2354" t="str">
            <v xml:space="preserve">NIGERIA      </v>
          </cell>
        </row>
        <row r="2355">
          <cell r="A2355" t="str">
            <v>ZEG366</v>
          </cell>
          <cell r="B2355" t="str">
            <v xml:space="preserve">GUJARAT FLUOROCHEMICALS LTD  </v>
          </cell>
          <cell r="C2355" t="str">
            <v xml:space="preserve">PLOT NO. 12/A, GIDC DAHEJ     </v>
          </cell>
          <cell r="D2355" t="str">
            <v xml:space="preserve">INDUSTRIAL ESTATE   </v>
          </cell>
          <cell r="E2355" t="str">
            <v>DAHEJ, BHARUCH, GUJARAT 392130</v>
          </cell>
          <cell r="F2355" t="str">
            <v xml:space="preserve">INDIA         </v>
          </cell>
        </row>
        <row r="2356">
          <cell r="A2356" t="str">
            <v>ZEG368</v>
          </cell>
          <cell r="B2356" t="str">
            <v xml:space="preserve">GEO MARINE TECHNOLOGY LTD    </v>
          </cell>
          <cell r="C2356" t="str">
            <v xml:space="preserve">SUITE 102, BUILDING 22        </v>
          </cell>
          <cell r="D2356" t="str">
            <v xml:space="preserve">LANE 518, XINZHUAN HIGHWAY    </v>
          </cell>
          <cell r="E2356" t="str">
            <v xml:space="preserve">SHANGHAI 201612       </v>
          </cell>
          <cell r="F2356" t="str">
            <v>CHINA</v>
          </cell>
        </row>
        <row r="2357">
          <cell r="A2357" t="str">
            <v>ZEG369</v>
          </cell>
          <cell r="B2357" t="str">
            <v>GEOLOGICA</v>
          </cell>
          <cell r="C2357" t="str">
            <v xml:space="preserve">PO BOX 16400   </v>
          </cell>
          <cell r="E2357" t="str">
            <v xml:space="preserve">NELSPRUIT 1211  </v>
          </cell>
          <cell r="F2357" t="str">
            <v xml:space="preserve">SOUTH AFRICA   </v>
          </cell>
        </row>
        <row r="2358">
          <cell r="A2358" t="str">
            <v>ZEG370</v>
          </cell>
          <cell r="B2358" t="str">
            <v xml:space="preserve">GLOBAL TRADE &amp; TECHNOLOGY </v>
          </cell>
          <cell r="C2358" t="str">
            <v xml:space="preserve">HOUSE NO 21/2/1 SOUTH KURIL   </v>
          </cell>
          <cell r="D2358" t="str">
            <v xml:space="preserve">(4TH FL) VATARA, OPP JAMUNA  </v>
          </cell>
          <cell r="E2358" t="str">
            <v xml:space="preserve">FUTURE PARK, BASUNDHARA GATE  </v>
          </cell>
          <cell r="F2358" t="str">
            <v xml:space="preserve">DHAKA 1229, BANGLADESH   </v>
          </cell>
        </row>
        <row r="2359">
          <cell r="A2359" t="str">
            <v>ZEG371</v>
          </cell>
          <cell r="B2359" t="str">
            <v xml:space="preserve">STIRLING CIVIL ENG  </v>
          </cell>
          <cell r="C2359" t="str">
            <v>PLOT 3, BUVUMA, PORT BELL ROAD</v>
          </cell>
          <cell r="D2359" t="str">
            <v xml:space="preserve">PO BOX 796      </v>
          </cell>
          <cell r="E2359" t="str">
            <v xml:space="preserve">KAMPALA                       </v>
          </cell>
          <cell r="F2359" t="str">
            <v xml:space="preserve">UGANDA     </v>
          </cell>
        </row>
        <row r="2360">
          <cell r="A2360" t="str">
            <v>ZEG373</v>
          </cell>
          <cell r="B2360" t="str">
            <v xml:space="preserve">GHANA HIGHWAY AUTHORITY     </v>
          </cell>
          <cell r="C2360" t="str">
            <v xml:space="preserve">PO BOX KS 9003 </v>
          </cell>
          <cell r="E2360" t="str">
            <v xml:space="preserve">KUMASI    </v>
          </cell>
          <cell r="F2360" t="str">
            <v xml:space="preserve">GHANA   </v>
          </cell>
        </row>
        <row r="2361">
          <cell r="A2361" t="str">
            <v>ZEG374</v>
          </cell>
          <cell r="B2361" t="str">
            <v xml:space="preserve">GULF ENERGY TECH. &amp; PROJECTS  </v>
          </cell>
          <cell r="C2361" t="str">
            <v xml:space="preserve">GATE NO # 2 FLOOR # 2         </v>
          </cell>
          <cell r="D2361" t="str">
            <v xml:space="preserve">TOWN CENTRE BLDG, BIN OMRAN  </v>
          </cell>
          <cell r="E2361" t="str">
            <v xml:space="preserve">DOHA             </v>
          </cell>
          <cell r="F2361" t="str">
            <v xml:space="preserve">QATAR     </v>
          </cell>
        </row>
        <row r="2362">
          <cell r="A2362" t="str">
            <v>ZEG377</v>
          </cell>
          <cell r="B2362" t="str">
            <v xml:space="preserve">GRANDLAB        </v>
          </cell>
          <cell r="C2362" t="str">
            <v xml:space="preserve">5A, DR MAHMOUD IBRAHAM STREET  </v>
          </cell>
          <cell r="E2362" t="str">
            <v xml:space="preserve">CAIRO     </v>
          </cell>
          <cell r="F2362" t="str">
            <v xml:space="preserve">EGYPT      </v>
          </cell>
        </row>
        <row r="2363">
          <cell r="A2363" t="str">
            <v>ZEG378</v>
          </cell>
          <cell r="B2363" t="str">
            <v xml:space="preserve">GMT                           </v>
          </cell>
          <cell r="C2363" t="str">
            <v xml:space="preserve">CENTER FOR  ENVIRONMENTAL &amp;  </v>
          </cell>
          <cell r="D2363" t="str">
            <v xml:space="preserve">CIVIL ENG STUDIES, BEIT ASIA  </v>
          </cell>
          <cell r="E2363" t="str">
            <v>BUILDING,RAMALLAH RADIO STREET</v>
          </cell>
          <cell r="F2363" t="str">
            <v xml:space="preserve">PALESTINE, ISRAEL  </v>
          </cell>
        </row>
        <row r="2365">
          <cell r="A2365" t="str">
            <v>ZEG381</v>
          </cell>
          <cell r="B2365" t="str">
            <v xml:space="preserve">GOURMET FOODS FZC         </v>
          </cell>
          <cell r="C2365" t="str">
            <v xml:space="preserve">PLOT G2/007       </v>
          </cell>
          <cell r="D2365" t="str">
            <v>SHARJAH AIRPORT INTL FREE ZONE</v>
          </cell>
          <cell r="E2365" t="str">
            <v xml:space="preserve">SHARJAH            </v>
          </cell>
          <cell r="F2365" t="str">
            <v xml:space="preserve">UNITED ARAB EMIRATES   </v>
          </cell>
        </row>
        <row r="2367">
          <cell r="A2367" t="str">
            <v>ZEG383</v>
          </cell>
          <cell r="B2367" t="str">
            <v xml:space="preserve">GEO PROSPECT    </v>
          </cell>
          <cell r="E2367" t="str">
            <v xml:space="preserve">JERUSALEM 90670       </v>
          </cell>
          <cell r="F2367" t="str">
            <v>ISRAEL</v>
          </cell>
        </row>
        <row r="2368">
          <cell r="A2368" t="str">
            <v>ZEG384</v>
          </cell>
          <cell r="B2368" t="str">
            <v xml:space="preserve">G GROUP INDIA  </v>
          </cell>
          <cell r="C2368" t="str">
            <v xml:space="preserve">ROAD NO 12, BANJARA HILLS     </v>
          </cell>
          <cell r="D2368" t="str">
            <v xml:space="preserve">BESIDE SBI LANE     </v>
          </cell>
          <cell r="E2368" t="str">
            <v xml:space="preserve">HYDERABAD 34 500090          </v>
          </cell>
          <cell r="F2368" t="str">
            <v xml:space="preserve">INDIA        </v>
          </cell>
        </row>
        <row r="2369">
          <cell r="A2369" t="str">
            <v>ZEG386</v>
          </cell>
          <cell r="B2369" t="str">
            <v xml:space="preserve">GLOBAL INCORPORATED        </v>
          </cell>
          <cell r="C2369" t="str">
            <v xml:space="preserve">26 ADNAN EL MADANY STREET     </v>
          </cell>
          <cell r="D2369" t="str">
            <v xml:space="preserve">APARTMENT #4, PO BOX 12411    </v>
          </cell>
          <cell r="E2369" t="str">
            <v xml:space="preserve">GIZA                          </v>
          </cell>
          <cell r="F2369" t="str">
            <v>EGYPT</v>
          </cell>
        </row>
        <row r="2370">
          <cell r="A2370" t="str">
            <v>ZEG387</v>
          </cell>
          <cell r="B2370" t="str">
            <v xml:space="preserve">GEOTECH INSTRUMENTS INC     </v>
          </cell>
          <cell r="C2370" t="str">
            <v xml:space="preserve">38 BOSEPARA POST OFFICE    </v>
          </cell>
          <cell r="D2370" t="str">
            <v xml:space="preserve">CHANDANNAGAR DISTRICT      </v>
          </cell>
          <cell r="E2370" t="str">
            <v xml:space="preserve">HOOGHLY 712136, WEST BENGAL   </v>
          </cell>
          <cell r="F2370" t="str">
            <v xml:space="preserve">INDIA                         </v>
          </cell>
        </row>
        <row r="2371">
          <cell r="A2371" t="str">
            <v>ZEG388</v>
          </cell>
          <cell r="B2371" t="str">
            <v xml:space="preserve">GEOTECH LAB            </v>
          </cell>
          <cell r="C2371" t="str">
            <v xml:space="preserve">10 RUE LIBERTE     </v>
          </cell>
          <cell r="D2371" t="str">
            <v xml:space="preserve">3 ETAGE BUREAU 6              </v>
          </cell>
          <cell r="E2371" t="str">
            <v xml:space="preserve">20120 CASABLANCA              </v>
          </cell>
          <cell r="F2371" t="str">
            <v xml:space="preserve">MOROCCO        </v>
          </cell>
        </row>
        <row r="2372">
          <cell r="A2372" t="str">
            <v>ZEG389</v>
          </cell>
          <cell r="B2372" t="str">
            <v xml:space="preserve">GOODMC GLOBAL LINKS LTD       </v>
          </cell>
          <cell r="C2372" t="str">
            <v xml:space="preserve">84 EGBEDA IDIMU ROAD          </v>
          </cell>
          <cell r="D2372" t="str">
            <v xml:space="preserve">CAR WASH BUS STOP             </v>
          </cell>
          <cell r="E2372" t="str">
            <v xml:space="preserve">EGBEDA, LAGOS       </v>
          </cell>
          <cell r="F2372" t="str">
            <v xml:space="preserve">NIGERIA   </v>
          </cell>
        </row>
        <row r="2373">
          <cell r="A2373" t="str">
            <v>ZEG390</v>
          </cell>
          <cell r="B2373" t="str">
            <v xml:space="preserve">GISA GLOBAL INSPECTION SURVEY </v>
          </cell>
          <cell r="C2373" t="str">
            <v xml:space="preserve">P.O. BOX 22801         </v>
          </cell>
          <cell r="E2373" t="str">
            <v xml:space="preserve">ADDIS ABABA          </v>
          </cell>
          <cell r="F2373" t="str">
            <v xml:space="preserve">ETHIOPIA  </v>
          </cell>
        </row>
        <row r="2374">
          <cell r="A2374" t="str">
            <v>ZEG391</v>
          </cell>
          <cell r="B2374" t="str">
            <v>MOHAMED KANDIL</v>
          </cell>
          <cell r="C2374" t="str">
            <v xml:space="preserve">PLOT NO 176, SECOND SECTOR </v>
          </cell>
          <cell r="D2374" t="str">
            <v xml:space="preserve">CITY CENTER    </v>
          </cell>
          <cell r="E2374" t="str">
            <v xml:space="preserve">NEW CAIRO 1183 </v>
          </cell>
          <cell r="F2374" t="str">
            <v xml:space="preserve">EGYPT                   </v>
          </cell>
        </row>
        <row r="2375">
          <cell r="A2375" t="str">
            <v>ZEG393</v>
          </cell>
          <cell r="B2375" t="str">
            <v xml:space="preserve">GROUNDTEST EQUIPMENT  </v>
          </cell>
          <cell r="C2375" t="str">
            <v xml:space="preserve">104 BEACHCROFT AVE </v>
          </cell>
          <cell r="D2375" t="str">
            <v xml:space="preserve">ONEHUNGA  </v>
          </cell>
          <cell r="E2375" t="str">
            <v xml:space="preserve">AUCKLAND 1061                 </v>
          </cell>
          <cell r="F2375" t="str">
            <v>NEW ZEALAND</v>
          </cell>
        </row>
        <row r="2377">
          <cell r="A2377" t="str">
            <v>ZEG396</v>
          </cell>
          <cell r="B2377" t="str">
            <v xml:space="preserve">MOHAMED KANDI   </v>
          </cell>
          <cell r="C2377" t="str">
            <v xml:space="preserve">PLOT 176, 2ND SECTOR    </v>
          </cell>
          <cell r="D2377" t="str">
            <v xml:space="preserve">CITY CENTRE      </v>
          </cell>
          <cell r="E2377" t="str">
            <v xml:space="preserve">NEW CAIRO          </v>
          </cell>
          <cell r="F2377" t="str">
            <v xml:space="preserve">EGYPY     </v>
          </cell>
        </row>
        <row r="2378">
          <cell r="A2378" t="str">
            <v>ZEG397</v>
          </cell>
          <cell r="B2378" t="str">
            <v xml:space="preserve">GREENSTERS       </v>
          </cell>
          <cell r="C2378" t="str">
            <v xml:space="preserve">ROOM 706, BLOCK 2B        </v>
          </cell>
          <cell r="D2378" t="str">
            <v xml:space="preserve">CENTURY LINK     </v>
          </cell>
          <cell r="E2378" t="str">
            <v xml:space="preserve">TUNG CHUNG 000             </v>
          </cell>
          <cell r="F2378" t="str">
            <v xml:space="preserve">HONG KONG                     </v>
          </cell>
        </row>
        <row r="2379">
          <cell r="A2379" t="str">
            <v>ZEG398</v>
          </cell>
          <cell r="B2379" t="str">
            <v xml:space="preserve">GEOCRUST LTD                  </v>
          </cell>
          <cell r="C2379" t="str">
            <v xml:space="preserve">MORC. TELFAIR  </v>
          </cell>
          <cell r="D2379" t="str">
            <v xml:space="preserve">MOKA          </v>
          </cell>
          <cell r="E2379">
            <v>57866</v>
          </cell>
          <cell r="F2379" t="str">
            <v xml:space="preserve">MAURITIUS                     </v>
          </cell>
        </row>
        <row r="2380">
          <cell r="A2380" t="str">
            <v>ZEG399</v>
          </cell>
          <cell r="B2380" t="str">
            <v xml:space="preserve">GUYUSMANG TILING  </v>
          </cell>
          <cell r="C2380" t="str">
            <v xml:space="preserve">PO BOX 1187        </v>
          </cell>
          <cell r="E2380" t="str">
            <v xml:space="preserve">MALAMULELE                    </v>
          </cell>
          <cell r="F2380" t="str">
            <v xml:space="preserve">SOUTH AFRICA      </v>
          </cell>
        </row>
        <row r="2381">
          <cell r="A2381" t="str">
            <v>ZEG401</v>
          </cell>
          <cell r="B2381" t="str">
            <v xml:space="preserve">GLOBAL BULK MINERALS FZE      </v>
          </cell>
          <cell r="C2381" t="str">
            <v xml:space="preserve">BUSINESS CENTRE 02/210       </v>
          </cell>
          <cell r="D2381" t="str">
            <v xml:space="preserve">FREE TRADE ZONE, AL NAKHEEL   </v>
          </cell>
          <cell r="E2381" t="str">
            <v xml:space="preserve">RAS AL KHAIMAH 326123   </v>
          </cell>
          <cell r="F2381" t="str">
            <v>OMAN</v>
          </cell>
        </row>
        <row r="2382">
          <cell r="A2382" t="str">
            <v>ZEG403</v>
          </cell>
          <cell r="B2382" t="str">
            <v xml:space="preserve">GLOBAL SOURCE TRADING LLC     </v>
          </cell>
          <cell r="C2382" t="str">
            <v xml:space="preserve">CBD AREA,                     </v>
          </cell>
          <cell r="D2382" t="str">
            <v xml:space="preserve">PO BOX 387 CODE 117    </v>
          </cell>
          <cell r="E2382" t="str">
            <v xml:space="preserve">MUSCAT,         </v>
          </cell>
          <cell r="F2382" t="str">
            <v xml:space="preserve">OMAN     </v>
          </cell>
        </row>
        <row r="2384">
          <cell r="A2384" t="str">
            <v>ZEG406</v>
          </cell>
          <cell r="B2384" t="str">
            <v>GLOBAL INDUSTRIAL SERVICES LLC</v>
          </cell>
          <cell r="C2384" t="str">
            <v xml:space="preserve">BUILDING NO 705 , 7TH FLOOR   </v>
          </cell>
          <cell r="D2384" t="str">
            <v xml:space="preserve">WAY 5005, BLOCK 250, PLOT 192 </v>
          </cell>
          <cell r="E2384" t="str">
            <v xml:space="preserve">GHALA, MUSCAT        </v>
          </cell>
          <cell r="F2384" t="str">
            <v xml:space="preserve">SULTANATE OF OMAN      </v>
          </cell>
        </row>
        <row r="2385">
          <cell r="A2385" t="str">
            <v>ZEG411</v>
          </cell>
          <cell r="B2385" t="str">
            <v xml:space="preserve">GEOLOGICAL SURVEY OF NORWAY   </v>
          </cell>
          <cell r="C2385" t="str">
            <v xml:space="preserve">LEIV EIRIKSSONS VEI 39        </v>
          </cell>
          <cell r="E2385" t="str">
            <v xml:space="preserve">TRONDHEIM 7040                </v>
          </cell>
          <cell r="F2385" t="str">
            <v xml:space="preserve">NORWAY               </v>
          </cell>
        </row>
        <row r="2386">
          <cell r="A2386" t="str">
            <v>ZEG413</v>
          </cell>
          <cell r="B2386" t="str">
            <v xml:space="preserve">GEOSYSTEMS CONSULTING LTD     </v>
          </cell>
          <cell r="C2386" t="str">
            <v xml:space="preserve">P.O. BOX UP1579       </v>
          </cell>
          <cell r="D2386" t="str">
            <v xml:space="preserve">KNUST                         </v>
          </cell>
          <cell r="E2386" t="str">
            <v xml:space="preserve">KUMASI    </v>
          </cell>
          <cell r="F2386" t="str">
            <v xml:space="preserve">GHANA    </v>
          </cell>
        </row>
        <row r="2387">
          <cell r="A2387" t="str">
            <v>ZEG414</v>
          </cell>
          <cell r="B2387" t="str">
            <v xml:space="preserve">GUANGZHOU BIAOJI PACKAGING    </v>
          </cell>
          <cell r="C2387" t="str">
            <v xml:space="preserve">EQUIPMENT CO LTD   </v>
          </cell>
          <cell r="D2387" t="str">
            <v xml:space="preserve">PANYU                         </v>
          </cell>
          <cell r="E2387" t="str">
            <v xml:space="preserve">GUANGZHOU 5001                </v>
          </cell>
          <cell r="F2387" t="str">
            <v xml:space="preserve">CHINA      </v>
          </cell>
        </row>
        <row r="2388">
          <cell r="A2388" t="str">
            <v>ZEG418</v>
          </cell>
          <cell r="B2388" t="str">
            <v xml:space="preserve">GREENPEG ENIGNEERING        </v>
          </cell>
          <cell r="C2388" t="str">
            <v xml:space="preserve">56A ADEYEMO AKAPO STREET      </v>
          </cell>
          <cell r="D2388" t="str">
            <v xml:space="preserve">OMOLE PHASE 1 IKEJA           </v>
          </cell>
          <cell r="E2388" t="str">
            <v xml:space="preserve">LAGOS              </v>
          </cell>
          <cell r="F2388" t="str">
            <v xml:space="preserve">NIGERIA              </v>
          </cell>
        </row>
        <row r="2389">
          <cell r="A2389" t="str">
            <v>ZEG419</v>
          </cell>
          <cell r="B2389" t="str">
            <v xml:space="preserve">GIAL PVT LTD        </v>
          </cell>
          <cell r="C2389" t="str">
            <v xml:space="preserve">2ND ROTARTY SIDCO COMPLEX     </v>
          </cell>
          <cell r="D2389" t="str">
            <v xml:space="preserve">EPIP BARIBRAHMNA JAMMU        </v>
          </cell>
          <cell r="E2389" t="str">
            <v xml:space="preserve">NEAR SUN PHARMA,JAMMU, 181133 </v>
          </cell>
          <cell r="F2389" t="str">
            <v xml:space="preserve">INDIA            </v>
          </cell>
        </row>
        <row r="2390">
          <cell r="A2390" t="str">
            <v>ZEG420</v>
          </cell>
          <cell r="B2390" t="str">
            <v xml:space="preserve">GESHER HAZIV      </v>
          </cell>
          <cell r="E2390">
            <v>22815</v>
          </cell>
          <cell r="F2390" t="str">
            <v>ISRAEL</v>
          </cell>
        </row>
        <row r="2391">
          <cell r="A2391" t="str">
            <v>ZEG421</v>
          </cell>
          <cell r="B2391" t="str">
            <v xml:space="preserve">GLOBAL SOLUTIONS           </v>
          </cell>
          <cell r="C2391" t="str">
            <v xml:space="preserve">OFFICE #10, STREET # 106      </v>
          </cell>
          <cell r="D2391" t="str">
            <v xml:space="preserve">G-13/1   </v>
          </cell>
          <cell r="E2391" t="str">
            <v xml:space="preserve">ISLAMABAD          </v>
          </cell>
          <cell r="F2391" t="str">
            <v xml:space="preserve">PAKISTAN                      </v>
          </cell>
        </row>
        <row r="2392">
          <cell r="A2392" t="str">
            <v>ZEG423</v>
          </cell>
          <cell r="B2392" t="str">
            <v>GREEN SAFE CHEMICAL TRADING LTD</v>
          </cell>
          <cell r="C2392" t="str">
            <v xml:space="preserve">KIZAD                 </v>
          </cell>
          <cell r="E2392" t="str">
            <v xml:space="preserve">ABU DHABI            </v>
          </cell>
          <cell r="F2392" t="str">
            <v xml:space="preserve">UNITED ARAB EMIRATES          </v>
          </cell>
        </row>
        <row r="2393">
          <cell r="A2393" t="str">
            <v>ZEG424</v>
          </cell>
          <cell r="B2393" t="str">
            <v xml:space="preserve">GLOBAL SOURCE TRADING LLC     </v>
          </cell>
          <cell r="C2393" t="str">
            <v xml:space="preserve">WAY NO: 8356 BUILDING NO 4875 </v>
          </cell>
          <cell r="D2393" t="str">
            <v xml:space="preserve">NORTH GHUBRAH/BOUSHER  </v>
          </cell>
          <cell r="E2393" t="str">
            <v xml:space="preserve">MISFA, CR:1749269             </v>
          </cell>
          <cell r="F2393" t="str">
            <v xml:space="preserve">OMAN  </v>
          </cell>
        </row>
        <row r="2394">
          <cell r="A2394" t="str">
            <v>ZEG425</v>
          </cell>
          <cell r="B2394" t="str">
            <v xml:space="preserve">GEOQUIP MARINE         </v>
          </cell>
          <cell r="C2394" t="str">
            <v xml:space="preserve">HANGAR 13 N PORTUAIRE 3786    </v>
          </cell>
          <cell r="D2394" t="str">
            <v xml:space="preserve">CHAUSSEE PIERRE CALLET        </v>
          </cell>
          <cell r="E2394" t="str">
            <v xml:space="preserve">76600 LE HARVE           </v>
          </cell>
          <cell r="F2394" t="str">
            <v xml:space="preserve">FRANCE       </v>
          </cell>
        </row>
        <row r="2395">
          <cell r="A2395" t="str">
            <v>ZEG427</v>
          </cell>
          <cell r="B2395" t="str">
            <v xml:space="preserve">MV DINA POLARIS      </v>
          </cell>
          <cell r="C2395" t="str">
            <v xml:space="preserve">C/O FRACHTCONTOR JUNGE &amp; CO. </v>
          </cell>
          <cell r="D2395" t="str">
            <v xml:space="preserve">JASMUNDER LANDSTRAßE 2 </v>
          </cell>
          <cell r="E2395" t="str">
            <v xml:space="preserve">18546 NEU MUKRAN              </v>
          </cell>
          <cell r="F2395" t="str">
            <v xml:space="preserve">GERMANY     </v>
          </cell>
        </row>
        <row r="2396">
          <cell r="A2396" t="str">
            <v>ZEG448</v>
          </cell>
          <cell r="B2396" t="str">
            <v xml:space="preserve">CLARKSONS PORT SERVICES   </v>
          </cell>
          <cell r="C2396" t="str">
            <v xml:space="preserve">DAVIAN BUISNESS CENTRE  </v>
          </cell>
          <cell r="D2396" t="str">
            <v xml:space="preserve">PLOT U, KILN LANE             </v>
          </cell>
          <cell r="E2396" t="str">
            <v xml:space="preserve">STALLINGBOROUGH </v>
          </cell>
          <cell r="F2396" t="str">
            <v xml:space="preserve">LINCOLNSHIRE      </v>
          </cell>
          <cell r="G2396" t="str">
            <v>DN41 8DW</v>
          </cell>
        </row>
        <row r="2397">
          <cell r="A2397" t="str">
            <v>ZEG600</v>
          </cell>
          <cell r="B2397" t="str">
            <v xml:space="preserve">GUERNSEY POLICE           </v>
          </cell>
          <cell r="C2397" t="str">
            <v xml:space="preserve">HOSPITAL LANE     </v>
          </cell>
          <cell r="E2397" t="str">
            <v xml:space="preserve">ST PETER PORT     </v>
          </cell>
          <cell r="F2397" t="str">
            <v xml:space="preserve">GUERNSEY          </v>
          </cell>
          <cell r="G2397" t="str">
            <v xml:space="preserve">GY1 2QN </v>
          </cell>
        </row>
        <row r="2398">
          <cell r="A2398" t="str">
            <v>ZEG700</v>
          </cell>
          <cell r="B2398" t="str">
            <v xml:space="preserve">GLOBAL LINKS           </v>
          </cell>
          <cell r="C2398" t="str">
            <v>SHOP 3 ,HAJYANI HALIMA BAI BUI</v>
          </cell>
          <cell r="D2398" t="str">
            <v xml:space="preserve">JAMES TERRACE ROAD     </v>
          </cell>
          <cell r="E2398" t="str">
            <v xml:space="preserve">NANAKWADA, KARACHI 74200     </v>
          </cell>
          <cell r="F2398" t="str">
            <v xml:space="preserve">PAKISTAN                  </v>
          </cell>
        </row>
        <row r="2399">
          <cell r="A2399" t="str">
            <v>ZEG701</v>
          </cell>
          <cell r="B2399" t="str">
            <v xml:space="preserve">GTECH MEDICAL EQUIPMENT &amp;     </v>
          </cell>
          <cell r="C2399" t="str">
            <v xml:space="preserve">SUPPLIES LLC, WAREHOUSE S-30  </v>
          </cell>
          <cell r="D2399" t="str">
            <v xml:space="preserve">RAS AL KHOR INDUSTRIAL AREA 2 </v>
          </cell>
          <cell r="E2399" t="str">
            <v xml:space="preserve">P.O. BOX 60852, DUBAI     </v>
          </cell>
          <cell r="F2399" t="str">
            <v xml:space="preserve">UNITED ARAB EMIRATES          </v>
          </cell>
        </row>
        <row r="2400">
          <cell r="A2400" t="str">
            <v>ZEG905</v>
          </cell>
          <cell r="B2400" t="str">
            <v>GRANITE PRODUCTS</v>
          </cell>
          <cell r="C2400" t="str">
            <v>ST PETERS VALLEY</v>
          </cell>
          <cell r="D2400" t="str">
            <v>ST PETERS</v>
          </cell>
          <cell r="E2400" t="str">
            <v>JERSEY, CHANNEL ISLANDS</v>
          </cell>
          <cell r="F2400" t="str">
            <v/>
          </cell>
          <cell r="G2400" t="str">
            <v>JE3 7EY</v>
          </cell>
        </row>
        <row r="2401">
          <cell r="A2401" t="str">
            <v>ZEG906</v>
          </cell>
          <cell r="B2401" t="str">
            <v xml:space="preserve">GAMMON CONSTRUCTION LIMITED   </v>
          </cell>
          <cell r="C2401" t="str">
            <v xml:space="preserve">TECHNOLOGY CENTRE, 21 CHUN    </v>
          </cell>
          <cell r="D2401" t="str">
            <v xml:space="preserve">WANG STREET,TSEUNG KWAN O </v>
          </cell>
          <cell r="E2401" t="str">
            <v xml:space="preserve">IND EST, TSEUNG KWAN O, N.T.  </v>
          </cell>
          <cell r="F2401" t="str">
            <v xml:space="preserve">HONG KONG   </v>
          </cell>
        </row>
        <row r="2402">
          <cell r="A2402" t="str">
            <v>ZEG907</v>
          </cell>
          <cell r="B2402" t="str">
            <v xml:space="preserve">D.B. GANGODA ASSOCIATES INTL  </v>
          </cell>
          <cell r="C2402" t="str">
            <v xml:space="preserve">1 SPATHODEA AVENUE    </v>
          </cell>
          <cell r="D2402" t="str">
            <v xml:space="preserve">THIMBIRIGASYAYA ROAD          </v>
          </cell>
          <cell r="E2402" t="str">
            <v xml:space="preserve">COLOMBO 5            </v>
          </cell>
          <cell r="F2402" t="str">
            <v xml:space="preserve">SRI LANKA       </v>
          </cell>
        </row>
        <row r="2403">
          <cell r="A2403" t="str">
            <v>ZEG908</v>
          </cell>
          <cell r="B2403" t="str">
            <v xml:space="preserve">GEOKOS A&amp;A          </v>
          </cell>
          <cell r="C2403" t="str">
            <v xml:space="preserve">ARKITEKT KARL GEGA     </v>
          </cell>
          <cell r="D2403" t="str">
            <v xml:space="preserve">PRISHTINA    </v>
          </cell>
          <cell r="E2403">
            <v>10000</v>
          </cell>
          <cell r="F2403" t="str">
            <v xml:space="preserve">ALBANIA                       </v>
          </cell>
        </row>
        <row r="2405">
          <cell r="A2405" t="str">
            <v>ZEG910</v>
          </cell>
          <cell r="B2405" t="str">
            <v xml:space="preserve">GLOBAL SOURCE TRADING LLC   </v>
          </cell>
          <cell r="C2405" t="str">
            <v xml:space="preserve">WAY NO. 2728, OFFICE NO. 1710 </v>
          </cell>
          <cell r="D2405" t="str">
            <v>AL MUNTHER BLDG, CBD AREA</v>
          </cell>
          <cell r="E2405" t="str">
            <v xml:space="preserve">PO BOX 387, PC 117, MUSCAT    </v>
          </cell>
          <cell r="F2405" t="str">
            <v xml:space="preserve">SULTANATE OF OMAN             </v>
          </cell>
        </row>
        <row r="2406">
          <cell r="A2406" t="str">
            <v>ZEG911</v>
          </cell>
          <cell r="B2406" t="str">
            <v xml:space="preserve">GLOBAL SERVICE LTD    </v>
          </cell>
          <cell r="C2406" t="str">
            <v xml:space="preserve">6 N.NIKOLADZE STR  </v>
          </cell>
          <cell r="D2406" t="str">
            <v xml:space="preserve">TBILISI       </v>
          </cell>
          <cell r="E2406" t="str">
            <v>0108</v>
          </cell>
          <cell r="F2406" t="str">
            <v>GEORGIA</v>
          </cell>
        </row>
        <row r="2407">
          <cell r="A2407" t="str">
            <v>ZEG913</v>
          </cell>
          <cell r="B2407" t="str">
            <v xml:space="preserve">GEOWORKS LTD             </v>
          </cell>
          <cell r="C2407" t="str">
            <v xml:space="preserve">25 MACARTHUR STREET </v>
          </cell>
          <cell r="D2407" t="str">
            <v xml:space="preserve">FEILDING         </v>
          </cell>
          <cell r="E2407" t="str">
            <v xml:space="preserve">4702 </v>
          </cell>
          <cell r="F2407" t="str">
            <v>NEW ZEALAND</v>
          </cell>
        </row>
        <row r="2408">
          <cell r="A2408" t="str">
            <v>ZEG914</v>
          </cell>
          <cell r="B2408" t="str">
            <v xml:space="preserve">GREATLAKES DREDGE &amp; DOCK CO   </v>
          </cell>
          <cell r="C2408" t="str">
            <v xml:space="preserve">MIDDLE EAST DIVISION      </v>
          </cell>
          <cell r="D2408" t="str">
            <v xml:space="preserve">PO BOX 50628              </v>
          </cell>
          <cell r="F2408" t="str">
            <v xml:space="preserve">KINGDOM OF BAHRAIN  </v>
          </cell>
        </row>
        <row r="2409">
          <cell r="A2409" t="str">
            <v>ZEG915</v>
          </cell>
          <cell r="B2409" t="str">
            <v>GREEN CHEMICAL &amp; SCIENTIFIC WR</v>
          </cell>
          <cell r="C2409" t="str">
            <v xml:space="preserve">25/19 HATKHOLA ROAD     </v>
          </cell>
          <cell r="D2409" t="str">
            <v xml:space="preserve">TIKATULY         </v>
          </cell>
          <cell r="E2409" t="str">
            <v xml:space="preserve">DHAKA - 1203           </v>
          </cell>
          <cell r="F2409" t="str">
            <v xml:space="preserve">BANGLADESH      </v>
          </cell>
        </row>
        <row r="2410">
          <cell r="A2410" t="str">
            <v>ZEG916</v>
          </cell>
          <cell r="B2410" t="str">
            <v xml:space="preserve">GENERATIONS COMPANY LTD       </v>
          </cell>
          <cell r="C2410" t="str">
            <v>NO 4B CRESCENT ROAD</v>
          </cell>
          <cell r="D2410" t="str">
            <v>SABON GARI, ZARIA</v>
          </cell>
          <cell r="E2410" t="str">
            <v>KADUNA STATE</v>
          </cell>
          <cell r="F2410" t="str">
            <v>NIGERIA</v>
          </cell>
        </row>
        <row r="2411">
          <cell r="A2411" t="str">
            <v>ZEG917</v>
          </cell>
          <cell r="B2411" t="str">
            <v>GEOTECH ASSOCIATES LTD</v>
          </cell>
          <cell r="C2411" t="str">
            <v>4 NILES STREET</v>
          </cell>
          <cell r="E2411" t="str">
            <v>TUNAPUNA</v>
          </cell>
          <cell r="F2411" t="str">
            <v>TRINIDAD &amp; TOBAGO</v>
          </cell>
        </row>
        <row r="2413">
          <cell r="A2413" t="str">
            <v>ZEG920</v>
          </cell>
          <cell r="B2413" t="str">
            <v xml:space="preserve">D.B. GANGODA ASSOCIATES INTL  </v>
          </cell>
          <cell r="C2413" t="str">
            <v xml:space="preserve">1 SPATHODEA AVENUE        </v>
          </cell>
          <cell r="D2413" t="str">
            <v xml:space="preserve">THIMBIRIGASYAYA ROAD         </v>
          </cell>
          <cell r="E2413" t="str">
            <v xml:space="preserve">COLOMBO 5                     </v>
          </cell>
          <cell r="F2413" t="str">
            <v>SRI LANKA</v>
          </cell>
        </row>
        <row r="2414">
          <cell r="A2414" t="str">
            <v>ZEG922</v>
          </cell>
          <cell r="B2414" t="str">
            <v xml:space="preserve">GREENSTONE RESOURCES CORP     </v>
          </cell>
          <cell r="C2414" t="str">
            <v>LEVEL 5 NOL TOWER COMMERCE AVE</v>
          </cell>
          <cell r="D2414" t="str">
            <v>COR ACACIA AVE MADRIGAL</v>
          </cell>
          <cell r="E2414" t="str">
            <v>BUS PARK, MUNTINLUPA CITY 1770</v>
          </cell>
          <cell r="F2414" t="str">
            <v>PHILIPPINES</v>
          </cell>
        </row>
        <row r="2415">
          <cell r="A2415" t="str">
            <v>ZEG923</v>
          </cell>
          <cell r="B2415" t="str">
            <v xml:space="preserve">GISNAS AS            </v>
          </cell>
          <cell r="C2415" t="str">
            <v xml:space="preserve">ULSBERG               </v>
          </cell>
          <cell r="D2415">
            <v>7397</v>
          </cell>
          <cell r="E2415" t="str">
            <v xml:space="preserve">RENNEBU        </v>
          </cell>
          <cell r="F2415" t="str">
            <v>NORWAY</v>
          </cell>
        </row>
        <row r="2416">
          <cell r="A2416" t="str">
            <v>ZEG924</v>
          </cell>
          <cell r="B2416" t="str">
            <v>MANGROVE VENTURES LIMITED</v>
          </cell>
          <cell r="C2416" t="str">
            <v>T/A GLOSSY BAY CONST</v>
          </cell>
          <cell r="D2416" t="str">
            <v xml:space="preserve">GLOSSY BAY, CANOUAN    </v>
          </cell>
          <cell r="E2416" t="str">
            <v xml:space="preserve">VC0450                        </v>
          </cell>
          <cell r="F2416" t="str">
            <v xml:space="preserve">ST VINCENT &amp; THE GRENADINES   </v>
          </cell>
        </row>
        <row r="2417">
          <cell r="A2417" t="str">
            <v>ZEG925</v>
          </cell>
          <cell r="B2417" t="str">
            <v xml:space="preserve">GEOFITEC         </v>
          </cell>
          <cell r="C2417" t="str">
            <v xml:space="preserve">ORION NO. 2               </v>
          </cell>
          <cell r="D2417" t="str">
            <v xml:space="preserve">RESIDENCIAL CONSTELACION  </v>
          </cell>
          <cell r="E2417" t="str">
            <v xml:space="preserve">SANTO DOMINGO, 10602          </v>
          </cell>
          <cell r="F2417" t="str">
            <v xml:space="preserve">DOMINICAN REPUBLIC          </v>
          </cell>
        </row>
        <row r="2418">
          <cell r="A2418" t="str">
            <v>ZEG926</v>
          </cell>
          <cell r="B2418" t="str">
            <v>GEO SOLUTIONS CONSULT. &amp; ENGIN</v>
          </cell>
          <cell r="C2418" t="str">
            <v xml:space="preserve">P.O. BOX 2310          </v>
          </cell>
          <cell r="D2418" t="str">
            <v xml:space="preserve">AZEIBAH      </v>
          </cell>
          <cell r="E2418" t="str">
            <v xml:space="preserve">POSTAL CODE 130     </v>
          </cell>
          <cell r="F2418" t="str">
            <v xml:space="preserve">SULTANATE OF OMAN        </v>
          </cell>
        </row>
        <row r="2419">
          <cell r="A2419" t="str">
            <v>ZEG927</v>
          </cell>
          <cell r="B2419" t="str">
            <v xml:space="preserve">GEOSPEC TESTING SDN BHD    </v>
          </cell>
          <cell r="C2419" t="str">
            <v xml:space="preserve">LOT 587 LORONG BLACKSMITH 2B  </v>
          </cell>
          <cell r="D2419" t="str">
            <v xml:space="preserve">OFF JALAN PETANAK        </v>
          </cell>
          <cell r="E2419" t="str">
            <v xml:space="preserve">93100 KUCHING SARAWAK         </v>
          </cell>
          <cell r="F2419" t="str">
            <v xml:space="preserve">BORNEO   </v>
          </cell>
        </row>
        <row r="2421">
          <cell r="A2421" t="str">
            <v>ZEG930</v>
          </cell>
          <cell r="B2421" t="str">
            <v xml:space="preserve">GLOBAL SCITECH SOLUTIONS LTD </v>
          </cell>
          <cell r="C2421" t="str">
            <v>3 NOLLAH ESTATE DELE OJO CLOSE</v>
          </cell>
          <cell r="D2421" t="str">
            <v xml:space="preserve">NEW OKO OBA, LJU LJAIYE      </v>
          </cell>
          <cell r="E2421" t="str">
            <v xml:space="preserve">LAGOS       </v>
          </cell>
          <cell r="F2421" t="str">
            <v>NIGERIA</v>
          </cell>
        </row>
        <row r="2422">
          <cell r="A2422" t="str">
            <v>ZEG931</v>
          </cell>
          <cell r="B2422" t="str">
            <v>GLOBAL VISION GENERAL SUPPLIER</v>
          </cell>
          <cell r="C2422" t="str">
            <v xml:space="preserve">SUITE 17 DAVID MWILA HOUSE    </v>
          </cell>
          <cell r="D2422" t="str">
            <v xml:space="preserve">PRESIDENT AVENUE    </v>
          </cell>
          <cell r="E2422" t="str">
            <v xml:space="preserve">KITWE       </v>
          </cell>
          <cell r="F2422" t="str">
            <v>ZAMBIA</v>
          </cell>
        </row>
        <row r="2423">
          <cell r="A2423" t="str">
            <v>ZEG932</v>
          </cell>
          <cell r="B2423" t="str">
            <v xml:space="preserve">GYPROC                </v>
          </cell>
          <cell r="C2423" t="str">
            <v xml:space="preserve">28 ERGO ROAD         </v>
          </cell>
          <cell r="D2423" t="str">
            <v>VULCANIA</v>
          </cell>
          <cell r="E2423" t="str">
            <v xml:space="preserve">BRAKPAN 2106     </v>
          </cell>
          <cell r="F2423" t="str">
            <v xml:space="preserve">SOUTH AFRICA      </v>
          </cell>
        </row>
        <row r="2424">
          <cell r="A2424" t="str">
            <v>ZEG933</v>
          </cell>
          <cell r="B2424" t="str">
            <v xml:space="preserve">GEOTECHNICS LIMITED      </v>
          </cell>
          <cell r="C2424" t="str">
            <v xml:space="preserve">1 HILL STREET </v>
          </cell>
          <cell r="D2424" t="str">
            <v xml:space="preserve">ONEHUNGA    </v>
          </cell>
          <cell r="E2424" t="str">
            <v xml:space="preserve">AUCKLAND 1061   </v>
          </cell>
          <cell r="F2424" t="str">
            <v xml:space="preserve">NEW ZEALAND     </v>
          </cell>
        </row>
        <row r="2425">
          <cell r="A2425" t="str">
            <v>ZEG934</v>
          </cell>
          <cell r="B2425" t="str">
            <v xml:space="preserve">GOOD LUCK SCIENTIFIC COMPANY  </v>
          </cell>
          <cell r="C2425" t="str">
            <v xml:space="preserve">31 MAMUN PLAZA  </v>
          </cell>
          <cell r="D2425" t="str">
            <v xml:space="preserve">SHAHID NAZRUL ISLAM SHARAK    </v>
          </cell>
          <cell r="E2425" t="str">
            <v xml:space="preserve">HATKHOLA ROAD, DHAKA-1203     </v>
          </cell>
          <cell r="F2425" t="str">
            <v xml:space="preserve">BANGLADESH       </v>
          </cell>
        </row>
        <row r="2426">
          <cell r="A2426" t="str">
            <v>ZEG936</v>
          </cell>
          <cell r="B2426" t="str">
            <v xml:space="preserve">GEOTEC                   </v>
          </cell>
          <cell r="C2426" t="str">
            <v xml:space="preserve">APT 1A MONTPARNASSE BUILDING  </v>
          </cell>
          <cell r="D2426" t="str">
            <v xml:space="preserve">PO BOX 1883           </v>
          </cell>
          <cell r="E2426" t="str">
            <v xml:space="preserve">DOUALA          </v>
          </cell>
          <cell r="F2426" t="str">
            <v>CAMEROON</v>
          </cell>
        </row>
        <row r="2427">
          <cell r="A2427" t="str">
            <v>ZEG937</v>
          </cell>
          <cell r="B2427" t="str">
            <v xml:space="preserve">GEOQUIP MARINE OPERATIONS AG  </v>
          </cell>
          <cell r="C2427" t="str">
            <v xml:space="preserve">OBERER GRABEN 4-6             </v>
          </cell>
          <cell r="D2427" t="str">
            <v xml:space="preserve">PO BOX 1746         </v>
          </cell>
          <cell r="E2427" t="str">
            <v xml:space="preserve">9000 ST GALLEN  </v>
          </cell>
          <cell r="F2427" t="str">
            <v xml:space="preserve">SWITZERLAND </v>
          </cell>
        </row>
        <row r="2428">
          <cell r="A2428" t="str">
            <v>ZEG939</v>
          </cell>
          <cell r="B2428" t="str">
            <v xml:space="preserve">GOLDEN EXOTICS LTD       </v>
          </cell>
          <cell r="C2428" t="str">
            <v xml:space="preserve">27 ADDIS ABABA AVENUE         </v>
          </cell>
          <cell r="D2428" t="str">
            <v xml:space="preserve">ACCRA                         </v>
          </cell>
          <cell r="E2428" t="str">
            <v xml:space="preserve">27262                  </v>
          </cell>
          <cell r="F2428" t="str">
            <v>GHANA</v>
          </cell>
        </row>
        <row r="2430">
          <cell r="A2430" t="str">
            <v>ZEG941</v>
          </cell>
          <cell r="B2430" t="str">
            <v xml:space="preserve">GUBBI CIVIL ENGINEERS  </v>
          </cell>
          <cell r="C2430" t="str">
            <v xml:space="preserve">18/26, DEV PRAYAG CHS,    </v>
          </cell>
          <cell r="D2430" t="str">
            <v xml:space="preserve">BHAKTI MANDIR ROAD            </v>
          </cell>
          <cell r="E2430" t="str">
            <v>NR. HARI NIWAS CIRCLE, THANE W</v>
          </cell>
          <cell r="F2430" t="str">
            <v xml:space="preserve">400602 INDIA   </v>
          </cell>
        </row>
        <row r="2431">
          <cell r="A2431" t="str">
            <v>ZEG943</v>
          </cell>
          <cell r="B2431" t="str">
            <v xml:space="preserve">AL GENOME INTERNATIONAL      </v>
          </cell>
          <cell r="C2431" t="str">
            <v xml:space="preserve">TECHNOLOGY PARK               </v>
          </cell>
          <cell r="D2431" t="str">
            <v xml:space="preserve">ALHAMARA STREET-SH14-WH11     </v>
          </cell>
          <cell r="E2431" t="str">
            <v xml:space="preserve">RAK         </v>
          </cell>
          <cell r="F2431" t="str">
            <v>UNITED ARAB EMIRATES</v>
          </cell>
        </row>
        <row r="2432">
          <cell r="A2432" t="str">
            <v>ZEG944</v>
          </cell>
          <cell r="B2432" t="str">
            <v>BOLIDEN KEVITSA MINING OY</v>
          </cell>
          <cell r="C2432" t="str">
            <v>KEVITSANTIE 730</v>
          </cell>
          <cell r="D2432" t="str">
            <v xml:space="preserve">FI99670    </v>
          </cell>
          <cell r="E2432" t="str">
            <v>PETKULA</v>
          </cell>
          <cell r="F2432" t="str">
            <v>FINLAND</v>
          </cell>
        </row>
        <row r="2433">
          <cell r="A2433" t="str">
            <v>ZEG945</v>
          </cell>
          <cell r="B2433" t="str">
            <v xml:space="preserve">GINNIE LAURENCINE        </v>
          </cell>
          <cell r="C2433" t="str">
            <v xml:space="preserve">PUBLIC UTILITIES CORPORATION  </v>
          </cell>
          <cell r="D2433" t="str">
            <v xml:space="preserve">NEW PORT WATER DEPOT   </v>
          </cell>
          <cell r="E2433" t="str">
            <v xml:space="preserve">NEW PORT, VICTORIA      </v>
          </cell>
          <cell r="F2433" t="str">
            <v xml:space="preserve">SEYCHELLES     </v>
          </cell>
        </row>
        <row r="2434">
          <cell r="A2434" t="str">
            <v>ZEG946</v>
          </cell>
          <cell r="B2434" t="str">
            <v xml:space="preserve">GENCI DUKA      </v>
          </cell>
          <cell r="C2434" t="str">
            <v xml:space="preserve">DON BOSKO STR                 </v>
          </cell>
          <cell r="D2434" t="str">
            <v xml:space="preserve">BUILDING NO2    </v>
          </cell>
          <cell r="E2434" t="str">
            <v xml:space="preserve">TIRANA 1001     </v>
          </cell>
          <cell r="F2434" t="str">
            <v xml:space="preserve">ALBANIA  </v>
          </cell>
        </row>
        <row r="2435">
          <cell r="A2435" t="str">
            <v>ZEG947</v>
          </cell>
          <cell r="B2435" t="str">
            <v xml:space="preserve">GEOQUIP MARINE OPERATIONS  </v>
          </cell>
          <cell r="C2435" t="str">
            <v>MV INVESTIGATOR   4F, 281, SEC</v>
          </cell>
          <cell r="D2435" t="str">
            <v>DAJHIH ROAD</v>
          </cell>
          <cell r="E2435" t="str">
            <v>43543 WUCHI</v>
          </cell>
          <cell r="F2435" t="str">
            <v xml:space="preserve">TAICHUNG, TAIWAN   </v>
          </cell>
        </row>
        <row r="2436">
          <cell r="A2436" t="str">
            <v>ZEG948</v>
          </cell>
          <cell r="B2436" t="str">
            <v xml:space="preserve">GEOTOP INTERNATIONAL INSTR  </v>
          </cell>
          <cell r="C2436" t="str">
            <v xml:space="preserve">UNIT 29                </v>
          </cell>
          <cell r="D2436" t="str">
            <v xml:space="preserve">22/F   YANS TOWER             </v>
          </cell>
          <cell r="E2436" t="str">
            <v xml:space="preserve">WONG CHUK HANG ROAD    </v>
          </cell>
          <cell r="F2436" t="str">
            <v xml:space="preserve">ABERDEEN, HONG KONG     </v>
          </cell>
        </row>
        <row r="2437">
          <cell r="A2437" t="str">
            <v>ZEG951</v>
          </cell>
          <cell r="B2437" t="str">
            <v xml:space="preserve">GAYATHRI GROUP OF COMP        </v>
          </cell>
        </row>
        <row r="2439">
          <cell r="A2439" t="str">
            <v>ZEH001</v>
          </cell>
          <cell r="B2439" t="str">
            <v>HUMBOLDT MFG CO</v>
          </cell>
          <cell r="C2439" t="str">
            <v xml:space="preserve">2525 ATLANTIC AVENUE    </v>
          </cell>
          <cell r="D2439" t="str">
            <v>RALEIGH</v>
          </cell>
          <cell r="E2439" t="str">
            <v>NC 27604</v>
          </cell>
          <cell r="F2439" t="str">
            <v>USA</v>
          </cell>
          <cell r="G2439" t="str">
            <v/>
          </cell>
        </row>
        <row r="2440">
          <cell r="A2440" t="str">
            <v>ZEH002</v>
          </cell>
          <cell r="B2440" t="str">
            <v>HARVEY, MAIN &amp; COMPANY LTD</v>
          </cell>
          <cell r="C2440" t="str">
            <v>ROOM 2204, WELL TECH CENTRE</v>
          </cell>
          <cell r="D2440" t="str">
            <v>9 PAT TAT ST, SAN PO KONG</v>
          </cell>
          <cell r="E2440" t="str">
            <v>KOWLOON</v>
          </cell>
          <cell r="F2440" t="str">
            <v>HONG KONG</v>
          </cell>
          <cell r="G2440" t="str">
            <v/>
          </cell>
        </row>
        <row r="2441">
          <cell r="A2441" t="str">
            <v>ZEH003</v>
          </cell>
          <cell r="B2441" t="str">
            <v xml:space="preserve">HEPHZIBAH          </v>
          </cell>
          <cell r="C2441" t="str">
            <v xml:space="preserve">YY4 ABUJA ROAD    </v>
          </cell>
          <cell r="D2441" t="str">
            <v xml:space="preserve">KADUNA       </v>
          </cell>
          <cell r="F2441" t="str">
            <v xml:space="preserve">NIGERIA    </v>
          </cell>
          <cell r="G2441" t="str">
            <v/>
          </cell>
        </row>
        <row r="2443">
          <cell r="A2443" t="str">
            <v>ZEH005</v>
          </cell>
          <cell r="B2443" t="str">
            <v>HUNGARIAN INSTITUTE BLD SC</v>
          </cell>
          <cell r="C2443" t="str">
            <v>H - 1113</v>
          </cell>
          <cell r="D2443" t="str">
            <v/>
          </cell>
          <cell r="E2443" t="str">
            <v>BUDAPEST X1</v>
          </cell>
          <cell r="F2443" t="str">
            <v>HUNGARY</v>
          </cell>
          <cell r="G2443" t="str">
            <v/>
          </cell>
        </row>
        <row r="2444">
          <cell r="A2444" t="str">
            <v>ZEH006</v>
          </cell>
          <cell r="B2444" t="str">
            <v xml:space="preserve">HALOGALAND GRUS &amp; BETONG A/S  </v>
          </cell>
          <cell r="C2444" t="str">
            <v xml:space="preserve">8630 STORFORSHEI       </v>
          </cell>
          <cell r="F2444" t="str">
            <v xml:space="preserve">NORWAY        </v>
          </cell>
          <cell r="G2444" t="str">
            <v/>
          </cell>
        </row>
        <row r="2445">
          <cell r="A2445" t="str">
            <v>ZEH007</v>
          </cell>
          <cell r="B2445" t="str">
            <v>HEAD, ROAD MATERIALS LAB GROUP</v>
          </cell>
          <cell r="C2445" t="str">
            <v>PO BOX 5</v>
          </cell>
          <cell r="D2445" t="str">
            <v xml:space="preserve"> </v>
          </cell>
          <cell r="E2445" t="str">
            <v>MANAMA</v>
          </cell>
          <cell r="F2445" t="str">
            <v>BAHRAIN</v>
          </cell>
          <cell r="G2445" t="str">
            <v/>
          </cell>
        </row>
        <row r="2446">
          <cell r="A2446" t="str">
            <v>ZEH008</v>
          </cell>
          <cell r="B2446" t="str">
            <v>HOSKIN SCIENTIFIC LIMITED</v>
          </cell>
          <cell r="C2446" t="str">
            <v xml:space="preserve">5-3280 SOUTH SERVICE ROAD     </v>
          </cell>
          <cell r="D2446" t="str">
            <v xml:space="preserve">L6L 0B1     </v>
          </cell>
          <cell r="E2446" t="str">
            <v xml:space="preserve">OAKVILLE , ONTARIO          </v>
          </cell>
          <cell r="F2446" t="str">
            <v xml:space="preserve">CANADA   </v>
          </cell>
          <cell r="G2446" t="str">
            <v/>
          </cell>
        </row>
        <row r="2447">
          <cell r="A2447" t="str">
            <v>ZEH009</v>
          </cell>
          <cell r="B2447" t="str">
            <v>HOI TUNG MARINE MACHINE</v>
          </cell>
          <cell r="C2447" t="str">
            <v>SUPPLIERS LTD</v>
          </cell>
          <cell r="D2447" t="str">
            <v>6FI 152-155 CONNAUGHT RD</v>
          </cell>
          <cell r="E2447" t="str">
            <v/>
          </cell>
          <cell r="F2447" t="str">
            <v>HONG KONG</v>
          </cell>
          <cell r="G2447" t="str">
            <v/>
          </cell>
        </row>
        <row r="2448">
          <cell r="G2448" t="str">
            <v/>
          </cell>
        </row>
        <row r="2449">
          <cell r="A2449" t="str">
            <v>ZEH011</v>
          </cell>
          <cell r="B2449" t="str">
            <v xml:space="preserve">HIMALAYAN INFOTECH            </v>
          </cell>
          <cell r="C2449" t="str">
            <v xml:space="preserve"> </v>
          </cell>
          <cell r="D2449" t="str">
            <v>THIMPHU</v>
          </cell>
          <cell r="E2449">
            <v>1030</v>
          </cell>
          <cell r="F2449" t="str">
            <v>BHUTAN</v>
          </cell>
          <cell r="G2449" t="str">
            <v/>
          </cell>
        </row>
        <row r="2450">
          <cell r="A2450" t="str">
            <v>ZEH012</v>
          </cell>
          <cell r="B2450" t="str">
            <v xml:space="preserve">HEYETT &amp; ASSOCIATES LTD       </v>
          </cell>
          <cell r="C2450" t="str">
            <v xml:space="preserve">1 FAWOLE LANE          </v>
          </cell>
          <cell r="D2450" t="str">
            <v xml:space="preserve">OFF IKORODU  ROAD    </v>
          </cell>
          <cell r="E2450" t="str">
            <v xml:space="preserve">OBANIKORO, LAGOS     </v>
          </cell>
          <cell r="F2450" t="str">
            <v xml:space="preserve">NIGERIA          </v>
          </cell>
        </row>
        <row r="2451">
          <cell r="A2451" t="str">
            <v>ZEH013</v>
          </cell>
          <cell r="B2451" t="str">
            <v>HOGESCHOOL VAN ARNHEM NIJMEGEN</v>
          </cell>
          <cell r="C2451" t="str">
            <v>FACULTEIT TECHNIEK</v>
          </cell>
          <cell r="D2451" t="str">
            <v>AFD CIVIELE TECHNIEK</v>
          </cell>
          <cell r="E2451" t="str">
            <v>RUITENBERGLAAN 26</v>
          </cell>
          <cell r="F2451" t="str">
            <v>6826CC ARNHEM, HOLLAND</v>
          </cell>
          <cell r="G2451" t="str">
            <v/>
          </cell>
        </row>
        <row r="2452">
          <cell r="A2452" t="str">
            <v>ZEH014</v>
          </cell>
          <cell r="B2452" t="str">
            <v xml:space="preserve">HD CONSULTANTS            </v>
          </cell>
          <cell r="C2452" t="str">
            <v>100 GREENSLADE ROAD</v>
          </cell>
          <cell r="D2452" t="str">
            <v>RD1</v>
          </cell>
          <cell r="E2452" t="str">
            <v>RAGLAN - 3295</v>
          </cell>
          <cell r="F2452" t="str">
            <v>NEW ZEALAND</v>
          </cell>
          <cell r="G2452" t="str">
            <v/>
          </cell>
        </row>
        <row r="2453">
          <cell r="A2453" t="str">
            <v>ZEH015</v>
          </cell>
          <cell r="B2453" t="str">
            <v xml:space="preserve">HAK ENTREPRENOR AS   </v>
          </cell>
          <cell r="C2453" t="str">
            <v>FLOMFARET 2</v>
          </cell>
          <cell r="D2453" t="str">
            <v xml:space="preserve"> </v>
          </cell>
          <cell r="E2453" t="str">
            <v>9515 ALTA</v>
          </cell>
          <cell r="F2453" t="str">
            <v>NORWAY</v>
          </cell>
          <cell r="G2453" t="str">
            <v/>
          </cell>
        </row>
        <row r="2454">
          <cell r="A2454" t="str">
            <v>ZEH016</v>
          </cell>
          <cell r="B2454" t="str">
            <v>HEMSONS INTERNATIONAL PTE LTD</v>
          </cell>
          <cell r="C2454" t="str">
            <v>PO BOX 1945</v>
          </cell>
          <cell r="D2454" t="str">
            <v>NO 36, BRISTOL STREET</v>
          </cell>
          <cell r="E2454" t="str">
            <v>COLOMBO 01</v>
          </cell>
          <cell r="F2454" t="str">
            <v>SRI LANKA</v>
          </cell>
          <cell r="G2454" t="str">
            <v/>
          </cell>
        </row>
        <row r="2455">
          <cell r="A2455" t="str">
            <v>ZEH017</v>
          </cell>
          <cell r="B2455" t="str">
            <v>HALLIBURTON DENMARK A/S</v>
          </cell>
          <cell r="C2455" t="str">
            <v>STORSTROMVEJ 6</v>
          </cell>
          <cell r="D2455" t="str">
            <v/>
          </cell>
          <cell r="E2455" t="str">
            <v>ESBJERG N 6715</v>
          </cell>
          <cell r="F2455" t="str">
            <v>DENMARK</v>
          </cell>
          <cell r="G2455" t="str">
            <v/>
          </cell>
        </row>
        <row r="2456">
          <cell r="A2456" t="str">
            <v>ZEH019</v>
          </cell>
          <cell r="B2456" t="str">
            <v xml:space="preserve">MR STEPHEN ERNEST HAGAN       </v>
          </cell>
          <cell r="C2456" t="str">
            <v>BOX AH8786</v>
          </cell>
          <cell r="D2456" t="str">
            <v>AHINSAN</v>
          </cell>
          <cell r="E2456" t="str">
            <v>KUMASI</v>
          </cell>
          <cell r="F2456" t="str">
            <v>GHANA</v>
          </cell>
        </row>
        <row r="2457">
          <cell r="A2457" t="str">
            <v>ZEH020</v>
          </cell>
          <cell r="B2457" t="str">
            <v>HABIB SCIENTIFIC COMPANY</v>
          </cell>
          <cell r="C2457" t="str">
            <v xml:space="preserve">BOHRAPIR          </v>
          </cell>
          <cell r="D2457" t="str">
            <v xml:space="preserve">CHAND BIBI ROAD   </v>
          </cell>
          <cell r="E2457" t="str">
            <v xml:space="preserve">KARACHI    </v>
          </cell>
          <cell r="F2457" t="str">
            <v>PAKISTAN</v>
          </cell>
          <cell r="G2457" t="str">
            <v/>
          </cell>
        </row>
        <row r="2458">
          <cell r="A2458" t="str">
            <v>ZEH021</v>
          </cell>
          <cell r="B2458" t="str">
            <v>HAL MANN INTERNATIONAL LTD</v>
          </cell>
          <cell r="C2458" t="str">
            <v>MOSTA ROAD</v>
          </cell>
          <cell r="D2458" t="str">
            <v/>
          </cell>
          <cell r="E2458" t="str">
            <v>LIJA BZN09</v>
          </cell>
          <cell r="F2458" t="str">
            <v>MALTA</v>
          </cell>
          <cell r="G2458" t="str">
            <v/>
          </cell>
        </row>
        <row r="2459">
          <cell r="A2459" t="str">
            <v>ZEH022</v>
          </cell>
          <cell r="B2459" t="str">
            <v>HARAN TRANSPORT CO LLC</v>
          </cell>
          <cell r="C2459" t="str">
            <v>P O BOX NO 81</v>
          </cell>
          <cell r="D2459" t="str">
            <v>P C 113, P.D.O. QARNALAM</v>
          </cell>
          <cell r="E2459" t="str">
            <v>SULTANATE OF OMAN</v>
          </cell>
          <cell r="F2459" t="str">
            <v/>
          </cell>
          <cell r="G2459" t="str">
            <v/>
          </cell>
        </row>
        <row r="2460">
          <cell r="A2460" t="str">
            <v>ZEH023</v>
          </cell>
          <cell r="B2460" t="str">
            <v>MARTIN HARALDSTAD AS</v>
          </cell>
          <cell r="C2460" t="str">
            <v>FRESTE</v>
          </cell>
          <cell r="D2460" t="str">
            <v>3174 REVETAL</v>
          </cell>
          <cell r="E2460" t="str">
            <v>NORWAY</v>
          </cell>
        </row>
        <row r="2461">
          <cell r="A2461" t="str">
            <v>ZEH024</v>
          </cell>
          <cell r="B2461" t="str">
            <v>HALCROW GROUP LIMITED</v>
          </cell>
          <cell r="C2461" t="str">
            <v>TARIQ BIN ZIYAD ST</v>
          </cell>
          <cell r="D2461" t="str">
            <v>BUR DUBAI, P O BOX 360</v>
          </cell>
          <cell r="E2461" t="str">
            <v>DUBAI</v>
          </cell>
          <cell r="F2461" t="str">
            <v>UAE</v>
          </cell>
          <cell r="G2461" t="str">
            <v/>
          </cell>
        </row>
        <row r="2462">
          <cell r="A2462" t="str">
            <v>ZEH025</v>
          </cell>
          <cell r="B2462" t="str">
            <v>HUNA SAND</v>
          </cell>
          <cell r="C2462" t="str">
            <v>VASSTRANDVN 71</v>
          </cell>
          <cell r="D2462" t="str">
            <v>6011 AALESUND</v>
          </cell>
          <cell r="E2462" t="str">
            <v>NORWAY</v>
          </cell>
          <cell r="F2462" t="str">
            <v/>
          </cell>
          <cell r="G2462" t="str">
            <v/>
          </cell>
        </row>
        <row r="2463">
          <cell r="A2463" t="str">
            <v>ZEH026</v>
          </cell>
          <cell r="B2463" t="str">
            <v>HALSVIK AGGREGATES AS</v>
          </cell>
          <cell r="C2463" t="str">
            <v>N-5960</v>
          </cell>
          <cell r="D2463" t="str">
            <v>DALSOYRA</v>
          </cell>
          <cell r="E2463" t="str">
            <v/>
          </cell>
          <cell r="F2463" t="str">
            <v>NORWAY</v>
          </cell>
          <cell r="G2463" t="str">
            <v/>
          </cell>
        </row>
        <row r="2464">
          <cell r="A2464" t="str">
            <v>ZEH027</v>
          </cell>
          <cell r="B2464" t="str">
            <v>A HUSTER MACHINETOOL CO</v>
          </cell>
          <cell r="C2464" t="str">
            <v>PO BOX 5029</v>
          </cell>
          <cell r="D2464" t="str">
            <v>6 ANDIMBA TOIVO YA TOIVO ST</v>
          </cell>
          <cell r="E2464" t="str">
            <v>SOUTHERN IND. AREA, WINDHOEK</v>
          </cell>
          <cell r="F2464" t="str">
            <v>NAMIBIA</v>
          </cell>
          <cell r="G2464" t="str">
            <v/>
          </cell>
        </row>
        <row r="2465">
          <cell r="A2465" t="str">
            <v>ZEH028</v>
          </cell>
          <cell r="B2465" t="str">
            <v>HAMAD M ALDRES &amp; PARTNERS CO</v>
          </cell>
          <cell r="C2465" t="str">
            <v>FOR INDUSTRY &amp; MINING</v>
          </cell>
          <cell r="D2465" t="str">
            <v>PO BOX 325722</v>
          </cell>
          <cell r="E2465" t="str">
            <v>RIYADH 11371</v>
          </cell>
          <cell r="F2465" t="str">
            <v>SAUDI ARABIA</v>
          </cell>
          <cell r="G2465" t="str">
            <v/>
          </cell>
        </row>
        <row r="2467">
          <cell r="A2467" t="str">
            <v>ZEH030</v>
          </cell>
          <cell r="B2467" t="str">
            <v>HAIF COMPANY</v>
          </cell>
          <cell r="C2467" t="str">
            <v>P O BOX 5323</v>
          </cell>
          <cell r="D2467" t="str">
            <v>RIYADH</v>
          </cell>
          <cell r="E2467" t="str">
            <v>11422</v>
          </cell>
          <cell r="F2467" t="str">
            <v>KINGDON OF SAUDI ARABIA</v>
          </cell>
          <cell r="G2467" t="str">
            <v/>
          </cell>
        </row>
        <row r="2468">
          <cell r="A2468" t="str">
            <v>ZEH031</v>
          </cell>
          <cell r="B2468" t="str">
            <v>HUSSAIN CORPORATION</v>
          </cell>
          <cell r="C2468" t="str">
            <v>ALFAISAL TOWN</v>
          </cell>
          <cell r="D2468" t="str">
            <v>GHAZI ROAD</v>
          </cell>
          <cell r="E2468" t="str">
            <v>LAHORE CANTT. 54810</v>
          </cell>
          <cell r="F2468" t="str">
            <v>PAKISTAN</v>
          </cell>
          <cell r="G2468" t="str">
            <v/>
          </cell>
        </row>
        <row r="2469">
          <cell r="A2469" t="str">
            <v>ZEH032</v>
          </cell>
          <cell r="B2469" t="str">
            <v>HIEP PHAT EQUIPMENT CO LTD</v>
          </cell>
          <cell r="C2469" t="str">
            <v>307 PHAM VAN BACH STREET</v>
          </cell>
          <cell r="D2469" t="str">
            <v>15 WARD, TAN BINH DISTRICT</v>
          </cell>
          <cell r="E2469" t="str">
            <v>HO CHI MINH CITY</v>
          </cell>
          <cell r="F2469" t="str">
            <v>VIETNAM</v>
          </cell>
          <cell r="G2469" t="str">
            <v/>
          </cell>
        </row>
        <row r="2470">
          <cell r="A2470" t="str">
            <v>ZEH033</v>
          </cell>
          <cell r="B2470" t="str">
            <v>H T FOR IMPORT &amp; EXPORT AGENCY</v>
          </cell>
          <cell r="C2470" t="str">
            <v>15 MOHYI EL DIN MAHER STREET</v>
          </cell>
          <cell r="D2470" t="str">
            <v>OM EL MASREYIN</v>
          </cell>
          <cell r="E2470" t="str">
            <v>GIZA</v>
          </cell>
          <cell r="F2470" t="str">
            <v>EGYPT</v>
          </cell>
        </row>
        <row r="2471">
          <cell r="A2471" t="str">
            <v>ZEH034</v>
          </cell>
          <cell r="B2471" t="str">
            <v>HEXION SPEC CHEMICALS BV</v>
          </cell>
          <cell r="C2471" t="str">
            <v>ACCOUNTS PAYABLE DEPT</v>
          </cell>
          <cell r="D2471" t="str">
            <v>POSTBUS 606</v>
          </cell>
          <cell r="E2471" t="str">
            <v>3190 AN HOOGVLIET</v>
          </cell>
          <cell r="F2471" t="str">
            <v>NETHERLANDS</v>
          </cell>
          <cell r="G2471" t="str">
            <v/>
          </cell>
        </row>
        <row r="2472">
          <cell r="A2472" t="str">
            <v>ZEH035</v>
          </cell>
          <cell r="B2472" t="str">
            <v>HIGH TECH SYSTEMS (T) LTD</v>
          </cell>
          <cell r="C2472" t="str">
            <v>MABIBO OFFICE COMPLEX</v>
          </cell>
          <cell r="D2472" t="str">
            <v>UPPER FLOOR, ROOMS 45-48</v>
          </cell>
          <cell r="E2472" t="str">
            <v>MABIBO RD P O BOX 3633</v>
          </cell>
          <cell r="F2472" t="str">
            <v>DAR ES SALAAM, TANZANIA</v>
          </cell>
          <cell r="G2472" t="str">
            <v/>
          </cell>
        </row>
        <row r="2473">
          <cell r="A2473" t="str">
            <v>ZEH036</v>
          </cell>
          <cell r="B2473" t="str">
            <v>HLADBAER-COLAS HF</v>
          </cell>
          <cell r="C2473" t="str">
            <v>GULLHELLA 1</v>
          </cell>
          <cell r="D2473" t="str">
            <v>IS-220 HAFNAFJORDUR</v>
          </cell>
          <cell r="E2473" t="str">
            <v/>
          </cell>
          <cell r="F2473" t="str">
            <v>ICELAND</v>
          </cell>
          <cell r="G2473" t="str">
            <v/>
          </cell>
        </row>
        <row r="2475">
          <cell r="A2475" t="str">
            <v>ZEH038</v>
          </cell>
          <cell r="B2475" t="str">
            <v>ST HELENA GOVERNMENT</v>
          </cell>
          <cell r="C2475" t="str">
            <v xml:space="preserve">ESSEX HOUSE                   </v>
          </cell>
          <cell r="D2475" t="str">
            <v>JAMESTOWN</v>
          </cell>
          <cell r="E2475" t="str">
            <v xml:space="preserve">ST HELENA ISLAND             </v>
          </cell>
          <cell r="F2475" t="str">
            <v>SOUTH ATLANTIC OCEAN</v>
          </cell>
          <cell r="G2475" t="str">
            <v/>
          </cell>
        </row>
        <row r="2476">
          <cell r="A2476" t="str">
            <v>ZEH039</v>
          </cell>
          <cell r="B2476" t="str">
            <v>HASHAHAL LTD</v>
          </cell>
          <cell r="C2476" t="str">
            <v>78 MENAHEM BEGIB</v>
          </cell>
          <cell r="D2476" t="str">
            <v>TEL AVIV</v>
          </cell>
          <cell r="E2476" t="str">
            <v>67138</v>
          </cell>
          <cell r="F2476" t="str">
            <v>ISRAEL</v>
          </cell>
          <cell r="G2476" t="str">
            <v/>
          </cell>
        </row>
        <row r="2478">
          <cell r="A2478" t="str">
            <v>ZEH041</v>
          </cell>
          <cell r="B2478" t="str">
            <v xml:space="preserve">HATKHOLA SCIENTIFIC STORE     </v>
          </cell>
          <cell r="C2478" t="str">
            <v xml:space="preserve">DELWAR COMPLEX    </v>
          </cell>
          <cell r="D2478" t="str">
            <v xml:space="preserve">26 HATKHOLA ROAD    </v>
          </cell>
          <cell r="E2478" t="str">
            <v/>
          </cell>
          <cell r="F2478" t="str">
            <v xml:space="preserve">BANGLADESH        </v>
          </cell>
          <cell r="G2478" t="str">
            <v/>
          </cell>
        </row>
        <row r="2479">
          <cell r="A2479" t="str">
            <v>ZEH043</v>
          </cell>
          <cell r="B2479" t="str">
            <v>HEPWORTH PME (QATAR) WLL</v>
          </cell>
          <cell r="C2479" t="str">
            <v>PO BOX 50207</v>
          </cell>
          <cell r="E2479" t="str">
            <v>MESAIEED</v>
          </cell>
          <cell r="F2479" t="str">
            <v>QATAR</v>
          </cell>
        </row>
        <row r="2480">
          <cell r="A2480" t="str">
            <v>ZEH044</v>
          </cell>
          <cell r="B2480" t="str">
            <v>HANCO SCI</v>
          </cell>
          <cell r="C2480" t="str">
            <v>AL-ZAHOUR ST</v>
          </cell>
          <cell r="D2480" t="str">
            <v>AL-SIRIAN AL-JADIDA</v>
          </cell>
          <cell r="E2480" t="str">
            <v>ALEPPO</v>
          </cell>
          <cell r="F2480" t="str">
            <v>SYRIA</v>
          </cell>
        </row>
        <row r="2481">
          <cell r="A2481" t="str">
            <v>ZEH046</v>
          </cell>
          <cell r="B2481" t="str">
            <v xml:space="preserve">HPW AG       </v>
          </cell>
          <cell r="C2481" t="str">
            <v xml:space="preserve">PULVERHAUSWEG 12          </v>
          </cell>
          <cell r="D2481">
            <v>5033</v>
          </cell>
          <cell r="E2481" t="str">
            <v xml:space="preserve">BUCHS             </v>
          </cell>
          <cell r="F2481" t="str">
            <v xml:space="preserve">SWITZERLAND                   </v>
          </cell>
        </row>
        <row r="2482">
          <cell r="A2482" t="str">
            <v>ZEH047</v>
          </cell>
          <cell r="B2482" t="str">
            <v xml:space="preserve">HICOTEX CO LTD            </v>
          </cell>
          <cell r="C2482" t="str">
            <v>PO BOX 8746</v>
          </cell>
          <cell r="E2482" t="str">
            <v>KAMPALA</v>
          </cell>
          <cell r="F2482" t="str">
            <v>UGANDA</v>
          </cell>
        </row>
        <row r="2484">
          <cell r="A2484" t="str">
            <v>ZEH050</v>
          </cell>
          <cell r="B2484" t="str">
            <v>HOYSKOLEN I NARVIK</v>
          </cell>
          <cell r="C2484" t="str">
            <v>LODVE LANGESGATE 2</v>
          </cell>
          <cell r="D2484" t="str">
            <v>8505</v>
          </cell>
          <cell r="E2484" t="str">
            <v>NARVIK</v>
          </cell>
          <cell r="F2484" t="str">
            <v>NORWAY</v>
          </cell>
          <cell r="G2484" t="str">
            <v/>
          </cell>
        </row>
        <row r="2485">
          <cell r="A2485" t="str">
            <v>ZEH052</v>
          </cell>
          <cell r="B2485" t="str">
            <v>HUMBOLDT MFG CO.</v>
          </cell>
          <cell r="C2485" t="str">
            <v>3801 NORTH 25TH AVE</v>
          </cell>
          <cell r="D2485" t="str">
            <v>SCHILLER PARK</v>
          </cell>
          <cell r="E2485" t="str">
            <v>IL60176</v>
          </cell>
          <cell r="F2485" t="str">
            <v>USA</v>
          </cell>
          <cell r="G2485" t="str">
            <v/>
          </cell>
        </row>
        <row r="2486">
          <cell r="A2486" t="str">
            <v>ZEH054E</v>
          </cell>
          <cell r="B2486" t="str">
            <v>HERRENKNECHT AG</v>
          </cell>
          <cell r="C2486" t="str">
            <v>SCHLEHENWEG 2</v>
          </cell>
          <cell r="D2486" t="str">
            <v>D - 77963</v>
          </cell>
          <cell r="E2486" t="str">
            <v>SCHWANAU-ALLMANNSWEIER</v>
          </cell>
          <cell r="F2486" t="str">
            <v>GERMANY</v>
          </cell>
          <cell r="G2486" t="str">
            <v/>
          </cell>
        </row>
        <row r="2487">
          <cell r="A2487" t="str">
            <v>ZEH055</v>
          </cell>
          <cell r="B2487" t="str">
            <v>HAJI HASSAN READYMIX</v>
          </cell>
          <cell r="C2487" t="str">
            <v>P O BOX 5822</v>
          </cell>
          <cell r="D2487" t="str">
            <v>SALAMBAD</v>
          </cell>
          <cell r="E2487" t="str">
            <v/>
          </cell>
          <cell r="F2487" t="str">
            <v>BAHRAIN</v>
          </cell>
          <cell r="G2487" t="str">
            <v/>
          </cell>
        </row>
        <row r="2488">
          <cell r="A2488" t="str">
            <v>ZEH056</v>
          </cell>
          <cell r="B2488" t="str">
            <v>HAIDAR</v>
          </cell>
          <cell r="C2488" t="str">
            <v>MAKTEB IBRAHIMI</v>
          </cell>
          <cell r="D2488" t="str">
            <v>RASHID STREET</v>
          </cell>
          <cell r="E2488" t="str">
            <v>BAGHDAD</v>
          </cell>
          <cell r="F2488" t="str">
            <v>IRAQ</v>
          </cell>
        </row>
        <row r="2489">
          <cell r="A2489" t="str">
            <v>ZEH057</v>
          </cell>
          <cell r="B2489" t="str">
            <v>HAYA CO</v>
          </cell>
          <cell r="C2489" t="str">
            <v>P O BOX 40011</v>
          </cell>
          <cell r="D2489" t="str">
            <v>DAMASCUS</v>
          </cell>
          <cell r="E2489" t="str">
            <v>SYRIA</v>
          </cell>
        </row>
        <row r="2490">
          <cell r="A2490" t="str">
            <v>ZEH058</v>
          </cell>
          <cell r="B2490" t="str">
            <v>HYUNDAI ENG &amp; CONST CO. LTD</v>
          </cell>
          <cell r="C2490" t="str">
            <v>QONE PROJECT</v>
          </cell>
          <cell r="D2490" t="str">
            <v>VILLA 9, WADI AL QAGA ST 884</v>
          </cell>
          <cell r="E2490" t="str">
            <v>AL NUAIJA AREA 44</v>
          </cell>
          <cell r="F2490" t="str">
            <v>P O BOX 2446, DOHA, QATAR</v>
          </cell>
        </row>
        <row r="2491">
          <cell r="A2491" t="str">
            <v>ZEH059</v>
          </cell>
          <cell r="B2491" t="str">
            <v>HANA GULF LLC</v>
          </cell>
          <cell r="C2491" t="str">
            <v>HANA MEDICAL SUPPLIES LLC</v>
          </cell>
          <cell r="D2491" t="str">
            <v>NO 15 KARAMA GOLD BUILDINGS</v>
          </cell>
          <cell r="E2491" t="str">
            <v>P O BOX 31289</v>
          </cell>
          <cell r="F2491" t="str">
            <v>DUBAI. UAE</v>
          </cell>
        </row>
        <row r="2492">
          <cell r="A2492" t="str">
            <v>ZEH061</v>
          </cell>
          <cell r="B2492" t="str">
            <v>HORLA-MAT VENTURES NIG. LTD</v>
          </cell>
          <cell r="C2492" t="str">
            <v xml:space="preserve">BLUE BLDG, OPP. UNI OF IBADAN </v>
          </cell>
          <cell r="D2492" t="str">
            <v xml:space="preserve">CONF CNTRE, U.I 2ND GATE      </v>
          </cell>
          <cell r="E2492" t="str">
            <v xml:space="preserve">OJOO ROAD, IBADAN, OYO STATE  </v>
          </cell>
          <cell r="F2492" t="str">
            <v>NIGERIA</v>
          </cell>
        </row>
        <row r="2494">
          <cell r="A2494" t="str">
            <v>ZEH064</v>
          </cell>
          <cell r="B2494" t="str">
            <v>HOLCIM (LANKA) LIMITED</v>
          </cell>
          <cell r="C2494" t="str">
            <v>413-R.A.DE. MEL MAWATHA</v>
          </cell>
          <cell r="D2494" t="str">
            <v>COLOMBO 03</v>
          </cell>
          <cell r="E2494" t="str">
            <v>SRI LANKA</v>
          </cell>
        </row>
        <row r="2495">
          <cell r="A2495" t="str">
            <v>ZEH065</v>
          </cell>
          <cell r="B2495" t="str">
            <v>HMG (INDIA)</v>
          </cell>
          <cell r="C2495" t="str">
            <v xml:space="preserve">F201, COUNTRY PARK  </v>
          </cell>
          <cell r="D2495" t="str">
            <v>OPP TATA STEEL LTD</v>
          </cell>
          <cell r="E2495" t="str">
            <v>DATTAPADA RD, BORIVALI EAST</v>
          </cell>
          <cell r="F2495" t="str">
            <v xml:space="preserve">MUMBAI 400066  </v>
          </cell>
        </row>
        <row r="2496">
          <cell r="A2496" t="str">
            <v>ZEH066</v>
          </cell>
          <cell r="B2496" t="str">
            <v>HP GAUFF INGERIERURE GMBH</v>
          </cell>
          <cell r="C2496" t="str">
            <v>ALI HASSAN MWINYI ROAD</v>
          </cell>
          <cell r="D2496" t="str">
            <v>RUHINDE ROAD PLOT 87</v>
          </cell>
          <cell r="E2496" t="str">
            <v>ADA ESTATE PO BOX 4351</v>
          </cell>
          <cell r="F2496" t="str">
            <v>DAR ES SALAAM, TANZANIA</v>
          </cell>
        </row>
        <row r="2497">
          <cell r="A2497" t="str">
            <v>ZEH066C</v>
          </cell>
          <cell r="B2497" t="str">
            <v>HP GAUFF INGERIERURE GMBH</v>
          </cell>
          <cell r="C2497" t="str">
            <v>ALI HASSAN MWINYI ROAD</v>
          </cell>
          <cell r="D2497" t="str">
            <v>RUHINDE ROAD PLOT 87</v>
          </cell>
          <cell r="E2497" t="str">
            <v>ADA ESTATE PO BOX 4351</v>
          </cell>
          <cell r="F2497" t="str">
            <v>DAR ES SALAAM, TANZANIA</v>
          </cell>
        </row>
        <row r="2498">
          <cell r="A2498" t="str">
            <v>ZEH067</v>
          </cell>
          <cell r="B2498" t="str">
            <v>HISHAM HUSSAIN EL-ESSA &amp; SONS EQUIP CO</v>
          </cell>
          <cell r="C2498" t="str">
            <v>P O BOX 22036</v>
          </cell>
          <cell r="D2498" t="str">
            <v>DOHA</v>
          </cell>
          <cell r="E2498" t="str">
            <v>QATAR</v>
          </cell>
        </row>
        <row r="2499">
          <cell r="A2499" t="str">
            <v>ZEH068</v>
          </cell>
          <cell r="B2499" t="str">
            <v>HEBEI JINSIDUN (JSD) CO LIMITED</v>
          </cell>
          <cell r="C2499">
            <v>37626</v>
          </cell>
          <cell r="D2499" t="str">
            <v>DFMZ BUILDING</v>
          </cell>
          <cell r="E2499" t="str">
            <v>SHIJIAZHUANG</v>
          </cell>
          <cell r="F2499" t="str">
            <v>CHINA</v>
          </cell>
        </row>
        <row r="2501">
          <cell r="A2501" t="str">
            <v>ZEH070</v>
          </cell>
          <cell r="B2501" t="str">
            <v>RICHARD HOPKINS CIVIL ENGINEERING</v>
          </cell>
          <cell r="C2501" t="str">
            <v>11 MINAWA STREET</v>
          </cell>
          <cell r="D2501" t="str">
            <v xml:space="preserve">COOMA </v>
          </cell>
          <cell r="E2501" t="str">
            <v>NSW 2630</v>
          </cell>
          <cell r="F2501" t="str">
            <v>AUSTRALIA</v>
          </cell>
        </row>
        <row r="2502">
          <cell r="A2502" t="str">
            <v>ZEH071</v>
          </cell>
          <cell r="B2502" t="str">
            <v xml:space="preserve">HEMM AL TASHEED FOR TRADING   </v>
          </cell>
          <cell r="C2502" t="str">
            <v>EXIT 17</v>
          </cell>
          <cell r="D2502" t="str">
            <v xml:space="preserve">ALI BIN ABI TALEB ROAD    </v>
          </cell>
          <cell r="E2502" t="str">
            <v xml:space="preserve">RIYADH  </v>
          </cell>
          <cell r="F2502" t="str">
            <v>SAUDI ARABIA</v>
          </cell>
        </row>
        <row r="2503">
          <cell r="A2503" t="str">
            <v>ZEH074</v>
          </cell>
          <cell r="B2503" t="str">
            <v>HYDRONAMIC BV</v>
          </cell>
          <cell r="C2503" t="str">
            <v>ROYAL BOSKALIS DOLMAN</v>
          </cell>
          <cell r="D2503" t="str">
            <v>ROSMOLENWEG 20</v>
          </cell>
          <cell r="E2503" t="str">
            <v>3356 LK PAPENDREGHT</v>
          </cell>
          <cell r="F2503" t="str">
            <v>THE NETHERLANDS</v>
          </cell>
        </row>
        <row r="2504">
          <cell r="A2504" t="str">
            <v>ZEH075</v>
          </cell>
          <cell r="B2504" t="str">
            <v>HOOFAR ANDISH CO</v>
          </cell>
          <cell r="C2504" t="str">
            <v>3 NO 468</v>
          </cell>
          <cell r="D2504" t="str">
            <v>BEHESHTI ST</v>
          </cell>
          <cell r="E2504" t="str">
            <v>TEHRAN</v>
          </cell>
          <cell r="F2504" t="str">
            <v>IRAN</v>
          </cell>
        </row>
        <row r="2508">
          <cell r="A2508" t="str">
            <v>ZEH079</v>
          </cell>
          <cell r="B2508" t="str">
            <v>HEMS DOO</v>
          </cell>
          <cell r="C2508" t="str">
            <v>SEF MERDANOVICA 278</v>
          </cell>
          <cell r="D2508" t="str">
            <v>KAKANJ 72240</v>
          </cell>
          <cell r="E2508" t="str">
            <v>BOSNIA &amp; HERZOGOVINA</v>
          </cell>
        </row>
        <row r="2509">
          <cell r="A2509" t="str">
            <v>ZEH080</v>
          </cell>
          <cell r="B2509" t="str">
            <v>HOLCIM GROUP SUPPORT LTD</v>
          </cell>
          <cell r="C2509" t="str">
            <v>IM SCHACHEN</v>
          </cell>
          <cell r="D2509" t="str">
            <v>CH -5113</v>
          </cell>
          <cell r="E2509" t="str">
            <v xml:space="preserve">HOLDERBANK </v>
          </cell>
          <cell r="F2509" t="str">
            <v>SWITZERLAND</v>
          </cell>
        </row>
        <row r="2510">
          <cell r="A2510" t="str">
            <v>ZEH081</v>
          </cell>
          <cell r="B2510" t="str">
            <v xml:space="preserve">HYDRAULIC ESTABLISHMENT  </v>
          </cell>
          <cell r="C2510" t="str">
            <v>SHUWAIKH - CANADADRY ST</v>
          </cell>
          <cell r="D2510" t="str">
            <v xml:space="preserve">NR HEMEDAN, NEAR SHAHRAZAD  </v>
          </cell>
          <cell r="E2510" t="str">
            <v>ROUND ABOUT, POBOX 7168SALMIYA</v>
          </cell>
          <cell r="F2510" t="str">
            <v>KUWAIT 22082</v>
          </cell>
        </row>
        <row r="2511">
          <cell r="A2511" t="str">
            <v>ZEH082</v>
          </cell>
          <cell r="B2511" t="str">
            <v xml:space="preserve">HORIZON SURVEY COMPANY (FZC)  </v>
          </cell>
          <cell r="C2511" t="str">
            <v xml:space="preserve">PO BOX 9240    </v>
          </cell>
          <cell r="D2511" t="str">
            <v xml:space="preserve">HAMRIYAH PORT &amp; FREE ZONE     </v>
          </cell>
          <cell r="E2511" t="str">
            <v xml:space="preserve">SHARJAH        </v>
          </cell>
          <cell r="F2511" t="str">
            <v xml:space="preserve">UNITED ARAB EMIRATES </v>
          </cell>
        </row>
        <row r="2512">
          <cell r="A2512" t="str">
            <v>ZEH083</v>
          </cell>
          <cell r="B2512" t="str">
            <v xml:space="preserve">HAYHAM MOUNTWAKIL MOHAMMED  </v>
          </cell>
          <cell r="C2512" t="str">
            <v xml:space="preserve">AHMED </v>
          </cell>
          <cell r="D2512" t="str">
            <v xml:space="preserve">P O BOX 2868  </v>
          </cell>
          <cell r="E2512" t="str">
            <v xml:space="preserve">KHARTOUM, SUDAN   </v>
          </cell>
        </row>
        <row r="2513">
          <cell r="A2513" t="str">
            <v>ZEH084</v>
          </cell>
          <cell r="B2513" t="str">
            <v>HUSN AL EMIRAT EST.</v>
          </cell>
          <cell r="C2513" t="str">
            <v>KING ABDULLAH ROAD</v>
          </cell>
          <cell r="D2513" t="str">
            <v>PO BOX 93341</v>
          </cell>
          <cell r="E2513" t="str">
            <v>RIYADH 11673</v>
          </cell>
          <cell r="F2513" t="str">
            <v>SAUDI ARABIA</v>
          </cell>
        </row>
        <row r="2514">
          <cell r="A2514" t="str">
            <v>ZEH086</v>
          </cell>
          <cell r="B2514" t="str">
            <v>HP GAUFF INGERIEURE GMBH &amp; CO</v>
          </cell>
          <cell r="C2514" t="str">
            <v xml:space="preserve">PO BOX 32817  </v>
          </cell>
          <cell r="E2514" t="str">
            <v>LUSAKA</v>
          </cell>
          <cell r="F2514" t="str">
            <v>ZAMBIA</v>
          </cell>
        </row>
        <row r="2515">
          <cell r="A2515" t="str">
            <v>ZEH086C</v>
          </cell>
          <cell r="B2515" t="str">
            <v>HP GAUFF INGERIEURE GMBH &amp; CO</v>
          </cell>
          <cell r="C2515" t="str">
            <v>PO BOX 32818</v>
          </cell>
          <cell r="E2515" t="str">
            <v>LUSAKA</v>
          </cell>
          <cell r="F2515" t="str">
            <v>ZAMBIA</v>
          </cell>
        </row>
        <row r="2516">
          <cell r="A2516" t="str">
            <v>ZEH087</v>
          </cell>
          <cell r="B2516" t="str">
            <v>HIGHSEAS GENERAL TRADING CO WLL</v>
          </cell>
          <cell r="C2516" t="str">
            <v>P O BOX 13270</v>
          </cell>
          <cell r="D2516" t="str">
            <v>KAIFAN 71953</v>
          </cell>
          <cell r="E2516" t="str">
            <v>KUWAIT</v>
          </cell>
        </row>
        <row r="2518">
          <cell r="A2518" t="str">
            <v>ZEH090</v>
          </cell>
          <cell r="B2518" t="str">
            <v xml:space="preserve">HILLSBOROUGH MTS  </v>
          </cell>
          <cell r="C2518" t="str">
            <v xml:space="preserve">207 PLATINIUM BUSINESS CENTER </v>
          </cell>
          <cell r="D2518" t="str">
            <v xml:space="preserve">AL NAHDA RD, PO BOX 81715  </v>
          </cell>
          <cell r="E2518" t="str">
            <v xml:space="preserve">DUBAI   </v>
          </cell>
          <cell r="F2518" t="str">
            <v>UNITED ARAB EMIRATES</v>
          </cell>
        </row>
        <row r="2519">
          <cell r="A2519" t="str">
            <v>ZEH091</v>
          </cell>
          <cell r="B2519" t="str">
            <v>HENOZ INTERNATIONAL COMPANY LIMITED</v>
          </cell>
          <cell r="C2519" t="str">
            <v>9 NDJAMENA STREET</v>
          </cell>
          <cell r="D2519" t="str">
            <v>OFF AMINU KANO CRESCENT</v>
          </cell>
          <cell r="E2519" t="str">
            <v>WUSE II, ABUJA</v>
          </cell>
          <cell r="F2519" t="str">
            <v>NIGERIA</v>
          </cell>
        </row>
        <row r="2520">
          <cell r="A2520" t="str">
            <v>ZEH092</v>
          </cell>
          <cell r="B2520" t="str">
            <v xml:space="preserve">HYNDS PIPE SYSTEMS LTD  </v>
          </cell>
          <cell r="C2520" t="str">
            <v>33-35 KERWYN AVENUE</v>
          </cell>
          <cell r="D2520" t="str">
            <v>EAST TAMAKI</v>
          </cell>
          <cell r="E2520" t="str">
            <v>AUCKLAND 2013</v>
          </cell>
          <cell r="F2520" t="str">
            <v>NEW ZEALAND</v>
          </cell>
        </row>
        <row r="2521">
          <cell r="A2521" t="str">
            <v>ZEH093</v>
          </cell>
          <cell r="B2521" t="str">
            <v>HINDUSTHAN ENG &amp;INDUSTRIES LTD</v>
          </cell>
          <cell r="C2521" t="str">
            <v xml:space="preserve">MODY BUILDING   </v>
          </cell>
          <cell r="D2521" t="str">
            <v>27 R.N MUKHERJEE ROAD</v>
          </cell>
          <cell r="E2521" t="str">
            <v xml:space="preserve">KOLKATA -700001 </v>
          </cell>
          <cell r="F2521" t="str">
            <v>INDIA</v>
          </cell>
        </row>
        <row r="2522">
          <cell r="A2522" t="str">
            <v>ZEH095</v>
          </cell>
          <cell r="B2522" t="str">
            <v xml:space="preserve">HORIZON SURVEY INDIA PVT LTD  </v>
          </cell>
          <cell r="C2522" t="str">
            <v xml:space="preserve">SKYDEEP SOCIETY, PLOT 106   </v>
          </cell>
          <cell r="D2522" t="str">
            <v xml:space="preserve">UNIT NO. 2-6, SECTOR -16   </v>
          </cell>
          <cell r="E2522" t="str">
            <v xml:space="preserve">KOPARKHAIRNE, NAVI MUMBAI     </v>
          </cell>
          <cell r="F2522" t="str">
            <v xml:space="preserve">400 709, INDIA                </v>
          </cell>
        </row>
        <row r="2523">
          <cell r="A2523" t="str">
            <v>ZEH096</v>
          </cell>
          <cell r="B2523" t="str">
            <v xml:space="preserve">HANGZHOU YUEKE INSTRUMENT CO  </v>
          </cell>
          <cell r="C2523" t="str">
            <v>ROOM 1707-1708,SILVER BUILDING</v>
          </cell>
          <cell r="D2523" t="str">
            <v xml:space="preserve">ZUNBAO, JIANGGAN   </v>
          </cell>
          <cell r="E2523" t="str">
            <v xml:space="preserve">HANGZHOU, ZHEJLANG      </v>
          </cell>
          <cell r="F2523" t="str">
            <v xml:space="preserve">CHINA 310016 </v>
          </cell>
        </row>
        <row r="2525">
          <cell r="A2525" t="str">
            <v>ZEH098</v>
          </cell>
          <cell r="B2525" t="str">
            <v>HONG KONG AREO ENGINE SERVICES</v>
          </cell>
          <cell r="C2525" t="str">
            <v>70 CHUN CHOI STREET</v>
          </cell>
          <cell r="D2525" t="str">
            <v xml:space="preserve">TSEUNG KWAN O INDUSTRIAL EST. </v>
          </cell>
          <cell r="E2525" t="str">
            <v xml:space="preserve">TSEUNG KWAN O, N.T  </v>
          </cell>
          <cell r="F2525" t="str">
            <v>HONG KONG</v>
          </cell>
        </row>
        <row r="2526">
          <cell r="A2526" t="str">
            <v>ZEH099</v>
          </cell>
          <cell r="B2526" t="str">
            <v>THE HIMALAYA DRUG COMPANY</v>
          </cell>
          <cell r="C2526" t="str">
            <v>MAKALI</v>
          </cell>
          <cell r="D2526" t="str">
            <v xml:space="preserve">TUMKUR ROAD  </v>
          </cell>
          <cell r="E2526" t="str">
            <v xml:space="preserve">BANGALORE 562 123      </v>
          </cell>
          <cell r="F2526" t="str">
            <v>INDIA</v>
          </cell>
        </row>
        <row r="2527">
          <cell r="A2527" t="str">
            <v xml:space="preserve">ZEH101 </v>
          </cell>
          <cell r="B2527" t="str">
            <v>AL-HASSAN &amp; SON CO</v>
          </cell>
          <cell r="C2527" t="str">
            <v>PLOT 724B</v>
          </cell>
          <cell r="D2527" t="str">
            <v>JEBEL ALI INDUSTRIAL AREA</v>
          </cell>
          <cell r="E2527" t="str">
            <v>DUBAI</v>
          </cell>
          <cell r="F2527" t="str">
            <v>UAE</v>
          </cell>
        </row>
        <row r="2528">
          <cell r="A2528" t="str">
            <v>ZEH101A</v>
          </cell>
          <cell r="B2528" t="str">
            <v>HANMI CORPORATION</v>
          </cell>
          <cell r="C2528" t="str">
            <v>INDUSTRIAL TECHN. INSTITUTE</v>
          </cell>
          <cell r="D2528" t="str">
            <v>YANGJAE-DONG</v>
          </cell>
          <cell r="E2528" t="str">
            <v>SEOCHO-GU, SEOUL 137-130</v>
          </cell>
          <cell r="F2528" t="str">
            <v>KOREA</v>
          </cell>
          <cell r="G2528" t="str">
            <v/>
          </cell>
        </row>
        <row r="2529">
          <cell r="A2529" t="str">
            <v>ZEH102</v>
          </cell>
          <cell r="B2529" t="str">
            <v>HEMARUS INDUSTRIES LIMITED</v>
          </cell>
          <cell r="C2529" t="str">
            <v xml:space="preserve">RAJGOLI        </v>
          </cell>
          <cell r="D2529" t="str">
            <v xml:space="preserve">KOLAHAPUR 416 508         </v>
          </cell>
          <cell r="E2529" t="str">
            <v xml:space="preserve">MAHARASTRA   </v>
          </cell>
          <cell r="F2529" t="str">
            <v>INDIA</v>
          </cell>
        </row>
        <row r="2530">
          <cell r="A2530" t="str">
            <v>ZEH103</v>
          </cell>
          <cell r="B2530" t="str">
            <v xml:space="preserve">HPW FRESH &amp; DRY LIMITED       </v>
          </cell>
          <cell r="C2530" t="str">
            <v xml:space="preserve">3RD FLOOR UNIQUE PLAZA    </v>
          </cell>
          <cell r="D2530" t="str">
            <v xml:space="preserve">COMMUNITY 1                   </v>
          </cell>
          <cell r="E2530" t="str">
            <v xml:space="preserve">TEMA                          </v>
          </cell>
          <cell r="F2530" t="str">
            <v>GHANA</v>
          </cell>
        </row>
        <row r="2531">
          <cell r="A2531" t="str">
            <v>ZEH104</v>
          </cell>
          <cell r="B2531" t="str">
            <v xml:space="preserve">HEREFORD LIMITED       </v>
          </cell>
          <cell r="C2531" t="str">
            <v xml:space="preserve">844 CHIPMPI DRIVE        </v>
          </cell>
          <cell r="E2531" t="str">
            <v xml:space="preserve">PARKLANDS KITWE   </v>
          </cell>
          <cell r="F2531" t="str">
            <v xml:space="preserve">ZAMBIA  </v>
          </cell>
        </row>
        <row r="2533">
          <cell r="A2533" t="str">
            <v>ZEH106</v>
          </cell>
          <cell r="B2533" t="str">
            <v xml:space="preserve">HEALTH TECH MEDICAL  </v>
          </cell>
          <cell r="C2533" t="str">
            <v>M2 NOOR BLDG</v>
          </cell>
          <cell r="D2533" t="str">
            <v>SHEIKH ZAYED ROAD</v>
          </cell>
          <cell r="E2533" t="str">
            <v>DUBAI</v>
          </cell>
          <cell r="F2533" t="str">
            <v>UAE</v>
          </cell>
        </row>
        <row r="2534">
          <cell r="A2534" t="str">
            <v>ZEH107</v>
          </cell>
          <cell r="B2534" t="str">
            <v xml:space="preserve">3HANDS COMPANY    </v>
          </cell>
          <cell r="C2534" t="str">
            <v xml:space="preserve">33 MAHMOUD GONIUM STREET   </v>
          </cell>
          <cell r="D2534" t="str">
            <v xml:space="preserve">NASR CITY                     </v>
          </cell>
          <cell r="E2534" t="str">
            <v xml:space="preserve">CAIRO         </v>
          </cell>
          <cell r="F2534" t="str">
            <v xml:space="preserve">EGYPT  </v>
          </cell>
        </row>
        <row r="2535">
          <cell r="A2535" t="str">
            <v>ZEH108</v>
          </cell>
          <cell r="B2535" t="str">
            <v>HYTESS GROUP OF COMPANIES(PYT)</v>
          </cell>
          <cell r="C2535" t="str">
            <v xml:space="preserve">PLOT 17984 CHOBE HOUSE  </v>
          </cell>
          <cell r="D2535" t="str">
            <v xml:space="preserve">BBM MALL OFFICE 8E     </v>
          </cell>
          <cell r="E2535" t="str">
            <v xml:space="preserve">PO BOX 201138, GABORONE  </v>
          </cell>
          <cell r="F2535" t="str">
            <v xml:space="preserve">BOTSWANA     </v>
          </cell>
        </row>
        <row r="2536">
          <cell r="A2536" t="str">
            <v>ZEH109</v>
          </cell>
          <cell r="B2536" t="str">
            <v xml:space="preserve">HAREL MALLAC GROUP       </v>
          </cell>
          <cell r="C2536" t="str">
            <v xml:space="preserve">CELICOURTANTELME STREET       </v>
          </cell>
          <cell r="E2536" t="str">
            <v xml:space="preserve">PORT LOUIS           </v>
          </cell>
          <cell r="F2536" t="str">
            <v xml:space="preserve">MAURITIUS           </v>
          </cell>
        </row>
        <row r="2537">
          <cell r="A2537" t="str">
            <v>ZEH110</v>
          </cell>
          <cell r="B2537" t="str">
            <v>HAMAKIM INSTITUTION LTD</v>
          </cell>
          <cell r="C2537" t="str">
            <v>PO BOX 5287</v>
          </cell>
          <cell r="D2537" t="str">
            <v>JAFFA OF NAZARETH</v>
          </cell>
          <cell r="E2537" t="str">
            <v>ZIP CODE 16955</v>
          </cell>
          <cell r="F2537" t="str">
            <v>ISRAEL</v>
          </cell>
        </row>
        <row r="2539">
          <cell r="A2539" t="str">
            <v>ZEH112</v>
          </cell>
          <cell r="B2539" t="str">
            <v xml:space="preserve">HISHAM AHMED ELOBIED    </v>
          </cell>
          <cell r="C2539" t="str">
            <v>MOHAMMEDEAN, ALSETEEN CROSSING</v>
          </cell>
          <cell r="D2539" t="str">
            <v xml:space="preserve">OMAK STR, ALRIYAD </v>
          </cell>
          <cell r="E2539" t="str">
            <v xml:space="preserve">KHARTOUM     </v>
          </cell>
          <cell r="F2539" t="str">
            <v xml:space="preserve">SUDAN                         </v>
          </cell>
        </row>
        <row r="2540">
          <cell r="A2540" t="str">
            <v>ZEH113</v>
          </cell>
          <cell r="B2540" t="str">
            <v>HOMA CONSTRUCTION PLC</v>
          </cell>
          <cell r="C2540" t="str">
            <v>BOLE SUB CITY</v>
          </cell>
          <cell r="D2540" t="str">
            <v>H.NO RAS, PO BOX 12783</v>
          </cell>
          <cell r="E2540" t="str">
            <v>ADDIS ABABA</v>
          </cell>
          <cell r="F2540" t="str">
            <v>ETHIOPIA</v>
          </cell>
        </row>
        <row r="2541">
          <cell r="A2541" t="str">
            <v>ZEH114</v>
          </cell>
          <cell r="B2541" t="str">
            <v xml:space="preserve">HONGKONG CRMA        </v>
          </cell>
          <cell r="C2541" t="str">
            <v xml:space="preserve">FLAT/RM 704 7/F           </v>
          </cell>
          <cell r="D2541" t="str">
            <v xml:space="preserve">BRIGHT WAY TOWER  </v>
          </cell>
          <cell r="E2541" t="str">
            <v xml:space="preserve">33 MONK KOK ROAD, MONG </v>
          </cell>
          <cell r="F2541" t="str">
            <v>HONG KONG</v>
          </cell>
        </row>
        <row r="2542">
          <cell r="A2542" t="str">
            <v>ZEH115</v>
          </cell>
          <cell r="B2542" t="str">
            <v xml:space="preserve">THE HIFI CENTER (PVT) LTD     </v>
          </cell>
          <cell r="C2542" t="str">
            <v xml:space="preserve">NO 29/23, VISAKA PRIVATE ROAD </v>
          </cell>
          <cell r="D2542" t="str">
            <v>OFF D.R.WIJEWARDAND MW</v>
          </cell>
          <cell r="E2542" t="str">
            <v xml:space="preserve">COLOMBO 4     </v>
          </cell>
          <cell r="F2542" t="str">
            <v xml:space="preserve">SRI LANKA           </v>
          </cell>
        </row>
        <row r="2543">
          <cell r="A2543" t="str">
            <v>ZEH118</v>
          </cell>
          <cell r="B2543" t="str">
            <v>HITECH CONSTRUCTION COMPANY</v>
          </cell>
          <cell r="C2543" t="str">
            <v>PLOT 1682, SANUSI FAFUNWA STREET</v>
          </cell>
          <cell r="E2543" t="str">
            <v>LAGOS</v>
          </cell>
          <cell r="F2543" t="str">
            <v>NIGERIA</v>
          </cell>
        </row>
        <row r="2544">
          <cell r="A2544" t="str">
            <v>ZEH119</v>
          </cell>
          <cell r="B2544" t="str">
            <v>HYDROMATICS LTD</v>
          </cell>
          <cell r="C2544" t="str">
            <v xml:space="preserve">HYDROMATICS BLDG, ENETRPRISE  </v>
          </cell>
          <cell r="D2544" t="str">
            <v>RD, NEXT TO EQUITY BLDG, BUSIA</v>
          </cell>
          <cell r="E2544" t="str">
            <v>RD ENT, IND AREA, PO BOX 17890</v>
          </cell>
          <cell r="F2544" t="str">
            <v xml:space="preserve">NAIROBI, KENYA 00500          </v>
          </cell>
        </row>
        <row r="2545">
          <cell r="A2545" t="str">
            <v>ZEH121</v>
          </cell>
          <cell r="B2545" t="str">
            <v xml:space="preserve">HEGNA GRUSTAK AS              </v>
          </cell>
          <cell r="C2545" t="str">
            <v xml:space="preserve">ORVELLA OST 327 </v>
          </cell>
          <cell r="D2545">
            <v>3677</v>
          </cell>
          <cell r="E2545" t="str">
            <v xml:space="preserve">NOTODDEN    </v>
          </cell>
          <cell r="F2545" t="str">
            <v>NORWAY</v>
          </cell>
        </row>
        <row r="2546">
          <cell r="A2546" t="str">
            <v>ZEH122</v>
          </cell>
          <cell r="B2546" t="str">
            <v xml:space="preserve">HADI SCIENTIFIC        </v>
          </cell>
          <cell r="C2546" t="str">
            <v>DATA APT.OFF.NO 4, COMM CENTRE</v>
          </cell>
          <cell r="D2546" t="str">
            <v>BLK 13, MAIN  UNI RD, OPP URDU</v>
          </cell>
          <cell r="E2546" t="str">
            <v xml:space="preserve">SCIENCE COLL, GULSHAN-E-IQBAL </v>
          </cell>
          <cell r="F2546" t="str">
            <v xml:space="preserve">KARACHI, PAKISTAN        </v>
          </cell>
        </row>
        <row r="2547">
          <cell r="A2547" t="str">
            <v>ZEH124</v>
          </cell>
          <cell r="B2547" t="str">
            <v>HUA MEI SANITARY WARE CO LTD</v>
          </cell>
          <cell r="C2547" t="str">
            <v xml:space="preserve">NO.29, QING HE ROAD, TAI HE,  </v>
          </cell>
          <cell r="D2547" t="str">
            <v xml:space="preserve">QINGXIN, QINGYUAN,  </v>
          </cell>
          <cell r="E2547" t="str">
            <v xml:space="preserve">GUANGDONG 511500    </v>
          </cell>
          <cell r="F2547" t="str">
            <v xml:space="preserve">P.R. CHINA   </v>
          </cell>
        </row>
        <row r="2548">
          <cell r="A2548" t="str">
            <v>ZEH126</v>
          </cell>
          <cell r="B2548" t="str">
            <v xml:space="preserve">H.J. HEINZ FOODS UK LTD       </v>
          </cell>
          <cell r="C2548" t="str">
            <v xml:space="preserve">KRAFT HEINZ EUROPE      </v>
          </cell>
          <cell r="D2548" t="str">
            <v xml:space="preserve">P.O. BOX 24363     </v>
          </cell>
          <cell r="E2548" t="str">
            <v xml:space="preserve">28080 MADRID         </v>
          </cell>
          <cell r="F2548" t="str">
            <v>SPAIN</v>
          </cell>
        </row>
        <row r="2550">
          <cell r="A2550" t="str">
            <v>ZEH128</v>
          </cell>
          <cell r="B2550" t="str">
            <v xml:space="preserve">MRS HEALTH CARE SOLUTIONS LLC </v>
          </cell>
          <cell r="C2550" t="str">
            <v xml:space="preserve">AL MURJAN TOWER, FLAT NO. 111 </v>
          </cell>
          <cell r="D2550" t="str">
            <v xml:space="preserve">AL NAHADA SECOND              </v>
          </cell>
          <cell r="E2550" t="str">
            <v xml:space="preserve">P.O. BOX 236059, DUBAI        </v>
          </cell>
          <cell r="F2550" t="str">
            <v xml:space="preserve">UNITED ARAB EMIRATES      </v>
          </cell>
        </row>
        <row r="2551">
          <cell r="A2551" t="str">
            <v>ZEH131</v>
          </cell>
          <cell r="B2551" t="str">
            <v xml:space="preserve">HASSAN SAEED ALKAMAR CORP.    </v>
          </cell>
          <cell r="C2551" t="str">
            <v xml:space="preserve">TAIZ STREET                   </v>
          </cell>
          <cell r="D2551" t="str">
            <v xml:space="preserve">SANA'A CITY       </v>
          </cell>
          <cell r="E2551">
            <v>20242</v>
          </cell>
          <cell r="F2551" t="str">
            <v xml:space="preserve">YEMEN         </v>
          </cell>
        </row>
        <row r="2552">
          <cell r="A2552" t="str">
            <v>ZEH132</v>
          </cell>
        </row>
        <row r="2553">
          <cell r="A2553" t="str">
            <v>ZEH133</v>
          </cell>
          <cell r="B2553" t="str">
            <v xml:space="preserve">HITACHI ZOSEN CORPORATION    </v>
          </cell>
          <cell r="C2553" t="str">
            <v>UMM AL HOUL POWER PROJECT IWPP</v>
          </cell>
          <cell r="D2553" t="str">
            <v xml:space="preserve">NEAR FAMILY BEACH          </v>
          </cell>
          <cell r="E2553" t="str">
            <v xml:space="preserve">AL-WAKRA, DOHA                </v>
          </cell>
          <cell r="F2553" t="str">
            <v>QATAR</v>
          </cell>
        </row>
        <row r="2555">
          <cell r="A2555" t="str">
            <v>ZEH136</v>
          </cell>
          <cell r="B2555" t="str">
            <v xml:space="preserve">HORIZON SURVEY ARABIA       </v>
          </cell>
          <cell r="C2555" t="str">
            <v xml:space="preserve">AL KHOBAR 31952      </v>
          </cell>
          <cell r="F2555" t="str">
            <v xml:space="preserve">SAUDI ARABIA  </v>
          </cell>
        </row>
        <row r="2556">
          <cell r="A2556" t="str">
            <v>ZEH137</v>
          </cell>
          <cell r="B2556" t="str">
            <v xml:space="preserve">HUSSAINI ENTERPRISES          </v>
          </cell>
          <cell r="C2556" t="str">
            <v xml:space="preserve">B-264, BLOCK A             </v>
          </cell>
          <cell r="D2556" t="str">
            <v xml:space="preserve">NORT NAZIMABAD    </v>
          </cell>
          <cell r="E2556" t="str">
            <v xml:space="preserve">KARACHI 74700               </v>
          </cell>
          <cell r="F2556" t="str">
            <v xml:space="preserve">PAKISTAN         </v>
          </cell>
        </row>
        <row r="2557">
          <cell r="A2557" t="str">
            <v>ZEH138</v>
          </cell>
          <cell r="B2557" t="str">
            <v xml:space="preserve">NSP FOUNDATIONS LTD           </v>
          </cell>
          <cell r="C2557" t="str">
            <v xml:space="preserve">HORIZON        </v>
          </cell>
          <cell r="D2557" t="str">
            <v xml:space="preserve">RUE DE L'ETAU      </v>
          </cell>
          <cell r="E2557" t="str">
            <v xml:space="preserve">ST HELIER          </v>
          </cell>
          <cell r="F2557" t="str">
            <v xml:space="preserve">JERSEY       </v>
          </cell>
        </row>
        <row r="2558">
          <cell r="A2558" t="str">
            <v>ZEH139</v>
          </cell>
          <cell r="B2558" t="str">
            <v>HERBERT LUZINDA INVEST H.L LTD</v>
          </cell>
          <cell r="C2558" t="str">
            <v xml:space="preserve">SUITE 34 SHUMUK HOUSE      </v>
          </cell>
          <cell r="D2558" t="str">
            <v xml:space="preserve">COLVILLE STREET  </v>
          </cell>
          <cell r="E2558" t="str">
            <v xml:space="preserve">KAMPALA PO BOX 6316 KA </v>
          </cell>
          <cell r="F2558" t="str">
            <v xml:space="preserve">UGANDA    </v>
          </cell>
        </row>
        <row r="2560">
          <cell r="A2560" t="str">
            <v>ZEH141</v>
          </cell>
          <cell r="B2560" t="str">
            <v xml:space="preserve">HOWARD FINLEY AL -  KHALEEJ   </v>
          </cell>
          <cell r="C2560" t="str">
            <v xml:space="preserve">AGRLDIV </v>
          </cell>
          <cell r="D2560" t="str">
            <v xml:space="preserve">PO BOX 51169        </v>
          </cell>
          <cell r="F2560" t="str">
            <v xml:space="preserve">ABU DHABI, UAE       </v>
          </cell>
        </row>
        <row r="2561">
          <cell r="A2561" t="str">
            <v>ZEH142</v>
          </cell>
          <cell r="B2561" t="str">
            <v>HORIZON SURVEY ARABIA COMP LTD</v>
          </cell>
          <cell r="C2561" t="str">
            <v xml:space="preserve">THOQBA INDUSTRIAL AREA        </v>
          </cell>
          <cell r="E2561" t="str">
            <v xml:space="preserve">KHOBAR                        </v>
          </cell>
          <cell r="F2561" t="str">
            <v xml:space="preserve">SAUDI ARABIA     </v>
          </cell>
        </row>
        <row r="2562">
          <cell r="A2562" t="str">
            <v>ZEH143</v>
          </cell>
          <cell r="B2562" t="str">
            <v>HORIZON SURVEY ARABIA COMP LTD</v>
          </cell>
          <cell r="C2562" t="str">
            <v xml:space="preserve">NORTHERN KHOBAR, INTERSECTION </v>
          </cell>
          <cell r="D2562" t="str">
            <v>KING ABDUL AZIZ RD WITH 17THST</v>
          </cell>
          <cell r="E2562" t="str">
            <v xml:space="preserve">BAGHLAF CENTER, OFFICE#201    </v>
          </cell>
          <cell r="F2562" t="str">
            <v xml:space="preserve">SAUDI ARABIA     </v>
          </cell>
        </row>
        <row r="2563">
          <cell r="A2563" t="str">
            <v>ZEH144</v>
          </cell>
          <cell r="B2563" t="str">
            <v xml:space="preserve">HYDRO LAB PVT LTD    </v>
          </cell>
          <cell r="C2563" t="str">
            <v xml:space="preserve">KRISHNA GALLI, PULCHOWK       </v>
          </cell>
          <cell r="D2563" t="str">
            <v xml:space="preserve">LALITPUR            </v>
          </cell>
          <cell r="E2563" t="str">
            <v xml:space="preserve">BAGMATI PROVINCE    </v>
          </cell>
          <cell r="F2563" t="str">
            <v xml:space="preserve">NEPAL                         </v>
          </cell>
        </row>
        <row r="2564">
          <cell r="A2564" t="str">
            <v>ZEH145</v>
          </cell>
          <cell r="B2564" t="str">
            <v xml:space="preserve">HFH GENERAL TRADING LLC   </v>
          </cell>
          <cell r="C2564" t="str">
            <v xml:space="preserve">S1 DUBAI PROPERTIES BUILDING  </v>
          </cell>
          <cell r="D2564" t="str">
            <v xml:space="preserve">GARHUD              </v>
          </cell>
          <cell r="E2564">
            <v>10001</v>
          </cell>
          <cell r="F2564" t="str">
            <v xml:space="preserve">DUBAI     </v>
          </cell>
        </row>
        <row r="2565">
          <cell r="A2565" t="str">
            <v>ZEH146</v>
          </cell>
          <cell r="B2565" t="str">
            <v xml:space="preserve">HRIC GROUP INTERNATIONAL    </v>
          </cell>
          <cell r="C2565" t="str">
            <v xml:space="preserve">72 MALIBAGH           </v>
          </cell>
          <cell r="D2565" t="str">
            <v xml:space="preserve">MOWCHAK 2ND FLOOR         </v>
          </cell>
          <cell r="E2565" t="str">
            <v xml:space="preserve">DHAKA 1217        </v>
          </cell>
          <cell r="F2565" t="str">
            <v xml:space="preserve">BANGLADESH    </v>
          </cell>
        </row>
        <row r="2566">
          <cell r="A2566" t="str">
            <v>ZEH147</v>
          </cell>
          <cell r="B2566" t="str">
            <v xml:space="preserve">SMM SOCIETE MINIERE DE </v>
          </cell>
          <cell r="C2566" t="str">
            <v xml:space="preserve">MANDIANA                      </v>
          </cell>
          <cell r="D2566" t="str">
            <v xml:space="preserve">IMMEUBLE ZEIN, RUE KA 021     </v>
          </cell>
          <cell r="E2566" t="str">
            <v xml:space="preserve">ALMAYA CONAKRY  BP1565    </v>
          </cell>
          <cell r="F2566" t="str">
            <v xml:space="preserve">GUINEA          </v>
          </cell>
        </row>
        <row r="2567">
          <cell r="A2567" t="str">
            <v>ZEH148</v>
          </cell>
          <cell r="B2567" t="str">
            <v xml:space="preserve">HS SCIENTIFIC LTD             </v>
          </cell>
          <cell r="C2567" t="str">
            <v xml:space="preserve">13 RASAQ OKUNOLA AVENUE      </v>
          </cell>
          <cell r="D2567" t="str">
            <v xml:space="preserve">OFF IJAGEMO ROAD WAY BUS STOP </v>
          </cell>
          <cell r="E2567" t="str">
            <v xml:space="preserve">IJEGUN VIA IKOTUN ROAD, OJO   </v>
          </cell>
          <cell r="F2567" t="str">
            <v xml:space="preserve">LAGOS, NIGERIA   </v>
          </cell>
        </row>
        <row r="2568">
          <cell r="A2568" t="str">
            <v>ZEH149</v>
          </cell>
          <cell r="B2568" t="str">
            <v xml:space="preserve">HASRAT BESTARI SDN BHD        </v>
          </cell>
          <cell r="C2568" t="str">
            <v xml:space="preserve">PMT 1360, PERMATANG BERAH     </v>
          </cell>
          <cell r="D2568">
            <v>13100</v>
          </cell>
          <cell r="E2568" t="str">
            <v xml:space="preserve">PENAGA     </v>
          </cell>
          <cell r="F2568" t="str">
            <v>MALAYSIA</v>
          </cell>
        </row>
        <row r="2569">
          <cell r="A2569" t="str">
            <v>ZEH150</v>
          </cell>
          <cell r="B2569" t="str">
            <v xml:space="preserve">HORIZON MECHAN &amp; IND SERVICES </v>
          </cell>
          <cell r="C2569" t="str">
            <v xml:space="preserve">#118, ST#09,           </v>
          </cell>
          <cell r="D2569" t="str">
            <v xml:space="preserve">GULREZ HOUSING SCHEME 11      </v>
          </cell>
          <cell r="E2569" t="str">
            <v xml:space="preserve">RAWALPINDI     </v>
          </cell>
          <cell r="F2569" t="str">
            <v xml:space="preserve">PAKISTAN      </v>
          </cell>
        </row>
        <row r="2570">
          <cell r="A2570" t="str">
            <v>ZEH151</v>
          </cell>
          <cell r="G2570" t="str">
            <v/>
          </cell>
        </row>
        <row r="2571">
          <cell r="A2571" t="str">
            <v>ZEH152</v>
          </cell>
          <cell r="B2571" t="str">
            <v>HAWK INTERNATIONAL FINANCE</v>
          </cell>
          <cell r="C2571" t="str">
            <v xml:space="preserve">AND CONSTRUCTION CO. LTD   </v>
          </cell>
          <cell r="D2571" t="str">
            <v>PO BOX 19876</v>
          </cell>
          <cell r="E2571" t="str">
            <v>SANA'A</v>
          </cell>
          <cell r="F2571" t="str">
            <v>REPUBLIC OF YEMEN</v>
          </cell>
        </row>
        <row r="2572">
          <cell r="A2572" t="str">
            <v>ZEH154</v>
          </cell>
          <cell r="B2572" t="str">
            <v>GENPHARMA INTERNATIONAL PVT LT</v>
          </cell>
          <cell r="C2572" t="str">
            <v xml:space="preserve">C-7-8(2) MIDC, BHOSARI      </v>
          </cell>
          <cell r="D2572" t="str">
            <v xml:space="preserve">PUNE-411026 </v>
          </cell>
          <cell r="F2572" t="str">
            <v>INDIA</v>
          </cell>
        </row>
        <row r="2573">
          <cell r="A2573" t="str">
            <v>ZEH155</v>
          </cell>
          <cell r="B2573" t="str">
            <v xml:space="preserve">GERMANY TESTS INTENATIONAL GP </v>
          </cell>
          <cell r="C2573" t="str">
            <v>FLAT/RM 01B1 10/F</v>
          </cell>
          <cell r="D2573" t="str">
            <v xml:space="preserve">CARNIVAL COMM BUILDING  </v>
          </cell>
          <cell r="E2573" t="str">
            <v>18 JAVA ROAD</v>
          </cell>
          <cell r="F2573" t="str">
            <v>HONG KONG</v>
          </cell>
        </row>
        <row r="2574">
          <cell r="A2574" t="str">
            <v>ZEH156</v>
          </cell>
          <cell r="B2574" t="str">
            <v xml:space="preserve">HORIZON SURVEY COMPANY (FZC )   </v>
          </cell>
          <cell r="C2574" t="str">
            <v xml:space="preserve">P6-31 WAREHOUSE  </v>
          </cell>
          <cell r="D2574" t="str">
            <v xml:space="preserve">SAIF ZONE                     </v>
          </cell>
          <cell r="E2574" t="str">
            <v xml:space="preserve">SHARJAH             </v>
          </cell>
          <cell r="F2574" t="str">
            <v>UNITED ARAB EMIRATES</v>
          </cell>
          <cell r="G2574">
            <v>68785</v>
          </cell>
        </row>
        <row r="2575">
          <cell r="A2575" t="str">
            <v>ZEH161</v>
          </cell>
          <cell r="B2575" t="str">
            <v>HIST</v>
          </cell>
          <cell r="C2575" t="str">
            <v xml:space="preserve">PROGRAM FOR BYGG OG MILJO  </v>
          </cell>
          <cell r="D2575" t="str">
            <v>ARCHITECT CHRISTIES GT 2</v>
          </cell>
          <cell r="E2575" t="str">
            <v xml:space="preserve">7004 - TRONDHEIM    </v>
          </cell>
          <cell r="F2575" t="str">
            <v>NORWAY</v>
          </cell>
        </row>
        <row r="2576">
          <cell r="A2576" t="str">
            <v>ZEH162</v>
          </cell>
          <cell r="B2576" t="str">
            <v xml:space="preserve">HANNES HERBST    </v>
          </cell>
          <cell r="C2576" t="str">
            <v xml:space="preserve">PORT ELIZABETH 6070   </v>
          </cell>
          <cell r="F2576" t="str">
            <v>SOUTH AFRICA</v>
          </cell>
        </row>
        <row r="2577">
          <cell r="A2577" t="str">
            <v>ZEH164</v>
          </cell>
          <cell r="B2577" t="str">
            <v xml:space="preserve">HAAS FACTORY OUTLET       </v>
          </cell>
          <cell r="C2577" t="str">
            <v>A DIVISION OF UNI MACH SOL LTD</v>
          </cell>
          <cell r="D2577" t="str">
            <v xml:space="preserve">64 ENTERPRISE ROAD, IND AREA  </v>
          </cell>
          <cell r="E2577" t="str">
            <v xml:space="preserve">PO BOX 25140, NAIROBI 00100   </v>
          </cell>
          <cell r="F2577" t="str">
            <v xml:space="preserve">KENYA  </v>
          </cell>
        </row>
        <row r="2578">
          <cell r="A2578" t="str">
            <v>ZEH166</v>
          </cell>
          <cell r="B2578" t="str">
            <v xml:space="preserve">HECTON INDUSTRIAL COMPANY LTD </v>
          </cell>
          <cell r="C2578" t="str">
            <v xml:space="preserve">SUITE 85, OGUNNUSI ROAD       </v>
          </cell>
          <cell r="D2578" t="str">
            <v xml:space="preserve">OGBA         </v>
          </cell>
          <cell r="E2578" t="str">
            <v xml:space="preserve">LAGOS                         </v>
          </cell>
          <cell r="F2578" t="str">
            <v>NIGERIA</v>
          </cell>
        </row>
        <row r="2579">
          <cell r="A2579" t="str">
            <v>ZEH167</v>
          </cell>
          <cell r="B2579" t="str">
            <v xml:space="preserve">HEADLINKS GENERAL TRADING LLC </v>
          </cell>
          <cell r="C2579" t="str">
            <v>OFFICE 2508, 25TH FLOOR</v>
          </cell>
          <cell r="D2579" t="str">
            <v>GROSVENOR COMMERCIAL BUILDING</v>
          </cell>
          <cell r="E2579" t="str">
            <v>SHEIK ZAYED ROAD, DUBAI</v>
          </cell>
          <cell r="F2579" t="str">
            <v>UAE</v>
          </cell>
        </row>
        <row r="2580">
          <cell r="A2580" t="str">
            <v>ZEH168</v>
          </cell>
          <cell r="B2580" t="str">
            <v>HAMZA ENTERPRISES</v>
          </cell>
          <cell r="C2580" t="str">
            <v xml:space="preserve">3217 HOSPITAL ROAD </v>
          </cell>
          <cell r="D2580" t="str">
            <v xml:space="preserve">SADDAR  </v>
          </cell>
          <cell r="E2580" t="str">
            <v xml:space="preserve">RAWALPINDI         </v>
          </cell>
          <cell r="F2580" t="str">
            <v xml:space="preserve">PAKISTAN     </v>
          </cell>
        </row>
        <row r="2581">
          <cell r="A2581" t="str">
            <v>ZEH169</v>
          </cell>
          <cell r="B2581" t="str">
            <v>HARRIS PAINTS CORPORATE OFFICE</v>
          </cell>
          <cell r="C2581" t="str">
            <v xml:space="preserve">WILDEY </v>
          </cell>
          <cell r="D2581" t="str">
            <v>ST MICHAEL</v>
          </cell>
          <cell r="E2581" t="str">
            <v xml:space="preserve">BARBADOS   </v>
          </cell>
          <cell r="F2581" t="str">
            <v>WEST INDIES</v>
          </cell>
        </row>
        <row r="2582">
          <cell r="A2582" t="str">
            <v>ZEH171</v>
          </cell>
          <cell r="B2582" t="str">
            <v>HAUCON NORGE AS</v>
          </cell>
          <cell r="C2582" t="str">
            <v xml:space="preserve">MIDTUNLIA 13                  </v>
          </cell>
          <cell r="D2582">
            <v>5224</v>
          </cell>
          <cell r="E2582" t="str">
            <v xml:space="preserve">NESTTUN                       </v>
          </cell>
          <cell r="F2582" t="str">
            <v>NORWAY</v>
          </cell>
        </row>
        <row r="2583">
          <cell r="A2583" t="str">
            <v>ZEH173</v>
          </cell>
          <cell r="B2583" t="str">
            <v xml:space="preserve">HORIZON GEOTECHNICAL COMPANY  </v>
          </cell>
          <cell r="C2583" t="str">
            <v xml:space="preserve">FZC, PO BOX 9240, A2 -008     </v>
          </cell>
          <cell r="D2583" t="str">
            <v>SHARJAH INT AIRPORT, FREE ZONE</v>
          </cell>
          <cell r="E2583" t="str">
            <v xml:space="preserve">SHARJAH             </v>
          </cell>
          <cell r="F2583" t="str">
            <v xml:space="preserve">UNITED ARAB EMIRATES          </v>
          </cell>
        </row>
        <row r="2584">
          <cell r="A2584" t="str">
            <v>ZEH174</v>
          </cell>
          <cell r="B2584" t="str">
            <v xml:space="preserve">HANA MEDICAL SUPPLIES LLC  </v>
          </cell>
          <cell r="C2584" t="str">
            <v>703/704 YES BUS CNTRE BLDG BEH</v>
          </cell>
          <cell r="D2584" t="str">
            <v xml:space="preserve">THE MALL OF EMIRATES, PO BOX  </v>
          </cell>
          <cell r="E2584" t="str">
            <v xml:space="preserve">31289 AL BARSHA-1, DUBAI    </v>
          </cell>
          <cell r="F2584" t="str">
            <v xml:space="preserve">UNITED ARAB EMIRATES         </v>
          </cell>
        </row>
        <row r="2586">
          <cell r="A2586" t="str">
            <v>ZEH176</v>
          </cell>
          <cell r="B2586" t="str">
            <v xml:space="preserve">HELGELAND FERDIGBETONG AS     </v>
          </cell>
          <cell r="C2586" t="str">
            <v xml:space="preserve">NESNAVEIEN 59        </v>
          </cell>
          <cell r="D2586">
            <v>8607</v>
          </cell>
          <cell r="E2586" t="str">
            <v xml:space="preserve">MO I RANA           </v>
          </cell>
          <cell r="F2586" t="str">
            <v xml:space="preserve">NORWAY </v>
          </cell>
        </row>
        <row r="2587">
          <cell r="A2587" t="str">
            <v>ZEH180</v>
          </cell>
          <cell r="B2587" t="str">
            <v xml:space="preserve">HARROW INTERNATIONAL SCHOOL   </v>
          </cell>
          <cell r="C2587" t="str">
            <v xml:space="preserve">38 TSING YING ROAD      </v>
          </cell>
          <cell r="D2587" t="str">
            <v xml:space="preserve">TUEN MUN         </v>
          </cell>
          <cell r="E2587" t="str">
            <v xml:space="preserve">NEW TERRITORIES    </v>
          </cell>
          <cell r="F2587" t="str">
            <v xml:space="preserve">HONG KONG 999077        </v>
          </cell>
        </row>
        <row r="2588">
          <cell r="A2588" t="str">
            <v>ZEH181</v>
          </cell>
          <cell r="B2588" t="str">
            <v xml:space="preserve">HUB TECHNICAL SERV &amp; TRADING  </v>
          </cell>
          <cell r="C2588" t="str">
            <v>18TH STREET, CROSS PRINCE SAAD</v>
          </cell>
          <cell r="D2588" t="str">
            <v xml:space="preserve">BIN ABDUL AZIZ, DIST. IBN     </v>
          </cell>
          <cell r="E2588" t="str">
            <v xml:space="preserve">KHALDOON, BLD 7935 UNIT 6     </v>
          </cell>
          <cell r="F2588" t="str">
            <v xml:space="preserve">DAMMAM, SAUDI ARABIA      </v>
          </cell>
          <cell r="G2588" t="str">
            <v>ZIP 32253-2790</v>
          </cell>
        </row>
        <row r="2590">
          <cell r="A2590" t="str">
            <v>ZEH183</v>
          </cell>
          <cell r="B2590" t="str">
            <v xml:space="preserve">AL- HASSAN LTD </v>
          </cell>
          <cell r="C2590" t="str">
            <v xml:space="preserve">17 - CHAMAN CHAMBER      </v>
          </cell>
          <cell r="D2590" t="str">
            <v xml:space="preserve">NISHATAR ROAD   </v>
          </cell>
          <cell r="E2590" t="str">
            <v xml:space="preserve">LAHORE          </v>
          </cell>
          <cell r="F2590" t="str">
            <v xml:space="preserve">PAKISTAN            </v>
          </cell>
        </row>
        <row r="2591">
          <cell r="A2591" t="str">
            <v>ZEH184</v>
          </cell>
          <cell r="B2591" t="str">
            <v xml:space="preserve">HEIRLINE INTEGRATED SERVICES  </v>
          </cell>
          <cell r="C2591" t="str">
            <v xml:space="preserve">12 WEMI AKINSHOLA CLOSE       </v>
          </cell>
          <cell r="D2591" t="str">
            <v xml:space="preserve">ALLEN AVENUE             </v>
          </cell>
          <cell r="E2591" t="str">
            <v xml:space="preserve">IKEJA, LAGOS      </v>
          </cell>
          <cell r="F2591" t="str">
            <v xml:space="preserve">NIGERIA   </v>
          </cell>
        </row>
        <row r="2592">
          <cell r="A2592" t="str">
            <v>ZEH185</v>
          </cell>
          <cell r="B2592" t="str">
            <v xml:space="preserve">FITRI HANUM    </v>
          </cell>
          <cell r="C2592" t="str">
            <v xml:space="preserve">UNIT NO 341 PKNS BIZ POINT    </v>
          </cell>
          <cell r="E2592" t="str">
            <v xml:space="preserve">SHAH ALAM 40000            </v>
          </cell>
          <cell r="F2592" t="str">
            <v xml:space="preserve">MALAYSIA        </v>
          </cell>
        </row>
        <row r="2593">
          <cell r="A2593" t="str">
            <v>ZEH186</v>
          </cell>
          <cell r="B2593" t="str">
            <v>AL HADI MEDICAL &amp; INFORM. TECH</v>
          </cell>
          <cell r="C2593" t="str">
            <v xml:space="preserve">JABAL AMMAN, IBN KHALDOUN STR </v>
          </cell>
          <cell r="D2593" t="str">
            <v xml:space="preserve">&amp; ABASAN STR, INTERSECTION    </v>
          </cell>
          <cell r="E2593" t="str">
            <v>BUIDING #12, AL-HALDI HOSPITAL</v>
          </cell>
          <cell r="F2593" t="str">
            <v xml:space="preserve">ROAD, AMMAN, JORDAN  </v>
          </cell>
        </row>
        <row r="2594">
          <cell r="A2594" t="str">
            <v>ZEH187</v>
          </cell>
          <cell r="B2594" t="str">
            <v xml:space="preserve">MV KOMMANDOR SUSAN         </v>
          </cell>
          <cell r="C2594" t="str">
            <v xml:space="preserve">C/O GAC (POLAND) LTD     </v>
          </cell>
          <cell r="D2594" t="str">
            <v xml:space="preserve">GDANSK/GDYNIA BRANCH OFFICE   </v>
          </cell>
          <cell r="E2594" t="str">
            <v xml:space="preserve">ZALOGOWA 2-6, 80-557, GDANSK  </v>
          </cell>
          <cell r="F2594" t="str">
            <v>POLAND</v>
          </cell>
        </row>
        <row r="2595">
          <cell r="A2595" t="str">
            <v>ZEH188</v>
          </cell>
          <cell r="B2595" t="str">
            <v>HIMATRIX MEASUREMENTS EQUIPMENT LLC</v>
          </cell>
          <cell r="C2595" t="str">
            <v xml:space="preserve">PO BOX 119396    </v>
          </cell>
          <cell r="E2595" t="str">
            <v xml:space="preserve">DUBAI         </v>
          </cell>
          <cell r="F2595" t="str">
            <v xml:space="preserve">UAE  </v>
          </cell>
        </row>
        <row r="2596">
          <cell r="A2596" t="str">
            <v>ZEH191</v>
          </cell>
          <cell r="B2596" t="str">
            <v>INCHCAPE SHIP'G SRVCS QATAR WL</v>
          </cell>
          <cell r="C2596" t="str">
            <v xml:space="preserve">C/O VESSEL MV QUEST HORIZON,  </v>
          </cell>
          <cell r="D2596" t="str">
            <v>2ND FLOOR, ARAB BANK BUILDING,</v>
          </cell>
          <cell r="E2596" t="str">
            <v xml:space="preserve">C. RING OAD, PO 24724, DOHA   </v>
          </cell>
          <cell r="F2596" t="str">
            <v>QATAR</v>
          </cell>
        </row>
        <row r="2597">
          <cell r="A2597" t="str">
            <v>ZEH214C</v>
          </cell>
          <cell r="B2597" t="str">
            <v>BHM CONSTRUCTION INT. (UK) LTD</v>
          </cell>
          <cell r="C2597" t="str">
            <v xml:space="preserve">5 FLEET PLACE      </v>
          </cell>
          <cell r="F2597" t="str">
            <v xml:space="preserve">LONDON     </v>
          </cell>
        </row>
        <row r="2598">
          <cell r="A2598" t="str">
            <v>ZEH215</v>
          </cell>
          <cell r="B2598" t="str">
            <v xml:space="preserve">HIGH COMMISSION OF AR-RIYADH  </v>
          </cell>
          <cell r="C2598" t="str">
            <v xml:space="preserve">DEVELOPMENT AUTHORITY    </v>
          </cell>
          <cell r="D2598" t="str">
            <v xml:space="preserve">DIPLOMATIC QUARTERS      </v>
          </cell>
          <cell r="E2598" t="str">
            <v xml:space="preserve">RIYADH    </v>
          </cell>
          <cell r="F2598" t="str">
            <v xml:space="preserve">SAUDI ARABIA          </v>
          </cell>
        </row>
        <row r="2599">
          <cell r="A2599" t="str">
            <v>ZEH216</v>
          </cell>
          <cell r="B2599" t="str">
            <v>HYDRAULIC &amp; ENGINEERING INSTRU</v>
          </cell>
          <cell r="C2599" t="str">
            <v xml:space="preserve">B-59/4, NARAINA IND AREA    </v>
          </cell>
          <cell r="D2599" t="str">
            <v>PHASE II</v>
          </cell>
          <cell r="E2599" t="str">
            <v xml:space="preserve">NEW DELHI 110028       </v>
          </cell>
          <cell r="F2599" t="str">
            <v>INDIA</v>
          </cell>
        </row>
        <row r="2600">
          <cell r="A2600" t="str">
            <v>ZEH217</v>
          </cell>
          <cell r="B2600" t="str">
            <v xml:space="preserve">HPL MACHTRONIC CO. LTD      </v>
          </cell>
          <cell r="C2600" t="str">
            <v xml:space="preserve">ROOM 803, 8/F JING WAH BLDS   </v>
          </cell>
          <cell r="D2600" t="str">
            <v xml:space="preserve">NO 10 SAM CHUK STREET  </v>
          </cell>
          <cell r="E2600" t="str">
            <v xml:space="preserve">SAN PO KONG, KOWLOON   </v>
          </cell>
          <cell r="F2600" t="str">
            <v xml:space="preserve">HONG KONG                     </v>
          </cell>
        </row>
        <row r="2601">
          <cell r="A2601" t="str">
            <v>ZEH218</v>
          </cell>
          <cell r="B2601" t="str">
            <v xml:space="preserve">HERITAGE TEAS PREMIER SERVICES </v>
          </cell>
          <cell r="C2601" t="str">
            <v xml:space="preserve">(PVT) LTD, 96 AMBATALE ROAD   </v>
          </cell>
          <cell r="D2601" t="str">
            <v>KOHILAWATTE</v>
          </cell>
          <cell r="E2601" t="str">
            <v>WELLAMPITIYA</v>
          </cell>
          <cell r="F2601" t="str">
            <v>SRI LANKA</v>
          </cell>
        </row>
        <row r="2602">
          <cell r="A2602" t="str">
            <v>ZEH219</v>
          </cell>
          <cell r="B2602" t="str">
            <v xml:space="preserve">HONG KONG LABWARE CO., LTD  </v>
          </cell>
          <cell r="C2602" t="str">
            <v xml:space="preserve">UNIT D, 10/F ROXY INDUSTRIAL  </v>
          </cell>
          <cell r="D2602" t="str">
            <v>CENTRE, 58-66 TAI LIN PAI ROAD</v>
          </cell>
          <cell r="E2602" t="str">
            <v xml:space="preserve">KWAI CHUNG, N.T.,             </v>
          </cell>
          <cell r="F2602" t="str">
            <v xml:space="preserve">HONG KONG      </v>
          </cell>
        </row>
        <row r="2603">
          <cell r="A2603" t="str">
            <v>ZEH220</v>
          </cell>
          <cell r="B2603" t="str">
            <v>HAXXIZ GLOBAL SOFTWOX LTD</v>
          </cell>
          <cell r="C2603" t="str">
            <v xml:space="preserve">19B OLOSA VICTORIA ISLAND   </v>
          </cell>
          <cell r="E2603" t="str">
            <v xml:space="preserve">LAGOS </v>
          </cell>
          <cell r="F2603" t="str">
            <v>NIGERIA</v>
          </cell>
        </row>
        <row r="2604">
          <cell r="A2604" t="str">
            <v>ZEH221</v>
          </cell>
          <cell r="B2604" t="str">
            <v>HAJI DOSSA NUTRALGUM (PVT) LTD</v>
          </cell>
          <cell r="C2604" t="str">
            <v xml:space="preserve">PLOT 33, SECTOR 19 </v>
          </cell>
          <cell r="D2604" t="str">
            <v xml:space="preserve">KORANGI IND AREA 74900       </v>
          </cell>
          <cell r="E2604" t="str">
            <v xml:space="preserve">KARACHI                     </v>
          </cell>
          <cell r="F2604" t="str">
            <v>PAKISTAN</v>
          </cell>
        </row>
        <row r="2605">
          <cell r="A2605" t="str">
            <v>ZEH222</v>
          </cell>
          <cell r="B2605" t="str">
            <v xml:space="preserve">HARRISONS (COLOMBO) LTD     </v>
          </cell>
          <cell r="C2605" t="str">
            <v xml:space="preserve">P.O. BOX 69          </v>
          </cell>
          <cell r="D2605" t="str">
            <v>330, T.B. JAYAH MAWATHA</v>
          </cell>
          <cell r="E2605" t="str">
            <v xml:space="preserve">COLOMBO 10 </v>
          </cell>
          <cell r="F2605" t="str">
            <v xml:space="preserve">SRI LANKA       </v>
          </cell>
        </row>
        <row r="2606">
          <cell r="A2606" t="str">
            <v>ZEH223</v>
          </cell>
          <cell r="B2606" t="str">
            <v xml:space="preserve">HI-MARK TECHNOLOGIES         </v>
          </cell>
          <cell r="C2606" t="str">
            <v xml:space="preserve">OFFICE NO. 212, 2ND FLOOR </v>
          </cell>
          <cell r="D2606" t="str">
            <v xml:space="preserve">ABID MARKET, MOZANG CHUNGI   </v>
          </cell>
          <cell r="E2606" t="str">
            <v xml:space="preserve">LAHORE      </v>
          </cell>
          <cell r="F2606" t="str">
            <v xml:space="preserve">PAKISTAN </v>
          </cell>
        </row>
        <row r="2607">
          <cell r="A2607" t="str">
            <v>ZEH224</v>
          </cell>
          <cell r="B2607" t="str">
            <v>HONGKONG AUTOSTRONG TECHNOLOGY</v>
          </cell>
          <cell r="C2607" t="str">
            <v xml:space="preserve">RM 709, 7/F BLK 22 SHEK KIP   </v>
          </cell>
          <cell r="D2607" t="str">
            <v xml:space="preserve">MEI EST, SHAM SHUI PO  </v>
          </cell>
          <cell r="E2607" t="str">
            <v xml:space="preserve">KOWLOON                       </v>
          </cell>
          <cell r="F2607" t="str">
            <v xml:space="preserve">HONGKONG    </v>
          </cell>
        </row>
        <row r="2609">
          <cell r="A2609" t="str">
            <v>ZEH227</v>
          </cell>
          <cell r="B2609" t="str">
            <v xml:space="preserve">HIRA ENTERPRISE            </v>
          </cell>
          <cell r="C2609" t="str">
            <v xml:space="preserve">32A JAFRABAD      </v>
          </cell>
          <cell r="D2609" t="str">
            <v xml:space="preserve">32A JAFRABAD      </v>
          </cell>
          <cell r="E2609" t="str">
            <v xml:space="preserve">DHAKA 1207 </v>
          </cell>
          <cell r="F2609" t="str">
            <v>BANGLADESH</v>
          </cell>
        </row>
        <row r="2610">
          <cell r="A2610" t="str">
            <v>ZEH228</v>
          </cell>
          <cell r="B2610" t="str">
            <v xml:space="preserve">ST HELENA PUBLIC HEALTH LAB   </v>
          </cell>
          <cell r="C2610" t="str">
            <v xml:space="preserve">GENERAL HOSPITAL           </v>
          </cell>
          <cell r="D2610" t="str">
            <v xml:space="preserve">JAMESTOWN                     </v>
          </cell>
          <cell r="F2610" t="str">
            <v xml:space="preserve">ST HELENA ISLAND    </v>
          </cell>
        </row>
        <row r="2611">
          <cell r="A2611" t="str">
            <v>ZEH229</v>
          </cell>
          <cell r="B2611" t="str">
            <v xml:space="preserve">HHO AFRICA            </v>
          </cell>
          <cell r="C2611" t="str">
            <v xml:space="preserve">PO BOX 6503, ROGGEBAAI, 8012  </v>
          </cell>
          <cell r="D2611" t="str">
            <v xml:space="preserve">14 BREE STREET                </v>
          </cell>
          <cell r="E2611" t="str">
            <v xml:space="preserve">CAPE TOWN - 8001              </v>
          </cell>
          <cell r="F2611" t="str">
            <v xml:space="preserve">SOUTH AFRICA                  </v>
          </cell>
        </row>
        <row r="2613">
          <cell r="A2613" t="str">
            <v>ZEH232</v>
          </cell>
          <cell r="B2613" t="str">
            <v xml:space="preserve">HILL INTERNATIONAL            </v>
          </cell>
          <cell r="C2613" t="str">
            <v xml:space="preserve">AL OULA BUILDING, 2ND FLOOR   </v>
          </cell>
          <cell r="D2613" t="str">
            <v>OFFICE NO. 208 KING FAHAD ROAD</v>
          </cell>
          <cell r="E2613" t="str">
            <v xml:space="preserve">P.O. BOX 90362 RIYADH 11613   </v>
          </cell>
          <cell r="F2613" t="str">
            <v xml:space="preserve">KINGDOM OF SAUDI ARABIA       </v>
          </cell>
        </row>
        <row r="2614">
          <cell r="A2614" t="str">
            <v>ZEH233</v>
          </cell>
          <cell r="B2614" t="str">
            <v xml:space="preserve">HALOGALAND GRUS &amp; BETONG A/S  </v>
          </cell>
          <cell r="C2614" t="str">
            <v xml:space="preserve">MERCURVEIEN 61         </v>
          </cell>
          <cell r="D2614">
            <v>9497</v>
          </cell>
          <cell r="E2614" t="str">
            <v xml:space="preserve">HARSTAD             </v>
          </cell>
          <cell r="F2614" t="str">
            <v xml:space="preserve">NORWAY   </v>
          </cell>
        </row>
        <row r="2615">
          <cell r="A2615" t="str">
            <v>ZEH234</v>
          </cell>
          <cell r="B2615" t="str">
            <v xml:space="preserve">HONEST INDUSTRIAL CO LTD  </v>
          </cell>
          <cell r="C2615" t="str">
            <v xml:space="preserve">ROOM 604-606, LUCIDA IND BLDG </v>
          </cell>
          <cell r="D2615" t="str">
            <v xml:space="preserve">43-47 WANG LUNG STREET        </v>
          </cell>
          <cell r="E2615" t="str">
            <v xml:space="preserve">TSUEN WAN, NT      </v>
          </cell>
          <cell r="F2615" t="str">
            <v>HONG KONG</v>
          </cell>
        </row>
        <row r="2616">
          <cell r="A2616" t="str">
            <v>ZEH235</v>
          </cell>
          <cell r="B2616" t="str">
            <v xml:space="preserve">HOVDEN HYTTESERVICE AS        </v>
          </cell>
          <cell r="C2616" t="str">
            <v xml:space="preserve">RORVIKVEGEN 6   </v>
          </cell>
          <cell r="E2616" t="str">
            <v xml:space="preserve">4755 HOVDEN       </v>
          </cell>
          <cell r="F2616" t="str">
            <v>NORWAY</v>
          </cell>
        </row>
        <row r="2617">
          <cell r="A2617" t="str">
            <v>ZEH237</v>
          </cell>
          <cell r="B2617" t="str">
            <v xml:space="preserve">HAMBURG EXPRESS      </v>
          </cell>
          <cell r="C2617" t="str">
            <v xml:space="preserve">LUFT UND SEESPEDITIONSGES. MH </v>
          </cell>
          <cell r="D2617" t="str">
            <v xml:space="preserve">WEG BEIM JAEGER 200           </v>
          </cell>
          <cell r="E2617" t="str">
            <v xml:space="preserve">22335 HAMBURG                 </v>
          </cell>
          <cell r="F2617" t="str">
            <v xml:space="preserve">GERMANY    </v>
          </cell>
        </row>
        <row r="2619">
          <cell r="A2619" t="str">
            <v>ZEH239</v>
          </cell>
          <cell r="B2619" t="str">
            <v>STOP*****USE ZEH239D****</v>
          </cell>
          <cell r="C2619" t="str">
            <v xml:space="preserve">HYUNDAI E&amp;C BLDG, 140-2       </v>
          </cell>
          <cell r="D2619" t="str">
            <v xml:space="preserve"> KYE-DONG, JONGO-GU</v>
          </cell>
          <cell r="E2619" t="str">
            <v xml:space="preserve">SEOUL  </v>
          </cell>
          <cell r="F2619" t="str">
            <v>KOREA</v>
          </cell>
        </row>
        <row r="2620">
          <cell r="A2620" t="str">
            <v>ZEH240</v>
          </cell>
          <cell r="B2620" t="str">
            <v>HEK ENTERPRISES</v>
          </cell>
          <cell r="C2620" t="str">
            <v xml:space="preserve">FARID COURT HOUSE SCHEME   </v>
          </cell>
          <cell r="D2620" t="str">
            <v xml:space="preserve">1 MAZANG ROAD          </v>
          </cell>
          <cell r="E2620" t="str">
            <v xml:space="preserve">LAHORE             </v>
          </cell>
          <cell r="F2620" t="str">
            <v>PAKISTAN</v>
          </cell>
        </row>
        <row r="2621">
          <cell r="A2621" t="str">
            <v>ZEH240C</v>
          </cell>
          <cell r="B2621" t="str">
            <v>HEK ENTERPRISES</v>
          </cell>
          <cell r="C2621" t="str">
            <v xml:space="preserve">FARID COURT HOUSE SCHEME   </v>
          </cell>
          <cell r="D2621" t="str">
            <v xml:space="preserve">1 MAZANG ROAD          </v>
          </cell>
          <cell r="E2621" t="str">
            <v xml:space="preserve">LAHORE             </v>
          </cell>
          <cell r="F2621" t="str">
            <v>PAKISTAN</v>
          </cell>
        </row>
        <row r="2622">
          <cell r="A2622" t="str">
            <v>ZEH241</v>
          </cell>
          <cell r="B2622" t="str">
            <v xml:space="preserve">HEUNGJIN TESTING MACHINE CO   </v>
          </cell>
          <cell r="C2622" t="str">
            <v xml:space="preserve">#126 SEUNGGA-RO 76 BEON-GIL   </v>
          </cell>
          <cell r="D2622" t="str">
            <v xml:space="preserve">GIMPSO-SI           </v>
          </cell>
          <cell r="E2622" t="str">
            <v xml:space="preserve">GYEONNGGI-DO, 415-808     </v>
          </cell>
          <cell r="F2622" t="str">
            <v>SOUTH KOREA</v>
          </cell>
        </row>
        <row r="2623">
          <cell r="A2623" t="str">
            <v>ZEH242</v>
          </cell>
          <cell r="B2623" t="str">
            <v xml:space="preserve">HEIDELBERG CEMENT BANGLADESH </v>
          </cell>
          <cell r="C2623" t="str">
            <v xml:space="preserve">KANCHPUR PLANT   </v>
          </cell>
          <cell r="D2623" t="str">
            <v xml:space="preserve">TATKI, RUPGANJ     </v>
          </cell>
          <cell r="E2623" t="str">
            <v xml:space="preserve">NARAYANGANJI-1400       </v>
          </cell>
          <cell r="F2623" t="str">
            <v xml:space="preserve">BANGLADESH                </v>
          </cell>
        </row>
        <row r="2624">
          <cell r="A2624" t="str">
            <v>ZEH243</v>
          </cell>
          <cell r="B2624" t="str">
            <v xml:space="preserve">HI-TECH REFRACTORIES PTY LTD  </v>
          </cell>
          <cell r="C2624" t="str">
            <v xml:space="preserve">168 KROON AREND ROAD   </v>
          </cell>
          <cell r="D2624" t="str">
            <v xml:space="preserve">RANDVAAL  </v>
          </cell>
          <cell r="E2624">
            <v>1939</v>
          </cell>
          <cell r="F2624" t="str">
            <v xml:space="preserve">SOUTH AFRICA </v>
          </cell>
        </row>
        <row r="2626">
          <cell r="A2626" t="str">
            <v>ZEH245</v>
          </cell>
          <cell r="B2626" t="str">
            <v xml:space="preserve">H&amp;A INTERNATIONAL     </v>
          </cell>
          <cell r="C2626" t="str">
            <v>APT #07 2ND FLR PRISM ARCADE-1</v>
          </cell>
          <cell r="D2626" t="str">
            <v>28 MIDWAY COMM. BAHRIA EXP WAY</v>
          </cell>
          <cell r="E2626" t="str">
            <v>PSE VII BAHRIA TOWN RAWALPINDI</v>
          </cell>
          <cell r="F2626" t="str">
            <v xml:space="preserve">PAKISTAN      </v>
          </cell>
        </row>
        <row r="2627">
          <cell r="A2627" t="str">
            <v>ZEH247</v>
          </cell>
          <cell r="B2627" t="str">
            <v xml:space="preserve">HONGKONG SWIFT CO., LTD     </v>
          </cell>
          <cell r="C2627" t="str">
            <v xml:space="preserve">FLAT/RM 01, 21/F PROSPER </v>
          </cell>
          <cell r="D2627" t="str">
            <v>COMMERCIAL BUILDING, 9 YIN CHO</v>
          </cell>
          <cell r="E2627" t="str">
            <v xml:space="preserve">NG STREET, KOWLOON    </v>
          </cell>
          <cell r="F2627" t="str">
            <v xml:space="preserve">HONG KONG          </v>
          </cell>
        </row>
        <row r="2628">
          <cell r="A2628" t="str">
            <v>ZEH249</v>
          </cell>
          <cell r="B2628" t="str">
            <v xml:space="preserve">HILLTOP CONCRETE PVT LTD </v>
          </cell>
          <cell r="C2628" t="str">
            <v xml:space="preserve">SANWALI KAPADVANJ             </v>
          </cell>
          <cell r="D2628" t="str">
            <v xml:space="preserve">SURAT        </v>
          </cell>
          <cell r="E2628">
            <v>387620</v>
          </cell>
          <cell r="F2628" t="str">
            <v xml:space="preserve">INDIA    </v>
          </cell>
        </row>
        <row r="2629">
          <cell r="A2629" t="str">
            <v>ZEH250</v>
          </cell>
          <cell r="B2629" t="str">
            <v xml:space="preserve">HASHTRON INTERNATIONAL       </v>
          </cell>
          <cell r="C2629" t="str">
            <v xml:space="preserve">P.O. BOX 1108               </v>
          </cell>
          <cell r="E2629" t="str">
            <v xml:space="preserve">DUBAI                         </v>
          </cell>
          <cell r="F2629" t="str">
            <v>UNITED ARAB EMIRATES</v>
          </cell>
        </row>
        <row r="2630">
          <cell r="A2630" t="str">
            <v>ZEH251</v>
          </cell>
          <cell r="B2630" t="str">
            <v xml:space="preserve">HAMZA ENTERPRISES  </v>
          </cell>
          <cell r="C2630" t="str">
            <v xml:space="preserve">3217 HOSPITAL ROAD        </v>
          </cell>
          <cell r="D2630" t="str">
            <v xml:space="preserve">SADDAR      </v>
          </cell>
          <cell r="E2630" t="str">
            <v xml:space="preserve">RAWALPINDI         </v>
          </cell>
          <cell r="F2630" t="str">
            <v xml:space="preserve">PAKISTAN  </v>
          </cell>
        </row>
        <row r="2631">
          <cell r="A2631" t="str">
            <v>ZEH252</v>
          </cell>
          <cell r="B2631" t="str">
            <v xml:space="preserve">HAMASONS NIGERIA LIMITED     </v>
          </cell>
          <cell r="C2631" t="str">
            <v xml:space="preserve">NO CC3 COLLEGE ROAD           </v>
          </cell>
          <cell r="D2631" t="str">
            <v>UNGUWAN ROAD</v>
          </cell>
          <cell r="E2631" t="str">
            <v xml:space="preserve">KADUNA                        </v>
          </cell>
          <cell r="F2631" t="str">
            <v xml:space="preserve">NIGERIA     </v>
          </cell>
        </row>
        <row r="2632">
          <cell r="A2632" t="str">
            <v>ZEH253</v>
          </cell>
          <cell r="B2632" t="str">
            <v xml:space="preserve">HITACHI ZOSEN CORPORATION   </v>
          </cell>
          <cell r="C2632" t="str">
            <v xml:space="preserve">8TH FLOOR TOWER II     </v>
          </cell>
          <cell r="D2632" t="str">
            <v xml:space="preserve">THE GATE MAYSALOUN ST..   </v>
          </cell>
          <cell r="E2632" t="str">
            <v xml:space="preserve">WEST BAY, DOHA   </v>
          </cell>
          <cell r="F2632" t="str">
            <v xml:space="preserve">QATAR     </v>
          </cell>
        </row>
        <row r="2633">
          <cell r="A2633" t="str">
            <v>ZEH255</v>
          </cell>
          <cell r="B2633" t="str">
            <v xml:space="preserve">HTM KOREA CO LTD      </v>
          </cell>
          <cell r="C2633" t="str">
            <v xml:space="preserve">#126, SEUNGGARO 76 BEON-GIL,  </v>
          </cell>
          <cell r="D2633" t="str">
            <v xml:space="preserve">GIMPO-SI        </v>
          </cell>
          <cell r="E2633" t="str">
            <v xml:space="preserve">GYEONGGIDO    </v>
          </cell>
          <cell r="F2633" t="str">
            <v xml:space="preserve">SOUTH KOREA 10117         </v>
          </cell>
        </row>
        <row r="2634">
          <cell r="A2634" t="str">
            <v>ZEH256</v>
          </cell>
          <cell r="B2634" t="str">
            <v xml:space="preserve">HONG KONG GOVERNMENT  </v>
          </cell>
          <cell r="C2634" t="str">
            <v xml:space="preserve">CIVIL ENGINEERING &amp; DEV.DEPT. </v>
          </cell>
          <cell r="D2634" t="str">
            <v xml:space="preserve">PUBLIC WORKS REGIONAL LAB.    </v>
          </cell>
          <cell r="E2634" t="str">
            <v xml:space="preserve">NORTH LANTAU   </v>
          </cell>
          <cell r="F2634" t="str">
            <v xml:space="preserve">HONG KONG          </v>
          </cell>
        </row>
        <row r="2635">
          <cell r="A2635" t="str">
            <v>ZEH257</v>
          </cell>
          <cell r="B2635" t="str">
            <v xml:space="preserve">HUMBLE ROCK LTD               </v>
          </cell>
          <cell r="C2635" t="str">
            <v xml:space="preserve">PLOT 493, ABOGO, LARGEMA ST </v>
          </cell>
          <cell r="D2635" t="str">
            <v xml:space="preserve">CENTRAL BUSINESS DISTRICT   </v>
          </cell>
          <cell r="E2635" t="str">
            <v xml:space="preserve">ABUJA     </v>
          </cell>
          <cell r="F2635" t="str">
            <v xml:space="preserve">NIGERIA     </v>
          </cell>
        </row>
        <row r="2636">
          <cell r="A2636" t="str">
            <v>ZEH260</v>
          </cell>
          <cell r="B2636" t="str">
            <v xml:space="preserve">HOPECAM COMPANY LTD          </v>
          </cell>
          <cell r="C2636" t="str">
            <v xml:space="preserve">BOX 208 BUEA    </v>
          </cell>
          <cell r="F2636" t="str">
            <v xml:space="preserve">CAMEROON       </v>
          </cell>
        </row>
        <row r="2637">
          <cell r="A2637" t="str">
            <v>ZEH261</v>
          </cell>
          <cell r="B2637" t="str">
            <v>HILMI ABU SHAM &amp; PARTNERS CO</v>
          </cell>
          <cell r="C2637" t="str">
            <v xml:space="preserve">PO BOX 831164        </v>
          </cell>
          <cell r="D2637" t="str">
            <v xml:space="preserve">AMMAN 11183       </v>
          </cell>
          <cell r="F2637" t="str">
            <v>JORDAN</v>
          </cell>
        </row>
        <row r="2638">
          <cell r="A2638" t="str">
            <v>ZEH262</v>
          </cell>
          <cell r="B2638" t="str">
            <v xml:space="preserve">HATTA TRADING &amp; SERVICES EST  </v>
          </cell>
          <cell r="C2638" t="str">
            <v xml:space="preserve">BLDG #24, AL ZAAB RASHID BLDG </v>
          </cell>
          <cell r="D2638" t="str">
            <v xml:space="preserve">ROOM M02                      </v>
          </cell>
          <cell r="E2638" t="str">
            <v xml:space="preserve">MADINAT ZAYED, PO BOX 44384   </v>
          </cell>
          <cell r="F2638" t="str">
            <v xml:space="preserve">ABU DHABI,  UAE        </v>
          </cell>
        </row>
        <row r="2639">
          <cell r="A2639" t="str">
            <v>ZEH263</v>
          </cell>
          <cell r="B2639" t="str">
            <v xml:space="preserve">HORIZON DEEP         </v>
          </cell>
          <cell r="C2639" t="str">
            <v xml:space="preserve">PO BOX  80144     </v>
          </cell>
          <cell r="E2639" t="str">
            <v xml:space="preserve">GABORNE        </v>
          </cell>
          <cell r="F2639" t="str">
            <v xml:space="preserve">BOTSWANA           </v>
          </cell>
        </row>
        <row r="2640">
          <cell r="A2640" t="str">
            <v>ZEH267</v>
          </cell>
          <cell r="B2640" t="str">
            <v xml:space="preserve">HABIBULLAH ASSOCIATES PVT LTD </v>
          </cell>
          <cell r="C2640" t="str">
            <v xml:space="preserve">3RD FLOOR, PROGRESSIVE PLAZA  </v>
          </cell>
          <cell r="D2640" t="str">
            <v xml:space="preserve">BEAUMONT ROAD, CIVIL LINES </v>
          </cell>
          <cell r="E2640" t="str">
            <v xml:space="preserve">KARACHI-75530        </v>
          </cell>
          <cell r="F2640" t="str">
            <v xml:space="preserve">PAKISTAN                 </v>
          </cell>
        </row>
        <row r="2641">
          <cell r="A2641" t="str">
            <v>ZEH300</v>
          </cell>
          <cell r="B2641" t="str">
            <v xml:space="preserve">HTC LTD                  </v>
          </cell>
          <cell r="C2641" t="str">
            <v xml:space="preserve">31 ANDREW BAXTER DRIVE       </v>
          </cell>
          <cell r="D2641" t="str">
            <v xml:space="preserve">MANGERE             </v>
          </cell>
          <cell r="E2641" t="str">
            <v xml:space="preserve">AUCKLAND 2022            </v>
          </cell>
          <cell r="F2641" t="str">
            <v xml:space="preserve">NEW ZEALAND     </v>
          </cell>
        </row>
        <row r="2642">
          <cell r="A2642" t="str">
            <v>ZEH322</v>
          </cell>
          <cell r="B2642" t="str">
            <v>HIGGINGS LABORATORY</v>
          </cell>
          <cell r="C2642" t="str">
            <v xml:space="preserve">801 GREAT SOUTH ROAD         </v>
          </cell>
          <cell r="D2642" t="str">
            <v xml:space="preserve">PENROSE                       </v>
          </cell>
          <cell r="E2642" t="str">
            <v xml:space="preserve">AUCKLAND 1060      </v>
          </cell>
          <cell r="F2642" t="str">
            <v xml:space="preserve">NEW ZEALAND     </v>
          </cell>
        </row>
        <row r="2643">
          <cell r="A2643" t="str">
            <v>ZEH403</v>
          </cell>
          <cell r="B2643" t="str">
            <v xml:space="preserve">HIP SENG      </v>
          </cell>
          <cell r="C2643" t="str">
            <v xml:space="preserve">QUALITY ADVANCEMENT CENTRE    </v>
          </cell>
          <cell r="D2643" t="str">
            <v xml:space="preserve">7/F KOHO, 73-75 HUNG TO ROAD  </v>
          </cell>
          <cell r="E2643" t="str">
            <v xml:space="preserve">KWUN TONG, KOWLOON       </v>
          </cell>
          <cell r="F2643" t="str">
            <v xml:space="preserve">HONG KONG      </v>
          </cell>
        </row>
        <row r="2644">
          <cell r="A2644" t="str">
            <v>ZEH404</v>
          </cell>
          <cell r="B2644" t="str">
            <v xml:space="preserve">JON HONGVE AS                 </v>
          </cell>
          <cell r="C2644" t="str">
            <v xml:space="preserve">OSTVEIEN 645   </v>
          </cell>
          <cell r="E2644" t="str">
            <v xml:space="preserve">3145 TJOME      </v>
          </cell>
          <cell r="F2644" t="str">
            <v>NORWAY</v>
          </cell>
        </row>
        <row r="2645">
          <cell r="A2645" t="str">
            <v>ZEI001</v>
          </cell>
          <cell r="B2645" t="str">
            <v>IMPORTADORA SCHILLER CIA LTDA</v>
          </cell>
          <cell r="C2645" t="str">
            <v>CALLE SANTA ROSA</v>
          </cell>
          <cell r="D2645" t="str">
            <v>QE-7-178 Y PASAJE DIEGO HERREA</v>
          </cell>
          <cell r="E2645" t="str">
            <v>BARRIO MIRAFLORES</v>
          </cell>
          <cell r="F2645" t="str">
            <v>QUITO ECUADOR</v>
          </cell>
          <cell r="G2645" t="str">
            <v/>
          </cell>
        </row>
        <row r="2646">
          <cell r="A2646" t="str">
            <v>ZEI002</v>
          </cell>
          <cell r="G2646" t="str">
            <v/>
          </cell>
        </row>
        <row r="2647">
          <cell r="A2647" t="str">
            <v>ZEI003</v>
          </cell>
          <cell r="B2647" t="str">
            <v>INST OF CONST. SCIENCE EDUARDO</v>
          </cell>
          <cell r="C2647" t="str">
            <v>MORTAR &amp; CONCRETE TECHNOLOGY</v>
          </cell>
          <cell r="D2647" t="str">
            <v>SERRANO GALVACHE S/N</v>
          </cell>
          <cell r="E2647" t="str">
            <v>28033 MADRID</v>
          </cell>
          <cell r="F2647" t="str">
            <v>SPAIN ATT:LUIS FERNANDEZ LUCO</v>
          </cell>
          <cell r="G2647" t="str">
            <v/>
          </cell>
        </row>
        <row r="2648">
          <cell r="A2648" t="str">
            <v>ZEI004</v>
          </cell>
          <cell r="B2648" t="str">
            <v>INTERNATIONAL TRADING CIRCLE</v>
          </cell>
          <cell r="C2648" t="str">
            <v xml:space="preserve">P.O. BOX 41972, UNIT NO. 1001 </v>
          </cell>
          <cell r="D2648" t="str">
            <v xml:space="preserve">P.O. BOX 41972, UNIT NO. 1001 </v>
          </cell>
          <cell r="E2648" t="str">
            <v xml:space="preserve">AIRPORT ROAD            </v>
          </cell>
          <cell r="F2648" t="str">
            <v xml:space="preserve">ABU DHABI, UAE       </v>
          </cell>
          <cell r="G2648" t="str">
            <v/>
          </cell>
        </row>
        <row r="2649">
          <cell r="A2649" t="str">
            <v>ZEI005</v>
          </cell>
          <cell r="B2649" t="str">
            <v>INSTITUT GEOT DE L'ETAT</v>
          </cell>
          <cell r="C2649" t="str">
            <v>SQUARE DE MASUS 28</v>
          </cell>
          <cell r="D2649" t="str">
            <v/>
          </cell>
          <cell r="E2649" t="str">
            <v>1040 BRUXELLES</v>
          </cell>
          <cell r="F2649" t="str">
            <v>BELGIUM</v>
          </cell>
          <cell r="G2649" t="str">
            <v/>
          </cell>
        </row>
        <row r="2650">
          <cell r="A2650" t="str">
            <v>ZEI006</v>
          </cell>
          <cell r="B2650" t="str">
            <v xml:space="preserve">INTIS GROUP                   </v>
          </cell>
          <cell r="C2650" t="str">
            <v xml:space="preserve">OFFICE 43, NUR PLAZA BUSINESS </v>
          </cell>
          <cell r="D2650" t="str">
            <v xml:space="preserve">CENTRE, MICROREGION 29A       </v>
          </cell>
          <cell r="E2650" t="str">
            <v xml:space="preserve">AKTAU CITY, 130000 </v>
          </cell>
          <cell r="F2650" t="str">
            <v xml:space="preserve">REPUBLIC OF KAZAKHSTAN        </v>
          </cell>
          <cell r="G2650" t="str">
            <v/>
          </cell>
        </row>
        <row r="2651">
          <cell r="A2651" t="str">
            <v>ZEI007</v>
          </cell>
          <cell r="B2651" t="str">
            <v>INTECH EAST AFRICA LIMITED</v>
          </cell>
          <cell r="C2651" t="str">
            <v xml:space="preserve">WESTLANDS MUTHITHI ROAD    </v>
          </cell>
          <cell r="D2651" t="str">
            <v xml:space="preserve">PLOT #45     </v>
          </cell>
          <cell r="E2651" t="str">
            <v xml:space="preserve">P O BOX 58545 -00200          </v>
          </cell>
          <cell r="F2651" t="str">
            <v xml:space="preserve">NAIROBI, KENYA                </v>
          </cell>
          <cell r="G2651" t="str">
            <v/>
          </cell>
        </row>
        <row r="2652">
          <cell r="A2652" t="str">
            <v>ZEI008</v>
          </cell>
          <cell r="B2652" t="str">
            <v>INTERLABKOREA CO LTD</v>
          </cell>
          <cell r="C2652" t="str">
            <v>1013 CHEOUNGGU BLUEVILL</v>
          </cell>
          <cell r="D2652" t="str">
            <v>11-1 SUNAE-DONG, BUNDANG-GU</v>
          </cell>
          <cell r="E2652" t="str">
            <v>SEOUNGNAM CITY, KYEOUNGGI-DO</v>
          </cell>
          <cell r="F2652" t="str">
            <v>SOUTH KOREA - 463-825</v>
          </cell>
          <cell r="G2652" t="str">
            <v/>
          </cell>
        </row>
        <row r="2653">
          <cell r="A2653" t="str">
            <v>ZEI009</v>
          </cell>
          <cell r="B2653" t="str">
            <v xml:space="preserve">INTEGRATED BUSINESS CARE LTD  </v>
          </cell>
          <cell r="C2653" t="str">
            <v xml:space="preserve"> </v>
          </cell>
          <cell r="D2653" t="str">
            <v xml:space="preserve"> </v>
          </cell>
          <cell r="E2653" t="str">
            <v>KAGALI</v>
          </cell>
          <cell r="F2653" t="str">
            <v>RWANDA</v>
          </cell>
          <cell r="G2653" t="str">
            <v/>
          </cell>
        </row>
        <row r="2654">
          <cell r="A2654" t="str">
            <v>ZEI010</v>
          </cell>
          <cell r="B2654" t="str">
            <v xml:space="preserve">INVENT TECHNOLOGIES LTD  </v>
          </cell>
          <cell r="C2654" t="str">
            <v>HOUSE 119, FLAT B1, ROAD 1,</v>
          </cell>
          <cell r="D2654" t="str">
            <v>BLOCK F, BANANI</v>
          </cell>
          <cell r="E2654" t="str">
            <v>DHAKA - 1213</v>
          </cell>
          <cell r="F2654" t="str">
            <v>BANGLADESH</v>
          </cell>
          <cell r="G2654" t="str">
            <v/>
          </cell>
        </row>
        <row r="2655">
          <cell r="A2655" t="str">
            <v>ZEI011</v>
          </cell>
          <cell r="B2655" t="str">
            <v xml:space="preserve">INSUTECH                      </v>
          </cell>
          <cell r="C2655" t="str">
            <v>A6 EAST 31&amp;32</v>
          </cell>
          <cell r="D2655" t="str">
            <v xml:space="preserve"> </v>
          </cell>
          <cell r="E2655" t="str">
            <v>10TH OF RAMADAN CITY</v>
          </cell>
          <cell r="F2655" t="str">
            <v>EGYPT</v>
          </cell>
          <cell r="G2655" t="str">
            <v/>
          </cell>
        </row>
        <row r="2656">
          <cell r="A2656" t="str">
            <v>ZEI012</v>
          </cell>
          <cell r="B2656" t="str">
            <v xml:space="preserve">I E ENGINEERING         </v>
          </cell>
          <cell r="C2656" t="str">
            <v xml:space="preserve">26/5 WEST RAMPURA             </v>
          </cell>
          <cell r="D2656" t="str">
            <v xml:space="preserve">OMAR ALI LANE (1ST FLOOR)     </v>
          </cell>
          <cell r="E2656" t="str">
            <v xml:space="preserve">DHAKA - 1219      </v>
          </cell>
          <cell r="F2656" t="str">
            <v xml:space="preserve">BANGLADESH                    </v>
          </cell>
          <cell r="G2656" t="str">
            <v/>
          </cell>
        </row>
        <row r="2657">
          <cell r="A2657" t="str">
            <v>ZEI013</v>
          </cell>
          <cell r="B2657" t="str">
            <v xml:space="preserve">INSTRUMENT SOLUTION           </v>
          </cell>
          <cell r="C2657" t="str">
            <v xml:space="preserve">ANIK PLASE ROOM 4/A (4TH FL) </v>
          </cell>
          <cell r="D2657" t="str">
            <v xml:space="preserve">PLOT:155, ROAD:1, BLOCK:A,    </v>
          </cell>
          <cell r="E2657" t="str">
            <v xml:space="preserve">SECT:12, PALLABI, MIRPUR,     </v>
          </cell>
          <cell r="F2657" t="str">
            <v xml:space="preserve">DHAKA-1216, BANGLADESH    </v>
          </cell>
          <cell r="G2657" t="str">
            <v/>
          </cell>
        </row>
        <row r="2658">
          <cell r="A2658" t="str">
            <v>ZEI014</v>
          </cell>
          <cell r="B2658" t="str">
            <v xml:space="preserve">IMTAC L.L.C.                  </v>
          </cell>
          <cell r="C2658" t="str">
            <v>SALALAH BLDG, CBD AREA</v>
          </cell>
          <cell r="D2658" t="str">
            <v>PO BOX 196</v>
          </cell>
          <cell r="E2658" t="str">
            <v>PC 116, MUSCAT</v>
          </cell>
          <cell r="F2658" t="str">
            <v>OMAN</v>
          </cell>
          <cell r="G2658" t="str">
            <v/>
          </cell>
        </row>
        <row r="2659">
          <cell r="A2659" t="str">
            <v>ZEI016</v>
          </cell>
          <cell r="B2659" t="str">
            <v xml:space="preserve">IN-OUT CONCEPTS GENERAL TRADE </v>
          </cell>
          <cell r="C2659" t="str">
            <v>DUBAI SILICON OASIS</v>
          </cell>
          <cell r="D2659">
            <v>392792</v>
          </cell>
          <cell r="E2659" t="str">
            <v>DUBAI</v>
          </cell>
          <cell r="F2659" t="str">
            <v>UAE</v>
          </cell>
          <cell r="G2659" t="str">
            <v/>
          </cell>
        </row>
        <row r="2660">
          <cell r="A2660" t="str">
            <v>ZEI017</v>
          </cell>
          <cell r="B2660" t="str">
            <v xml:space="preserve">INDIAN INST OF TECH KANPUR   </v>
          </cell>
          <cell r="C2660" t="str">
            <v xml:space="preserve">DEPT OF CHEMICAL ENGINEERING  </v>
          </cell>
          <cell r="D2660" t="str">
            <v xml:space="preserve">KALYANPUR            </v>
          </cell>
          <cell r="E2660" t="str">
            <v xml:space="preserve">KANPUR - 208016          </v>
          </cell>
          <cell r="F2660" t="str">
            <v xml:space="preserve">INDIA       </v>
          </cell>
          <cell r="G2660" t="str">
            <v/>
          </cell>
        </row>
        <row r="2661">
          <cell r="A2661" t="str">
            <v>ZEI018</v>
          </cell>
          <cell r="B2661" t="str">
            <v>INELAS ERECO LIMITED</v>
          </cell>
          <cell r="C2661" t="str">
            <v>4 GRIGORIOU LAMPRAKI STREET</v>
          </cell>
          <cell r="D2661" t="str">
            <v>GR- 145 62 KIFISSIA</v>
          </cell>
          <cell r="E2661" t="str">
            <v>ATHENS</v>
          </cell>
          <cell r="F2661" t="str">
            <v>GREECE</v>
          </cell>
          <cell r="G2661" t="str">
            <v/>
          </cell>
        </row>
        <row r="2662">
          <cell r="A2662" t="str">
            <v>ZEI019</v>
          </cell>
          <cell r="B2662" t="str">
            <v>INTERTEST BENELUX v.o.f.</v>
          </cell>
          <cell r="C2662" t="str">
            <v>P.O. BOX 373</v>
          </cell>
          <cell r="D2662" t="str">
            <v>4870 AJ ETTEN-LEUR</v>
          </cell>
          <cell r="E2662" t="str">
            <v xml:space="preserve">           JOHAN KERREMANS</v>
          </cell>
          <cell r="F2662" t="str">
            <v>NETHERLANDS NL802904518B01</v>
          </cell>
          <cell r="G2662" t="str">
            <v/>
          </cell>
        </row>
        <row r="2663">
          <cell r="A2663" t="str">
            <v>ZEI020</v>
          </cell>
          <cell r="B2663" t="str">
            <v>INTERTEST BENELUX V.O.F</v>
          </cell>
          <cell r="C2663" t="str">
            <v>PAUVREWEG 58A</v>
          </cell>
          <cell r="D2663" t="str">
            <v>4879 NH ETTEN-LEUR</v>
          </cell>
          <cell r="E2663" t="str">
            <v/>
          </cell>
          <cell r="F2663" t="str">
            <v>NETHERLANDS NL802904518B01</v>
          </cell>
          <cell r="G2663" t="str">
            <v/>
          </cell>
        </row>
        <row r="2664">
          <cell r="A2664" t="str">
            <v>ZEI021</v>
          </cell>
          <cell r="B2664" t="str">
            <v>INTERNATIONAL BUSINESS DEVELOP</v>
          </cell>
          <cell r="C2664" t="str">
            <v>FOR TECHNOLOGY</v>
          </cell>
          <cell r="D2664" t="str">
            <v>2ND FLOOR, TOWER 3</v>
          </cell>
          <cell r="E2664" t="str">
            <v>NEW AQARIA SITTEN ST, MALAZ</v>
          </cell>
          <cell r="F2664" t="str">
            <v>RIYADH - 11371, SAUDI ARABIA</v>
          </cell>
          <cell r="G2664" t="str">
            <v/>
          </cell>
        </row>
        <row r="2665">
          <cell r="A2665" t="str">
            <v>ZEI023</v>
          </cell>
          <cell r="B2665" t="str">
            <v>STOP USE ZEI023E</v>
          </cell>
          <cell r="C2665" t="str">
            <v>AL QAHIRAH</v>
          </cell>
          <cell r="D2665" t="str">
            <v xml:space="preserve"> </v>
          </cell>
          <cell r="E2665" t="str">
            <v>CAIRO</v>
          </cell>
          <cell r="F2665" t="str">
            <v>EGYPT</v>
          </cell>
          <cell r="G2665" t="str">
            <v/>
          </cell>
        </row>
        <row r="2666">
          <cell r="A2666" t="str">
            <v>ZEI024</v>
          </cell>
          <cell r="B2666" t="str">
            <v>INTERTEK TESTING SERVICES LTD</v>
          </cell>
          <cell r="C2666" t="str">
            <v>5TH FLOOR CHARTER HOUSE</v>
          </cell>
          <cell r="D2666" t="str">
            <v>13 BRAND ROAD</v>
          </cell>
          <cell r="E2666" t="str">
            <v>GLENWOOD, DURBAN</v>
          </cell>
          <cell r="F2666" t="str">
            <v>SOUTH AFRICA</v>
          </cell>
          <cell r="G2666" t="str">
            <v/>
          </cell>
        </row>
        <row r="2667">
          <cell r="A2667" t="str">
            <v>ZEI025</v>
          </cell>
          <cell r="B2667" t="str">
            <v xml:space="preserve">INDIAN INSTITUTE OF SCIENCE   </v>
          </cell>
          <cell r="C2667" t="str">
            <v>DEPT OF ELECTRICAL ENGINEERING</v>
          </cell>
          <cell r="D2667" t="str">
            <v xml:space="preserve"> </v>
          </cell>
          <cell r="E2667" t="str">
            <v>BANGALORE - 560012</v>
          </cell>
          <cell r="F2667" t="str">
            <v>INDIA</v>
          </cell>
          <cell r="G2667" t="str">
            <v/>
          </cell>
        </row>
        <row r="2668">
          <cell r="A2668" t="str">
            <v>ZEI026</v>
          </cell>
          <cell r="B2668" t="str">
            <v>INDIAN INSTITUTE OF TECHNOLOGY</v>
          </cell>
          <cell r="C2668" t="str">
            <v>DEPT OF MINING ENGINEERING</v>
          </cell>
          <cell r="D2668" t="str">
            <v xml:space="preserve"> </v>
          </cell>
          <cell r="E2668" t="str">
            <v>KHARAGPUR - 721302</v>
          </cell>
          <cell r="F2668" t="str">
            <v>INDIA</v>
          </cell>
          <cell r="G2668" t="str">
            <v/>
          </cell>
        </row>
        <row r="2669">
          <cell r="A2669" t="str">
            <v>ZEI027</v>
          </cell>
          <cell r="B2669" t="str">
            <v>INTERMODAL SERVICES CO WLL</v>
          </cell>
          <cell r="C2669" t="str">
            <v>NEARCAPITAL CID SIGNAL ZONE 26</v>
          </cell>
          <cell r="D2669" t="str">
            <v xml:space="preserve">NAJMA ST 220-B RING ROAD BLDG </v>
          </cell>
          <cell r="E2669" t="str">
            <v>NO 69 OFF. NO 201 PO BOX 31242</v>
          </cell>
          <cell r="F2669" t="str">
            <v>DOHA - QATAR</v>
          </cell>
          <cell r="G2669" t="str">
            <v/>
          </cell>
        </row>
        <row r="2670">
          <cell r="A2670" t="str">
            <v>ZEI027C</v>
          </cell>
          <cell r="B2670" t="str">
            <v>INTERMODAL SERVICES CO WLL</v>
          </cell>
          <cell r="C2670" t="str">
            <v>PO BOX 31242</v>
          </cell>
          <cell r="D2670" t="str">
            <v>THANI ABDULLA BLDG, BLDG NO 5</v>
          </cell>
          <cell r="E2670" t="str">
            <v>BLOCK NO 11, CORNICHIE ROAD</v>
          </cell>
          <cell r="F2670" t="str">
            <v>DOHA - QATAR</v>
          </cell>
          <cell r="G2670" t="str">
            <v/>
          </cell>
        </row>
        <row r="2671">
          <cell r="A2671" t="str">
            <v>ZEI028</v>
          </cell>
          <cell r="B2671" t="str">
            <v>INCOMM d.o.o. LJUBLJANA</v>
          </cell>
          <cell r="C2671" t="str">
            <v>BLATNICA 10, 10C TRZIN</v>
          </cell>
          <cell r="D2671" t="str">
            <v/>
          </cell>
          <cell r="E2671" t="str">
            <v>SI-1236 TRZIN</v>
          </cell>
          <cell r="F2671" t="str">
            <v>SLOVENIA          SI 98094904</v>
          </cell>
          <cell r="G2671" t="str">
            <v/>
          </cell>
        </row>
        <row r="2672">
          <cell r="A2672" t="str">
            <v>ZEI029</v>
          </cell>
          <cell r="B2672" t="str">
            <v xml:space="preserve">IMAGE CARE LTD                </v>
          </cell>
          <cell r="C2672" t="str">
            <v>PO BOX 286</v>
          </cell>
          <cell r="D2672" t="str">
            <v xml:space="preserve"> </v>
          </cell>
          <cell r="E2672" t="str">
            <v>KAMPALA</v>
          </cell>
          <cell r="F2672" t="str">
            <v>UGANDA</v>
          </cell>
          <cell r="G2672" t="str">
            <v/>
          </cell>
        </row>
        <row r="2673">
          <cell r="A2673" t="str">
            <v>ZEI030</v>
          </cell>
          <cell r="B2673" t="str">
            <v xml:space="preserve">INTERTEK CONSUMER GOODS       </v>
          </cell>
          <cell r="C2673" t="str">
            <v xml:space="preserve">MERKEZ MAHALLESI, SANAYI CAD </v>
          </cell>
          <cell r="D2673" t="str">
            <v>NO 23 ALTINDAG PLAZA</v>
          </cell>
          <cell r="E2673" t="str">
            <v xml:space="preserve">YENIBOSNA - 34197     </v>
          </cell>
          <cell r="F2673" t="str">
            <v xml:space="preserve">ISTANBUL, TURKEY      </v>
          </cell>
          <cell r="G2673" t="str">
            <v/>
          </cell>
        </row>
        <row r="2674">
          <cell r="A2674" t="str">
            <v>ZEI031</v>
          </cell>
          <cell r="B2674" t="str">
            <v>INTEGRATED LASER SOLUTIONS LTD</v>
          </cell>
          <cell r="C2674" t="str">
            <v xml:space="preserve"> </v>
          </cell>
          <cell r="D2674" t="str">
            <v xml:space="preserve"> </v>
          </cell>
          <cell r="E2674" t="str">
            <v>KAGALI</v>
          </cell>
          <cell r="F2674" t="str">
            <v>RWANDA</v>
          </cell>
          <cell r="G2674" t="str">
            <v/>
          </cell>
        </row>
        <row r="2675">
          <cell r="A2675" t="str">
            <v>ZEI032</v>
          </cell>
          <cell r="B2675" t="str">
            <v>INAMED</v>
          </cell>
          <cell r="C2675" t="str">
            <v>48490 MILMONT DRIVE</v>
          </cell>
          <cell r="D2675" t="str">
            <v>FREMONT</v>
          </cell>
          <cell r="E2675" t="str">
            <v>CA 94538</v>
          </cell>
          <cell r="F2675" t="str">
            <v>USA</v>
          </cell>
          <cell r="G2675" t="str">
            <v/>
          </cell>
        </row>
        <row r="2677">
          <cell r="A2677" t="str">
            <v>ZEI034</v>
          </cell>
          <cell r="B2677" t="str">
            <v>IRAQI CENTRAL CONSTRUCTION ICC</v>
          </cell>
          <cell r="C2677" t="str">
            <v>GULLAN STREET</v>
          </cell>
          <cell r="D2677" t="str">
            <v>IRBIL</v>
          </cell>
          <cell r="E2677" t="str">
            <v>IRAQ</v>
          </cell>
          <cell r="F2677" t="str">
            <v/>
          </cell>
          <cell r="G2677" t="str">
            <v/>
          </cell>
        </row>
        <row r="2679">
          <cell r="A2679" t="str">
            <v>ZEI036</v>
          </cell>
          <cell r="B2679" t="str">
            <v>COIR PROJECT</v>
          </cell>
          <cell r="C2679" t="str">
            <v>INDUSTRIAL TECHN. INSTITUTE</v>
          </cell>
          <cell r="D2679" t="str">
            <v>363 BAUDDHALOKA MAWATHA</v>
          </cell>
          <cell r="E2679" t="str">
            <v>COLOMBO 07, SRI LANKA</v>
          </cell>
          <cell r="F2679" t="str">
            <v/>
          </cell>
          <cell r="G2679" t="str">
            <v/>
          </cell>
        </row>
        <row r="2680">
          <cell r="A2680" t="str">
            <v>ZEI039</v>
          </cell>
          <cell r="B2680" t="str">
            <v>INTEX CONSTRUCTION COMPANY</v>
          </cell>
          <cell r="C2680" t="str">
            <v xml:space="preserve">MERU CHAKARINGA COMPANY      </v>
          </cell>
          <cell r="D2680" t="str">
            <v>9TH &amp; 10TH FLOOR, WESTLANDS RD</v>
          </cell>
          <cell r="E2680" t="str">
            <v>PO BOX 60293 - 00200, NAIROBI</v>
          </cell>
          <cell r="F2680" t="str">
            <v>KENYA</v>
          </cell>
          <cell r="G2680" t="str">
            <v/>
          </cell>
        </row>
        <row r="2681">
          <cell r="A2681" t="str">
            <v>ZEI039C</v>
          </cell>
          <cell r="B2681" t="str">
            <v>INTEX CONSTRUCTION COMPANY</v>
          </cell>
          <cell r="C2681" t="str">
            <v>P O BOX 60293-0200</v>
          </cell>
          <cell r="D2681" t="str">
            <v>NAIROBI</v>
          </cell>
          <cell r="E2681" t="str">
            <v/>
          </cell>
          <cell r="F2681" t="str">
            <v>KENYA</v>
          </cell>
          <cell r="G2681" t="str">
            <v/>
          </cell>
        </row>
        <row r="2682">
          <cell r="A2682" t="str">
            <v>ZEI040</v>
          </cell>
          <cell r="B2682" t="str">
            <v>ISTANBUL UNIVERSITY</v>
          </cell>
          <cell r="C2682" t="str">
            <v>MUHENDISLIK FAKULTESI</v>
          </cell>
          <cell r="D2682" t="str">
            <v>JEOLOJI MUHENDISLIGI BOLUMU</v>
          </cell>
          <cell r="E2682" t="str">
            <v>YUGULAMALI JEOLOJI ANABLIM DAL</v>
          </cell>
          <cell r="F2682" t="str">
            <v>AVCILAR, ISTANBUL</v>
          </cell>
          <cell r="G2682" t="str">
            <v/>
          </cell>
        </row>
        <row r="2683">
          <cell r="A2683" t="str">
            <v>ZEI041</v>
          </cell>
          <cell r="B2683" t="str">
            <v>INGENIERIA DE INSTRUMENTATION</v>
          </cell>
          <cell r="C2683" t="str">
            <v>AVENIDA NUESTRA</v>
          </cell>
          <cell r="D2683" t="str">
            <v>SENORA DE FATIMA</v>
          </cell>
          <cell r="E2683" t="str">
            <v>NO. 6, 28047</v>
          </cell>
          <cell r="F2683" t="str">
            <v>MADRID</v>
          </cell>
          <cell r="G2683" t="str">
            <v/>
          </cell>
        </row>
        <row r="2684">
          <cell r="A2684" t="str">
            <v>ZEI042</v>
          </cell>
          <cell r="B2684" t="str">
            <v>IMPACT INT ENGINEERS PLC</v>
          </cell>
          <cell r="C2684" t="str">
            <v>P O BOX 1403</v>
          </cell>
          <cell r="D2684" t="str">
            <v>CODE 1110</v>
          </cell>
          <cell r="E2684" t="str">
            <v>ADDIS ABABA</v>
          </cell>
          <cell r="F2684" t="str">
            <v>ETHIOPIA</v>
          </cell>
          <cell r="G2684" t="str">
            <v/>
          </cell>
        </row>
        <row r="2685">
          <cell r="A2685" t="str">
            <v>ZEI043</v>
          </cell>
          <cell r="B2685" t="str">
            <v xml:space="preserve">INTERCARE  </v>
          </cell>
          <cell r="C2685" t="str">
            <v xml:space="preserve">P.O. BOX 50       </v>
          </cell>
          <cell r="D2685" t="str">
            <v/>
          </cell>
          <cell r="E2685" t="str">
            <v xml:space="preserve">MANAMA        </v>
          </cell>
          <cell r="F2685" t="str">
            <v xml:space="preserve">KINGDOM OF BAHRAIN   </v>
          </cell>
          <cell r="G2685" t="str">
            <v/>
          </cell>
        </row>
        <row r="2686">
          <cell r="A2686" t="str">
            <v>ZEI044</v>
          </cell>
          <cell r="B2686" t="str">
            <v xml:space="preserve">INDIAN TECHNOLOGIES           </v>
          </cell>
          <cell r="C2686" t="str">
            <v xml:space="preserve">NO. 406 PARK ROYAL         </v>
          </cell>
          <cell r="D2686" t="str">
            <v xml:space="preserve">7TH STREET GANDHIPURAM </v>
          </cell>
          <cell r="E2686" t="str">
            <v xml:space="preserve">COIMBATORE, 641012           </v>
          </cell>
          <cell r="F2686" t="str">
            <v xml:space="preserve">TAMIL NADU, INDIA      </v>
          </cell>
        </row>
        <row r="2687">
          <cell r="A2687" t="str">
            <v>ZEI047</v>
          </cell>
          <cell r="B2687" t="str">
            <v>INDUSTRIAL TECHNOLOGY INST</v>
          </cell>
          <cell r="C2687" t="str">
            <v>NO 363</v>
          </cell>
          <cell r="D2687" t="str">
            <v>BAUDDHALOKA MAWATHA</v>
          </cell>
          <cell r="E2687" t="str">
            <v>COLOMBO 7</v>
          </cell>
          <cell r="F2687" t="str">
            <v>SRI LANKA</v>
          </cell>
          <cell r="G2687" t="str">
            <v/>
          </cell>
        </row>
        <row r="2688">
          <cell r="A2688" t="str">
            <v>ZEI048</v>
          </cell>
          <cell r="B2688" t="str">
            <v xml:space="preserve">ISSO SUPPLIES PTE LTD         </v>
          </cell>
          <cell r="C2688" t="str">
            <v xml:space="preserve">133 LORONG CHUAN, #05-55 NEW </v>
          </cell>
          <cell r="D2688" t="str">
            <v xml:space="preserve">TECH PARK      </v>
          </cell>
          <cell r="E2688">
            <v>556741</v>
          </cell>
          <cell r="F2688" t="str">
            <v xml:space="preserve">SINGAPORE       </v>
          </cell>
        </row>
        <row r="2689">
          <cell r="A2689" t="str">
            <v>ZEI049</v>
          </cell>
          <cell r="B2689" t="str">
            <v>INDUSTRIAL AUTOMATION NIG LTD</v>
          </cell>
          <cell r="C2689" t="str">
            <v xml:space="preserve">7 UNITY ROAD, IKEJA           </v>
          </cell>
          <cell r="D2689" t="str">
            <v xml:space="preserve">P.O BOX 8973 SHOMOLU          </v>
          </cell>
          <cell r="E2689" t="str">
            <v>LAGOS</v>
          </cell>
          <cell r="F2689" t="str">
            <v>NIGERIA</v>
          </cell>
          <cell r="G2689" t="str">
            <v/>
          </cell>
        </row>
        <row r="2690">
          <cell r="G2690" t="str">
            <v/>
          </cell>
        </row>
        <row r="2691">
          <cell r="A2691" t="str">
            <v>ZEI051</v>
          </cell>
          <cell r="B2691" t="str">
            <v>INSTRUMENT KRAFT LTD</v>
          </cell>
          <cell r="C2691" t="str">
            <v>43 IDREES CHAMBER</v>
          </cell>
          <cell r="D2691" t="str">
            <v>I .I. CHUNDRIGAR ROAD</v>
          </cell>
          <cell r="E2691" t="str">
            <v>POST BOX NO 5081 KARACHI 74000</v>
          </cell>
          <cell r="F2691" t="str">
            <v>PAKISTAN</v>
          </cell>
          <cell r="G2691" t="str">
            <v/>
          </cell>
        </row>
        <row r="2692">
          <cell r="A2692" t="str">
            <v>ZEI052</v>
          </cell>
          <cell r="B2692" t="str">
            <v>I CUBE GLOBAL CORP</v>
          </cell>
          <cell r="C2692" t="str">
            <v>BAGHDAD</v>
          </cell>
          <cell r="D2692" t="str">
            <v/>
          </cell>
          <cell r="E2692" t="str">
            <v/>
          </cell>
          <cell r="F2692" t="str">
            <v>IRAQ</v>
          </cell>
          <cell r="G2692" t="str">
            <v/>
          </cell>
        </row>
        <row r="2693">
          <cell r="A2693" t="str">
            <v>ZEI054</v>
          </cell>
          <cell r="B2693" t="str">
            <v>IDYLL GENERAL BUSINESS PLC</v>
          </cell>
          <cell r="C2693" t="str">
            <v>MESKEL FLOWER ROAD</v>
          </cell>
          <cell r="D2693" t="str">
            <v>PO BOX 42749</v>
          </cell>
          <cell r="E2693" t="str">
            <v>ADDIS ABABA</v>
          </cell>
          <cell r="F2693" t="str">
            <v>ETHIOPIA</v>
          </cell>
          <cell r="G2693" t="str">
            <v/>
          </cell>
        </row>
        <row r="2694">
          <cell r="A2694" t="str">
            <v>ZEI055</v>
          </cell>
          <cell r="B2694" t="str">
            <v>ARABIAN OFFICE</v>
          </cell>
          <cell r="C2694" t="str">
            <v>5 ABD EL HALEEM</v>
          </cell>
          <cell r="D2694" t="str">
            <v>SHALTOOT ST, FAYSAL ST</v>
          </cell>
          <cell r="E2694" t="str">
            <v>EL TAAWON, GIZA</v>
          </cell>
          <cell r="F2694" t="str">
            <v>EGYPT</v>
          </cell>
          <cell r="G2694" t="str">
            <v/>
          </cell>
        </row>
        <row r="2695">
          <cell r="A2695" t="str">
            <v>ZEI057</v>
          </cell>
          <cell r="B2695" t="str">
            <v>ISSAM TRADING &amp; CONTRACTING</v>
          </cell>
          <cell r="C2695" t="str">
            <v>AL-ZUBIRY ST</v>
          </cell>
          <cell r="D2695" t="str">
            <v>WEST OF THE JOMHORY HOSPITAL</v>
          </cell>
          <cell r="E2695" t="str">
            <v>PO BOX 11306 SANA'A</v>
          </cell>
          <cell r="F2695" t="str">
            <v>YEMEN</v>
          </cell>
          <cell r="G2695" t="str">
            <v/>
          </cell>
        </row>
        <row r="2696">
          <cell r="A2696" t="str">
            <v>ZEI058</v>
          </cell>
          <cell r="B2696" t="str">
            <v>**USE ZEI058E **</v>
          </cell>
          <cell r="C2696" t="str">
            <v>EKKERSRIJT 2058</v>
          </cell>
          <cell r="D2696" t="str">
            <v>SON</v>
          </cell>
          <cell r="E2696" t="str">
            <v>5692 BA</v>
          </cell>
          <cell r="F2696" t="str">
            <v>NETHERLANDS</v>
          </cell>
          <cell r="G2696" t="str">
            <v/>
          </cell>
        </row>
        <row r="2697">
          <cell r="A2697" t="str">
            <v>ZEI059</v>
          </cell>
          <cell r="B2697" t="str">
            <v>IPC GLOBAL</v>
          </cell>
          <cell r="C2697" t="str">
            <v>4 WADHURST DRIVE</v>
          </cell>
          <cell r="D2697" t="str">
            <v>BORONIA</v>
          </cell>
          <cell r="E2697" t="str">
            <v>VICTORIA</v>
          </cell>
          <cell r="F2697" t="str">
            <v>3155 AUSTRALIA</v>
          </cell>
          <cell r="G2697" t="str">
            <v/>
          </cell>
        </row>
        <row r="2698">
          <cell r="A2698" t="str">
            <v>ZEI060</v>
          </cell>
          <cell r="B2698" t="str">
            <v>INTERNATIONAL ENERGY SERV LTD</v>
          </cell>
          <cell r="C2698" t="str">
            <v>34 OLD ABA ROAD</v>
          </cell>
          <cell r="D2698" t="str">
            <v>RUMUOBIAKANI</v>
          </cell>
          <cell r="E2698" t="str">
            <v>RIVERS STATE, PORT HARCOURT</v>
          </cell>
          <cell r="F2698" t="str">
            <v>NIGERIA</v>
          </cell>
          <cell r="G2698" t="str">
            <v/>
          </cell>
        </row>
        <row r="2699">
          <cell r="A2699" t="str">
            <v>ZEI061</v>
          </cell>
          <cell r="B2699" t="str">
            <v>INTERNATIONAL RELIEF &amp; DEV INC</v>
          </cell>
          <cell r="C2699" t="str">
            <v>KABUL</v>
          </cell>
          <cell r="D2699" t="str">
            <v/>
          </cell>
          <cell r="E2699" t="str">
            <v>AFGHANISTAN</v>
          </cell>
          <cell r="F2699" t="str">
            <v>*****SEE ACC ZEI061D***</v>
          </cell>
          <cell r="G2699" t="str">
            <v/>
          </cell>
        </row>
        <row r="2700">
          <cell r="A2700" t="str">
            <v>ZEI063</v>
          </cell>
          <cell r="B2700" t="str">
            <v>ISOTOP LIMITED</v>
          </cell>
          <cell r="C2700" t="str">
            <v xml:space="preserve">20 HAYAROK ST KANNOT IND PARK </v>
          </cell>
          <cell r="D2700" t="str">
            <v xml:space="preserve">P.O.BOX 707002         </v>
          </cell>
          <cell r="E2700" t="str">
            <v xml:space="preserve">GEDERA                        </v>
          </cell>
          <cell r="F2700" t="str">
            <v>ISRAEL</v>
          </cell>
          <cell r="G2700" t="str">
            <v/>
          </cell>
        </row>
        <row r="2701">
          <cell r="A2701" t="str">
            <v>ZEI064</v>
          </cell>
          <cell r="B2701" t="str">
            <v>INDSOL PVT LTD</v>
          </cell>
          <cell r="C2701" t="str">
            <v>NO. 3 GROUND FLOOR</v>
          </cell>
          <cell r="D2701" t="str">
            <v>MUSLIM PLAZA, GULSHAN-E-KHUDAD</v>
          </cell>
          <cell r="E2701" t="str">
            <v>E-11, ISLAMABAD</v>
          </cell>
          <cell r="F2701" t="str">
            <v>PAKISTAN</v>
          </cell>
          <cell r="G2701" t="str">
            <v/>
          </cell>
        </row>
        <row r="2702">
          <cell r="A2702" t="str">
            <v>ZEI066</v>
          </cell>
          <cell r="B2702" t="str">
            <v>INTERNATIONAL BIOLOGICAL LAB</v>
          </cell>
          <cell r="C2702" t="str">
            <v>CROSS ROAD</v>
          </cell>
          <cell r="D2702" t="str">
            <v>8 AMBALA CANTT</v>
          </cell>
          <cell r="E2702" t="str">
            <v>133001</v>
          </cell>
          <cell r="F2702" t="str">
            <v>INDIA</v>
          </cell>
          <cell r="G2702" t="str">
            <v/>
          </cell>
        </row>
        <row r="2703">
          <cell r="A2703" t="str">
            <v>ZEI067</v>
          </cell>
          <cell r="B2703" t="str">
            <v>INROADS CONSULTING</v>
          </cell>
          <cell r="C2703" t="str">
            <v>169 LYNDHURST ROAD</v>
          </cell>
          <cell r="D2703" t="str">
            <v/>
          </cell>
          <cell r="E2703" t="str">
            <v>JOHANNESBURG 2192</v>
          </cell>
          <cell r="F2703" t="str">
            <v>SOUTH AFRICA</v>
          </cell>
          <cell r="G2703" t="str">
            <v/>
          </cell>
        </row>
        <row r="2704">
          <cell r="A2704" t="str">
            <v>ZEI068</v>
          </cell>
          <cell r="B2704" t="str">
            <v xml:space="preserve">INSTANT TECHNOLOGIES          </v>
          </cell>
          <cell r="C2704" t="str">
            <v xml:space="preserve">KARACHI  74900              </v>
          </cell>
          <cell r="F2704" t="str">
            <v xml:space="preserve">PAKISTAN             </v>
          </cell>
        </row>
        <row r="2705">
          <cell r="A2705" t="str">
            <v>ZEI069</v>
          </cell>
          <cell r="B2705" t="str">
            <v>INTER SCIENCE CO LIMITED</v>
          </cell>
          <cell r="C2705" t="str">
            <v>PEACE AVENUE - 46</v>
          </cell>
          <cell r="D2705" t="str">
            <v>ULAANBAATAR</v>
          </cell>
          <cell r="E2705" t="str">
            <v>MONGOLIA</v>
          </cell>
        </row>
        <row r="2707">
          <cell r="A2707" t="str">
            <v>ZEI071</v>
          </cell>
          <cell r="B2707" t="str">
            <v>IRAQ SMART CO</v>
          </cell>
          <cell r="C2707" t="str">
            <v>P O BOX 910538, WADI SAQRA</v>
          </cell>
          <cell r="D2707" t="str">
            <v>213 ARRAR ST</v>
          </cell>
          <cell r="E2707" t="str">
            <v>ALRIYADH BLD, AMMAN 11191</v>
          </cell>
          <cell r="F2707" t="str">
            <v>JORDAN</v>
          </cell>
        </row>
        <row r="2708">
          <cell r="A2708" t="str">
            <v>ZEI072</v>
          </cell>
          <cell r="B2708" t="str">
            <v>G ISSAIAS &amp; CO (KENYA) LIMITED</v>
          </cell>
          <cell r="C2708" t="str">
            <v>P O BOX 43500</v>
          </cell>
          <cell r="D2708" t="str">
            <v>00100 NAIROBI</v>
          </cell>
          <cell r="E2708" t="str">
            <v>KENYA</v>
          </cell>
        </row>
        <row r="2709">
          <cell r="A2709" t="str">
            <v>ZEI072C</v>
          </cell>
          <cell r="B2709" t="str">
            <v>G ISSAIAS &amp; CO (KENYA) LIMITED</v>
          </cell>
          <cell r="C2709" t="str">
            <v>P O BOX 43500</v>
          </cell>
          <cell r="D2709" t="str">
            <v>00100 NAIROBI</v>
          </cell>
          <cell r="E2709" t="str">
            <v>KENYA</v>
          </cell>
        </row>
        <row r="2710">
          <cell r="A2710" t="str">
            <v>ZEI073</v>
          </cell>
          <cell r="B2710" t="str">
            <v xml:space="preserve">IPSONAS LTD  </v>
          </cell>
          <cell r="C2710" t="str">
            <v xml:space="preserve">P.O. BOX 23660 </v>
          </cell>
          <cell r="D2710" t="str">
            <v xml:space="preserve">1685 NICOSIA   </v>
          </cell>
          <cell r="E2710" t="str">
            <v>CYPRUS</v>
          </cell>
        </row>
        <row r="2711">
          <cell r="A2711" t="str">
            <v>ZEI074</v>
          </cell>
          <cell r="B2711" t="str">
            <v xml:space="preserve">INTERNATIONAL MINING SUPPLIES </v>
          </cell>
          <cell r="C2711" t="str">
            <v xml:space="preserve">(INDIAN OCEAN) LTD, C/O ANIMO </v>
          </cell>
          <cell r="D2711" t="str">
            <v xml:space="preserve">ASSOCIATES (MAURITIUS) LTD    </v>
          </cell>
          <cell r="E2711" t="str">
            <v>SUITE1C, EBENE MEWS, CYBERCITY</v>
          </cell>
          <cell r="F2711" t="str">
            <v xml:space="preserve">MAURITIUS                     </v>
          </cell>
        </row>
        <row r="2712">
          <cell r="A2712" t="str">
            <v>ZEI075</v>
          </cell>
          <cell r="B2712" t="str">
            <v xml:space="preserve">INTERNATIONAL CONSULTING SERV </v>
          </cell>
          <cell r="C2712" t="str">
            <v xml:space="preserve">28 BATHURST STREET        </v>
          </cell>
          <cell r="E2712" t="str">
            <v xml:space="preserve">FREETOWN          </v>
          </cell>
          <cell r="F2712" t="str">
            <v xml:space="preserve">SIERRA LEONE                  </v>
          </cell>
        </row>
        <row r="2713">
          <cell r="A2713" t="str">
            <v>ZEI077</v>
          </cell>
          <cell r="B2713" t="str">
            <v>INSTRUMATION MIDDLE EAST LLC</v>
          </cell>
          <cell r="C2713" t="str">
            <v>G2 MAYFAIR BUSINESS CENTRE</v>
          </cell>
          <cell r="D2713" t="str">
            <v xml:space="preserve">DUBAI INVESTMENTS PARK 1 </v>
          </cell>
          <cell r="E2713" t="str">
            <v>DUBAI</v>
          </cell>
          <cell r="F2713" t="str">
            <v>UAE</v>
          </cell>
        </row>
        <row r="2715">
          <cell r="A2715" t="str">
            <v>ZEI080</v>
          </cell>
          <cell r="B2715" t="str">
            <v>IRCHI INVESTMENTS LIMITED</v>
          </cell>
          <cell r="C2715" t="str">
            <v>ROOM NO C6</v>
          </cell>
          <cell r="D2715" t="str">
            <v>MATUKA COMPLEX</v>
          </cell>
          <cell r="E2715" t="str">
            <v>KITWE</v>
          </cell>
          <cell r="F2715" t="str">
            <v>ZAMBIA</v>
          </cell>
        </row>
        <row r="2716">
          <cell r="A2716" t="str">
            <v>ZEI081</v>
          </cell>
          <cell r="B2716" t="str">
            <v xml:space="preserve">INTEGRITY GEOSCIENCES PVT LTD </v>
          </cell>
          <cell r="C2716" t="str">
            <v>B 306/307 SAI SANGAM</v>
          </cell>
          <cell r="D2716" t="str">
            <v xml:space="preserve">PLOT NO 85, SECTOR 15 </v>
          </cell>
          <cell r="E2716" t="str">
            <v>CBD BELAPUR, NAVI MUMBAI</v>
          </cell>
          <cell r="F2716" t="str">
            <v xml:space="preserve">MAHARASHTRA, INDIA      </v>
          </cell>
        </row>
        <row r="2717">
          <cell r="A2717" t="str">
            <v>ZEI082</v>
          </cell>
          <cell r="B2717" t="str">
            <v xml:space="preserve">INTERNATIONAL LABORATORY SERV </v>
          </cell>
          <cell r="C2717" t="str">
            <v>PO BOX 16464</v>
          </cell>
          <cell r="D2717" t="str">
            <v xml:space="preserve">ADLIYA         </v>
          </cell>
          <cell r="F2717" t="str">
            <v xml:space="preserve">KINGDOM OF BAHRAIN      </v>
          </cell>
        </row>
        <row r="2718">
          <cell r="A2718" t="str">
            <v>ZEI084</v>
          </cell>
          <cell r="B2718" t="str">
            <v>INVESTMENT DEVELOPMENT CORP</v>
          </cell>
          <cell r="C2718" t="str">
            <v xml:space="preserve">COMIUM BUILDING, OFFICE 305  </v>
          </cell>
          <cell r="D2718" t="str">
            <v xml:space="preserve">13TH STREET SINKOR </v>
          </cell>
          <cell r="E2718" t="str">
            <v>MONROVIA</v>
          </cell>
          <cell r="F2718" t="str">
            <v xml:space="preserve">LIBERIA   </v>
          </cell>
        </row>
        <row r="2719">
          <cell r="A2719" t="str">
            <v>ZEI085</v>
          </cell>
          <cell r="B2719" t="str">
            <v xml:space="preserve">INTEGRATED SOLUTIONS COMPANY </v>
          </cell>
          <cell r="C2719" t="str">
            <v>ASHGAR COMPOUND</v>
          </cell>
          <cell r="D2719" t="str">
            <v>SIXTH OF OCTOBER CITY</v>
          </cell>
          <cell r="E2719" t="str">
            <v>BUILDING 59 FLAT 6, GIZA</v>
          </cell>
          <cell r="F2719" t="str">
            <v>EGYPT</v>
          </cell>
        </row>
        <row r="2720">
          <cell r="A2720" t="str">
            <v>ZEI086</v>
          </cell>
          <cell r="B2720" t="str">
            <v>INTEX CONSTRUCTION COMPANY</v>
          </cell>
          <cell r="C2720" t="str">
            <v>PURSHOTTAM PLACE</v>
          </cell>
          <cell r="D2720" t="str">
            <v>9TH &amp; 10TH FLOOR, WESTLANDS RD</v>
          </cell>
          <cell r="E2720" t="str">
            <v>PO BOX 60293 - 00200, NAIROBI</v>
          </cell>
          <cell r="F2720" t="str">
            <v>KENYA</v>
          </cell>
          <cell r="G2720" t="str">
            <v/>
          </cell>
        </row>
        <row r="2721">
          <cell r="A2721" t="str">
            <v>ZEI087</v>
          </cell>
          <cell r="B2721" t="str">
            <v xml:space="preserve">IDEAL GEOSERVICES PVT LTD  </v>
          </cell>
          <cell r="C2721" t="str">
            <v>115 NECO CHAMBERS, PLOT NO 48</v>
          </cell>
          <cell r="D2721" t="str">
            <v xml:space="preserve">SECTOR 11, CBD BELAPUR, NAVI  </v>
          </cell>
          <cell r="E2721" t="str">
            <v xml:space="preserve">MUMBAI 400 614, MAHARASHTRA  </v>
          </cell>
          <cell r="F2721" t="str">
            <v xml:space="preserve">INDIA   </v>
          </cell>
        </row>
        <row r="2722">
          <cell r="A2722" t="str">
            <v>ZEI088</v>
          </cell>
          <cell r="B2722" t="str">
            <v>INTERNATIONAL CO FOR LAB INSTRUMENTS</v>
          </cell>
          <cell r="C2722" t="str">
            <v>45 SHALHOUB ST</v>
          </cell>
          <cell r="D2722" t="str">
            <v>AIN SHAMS</v>
          </cell>
          <cell r="E2722" t="str">
            <v>CAIRO</v>
          </cell>
          <cell r="F2722" t="str">
            <v>EGYPT</v>
          </cell>
        </row>
        <row r="2726">
          <cell r="A2726" t="str">
            <v>ZEI093</v>
          </cell>
          <cell r="B2726" t="str">
            <v xml:space="preserve">INTERTEK TESTING SERVICES HK  </v>
          </cell>
          <cell r="C2726" t="str">
            <v>FLAT A, 10/F GARMENT CTR</v>
          </cell>
          <cell r="D2726" t="str">
            <v xml:space="preserve">576 CASTLE PEAK ROAD  </v>
          </cell>
          <cell r="E2726" t="str">
            <v xml:space="preserve">KLN        </v>
          </cell>
          <cell r="F2726" t="str">
            <v xml:space="preserve">HONG KONG    </v>
          </cell>
        </row>
        <row r="2727">
          <cell r="A2727" t="str">
            <v>ZEI094</v>
          </cell>
          <cell r="B2727" t="str">
            <v xml:space="preserve">INELAS ERECO D.O.O </v>
          </cell>
          <cell r="C2727" t="str">
            <v xml:space="preserve">HELLENIC PETROLEUM BUILDING   </v>
          </cell>
          <cell r="D2727" t="str">
            <v xml:space="preserve">274A, TOSIN BUNAR STR     </v>
          </cell>
          <cell r="E2727" t="str">
            <v xml:space="preserve">NEW BELGRADE 11070  </v>
          </cell>
          <cell r="F2727" t="str">
            <v xml:space="preserve">SERBIA      </v>
          </cell>
        </row>
        <row r="2728">
          <cell r="A2728" t="str">
            <v>ZEI095</v>
          </cell>
          <cell r="B2728" t="str">
            <v>IFGL EXPORTS LIMITED</v>
          </cell>
          <cell r="C2728" t="str">
            <v xml:space="preserve">PLOT NO. 638 644  </v>
          </cell>
          <cell r="D2728" t="str">
            <v xml:space="preserve">KANDLA SEZ, P.O GANDHIDHAM </v>
          </cell>
          <cell r="E2728" t="str">
            <v xml:space="preserve">DIST. KUTCH GUJRAT 370230     </v>
          </cell>
          <cell r="F2728" t="str">
            <v>INDIA</v>
          </cell>
        </row>
        <row r="2729">
          <cell r="A2729" t="str">
            <v>ZEI096</v>
          </cell>
          <cell r="B2729" t="str">
            <v>ISD DUNAFERR ZRT</v>
          </cell>
          <cell r="C2729" t="str">
            <v>ANYAGVIZSGALO ES KALIBRALO LAB</v>
          </cell>
          <cell r="D2729" t="str">
            <v xml:space="preserve">H - 2500 DUNAUJVAROS         </v>
          </cell>
          <cell r="E2729" t="str">
            <v xml:space="preserve">VASMU TER 1-3     </v>
          </cell>
          <cell r="F2729" t="str">
            <v xml:space="preserve">HUNGARY   </v>
          </cell>
        </row>
        <row r="2730">
          <cell r="A2730" t="str">
            <v>ZEI097</v>
          </cell>
          <cell r="B2730" t="str">
            <v xml:space="preserve">INFRA SERVICES NORFOLK ISLAND </v>
          </cell>
          <cell r="C2730" t="str">
            <v>REG COUNCIL,PO BOX 95, NORFOLK</v>
          </cell>
          <cell r="D2730" t="str">
            <v xml:space="preserve">ISLAND2899, NEW MILITARY      </v>
          </cell>
          <cell r="E2730" t="str">
            <v xml:space="preserve">BARRACKS, KINGSTON            </v>
          </cell>
          <cell r="F2730" t="str">
            <v xml:space="preserve">NORFOLK ISLAND    </v>
          </cell>
        </row>
        <row r="2731">
          <cell r="A2731" t="str">
            <v>ZEI098</v>
          </cell>
          <cell r="B2731" t="str">
            <v xml:space="preserve">INTOUCH INSIDERS NEPAL  </v>
          </cell>
          <cell r="C2731" t="str">
            <v xml:space="preserve">GPO BOX 8973 NPC 811    </v>
          </cell>
          <cell r="D2731" t="str">
            <v xml:space="preserve">NEW BANESWOR   </v>
          </cell>
          <cell r="E2731" t="str">
            <v xml:space="preserve">KATHMANDU    </v>
          </cell>
          <cell r="F2731" t="str">
            <v>NEPAL</v>
          </cell>
        </row>
        <row r="2732">
          <cell r="A2732" t="str">
            <v>ZEI099</v>
          </cell>
          <cell r="B2732" t="str">
            <v xml:space="preserve">INTERTECH BATINORM SAL    </v>
          </cell>
          <cell r="C2732" t="str">
            <v xml:space="preserve">TIN #7896, BOULOS BLDG     </v>
          </cell>
          <cell r="D2732" t="str">
            <v xml:space="preserve">DAMASCUS ROAD               </v>
          </cell>
          <cell r="E2732" t="str">
            <v>BAABDA, BEIRUT</v>
          </cell>
          <cell r="F2732" t="str">
            <v xml:space="preserve">LEBANON      </v>
          </cell>
        </row>
        <row r="2733">
          <cell r="A2733" t="str">
            <v>ZEI100</v>
          </cell>
          <cell r="B2733" t="str">
            <v>IGN INTERNATIONAL SERVICES</v>
          </cell>
          <cell r="C2733" t="str">
            <v xml:space="preserve">NO 201 ABA ROAD      </v>
          </cell>
          <cell r="E2733" t="str">
            <v xml:space="preserve">PORT HARCOURT   </v>
          </cell>
          <cell r="F2733" t="str">
            <v>NIGERIA</v>
          </cell>
        </row>
        <row r="2734">
          <cell r="A2734" t="str">
            <v>ZEI102</v>
          </cell>
          <cell r="B2734" t="str">
            <v xml:space="preserve">INDIAN INSTIT OF TECH KANPUR  </v>
          </cell>
          <cell r="C2734" t="str">
            <v>DEPT OF CIVIL ENGINEERING</v>
          </cell>
          <cell r="D2734" t="str">
            <v>TRANSPORT ENGINEERING LAB</v>
          </cell>
          <cell r="E2734" t="str">
            <v>KANPUR - 208016</v>
          </cell>
          <cell r="F2734" t="str">
            <v>INDIA</v>
          </cell>
        </row>
        <row r="2735">
          <cell r="A2735" t="str">
            <v>ZEI103</v>
          </cell>
          <cell r="B2735" t="str">
            <v xml:space="preserve">IRAQ GATES CONTRACTING CO     </v>
          </cell>
          <cell r="C2735" t="str">
            <v>BUILDING NO.7</v>
          </cell>
          <cell r="D2735" t="str">
            <v>WADI SAQRA STREET</v>
          </cell>
          <cell r="E2735" t="str">
            <v>AMMAN</v>
          </cell>
          <cell r="F2735" t="str">
            <v>JORDAN</v>
          </cell>
        </row>
        <row r="2736">
          <cell r="A2736" t="str">
            <v>ZEI105</v>
          </cell>
          <cell r="B2736" t="str">
            <v>ISCON SCIENTIFIC LIMITED</v>
          </cell>
          <cell r="C2736" t="str">
            <v>36/38A, ABA ROAD</v>
          </cell>
          <cell r="D2736" t="str">
            <v>PORT HARCOURT</v>
          </cell>
          <cell r="E2736" t="str">
            <v>RIVERS STATE</v>
          </cell>
          <cell r="F2736" t="str">
            <v>NIGERIA</v>
          </cell>
        </row>
        <row r="2737">
          <cell r="A2737" t="str">
            <v>ZEI106</v>
          </cell>
          <cell r="B2737" t="str">
            <v xml:space="preserve">INDIAN JUTE INDUSTRIES        </v>
          </cell>
          <cell r="C2737" t="str">
            <v xml:space="preserve">RESEARCH ASSOCIATION          </v>
          </cell>
          <cell r="D2737" t="str">
            <v xml:space="preserve">17 TARATALA ROAD   </v>
          </cell>
          <cell r="E2737" t="str">
            <v xml:space="preserve">KOLKATA, 700088, WB           </v>
          </cell>
          <cell r="F2737" t="str">
            <v xml:space="preserve">INDIA           </v>
          </cell>
        </row>
        <row r="2738">
          <cell r="A2738" t="str">
            <v>ZEI107</v>
          </cell>
          <cell r="B2738" t="str">
            <v xml:space="preserve">INTERTECH BATINORM    </v>
          </cell>
          <cell r="C2738" t="str">
            <v>LR NO. 1/350 DENNIS PRITT ROAD</v>
          </cell>
          <cell r="D2738" t="str">
            <v xml:space="preserve">KILMANI                       </v>
          </cell>
          <cell r="E2738" t="str">
            <v xml:space="preserve">NAIROBI                       </v>
          </cell>
          <cell r="F2738" t="str">
            <v xml:space="preserve">KENYA                         </v>
          </cell>
        </row>
        <row r="2739">
          <cell r="A2739" t="str">
            <v>ZEI110</v>
          </cell>
          <cell r="B2739" t="str">
            <v xml:space="preserve">IMC WORLDWIDE LTD     </v>
          </cell>
          <cell r="C2739" t="str">
            <v xml:space="preserve">C/O KIRAN &amp; MUSONDA ASSOC LTD </v>
          </cell>
          <cell r="D2739" t="str">
            <v xml:space="preserve">CONSULTNG ENGINEERS, 20 </v>
          </cell>
          <cell r="E2739" t="str">
            <v>MATANDANI CLOSE, RHODES PARK</v>
          </cell>
          <cell r="F2739" t="str">
            <v xml:space="preserve">PO BOX 31406, LUSAKA ZAMBIA </v>
          </cell>
        </row>
        <row r="2741">
          <cell r="A2741" t="str">
            <v>ZEI112</v>
          </cell>
          <cell r="B2741" t="str">
            <v xml:space="preserve">IKAS ENGINEERING SERVICES    </v>
          </cell>
          <cell r="C2741" t="str">
            <v xml:space="preserve">TEZAB EHATA          </v>
          </cell>
          <cell r="E2741" t="str">
            <v xml:space="preserve">LAHOR                         </v>
          </cell>
          <cell r="F2741" t="str">
            <v>PAKISTAN</v>
          </cell>
        </row>
        <row r="2743">
          <cell r="A2743" t="str">
            <v>ZEI114</v>
          </cell>
          <cell r="B2743" t="str">
            <v xml:space="preserve">INTERNATIONAL PROCUREMENT FZC </v>
          </cell>
          <cell r="C2743" t="str">
            <v xml:space="preserve">E87, AJMAN FREE ZONE         </v>
          </cell>
          <cell r="D2743" t="str">
            <v xml:space="preserve">PO BOX 21069             </v>
          </cell>
          <cell r="E2743" t="str">
            <v xml:space="preserve">AJMAN     </v>
          </cell>
          <cell r="F2743" t="str">
            <v xml:space="preserve">UNITED ARAB EMIRATES         </v>
          </cell>
        </row>
        <row r="2744">
          <cell r="A2744" t="str">
            <v>ZEI117</v>
          </cell>
          <cell r="B2744" t="str">
            <v xml:space="preserve">INTERTECH LAB           </v>
          </cell>
          <cell r="C2744" t="str">
            <v xml:space="preserve">AL-ZUBAIRY ST, NEAR SABAFON   </v>
          </cell>
          <cell r="D2744" t="str">
            <v xml:space="preserve">BLDG, PO BOX 11682      </v>
          </cell>
          <cell r="E2744" t="str">
            <v xml:space="preserve">SANA'A         </v>
          </cell>
          <cell r="F2744" t="str">
            <v xml:space="preserve">YEMEN   </v>
          </cell>
        </row>
        <row r="2745">
          <cell r="A2745" t="str">
            <v>ZEI118</v>
          </cell>
          <cell r="B2745" t="str">
            <v xml:space="preserve">INTEGRATED SOLUTIONS          </v>
          </cell>
          <cell r="C2745" t="str">
            <v xml:space="preserve">HAI AL ANDALUS - TOWER ST   </v>
          </cell>
          <cell r="D2745" t="str">
            <v xml:space="preserve">PO BOX 83523            </v>
          </cell>
          <cell r="E2745" t="str">
            <v xml:space="preserve">TRIPOLI </v>
          </cell>
          <cell r="F2745" t="str">
            <v xml:space="preserve">LIBYA    </v>
          </cell>
        </row>
        <row r="2747">
          <cell r="A2747" t="str">
            <v>ZEI121</v>
          </cell>
          <cell r="B2747" t="str">
            <v>INTERTEK - WBCO GROUP</v>
          </cell>
          <cell r="C2747" t="str">
            <v>30 ALZUBAIRY STREET</v>
          </cell>
          <cell r="D2747" t="str">
            <v>OPPOSITE MINISTRY OF OIL</v>
          </cell>
          <cell r="E2747" t="str">
            <v>P O BOX 11682</v>
          </cell>
          <cell r="F2747" t="str">
            <v>SANA'A YEMEN</v>
          </cell>
        </row>
        <row r="2748">
          <cell r="A2748" t="str">
            <v>ZEI122</v>
          </cell>
          <cell r="B2748" t="str">
            <v>INTERNATIONAL ENGINEERS FOR TRADING</v>
          </cell>
          <cell r="C2748" t="str">
            <v xml:space="preserve">2ND FLOOR OFFICE 201/202  </v>
          </cell>
          <cell r="D2748" t="str">
            <v>AL FAISALI BULD,AL WAHA CIRCLE</v>
          </cell>
          <cell r="E2748" t="str">
            <v xml:space="preserve">AL GARDENS ST, PO BOX 2903  </v>
          </cell>
          <cell r="F2748" t="str">
            <v xml:space="preserve">AMMAN 11953 , JORDAN </v>
          </cell>
        </row>
        <row r="2749">
          <cell r="A2749" t="str">
            <v>ZEI124</v>
          </cell>
          <cell r="B2749" t="str">
            <v>IESA ENVIRONMENTAL</v>
          </cell>
          <cell r="C2749" t="str">
            <v>26 LEN SHIELD ST</v>
          </cell>
          <cell r="D2749" t="str">
            <v>MAKAY QLD 4740</v>
          </cell>
          <cell r="E2749" t="str">
            <v>AUSTRALIA</v>
          </cell>
        </row>
        <row r="2750">
          <cell r="A2750" t="str">
            <v>ZEI126</v>
          </cell>
          <cell r="B2750" t="str">
            <v xml:space="preserve">SCHOOL OF MECHANICAL SCIENCES </v>
          </cell>
          <cell r="C2750" t="str">
            <v>INDIAN INST. OF TECHNOLOGY GOA</v>
          </cell>
          <cell r="D2750" t="str">
            <v xml:space="preserve">FARMAGUDI, PONDA        </v>
          </cell>
          <cell r="E2750" t="str">
            <v xml:space="preserve">STATE, GOA 403401     </v>
          </cell>
          <cell r="F2750" t="str">
            <v xml:space="preserve">INDIA    </v>
          </cell>
        </row>
        <row r="2751">
          <cell r="A2751" t="str">
            <v>ZEI127</v>
          </cell>
          <cell r="B2751" t="str">
            <v>INDIAN INST OF TECHNOLOGY</v>
          </cell>
          <cell r="C2751" t="str">
            <v>DEPT GEOLOGY &amp; GEOPHYSICS</v>
          </cell>
          <cell r="D2751" t="str">
            <v>KHARAGPUR</v>
          </cell>
          <cell r="E2751" t="str">
            <v>PIN 721302</v>
          </cell>
          <cell r="F2751" t="str">
            <v>INDIA</v>
          </cell>
        </row>
        <row r="2752">
          <cell r="A2752" t="str">
            <v>ZEI128</v>
          </cell>
          <cell r="B2752" t="str">
            <v>IQBAL ENTEPRISES</v>
          </cell>
          <cell r="C2752" t="str">
            <v>14 NISHTER ROAD</v>
          </cell>
          <cell r="D2752" t="str">
            <v>LAHORE</v>
          </cell>
          <cell r="E2752" t="str">
            <v>PAKISTAN</v>
          </cell>
        </row>
        <row r="2753">
          <cell r="A2753" t="str">
            <v>ZEI129</v>
          </cell>
          <cell r="B2753" t="str">
            <v>INTERNATIONAL TECHNICAL LABORATORY</v>
          </cell>
          <cell r="C2753" t="str">
            <v>INDUSTRIAL AREA</v>
          </cell>
          <cell r="D2753" t="str">
            <v>STREET 12</v>
          </cell>
          <cell r="E2753" t="str">
            <v>DOHA 37986</v>
          </cell>
          <cell r="F2753" t="str">
            <v>QATAR</v>
          </cell>
        </row>
        <row r="2754">
          <cell r="A2754" t="str">
            <v>ZEI131</v>
          </cell>
          <cell r="B2754" t="str">
            <v>INDINEXT TECHNOLOGIES PVT LTD</v>
          </cell>
          <cell r="C2754" t="str">
            <v>FIRST FLOOR SHOP NO 3</v>
          </cell>
          <cell r="D2754" t="str">
            <v>NEELAM CHOWK, NEAR NEELAM FLYOVER</v>
          </cell>
          <cell r="E2754" t="str">
            <v>NIT FARIDBAD (HARYANA)</v>
          </cell>
          <cell r="F2754" t="str">
            <v>INDIA 121001</v>
          </cell>
        </row>
        <row r="2755">
          <cell r="A2755" t="str">
            <v>ZEI132</v>
          </cell>
          <cell r="B2755" t="str">
            <v>INGENIERIA Y DESARROLLO</v>
          </cell>
          <cell r="C2755" t="str">
            <v>DE PROYECTOS DIDACTICOS S.A</v>
          </cell>
          <cell r="D2755" t="str">
            <v xml:space="preserve">AV CANDELARIA # 80  </v>
          </cell>
          <cell r="E2755" t="str">
            <v>COL CD JARDIN</v>
          </cell>
          <cell r="F2755" t="str">
            <v xml:space="preserve">MEXICO - 04370 </v>
          </cell>
        </row>
        <row r="2756">
          <cell r="A2756" t="str">
            <v>ZEI133</v>
          </cell>
          <cell r="B2756" t="str">
            <v>INELLAS ENTERPRISES</v>
          </cell>
          <cell r="C2756" t="str">
            <v xml:space="preserve">EVAGGELIA P.NIKA              </v>
          </cell>
          <cell r="D2756" t="str">
            <v>9, IRAKLEOUS STREET, 14564</v>
          </cell>
          <cell r="E2756" t="str">
            <v>KIFISSIA, ATHENS</v>
          </cell>
          <cell r="F2756" t="str">
            <v>GREECE</v>
          </cell>
        </row>
        <row r="2757">
          <cell r="A2757" t="str">
            <v>ZEI134</v>
          </cell>
          <cell r="B2757" t="str">
            <v>INFRA TECH PTY LTD</v>
          </cell>
          <cell r="C2757" t="str">
            <v>2 JONES STREET</v>
          </cell>
          <cell r="E2757" t="str">
            <v>O'CONNER WA 6163</v>
          </cell>
          <cell r="F2757" t="str">
            <v>AUSTRALIA</v>
          </cell>
        </row>
        <row r="2758">
          <cell r="A2758" t="str">
            <v>ZEI136</v>
          </cell>
          <cell r="B2758" t="str">
            <v>INDUSTRIAL EXCELLENCE CO</v>
          </cell>
          <cell r="C2758" t="str">
            <v xml:space="preserve">GENERAL TRADING &amp; CONTRACTING </v>
          </cell>
          <cell r="D2758" t="str">
            <v xml:space="preserve">BLOCK 1, PLOT 13, SPACE TOWER </v>
          </cell>
          <cell r="E2758" t="str">
            <v xml:space="preserve">10TH FLOOR, MARQAB   </v>
          </cell>
          <cell r="F2758" t="str">
            <v xml:space="preserve">KUWAIT </v>
          </cell>
        </row>
        <row r="2759">
          <cell r="A2759" t="str">
            <v>ZEI137</v>
          </cell>
          <cell r="B2759" t="str">
            <v>I K UNITED GENERAL TRADING CO</v>
          </cell>
          <cell r="C2759" t="str">
            <v xml:space="preserve">HAMAD AL MUBARAK STREET  </v>
          </cell>
          <cell r="D2759" t="str">
            <v>JEEDAN COMPLEX, BASEMENT OFF47</v>
          </cell>
          <cell r="E2759" t="str">
            <v xml:space="preserve">SALMIYA </v>
          </cell>
          <cell r="F2759" t="str">
            <v xml:space="preserve">KUWAIT </v>
          </cell>
        </row>
        <row r="2760">
          <cell r="A2760" t="str">
            <v>ZEI138</v>
          </cell>
          <cell r="B2760" t="str">
            <v xml:space="preserve">INSTRUMENT KRAFTS PVT LTD </v>
          </cell>
          <cell r="C2760" t="str">
            <v>28 MIAN CHAMBER</v>
          </cell>
          <cell r="D2760" t="str">
            <v>SHARAH E LIAQUAT, PO BOX 5081</v>
          </cell>
          <cell r="E2760" t="str">
            <v>KARACHI - 74000</v>
          </cell>
          <cell r="F2760" t="str">
            <v>PAKISTAN</v>
          </cell>
        </row>
        <row r="2761">
          <cell r="A2761" t="str">
            <v>ZEI141</v>
          </cell>
          <cell r="B2761" t="str">
            <v xml:space="preserve">INTELLITEST SOLUTIONS PVT LTD </v>
          </cell>
          <cell r="C2761" t="str">
            <v xml:space="preserve">119  VARDHMAN STARCITY MALL   </v>
          </cell>
          <cell r="D2761" t="str">
            <v xml:space="preserve">SECTOR 7 DWARKA               </v>
          </cell>
          <cell r="E2761" t="str">
            <v xml:space="preserve">NEW DELHI  110075            </v>
          </cell>
          <cell r="F2761" t="str">
            <v xml:space="preserve">INDIA                         </v>
          </cell>
        </row>
        <row r="2762">
          <cell r="A2762" t="str">
            <v>ZEI142</v>
          </cell>
          <cell r="B2762" t="str">
            <v>INTERTEK CONSUMER GOODS</v>
          </cell>
          <cell r="C2762" t="str">
            <v xml:space="preserve">2ND FLOOR, BLOCK-13001 PIECE  </v>
          </cell>
          <cell r="D2762" t="str">
            <v xml:space="preserve">15, STREET 13-FIRST IND ZONE  </v>
          </cell>
          <cell r="E2762" t="str">
            <v xml:space="preserve">OBOUR CITY, CAIRO             </v>
          </cell>
          <cell r="F2762" t="str">
            <v xml:space="preserve">EGYPT   </v>
          </cell>
        </row>
        <row r="2763">
          <cell r="A2763" t="str">
            <v>ZEI143</v>
          </cell>
          <cell r="B2763" t="str">
            <v xml:space="preserve">INTERNATIONAL PRECIOUS METAL  </v>
          </cell>
          <cell r="C2763" t="str">
            <v>ABU DHABI INTERNATIONAL AIRPORT</v>
          </cell>
          <cell r="D2763" t="str">
            <v>BUSINESS &amp; LOGISTICS PARK</v>
          </cell>
          <cell r="E2763" t="str">
            <v>CLUSTER 5, PO BOX 54495</v>
          </cell>
          <cell r="F2763" t="str">
            <v>UNITED ARAB EMIRATES</v>
          </cell>
        </row>
        <row r="2764">
          <cell r="A2764" t="str">
            <v>ZEI144</v>
          </cell>
          <cell r="B2764" t="str">
            <v xml:space="preserve">INDUSTRIAL CALIBRATION &amp; SERV </v>
          </cell>
          <cell r="C2764" t="str">
            <v xml:space="preserve">36/1   </v>
          </cell>
          <cell r="D2764" t="str">
            <v xml:space="preserve">SIDDAMULLA  </v>
          </cell>
          <cell r="E2764" t="str">
            <v xml:space="preserve">PILIYANDALA                   </v>
          </cell>
          <cell r="F2764" t="str">
            <v>SRI LANKA</v>
          </cell>
        </row>
        <row r="2765">
          <cell r="A2765" t="str">
            <v>ZEI145</v>
          </cell>
          <cell r="B2765" t="str">
            <v xml:space="preserve">ITENG ENGINEERING </v>
          </cell>
          <cell r="C2765" t="str">
            <v xml:space="preserve">32/1, PATEL SOCIETY </v>
          </cell>
          <cell r="D2765" t="str">
            <v xml:space="preserve">OPP. GHOSHA SOCIETY  </v>
          </cell>
          <cell r="E2765" t="str">
            <v xml:space="preserve">NR UDGAM SCH, THALTEJ  </v>
          </cell>
          <cell r="F2765" t="str">
            <v>AHMEDABAD 380054, INDIA</v>
          </cell>
        </row>
        <row r="2766">
          <cell r="A2766" t="str">
            <v>ZEI147</v>
          </cell>
          <cell r="B2766" t="str">
            <v xml:space="preserve">I E ENGINEERING   </v>
          </cell>
          <cell r="C2766" t="str">
            <v>26/5 WEST RAMPURA</v>
          </cell>
          <cell r="D2766" t="str">
            <v xml:space="preserve">OMAR ALI LANE (1ST FLOOR)    </v>
          </cell>
          <cell r="E2766" t="str">
            <v xml:space="preserve">DHAKA - 1219      </v>
          </cell>
          <cell r="F2766" t="str">
            <v xml:space="preserve">BANGLADESH  </v>
          </cell>
        </row>
        <row r="2767">
          <cell r="A2767" t="str">
            <v>ZEI150</v>
          </cell>
          <cell r="B2767" t="str">
            <v>INDIAN OIL CORPORATION LIMITED</v>
          </cell>
          <cell r="C2767" t="str">
            <v>RESEARCH &amp; DEVELOPMENT CENTRE</v>
          </cell>
          <cell r="D2767" t="str">
            <v>SECTOR -13, FARIDABAD - 121007</v>
          </cell>
          <cell r="E2767" t="str">
            <v>HARYANA</v>
          </cell>
          <cell r="F2767" t="str">
            <v>INDIA</v>
          </cell>
        </row>
        <row r="2768">
          <cell r="A2768" t="str">
            <v>ZEI152</v>
          </cell>
          <cell r="B2768" t="str">
            <v>ISLANDWIDE SCIENTIFIC</v>
          </cell>
          <cell r="C2768" t="str">
            <v>19A FAIRFIELD GARDEN</v>
          </cell>
          <cell r="D2768" t="str">
            <v>COLOMBO 8</v>
          </cell>
          <cell r="E2768" t="str">
            <v>SRI LANKA</v>
          </cell>
        </row>
        <row r="2769">
          <cell r="A2769" t="str">
            <v>ZEI153</v>
          </cell>
          <cell r="B2769" t="str">
            <v>IMPIAN REKA BINA CONTRACTOR</v>
          </cell>
          <cell r="C2769" t="str">
            <v>NO 18, 2ND FLOOR, BLOCK B</v>
          </cell>
          <cell r="D2769" t="str">
            <v>SPG 44 BANGUNAN DESA DELIMA</v>
          </cell>
          <cell r="E2769" t="str">
            <v>KG PANCHA DELIMA, BERAKAS BB4513</v>
          </cell>
          <cell r="F2769" t="str">
            <v>BRUNEI DARUSSALAM. INDIA</v>
          </cell>
        </row>
        <row r="2770">
          <cell r="A2770" t="str">
            <v>ZEI155</v>
          </cell>
          <cell r="B2770" t="str">
            <v xml:space="preserve">INTEG CONSULT                 </v>
          </cell>
          <cell r="C2770" t="str">
            <v xml:space="preserve">29 OYEKAN STREET   </v>
          </cell>
          <cell r="E2770" t="str">
            <v xml:space="preserve">LAGOS     </v>
          </cell>
          <cell r="F2770" t="str">
            <v>NIGERIA</v>
          </cell>
        </row>
        <row r="2771">
          <cell r="A2771" t="str">
            <v>ZEI156</v>
          </cell>
          <cell r="B2771" t="str">
            <v xml:space="preserve">M/S INTERTECH    </v>
          </cell>
          <cell r="C2771" t="str">
            <v xml:space="preserve">108 LATIF PLAZA               </v>
          </cell>
          <cell r="D2771" t="str">
            <v xml:space="preserve">103 - FEROZEPUR ROAD   </v>
          </cell>
          <cell r="E2771" t="str">
            <v xml:space="preserve">LAHORE </v>
          </cell>
          <cell r="F2771" t="str">
            <v xml:space="preserve">PAKISTAN           </v>
          </cell>
        </row>
        <row r="2772">
          <cell r="A2772" t="str">
            <v>ZEI159</v>
          </cell>
          <cell r="B2772" t="str">
            <v>INDIAN INSTITUTE OF TECH MADRAS</v>
          </cell>
          <cell r="C2772" t="str">
            <v xml:space="preserve">DEPARTMENT OF CIVIL ENG   </v>
          </cell>
          <cell r="D2772" t="str">
            <v xml:space="preserve">ROORKEE 247 667   </v>
          </cell>
          <cell r="E2772" t="str">
            <v xml:space="preserve">UTTATANCHAL  </v>
          </cell>
          <cell r="F2772" t="str">
            <v>INDIA</v>
          </cell>
        </row>
        <row r="2773">
          <cell r="A2773" t="str">
            <v>ZEI160</v>
          </cell>
          <cell r="B2773" t="str">
            <v xml:space="preserve">INDUSTRIAL SERVICES GROUP     </v>
          </cell>
          <cell r="C2773" t="str">
            <v xml:space="preserve">KHODJALY AVE 55               </v>
          </cell>
          <cell r="D2773" t="str">
            <v xml:space="preserve">AGA CENTRE 5TH FLOOR          </v>
          </cell>
          <cell r="E2773" t="str">
            <v xml:space="preserve">AZ1025 BAKU     </v>
          </cell>
          <cell r="F2773" t="str">
            <v xml:space="preserve">AZERBAIJAN      </v>
          </cell>
        </row>
        <row r="2774">
          <cell r="A2774" t="str">
            <v>ZEI161</v>
          </cell>
          <cell r="B2774" t="str">
            <v xml:space="preserve">ISTAK HF   </v>
          </cell>
          <cell r="C2774" t="str">
            <v xml:space="preserve">TOSBOTN     </v>
          </cell>
          <cell r="E2774" t="str">
            <v xml:space="preserve">8960 HOMMELSTO            </v>
          </cell>
          <cell r="F2774" t="str">
            <v xml:space="preserve">NORWAY  </v>
          </cell>
        </row>
        <row r="2775">
          <cell r="A2775" t="str">
            <v>ZEI162</v>
          </cell>
          <cell r="B2775" t="str">
            <v xml:space="preserve">INNOVATE  </v>
          </cell>
          <cell r="C2775" t="str">
            <v xml:space="preserve">124 SK MUJIB ROAD       </v>
          </cell>
          <cell r="D2775" t="str">
            <v xml:space="preserve">AGRABAD    </v>
          </cell>
          <cell r="E2775" t="str">
            <v xml:space="preserve">CHITTAGONG     </v>
          </cell>
          <cell r="F2775" t="str">
            <v xml:space="preserve">BANGLADESH   </v>
          </cell>
        </row>
        <row r="2776">
          <cell r="A2776" t="str">
            <v>ZEI164</v>
          </cell>
          <cell r="B2776" t="str">
            <v xml:space="preserve">ILIA STATE UNIVERSITY         </v>
          </cell>
          <cell r="C2776" t="str">
            <v xml:space="preserve">KAKUTSA CHOLOKASHVILI AVE 3/5 </v>
          </cell>
          <cell r="E2776" t="str">
            <v xml:space="preserve">TBILISI 0162         </v>
          </cell>
          <cell r="F2776" t="str">
            <v xml:space="preserve">GEORGIA     </v>
          </cell>
        </row>
        <row r="2777">
          <cell r="A2777" t="str">
            <v>ZEI165</v>
          </cell>
          <cell r="B2777" t="str">
            <v xml:space="preserve">IRAQ UNIVERSITY COLLEGE      </v>
          </cell>
          <cell r="C2777" t="str">
            <v xml:space="preserve">SOMMER BUILDING   </v>
          </cell>
          <cell r="D2777" t="str">
            <v>AL - ESTIQLAL STREET</v>
          </cell>
          <cell r="E2777" t="str">
            <v xml:space="preserve">BASRA      </v>
          </cell>
          <cell r="F2777" t="str">
            <v xml:space="preserve">IRAQ        </v>
          </cell>
        </row>
        <row r="2778">
          <cell r="A2778" t="str">
            <v>ZEI166</v>
          </cell>
          <cell r="B2778" t="str">
            <v xml:space="preserve">INTERWELL P &amp; A AS   </v>
          </cell>
          <cell r="C2778" t="str">
            <v>KVERNEVIK RING 177</v>
          </cell>
          <cell r="D2778" t="str">
            <v xml:space="preserve">STAVANGER  </v>
          </cell>
          <cell r="E2778">
            <v>4048</v>
          </cell>
          <cell r="F2778" t="str">
            <v xml:space="preserve">NORWAY   </v>
          </cell>
        </row>
        <row r="2779">
          <cell r="A2779" t="str">
            <v>ZEI167</v>
          </cell>
          <cell r="B2779" t="str">
            <v xml:space="preserve">IGBINEDION UNIVERSITY       </v>
          </cell>
          <cell r="C2779" t="str">
            <v>DEPT OF CE, COLLEGE OF ENG</v>
          </cell>
          <cell r="D2779" t="str">
            <v>OKAA, P O BOX 454</v>
          </cell>
          <cell r="E2779" t="str">
            <v>BENIN CITY 300001, EDO STATE</v>
          </cell>
          <cell r="F2779" t="str">
            <v>NIGERIA</v>
          </cell>
        </row>
        <row r="2780">
          <cell r="A2780" t="str">
            <v>ZEI168</v>
          </cell>
          <cell r="B2780" t="str">
            <v xml:space="preserve">INSTITUTE OF ENVIRONMENTAL    </v>
          </cell>
          <cell r="C2780" t="str">
            <v xml:space="preserve">ASSESSMENT &amp; WATER RESEARCH   </v>
          </cell>
          <cell r="D2780" t="str">
            <v>SPANISH NATIONAL RESEARCH COUN</v>
          </cell>
          <cell r="E2780" t="str">
            <v xml:space="preserve">C/JORDI GIRONA 18-26, 08034   </v>
          </cell>
          <cell r="F2780" t="str">
            <v xml:space="preserve">BARCELONA, SPAIN        </v>
          </cell>
        </row>
        <row r="2782">
          <cell r="A2782" t="str">
            <v>ZEI170</v>
          </cell>
          <cell r="B2782" t="str">
            <v xml:space="preserve">INTER EQUIPMENT CO LTD        </v>
          </cell>
          <cell r="C2782" t="str">
            <v xml:space="preserve">SHOWROOM, OFFICES, WAREHOUSE  </v>
          </cell>
          <cell r="D2782" t="str">
            <v xml:space="preserve">JUNCTION NO.13         </v>
          </cell>
          <cell r="E2782" t="str">
            <v xml:space="preserve">732 ALI JEBEL ROAD, FREE ZONE </v>
          </cell>
          <cell r="F2782" t="str">
            <v xml:space="preserve">PO BOX 18210, DUBAI, UAE      </v>
          </cell>
        </row>
        <row r="2783">
          <cell r="A2783" t="str">
            <v>ZEI172</v>
          </cell>
          <cell r="B2783" t="str">
            <v xml:space="preserve">ICC ANGOLA        </v>
          </cell>
          <cell r="C2783" t="str">
            <v xml:space="preserve">VIANA INDUSTRIAL ZONE    </v>
          </cell>
          <cell r="E2783" t="str">
            <v xml:space="preserve">LUANDA    </v>
          </cell>
          <cell r="F2783" t="str">
            <v xml:space="preserve">ANGOLA                        </v>
          </cell>
        </row>
        <row r="2785">
          <cell r="A2785" t="str">
            <v>ZEI174</v>
          </cell>
          <cell r="B2785" t="str">
            <v xml:space="preserve">INDO NABIN PROJECTS LIMITED   </v>
          </cell>
          <cell r="C2785" t="str">
            <v>7TH FLOOR SOUTHEND CONCLAVE</v>
          </cell>
          <cell r="D2785" t="str">
            <v>1582 RAJDANGA MAIN ROAD</v>
          </cell>
          <cell r="E2785" t="str">
            <v xml:space="preserve">KOLKATA -700107, WEST BENGAL  </v>
          </cell>
          <cell r="F2785" t="str">
            <v>INDIA</v>
          </cell>
        </row>
        <row r="2787">
          <cell r="A2787" t="str">
            <v>ZEI176</v>
          </cell>
          <cell r="B2787" t="str">
            <v>INTERNATIONAL EDUCATION CONSULTING</v>
          </cell>
          <cell r="C2787" t="str">
            <v xml:space="preserve">3, DAVID ADEGOKE CLOSE   </v>
          </cell>
          <cell r="D2787" t="str">
            <v xml:space="preserve">OFF EMMANUEL KESHI ST        </v>
          </cell>
          <cell r="E2787" t="str">
            <v xml:space="preserve">MAGODO GRA                    </v>
          </cell>
          <cell r="F2787" t="str">
            <v xml:space="preserve">LAGOS, NIGERIA         </v>
          </cell>
        </row>
        <row r="2788">
          <cell r="A2788" t="str">
            <v>ZEI177</v>
          </cell>
          <cell r="B2788" t="str">
            <v xml:space="preserve">IR LOGISTICS ZAMBIA LIMITED  </v>
          </cell>
          <cell r="C2788" t="str">
            <v xml:space="preserve">PLOT 6947 FREETOWN ROAD       </v>
          </cell>
          <cell r="D2788" t="str">
            <v xml:space="preserve">INDUSTRIAL AREA KITWE   </v>
          </cell>
          <cell r="F2788" t="str">
            <v xml:space="preserve">ZAMBIA   </v>
          </cell>
        </row>
        <row r="2789">
          <cell r="A2789" t="str">
            <v>ZEI178</v>
          </cell>
          <cell r="B2789" t="str">
            <v xml:space="preserve">INDIAN SCHOOL OF MINES    </v>
          </cell>
          <cell r="C2789" t="str">
            <v xml:space="preserve">DHANBAD    </v>
          </cell>
          <cell r="D2789">
            <v>826004</v>
          </cell>
          <cell r="E2789" t="str">
            <v xml:space="preserve">JHARKHAND         </v>
          </cell>
          <cell r="F2789" t="str">
            <v>INDIA</v>
          </cell>
        </row>
        <row r="2790">
          <cell r="A2790" t="str">
            <v>ZEI182</v>
          </cell>
          <cell r="B2790" t="str">
            <v>INDEPTH SCIENTIFIC</v>
          </cell>
          <cell r="C2790" t="str">
            <v xml:space="preserve">FEMAH HOUSE  </v>
          </cell>
          <cell r="D2790" t="str">
            <v xml:space="preserve">WOOD AVENUE   </v>
          </cell>
          <cell r="E2790" t="str">
            <v>P.O BOX 55109-00200, NAIROBI</v>
          </cell>
          <cell r="F2790" t="str">
            <v xml:space="preserve">KENYA    </v>
          </cell>
        </row>
        <row r="2791">
          <cell r="A2791" t="str">
            <v>ZEI183</v>
          </cell>
          <cell r="B2791" t="str">
            <v xml:space="preserve">IIT DELHI      </v>
          </cell>
          <cell r="C2791" t="str">
            <v xml:space="preserve">DEPT. OF CIVIL ENGINEERING  </v>
          </cell>
          <cell r="D2791" t="str">
            <v xml:space="preserve">HAUZ KHAS     </v>
          </cell>
          <cell r="E2791" t="str">
            <v xml:space="preserve">NEW DELHI, 110016   </v>
          </cell>
          <cell r="F2791" t="str">
            <v xml:space="preserve">INDIA          </v>
          </cell>
        </row>
        <row r="2792">
          <cell r="A2792" t="str">
            <v>ZEI184</v>
          </cell>
          <cell r="B2792" t="str">
            <v>INST. OF DRILLING TECHNOLOGY</v>
          </cell>
          <cell r="C2792" t="str">
            <v xml:space="preserve">R &amp; D LABORATORY      </v>
          </cell>
          <cell r="D2792" t="str">
            <v xml:space="preserve">OIL &amp; NATURAL GAS CORPORATION </v>
          </cell>
          <cell r="E2792" t="str">
            <v xml:space="preserve">DEHRADUN   </v>
          </cell>
          <cell r="F2792" t="str">
            <v>INDIA</v>
          </cell>
        </row>
        <row r="2793">
          <cell r="A2793" t="str">
            <v>ZEI185</v>
          </cell>
          <cell r="B2793" t="str">
            <v xml:space="preserve">ITALY MASED ENGINEERING INTL  </v>
          </cell>
          <cell r="C2793" t="str">
            <v xml:space="preserve">FLAT A2 15/F HILLIER          </v>
          </cell>
          <cell r="D2793" t="str">
            <v xml:space="preserve">COMMERCIAL BLDG 65-67 BONHAM  </v>
          </cell>
          <cell r="E2793" t="str">
            <v xml:space="preserve">STRAND EAST, SHEUNG WAN </v>
          </cell>
          <cell r="F2793" t="str">
            <v xml:space="preserve">HONG KONG                     </v>
          </cell>
        </row>
        <row r="2794">
          <cell r="A2794" t="str">
            <v>ZEI186</v>
          </cell>
          <cell r="B2794" t="str">
            <v xml:space="preserve">ITALY MASED ENGINEERING INTL  </v>
          </cell>
          <cell r="C2794" t="str">
            <v xml:space="preserve">VILLA NO 15 OF TUANHE PALACE </v>
          </cell>
          <cell r="D2794" t="str">
            <v xml:space="preserve">9 TUANHE ROAD DAXING DISTRICT </v>
          </cell>
          <cell r="E2794" t="str">
            <v>BEIJING</v>
          </cell>
          <cell r="F2794" t="str">
            <v xml:space="preserve">P.R. CHINA   </v>
          </cell>
        </row>
        <row r="2795">
          <cell r="A2795" t="str">
            <v>ZEI189</v>
          </cell>
          <cell r="B2795" t="str">
            <v xml:space="preserve">INTERBUILD     </v>
          </cell>
          <cell r="C2795" t="str">
            <v xml:space="preserve">UNIT 12             </v>
          </cell>
          <cell r="D2795" t="str">
            <v xml:space="preserve">THE NEW HARBOURS   </v>
          </cell>
          <cell r="F2795" t="str">
            <v>GIBRALTAR</v>
          </cell>
        </row>
        <row r="2796">
          <cell r="A2796" t="str">
            <v>ZEI190</v>
          </cell>
          <cell r="B2796" t="str">
            <v xml:space="preserve">ITCO LAB                      </v>
          </cell>
          <cell r="C2796" t="str">
            <v xml:space="preserve">P.O. BOX 3741        </v>
          </cell>
          <cell r="D2796" t="str">
            <v xml:space="preserve">HAWALLY   </v>
          </cell>
          <cell r="E2796" t="str">
            <v xml:space="preserve">CODE NO. 32068     </v>
          </cell>
          <cell r="F2796" t="str">
            <v>KUWAIT</v>
          </cell>
        </row>
        <row r="2797">
          <cell r="A2797" t="str">
            <v>ZEI192</v>
          </cell>
          <cell r="B2797" t="str">
            <v xml:space="preserve">INDO AUTOTECH TECH LTD     </v>
          </cell>
          <cell r="C2797" t="str">
            <v xml:space="preserve">PLOT NO. 334-338 SECTOR 24    </v>
          </cell>
          <cell r="D2797" t="str">
            <v xml:space="preserve">FARIDABAD (HARYANA)           </v>
          </cell>
          <cell r="E2797">
            <v>121005</v>
          </cell>
          <cell r="F2797" t="str">
            <v>INDIA</v>
          </cell>
        </row>
        <row r="2798">
          <cell r="A2798" t="str">
            <v>ZEI193</v>
          </cell>
          <cell r="B2798" t="str">
            <v xml:space="preserve">INTERTEK INSPEC  </v>
          </cell>
          <cell r="C2798" t="str">
            <v xml:space="preserve">MUSAFFAH, M 26 PLOT NO 35  </v>
          </cell>
          <cell r="D2798" t="str">
            <v xml:space="preserve">STORE NO. 02             </v>
          </cell>
          <cell r="E2798" t="str">
            <v xml:space="preserve">PO BOX 41227, ABU DHABI       </v>
          </cell>
          <cell r="F2798" t="str">
            <v xml:space="preserve">UAE                </v>
          </cell>
        </row>
        <row r="2799">
          <cell r="A2799" t="str">
            <v>ZEI198</v>
          </cell>
          <cell r="B2799" t="str">
            <v>IMPLEINA AS</v>
          </cell>
          <cell r="C2799" t="str">
            <v>INDUSTRIVEIEN 91</v>
          </cell>
          <cell r="D2799" t="str">
            <v xml:space="preserve"> </v>
          </cell>
          <cell r="E2799" t="str">
            <v>KVAM 2642</v>
          </cell>
          <cell r="F2799" t="str">
            <v>NORWAY</v>
          </cell>
        </row>
        <row r="2800">
          <cell r="A2800" t="str">
            <v>ZEI200</v>
          </cell>
          <cell r="B2800" t="str">
            <v xml:space="preserve">INNO-CHYKE NIGERIA LTD        </v>
          </cell>
          <cell r="C2800" t="str">
            <v>42 WARRI SAPELE ROAD</v>
          </cell>
          <cell r="D2800" t="str">
            <v>GINUWA JUNCTION</v>
          </cell>
          <cell r="E2800" t="str">
            <v>WARRI - 234</v>
          </cell>
          <cell r="F2800" t="str">
            <v>NIGERIA</v>
          </cell>
        </row>
        <row r="2801">
          <cell r="A2801" t="str">
            <v>ZEI201</v>
          </cell>
          <cell r="B2801" t="str">
            <v xml:space="preserve">I2 ANALYTICAL LTD SP ZOO      </v>
          </cell>
          <cell r="C2801" t="str">
            <v xml:space="preserve">UL. PIONIEROW 39 </v>
          </cell>
          <cell r="D2801" t="str">
            <v>41-711</v>
          </cell>
          <cell r="E2801" t="str">
            <v>RUDA SLASKA</v>
          </cell>
          <cell r="F2801" t="str">
            <v>POLAND</v>
          </cell>
        </row>
        <row r="2802">
          <cell r="A2802" t="str">
            <v>ZEI204</v>
          </cell>
          <cell r="B2802" t="str">
            <v xml:space="preserve">ICS   </v>
          </cell>
          <cell r="C2802" t="str">
            <v xml:space="preserve">PO BOX 592    </v>
          </cell>
          <cell r="D2802" t="str">
            <v xml:space="preserve">PORT SHEPSTONE   </v>
          </cell>
          <cell r="E2802">
            <v>4275</v>
          </cell>
          <cell r="F2802" t="str">
            <v xml:space="preserve">SOUTH AFRICA               </v>
          </cell>
        </row>
        <row r="2803">
          <cell r="A2803" t="str">
            <v>ZEI205</v>
          </cell>
          <cell r="B2803" t="str">
            <v xml:space="preserve">INTROTEC GEO-ENGINEERING SER  </v>
          </cell>
          <cell r="C2803" t="str">
            <v xml:space="preserve">A56 POST ARMY SCHEME          </v>
          </cell>
          <cell r="D2803" t="str">
            <v xml:space="preserve">KUBWA                         </v>
          </cell>
          <cell r="E2803" t="str">
            <v xml:space="preserve">ABUJA 990001  </v>
          </cell>
          <cell r="F2803" t="str">
            <v xml:space="preserve">NIGERIA         </v>
          </cell>
        </row>
        <row r="2804">
          <cell r="A2804" t="str">
            <v>ZEI207</v>
          </cell>
          <cell r="B2804" t="str">
            <v>**USE ZEI039**</v>
          </cell>
        </row>
        <row r="2805">
          <cell r="A2805" t="str">
            <v>ZEI208</v>
          </cell>
          <cell r="B2805" t="str">
            <v xml:space="preserve">IPEX IND. PROJECTS EXPORT LTD </v>
          </cell>
          <cell r="C2805" t="str">
            <v xml:space="preserve">506 BUSINESS AVENUE, 26-A </v>
          </cell>
          <cell r="D2805" t="str">
            <v xml:space="preserve">PECHS BLK 6 SHAH-RAH-E-FAISAL </v>
          </cell>
          <cell r="E2805" t="str">
            <v xml:space="preserve">KARACHI 75400      </v>
          </cell>
          <cell r="F2805" t="str">
            <v xml:space="preserve">PAKISTAN    </v>
          </cell>
        </row>
        <row r="2806">
          <cell r="A2806" t="str">
            <v>ZEI209</v>
          </cell>
          <cell r="B2806" t="str">
            <v xml:space="preserve">INTEKNO SG LLP        </v>
          </cell>
          <cell r="C2806" t="str">
            <v xml:space="preserve">17 NAURYZBAI BATYR STREET    </v>
          </cell>
          <cell r="D2806" t="str">
            <v xml:space="preserve">OFFICE 211/ 05 050004        </v>
          </cell>
          <cell r="E2806" t="str">
            <v xml:space="preserve">ALMATY          </v>
          </cell>
          <cell r="F2806" t="str">
            <v xml:space="preserve">KAZAKHSTAN   </v>
          </cell>
        </row>
        <row r="2807">
          <cell r="A2807" t="str">
            <v>ZEI210</v>
          </cell>
          <cell r="B2807" t="str">
            <v>INFOTECH CORPORATION</v>
          </cell>
          <cell r="C2807" t="str">
            <v xml:space="preserve">172 JEHANZEB BLOCK        </v>
          </cell>
          <cell r="D2807" t="str">
            <v xml:space="preserve">ALLAMA IQBAL TOWN    </v>
          </cell>
          <cell r="E2807" t="str">
            <v xml:space="preserve">LAHORE 54570 </v>
          </cell>
          <cell r="F2807" t="str">
            <v>PAKISTAN</v>
          </cell>
        </row>
        <row r="2808">
          <cell r="A2808" t="str">
            <v>ZEI211</v>
          </cell>
          <cell r="B2808" t="str">
            <v xml:space="preserve">IN VITRO NEEDS TRADING LLC    </v>
          </cell>
          <cell r="C2808" t="str">
            <v xml:space="preserve">POST BOX NO. 117642       </v>
          </cell>
          <cell r="E2808" t="str">
            <v>DUBAI</v>
          </cell>
          <cell r="F2808" t="str">
            <v xml:space="preserve">UNITED ARAB EMIRATES  </v>
          </cell>
        </row>
        <row r="2809">
          <cell r="A2809" t="str">
            <v>ZEI212</v>
          </cell>
          <cell r="B2809" t="str">
            <v xml:space="preserve">INDEPENDENT SOIL TESTING LAB  </v>
          </cell>
          <cell r="C2809" t="str">
            <v xml:space="preserve">PLOT 53, MUSAFFAH ABU DHABI   </v>
          </cell>
          <cell r="D2809" t="str">
            <v xml:space="preserve">MUSAFFAH M10              </v>
          </cell>
          <cell r="E2809">
            <v>145843</v>
          </cell>
          <cell r="F2809" t="str">
            <v>UNITED ARAB EMIRATES</v>
          </cell>
        </row>
        <row r="2810">
          <cell r="A2810" t="str">
            <v>ZEI214</v>
          </cell>
          <cell r="B2810" t="str">
            <v xml:space="preserve">ITC LIMITED        </v>
          </cell>
          <cell r="C2810" t="str">
            <v xml:space="preserve">NO 3, I MAIN, I PHASE      </v>
          </cell>
          <cell r="D2810" t="str">
            <v xml:space="preserve">PEENYA INDUSTRIAL AREA        </v>
          </cell>
          <cell r="E2810" t="str">
            <v xml:space="preserve">BANGALORE 56058      </v>
          </cell>
          <cell r="F2810" t="str">
            <v xml:space="preserve">INDIA    </v>
          </cell>
        </row>
        <row r="2811">
          <cell r="A2811" t="str">
            <v>ZEI215</v>
          </cell>
          <cell r="B2811" t="str">
            <v xml:space="preserve">ILBE MINERAL  </v>
          </cell>
          <cell r="C2811" t="str">
            <v xml:space="preserve">EMEK 66       </v>
          </cell>
          <cell r="D2811" t="str">
            <v xml:space="preserve">SOKAK 19/3    </v>
          </cell>
          <cell r="E2811" t="str">
            <v xml:space="preserve">ANKARA  </v>
          </cell>
          <cell r="F2811" t="str">
            <v>TURKEY</v>
          </cell>
        </row>
        <row r="2812">
          <cell r="A2812" t="str">
            <v>ZEI216</v>
          </cell>
          <cell r="B2812" t="str">
            <v xml:space="preserve">INNOVATEK INDUSTRIAL     </v>
          </cell>
          <cell r="C2812" t="str">
            <v xml:space="preserve">LOPEZ DE AYALA 466            </v>
          </cell>
          <cell r="D2812" t="str">
            <v xml:space="preserve">SAN BORJA  </v>
          </cell>
          <cell r="E2812" t="str">
            <v xml:space="preserve">LIMA 41 </v>
          </cell>
          <cell r="F2812" t="str">
            <v>PERU</v>
          </cell>
        </row>
        <row r="2813">
          <cell r="A2813" t="str">
            <v>ZEI218</v>
          </cell>
          <cell r="B2813" t="str">
            <v xml:space="preserve">ISOMETRIC SHPK       </v>
          </cell>
          <cell r="C2813" t="str">
            <v xml:space="preserve">RRUGA VASO PASHA NR.3        </v>
          </cell>
          <cell r="D2813" t="str">
            <v xml:space="preserve">TIRANE    </v>
          </cell>
          <cell r="E2813">
            <v>1001</v>
          </cell>
          <cell r="F2813" t="str">
            <v xml:space="preserve">ALBANIA        </v>
          </cell>
        </row>
        <row r="2814">
          <cell r="A2814" t="str">
            <v>ZEI220</v>
          </cell>
          <cell r="B2814" t="str">
            <v xml:space="preserve">INTREPID CIVIL AND MARINE     </v>
          </cell>
          <cell r="C2814" t="str">
            <v xml:space="preserve">ST GEORGE'S         </v>
          </cell>
          <cell r="E2814" t="str">
            <v xml:space="preserve">GRENADA  </v>
          </cell>
          <cell r="F2814" t="str">
            <v xml:space="preserve">WEST INDIES   </v>
          </cell>
        </row>
        <row r="2815">
          <cell r="A2815" t="str">
            <v>ZEI221</v>
          </cell>
          <cell r="B2815" t="str">
            <v>INSTITUT NATIONAL POLYTECHNIQ.</v>
          </cell>
          <cell r="C2815" t="str">
            <v xml:space="preserve">YAMOUSSOURKO         </v>
          </cell>
          <cell r="D2815" t="str">
            <v xml:space="preserve">BP 1093                       </v>
          </cell>
          <cell r="E2815" t="str">
            <v xml:space="preserve">YAMOUSSOURKO          </v>
          </cell>
          <cell r="F2815" t="str">
            <v xml:space="preserve">COTE D'IVOIRE      </v>
          </cell>
        </row>
        <row r="2816">
          <cell r="A2816" t="str">
            <v>ZEI222</v>
          </cell>
          <cell r="B2816" t="str">
            <v xml:space="preserve">INTERLINK TECHNOLOGIES LTD    </v>
          </cell>
          <cell r="C2816" t="str">
            <v xml:space="preserve">OFFICE #801, ROSE VIEW PLAZA  </v>
          </cell>
          <cell r="D2816" t="str">
            <v>185, BIR UTTAM C.R. DATTA ROAD</v>
          </cell>
          <cell r="E2816" t="str">
            <v xml:space="preserve">HATIRPUL, DHAKA-1205   </v>
          </cell>
          <cell r="F2816" t="str">
            <v xml:space="preserve">BANGLADESH        </v>
          </cell>
        </row>
        <row r="2817">
          <cell r="A2817" t="str">
            <v>ZEI224</v>
          </cell>
          <cell r="B2817" t="str">
            <v xml:space="preserve">IMTAC LLC     </v>
          </cell>
          <cell r="C2817" t="str">
            <v xml:space="preserve">NO. 488 BLOCK 89 &amp; 142, WAY   </v>
          </cell>
          <cell r="D2817" t="str">
            <v xml:space="preserve">4211, WADI KHABIR        </v>
          </cell>
          <cell r="F2817" t="str">
            <v xml:space="preserve">SULTANATE OF OMAN             </v>
          </cell>
        </row>
        <row r="2818">
          <cell r="A2818" t="str">
            <v>ZEI225</v>
          </cell>
          <cell r="B2818" t="str">
            <v xml:space="preserve">I2 ANALYTICAL LTD SP ZOO      </v>
          </cell>
          <cell r="C2818" t="str">
            <v xml:space="preserve">NO. 488 BLOCK 89 &amp; 142, WAY   </v>
          </cell>
          <cell r="D2818" t="str">
            <v xml:space="preserve">41-711         </v>
          </cell>
          <cell r="E2818" t="str">
            <v xml:space="preserve">RUDA SLASKA         </v>
          </cell>
          <cell r="F2818" t="str">
            <v>POLAND</v>
          </cell>
        </row>
        <row r="2819">
          <cell r="A2819" t="str">
            <v>ZEI226</v>
          </cell>
          <cell r="B2819" t="str">
            <v xml:space="preserve">IBITOLA MAYOWA PHILIPS        </v>
          </cell>
          <cell r="C2819" t="str">
            <v xml:space="preserve">4 JOSSY LAKEHINDE             </v>
          </cell>
          <cell r="D2819" t="str">
            <v>LOVE ESTATE, IKORODU</v>
          </cell>
          <cell r="E2819" t="str">
            <v xml:space="preserve">LAGOS   </v>
          </cell>
          <cell r="F2819" t="str">
            <v>NIGERIA</v>
          </cell>
        </row>
        <row r="2820">
          <cell r="A2820" t="str">
            <v>ZEI227</v>
          </cell>
          <cell r="B2820" t="str">
            <v xml:space="preserve">INTERTEK PAKISTAN      </v>
          </cell>
          <cell r="C2820" t="str">
            <v xml:space="preserve">INTERTEK HOUSE   </v>
          </cell>
          <cell r="D2820" t="str">
            <v xml:space="preserve">SHAMS CENTER, 172-S PECHS BK  </v>
          </cell>
          <cell r="E2820" t="str">
            <v xml:space="preserve">TARIQ ROAD, KARACHI         </v>
          </cell>
          <cell r="F2820" t="str">
            <v xml:space="preserve">PAKISTAN     </v>
          </cell>
        </row>
        <row r="2821">
          <cell r="A2821" t="str">
            <v>ZEI229</v>
          </cell>
          <cell r="B2821" t="str">
            <v>IMPREGILO SALINI JOINT VENTURE</v>
          </cell>
          <cell r="C2821" t="str">
            <v xml:space="preserve">CORNER OLD WINDSOR ROAD </v>
          </cell>
          <cell r="D2821" t="str">
            <v xml:space="preserve">AND SAMANTHA RILEY DRIVE      </v>
          </cell>
          <cell r="E2821" t="str">
            <v xml:space="preserve">KELLYVILLE 2155   </v>
          </cell>
          <cell r="F2821" t="str">
            <v xml:space="preserve">AUSTRALIA   </v>
          </cell>
        </row>
        <row r="2822">
          <cell r="A2822" t="str">
            <v>ZEI231</v>
          </cell>
          <cell r="B2822" t="str">
            <v>IMP TECH SERVICE MANAGMENT PTY</v>
          </cell>
          <cell r="C2822" t="str">
            <v>CNT COMMISSIONER &amp; CHRISTOPHER</v>
          </cell>
          <cell r="D2822" t="str">
            <v xml:space="preserve">STREET, BOKSBURG EAST       </v>
          </cell>
          <cell r="E2822" t="str">
            <v xml:space="preserve">PO BOX 1110, BOKSBURG 1460    </v>
          </cell>
          <cell r="F2822" t="str">
            <v>SOUTH AFRICA</v>
          </cell>
        </row>
        <row r="2823">
          <cell r="A2823" t="str">
            <v>ZEI232</v>
          </cell>
          <cell r="B2823" t="str">
            <v xml:space="preserve">IMATIC TECHNOLOGIES LTD       </v>
          </cell>
          <cell r="C2823" t="str">
            <v xml:space="preserve">922/17 ZANAKI KISUTU STREET   </v>
          </cell>
          <cell r="D2823" t="str">
            <v xml:space="preserve">P.O.BOX 5192                  </v>
          </cell>
          <cell r="E2823" t="str">
            <v xml:space="preserve">35091 DARESSALAAM             </v>
          </cell>
          <cell r="F2823" t="str">
            <v xml:space="preserve">TANZANIA    </v>
          </cell>
        </row>
        <row r="2824">
          <cell r="A2824" t="str">
            <v>ZEI233</v>
          </cell>
          <cell r="B2824" t="str">
            <v xml:space="preserve">INTERNATIONAL CENTER FOR      </v>
          </cell>
          <cell r="C2824" t="str">
            <v xml:space="preserve">GEOTECHNICAL &amp; ENG STUDIES    </v>
          </cell>
          <cell r="D2824" t="str">
            <v xml:space="preserve">57F ALRASHEED ST   </v>
          </cell>
          <cell r="E2824" t="str">
            <v xml:space="preserve">DURA-HEBRON                   </v>
          </cell>
          <cell r="F2824" t="str">
            <v xml:space="preserve">UNITED ARAB EMIRATES     </v>
          </cell>
        </row>
        <row r="2825">
          <cell r="A2825" t="str">
            <v>ZEI234</v>
          </cell>
          <cell r="B2825" t="str">
            <v>INNOVATIVE POWER ENG. PVT. LTD</v>
          </cell>
          <cell r="C2825" t="str">
            <v xml:space="preserve">OFFICE #3, 2ND FLOOR  </v>
          </cell>
          <cell r="D2825" t="str">
            <v xml:space="preserve">SADIQ ARCADE,                 </v>
          </cell>
          <cell r="E2825" t="str">
            <v xml:space="preserve">MODEL TOWN LINK RD, LAHORE    </v>
          </cell>
          <cell r="F2825" t="str">
            <v xml:space="preserve">PAKISTAN         </v>
          </cell>
        </row>
        <row r="2827">
          <cell r="A2827" t="str">
            <v>ZEI236</v>
          </cell>
          <cell r="B2827" t="str">
            <v xml:space="preserve">INDEXEL ENGINEERING (P) LTD   </v>
          </cell>
          <cell r="C2827" t="str">
            <v xml:space="preserve">G1 -12 IT PARK  </v>
          </cell>
          <cell r="D2827" t="str">
            <v xml:space="preserve">IPIA          </v>
          </cell>
          <cell r="E2827" t="str">
            <v xml:space="preserve">KOTA  (RAJ)   </v>
          </cell>
          <cell r="F2827" t="str">
            <v xml:space="preserve">INDIA                         </v>
          </cell>
        </row>
        <row r="2828">
          <cell r="A2828" t="str">
            <v>ZEI238</v>
          </cell>
          <cell r="B2828" t="str">
            <v xml:space="preserve">ISLAMIC INTL INVESTMENT CO.   </v>
          </cell>
          <cell r="C2828" t="str">
            <v>15 HAFEZ HASSAN STREET FROM</v>
          </cell>
          <cell r="D2828" t="str">
            <v xml:space="preserve">DR MOHAMMED SHAHEEN STREET    </v>
          </cell>
          <cell r="E2828" t="str">
            <v xml:space="preserve">AGOUZA, GIZA </v>
          </cell>
          <cell r="F2828" t="str">
            <v xml:space="preserve">EGYPT                         </v>
          </cell>
        </row>
        <row r="2829">
          <cell r="A2829" t="str">
            <v>ZEI239</v>
          </cell>
          <cell r="B2829" t="str">
            <v>IRANIAN ARTA GHOTB TRADING GRP</v>
          </cell>
          <cell r="C2829" t="str">
            <v xml:space="preserve">OFFICE 1: SECOND FLOOR NO. 4  </v>
          </cell>
          <cell r="D2829" t="str">
            <v xml:space="preserve">MILAD 4, MILAD ST, SAJAD BLV  </v>
          </cell>
          <cell r="E2829" t="str">
            <v xml:space="preserve">MASHHAD   </v>
          </cell>
          <cell r="F2829" t="str">
            <v xml:space="preserve">IRAN          </v>
          </cell>
        </row>
        <row r="2830">
          <cell r="A2830" t="str">
            <v>ZEI242</v>
          </cell>
          <cell r="B2830" t="str">
            <v xml:space="preserve">INGWENI SUPPLIES LTD          </v>
          </cell>
          <cell r="C2830" t="str">
            <v>UNIT 5,LINK PARK MALL,STND6651</v>
          </cell>
          <cell r="D2830" t="str">
            <v xml:space="preserve">JAMBO DR, RIVERSIDE    </v>
          </cell>
          <cell r="E2830" t="str">
            <v xml:space="preserve">KITWE, ZAMBIA                 </v>
          </cell>
          <cell r="F2830" t="str">
            <v xml:space="preserve">AFRICA      </v>
          </cell>
        </row>
        <row r="2831">
          <cell r="A2831" t="str">
            <v>ZEI244</v>
          </cell>
          <cell r="B2831" t="str">
            <v xml:space="preserve">INTERLAB SH.P.K       </v>
          </cell>
          <cell r="C2831" t="str">
            <v xml:space="preserve">SHTIME           </v>
          </cell>
          <cell r="E2831">
            <v>72000</v>
          </cell>
          <cell r="F2831" t="str">
            <v>KOSOVO</v>
          </cell>
        </row>
        <row r="2834">
          <cell r="A2834" t="str">
            <v>ZEI251</v>
          </cell>
          <cell r="B2834" t="str">
            <v xml:space="preserve">IMOMOH MATTHIAS   </v>
          </cell>
          <cell r="C2834" t="str">
            <v xml:space="preserve">33A HOSPITAL ROAD   </v>
          </cell>
          <cell r="E2834" t="str">
            <v xml:space="preserve">REDDO WARRI 234               </v>
          </cell>
          <cell r="F2834" t="str">
            <v xml:space="preserve">NIGERIA   </v>
          </cell>
        </row>
        <row r="2835">
          <cell r="A2835" t="str">
            <v>ZEI252</v>
          </cell>
          <cell r="B2835" t="str">
            <v xml:space="preserve">IKYKE INNOVATIONS             </v>
          </cell>
          <cell r="C2835">
            <v>32276</v>
          </cell>
          <cell r="D2835" t="str">
            <v xml:space="preserve">LUSAKA       </v>
          </cell>
          <cell r="E2835">
            <v>1001</v>
          </cell>
          <cell r="F2835" t="str">
            <v xml:space="preserve">ZAMBIA   </v>
          </cell>
        </row>
        <row r="2836">
          <cell r="A2836" t="str">
            <v>ZEI253</v>
          </cell>
          <cell r="B2836" t="str">
            <v xml:space="preserve">IGCC            </v>
          </cell>
          <cell r="C2836" t="str">
            <v xml:space="preserve">AL JAZAIR ST         </v>
          </cell>
          <cell r="D2836" t="str">
            <v xml:space="preserve">BUILDING 35    </v>
          </cell>
          <cell r="E2836" t="str">
            <v xml:space="preserve">BASRA     </v>
          </cell>
          <cell r="F2836" t="str">
            <v>IRAQ</v>
          </cell>
        </row>
        <row r="2838">
          <cell r="A2838" t="str">
            <v>ZEI255</v>
          </cell>
          <cell r="B2838" t="str">
            <v xml:space="preserve">INTL. COMMERCIAL TRADERS     </v>
          </cell>
          <cell r="C2838" t="str">
            <v xml:space="preserve">18 EZRA STREET       </v>
          </cell>
          <cell r="D2838" t="str">
            <v xml:space="preserve">KOLKATA           </v>
          </cell>
          <cell r="E2838">
            <v>700001</v>
          </cell>
          <cell r="F2838" t="str">
            <v xml:space="preserve">INDIA  </v>
          </cell>
        </row>
        <row r="2839">
          <cell r="A2839" t="str">
            <v>ZEI256</v>
          </cell>
          <cell r="B2839" t="str">
            <v>INTERGRATED SUPPLY CHAIN (FZE)</v>
          </cell>
          <cell r="C2839" t="str">
            <v xml:space="preserve">PO BOX 124115         </v>
          </cell>
          <cell r="E2839" t="str">
            <v xml:space="preserve">SHARJAH  </v>
          </cell>
          <cell r="F2839" t="str">
            <v xml:space="preserve">UAE     </v>
          </cell>
        </row>
        <row r="2840">
          <cell r="A2840" t="str">
            <v>ZEI258</v>
          </cell>
          <cell r="B2840" t="str">
            <v xml:space="preserve">INFRATRAK CONSTRUCTION &amp;   </v>
          </cell>
          <cell r="C2840" t="str">
            <v xml:space="preserve">MINING LOGISTICS (PTY) LTD   </v>
          </cell>
          <cell r="D2840" t="str">
            <v xml:space="preserve">SUITE 167, FOURWAYS BUSINESS  </v>
          </cell>
          <cell r="E2840" t="str">
            <v>CENTRE, NICOL GROVE OFFICE PAR</v>
          </cell>
          <cell r="F2840" t="str">
            <v>JOHANNESBURG, SOUTH AFRICA</v>
          </cell>
        </row>
        <row r="2841">
          <cell r="A2841" t="str">
            <v>ZEI259</v>
          </cell>
          <cell r="B2841" t="str">
            <v xml:space="preserve">IIT INDORE           </v>
          </cell>
          <cell r="D2841" t="str">
            <v xml:space="preserve">INDORE  </v>
          </cell>
          <cell r="E2841">
            <v>453552</v>
          </cell>
          <cell r="F2841" t="str">
            <v xml:space="preserve">INDIA              </v>
          </cell>
        </row>
        <row r="2842">
          <cell r="A2842" t="str">
            <v>ZEI262</v>
          </cell>
          <cell r="B2842" t="str">
            <v xml:space="preserve">INTERLACE TECHNOLOGIES LTD    </v>
          </cell>
          <cell r="C2842" t="str">
            <v xml:space="preserve">OFFICE NO. 1707, OPAL TOWER   </v>
          </cell>
          <cell r="D2842" t="str">
            <v xml:space="preserve">BURJ KHALIFA STREET           </v>
          </cell>
          <cell r="E2842" t="str">
            <v xml:space="preserve">BUSINESS BAY, DUBAI    </v>
          </cell>
          <cell r="F2842" t="str">
            <v xml:space="preserve">UNITED ARAB EMIRATES     </v>
          </cell>
        </row>
        <row r="2843">
          <cell r="A2843" t="str">
            <v>ZEI263</v>
          </cell>
          <cell r="B2843" t="str">
            <v xml:space="preserve">INTEGRATED SUPPLY CHAIN (FZE) </v>
          </cell>
          <cell r="C2843" t="str">
            <v xml:space="preserve">P.O. BOX 124115     </v>
          </cell>
          <cell r="E2843" t="str">
            <v xml:space="preserve">SHARJAH   </v>
          </cell>
          <cell r="F2843" t="str">
            <v xml:space="preserve">UNITED ARAB EMIRATES     </v>
          </cell>
        </row>
        <row r="2844">
          <cell r="A2844" t="str">
            <v>ZEI264</v>
          </cell>
          <cell r="B2844" t="str">
            <v xml:space="preserve">INFOSYSTEMS GROUP   </v>
          </cell>
          <cell r="C2844" t="str">
            <v xml:space="preserve">368/2 S N ROY ROAD   </v>
          </cell>
          <cell r="D2844" t="str">
            <v xml:space="preserve">KOLKATA-38          </v>
          </cell>
          <cell r="E2844" t="str">
            <v xml:space="preserve">WEST BENGAL                   </v>
          </cell>
          <cell r="F2844" t="str">
            <v xml:space="preserve">INDIA              </v>
          </cell>
        </row>
        <row r="2845">
          <cell r="A2845" t="str">
            <v>ZEI265</v>
          </cell>
          <cell r="B2845" t="str">
            <v xml:space="preserve">IMEX S.A.         </v>
          </cell>
          <cell r="C2845" t="str">
            <v xml:space="preserve">AV. 24 DE JULHO, 2096       </v>
          </cell>
          <cell r="D2845" t="str">
            <v>PREDIO PROGRESSO, FLAT 506/507</v>
          </cell>
          <cell r="E2845" t="str">
            <v xml:space="preserve">MAPUTO        </v>
          </cell>
          <cell r="F2845" t="str">
            <v xml:space="preserve">MOZAMBIQUE         </v>
          </cell>
        </row>
        <row r="2847">
          <cell r="A2847" t="str">
            <v>ZEI267</v>
          </cell>
          <cell r="B2847" t="str">
            <v xml:space="preserve">INTERMARK PVT LTD             </v>
          </cell>
          <cell r="C2847" t="str">
            <v xml:space="preserve">101, BEAUMONT PLAZE </v>
          </cell>
          <cell r="D2847" t="str">
            <v xml:space="preserve">BEAUMONT ROAD                 </v>
          </cell>
          <cell r="E2847" t="str">
            <v xml:space="preserve">KARACHI 75600            </v>
          </cell>
          <cell r="F2847" t="str">
            <v xml:space="preserve">KARACHI 75600                 </v>
          </cell>
        </row>
        <row r="2848">
          <cell r="A2848" t="str">
            <v>ZEI268</v>
          </cell>
          <cell r="B2848" t="str">
            <v xml:space="preserve">INTERPOWER CO. LTD          </v>
          </cell>
          <cell r="C2848" t="str">
            <v xml:space="preserve">NILE AVENUE                  </v>
          </cell>
          <cell r="D2848" t="str">
            <v xml:space="preserve">SUDANESE KWAITI BUILDING      </v>
          </cell>
          <cell r="E2848" t="str">
            <v xml:space="preserve">THIRD TOWER      </v>
          </cell>
          <cell r="F2848" t="str">
            <v xml:space="preserve">SUDAN     </v>
          </cell>
        </row>
        <row r="2849">
          <cell r="A2849" t="str">
            <v>ZEI270</v>
          </cell>
          <cell r="B2849" t="str">
            <v xml:space="preserve">IAS TRADE ZONE (PVT) LTD      </v>
          </cell>
          <cell r="C2849" t="str">
            <v xml:space="preserve">OFFICE NO. 2, 3RD FLOOR  </v>
          </cell>
          <cell r="D2849" t="str">
            <v xml:space="preserve">AL ANAYAT MALL, G-11       </v>
          </cell>
          <cell r="E2849" t="str">
            <v xml:space="preserve">MARKAZ, ISLAMABAD       </v>
          </cell>
          <cell r="F2849" t="str">
            <v>PAKISTAN</v>
          </cell>
        </row>
        <row r="2850">
          <cell r="A2850" t="str">
            <v>ZEI273</v>
          </cell>
          <cell r="B2850" t="str">
            <v xml:space="preserve">NEW IZOTEST LABORATORIES      </v>
          </cell>
          <cell r="C2850" t="str">
            <v xml:space="preserve">3 HAYARMUCH ST'  </v>
          </cell>
          <cell r="E2850" t="str">
            <v xml:space="preserve">YAVNE                         </v>
          </cell>
          <cell r="F2850" t="str">
            <v xml:space="preserve">ISRAEL </v>
          </cell>
        </row>
        <row r="2851">
          <cell r="A2851" t="str">
            <v>ZEI274</v>
          </cell>
          <cell r="B2851" t="str">
            <v xml:space="preserve">INTERNATIONAL DYNAMIC SYSTEMS </v>
          </cell>
          <cell r="C2851" t="str">
            <v xml:space="preserve">OFFICE NO 13, 5TH FLOOR       </v>
          </cell>
          <cell r="D2851" t="str">
            <v xml:space="preserve">DOSSRY BUILDING NO 1, KING    </v>
          </cell>
          <cell r="E2851" t="str">
            <v xml:space="preserve">FAISAL ROAD, DAMMAM 32414     </v>
          </cell>
          <cell r="F2851" t="str">
            <v xml:space="preserve">SAUDI ARABIA          </v>
          </cell>
        </row>
        <row r="2852">
          <cell r="A2852" t="str">
            <v>ZEI276</v>
          </cell>
          <cell r="B2852" t="str">
            <v xml:space="preserve">IBIS ENGINEERING           </v>
          </cell>
          <cell r="C2852" t="str">
            <v xml:space="preserve">OMLADINSKA BR 28       </v>
          </cell>
          <cell r="E2852" t="str">
            <v xml:space="preserve">78000 BANJA LUKA              </v>
          </cell>
          <cell r="F2852" t="str">
            <v xml:space="preserve">BOSNIA &amp; HERZEGOVINA     </v>
          </cell>
        </row>
        <row r="2853">
          <cell r="A2853" t="str">
            <v>ZEI277</v>
          </cell>
          <cell r="B2853" t="str">
            <v>INDIAN MUDS &amp; CHEMICALS</v>
          </cell>
          <cell r="C2853" t="str">
            <v xml:space="preserve">505 A WING 215 ATRIUM      </v>
          </cell>
          <cell r="D2853" t="str">
            <v xml:space="preserve">ANDHERI KURLA ROAD,CHKALA    </v>
          </cell>
          <cell r="E2853" t="str">
            <v xml:space="preserve">ANDHERI EAST, MUMBAI-400 093  </v>
          </cell>
          <cell r="F2853" t="str">
            <v xml:space="preserve">INDIA         </v>
          </cell>
        </row>
        <row r="2855">
          <cell r="A2855" t="str">
            <v>ZEI279</v>
          </cell>
          <cell r="B2855" t="str">
            <v>IKAD INTERNATIONAL</v>
          </cell>
          <cell r="C2855" t="str">
            <v xml:space="preserve">PO BOX: 5193     </v>
          </cell>
          <cell r="D2855" t="str">
            <v xml:space="preserve">CHULLORA        </v>
          </cell>
          <cell r="E2855" t="str">
            <v xml:space="preserve">NSW 2190  </v>
          </cell>
          <cell r="F2855" t="str">
            <v xml:space="preserve">AUSTRALIA    </v>
          </cell>
        </row>
        <row r="2856">
          <cell r="A2856" t="str">
            <v>ZEI281</v>
          </cell>
          <cell r="B2856" t="str">
            <v xml:space="preserve">INTEGRATED    </v>
          </cell>
          <cell r="C2856" t="str">
            <v xml:space="preserve">47TH BUILDING FORTH FLOOR     </v>
          </cell>
          <cell r="D2856" t="str">
            <v xml:space="preserve">90TH NORTH ST, NEW CAIRO SECT </v>
          </cell>
          <cell r="E2856" t="str">
            <v xml:space="preserve">5TH  SETTLEMENT CAIRO   </v>
          </cell>
          <cell r="F2856" t="str">
            <v xml:space="preserve">EGYPT  PO BOX 341        </v>
          </cell>
          <cell r="G2856">
            <v>11835</v>
          </cell>
        </row>
        <row r="2857">
          <cell r="A2857" t="str">
            <v>ZEI282</v>
          </cell>
          <cell r="B2857" t="str">
            <v>INDIAN INSTITUTE OF TECHNOLOGY</v>
          </cell>
          <cell r="C2857" t="str">
            <v xml:space="preserve">DISCIPLINE OF CIVIL ENGIN     </v>
          </cell>
          <cell r="D2857" t="str">
            <v xml:space="preserve">KHANDWA ROAD , SIMROL   </v>
          </cell>
          <cell r="E2857" t="str">
            <v xml:space="preserve">INDORE 453552                 </v>
          </cell>
          <cell r="F2857" t="str">
            <v xml:space="preserve">INDIA     </v>
          </cell>
        </row>
        <row r="2858">
          <cell r="A2858" t="str">
            <v>ZEI283</v>
          </cell>
          <cell r="B2858" t="str">
            <v xml:space="preserve">THE INTERNAL PERIOD (PTY) LTD </v>
          </cell>
          <cell r="C2858" t="str">
            <v xml:space="preserve">BOX 404747              </v>
          </cell>
          <cell r="E2858" t="str">
            <v xml:space="preserve">GABORONE      </v>
          </cell>
          <cell r="F2858" t="str">
            <v xml:space="preserve">BOTSWANA                  </v>
          </cell>
        </row>
        <row r="2859">
          <cell r="A2859" t="str">
            <v>ZEI284</v>
          </cell>
          <cell r="B2859" t="str">
            <v xml:space="preserve">INVEX INVESTMENTS PTY LTD     </v>
          </cell>
          <cell r="C2859" t="str">
            <v xml:space="preserve">PLOT 54054        </v>
          </cell>
          <cell r="D2859" t="str">
            <v xml:space="preserve">UNIT10 MASIMA HOUSE        </v>
          </cell>
          <cell r="E2859" t="str">
            <v>PO BOX 502902  GABORONE</v>
          </cell>
          <cell r="F2859" t="str">
            <v xml:space="preserve">BOTSWANA      </v>
          </cell>
        </row>
        <row r="2860">
          <cell r="A2860" t="str">
            <v>ZEI285</v>
          </cell>
          <cell r="B2860" t="str">
            <v xml:space="preserve">INDUSTRIAL PROCUREMENT SERV   </v>
          </cell>
          <cell r="C2860" t="str">
            <v>PO BOX192, OBUASI NB 66 BEDIEM</v>
          </cell>
          <cell r="D2860" t="str">
            <v xml:space="preserve">OFF OBUASI-DUNKWA ROAD    </v>
          </cell>
          <cell r="E2860" t="str">
            <v xml:space="preserve">GHANA    </v>
          </cell>
          <cell r="F2860" t="str">
            <v xml:space="preserve">WEST AFRICA     </v>
          </cell>
        </row>
        <row r="2861">
          <cell r="A2861" t="str">
            <v>ZEI287</v>
          </cell>
          <cell r="B2861" t="str">
            <v>INDIAN INSTITUTE OF TECHNOLOGY</v>
          </cell>
          <cell r="C2861" t="str">
            <v xml:space="preserve">DEPARTMENT OF MECHANICAL      </v>
          </cell>
          <cell r="D2861" t="str">
            <v xml:space="preserve">ENGINEERING,  POWAI,         </v>
          </cell>
          <cell r="E2861" t="str">
            <v xml:space="preserve">MUMBAI, 400076        </v>
          </cell>
          <cell r="F2861" t="str">
            <v xml:space="preserve">INDIA       </v>
          </cell>
        </row>
        <row r="2862">
          <cell r="A2862" t="str">
            <v>ZEI288</v>
          </cell>
          <cell r="B2862" t="str">
            <v xml:space="preserve">HAVILA SUBSEA- OM    </v>
          </cell>
          <cell r="C2862" t="str">
            <v xml:space="preserve">C/O TITAN LOGISTICS &amp; SUPPORT </v>
          </cell>
          <cell r="D2862" t="str">
            <v xml:space="preserve">SERV, 6 BRIEVES ROAD, MARAVAL </v>
          </cell>
          <cell r="E2862" t="str">
            <v xml:space="preserve">PORT OF SPAIN          </v>
          </cell>
          <cell r="F2862" t="str">
            <v xml:space="preserve">TRINIDAD &amp; TOBAGO  WI         </v>
          </cell>
        </row>
        <row r="2863">
          <cell r="A2863" t="str">
            <v>ZEI290</v>
          </cell>
          <cell r="B2863" t="str">
            <v xml:space="preserve">INTERTRATE INTERNATIONAL SERV </v>
          </cell>
          <cell r="C2863" t="str">
            <v xml:space="preserve">VIA SAN GOTTARDO     </v>
          </cell>
          <cell r="E2863" t="str">
            <v xml:space="preserve">77-6900 MASSAGNO              </v>
          </cell>
          <cell r="F2863" t="str">
            <v xml:space="preserve">SWITZERLAND      </v>
          </cell>
        </row>
        <row r="2864">
          <cell r="A2864" t="str">
            <v>ZEI291</v>
          </cell>
          <cell r="B2864" t="str">
            <v xml:space="preserve">ICONIC ENGINEERING LIMITED    </v>
          </cell>
          <cell r="C2864" t="str">
            <v>ISLAM PLAZA(6TH FLOOR), PLOT 7</v>
          </cell>
          <cell r="D2864" t="str">
            <v xml:space="preserve">MAIN ROAD 3, SECT  7, PALLABI </v>
          </cell>
          <cell r="E2864" t="str">
            <v xml:space="preserve">MIRPUR, DHAKA  1216        </v>
          </cell>
          <cell r="F2864" t="str">
            <v xml:space="preserve">BANGLADESH     </v>
          </cell>
        </row>
        <row r="2865">
          <cell r="A2865" t="str">
            <v>ZEI293</v>
          </cell>
          <cell r="B2865" t="str">
            <v xml:space="preserve">INSTEK                      </v>
          </cell>
          <cell r="C2865" t="str">
            <v xml:space="preserve">A17 GULSHAN COMPLEX PHASE 2   </v>
          </cell>
          <cell r="D2865" t="str">
            <v xml:space="preserve">JOHAR MOR BLOCK 19      </v>
          </cell>
          <cell r="E2865" t="str">
            <v xml:space="preserve">GULISTAN-E-JAUHAR, KARACHI    </v>
          </cell>
          <cell r="F2865" t="str">
            <v xml:space="preserve">75290,   PAKISTAN       </v>
          </cell>
        </row>
        <row r="2866">
          <cell r="A2866" t="str">
            <v>ZEI295</v>
          </cell>
          <cell r="B2866" t="str">
            <v xml:space="preserve">INDIAN INSTITUTE OF TECH      </v>
          </cell>
          <cell r="C2866" t="str">
            <v xml:space="preserve">PRAVEEN OSWAL           </v>
          </cell>
          <cell r="D2866" t="str">
            <v xml:space="preserve">BLOCK 4, CIVIL ENG DEPARTMENT </v>
          </cell>
          <cell r="E2866" t="str">
            <v xml:space="preserve">HAUZ KHAS, NEW DELHI          </v>
          </cell>
          <cell r="F2866" t="str">
            <v xml:space="preserve">INDIA   110016             </v>
          </cell>
        </row>
        <row r="2867">
          <cell r="A2867" t="str">
            <v>ZEI296</v>
          </cell>
          <cell r="B2867" t="str">
            <v xml:space="preserve">IMEXSAR PTY LTD      </v>
          </cell>
          <cell r="C2867" t="str">
            <v xml:space="preserve">WILLOWBROOK OFFICE PARK       </v>
          </cell>
          <cell r="D2867" t="str">
            <v xml:space="preserve">RUIMSIG                       </v>
          </cell>
          <cell r="E2867" t="str">
            <v xml:space="preserve">JOHANNESBURG       </v>
          </cell>
          <cell r="F2867" t="str">
            <v xml:space="preserve">SOUTH AFRICA        </v>
          </cell>
        </row>
        <row r="2868">
          <cell r="A2868" t="str">
            <v>ZEI297</v>
          </cell>
          <cell r="B2868" t="str">
            <v>STOP EURO</v>
          </cell>
          <cell r="C2868" t="str">
            <v>UL RENTGENA, DOM 7</v>
          </cell>
          <cell r="D2868" t="str">
            <v xml:space="preserve">OF POMSHENIE 1-N NO 146       </v>
          </cell>
          <cell r="E2868" t="str">
            <v xml:space="preserve">SAINT PETERSBURG   </v>
          </cell>
          <cell r="F2868" t="str">
            <v>RUSSIA</v>
          </cell>
        </row>
        <row r="2869">
          <cell r="A2869" t="str">
            <v>ZEI298</v>
          </cell>
          <cell r="B2869" t="str">
            <v xml:space="preserve">IKOSH NIGERIA LIMITED         </v>
          </cell>
          <cell r="C2869" t="str">
            <v xml:space="preserve">NO 48 OLS ABA ROAD       </v>
          </cell>
          <cell r="D2869" t="str">
            <v xml:space="preserve">PORT HARCOURT    </v>
          </cell>
          <cell r="E2869" t="str">
            <v xml:space="preserve">RIVERS STATE                  </v>
          </cell>
          <cell r="F2869" t="str">
            <v xml:space="preserve">NIGERIA       </v>
          </cell>
        </row>
        <row r="2870">
          <cell r="A2870" t="str">
            <v>ZEI300</v>
          </cell>
          <cell r="B2870" t="str">
            <v xml:space="preserve">INDUSTRIAL GALAXY    </v>
          </cell>
          <cell r="C2870" t="str">
            <v xml:space="preserve">110/3 MUSLIM PARK             </v>
          </cell>
          <cell r="D2870" t="str">
            <v xml:space="preserve">ALLAMA IQBAL ROAD            </v>
          </cell>
          <cell r="E2870" t="str">
            <v xml:space="preserve">GARHI SHAHU, LAHORE 54010     </v>
          </cell>
          <cell r="F2870" t="str">
            <v xml:space="preserve">PAKISTAN                      </v>
          </cell>
        </row>
        <row r="2871">
          <cell r="A2871" t="str">
            <v>ZEI304</v>
          </cell>
          <cell r="B2871" t="str">
            <v xml:space="preserve">INFINITY ENTERPRISE      </v>
          </cell>
          <cell r="E2871" t="str">
            <v xml:space="preserve">BHUTAN    </v>
          </cell>
          <cell r="F2871" t="str">
            <v xml:space="preserve">                    </v>
          </cell>
        </row>
        <row r="2872">
          <cell r="A2872" t="str">
            <v>ZEI310</v>
          </cell>
          <cell r="B2872" t="str">
            <v xml:space="preserve">INTERNATIONAL MODERN TECH     </v>
          </cell>
          <cell r="C2872" t="str">
            <v xml:space="preserve">OPPOSIT 15- E, JAAN MUHAMMAD  </v>
          </cell>
          <cell r="D2872" t="str">
            <v xml:space="preserve">OPPOSIT 15- E, JAAN MUHAMMAD  </v>
          </cell>
          <cell r="E2872" t="str">
            <v xml:space="preserve">LAHORE- 54000                 </v>
          </cell>
          <cell r="F2872" t="str">
            <v xml:space="preserve">PAKISTAN      </v>
          </cell>
        </row>
        <row r="2873">
          <cell r="A2873" t="str">
            <v>ZEI312</v>
          </cell>
          <cell r="B2873" t="str">
            <v xml:space="preserve">INTERGRATED COMPUTER AND      </v>
          </cell>
          <cell r="C2873" t="str">
            <v xml:space="preserve">COMMUNICATIONS LTD            </v>
          </cell>
          <cell r="D2873" t="str">
            <v xml:space="preserve">60 DILKHUSHA, COMMERCIAL AREA </v>
          </cell>
          <cell r="E2873" t="str">
            <v xml:space="preserve">LEVEL #4, DHAKA -1000         </v>
          </cell>
          <cell r="F2873" t="str">
            <v xml:space="preserve">BANGLADESH        </v>
          </cell>
        </row>
        <row r="2874">
          <cell r="A2874" t="str">
            <v>ZEI313</v>
          </cell>
          <cell r="B2874" t="str">
            <v xml:space="preserve">IBRAHIM JOSHUA SESAY          </v>
          </cell>
          <cell r="C2874" t="str">
            <v>75 REGENT ROAD OFF CIRCULAR RD</v>
          </cell>
          <cell r="E2874" t="str">
            <v xml:space="preserve">FREETOWN   FNA 232        </v>
          </cell>
          <cell r="F2874" t="str">
            <v xml:space="preserve">SIERRA LEONE           </v>
          </cell>
        </row>
        <row r="2875">
          <cell r="A2875" t="str">
            <v>ZEI319</v>
          </cell>
          <cell r="B2875" t="str">
            <v>ISMAIL GHEEWALA GEN TRDING LLC</v>
          </cell>
          <cell r="C2875" t="str">
            <v>20 W/HOUSE, 3A BELHASA ESTATE</v>
          </cell>
          <cell r="D2875" t="str">
            <v xml:space="preserve">AL QUOZ   </v>
          </cell>
          <cell r="E2875" t="str">
            <v xml:space="preserve">IND 3           </v>
          </cell>
          <cell r="F2875" t="str">
            <v xml:space="preserve">DUBAI    </v>
          </cell>
        </row>
        <row r="2876">
          <cell r="A2876" t="str">
            <v>ZEI322</v>
          </cell>
          <cell r="B2876" t="str">
            <v>ISLAMIC CO. FOR GENERAL CONTR.</v>
          </cell>
          <cell r="C2876" t="str">
            <v xml:space="preserve">3RD EL NAGGAR ST. BESIDES     </v>
          </cell>
          <cell r="D2876" t="str">
            <v xml:space="preserve">HAMDI EL SAYED HOSPITAL 44877 </v>
          </cell>
          <cell r="E2876" t="str">
            <v xml:space="preserve">ZAGAZIG      </v>
          </cell>
          <cell r="F2876" t="str">
            <v xml:space="preserve">EGYPT  </v>
          </cell>
        </row>
        <row r="2877">
          <cell r="A2877" t="str">
            <v>ZEI325</v>
          </cell>
          <cell r="B2877" t="str">
            <v xml:space="preserve">INTERWELL P &amp; A AS          </v>
          </cell>
          <cell r="C2877" t="str">
            <v xml:space="preserve">OSTRE ROSTEN 106 B       </v>
          </cell>
          <cell r="D2877" t="str">
            <v xml:space="preserve">N-TILLER      </v>
          </cell>
          <cell r="E2877">
            <v>7075</v>
          </cell>
          <cell r="F2877" t="str">
            <v xml:space="preserve">NORWAY    </v>
          </cell>
        </row>
        <row r="2878">
          <cell r="A2878" t="str">
            <v>ZEJ001</v>
          </cell>
          <cell r="B2878" t="str">
            <v>JUN HING TRADING INTL. LTD</v>
          </cell>
          <cell r="C2878" t="str">
            <v>14/F, BLOCK B,</v>
          </cell>
          <cell r="D2878" t="str">
            <v>WING CHEONG COMMERCIAL BLDG</v>
          </cell>
          <cell r="E2878" t="str">
            <v>19-25 JERVOIS STREET</v>
          </cell>
          <cell r="F2878" t="str">
            <v>HONG KONG</v>
          </cell>
          <cell r="G2878" t="str">
            <v/>
          </cell>
        </row>
        <row r="2879">
          <cell r="G2879" t="str">
            <v/>
          </cell>
        </row>
        <row r="2882">
          <cell r="A2882" t="str">
            <v>ZEJ005</v>
          </cell>
          <cell r="B2882" t="str">
            <v xml:space="preserve">JV BILFINGER         </v>
          </cell>
          <cell r="C2882" t="str">
            <v xml:space="preserve">HARPE BRU        </v>
          </cell>
          <cell r="D2882" t="str">
            <v xml:space="preserve">2445 SOR FRON      </v>
          </cell>
          <cell r="F2882" t="str">
            <v xml:space="preserve">NORWAY           </v>
          </cell>
          <cell r="G2882" t="str">
            <v/>
          </cell>
        </row>
        <row r="2883">
          <cell r="A2883" t="str">
            <v>ZEJ006</v>
          </cell>
          <cell r="B2883" t="str">
            <v>JAFCONG INTEGRATED SYSYEMS LTD</v>
          </cell>
          <cell r="C2883" t="str">
            <v>8 WOKOGOLOMA ST, D/LINE</v>
          </cell>
          <cell r="D2883" t="str">
            <v>PORT HARCOURT</v>
          </cell>
          <cell r="E2883" t="str">
            <v>RIVERS</v>
          </cell>
          <cell r="F2883" t="str">
            <v>NIGERIA</v>
          </cell>
          <cell r="G2883" t="str">
            <v/>
          </cell>
        </row>
        <row r="2884">
          <cell r="A2884" t="str">
            <v>ZEJ007</v>
          </cell>
          <cell r="B2884" t="str">
            <v xml:space="preserve">JBT GULF FZE           </v>
          </cell>
          <cell r="C2884" t="str">
            <v>PO BOX 120485</v>
          </cell>
          <cell r="D2884" t="str">
            <v xml:space="preserve"> </v>
          </cell>
          <cell r="E2884" t="str">
            <v>SHARJAH</v>
          </cell>
          <cell r="F2884" t="str">
            <v>UAE</v>
          </cell>
          <cell r="G2884" t="str">
            <v/>
          </cell>
        </row>
        <row r="2885">
          <cell r="A2885" t="str">
            <v>ZEJ007C</v>
          </cell>
          <cell r="B2885" t="str">
            <v>JERUSALEM TECHNICAL SUPP.CO</v>
          </cell>
          <cell r="C2885" t="str">
            <v>P O BOX 960400</v>
          </cell>
          <cell r="D2885" t="str">
            <v>AMMAN 11196</v>
          </cell>
          <cell r="E2885" t="str">
            <v>JORDAN</v>
          </cell>
          <cell r="F2885" t="str">
            <v/>
          </cell>
          <cell r="G2885" t="str">
            <v/>
          </cell>
        </row>
        <row r="2886">
          <cell r="A2886" t="str">
            <v>ZEJ008</v>
          </cell>
          <cell r="B2886" t="str">
            <v>J G K TRADE ESTABLISHMENT</v>
          </cell>
          <cell r="C2886" t="str">
            <v>P O BOX 1051</v>
          </cell>
          <cell r="D2886" t="str">
            <v>AMMAN 11118</v>
          </cell>
          <cell r="E2886" t="str">
            <v>JORDAN</v>
          </cell>
          <cell r="F2886" t="str">
            <v/>
          </cell>
          <cell r="G2886" t="str">
            <v/>
          </cell>
        </row>
        <row r="2887">
          <cell r="A2887" t="str">
            <v>ZEJ009</v>
          </cell>
          <cell r="B2887" t="str">
            <v>JOSUE GUTIERREZ T CIA LTDA</v>
          </cell>
          <cell r="C2887" t="str">
            <v>CENTRO COMERCIAL SANDIEGO 111</v>
          </cell>
          <cell r="D2887" t="str">
            <v>ETAPA-CALLE 34</v>
          </cell>
          <cell r="E2887" t="str">
            <v>NO. 43-66 OFICINA</v>
          </cell>
          <cell r="F2887" t="str">
            <v>1032 MEDELLIN, COLOMBIA</v>
          </cell>
          <cell r="G2887" t="str">
            <v/>
          </cell>
        </row>
        <row r="2888">
          <cell r="A2888" t="str">
            <v>ZEJ010</v>
          </cell>
          <cell r="B2888" t="str">
            <v>JOANNOU &amp; PARASKEVAIDES (O)LTD</v>
          </cell>
          <cell r="C2888" t="str">
            <v>P.O.BOX 21135</v>
          </cell>
          <cell r="D2888" t="str">
            <v>1 NIKIS STREET</v>
          </cell>
          <cell r="E2888" t="str">
            <v>1086 NICOSIA</v>
          </cell>
          <cell r="F2888" t="str">
            <v>CYPRUS</v>
          </cell>
          <cell r="G2888" t="str">
            <v/>
          </cell>
        </row>
        <row r="2889">
          <cell r="A2889" t="str">
            <v>ZEJ011</v>
          </cell>
          <cell r="B2889" t="str">
            <v>JOOWON INDUSTRIAL CO LTD</v>
          </cell>
          <cell r="C2889" t="str">
            <v>6TH FL. HANA EZ TOWER</v>
          </cell>
          <cell r="D2889" t="str">
            <v>158 GUMI-DONG, BUNDANG-GU</v>
          </cell>
          <cell r="E2889" t="str">
            <v>SEONGNAM CITY, GYEONGGI-DO</v>
          </cell>
          <cell r="F2889" t="str">
            <v>463-810, SOUTH KOREA</v>
          </cell>
          <cell r="G2889" t="str">
            <v/>
          </cell>
        </row>
        <row r="2890">
          <cell r="A2890" t="str">
            <v>ZEJ012</v>
          </cell>
          <cell r="B2890" t="str">
            <v>JSK CALIBRATION SERVICES</v>
          </cell>
          <cell r="C2890" t="str">
            <v xml:space="preserve">ANKLESHWAR      </v>
          </cell>
          <cell r="E2890">
            <v>393002</v>
          </cell>
          <cell r="F2890" t="str">
            <v xml:space="preserve">INDIA  </v>
          </cell>
        </row>
        <row r="2891">
          <cell r="A2891" t="str">
            <v>ZEJ013</v>
          </cell>
          <cell r="B2891" t="str">
            <v>JOANNOU &amp; PARASKEVAIDES LTD</v>
          </cell>
          <cell r="C2891" t="str">
            <v>1 BYRON AVENUE</v>
          </cell>
          <cell r="D2891" t="str">
            <v/>
          </cell>
          <cell r="E2891" t="str">
            <v>1096   NICOSIA</v>
          </cell>
          <cell r="F2891" t="str">
            <v>CYPRUS</v>
          </cell>
          <cell r="G2891" t="str">
            <v/>
          </cell>
        </row>
        <row r="2892">
          <cell r="A2892" t="str">
            <v>ZEJ014</v>
          </cell>
          <cell r="B2892" t="str">
            <v>JOANNOU &amp; PARASKEVAIDES LTD</v>
          </cell>
          <cell r="C2892" t="str">
            <v>PO BOX 21178</v>
          </cell>
          <cell r="D2892" t="str">
            <v>CY-1503</v>
          </cell>
          <cell r="E2892" t="str">
            <v>NICOSIA</v>
          </cell>
          <cell r="F2892" t="str">
            <v>CYPRUS</v>
          </cell>
          <cell r="G2892" t="str">
            <v/>
          </cell>
        </row>
        <row r="2893">
          <cell r="A2893" t="str">
            <v>ZEJ015</v>
          </cell>
          <cell r="B2893" t="str">
            <v>J &amp; P - AVAX SA</v>
          </cell>
          <cell r="C2893" t="str">
            <v>SPOLKA AKCYJNA</v>
          </cell>
          <cell r="D2893" t="str">
            <v>ODDZIAL W POLSCE, UL BOJKOWSKA</v>
          </cell>
          <cell r="E2893" t="str">
            <v>37, GLIWICE 4101</v>
          </cell>
          <cell r="F2893" t="str">
            <v>POLAND            PL6312466094</v>
          </cell>
          <cell r="G2893" t="str">
            <v/>
          </cell>
        </row>
        <row r="2894">
          <cell r="A2894" t="str">
            <v>ZEJ017</v>
          </cell>
          <cell r="B2894" t="str">
            <v>JAMJOOM CO FOR COMM &amp; IND LTD</v>
          </cell>
          <cell r="C2894" t="str">
            <v>P O BOX 59</v>
          </cell>
          <cell r="D2894" t="str">
            <v>BLDG 13, AL-JAMAL STREET</v>
          </cell>
          <cell r="E2894" t="str">
            <v>MUSHREFAH DISTRICT</v>
          </cell>
          <cell r="F2894" t="str">
            <v>JEDDAH 21411, KSA</v>
          </cell>
          <cell r="G2894" t="str">
            <v/>
          </cell>
        </row>
        <row r="2895">
          <cell r="A2895" t="str">
            <v>ZEJ019</v>
          </cell>
          <cell r="B2895" t="str">
            <v>J P VYAS &amp; CO</v>
          </cell>
          <cell r="C2895" t="str">
            <v>A-223. GOKUL ARCADE</v>
          </cell>
          <cell r="D2895" t="str">
            <v>SAHAR ROAD</v>
          </cell>
          <cell r="E2895" t="str">
            <v>VILE PARLE (E)</v>
          </cell>
          <cell r="F2895" t="str">
            <v>MUMBAI - 400057, INDIA</v>
          </cell>
          <cell r="G2895" t="str">
            <v/>
          </cell>
        </row>
        <row r="2896">
          <cell r="A2896" t="str">
            <v>ZEJ024</v>
          </cell>
          <cell r="B2896" t="str">
            <v>JDB LAB</v>
          </cell>
          <cell r="C2896" t="str">
            <v>LOS LIRIOS 2077</v>
          </cell>
          <cell r="D2896" t="str">
            <v>ZONA VILLA MOSCU</v>
          </cell>
          <cell r="E2896" t="str">
            <v>COCHABAMBA</v>
          </cell>
          <cell r="F2896" t="str">
            <v>BOLIVIA</v>
          </cell>
          <cell r="G2896" t="str">
            <v/>
          </cell>
        </row>
        <row r="2897">
          <cell r="A2897" t="str">
            <v>ZEJ025</v>
          </cell>
          <cell r="B2897" t="str">
            <v>JEHANDER SAND &amp; GRUS AB</v>
          </cell>
          <cell r="C2897" t="str">
            <v>PL14 RIKSTENSGRUSTAG</v>
          </cell>
          <cell r="D2897" t="str">
            <v/>
          </cell>
          <cell r="E2897" t="str">
            <v>S-146 33 TULLINGE</v>
          </cell>
          <cell r="F2897" t="str">
            <v>SWEDEN</v>
          </cell>
          <cell r="G2897" t="str">
            <v/>
          </cell>
        </row>
        <row r="2898">
          <cell r="A2898" t="str">
            <v>ZEJ026</v>
          </cell>
          <cell r="B2898" t="str">
            <v>JACOB FLETCHER</v>
          </cell>
          <cell r="C2898" t="str">
            <v>7 UNITY ROAD</v>
          </cell>
          <cell r="D2898" t="str">
            <v>IKEJA</v>
          </cell>
          <cell r="E2898" t="str">
            <v>LAGOS 234</v>
          </cell>
          <cell r="F2898" t="str">
            <v>NIGERIA  SEE ZEI049</v>
          </cell>
          <cell r="G2898" t="str">
            <v/>
          </cell>
        </row>
        <row r="2899">
          <cell r="A2899" t="str">
            <v>ZEJ028</v>
          </cell>
          <cell r="B2899" t="str">
            <v>JAN ERIK BOMNES</v>
          </cell>
          <cell r="C2899" t="str">
            <v>FINNVIKVEIEN 7</v>
          </cell>
          <cell r="D2899" t="str">
            <v>8664 MOSJOEN</v>
          </cell>
          <cell r="E2899" t="str">
            <v>NORWAY</v>
          </cell>
          <cell r="F2899" t="str">
            <v/>
          </cell>
          <cell r="G2899" t="str">
            <v/>
          </cell>
        </row>
        <row r="2900">
          <cell r="A2900" t="str">
            <v>ZEJ029</v>
          </cell>
          <cell r="B2900" t="str">
            <v>JAVED CHEMICAL CORPORATION</v>
          </cell>
          <cell r="C2900" t="str">
            <v>PLOT NO 49</v>
          </cell>
          <cell r="D2900" t="str">
            <v>SECTOR 23 KORANGI IND AREA</v>
          </cell>
          <cell r="E2900" t="str">
            <v>KARACHI</v>
          </cell>
          <cell r="F2900" t="str">
            <v>PAKISTAN</v>
          </cell>
          <cell r="G2900" t="str">
            <v/>
          </cell>
        </row>
        <row r="2901">
          <cell r="A2901" t="str">
            <v>ZEJ031</v>
          </cell>
          <cell r="B2901" t="str">
            <v>JAMIE HASSEN BEKRI</v>
          </cell>
          <cell r="C2901" t="str">
            <v>JIMMA ROAD</v>
          </cell>
          <cell r="D2901" t="str">
            <v>ADDIS ABABA 2862</v>
          </cell>
          <cell r="E2901" t="str">
            <v/>
          </cell>
          <cell r="F2901" t="str">
            <v>ETHIOPIA</v>
          </cell>
          <cell r="G2901" t="str">
            <v/>
          </cell>
        </row>
        <row r="2902">
          <cell r="A2902" t="str">
            <v>ZEJ033</v>
          </cell>
          <cell r="B2902" t="str">
            <v>DR ADNAN JABUR</v>
          </cell>
          <cell r="C2902" t="str">
            <v>DINAR STREET</v>
          </cell>
          <cell r="D2902" t="str">
            <v>****SEE ACC ZEJ033D*****</v>
          </cell>
          <cell r="E2902" t="str">
            <v/>
          </cell>
          <cell r="F2902" t="str">
            <v>IRAQ</v>
          </cell>
          <cell r="G2902" t="str">
            <v/>
          </cell>
        </row>
        <row r="2903">
          <cell r="G2903" t="str">
            <v/>
          </cell>
        </row>
        <row r="2904">
          <cell r="A2904" t="str">
            <v>ZEJ036</v>
          </cell>
          <cell r="B2904" t="str">
            <v>JIMSON LOPEZ NIGERIA CO LTD</v>
          </cell>
          <cell r="C2904" t="str">
            <v xml:space="preserve">NO108 GADO NASKO ROAD   </v>
          </cell>
          <cell r="D2904" t="str">
            <v xml:space="preserve">PHASE 4 KUBWA  , ABUJA  </v>
          </cell>
          <cell r="E2904" t="str">
            <v>FEDERAL CAPITAL TERRITORY</v>
          </cell>
          <cell r="F2904" t="str">
            <v xml:space="preserve">NIGERIA             </v>
          </cell>
          <cell r="G2904" t="str">
            <v/>
          </cell>
        </row>
        <row r="2905">
          <cell r="A2905" t="str">
            <v>ZEJ037</v>
          </cell>
          <cell r="B2905" t="str">
            <v>PROFESSIONAL INDUSTRIAL ENG CO</v>
          </cell>
          <cell r="C2905" t="str">
            <v>SAGAR PLAZA, OFF.7, 1ST FLOOR</v>
          </cell>
          <cell r="D2905" t="str">
            <v>OPP. MILAN SHOPPING CENTRE, MG</v>
          </cell>
          <cell r="E2905" t="str">
            <v>ROAD, NEAR BANK OF BARODA</v>
          </cell>
          <cell r="F2905" t="str">
            <v>GHATKOPAR WEST MUMBAI, INDIA</v>
          </cell>
          <cell r="G2905" t="str">
            <v>400086</v>
          </cell>
        </row>
        <row r="2906">
          <cell r="A2906" t="str">
            <v>ZEJ038</v>
          </cell>
          <cell r="B2906" t="str">
            <v>JODOR ENGINEERING &amp; TECH SERV</v>
          </cell>
          <cell r="C2906" t="str">
            <v>ALFARGHANI STREET</v>
          </cell>
          <cell r="D2906" t="str">
            <v>TRIPOLI</v>
          </cell>
          <cell r="E2906" t="str">
            <v>LIBYA</v>
          </cell>
          <cell r="F2906" t="str">
            <v/>
          </cell>
          <cell r="G2906" t="str">
            <v/>
          </cell>
        </row>
        <row r="2908">
          <cell r="A2908" t="str">
            <v>ZEJ040</v>
          </cell>
          <cell r="B2908" t="str">
            <v>JVAC LLC &amp; OMRANIA &amp; ASSOC</v>
          </cell>
          <cell r="C2908" t="str">
            <v/>
          </cell>
          <cell r="D2908" t="str">
            <v/>
          </cell>
          <cell r="E2908" t="str">
            <v/>
          </cell>
          <cell r="F2908" t="str">
            <v>SAUDI ARABIA</v>
          </cell>
          <cell r="G2908" t="str">
            <v/>
          </cell>
        </row>
        <row r="2909">
          <cell r="A2909" t="str">
            <v>ZEJ041</v>
          </cell>
          <cell r="B2909" t="str">
            <v>JULIDAKU INTERNATIONAL VENTURE</v>
          </cell>
          <cell r="C2909" t="str">
            <v/>
          </cell>
          <cell r="D2909" t="str">
            <v/>
          </cell>
          <cell r="E2909" t="str">
            <v/>
          </cell>
          <cell r="F2909" t="str">
            <v>NIGERIA</v>
          </cell>
          <cell r="G2909" t="str">
            <v/>
          </cell>
        </row>
        <row r="2911">
          <cell r="A2911" t="str">
            <v>ZEJ043</v>
          </cell>
          <cell r="B2911" t="str">
            <v>JAERBETONG AS</v>
          </cell>
          <cell r="C2911" t="str">
            <v>LABORATORIET</v>
          </cell>
          <cell r="D2911" t="str">
            <v>GUDMESTADVEIEN 371</v>
          </cell>
          <cell r="E2911" t="str">
            <v>4365 NAERBO</v>
          </cell>
          <cell r="F2911" t="str">
            <v>NORWAY</v>
          </cell>
          <cell r="G2911" t="str">
            <v/>
          </cell>
        </row>
        <row r="2912">
          <cell r="A2912" t="str">
            <v>ZEJ044</v>
          </cell>
          <cell r="B2912" t="str">
            <v xml:space="preserve">JORDANIAN MFT 4 EDU EQUP LTD  </v>
          </cell>
          <cell r="C2912" t="str">
            <v xml:space="preserve">KHAIR AL-DIN AL MAANI ST      </v>
          </cell>
          <cell r="D2912" t="str">
            <v xml:space="preserve">JALEEL JRAISAT COMPLEX NO.48  </v>
          </cell>
          <cell r="E2912" t="str">
            <v xml:space="preserve">3RD FL, OFFICE NO.11, DABOUQ  </v>
          </cell>
          <cell r="F2912" t="str">
            <v>AMMAN, JORDA</v>
          </cell>
        </row>
        <row r="2913">
          <cell r="A2913" t="str">
            <v>ZEJ045</v>
          </cell>
          <cell r="B2913" t="str">
            <v>JYDSK STENINDUSTRI A/S</v>
          </cell>
          <cell r="C2913" t="str">
            <v>SEPSTRUPVEJ 45</v>
          </cell>
          <cell r="D2913" t="str">
            <v>8653 THEM</v>
          </cell>
          <cell r="E2913" t="str">
            <v>DENMARK</v>
          </cell>
        </row>
        <row r="2914">
          <cell r="A2914" t="str">
            <v>ZEJ046</v>
          </cell>
          <cell r="B2914" t="str">
            <v xml:space="preserve">J.C. HYDRAULICS ENGINEERING   </v>
          </cell>
          <cell r="C2914" t="str">
            <v xml:space="preserve">KHASRA NO. 405, METRO PILLER  </v>
          </cell>
          <cell r="D2914" t="str">
            <v xml:space="preserve">NO. 535, RANI KHEDA RD        </v>
          </cell>
          <cell r="E2914" t="str">
            <v xml:space="preserve">MUNDKA NEW DELHI-110041       </v>
          </cell>
          <cell r="F2914" t="str">
            <v xml:space="preserve">INDIA                         </v>
          </cell>
        </row>
        <row r="2915">
          <cell r="A2915" t="str">
            <v>ZEJ048</v>
          </cell>
          <cell r="B2915" t="str">
            <v>JABAL ALZAITOON CO</v>
          </cell>
          <cell r="C2915" t="str">
            <v>14 RAMADAN STREET, BLDS 23</v>
          </cell>
          <cell r="D2915" t="str">
            <v>ALMANSOUR</v>
          </cell>
          <cell r="E2915" t="str">
            <v>BAGHDAD</v>
          </cell>
          <cell r="F2915" t="str">
            <v>IRAQ</v>
          </cell>
        </row>
        <row r="2916">
          <cell r="A2916" t="str">
            <v>ZEJ049</v>
          </cell>
          <cell r="B2916" t="str">
            <v>JIANGXI ZHONGMEI ENG CONST</v>
          </cell>
          <cell r="C2916" t="str">
            <v>LONDIANI, KENYA PROJECT</v>
          </cell>
          <cell r="D2916" t="str">
            <v>LONDIANI-FORT</v>
          </cell>
          <cell r="E2916" t="str">
            <v>TENEN MUHORONI ROAD</v>
          </cell>
          <cell r="F2916" t="str">
            <v>KENYA</v>
          </cell>
        </row>
        <row r="2917">
          <cell r="A2917" t="str">
            <v>ZEJ049C</v>
          </cell>
          <cell r="B2917" t="str">
            <v>JIANGXI ZHONGMEI ENG CONST</v>
          </cell>
          <cell r="C2917" t="str">
            <v>LONDIANI, KENYA PROJECT</v>
          </cell>
          <cell r="D2917" t="str">
            <v>LONDIANI-FORT</v>
          </cell>
          <cell r="E2917" t="str">
            <v>TENEN MUHORONI ROAD</v>
          </cell>
          <cell r="F2917" t="str">
            <v>KENYA</v>
          </cell>
        </row>
        <row r="2918">
          <cell r="A2918" t="str">
            <v>ZEJ050</v>
          </cell>
          <cell r="B2918" t="str">
            <v>JIANGXI ZHONGMEI ENG CONST</v>
          </cell>
          <cell r="C2918" t="str">
            <v>MARSABIT PROJECT</v>
          </cell>
          <cell r="F2918" t="str">
            <v>KENYA</v>
          </cell>
        </row>
        <row r="2919">
          <cell r="A2919" t="str">
            <v>ZEJ050C</v>
          </cell>
          <cell r="B2919" t="str">
            <v>JIANGXI ZHONGMEI ENG CONST</v>
          </cell>
          <cell r="C2919" t="str">
            <v>MARSABIT PROJECT</v>
          </cell>
          <cell r="F2919" t="str">
            <v>KENYA</v>
          </cell>
        </row>
        <row r="2920">
          <cell r="A2920" t="str">
            <v>ZEJ051</v>
          </cell>
          <cell r="B2920" t="str">
            <v>JOSMAR SALIBA</v>
          </cell>
          <cell r="C2920" t="str">
            <v>14 CASA ROSANT</v>
          </cell>
          <cell r="D2920" t="str">
            <v>TRIQ IL BETTIEH</v>
          </cell>
          <cell r="E2920" t="str">
            <v>ZEJTUN ZTN 4411</v>
          </cell>
          <cell r="F2920" t="str">
            <v>MALTA</v>
          </cell>
        </row>
        <row r="2922">
          <cell r="A2922" t="str">
            <v>ZEJ054</v>
          </cell>
          <cell r="B2922" t="str">
            <v>JIANGXI 2HONGMEI ENG CONST</v>
          </cell>
          <cell r="C2922" t="str">
            <v>KITALE-KAKAMEGA ROAD PROJECT</v>
          </cell>
          <cell r="D2922" t="str">
            <v>NAIROBI</v>
          </cell>
        </row>
        <row r="2923">
          <cell r="A2923" t="str">
            <v>ZEJ056</v>
          </cell>
          <cell r="B2923" t="str">
            <v>JENGA CDO</v>
          </cell>
          <cell r="C2923" t="str">
            <v>PO BOX 993</v>
          </cell>
          <cell r="D2923" t="str">
            <v>MBALE</v>
          </cell>
          <cell r="F2923" t="str">
            <v>UGANDA</v>
          </cell>
        </row>
        <row r="2925">
          <cell r="A2925" t="str">
            <v>ZEJ058</v>
          </cell>
          <cell r="B2925" t="str">
            <v xml:space="preserve">JEHSM INGENIROS </v>
          </cell>
          <cell r="C2925" t="str">
            <v xml:space="preserve">URBANIZACION TTIO PASAJE </v>
          </cell>
          <cell r="D2925" t="str">
            <v>BARILOCHE J-2-9</v>
          </cell>
          <cell r="E2925" t="str">
            <v>CUSCO 051</v>
          </cell>
          <cell r="F2925" t="str">
            <v>PERU</v>
          </cell>
        </row>
        <row r="2927">
          <cell r="A2927" t="str">
            <v>ZEJ061</v>
          </cell>
          <cell r="B2927" t="str">
            <v>AMIR JAHOVIC</v>
          </cell>
          <cell r="C2927" t="str">
            <v>BRCANSKA 12</v>
          </cell>
          <cell r="E2927" t="str">
            <v>SARAJEVO 71000</v>
          </cell>
          <cell r="F2927" t="str">
            <v xml:space="preserve">BOSNIA &amp; HERZEGOVINA    </v>
          </cell>
        </row>
        <row r="2928">
          <cell r="A2928" t="str">
            <v>ZEJ062</v>
          </cell>
          <cell r="B2928" t="str">
            <v xml:space="preserve">JUAN GRILLO       </v>
          </cell>
          <cell r="C2928" t="str">
            <v xml:space="preserve">CALLE 28 F - 29 VILLA  </v>
          </cell>
          <cell r="D2928" t="str">
            <v>DEL REY 5</v>
          </cell>
          <cell r="E2928" t="str">
            <v xml:space="preserve">CAGUAS  00727 </v>
          </cell>
          <cell r="F2928" t="str">
            <v xml:space="preserve">PUERTO RICO     </v>
          </cell>
        </row>
        <row r="2929">
          <cell r="A2929" t="str">
            <v>ZEJ063</v>
          </cell>
          <cell r="B2929" t="str">
            <v xml:space="preserve">JUBILEE ENG &amp; TECH SERV LLC   </v>
          </cell>
          <cell r="C2929" t="str">
            <v xml:space="preserve">PO BOX 1677, PC 114   </v>
          </cell>
          <cell r="E2929" t="str">
            <v>JIBROO</v>
          </cell>
          <cell r="F2929" t="str">
            <v>SULTANATE OF OMAN</v>
          </cell>
        </row>
        <row r="2931">
          <cell r="A2931" t="str">
            <v>ZEJ066</v>
          </cell>
          <cell r="B2931" t="str">
            <v>JSW STEEL LTD</v>
          </cell>
          <cell r="C2931" t="str">
            <v>PO - VIDYANGAR</v>
          </cell>
          <cell r="D2931" t="str">
            <v>TORANAGALLU, DIST BELLARY</v>
          </cell>
          <cell r="E2931" t="str">
            <v>KARNATAKA 583275</v>
          </cell>
          <cell r="F2931" t="str">
            <v>INDIA</v>
          </cell>
        </row>
        <row r="2933">
          <cell r="A2933" t="str">
            <v>ZEJ068</v>
          </cell>
          <cell r="B2933" t="str">
            <v xml:space="preserve">JIANGXI ZHONGMEI ENG CON      </v>
          </cell>
          <cell r="C2933" t="str">
            <v xml:space="preserve">KITALERD RD PROJECT       </v>
          </cell>
          <cell r="F2933" t="str">
            <v>KENYA</v>
          </cell>
        </row>
        <row r="2934">
          <cell r="A2934" t="str">
            <v>ZEJ069</v>
          </cell>
          <cell r="B2934" t="str">
            <v>JOS HANSEN &amp; SOEHNE GMBH</v>
          </cell>
          <cell r="C2934" t="str">
            <v xml:space="preserve">PO BOX 23 33                  </v>
          </cell>
          <cell r="E2934" t="str">
            <v xml:space="preserve">KAMPALA </v>
          </cell>
          <cell r="F2934" t="str">
            <v xml:space="preserve">UGANDA    </v>
          </cell>
        </row>
        <row r="2935">
          <cell r="A2935" t="str">
            <v>ZEJ070</v>
          </cell>
          <cell r="B2935" t="str">
            <v>JOHN DAVIDS CONSTRUCTION</v>
          </cell>
          <cell r="C2935" t="str">
            <v xml:space="preserve">69A ADMIRALTY WAY    </v>
          </cell>
          <cell r="D2935" t="str">
            <v xml:space="preserve">LEKKI    </v>
          </cell>
          <cell r="E2935" t="str">
            <v xml:space="preserve">LAGOS     </v>
          </cell>
          <cell r="F2935" t="str">
            <v xml:space="preserve">NIGERIA                       </v>
          </cell>
        </row>
        <row r="2936">
          <cell r="A2936" t="str">
            <v>ZEJ071</v>
          </cell>
          <cell r="B2936" t="str">
            <v>JIANGXI ZHONGMEI ENG CONST CO</v>
          </cell>
          <cell r="C2936" t="str">
            <v>KENYALTA UNIVERSITY PROJECT</v>
          </cell>
          <cell r="E2936" t="str">
            <v xml:space="preserve">NAIROBI  </v>
          </cell>
          <cell r="F2936" t="str">
            <v xml:space="preserve">KENYA        </v>
          </cell>
        </row>
        <row r="2937">
          <cell r="A2937" t="str">
            <v>ZEJ073</v>
          </cell>
          <cell r="B2937" t="str">
            <v xml:space="preserve">JARS SALES &amp; SERVICES LTD     </v>
          </cell>
          <cell r="C2937" t="str">
            <v xml:space="preserve">CHECKHALL                     </v>
          </cell>
          <cell r="E2937" t="str">
            <v xml:space="preserve">MASSACRE </v>
          </cell>
          <cell r="F2937" t="str">
            <v xml:space="preserve">DOMINICA  </v>
          </cell>
        </row>
        <row r="2938">
          <cell r="A2938" t="str">
            <v>ZEJ074</v>
          </cell>
          <cell r="B2938" t="str">
            <v>JINDAL STAINLESS LTD</v>
          </cell>
          <cell r="C2938" t="str">
            <v xml:space="preserve">KALINGA NAGAR IND COMPLEX     </v>
          </cell>
          <cell r="D2938" t="str">
            <v xml:space="preserve">DANAGADI              </v>
          </cell>
          <cell r="E2938" t="str">
            <v xml:space="preserve">JAJPUR ODISHA 755026      </v>
          </cell>
          <cell r="F2938" t="str">
            <v>INDIA</v>
          </cell>
        </row>
        <row r="2939">
          <cell r="A2939" t="str">
            <v>ZEJ075</v>
          </cell>
          <cell r="B2939" t="str">
            <v>JONIK PHARMACEUTICALS</v>
          </cell>
          <cell r="C2939" t="str">
            <v>SUITE A5 MELITA PLAZA</v>
          </cell>
          <cell r="D2939" t="str">
            <v>AREA 11, GARKI</v>
          </cell>
          <cell r="E2939" t="str">
            <v xml:space="preserve">ABUJA 9999        </v>
          </cell>
          <cell r="F2939" t="str">
            <v>NIGERIA</v>
          </cell>
        </row>
        <row r="2940">
          <cell r="A2940" t="str">
            <v>ZEJ078</v>
          </cell>
          <cell r="B2940" t="str">
            <v>JJM INSTRUMENTS</v>
          </cell>
          <cell r="C2940" t="str">
            <v xml:space="preserve">123, LAJPAT NAGAR    </v>
          </cell>
          <cell r="E2940" t="str">
            <v xml:space="preserve">1ST DELHI - 110024       </v>
          </cell>
          <cell r="F2940" t="str">
            <v xml:space="preserve">INDIA       </v>
          </cell>
        </row>
        <row r="2941">
          <cell r="A2941" t="str">
            <v>ZEJ082</v>
          </cell>
          <cell r="B2941" t="str">
            <v xml:space="preserve">JUTATECH LTD      </v>
          </cell>
          <cell r="C2941" t="str">
            <v xml:space="preserve">BOX 7482, ZEBRA STREET NKANA  </v>
          </cell>
          <cell r="E2941" t="str">
            <v xml:space="preserve">EAST KITWE                    </v>
          </cell>
          <cell r="F2941" t="str">
            <v>ZAMBIA</v>
          </cell>
        </row>
        <row r="2942">
          <cell r="A2942" t="str">
            <v>ZEJ084</v>
          </cell>
          <cell r="B2942" t="str">
            <v xml:space="preserve">J.B. ENT. PVT. LTD </v>
          </cell>
          <cell r="C2942" t="str">
            <v xml:space="preserve">GAIRIGAUN      </v>
          </cell>
          <cell r="D2942" t="str">
            <v xml:space="preserve">TINKUNE             </v>
          </cell>
          <cell r="E2942" t="str">
            <v xml:space="preserve">KATHMANDU     </v>
          </cell>
          <cell r="F2942" t="str">
            <v xml:space="preserve">REPUBLIC OF NEPAL    </v>
          </cell>
        </row>
        <row r="2943">
          <cell r="A2943" t="str">
            <v>ZEJ086</v>
          </cell>
          <cell r="B2943" t="str">
            <v xml:space="preserve">JINDAL SAW LIMITED        </v>
          </cell>
          <cell r="C2943" t="str">
            <v>JINDAL ITF CENTRE, 28, SHIVAJI</v>
          </cell>
          <cell r="D2943" t="str">
            <v xml:space="preserve">MARG, MOTI NAGAR OPP. CAMPA   </v>
          </cell>
          <cell r="E2943" t="str">
            <v>COLA FACTORY, NEW DELHI 110015</v>
          </cell>
          <cell r="F2943" t="str">
            <v xml:space="preserve">INDIA    </v>
          </cell>
        </row>
        <row r="2944">
          <cell r="A2944" t="str">
            <v>ZEJ087</v>
          </cell>
          <cell r="B2944" t="str">
            <v xml:space="preserve">JEFFARES &amp; GREEN (PTY) LTD    </v>
          </cell>
          <cell r="C2944" t="str">
            <v xml:space="preserve">PO BOX 794        </v>
          </cell>
          <cell r="D2944" t="str">
            <v xml:space="preserve">HILTON      </v>
          </cell>
          <cell r="E2944">
            <v>3245</v>
          </cell>
          <cell r="F2944" t="str">
            <v xml:space="preserve">SOUTH AFRICA       </v>
          </cell>
        </row>
        <row r="2945">
          <cell r="A2945" t="str">
            <v>ZEJ088</v>
          </cell>
          <cell r="B2945" t="str">
            <v xml:space="preserve">JETS TEKNIKKI SERVICES TZ   </v>
          </cell>
          <cell r="C2945" t="str">
            <v xml:space="preserve">NKRUMAH STREET, LEADERS HOUSE </v>
          </cell>
          <cell r="D2945" t="str">
            <v>BLDG THIRD FLR APT NO 317 PLOT</v>
          </cell>
          <cell r="E2945" t="str">
            <v xml:space="preserve">NO 459-1533/159 PO BOX 79050  </v>
          </cell>
          <cell r="F2945" t="str">
            <v>DAR-ES-SALAAM, TANZANIA AFRICA</v>
          </cell>
        </row>
        <row r="2946">
          <cell r="A2946" t="str">
            <v>ZEJ089</v>
          </cell>
          <cell r="B2946" t="str">
            <v xml:space="preserve">EFLA CONSULTING ENGINEERS     </v>
          </cell>
          <cell r="C2946" t="str">
            <v xml:space="preserve">AUSTURVEGUR 3-5             </v>
          </cell>
          <cell r="E2946" t="str">
            <v xml:space="preserve">800 SEFLOSS                   </v>
          </cell>
          <cell r="F2946" t="str">
            <v>ICELAND</v>
          </cell>
        </row>
        <row r="2947">
          <cell r="A2947" t="str">
            <v>ZEJ090</v>
          </cell>
          <cell r="B2947" t="str">
            <v xml:space="preserve">UNIV OF TECHNOLOGY, JAMAICA   </v>
          </cell>
          <cell r="C2947" t="str">
            <v>FAC OF ENGIN &amp; COMPUTING</v>
          </cell>
          <cell r="D2947" t="str">
            <v>237 OLD HOPE ROAD</v>
          </cell>
          <cell r="E2947" t="str">
            <v>KINGSTON 6</v>
          </cell>
          <cell r="F2947" t="str">
            <v>JAMAICA</v>
          </cell>
        </row>
        <row r="2948">
          <cell r="A2948" t="str">
            <v>ZEJ091</v>
          </cell>
          <cell r="B2948" t="str">
            <v xml:space="preserve">JITE PROJEKTS LIMITED   </v>
          </cell>
          <cell r="C2948" t="str">
            <v xml:space="preserve">6B BENDEL CLOSE       </v>
          </cell>
          <cell r="D2948" t="str">
            <v xml:space="preserve">OFF BISHOP ABOYADE COLE STR   </v>
          </cell>
          <cell r="E2948" t="str">
            <v xml:space="preserve">VICTORIA ISLAND, LAGOS 2341   </v>
          </cell>
          <cell r="F2948" t="str">
            <v xml:space="preserve">NIGERIA    </v>
          </cell>
        </row>
        <row r="2949">
          <cell r="A2949" t="str">
            <v>ZEJ092</v>
          </cell>
          <cell r="B2949" t="str">
            <v xml:space="preserve">JEAN-MARIE PHARMACAL CO. LTD  </v>
          </cell>
          <cell r="C2949" t="str">
            <v xml:space="preserve">1/F., 12 DAI FU STREET     </v>
          </cell>
          <cell r="D2949" t="str">
            <v xml:space="preserve">TAI PO INDUSTRIAL ESTATE      </v>
          </cell>
          <cell r="E2949" t="str">
            <v xml:space="preserve">TAI PO, NEW TERRITORIES   </v>
          </cell>
          <cell r="F2949" t="str">
            <v xml:space="preserve">HONG KONG  </v>
          </cell>
        </row>
        <row r="2950">
          <cell r="A2950" t="str">
            <v>ZEJ094</v>
          </cell>
          <cell r="B2950" t="str">
            <v xml:space="preserve">J.K. ASSOCIATES            </v>
          </cell>
          <cell r="C2950" t="str">
            <v xml:space="preserve">AT &amp; P.O. GOMIA                   </v>
          </cell>
          <cell r="D2950" t="str">
            <v>NEAR RAILWAY CROSSING DISTRICT</v>
          </cell>
          <cell r="E2950" t="str">
            <v xml:space="preserve">BOKARO, JHARKHAND 829111      </v>
          </cell>
          <cell r="F2950" t="str">
            <v>INDIA</v>
          </cell>
        </row>
        <row r="2951">
          <cell r="A2951" t="str">
            <v>ZEJ096</v>
          </cell>
          <cell r="B2951" t="str">
            <v xml:space="preserve">JENGA CDO </v>
          </cell>
          <cell r="C2951" t="str">
            <v xml:space="preserve">PO BOX 993    </v>
          </cell>
          <cell r="E2951" t="str">
            <v xml:space="preserve">MBALE       </v>
          </cell>
          <cell r="F2951" t="str">
            <v xml:space="preserve">UGANDA      </v>
          </cell>
        </row>
        <row r="2952">
          <cell r="A2952" t="str">
            <v>ZEJ097</v>
          </cell>
          <cell r="B2952" t="str">
            <v xml:space="preserve">HARTIGAN </v>
          </cell>
          <cell r="C2952" t="str">
            <v xml:space="preserve">NORMAN HOUSE           </v>
          </cell>
          <cell r="D2952" t="str">
            <v xml:space="preserve">LA GRANDE ROUTE DE ST MARTIN  </v>
          </cell>
          <cell r="E2952" t="str">
            <v xml:space="preserve">ST. SAVIOUR          </v>
          </cell>
          <cell r="F2952" t="str">
            <v xml:space="preserve">JERSEY         </v>
          </cell>
        </row>
        <row r="2953">
          <cell r="A2953" t="str">
            <v>ZEJ098</v>
          </cell>
          <cell r="B2953" t="str">
            <v xml:space="preserve">JIDEN SCIENTIFIC LTD      </v>
          </cell>
          <cell r="C2953" t="str">
            <v>NO 2 HON ANDY UMEOJI ST BESIDE</v>
          </cell>
          <cell r="D2953" t="str">
            <v xml:space="preserve">OZONE RESTAURANT OFF AROMA    </v>
          </cell>
          <cell r="E2953" t="str">
            <v>JUNCTION AWKA ANAMBRA STATE</v>
          </cell>
          <cell r="F2953" t="str">
            <v xml:space="preserve">NIGERIA              </v>
          </cell>
          <cell r="G2953">
            <v>420001</v>
          </cell>
        </row>
        <row r="2954">
          <cell r="A2954" t="str">
            <v>ZEJ100</v>
          </cell>
          <cell r="B2954" t="str">
            <v xml:space="preserve">JT ELECTRIC LTD     </v>
          </cell>
          <cell r="C2954" t="str">
            <v xml:space="preserve">JOANNES THOMSEN P/F      </v>
          </cell>
          <cell r="D2954" t="str">
            <v xml:space="preserve">KAMBSENNI 9, KAMBSDALUR   </v>
          </cell>
          <cell r="E2954" t="str">
            <v xml:space="preserve">FO-530 FUGLAFJOROUR  </v>
          </cell>
          <cell r="F2954" t="str">
            <v xml:space="preserve">FAROE ISLANDS                 </v>
          </cell>
        </row>
        <row r="2955">
          <cell r="A2955" t="str">
            <v>ZEJ101</v>
          </cell>
          <cell r="B2955" t="str">
            <v xml:space="preserve">JAYEN LIMITED         </v>
          </cell>
          <cell r="C2955" t="str">
            <v xml:space="preserve">GOOSE GREEN MARSH  </v>
          </cell>
          <cell r="D2955" t="str">
            <v xml:space="preserve">BEAUMONT  </v>
          </cell>
          <cell r="E2955" t="str">
            <v xml:space="preserve">ST PETER      </v>
          </cell>
          <cell r="F2955" t="str">
            <v xml:space="preserve">JERSEY                        </v>
          </cell>
          <cell r="G2955" t="str">
            <v xml:space="preserve">JE3 7BU </v>
          </cell>
        </row>
        <row r="2956">
          <cell r="A2956" t="str">
            <v>ZEJ102</v>
          </cell>
          <cell r="B2956" t="str">
            <v xml:space="preserve">JICA PAKISTAN OFFICE      </v>
          </cell>
          <cell r="C2956" t="str">
            <v xml:space="preserve">FAISALABAD TECHNICAL COLLEGE  </v>
          </cell>
          <cell r="E2956" t="str">
            <v xml:space="preserve">FAISALABAD       </v>
          </cell>
          <cell r="F2956" t="str">
            <v xml:space="preserve">PAKISTAN  </v>
          </cell>
        </row>
        <row r="2957">
          <cell r="A2957" t="str">
            <v>ZEJ103</v>
          </cell>
          <cell r="B2957" t="str">
            <v xml:space="preserve">JAG TRADING &amp; CONTG .EST  </v>
          </cell>
          <cell r="C2957" t="str">
            <v xml:space="preserve">PO BOX 1791           </v>
          </cell>
          <cell r="E2957" t="str">
            <v xml:space="preserve">AL JUBAIL 31951     </v>
          </cell>
          <cell r="F2957" t="str">
            <v xml:space="preserve">SAUDI ARABIA      </v>
          </cell>
        </row>
        <row r="2958">
          <cell r="A2958" t="str">
            <v>ZEJ109</v>
          </cell>
          <cell r="B2958" t="str">
            <v xml:space="preserve">JOHNSON ELECTRIC IND MFTY LTD </v>
          </cell>
          <cell r="C2958" t="str">
            <v xml:space="preserve">6-22 DAI SHUN STREET          </v>
          </cell>
          <cell r="D2958" t="str">
            <v xml:space="preserve">TAI PO INDUSTRIAL ESTATE </v>
          </cell>
          <cell r="E2958" t="str">
            <v xml:space="preserve">G/F JOHNSON BUILDING </v>
          </cell>
          <cell r="F2958" t="str">
            <v xml:space="preserve">HONG KONG      </v>
          </cell>
        </row>
        <row r="2959">
          <cell r="A2959" t="str">
            <v>ZEJ111</v>
          </cell>
          <cell r="B2959" t="str">
            <v xml:space="preserve">JHATE TRADING EST.   </v>
          </cell>
          <cell r="C2959" t="str">
            <v xml:space="preserve">BUILDING NO. 6494    </v>
          </cell>
          <cell r="D2959" t="str">
            <v xml:space="preserve">AL-TALEYAH DISTT        </v>
          </cell>
          <cell r="E2959" t="str">
            <v xml:space="preserve">AL-HOFUF 31982          </v>
          </cell>
          <cell r="F2959" t="str">
            <v xml:space="preserve">SAUDI ARABIA    </v>
          </cell>
        </row>
        <row r="2960">
          <cell r="A2960" t="str">
            <v>ZEJ112</v>
          </cell>
          <cell r="B2960" t="str">
            <v xml:space="preserve">ALI JALAL            </v>
          </cell>
          <cell r="C2960" t="str">
            <v xml:space="preserve">TAMBOV, KARLA MARXA STREET    </v>
          </cell>
          <cell r="D2960" t="str">
            <v xml:space="preserve">HOUSE 251, APARTMENTS 35     </v>
          </cell>
          <cell r="E2960" t="str">
            <v xml:space="preserve">TAMBOV 392020                 </v>
          </cell>
          <cell r="F2960" t="str">
            <v xml:space="preserve">RUSSIA             </v>
          </cell>
        </row>
        <row r="2961">
          <cell r="A2961" t="str">
            <v>ZEJ113</v>
          </cell>
          <cell r="B2961" t="str">
            <v xml:space="preserve">JETWIRES TRADING &amp; ELECTRICAL </v>
          </cell>
          <cell r="C2961" t="str">
            <v>F1-1 WISMA TANJONG JALAN BUNGA</v>
          </cell>
          <cell r="D2961" t="str">
            <v>TANJONG, KUALA BELAIT, KA 1131</v>
          </cell>
          <cell r="E2961" t="str">
            <v xml:space="preserve">DARUSSALAM,  BRUNEI          </v>
          </cell>
          <cell r="F2961" t="str">
            <v xml:space="preserve">BORNEO   </v>
          </cell>
        </row>
        <row r="2962">
          <cell r="A2962" t="str">
            <v>ZEJ114</v>
          </cell>
          <cell r="B2962" t="str">
            <v xml:space="preserve">JAINSONS (INDIA) REGD      </v>
          </cell>
          <cell r="C2962" t="str">
            <v xml:space="preserve">RISHABH VATIKA, AZAD NAGAR    </v>
          </cell>
          <cell r="D2962" t="str">
            <v xml:space="preserve">RAMPUR SERSERI ROAD          </v>
          </cell>
          <cell r="E2962" t="str">
            <v xml:space="preserve">AMBALA CANTT (HARYANA)        </v>
          </cell>
          <cell r="F2962" t="str">
            <v xml:space="preserve">INDIA                  </v>
          </cell>
        </row>
        <row r="2963">
          <cell r="A2963" t="str">
            <v>ZEJ115</v>
          </cell>
          <cell r="B2963" t="str">
            <v xml:space="preserve">JOY &amp; STARS PVT LTD   </v>
          </cell>
          <cell r="C2963" t="str">
            <v xml:space="preserve">7/9 BLOCK B, LALMATIA         </v>
          </cell>
          <cell r="E2963" t="str">
            <v xml:space="preserve">DHAKA - 1207                  </v>
          </cell>
          <cell r="F2963" t="str">
            <v xml:space="preserve">BANGLADESH              </v>
          </cell>
        </row>
        <row r="2964">
          <cell r="A2964" t="str">
            <v>ZEJ116</v>
          </cell>
          <cell r="B2964" t="str">
            <v xml:space="preserve">JIANGSU ZHONGZHENG GROUP    </v>
          </cell>
          <cell r="C2964" t="str">
            <v xml:space="preserve">NO. 825 ROOM NO. 108          </v>
          </cell>
          <cell r="D2964" t="str">
            <v xml:space="preserve">HEFENG ROAD, HUAQIAO TOWN     </v>
          </cell>
          <cell r="E2964" t="str">
            <v xml:space="preserve">KUNSHAN CITY, JIANGSU     </v>
          </cell>
          <cell r="F2964" t="str">
            <v xml:space="preserve">CHINA                    </v>
          </cell>
        </row>
        <row r="2965">
          <cell r="A2965" t="str">
            <v>ZEJ117</v>
          </cell>
          <cell r="B2965" t="str">
            <v>JULINAT TECHNICAL SERVICES LTD</v>
          </cell>
          <cell r="C2965" t="str">
            <v xml:space="preserve">#75 MOBOLAJI VAN ANTHONY WAY  </v>
          </cell>
          <cell r="D2965" t="str">
            <v xml:space="preserve">IKEJA     </v>
          </cell>
          <cell r="E2965" t="str">
            <v xml:space="preserve">LAGOS STATE       </v>
          </cell>
          <cell r="F2965" t="str">
            <v xml:space="preserve">NIGERIA     </v>
          </cell>
        </row>
        <row r="2966">
          <cell r="A2966" t="str">
            <v>ZEJA01</v>
          </cell>
          <cell r="B2966" t="str">
            <v>KETT ELECTRICAL LABORATORY</v>
          </cell>
          <cell r="C2966" t="str">
            <v>1-8-1 MINAMI MAGOME</v>
          </cell>
          <cell r="D2966" t="str">
            <v>OTA-KU</v>
          </cell>
          <cell r="E2966" t="str">
            <v>TOKYO 143</v>
          </cell>
          <cell r="F2966" t="str">
            <v>JAPAN</v>
          </cell>
          <cell r="G2966" t="str">
            <v/>
          </cell>
        </row>
        <row r="2967">
          <cell r="A2967" t="str">
            <v>ZEJ341</v>
          </cell>
          <cell r="B2967" t="str">
            <v xml:space="preserve">JERUCHI JISC TRADING ZAMBIA   </v>
          </cell>
          <cell r="C2967" t="str">
            <v xml:space="preserve">PO BOX 50493 </v>
          </cell>
          <cell r="E2967" t="str">
            <v>LUSAKA</v>
          </cell>
          <cell r="F2967" t="str">
            <v>ZAMBIA</v>
          </cell>
        </row>
        <row r="2968">
          <cell r="A2968" t="str">
            <v>ZEJ342</v>
          </cell>
          <cell r="B2968" t="str">
            <v xml:space="preserve">JDBLAB </v>
          </cell>
          <cell r="C2968" t="str">
            <v xml:space="preserve">9935 NW 88 AVENUE       </v>
          </cell>
          <cell r="D2968" t="str">
            <v>MIAMI</v>
          </cell>
          <cell r="E2968" t="str">
            <v xml:space="preserve">FLORIDA 33178     </v>
          </cell>
          <cell r="F2968" t="str">
            <v>USA</v>
          </cell>
        </row>
        <row r="2969">
          <cell r="A2969" t="str">
            <v>ZEJ343</v>
          </cell>
          <cell r="B2969" t="str">
            <v xml:space="preserve">J.S.M. GENERAL TRADING LLC    </v>
          </cell>
          <cell r="C2969" t="str">
            <v xml:space="preserve">P.O. BOX 2396         </v>
          </cell>
          <cell r="E2969" t="str">
            <v xml:space="preserve">AJMAN   </v>
          </cell>
          <cell r="F2969" t="str">
            <v xml:space="preserve">UNITED ARAB EMIRATES          </v>
          </cell>
        </row>
        <row r="2970">
          <cell r="A2970" t="str">
            <v>ZEJ344</v>
          </cell>
          <cell r="B2970" t="str">
            <v xml:space="preserve">JOMESI ENTERPRISES LTD        </v>
          </cell>
          <cell r="C2970" t="str">
            <v xml:space="preserve">18 MURUNDU PLACE      </v>
          </cell>
          <cell r="D2970" t="str">
            <v xml:space="preserve">RIVERSIDE        </v>
          </cell>
          <cell r="E2970" t="str">
            <v xml:space="preserve">KITWE  </v>
          </cell>
          <cell r="F2970" t="str">
            <v xml:space="preserve">ZAMBIA                        </v>
          </cell>
        </row>
        <row r="2971">
          <cell r="A2971" t="str">
            <v>ZEJ346</v>
          </cell>
          <cell r="B2971" t="str">
            <v xml:space="preserve">JKRN TRADING PVT LTD          </v>
          </cell>
          <cell r="C2971" t="str">
            <v xml:space="preserve">NO 102, 4TH MAIN ROAD    </v>
          </cell>
          <cell r="D2971" t="str">
            <v>LAKSHMI LAYOUT, VITTASANDRA RD</v>
          </cell>
          <cell r="E2971" t="str">
            <v xml:space="preserve">BEGURU, BANGALORE - 560068   </v>
          </cell>
          <cell r="F2971" t="str">
            <v xml:space="preserve">KARNATAKA, INDIA            </v>
          </cell>
        </row>
        <row r="2972">
          <cell r="A2972" t="str">
            <v>ZEJ348</v>
          </cell>
          <cell r="B2972" t="str">
            <v xml:space="preserve">JAYDEN INDUSTRIES LTD    </v>
          </cell>
          <cell r="C2972" t="str">
            <v xml:space="preserve">PLOT 63, WAZO HILL IND AREA </v>
          </cell>
          <cell r="D2972" t="str">
            <v xml:space="preserve">PO BOX 35636       </v>
          </cell>
          <cell r="E2972" t="str">
            <v xml:space="preserve">DAR ES SALAAM 11000     </v>
          </cell>
          <cell r="F2972" t="str">
            <v xml:space="preserve">TANZANIA                      </v>
          </cell>
        </row>
        <row r="2973">
          <cell r="A2973" t="str">
            <v>ZEK001</v>
          </cell>
          <cell r="B2973" t="str">
            <v xml:space="preserve">ABACUS TECH SERVICES CO. LTD  </v>
          </cell>
          <cell r="C2973" t="str">
            <v xml:space="preserve">P O BOX 333       </v>
          </cell>
          <cell r="E2973" t="str">
            <v xml:space="preserve">LIMBE    </v>
          </cell>
          <cell r="F2973" t="str">
            <v xml:space="preserve">CAMEROON     </v>
          </cell>
          <cell r="G2973" t="str">
            <v/>
          </cell>
        </row>
        <row r="2975">
          <cell r="A2975" t="str">
            <v>ZEK003</v>
          </cell>
          <cell r="B2975" t="str">
            <v xml:space="preserve">KAMAL BASIL TRADING LLC UAE   </v>
          </cell>
          <cell r="C2975" t="str">
            <v xml:space="preserve">31 KING FAISAL ROAD           </v>
          </cell>
          <cell r="D2975" t="str">
            <v xml:space="preserve">SHARJAH                       </v>
          </cell>
          <cell r="E2975" t="str">
            <v>05021</v>
          </cell>
          <cell r="F2975" t="str">
            <v xml:space="preserve">UAE   </v>
          </cell>
          <cell r="G2975" t="str">
            <v/>
          </cell>
        </row>
        <row r="2976">
          <cell r="A2976" t="str">
            <v>ZEK004</v>
          </cell>
          <cell r="B2976" t="str">
            <v xml:space="preserve">KINGS GROUP     </v>
          </cell>
          <cell r="C2976" t="str">
            <v xml:space="preserve">KING GRAND APART, MAIN 200 FT </v>
          </cell>
          <cell r="D2976" t="str">
            <v>RD SECTOR, 35-A SCHEME, 33 ADJ</v>
          </cell>
          <cell r="E2976" t="str">
            <v xml:space="preserve">CAPITAL SOC &amp; AL AZHAR GARDEN </v>
          </cell>
          <cell r="F2976" t="str">
            <v xml:space="preserve">KARACHI, PAKISTAN        </v>
          </cell>
        </row>
        <row r="2977">
          <cell r="A2977" t="str">
            <v>ZEK005</v>
          </cell>
          <cell r="B2977" t="str">
            <v>SMITHA KRISHNAN</v>
          </cell>
          <cell r="C2977" t="str">
            <v>MOCA PROJECT</v>
          </cell>
          <cell r="D2977" t="str">
            <v>COLLEGE OF FORESTRY</v>
          </cell>
          <cell r="E2977" t="str">
            <v>UHAS, KODAGU</v>
          </cell>
          <cell r="F2977" t="str">
            <v>INDIA</v>
          </cell>
        </row>
        <row r="2979">
          <cell r="A2979" t="str">
            <v>ZEK007</v>
          </cell>
          <cell r="B2979" t="str">
            <v xml:space="preserve">KLEIVEN SOGN AS               </v>
          </cell>
          <cell r="C2979" t="str">
            <v xml:space="preserve">SANDGOTA 4       </v>
          </cell>
          <cell r="D2979" t="str">
            <v xml:space="preserve"> </v>
          </cell>
          <cell r="E2979" t="str">
            <v>6885 ARDALSTANGEN</v>
          </cell>
          <cell r="F2979" t="str">
            <v>NORWAY</v>
          </cell>
          <cell r="G2979" t="str">
            <v/>
          </cell>
        </row>
        <row r="2980">
          <cell r="A2980" t="str">
            <v>ZEK008</v>
          </cell>
          <cell r="B2980" t="str">
            <v xml:space="preserve">KUFA UNIVERSITY      </v>
          </cell>
          <cell r="C2980" t="str">
            <v>ENGINEERING COLLEGE</v>
          </cell>
          <cell r="D2980" t="str">
            <v xml:space="preserve"> </v>
          </cell>
          <cell r="E2980" t="str">
            <v>NAJAF</v>
          </cell>
          <cell r="F2980" t="str">
            <v>IRAQ</v>
          </cell>
          <cell r="G2980" t="str">
            <v/>
          </cell>
        </row>
        <row r="2981">
          <cell r="A2981" t="str">
            <v>ZEK009</v>
          </cell>
          <cell r="B2981" t="str">
            <v xml:space="preserve">KOMAL SCIENTIFIC CO.          </v>
          </cell>
          <cell r="C2981" t="str">
            <v>633 LAXMI PLAZA, LAXMI IND EST</v>
          </cell>
          <cell r="D2981" t="str">
            <v>NEW LINK RD, ANDHERI (W)</v>
          </cell>
          <cell r="E2981" t="str">
            <v>MUMBAI - 400053</v>
          </cell>
          <cell r="F2981" t="str">
            <v>INDIA</v>
          </cell>
          <cell r="G2981" t="str">
            <v/>
          </cell>
        </row>
        <row r="2982">
          <cell r="A2982" t="str">
            <v>ZEK010</v>
          </cell>
          <cell r="B2982" t="str">
            <v xml:space="preserve">KOVVITARE FZE  </v>
          </cell>
          <cell r="C2982" t="str">
            <v>HAMRIYAH FREE ZONE</v>
          </cell>
          <cell r="D2982" t="str">
            <v>PO BOX 52547</v>
          </cell>
          <cell r="E2982" t="str">
            <v>SHARJAH</v>
          </cell>
          <cell r="F2982" t="str">
            <v>UAE</v>
          </cell>
          <cell r="G2982" t="str">
            <v/>
          </cell>
        </row>
        <row r="2983">
          <cell r="A2983" t="str">
            <v>ZEK011</v>
          </cell>
          <cell r="B2983" t="str">
            <v>ON STOP</v>
          </cell>
          <cell r="C2983" t="str">
            <v>B.M.A. BHABAN,</v>
          </cell>
          <cell r="D2983" t="str">
            <v>15/2 TOPKHANA RD, SHOP #39</v>
          </cell>
          <cell r="E2983" t="str">
            <v>DHAKA - 1000</v>
          </cell>
          <cell r="F2983" t="str">
            <v>BANGLADESH</v>
          </cell>
          <cell r="G2983" t="str">
            <v/>
          </cell>
        </row>
        <row r="2984">
          <cell r="A2984" t="str">
            <v>ZEK012</v>
          </cell>
          <cell r="B2984" t="str">
            <v xml:space="preserve">KING BETON                  </v>
          </cell>
          <cell r="C2984" t="str">
            <v>SOUTH KING BATON</v>
          </cell>
          <cell r="D2984" t="str">
            <v>SOUTH LEBANON</v>
          </cell>
          <cell r="E2984" t="str">
            <v>NABATIEH</v>
          </cell>
          <cell r="F2984" t="str">
            <v>LEBANON</v>
          </cell>
          <cell r="G2984" t="str">
            <v/>
          </cell>
        </row>
        <row r="2985">
          <cell r="A2985" t="str">
            <v>ZEK013</v>
          </cell>
          <cell r="B2985" t="str">
            <v xml:space="preserve">KANADA TEKNIK LTD STI         </v>
          </cell>
          <cell r="C2985" t="str">
            <v>HAMLEKENT SITESI J3</v>
          </cell>
          <cell r="D2985" t="str">
            <v>BLOK NO 38/B, BATIKENT</v>
          </cell>
          <cell r="E2985" t="str">
            <v>ANKARA</v>
          </cell>
          <cell r="F2985" t="str">
            <v>TURKEY</v>
          </cell>
          <cell r="G2985" t="str">
            <v/>
          </cell>
        </row>
        <row r="2986">
          <cell r="A2986" t="str">
            <v>ZEK014</v>
          </cell>
          <cell r="B2986" t="str">
            <v>KENMORE SDN BHD</v>
          </cell>
          <cell r="C2986" t="str">
            <v>NO 8 JALAN SS 15/4B</v>
          </cell>
          <cell r="D2986" t="str">
            <v>SUBANG JAYA</v>
          </cell>
          <cell r="E2986" t="str">
            <v>SELANGOR</v>
          </cell>
          <cell r="F2986" t="str">
            <v>MALAYSIA</v>
          </cell>
          <cell r="G2986" t="str">
            <v/>
          </cell>
        </row>
        <row r="2987">
          <cell r="A2987" t="str">
            <v>ZEK015</v>
          </cell>
          <cell r="B2987" t="str">
            <v>THE KD DIDACTIC</v>
          </cell>
          <cell r="C2987" t="str">
            <v>A9 LEVEL 1</v>
          </cell>
          <cell r="D2987" t="str">
            <v>SETIA KENANGAN</v>
          </cell>
          <cell r="E2987" t="str">
            <v>KIULAP BE1518</v>
          </cell>
          <cell r="F2987" t="str">
            <v>BRUNEI, DARUSSALAM</v>
          </cell>
          <cell r="G2987" t="str">
            <v/>
          </cell>
        </row>
        <row r="2988">
          <cell r="A2988" t="str">
            <v>ZEK016</v>
          </cell>
          <cell r="B2988" t="str">
            <v>KNARVIK VGS</v>
          </cell>
          <cell r="C2988" t="str">
            <v>KVENEHUSMYRANE 2</v>
          </cell>
          <cell r="D2988" t="str">
            <v>5914 ISDALSTO</v>
          </cell>
          <cell r="F2988" t="str">
            <v>NORWAY</v>
          </cell>
          <cell r="G2988" t="str">
            <v/>
          </cell>
        </row>
        <row r="2989">
          <cell r="A2989" t="str">
            <v>ZEK017</v>
          </cell>
          <cell r="B2989" t="str">
            <v>DICK KING LAB SUPPLIES (PTY) L</v>
          </cell>
          <cell r="C2989" t="str">
            <v>P O BOX 82138</v>
          </cell>
          <cell r="D2989" t="str">
            <v>SOUTHDALE</v>
          </cell>
          <cell r="E2989" t="str">
            <v>2135 JOHANNESBURG</v>
          </cell>
          <cell r="F2989" t="str">
            <v>GEUTENG, SOUTH AFRICA</v>
          </cell>
          <cell r="G2989" t="str">
            <v/>
          </cell>
        </row>
        <row r="2990">
          <cell r="A2990" t="str">
            <v>ZEK018</v>
          </cell>
          <cell r="B2990" t="str">
            <v>A B KONTROLLMETOD</v>
          </cell>
          <cell r="C2990" t="str">
            <v>LANGEBERGSGATAN S18</v>
          </cell>
          <cell r="D2990" t="str">
            <v>42132 VASTRA FLORUNDA</v>
          </cell>
          <cell r="E2990" t="str">
            <v/>
          </cell>
          <cell r="F2990" t="str">
            <v>SWEDEN</v>
          </cell>
          <cell r="G2990" t="str">
            <v/>
          </cell>
        </row>
        <row r="2991">
          <cell r="A2991" t="str">
            <v>ZEK020</v>
          </cell>
          <cell r="B2991" t="str">
            <v xml:space="preserve">DICK KING LAB SUPPLIES        </v>
          </cell>
          <cell r="C2991" t="str">
            <v xml:space="preserve">UNIT 3, TECHNI PARK           </v>
          </cell>
          <cell r="D2991" t="str">
            <v xml:space="preserve">29 HILLCLIMB ROAD     </v>
          </cell>
          <cell r="E2991" t="str">
            <v xml:space="preserve">WESTMEAD, KZN      </v>
          </cell>
          <cell r="F2991" t="str">
            <v xml:space="preserve">SOUTH AFRICA      </v>
          </cell>
        </row>
        <row r="2992">
          <cell r="A2992" t="str">
            <v>ZEK021</v>
          </cell>
          <cell r="B2992" t="str">
            <v xml:space="preserve">KARUKAMALYIL    </v>
          </cell>
          <cell r="C2992" t="str">
            <v xml:space="preserve">PERUMBAIKKADU     </v>
          </cell>
          <cell r="D2992" t="str">
            <v xml:space="preserve">KOTTAYAM      </v>
          </cell>
          <cell r="E2992">
            <v>686016</v>
          </cell>
          <cell r="F2992" t="str">
            <v>INDIA</v>
          </cell>
          <cell r="G2992" t="str">
            <v/>
          </cell>
        </row>
        <row r="2993">
          <cell r="A2993" t="str">
            <v>ZEK022</v>
          </cell>
          <cell r="B2993" t="str">
            <v>KEANGNAM ENTERPRISES LTD</v>
          </cell>
          <cell r="C2993" t="str">
            <v>530-17, DAPSIMMI, 5-DONG</v>
          </cell>
          <cell r="D2993" t="str">
            <v>DONGDACMUN-GU</v>
          </cell>
          <cell r="E2993" t="str">
            <v>SEOUL</v>
          </cell>
          <cell r="F2993" t="str">
            <v>KOREA</v>
          </cell>
          <cell r="G2993" t="str">
            <v/>
          </cell>
        </row>
        <row r="2994">
          <cell r="A2994" t="str">
            <v>ZEK023</v>
          </cell>
          <cell r="B2994" t="str">
            <v xml:space="preserve">KAPIRI GLASS MANUFACTURING CO </v>
          </cell>
          <cell r="C2994" t="str">
            <v xml:space="preserve">PLOT 1386/M, KUKANDA SIDING   </v>
          </cell>
          <cell r="D2994" t="str">
            <v xml:space="preserve">KABWE/NDOLA ROAD              </v>
          </cell>
          <cell r="E2994" t="str">
            <v xml:space="preserve">P.O. BOX 810096 KAPIRI MPOSHI </v>
          </cell>
          <cell r="F2994" t="str">
            <v xml:space="preserve">ZAMBIA      </v>
          </cell>
        </row>
        <row r="2996">
          <cell r="A2996" t="str">
            <v>ZEK025</v>
          </cell>
          <cell r="B2996" t="str">
            <v>KOBEC ENGINEERING</v>
          </cell>
          <cell r="C2996" t="str">
            <v>NO 66 ABULOMA ROAD</v>
          </cell>
          <cell r="D2996" t="str">
            <v>PORT HARCOURT</v>
          </cell>
          <cell r="E2996" t="str">
            <v>NIGERIA</v>
          </cell>
          <cell r="F2996" t="str">
            <v/>
          </cell>
          <cell r="G2996" t="str">
            <v/>
          </cell>
        </row>
        <row r="2997">
          <cell r="A2997" t="str">
            <v>ZEK026</v>
          </cell>
          <cell r="B2997" t="str">
            <v>KELECTRIC CO LIMITED</v>
          </cell>
          <cell r="C2997" t="str">
            <v>P O BOX 1320</v>
          </cell>
          <cell r="D2997" t="str">
            <v>KINGSTOWN</v>
          </cell>
          <cell r="E2997" t="str">
            <v>ST VINCENT</v>
          </cell>
          <cell r="F2997" t="str">
            <v>WEST INDIES</v>
          </cell>
          <cell r="G2997" t="str">
            <v/>
          </cell>
        </row>
        <row r="2998">
          <cell r="A2998" t="str">
            <v>ZEK027</v>
          </cell>
          <cell r="B2998" t="str">
            <v>KAROL-WARNER CO</v>
          </cell>
          <cell r="C2998" t="str">
            <v>415 HEADQUARTERS DR</v>
          </cell>
          <cell r="D2998" t="str">
            <v>6 MILLERSVILLE</v>
          </cell>
          <cell r="E2998" t="str">
            <v>MD 21108-2552</v>
          </cell>
          <cell r="F2998" t="str">
            <v>USA</v>
          </cell>
          <cell r="G2998" t="str">
            <v/>
          </cell>
        </row>
        <row r="2999">
          <cell r="A2999" t="str">
            <v>ZEK028</v>
          </cell>
          <cell r="B2999" t="str">
            <v>KEMEK ENGINEERING SIA</v>
          </cell>
          <cell r="C2999" t="str">
            <v>AUGSTROZES 1</v>
          </cell>
          <cell r="D2999" t="str">
            <v xml:space="preserve">RIGA                  </v>
          </cell>
          <cell r="E2999" t="str">
            <v xml:space="preserve">LV-1005        </v>
          </cell>
          <cell r="F2999" t="str">
            <v>LATVIA            LV4000326936</v>
          </cell>
          <cell r="G2999" t="str">
            <v/>
          </cell>
        </row>
        <row r="3000">
          <cell r="A3000" t="str">
            <v>ZEK029</v>
          </cell>
          <cell r="B3000" t="str">
            <v>KEMEK ENGINEERING SIA</v>
          </cell>
          <cell r="C3000" t="str">
            <v>BICITES</v>
          </cell>
          <cell r="D3000" t="str">
            <v>GARKALNES PAG</v>
          </cell>
          <cell r="E3000" t="str">
            <v>RIGAS RAJ, LV-1024</v>
          </cell>
          <cell r="F3000" t="str">
            <v>LATVIA</v>
          </cell>
          <cell r="G3000" t="str">
            <v/>
          </cell>
        </row>
        <row r="3001">
          <cell r="A3001" t="str">
            <v>ZEK030</v>
          </cell>
          <cell r="B3001" t="str">
            <v>KEMEK ENGINEERING OU</v>
          </cell>
          <cell r="C3001" t="str">
            <v>PALDISKI MNT 227</v>
          </cell>
          <cell r="D3001" t="str">
            <v/>
          </cell>
          <cell r="E3001" t="str">
            <v>13520 TALLINN</v>
          </cell>
          <cell r="F3001" t="str">
            <v>ESTONIA</v>
          </cell>
          <cell r="G3001" t="str">
            <v/>
          </cell>
        </row>
        <row r="3002">
          <cell r="A3002" t="str">
            <v>ZEK031</v>
          </cell>
          <cell r="B3002" t="str">
            <v>KEMEK ENGINEERING UAB</v>
          </cell>
          <cell r="C3002" t="str">
            <v>TAIKOS STR. 130A</v>
          </cell>
          <cell r="D3002" t="str">
            <v/>
          </cell>
          <cell r="E3002" t="str">
            <v>VILNIUS LT - 05226</v>
          </cell>
          <cell r="F3002" t="str">
            <v>LITHUANIA</v>
          </cell>
          <cell r="G3002" t="str">
            <v/>
          </cell>
        </row>
        <row r="3003">
          <cell r="A3003" t="str">
            <v>ZEK032</v>
          </cell>
          <cell r="B3003" t="str">
            <v>KABANGA NICKEL CO LTD</v>
          </cell>
          <cell r="C3003" t="str">
            <v>P O BOX 1484</v>
          </cell>
          <cell r="D3003" t="str">
            <v>DAR ES SALAAM</v>
          </cell>
          <cell r="E3003" t="str">
            <v>TANZANIA</v>
          </cell>
          <cell r="F3003" t="str">
            <v>ATT: DOMINIC TREMBLAY</v>
          </cell>
          <cell r="G3003" t="str">
            <v/>
          </cell>
        </row>
        <row r="3004">
          <cell r="A3004" t="str">
            <v>ZEK033</v>
          </cell>
          <cell r="B3004" t="str">
            <v>KEMEK ENGINEERING</v>
          </cell>
          <cell r="C3004" t="str">
            <v>TAIKOS G 130A</v>
          </cell>
          <cell r="D3004" t="str">
            <v>VILNIUS</v>
          </cell>
          <cell r="E3004" t="str">
            <v>***SEE AC ZEK031***</v>
          </cell>
          <cell r="F3004" t="str">
            <v>LITHUANIA</v>
          </cell>
          <cell r="G3004" t="str">
            <v/>
          </cell>
        </row>
        <row r="3005">
          <cell r="A3005" t="str">
            <v>ZEK034</v>
          </cell>
          <cell r="B3005" t="str">
            <v>EDWARD KIMANI</v>
          </cell>
          <cell r="C3005" t="str">
            <v>PO BOX 32359</v>
          </cell>
          <cell r="D3005" t="str">
            <v>NAIROBI 00600</v>
          </cell>
          <cell r="E3005" t="str">
            <v>KENYA</v>
          </cell>
          <cell r="F3005" t="str">
            <v/>
          </cell>
          <cell r="G3005" t="str">
            <v/>
          </cell>
        </row>
        <row r="3006">
          <cell r="A3006" t="str">
            <v>ZEK035</v>
          </cell>
          <cell r="B3006" t="str">
            <v>KEMEK</v>
          </cell>
          <cell r="C3006" t="str">
            <v>PALDISKI MNT 185-40</v>
          </cell>
          <cell r="D3006" t="str">
            <v/>
          </cell>
          <cell r="E3006" t="str">
            <v>13518 TALLINN</v>
          </cell>
          <cell r="F3006" t="str">
            <v>ESTONIA</v>
          </cell>
          <cell r="G3006" t="str">
            <v/>
          </cell>
        </row>
        <row r="3007">
          <cell r="A3007" t="str">
            <v>ZEK036</v>
          </cell>
          <cell r="B3007" t="str">
            <v>KEBAI INC, JINAN</v>
          </cell>
          <cell r="C3007" t="str">
            <v>SUITE 300 OF ZENGHE BUILDING</v>
          </cell>
          <cell r="D3007" t="str">
            <v>NO. 978 OF TIANCHEN STREET</v>
          </cell>
          <cell r="E3007" t="str">
            <v>HIGH TECH DISTRICT, JINAN</v>
          </cell>
          <cell r="F3007" t="str">
            <v>250101, SHANDON PROV. CHINA</v>
          </cell>
          <cell r="G3007" t="str">
            <v/>
          </cell>
        </row>
        <row r="3008">
          <cell r="A3008" t="str">
            <v>ZEK037</v>
          </cell>
          <cell r="B3008" t="str">
            <v>KIAK</v>
          </cell>
          <cell r="C3008" t="str">
            <v>PO BOX 9547</v>
          </cell>
          <cell r="D3008" t="str">
            <v>JEDDAH 21423</v>
          </cell>
          <cell r="E3008" t="str">
            <v/>
          </cell>
          <cell r="F3008" t="str">
            <v>SAUDI ARABIA</v>
          </cell>
          <cell r="G3008" t="str">
            <v/>
          </cell>
        </row>
        <row r="3009">
          <cell r="A3009" t="str">
            <v>ZEK038</v>
          </cell>
          <cell r="B3009" t="str">
            <v>KBR (UK)</v>
          </cell>
          <cell r="C3009" t="str">
            <v>OP TELIC</v>
          </cell>
          <cell r="D3009" t="str">
            <v>BFPO 641</v>
          </cell>
          <cell r="E3009" t="str">
            <v>IRAQ</v>
          </cell>
          <cell r="F3009" t="str">
            <v/>
          </cell>
          <cell r="G3009" t="str">
            <v/>
          </cell>
        </row>
        <row r="3010">
          <cell r="A3010" t="str">
            <v>ZEK039</v>
          </cell>
          <cell r="B3010" t="str">
            <v xml:space="preserve">ALFRED H KNIGHT HOLLAND BV  </v>
          </cell>
          <cell r="C3010" t="str">
            <v xml:space="preserve">PLAZA 13C        </v>
          </cell>
          <cell r="E3010" t="str">
            <v xml:space="preserve">4782 SL - MOERDIJK            </v>
          </cell>
          <cell r="F3010" t="str">
            <v xml:space="preserve">NETHERLANDS                   </v>
          </cell>
        </row>
        <row r="3011">
          <cell r="A3011" t="str">
            <v>ZEK042</v>
          </cell>
          <cell r="B3011" t="str">
            <v>KOSSEL ENG. &amp; OILFIELD RESOURCES LTD</v>
          </cell>
          <cell r="C3011" t="str">
            <v>PLOT 320 DDPA HOUSING ESTATE</v>
          </cell>
          <cell r="D3011" t="str">
            <v>JEDDO, NEAR WARRI REFINERY &amp;</v>
          </cell>
          <cell r="E3011" t="str">
            <v xml:space="preserve">PETROCHICAL CO LTD, WARRI, DELTA </v>
          </cell>
          <cell r="F3011" t="str">
            <v>STATE, NIGERIA</v>
          </cell>
          <cell r="G3011" t="str">
            <v/>
          </cell>
        </row>
        <row r="3012">
          <cell r="A3012" t="str">
            <v>ZEK043</v>
          </cell>
          <cell r="B3012" t="str">
            <v>KONOIKE-TAISEI JOINT VENTURE</v>
          </cell>
          <cell r="C3012" t="str">
            <v>SONDU/MIRIU HYDROPOWER PROJECT</v>
          </cell>
          <cell r="D3012" t="str">
            <v>LOT I-2, P O BOX 1491</v>
          </cell>
          <cell r="E3012" t="str">
            <v>KISUMU</v>
          </cell>
          <cell r="F3012" t="str">
            <v>KENYA</v>
          </cell>
          <cell r="G3012" t="str">
            <v/>
          </cell>
        </row>
        <row r="3013">
          <cell r="A3013" t="str">
            <v>ZEK044</v>
          </cell>
          <cell r="B3013" t="str">
            <v>KOTAKIS TRANS SA</v>
          </cell>
          <cell r="C3013" t="str">
            <v>PARODOS CHATZIANESTI 14</v>
          </cell>
          <cell r="D3013" t="str">
            <v>P O 18233 RENTIS</v>
          </cell>
          <cell r="E3013" t="str">
            <v>ATHENS</v>
          </cell>
          <cell r="F3013" t="str">
            <v>GREECE</v>
          </cell>
          <cell r="G3013" t="str">
            <v/>
          </cell>
        </row>
        <row r="3014">
          <cell r="A3014" t="str">
            <v>ZEK045</v>
          </cell>
          <cell r="B3014" t="str">
            <v>KBR (UK)</v>
          </cell>
          <cell r="C3014" t="str">
            <v>COB</v>
          </cell>
          <cell r="D3014" t="str">
            <v>BASRA</v>
          </cell>
          <cell r="E3014" t="str">
            <v>IRAQ</v>
          </cell>
          <cell r="F3014" t="str">
            <v/>
          </cell>
          <cell r="G3014" t="str">
            <v/>
          </cell>
        </row>
        <row r="3015">
          <cell r="A3015" t="str">
            <v>ZEK046</v>
          </cell>
          <cell r="B3015" t="str">
            <v>KEMEK ENGINEERING SIA</v>
          </cell>
          <cell r="C3015" t="str">
            <v>MUKUSALAS STR</v>
          </cell>
          <cell r="D3015" t="str">
            <v>72 RIGA</v>
          </cell>
          <cell r="E3015" t="str">
            <v>LV-1004</v>
          </cell>
          <cell r="F3015" t="str">
            <v>LATVIA            LV4000326936</v>
          </cell>
          <cell r="G3015" t="str">
            <v/>
          </cell>
        </row>
        <row r="3016">
          <cell r="A3016" t="str">
            <v>ZEK047</v>
          </cell>
          <cell r="B3016" t="str">
            <v>KOLBJORN NILSSKOG AS</v>
          </cell>
          <cell r="C3016" t="str">
            <v>DANIELJORDET</v>
          </cell>
          <cell r="D3016" t="str">
            <v>8651 MOSJOEN</v>
          </cell>
          <cell r="E3016" t="str">
            <v>NORWAY</v>
          </cell>
          <cell r="F3016" t="str">
            <v/>
          </cell>
          <cell r="G3016" t="str">
            <v/>
          </cell>
        </row>
        <row r="3017">
          <cell r="A3017" t="str">
            <v>ZEK048</v>
          </cell>
          <cell r="B3017" t="str">
            <v>KAWTHER IBRAHIM ABDULKADIR</v>
          </cell>
          <cell r="C3017" t="str">
            <v>MOHAMMED MEHMOOD ZAHID ST</v>
          </cell>
          <cell r="D3017" t="str">
            <v>SULEIMANIA DISTT</v>
          </cell>
          <cell r="E3017" t="str">
            <v>PORT BOX 9547, JEDDAH 21423</v>
          </cell>
          <cell r="F3017" t="str">
            <v>SAUDI ARABIA</v>
          </cell>
          <cell r="G3017" t="str">
            <v/>
          </cell>
        </row>
        <row r="3018">
          <cell r="A3018" t="str">
            <v>ZEK049</v>
          </cell>
          <cell r="B3018" t="str">
            <v>KEMEK ENGINEERING</v>
          </cell>
          <cell r="C3018" t="str">
            <v>VENTBETONS, LACPLESA 9</v>
          </cell>
          <cell r="D3018" t="str">
            <v>VENTSPILS</v>
          </cell>
          <cell r="E3018" t="str">
            <v>LV-3601</v>
          </cell>
          <cell r="F3018" t="str">
            <v>LATVIA</v>
          </cell>
          <cell r="G3018" t="str">
            <v/>
          </cell>
        </row>
        <row r="3019">
          <cell r="A3019" t="str">
            <v>ZEK050</v>
          </cell>
          <cell r="B3019" t="str">
            <v>KELLER GROUND ENGINEERING</v>
          </cell>
          <cell r="C3019" t="str">
            <v>BAULKHAM HILLS</v>
          </cell>
          <cell r="D3019" t="str">
            <v>2153</v>
          </cell>
          <cell r="E3019" t="str">
            <v/>
          </cell>
          <cell r="F3019" t="str">
            <v>AUSTRALIA</v>
          </cell>
          <cell r="G3019" t="str">
            <v/>
          </cell>
        </row>
        <row r="3021">
          <cell r="A3021" t="str">
            <v>ZEK052</v>
          </cell>
          <cell r="B3021" t="str">
            <v>KM GRUS BIRKENAES APS</v>
          </cell>
          <cell r="C3021" t="str">
            <v>RODELUNDVEJ 7</v>
          </cell>
          <cell r="D3021" t="str">
            <v/>
          </cell>
          <cell r="E3021" t="str">
            <v>8680 Y</v>
          </cell>
          <cell r="F3021" t="str">
            <v>DENMARK</v>
          </cell>
          <cell r="G3021" t="str">
            <v/>
          </cell>
        </row>
        <row r="3022">
          <cell r="A3022" t="str">
            <v>ZEK054</v>
          </cell>
          <cell r="B3022" t="str">
            <v>DINESH KUMAR</v>
          </cell>
          <cell r="C3022" t="str">
            <v>PO BOX 533</v>
          </cell>
          <cell r="D3022" t="str">
            <v/>
          </cell>
          <cell r="E3022" t="str">
            <v>MUSCAT 100</v>
          </cell>
          <cell r="F3022" t="str">
            <v>OMAN</v>
          </cell>
          <cell r="G3022" t="str">
            <v/>
          </cell>
        </row>
        <row r="3023">
          <cell r="A3023" t="str">
            <v>ZEK055</v>
          </cell>
          <cell r="B3023" t="str">
            <v>KROLLENE LABS LTD</v>
          </cell>
          <cell r="C3023" t="str">
            <v>130 BODE THOMAS STREET</v>
          </cell>
          <cell r="D3023" t="str">
            <v>SURULERE</v>
          </cell>
          <cell r="E3023" t="str">
            <v>LAGOS</v>
          </cell>
          <cell r="F3023" t="str">
            <v>NIGERIA</v>
          </cell>
          <cell r="G3023" t="str">
            <v/>
          </cell>
        </row>
        <row r="3025">
          <cell r="A3025" t="str">
            <v>ZEK057</v>
          </cell>
          <cell r="B3025" t="str">
            <v>KHALID AL KHALDI ESTABLISHMENT</v>
          </cell>
          <cell r="C3025" t="str">
            <v>AL BUSTAN BUILDING 2ND FI</v>
          </cell>
          <cell r="D3025" t="str">
            <v>NEAR SAUDI INVESTMENT BANK</v>
          </cell>
          <cell r="E3025" t="str">
            <v>TAKASUSI ROAD, TAHALID ST</v>
          </cell>
          <cell r="F3025" t="str">
            <v>RIYADH 11444, SAUDI ARABIA</v>
          </cell>
          <cell r="G3025" t="str">
            <v/>
          </cell>
        </row>
        <row r="3026">
          <cell r="A3026" t="str">
            <v>ZEK058</v>
          </cell>
          <cell r="B3026" t="str">
            <v>KALU TRANSPORT TRADING</v>
          </cell>
          <cell r="C3026" t="str">
            <v>ARADA KK</v>
          </cell>
          <cell r="D3026" t="str">
            <v>KILLEL 14</v>
          </cell>
          <cell r="E3026" t="str">
            <v>ADDIS ABABA 12800</v>
          </cell>
          <cell r="F3026" t="str">
            <v>ETHIOPIA</v>
          </cell>
          <cell r="G3026" t="str">
            <v/>
          </cell>
        </row>
        <row r="3027">
          <cell r="A3027" t="str">
            <v>ZEK059</v>
          </cell>
          <cell r="B3027" t="str">
            <v>KURDISTAN REGIONAL GOVERNMENT</v>
          </cell>
          <cell r="C3027" t="str">
            <v>MINISTRY OF CONS &amp; HOUSING</v>
          </cell>
          <cell r="D3027" t="str">
            <v/>
          </cell>
          <cell r="E3027" t="str">
            <v/>
          </cell>
          <cell r="F3027" t="str">
            <v>KURDISTAN</v>
          </cell>
          <cell r="G3027" t="str">
            <v/>
          </cell>
        </row>
        <row r="3028">
          <cell r="A3028" t="str">
            <v>ZEK060</v>
          </cell>
          <cell r="B3028" t="str">
            <v>KENYA LABORATORY SUPPLY CENTRE</v>
          </cell>
          <cell r="C3028" t="str">
            <v>PO BOX 10491-00400</v>
          </cell>
          <cell r="D3028" t="str">
            <v/>
          </cell>
          <cell r="E3028" t="str">
            <v>NAIROBI</v>
          </cell>
          <cell r="F3028" t="str">
            <v>KENYA</v>
          </cell>
          <cell r="G3028" t="str">
            <v/>
          </cell>
        </row>
        <row r="3029">
          <cell r="A3029" t="str">
            <v>ZEK061</v>
          </cell>
          <cell r="B3029" t="str">
            <v>KENYAHOUSE</v>
          </cell>
          <cell r="C3029" t="str">
            <v>PO BOX 41812-100</v>
          </cell>
          <cell r="E3029" t="str">
            <v>NAIROBI</v>
          </cell>
          <cell r="F3029" t="str">
            <v>KENYA</v>
          </cell>
        </row>
        <row r="3030">
          <cell r="A3030" t="str">
            <v>ZEK063</v>
          </cell>
          <cell r="B3030" t="str">
            <v>KNIGHT PIESOLD CONSULTING</v>
          </cell>
          <cell r="C3030" t="str">
            <v>87 CROSSMAN ROAD</v>
          </cell>
          <cell r="D3030" t="str">
            <v>BODDINGTON</v>
          </cell>
          <cell r="E3030" t="str">
            <v>WESTERN AUSTRALIA 6390</v>
          </cell>
        </row>
        <row r="3031">
          <cell r="A3031" t="str">
            <v>ZEK064</v>
          </cell>
          <cell r="B3031" t="str">
            <v>KSP SHIPPING &amp; LOGISTICS LIMITED</v>
          </cell>
          <cell r="C3031" t="str">
            <v>89 PALM AVENUE</v>
          </cell>
          <cell r="D3031" t="str">
            <v>MUCHIN</v>
          </cell>
          <cell r="E3031" t="str">
            <v xml:space="preserve"> </v>
          </cell>
          <cell r="F3031" t="str">
            <v>NIGERIA</v>
          </cell>
        </row>
        <row r="3032">
          <cell r="A3032" t="str">
            <v>ZEK065</v>
          </cell>
          <cell r="B3032" t="str">
            <v>KBM SARL</v>
          </cell>
          <cell r="C3032" t="str">
            <v>PROMOTION IMMOBILIERE BELAYAT</v>
          </cell>
          <cell r="D3032" t="str">
            <v>BAT A NO 7 LAARARASA</v>
          </cell>
          <cell r="E3032" t="str">
            <v>19000 SETIF</v>
          </cell>
          <cell r="F3032" t="str">
            <v>ALGERIA</v>
          </cell>
        </row>
        <row r="3033">
          <cell r="A3033" t="str">
            <v>ZEK066</v>
          </cell>
          <cell r="B3033" t="str">
            <v>KENYATTA UNIVERSITY</v>
          </cell>
          <cell r="C3033" t="str">
            <v>DEPARTMENT OF WATER &amp; ENG ENG</v>
          </cell>
          <cell r="D3033" t="str">
            <v>P O BOX 43844</v>
          </cell>
          <cell r="E3033" t="str">
            <v>00100 NAIROBI</v>
          </cell>
          <cell r="F3033" t="str">
            <v>KENYA</v>
          </cell>
        </row>
        <row r="3034">
          <cell r="A3034" t="str">
            <v>ZEK067</v>
          </cell>
          <cell r="B3034" t="str">
            <v>DICK KING LAB SUPPLIES (PTY) LTD</v>
          </cell>
          <cell r="C3034" t="str">
            <v xml:space="preserve">3 CARNARVON CLOSE </v>
          </cell>
          <cell r="D3034" t="str">
            <v>WEST BEACH</v>
          </cell>
          <cell r="E3034" t="str">
            <v>CAPE TOWN</v>
          </cell>
        </row>
        <row r="3036">
          <cell r="A3036" t="str">
            <v>ZEK069</v>
          </cell>
          <cell r="B3036" t="str">
            <v>KADHEMA SCIENTIFIC CON &amp; SERV</v>
          </cell>
          <cell r="C3036" t="str">
            <v>2ND FLOOR</v>
          </cell>
          <cell r="D3036" t="str">
            <v>UNION CONSUMER CO-OP SOC BLGD</v>
          </cell>
          <cell r="E3036" t="str">
            <v>4TH RING ROAD, HAWALLY</v>
          </cell>
          <cell r="F3036" t="str">
            <v>KUWAIT</v>
          </cell>
        </row>
        <row r="3037">
          <cell r="A3037" t="str">
            <v>ZEK070</v>
          </cell>
          <cell r="B3037" t="str">
            <v>KWAN SING CONTRACTORS LTD</v>
          </cell>
          <cell r="C3037" t="str">
            <v>1705 REGENT CENTRE</v>
          </cell>
          <cell r="D3037" t="str">
            <v>TOWER A,  63 WO YI HOP ROAD</v>
          </cell>
          <cell r="E3037" t="str">
            <v>KWAI CHUNG, N.T.</v>
          </cell>
          <cell r="F3037" t="str">
            <v>HONG KONG</v>
          </cell>
        </row>
        <row r="3038">
          <cell r="A3038" t="str">
            <v>ZEK072</v>
          </cell>
          <cell r="B3038" t="str">
            <v xml:space="preserve">KANAZOE FREFES   </v>
          </cell>
          <cell r="C3038" t="str">
            <v xml:space="preserve">BP 604 OUAGADOUGOU     </v>
          </cell>
          <cell r="D3038" t="str">
            <v>BURKINA FASO</v>
          </cell>
          <cell r="F3038" t="str">
            <v>AFRICA</v>
          </cell>
        </row>
        <row r="3039">
          <cell r="A3039" t="str">
            <v>ZEK073</v>
          </cell>
          <cell r="B3039" t="str">
            <v>KIRINYAGA CONSTRUCTION|(K) LTD</v>
          </cell>
          <cell r="C3039" t="str">
            <v>P O BOX 48632</v>
          </cell>
          <cell r="D3039" t="str">
            <v>00100 GPO</v>
          </cell>
          <cell r="E3039" t="str">
            <v>NAIROBI</v>
          </cell>
          <cell r="F3039" t="str">
            <v>KENYA</v>
          </cell>
        </row>
        <row r="3041">
          <cell r="A3041" t="str">
            <v>ZEK075</v>
          </cell>
          <cell r="B3041" t="str">
            <v xml:space="preserve">KAIROS CONSULTING   </v>
          </cell>
          <cell r="C3041" t="str">
            <v xml:space="preserve">11A GOULSTONE RD     </v>
          </cell>
          <cell r="E3041" t="str">
            <v xml:space="preserve">WHAKATANE 3080 </v>
          </cell>
          <cell r="F3041" t="str">
            <v>NEW ZEALAND</v>
          </cell>
        </row>
        <row r="3042">
          <cell r="A3042" t="str">
            <v>ZEK076</v>
          </cell>
          <cell r="B3042" t="str">
            <v>K K GEOSYSTEM P LTD</v>
          </cell>
          <cell r="C3042" t="str">
            <v>S.G.ROAD</v>
          </cell>
          <cell r="E3042" t="str">
            <v>AHMEDABAD 380015</v>
          </cell>
          <cell r="F3042" t="str">
            <v>INDIA</v>
          </cell>
        </row>
        <row r="3043">
          <cell r="A3043" t="str">
            <v>ZEK077</v>
          </cell>
          <cell r="B3043" t="str">
            <v xml:space="preserve">KASESE NAIL &amp; WOOD   </v>
          </cell>
          <cell r="C3043" t="str">
            <v>PO BOX 103</v>
          </cell>
          <cell r="E3043" t="str">
            <v xml:space="preserve">KASESE                        </v>
          </cell>
          <cell r="F3043" t="str">
            <v>UGANDA</v>
          </cell>
        </row>
        <row r="3044">
          <cell r="A3044" t="str">
            <v>ZEK078</v>
          </cell>
          <cell r="B3044" t="str">
            <v>KOFA ENTERPRISES LTD</v>
          </cell>
          <cell r="C3044" t="str">
            <v>RM 810, C.C. WU BUILDING</v>
          </cell>
          <cell r="D3044" t="str">
            <v>302-308 HENNESSY ROAD</v>
          </cell>
          <cell r="E3044" t="str">
            <v>WANCHAI</v>
          </cell>
          <cell r="F3044" t="str">
            <v>HONG KONG</v>
          </cell>
        </row>
        <row r="3045">
          <cell r="A3045" t="str">
            <v>ZEK081</v>
          </cell>
          <cell r="B3045" t="str">
            <v xml:space="preserve">KEMWELL BIOPHARMA PVT LTD    </v>
          </cell>
          <cell r="C3045" t="str">
            <v xml:space="preserve">11 TUMKUR ROAD     </v>
          </cell>
          <cell r="D3045" t="str">
            <v xml:space="preserve">YESHWANTHPUT   </v>
          </cell>
          <cell r="E3045" t="str">
            <v xml:space="preserve">BANGALORE 560 022             </v>
          </cell>
          <cell r="F3045" t="str">
            <v>INDIA</v>
          </cell>
        </row>
        <row r="3046">
          <cell r="A3046" t="str">
            <v>ZEK082</v>
          </cell>
          <cell r="B3046" t="str">
            <v>KCC ENGINEERING &amp; CONTRACTING</v>
          </cell>
          <cell r="C3046" t="str">
            <v xml:space="preserve">PO BOX 20298 SAFAT </v>
          </cell>
          <cell r="E3046" t="str">
            <v xml:space="preserve">AREA CODE 13062               </v>
          </cell>
          <cell r="F3046" t="str">
            <v xml:space="preserve">KUWAIT         </v>
          </cell>
        </row>
        <row r="3047">
          <cell r="A3047" t="str">
            <v>ZEK083</v>
          </cell>
          <cell r="B3047" t="str">
            <v xml:space="preserve">KASMET CONSTRUCTION COMPANY   </v>
          </cell>
          <cell r="C3047" t="str">
            <v xml:space="preserve">SALWA ROAD      </v>
          </cell>
          <cell r="D3047" t="str">
            <v xml:space="preserve">PO BOX 20554       </v>
          </cell>
          <cell r="E3047" t="str">
            <v xml:space="preserve">DOHA   </v>
          </cell>
          <cell r="F3047" t="str">
            <v>QATAR</v>
          </cell>
        </row>
        <row r="3048">
          <cell r="A3048" t="str">
            <v>ZEK084</v>
          </cell>
          <cell r="B3048" t="str">
            <v>KITTEN ENTERPRISES PVT LTD</v>
          </cell>
          <cell r="C3048" t="str">
            <v>W407, RABALE MIDC</v>
          </cell>
          <cell r="D3048" t="str">
            <v xml:space="preserve">NAVI </v>
          </cell>
          <cell r="E3048" t="str">
            <v>MUMBAI 400701</v>
          </cell>
          <cell r="F3048" t="str">
            <v>INDIA</v>
          </cell>
        </row>
        <row r="3050">
          <cell r="A3050" t="str">
            <v>ZEK086</v>
          </cell>
          <cell r="B3050" t="str">
            <v xml:space="preserve">KINGSLEY SPECIALIST ENG LTD </v>
          </cell>
          <cell r="C3050" t="str">
            <v>ROOM 27-28,9/F, CORPORATION PK</v>
          </cell>
          <cell r="D3050" t="str">
            <v xml:space="preserve">11 ON LAI STREET, SHATIN   </v>
          </cell>
          <cell r="E3050" t="str">
            <v xml:space="preserve">N.T.                          </v>
          </cell>
          <cell r="F3050" t="str">
            <v>HONG KONG</v>
          </cell>
        </row>
        <row r="3051">
          <cell r="A3051" t="str">
            <v>ZEK087</v>
          </cell>
          <cell r="B3051" t="str">
            <v>KIER INFRASTRUCTURE &amp; OVERSEAS</v>
          </cell>
          <cell r="E3051" t="str">
            <v>ST KITTS</v>
          </cell>
          <cell r="F3051" t="str">
            <v>WEST INDIES</v>
          </cell>
        </row>
        <row r="3054">
          <cell r="A3054" t="str">
            <v>ZEK094</v>
          </cell>
          <cell r="B3054" t="str">
            <v xml:space="preserve">AL RAWAS MINING COMPANY LLC   </v>
          </cell>
          <cell r="C3054" t="str">
            <v xml:space="preserve">PO BOX 1167              </v>
          </cell>
          <cell r="D3054" t="str">
            <v xml:space="preserve">P.C. 211              </v>
          </cell>
          <cell r="E3054" t="str">
            <v xml:space="preserve">SALALAH          </v>
          </cell>
          <cell r="F3054" t="str">
            <v xml:space="preserve">SULTANATE OF OMAN             </v>
          </cell>
        </row>
        <row r="3055">
          <cell r="A3055" t="str">
            <v>ZEK095</v>
          </cell>
          <cell r="B3055" t="str">
            <v xml:space="preserve">KENLID INVESTMENTS LTD        </v>
          </cell>
          <cell r="C3055" t="str">
            <v xml:space="preserve">LYONENO ROAD      </v>
          </cell>
          <cell r="D3055" t="str">
            <v xml:space="preserve">HEAVY INDUSTRIAL AREA, PO BOX </v>
          </cell>
          <cell r="E3055" t="str">
            <v>23172, COPPERBELT, KITWE</v>
          </cell>
          <cell r="F3055" t="str">
            <v xml:space="preserve">ZAMBIA   </v>
          </cell>
        </row>
        <row r="3056">
          <cell r="A3056" t="str">
            <v>ZEK099</v>
          </cell>
          <cell r="B3056" t="str">
            <v xml:space="preserve">KYAW THAN ZAY CO LTD          </v>
          </cell>
          <cell r="C3056" t="str">
            <v xml:space="preserve">NO. 37 16 WARD, U AYE (1) ST  </v>
          </cell>
          <cell r="D3056" t="str">
            <v xml:space="preserve">HLAING TOWNSHIP YANGON       </v>
          </cell>
          <cell r="E3056">
            <v>11051</v>
          </cell>
          <cell r="F3056" t="str">
            <v xml:space="preserve">MYANMAR     </v>
          </cell>
        </row>
        <row r="3057">
          <cell r="A3057" t="str">
            <v>ZEK101</v>
          </cell>
          <cell r="B3057" t="str">
            <v xml:space="preserve">KIT OIL &amp; GAS EQUIP IND LLC   </v>
          </cell>
          <cell r="C3057" t="str">
            <v xml:space="preserve">OFFICE # 308, AL ZAHRA TECHNO </v>
          </cell>
          <cell r="D3057" t="str">
            <v xml:space="preserve">CENTRE, KHALID BIN WALEED ST  </v>
          </cell>
          <cell r="E3057" t="str">
            <v xml:space="preserve">BUR DUBAI, DUBAI    </v>
          </cell>
          <cell r="F3057" t="str">
            <v xml:space="preserve">UAE     </v>
          </cell>
        </row>
        <row r="3058">
          <cell r="A3058" t="str">
            <v>ZEK102</v>
          </cell>
          <cell r="B3058" t="str">
            <v>KEANGNAM ENTERPRISES LTD</v>
          </cell>
          <cell r="C3058" t="str">
            <v>P.O.BOX 2669</v>
          </cell>
          <cell r="D3058" t="str">
            <v>DIRE DAWA</v>
          </cell>
          <cell r="E3058" t="str">
            <v>ETHIOPIA</v>
          </cell>
          <cell r="F3058" t="str">
            <v xml:space="preserve">             HAK-KYU KIM</v>
          </cell>
          <cell r="G3058" t="str">
            <v/>
          </cell>
        </row>
        <row r="3059">
          <cell r="A3059" t="str">
            <v>ZEK103</v>
          </cell>
          <cell r="B3059" t="str">
            <v>KABANBAY BATYR STREET</v>
          </cell>
          <cell r="C3059" t="str">
            <v>135-50</v>
          </cell>
          <cell r="D3059" t="str">
            <v>UST-KAMENOGORSK</v>
          </cell>
          <cell r="E3059" t="str">
            <v>KAZAKHSTAN 070019</v>
          </cell>
        </row>
        <row r="3060">
          <cell r="A3060" t="str">
            <v>ZEK104A</v>
          </cell>
          <cell r="B3060" t="str">
            <v>DICK KING LAB SUPPLIES (PTY)</v>
          </cell>
          <cell r="C3060" t="str">
            <v>UNIT 6, SELBY 515</v>
          </cell>
          <cell r="D3060" t="str">
            <v>PROP STREET</v>
          </cell>
          <cell r="E3060" t="str">
            <v>SELBY, GEUTENG</v>
          </cell>
          <cell r="F3060" t="str">
            <v>JOHANNESBURG</v>
          </cell>
          <cell r="G3060" t="str">
            <v/>
          </cell>
        </row>
        <row r="3061">
          <cell r="A3061" t="str">
            <v>ZEK105</v>
          </cell>
          <cell r="B3061" t="str">
            <v>KUNDAN SINGH CONSTRUCTION</v>
          </cell>
          <cell r="C3061" t="str">
            <v>P O BOX 15018 - 00509</v>
          </cell>
          <cell r="D3061" t="str">
            <v>LANGATA</v>
          </cell>
          <cell r="E3061" t="str">
            <v>NAIROBI</v>
          </cell>
          <cell r="F3061" t="str">
            <v>KENYA</v>
          </cell>
        </row>
        <row r="3062">
          <cell r="A3062" t="str">
            <v>ZEK106</v>
          </cell>
          <cell r="B3062" t="str">
            <v>KENYA NATIONAL HIGHWAYS AUTH</v>
          </cell>
          <cell r="C3062" t="str">
            <v>BLUE SHIELD TOWERS</v>
          </cell>
          <cell r="D3062" t="str">
            <v>1ST FLOOR UPPER HILL</v>
          </cell>
          <cell r="E3062" t="str">
            <v>P O BOX 47712-00100</v>
          </cell>
          <cell r="F3062" t="str">
            <v>NAIROBI, KENYA</v>
          </cell>
        </row>
        <row r="3063">
          <cell r="A3063" t="str">
            <v>ZEK107</v>
          </cell>
          <cell r="B3063" t="str">
            <v>KENYA RURAL ROADS AUTH</v>
          </cell>
          <cell r="C3063" t="str">
            <v>BLUE SHIELD TOWERS</v>
          </cell>
          <cell r="D3063" t="str">
            <v>6TH FLOOR UPPER HILL</v>
          </cell>
          <cell r="E3063" t="str">
            <v>P O BOX 48151-00100</v>
          </cell>
          <cell r="F3063" t="str">
            <v>NAIROBI KENYA</v>
          </cell>
        </row>
        <row r="3064">
          <cell r="A3064" t="str">
            <v>ZEK108</v>
          </cell>
          <cell r="B3064" t="str">
            <v>KNYTER ENTERPRISES</v>
          </cell>
          <cell r="C3064" t="str">
            <v>SUITE 100, DAVID MWILA HOUSE</v>
          </cell>
          <cell r="D3064" t="str">
            <v>PRESIDENT AVENUE</v>
          </cell>
          <cell r="E3064" t="str">
            <v>KITWE COPPERBELT</v>
          </cell>
          <cell r="F3064" t="str">
            <v>ZAMBIA</v>
          </cell>
        </row>
        <row r="3065">
          <cell r="A3065" t="str">
            <v>ZEK109</v>
          </cell>
          <cell r="B3065" t="str">
            <v xml:space="preserve">KIRIBATI ADAPTION PROJECT    </v>
          </cell>
          <cell r="C3065" t="str">
            <v xml:space="preserve">PHASE - 111, PO BOX 462       </v>
          </cell>
          <cell r="D3065" t="str">
            <v xml:space="preserve">BAIRIKI     </v>
          </cell>
          <cell r="E3065" t="str">
            <v xml:space="preserve">TARAWA       </v>
          </cell>
          <cell r="F3065" t="str">
            <v xml:space="preserve">REP OF KIRIBATI, 173E, 1N     </v>
          </cell>
        </row>
        <row r="3066">
          <cell r="A3066" t="str">
            <v>ZEK111</v>
          </cell>
          <cell r="B3066" t="str">
            <v>KAS MEDICS LIMITED</v>
          </cell>
          <cell r="C3066" t="str">
            <v xml:space="preserve">GROUND FLOOR, PLOT 172        </v>
          </cell>
          <cell r="D3066" t="str">
            <v>REGENT BUSINESS PK, CHAWAKU ST</v>
          </cell>
          <cell r="E3066" t="str">
            <v>MIKOCHEANI, PO BOX 7856</v>
          </cell>
          <cell r="F3066" t="str">
            <v xml:space="preserve">DAR ES SALAAM, TANZANIA     </v>
          </cell>
        </row>
        <row r="3067">
          <cell r="A3067" t="str">
            <v>ZEK112</v>
          </cell>
          <cell r="B3067" t="str">
            <v>KAZAHKMYS</v>
          </cell>
          <cell r="C3067" t="str">
            <v>69A SAMAL 2</v>
          </cell>
          <cell r="D3067" t="str">
            <v>ALMATY</v>
          </cell>
          <cell r="E3067" t="str">
            <v>KAZAKHSTAN</v>
          </cell>
        </row>
        <row r="3068">
          <cell r="A3068" t="str">
            <v>ZEK113</v>
          </cell>
          <cell r="B3068" t="str">
            <v>KEMEK ENGINEERING UAB</v>
          </cell>
          <cell r="C3068" t="str">
            <v xml:space="preserve">VALSTS CELI CELU LABORATORIJA </v>
          </cell>
          <cell r="D3068" t="str">
            <v>RENCENU STR. 1A</v>
          </cell>
          <cell r="E3068" t="str">
            <v xml:space="preserve">RIGA  </v>
          </cell>
          <cell r="F3068" t="str">
            <v>LATVIA LV-1073</v>
          </cell>
        </row>
        <row r="3069">
          <cell r="A3069" t="str">
            <v>ZEK114</v>
          </cell>
          <cell r="B3069" t="str">
            <v>KITANO CONSTRUCTION CORP.</v>
          </cell>
          <cell r="C3069" t="str">
            <v xml:space="preserve">WEST GUADALCANAL RD - POHA TO </v>
          </cell>
          <cell r="D3069" t="str">
            <v xml:space="preserve">NARO HILL, HONIARA  </v>
          </cell>
          <cell r="E3069" t="str">
            <v xml:space="preserve">SOLOMON ISLANDS    </v>
          </cell>
          <cell r="F3069" t="str">
            <v xml:space="preserve">PAPUA NEW GUINEA   </v>
          </cell>
        </row>
        <row r="3070">
          <cell r="A3070" t="str">
            <v>ZEK115</v>
          </cell>
          <cell r="B3070" t="str">
            <v>KING PROFESSIONAL LABORATORIES</v>
          </cell>
          <cell r="C3070" t="str">
            <v xml:space="preserve">SECTOR 35-B  </v>
          </cell>
          <cell r="E3070" t="str">
            <v>CHANDIGARH 160 022</v>
          </cell>
          <cell r="F3070" t="str">
            <v>INDIA</v>
          </cell>
        </row>
        <row r="3071">
          <cell r="A3071" t="str">
            <v>ZEK116</v>
          </cell>
          <cell r="B3071" t="str">
            <v>KUWAIT COASTS TRADE &amp; GENERAL</v>
          </cell>
          <cell r="C3071" t="str">
            <v xml:space="preserve">AL RAYA TOWER                 </v>
          </cell>
          <cell r="D3071" t="str">
            <v xml:space="preserve">FL 28 OFFICE 2823      </v>
          </cell>
          <cell r="E3071" t="str">
            <v xml:space="preserve">KUWAIT CITY AL SHOUHASA ST  </v>
          </cell>
          <cell r="F3071" t="str">
            <v>KUWAIT</v>
          </cell>
        </row>
        <row r="3072">
          <cell r="A3072" t="str">
            <v>ZEK117</v>
          </cell>
          <cell r="B3072" t="str">
            <v>KBR CONSTRUCTION</v>
          </cell>
          <cell r="C3072" t="str">
            <v>CAMP BASTION</v>
          </cell>
          <cell r="D3072" t="str">
            <v>OP HERRICK</v>
          </cell>
          <cell r="E3072" t="str">
            <v>BFPO 792</v>
          </cell>
          <cell r="F3072" t="str">
            <v>AFGHANISTAN</v>
          </cell>
        </row>
        <row r="3073">
          <cell r="A3073" t="str">
            <v>ZEK120</v>
          </cell>
          <cell r="B3073" t="str">
            <v>KOLIN CONSTRUCTION</v>
          </cell>
          <cell r="C3073" t="str">
            <v>PO BOX 31663</v>
          </cell>
          <cell r="E3073" t="str">
            <v>KAMPALA</v>
          </cell>
          <cell r="F3073" t="str">
            <v>UGANDA</v>
          </cell>
        </row>
        <row r="3074">
          <cell r="A3074" t="str">
            <v>ZEK120C</v>
          </cell>
          <cell r="B3074" t="str">
            <v>KOLIN CONSTRUCTION</v>
          </cell>
          <cell r="C3074" t="str">
            <v>PO BOX 31663</v>
          </cell>
          <cell r="E3074" t="str">
            <v>KAMPALA</v>
          </cell>
          <cell r="F3074" t="str">
            <v>UGANDA</v>
          </cell>
        </row>
        <row r="3076">
          <cell r="A3076" t="str">
            <v>ZEK122</v>
          </cell>
          <cell r="B3076" t="str">
            <v>KAY CONSTUCTION CO LTD</v>
          </cell>
          <cell r="C3076" t="str">
            <v xml:space="preserve">PO BOX 43114-00100 </v>
          </cell>
          <cell r="D3076" t="str">
            <v>MOMBASA ROAD</v>
          </cell>
          <cell r="E3076" t="str">
            <v>NAIROBI</v>
          </cell>
          <cell r="F3076" t="str">
            <v>KENYA</v>
          </cell>
        </row>
        <row r="3077">
          <cell r="A3077" t="str">
            <v>ZEK122C</v>
          </cell>
          <cell r="B3077" t="str">
            <v>KAY CONSTUCTION CO LTD</v>
          </cell>
          <cell r="C3077" t="str">
            <v xml:space="preserve">PO BOX 43114-00100 </v>
          </cell>
          <cell r="D3077" t="str">
            <v>MOMBASA ROAD</v>
          </cell>
          <cell r="E3077" t="str">
            <v>NAIROBI</v>
          </cell>
          <cell r="F3077" t="str">
            <v>KENYA</v>
          </cell>
        </row>
        <row r="3078">
          <cell r="A3078" t="str">
            <v>ZEK124</v>
          </cell>
          <cell r="B3078" t="str">
            <v>KUNA CORPORATION D.O.O</v>
          </cell>
          <cell r="C3078" t="str">
            <v>MOKRICE 179A</v>
          </cell>
          <cell r="D3078" t="str">
            <v>49243 OROSLAVJE HRVATSKA</v>
          </cell>
          <cell r="F3078" t="str">
            <v>CROATIA</v>
          </cell>
        </row>
        <row r="3079">
          <cell r="A3079" t="str">
            <v>ZEK125</v>
          </cell>
          <cell r="B3079" t="str">
            <v xml:space="preserve">KOSI (BRUNEI) SDN.BHD  </v>
          </cell>
          <cell r="C3079" t="str">
            <v>UNIT 10 &amp; 11, 2ND FLOOR, JAYA</v>
          </cell>
          <cell r="D3079" t="str">
            <v xml:space="preserve">SETIA SQ, SIMPANG 13, JALAN </v>
          </cell>
          <cell r="E3079" t="str">
            <v xml:space="preserve">BERAKAS, BANDAR SERI BEGAWAN  </v>
          </cell>
          <cell r="F3079" t="str">
            <v>BB2713NEGARA BRUNEI DARUSSALAM</v>
          </cell>
        </row>
        <row r="3080">
          <cell r="A3080" t="str">
            <v>ZEK126</v>
          </cell>
          <cell r="B3080" t="str">
            <v xml:space="preserve">KATKAM LIMITED     </v>
          </cell>
          <cell r="E3080" t="str">
            <v xml:space="preserve">NDOLA </v>
          </cell>
          <cell r="F3080" t="str">
            <v>ZAMBIA</v>
          </cell>
        </row>
        <row r="3082">
          <cell r="A3082" t="str">
            <v>ZEK128</v>
          </cell>
          <cell r="B3082" t="str">
            <v xml:space="preserve">KWAME NKRUMAH UNIVERSITY    </v>
          </cell>
          <cell r="C3082" t="str">
            <v xml:space="preserve">CIVIL ENG DEPARTMENT     </v>
          </cell>
          <cell r="E3082" t="str">
            <v xml:space="preserve">KUMASI - ASHANTI REGION  </v>
          </cell>
          <cell r="F3082" t="str">
            <v>GHANA</v>
          </cell>
        </row>
        <row r="3084">
          <cell r="A3084" t="str">
            <v>ZEK130</v>
          </cell>
          <cell r="B3084" t="str">
            <v xml:space="preserve">R.M. KYANDO CO. LTD   </v>
          </cell>
          <cell r="C3084" t="str">
            <v xml:space="preserve">P.O. BOX 532     </v>
          </cell>
          <cell r="D3084" t="str">
            <v xml:space="preserve">GEITA   </v>
          </cell>
          <cell r="F3084" t="str">
            <v xml:space="preserve">TANZANIA </v>
          </cell>
        </row>
        <row r="3085">
          <cell r="A3085" t="str">
            <v>ZEK132</v>
          </cell>
          <cell r="B3085" t="str">
            <v xml:space="preserve">KIOO LTD </v>
          </cell>
          <cell r="C3085" t="str">
            <v xml:space="preserve">PLANT, 180 SAZA ROAD      </v>
          </cell>
          <cell r="D3085" t="str">
            <v xml:space="preserve">PO 9273  </v>
          </cell>
          <cell r="E3085" t="str">
            <v xml:space="preserve">DAR ES SALAAM    </v>
          </cell>
          <cell r="F3085" t="str">
            <v xml:space="preserve">TANZANIA          </v>
          </cell>
        </row>
        <row r="3087">
          <cell r="A3087" t="str">
            <v>ZEK134</v>
          </cell>
          <cell r="B3087" t="str">
            <v xml:space="preserve">KAYSON COMPANY VENEZUELA SA   </v>
          </cell>
          <cell r="C3087" t="str">
            <v>AV.FRANCISCO DE MIRANDA</v>
          </cell>
          <cell r="D3087" t="str">
            <v xml:space="preserve">LOS PALOS GRANDES, EDIFICO  </v>
          </cell>
          <cell r="E3087" t="str">
            <v xml:space="preserve">PARQUE CRISTAL, TORRE OESTE   </v>
          </cell>
          <cell r="F3087" t="str">
            <v>PISO 11, OFICINA 11-03 CARACAS</v>
          </cell>
          <cell r="G3087" t="str">
            <v>VENEZUEL</v>
          </cell>
        </row>
        <row r="3088">
          <cell r="A3088" t="str">
            <v>ZEK135</v>
          </cell>
          <cell r="B3088" t="str">
            <v xml:space="preserve">KAMBETON LTD STI              </v>
          </cell>
          <cell r="C3088" t="str">
            <v xml:space="preserve">ADANA CEYHAN HIGHWAY      </v>
          </cell>
          <cell r="D3088" t="str">
            <v>INCIRLIK INTERSECTION</v>
          </cell>
          <cell r="E3088" t="str">
            <v xml:space="preserve">POSTAL CODE 568 01340      </v>
          </cell>
          <cell r="F3088" t="str">
            <v xml:space="preserve">TURKEY                        </v>
          </cell>
        </row>
        <row r="3089">
          <cell r="A3089" t="str">
            <v>ZEK136</v>
          </cell>
          <cell r="B3089" t="str">
            <v xml:space="preserve">KUWAIT SCIENTIFIC SUPPLIES </v>
          </cell>
          <cell r="C3089" t="str">
            <v xml:space="preserve">THUWAINY BUILDING, 3RD FLOOR  </v>
          </cell>
          <cell r="D3089" t="str">
            <v xml:space="preserve">FLAT NO. 21, SALHIYA STREET   </v>
          </cell>
          <cell r="E3089" t="str">
            <v xml:space="preserve">BEHIND KUWAIT MUNICIPALITY    </v>
          </cell>
          <cell r="F3089" t="str">
            <v xml:space="preserve">KUWAIT CITY, KUWAIT        </v>
          </cell>
        </row>
        <row r="3090">
          <cell r="A3090" t="str">
            <v>ZEK137</v>
          </cell>
          <cell r="B3090" t="str">
            <v xml:space="preserve">KHALID BIN AHMED &amp; SONS LLC   </v>
          </cell>
          <cell r="C3090" t="str">
            <v>PO BOX 723, PC 130</v>
          </cell>
          <cell r="E3090" t="str">
            <v>AL AZAIBA</v>
          </cell>
          <cell r="F3090" t="str">
            <v>SULTANATE OF OMAN</v>
          </cell>
        </row>
        <row r="3091">
          <cell r="A3091" t="str">
            <v>ZEK139</v>
          </cell>
          <cell r="B3091" t="str">
            <v>KAMPALA CEMENT COMPANY LIMITED</v>
          </cell>
          <cell r="C3091" t="str">
            <v xml:space="preserve">PO BOX 30949  </v>
          </cell>
          <cell r="E3091" t="str">
            <v xml:space="preserve">KAMPALA </v>
          </cell>
          <cell r="F3091" t="str">
            <v>UGANDA</v>
          </cell>
        </row>
        <row r="3092">
          <cell r="A3092" t="str">
            <v>ZEK140</v>
          </cell>
          <cell r="B3092" t="str">
            <v xml:space="preserve">KADEER BROTHERS       </v>
          </cell>
          <cell r="C3092" t="str">
            <v xml:space="preserve">264 SUNDER INDUSTRIAL ESTATE  </v>
          </cell>
          <cell r="D3092" t="str">
            <v xml:space="preserve">RAIWIND ROAD  </v>
          </cell>
          <cell r="E3092" t="str">
            <v>LAHORE</v>
          </cell>
          <cell r="F3092" t="str">
            <v>PAKISTAN</v>
          </cell>
        </row>
        <row r="3093">
          <cell r="A3093" t="str">
            <v>ZEK141</v>
          </cell>
          <cell r="B3093" t="str">
            <v>M/S KHAZAEN AL HEERA TRADING</v>
          </cell>
          <cell r="C3093" t="str">
            <v xml:space="preserve">ICE SKATING BUILDING          </v>
          </cell>
          <cell r="D3093" t="str">
            <v xml:space="preserve">PENT HOUSE, OFFICE NO 14   </v>
          </cell>
          <cell r="E3093" t="str">
            <v xml:space="preserve">AL KHUWAIR, MUSCAT      </v>
          </cell>
          <cell r="F3093" t="str">
            <v xml:space="preserve">SULTANATE OF OMAN   </v>
          </cell>
        </row>
        <row r="3094">
          <cell r="A3094" t="str">
            <v>ZEK142</v>
          </cell>
          <cell r="B3094" t="str">
            <v>K.M.ENTERPRISES</v>
          </cell>
          <cell r="C3094" t="str">
            <v>OFFICE NO 302, 3RD FLOOR</v>
          </cell>
          <cell r="D3094" t="str">
            <v>ROYAL CENTER, BLUE AREA</v>
          </cell>
          <cell r="E3094" t="str">
            <v xml:space="preserve">ISLAMABAD </v>
          </cell>
          <cell r="F3094" t="str">
            <v>PAKISTAN</v>
          </cell>
        </row>
        <row r="3095">
          <cell r="A3095" t="str">
            <v>ZEK143</v>
          </cell>
          <cell r="B3095" t="str">
            <v xml:space="preserve">KG EIENDOM         </v>
          </cell>
          <cell r="C3095" t="str">
            <v xml:space="preserve">V/LEIF GISNAS     </v>
          </cell>
          <cell r="D3095" t="str">
            <v xml:space="preserve">7397 RENNEBU   </v>
          </cell>
          <cell r="F3095" t="str">
            <v>NORWAY</v>
          </cell>
        </row>
        <row r="3096">
          <cell r="A3096" t="str">
            <v>ZEK144</v>
          </cell>
          <cell r="B3096" t="str">
            <v xml:space="preserve">KRISHNA DIGITAL MATERIAL TEST </v>
          </cell>
          <cell r="C3096" t="str">
            <v xml:space="preserve">02, BHAWANI NAGAR NEAR RMJ    </v>
          </cell>
          <cell r="D3096" t="str">
            <v xml:space="preserve">TATA MOTORS, JK ROAD BHOPAL   </v>
          </cell>
          <cell r="E3096" t="str">
            <v>MADHYA PRADESH - 462021</v>
          </cell>
          <cell r="F3096" t="str">
            <v>INDIA</v>
          </cell>
        </row>
        <row r="3099">
          <cell r="A3099" t="str">
            <v>ZEK149</v>
          </cell>
          <cell r="B3099" t="str">
            <v xml:space="preserve">KEMEK ENGINEERING SIA  </v>
          </cell>
          <cell r="C3099" t="str">
            <v xml:space="preserve">AUGSTROZES IELA 1    </v>
          </cell>
          <cell r="E3099" t="str">
            <v xml:space="preserve">RIGA, LV-1026   </v>
          </cell>
          <cell r="F3099" t="str">
            <v xml:space="preserve">LATVIA      </v>
          </cell>
        </row>
        <row r="3100">
          <cell r="A3100" t="str">
            <v>ZEK150</v>
          </cell>
          <cell r="B3100" t="str">
            <v>THE KENYA ELECTRICITY COMP LTD</v>
          </cell>
          <cell r="C3100" t="str">
            <v xml:space="preserve">C/O HYNDAI ENG COMP LTD  </v>
          </cell>
          <cell r="D3100" t="str">
            <v xml:space="preserve">PO BOX 47936 - 01000 STIMA    </v>
          </cell>
          <cell r="E3100" t="str">
            <v>PLAZA PHASE 3, KOLOBOT RD PARK</v>
          </cell>
          <cell r="F3100" t="str">
            <v xml:space="preserve">NAIROBI, KENYA           </v>
          </cell>
        </row>
        <row r="3101">
          <cell r="A3101" t="str">
            <v>ZEK152</v>
          </cell>
          <cell r="B3101" t="str">
            <v xml:space="preserve">KHAN &amp; DEEN TRADERS   </v>
          </cell>
          <cell r="C3101" t="str">
            <v>CONCORD TOWER, LEVEL # 9</v>
          </cell>
          <cell r="D3101" t="str">
            <v>#904 113,KAZI NAZRUL ISLAM AVE</v>
          </cell>
          <cell r="E3101" t="str">
            <v xml:space="preserve">DHAKA 1000 </v>
          </cell>
          <cell r="F3101" t="str">
            <v xml:space="preserve">BANGLADESH </v>
          </cell>
        </row>
        <row r="3102">
          <cell r="A3102" t="str">
            <v>ZEK153</v>
          </cell>
          <cell r="B3102" t="str">
            <v xml:space="preserve">KSR MASKIN A.S.   </v>
          </cell>
          <cell r="C3102" t="str">
            <v xml:space="preserve">GNEISVEIEN 1                  </v>
          </cell>
          <cell r="E3102" t="str">
            <v xml:space="preserve">1816 SKIPTVET   </v>
          </cell>
          <cell r="F3102" t="str">
            <v>NORWAY</v>
          </cell>
        </row>
        <row r="3103">
          <cell r="A3103" t="str">
            <v>ZEK154</v>
          </cell>
          <cell r="B3103" t="str">
            <v xml:space="preserve">KALLAT ALOLOOM      </v>
          </cell>
          <cell r="C3103" t="str">
            <v xml:space="preserve">NEAR UNIVERSITY OF MOSUL </v>
          </cell>
          <cell r="E3103" t="str">
            <v xml:space="preserve">MOSUL  </v>
          </cell>
          <cell r="F3103" t="str">
            <v xml:space="preserve">IRAQ   </v>
          </cell>
        </row>
        <row r="3104">
          <cell r="A3104" t="str">
            <v>ZEK156</v>
          </cell>
          <cell r="B3104" t="str">
            <v xml:space="preserve">KAMBAL INTERNATIONAL CO       </v>
          </cell>
          <cell r="C3104" t="str">
            <v xml:space="preserve">P.O.BOX 1224 / 1179 </v>
          </cell>
          <cell r="D3104" t="str">
            <v xml:space="preserve">KHARTOUM                      </v>
          </cell>
          <cell r="F3104" t="str">
            <v>SUDAN</v>
          </cell>
        </row>
        <row r="3105">
          <cell r="A3105" t="str">
            <v>ZEK157</v>
          </cell>
          <cell r="B3105" t="str">
            <v xml:space="preserve">KGS CONSULTS    </v>
          </cell>
          <cell r="C3105" t="str">
            <v xml:space="preserve">PO BOX 3308         </v>
          </cell>
          <cell r="E3105" t="str">
            <v xml:space="preserve">SEREKUNDA     </v>
          </cell>
          <cell r="F3105" t="str">
            <v xml:space="preserve">THE GAMBIA                    </v>
          </cell>
        </row>
        <row r="3107">
          <cell r="A3107" t="str">
            <v>ZEK161</v>
          </cell>
          <cell r="B3107" t="str">
            <v xml:space="preserve">KALYANI STEELS LTD           </v>
          </cell>
          <cell r="C3107" t="str">
            <v xml:space="preserve">HOSPET ROAD, GINIGERA       </v>
          </cell>
          <cell r="D3107" t="str">
            <v xml:space="preserve">583228 TQ / DIST: KOPPAL      </v>
          </cell>
          <cell r="E3107" t="str">
            <v xml:space="preserve">KARNATAKA STATE     </v>
          </cell>
          <cell r="F3107" t="str">
            <v xml:space="preserve">INDIA                         </v>
          </cell>
        </row>
        <row r="3108">
          <cell r="A3108" t="str">
            <v>ZEK162</v>
          </cell>
          <cell r="B3108" t="str">
            <v xml:space="preserve">M/S KIMCO TRADERS             </v>
          </cell>
          <cell r="C3108" t="str">
            <v>SUITE # 9 AND 47, RAHMAN COURT</v>
          </cell>
          <cell r="D3108" t="str">
            <v xml:space="preserve">GREIG STREET, PLAZA SQUARE    </v>
          </cell>
          <cell r="E3108" t="str">
            <v>M.A JINNAH ROAD, KARACHI 74400</v>
          </cell>
          <cell r="F3108" t="str">
            <v>PAKISTAN</v>
          </cell>
        </row>
        <row r="3109">
          <cell r="A3109" t="str">
            <v>ZEK164</v>
          </cell>
          <cell r="B3109" t="str">
            <v xml:space="preserve">KIAK SCIENTIFIC EQUIPMENT LLC </v>
          </cell>
          <cell r="C3109" t="str">
            <v xml:space="preserve">SARAH BLDG, SUITE# 310   </v>
          </cell>
          <cell r="D3109" t="str">
            <v xml:space="preserve">AL GARHOUD STREET, DEIRA     </v>
          </cell>
          <cell r="E3109" t="str">
            <v xml:space="preserve">PO BOX 37688, DUBAI           </v>
          </cell>
          <cell r="F3109" t="str">
            <v xml:space="preserve">UAE            </v>
          </cell>
        </row>
        <row r="3111">
          <cell r="A3111" t="str">
            <v>ZEK166</v>
          </cell>
          <cell r="B3111" t="str">
            <v>KAZAX MINERALS INC</v>
          </cell>
          <cell r="C3111" t="str">
            <v xml:space="preserve">OFFICE 730, ARMAN BUSINESS </v>
          </cell>
          <cell r="D3111" t="str">
            <v>CENTRE, 6 SARYARKA AVE</v>
          </cell>
          <cell r="E3111" t="str">
            <v>010000, ASTANA</v>
          </cell>
          <cell r="F3111" t="str">
            <v xml:space="preserve">REPUBLIC OF KAZAKHSTAN        </v>
          </cell>
        </row>
        <row r="3112">
          <cell r="A3112" t="str">
            <v>ZEK167</v>
          </cell>
          <cell r="B3112" t="str">
            <v>KOFETA INDUSTRIAL SUPPLIERS LTD</v>
          </cell>
          <cell r="C3112" t="str">
            <v xml:space="preserve">PLOT N13-         </v>
          </cell>
          <cell r="D3112" t="str">
            <v xml:space="preserve">1230 EAST OF GARNATONE        </v>
          </cell>
          <cell r="E3112" t="str">
            <v>KITWE</v>
          </cell>
          <cell r="F3112" t="str">
            <v>ZAMBIA</v>
          </cell>
        </row>
        <row r="3113">
          <cell r="A3113" t="str">
            <v>ZEK168</v>
          </cell>
          <cell r="B3113" t="str">
            <v xml:space="preserve">KORSVOLL MASKIN AS            </v>
          </cell>
          <cell r="C3113" t="str">
            <v>GUDBRANDSDALSVEIEN 1793</v>
          </cell>
          <cell r="E3113" t="str">
            <v>DOVRE 2662</v>
          </cell>
          <cell r="F3113" t="str">
            <v>NORWAY</v>
          </cell>
        </row>
        <row r="3114">
          <cell r="A3114" t="str">
            <v>ZEK169</v>
          </cell>
          <cell r="B3114" t="str">
            <v xml:space="preserve">KOSEDAT INDUSTRIES LIMITED </v>
          </cell>
          <cell r="C3114" t="str">
            <v xml:space="preserve">NO 22 OGOJA CRESCENT     </v>
          </cell>
          <cell r="D3114" t="str">
            <v xml:space="preserve">AGBARA ESTATE                 </v>
          </cell>
          <cell r="E3114" t="str">
            <v xml:space="preserve">AGBARA 102           </v>
          </cell>
          <cell r="F3114" t="str">
            <v xml:space="preserve">NIGERIA     </v>
          </cell>
        </row>
        <row r="3115">
          <cell r="A3115" t="str">
            <v>ZEK170</v>
          </cell>
          <cell r="B3115" t="str">
            <v xml:space="preserve">KAFC INVESTMENTS LIMITED  </v>
          </cell>
          <cell r="C3115" t="str">
            <v xml:space="preserve">SUITE 256, ANNEX BUILDING     </v>
          </cell>
          <cell r="D3115" t="str">
            <v xml:space="preserve">DAVID MWILA HOUSE, PRESIDENT  </v>
          </cell>
          <cell r="E3115" t="str">
            <v xml:space="preserve">AVE, PO BOX 21207, KITWE     </v>
          </cell>
          <cell r="F3115" t="str">
            <v xml:space="preserve">ZAMBIA      </v>
          </cell>
        </row>
        <row r="3116">
          <cell r="A3116" t="str">
            <v>ZEK171</v>
          </cell>
          <cell r="B3116" t="str">
            <v>SPENNCON VERDAL</v>
          </cell>
          <cell r="C3116" t="str">
            <v xml:space="preserve">HAMNEVEGEN 2 </v>
          </cell>
          <cell r="E3116" t="str">
            <v xml:space="preserve">7652 VERDAL         </v>
          </cell>
          <cell r="F3116" t="str">
            <v xml:space="preserve">NORWAY      </v>
          </cell>
        </row>
        <row r="3117">
          <cell r="A3117" t="str">
            <v>ZEK172</v>
          </cell>
          <cell r="B3117" t="str">
            <v xml:space="preserve">KAYDEE CONSTRUCTION CO LTD   </v>
          </cell>
          <cell r="C3117" t="str">
            <v>PO BOX 81141-80100 OFF MOMBASA</v>
          </cell>
          <cell r="D3117" t="str">
            <v>-NAIROBI ROAD, BEHIND CMC</v>
          </cell>
          <cell r="E3117" t="str">
            <v xml:space="preserve">MOMBASA    </v>
          </cell>
          <cell r="F3117" t="str">
            <v xml:space="preserve">KENYA   </v>
          </cell>
        </row>
        <row r="3118">
          <cell r="A3118" t="str">
            <v>ZEK173</v>
          </cell>
          <cell r="B3118" t="str">
            <v>STOP - USE ACC ZEK173E</v>
          </cell>
          <cell r="C3118" t="str">
            <v>ES SZOLGALTATO KFT IBOLYA U 53</v>
          </cell>
          <cell r="D3118" t="str">
            <v xml:space="preserve">H-2040 BUDAORS         </v>
          </cell>
          <cell r="E3118" t="str">
            <v>HU14603840</v>
          </cell>
          <cell r="F3118" t="str">
            <v>HUNGARY</v>
          </cell>
          <cell r="G3118" t="str">
            <v/>
          </cell>
        </row>
        <row r="3119">
          <cell r="A3119" t="str">
            <v>ZEK174</v>
          </cell>
          <cell r="B3119" t="str">
            <v>ALFRED H. KNIGHT POLAND SP ZOO</v>
          </cell>
          <cell r="C3119" t="str">
            <v xml:space="preserve">ROBERTA DE PIELO     </v>
          </cell>
          <cell r="D3119" t="str">
            <v xml:space="preserve">DOM TRYMERA 80-547       </v>
          </cell>
          <cell r="E3119" t="str">
            <v xml:space="preserve">GDANSK      </v>
          </cell>
          <cell r="F3119" t="str">
            <v xml:space="preserve">POLAND </v>
          </cell>
        </row>
        <row r="3120">
          <cell r="A3120" t="str">
            <v>ZEK176</v>
          </cell>
          <cell r="B3120" t="str">
            <v xml:space="preserve">AHMED KHALED       </v>
          </cell>
          <cell r="C3120" t="str">
            <v xml:space="preserve">SHAMLAN STREET   </v>
          </cell>
          <cell r="D3120" t="str">
            <v xml:space="preserve">SANAA     </v>
          </cell>
          <cell r="E3120">
            <v>13606</v>
          </cell>
          <cell r="F3120" t="str">
            <v xml:space="preserve">YEMEN            </v>
          </cell>
        </row>
        <row r="3121">
          <cell r="A3121" t="str">
            <v>ZEK177</v>
          </cell>
          <cell r="B3121" t="str">
            <v xml:space="preserve">AL KERRADA KHARIDGE         </v>
          </cell>
          <cell r="C3121" t="str">
            <v xml:space="preserve">SECTION 905, ST18    </v>
          </cell>
          <cell r="D3121" t="str">
            <v xml:space="preserve">BUILDING NO. 59/36     </v>
          </cell>
          <cell r="E3121" t="str">
            <v xml:space="preserve">BAGHDAD     </v>
          </cell>
          <cell r="F3121" t="str">
            <v xml:space="preserve">IRAQ   </v>
          </cell>
        </row>
        <row r="3122">
          <cell r="A3122" t="str">
            <v>ZEK178</v>
          </cell>
          <cell r="B3122" t="str">
            <v xml:space="preserve">JOHAN KJELLMARK AS    </v>
          </cell>
          <cell r="C3122" t="str">
            <v xml:space="preserve">SUNDVEIEN 100         </v>
          </cell>
          <cell r="D3122" t="str">
            <v xml:space="preserve">NO-7374           </v>
          </cell>
          <cell r="E3122" t="str">
            <v xml:space="preserve">ROROS        </v>
          </cell>
          <cell r="F3122" t="str">
            <v>NORWAY</v>
          </cell>
        </row>
        <row r="3123">
          <cell r="A3123" t="str">
            <v>ZEK189</v>
          </cell>
          <cell r="B3123" t="str">
            <v>KHALIFA ALSADEH GENERAL TRADIN</v>
          </cell>
          <cell r="C3123" t="str">
            <v xml:space="preserve">AL RASHIDIYA AREA     </v>
          </cell>
          <cell r="E3123" t="str">
            <v xml:space="preserve">DUBAI, 10448        </v>
          </cell>
          <cell r="F3123" t="str">
            <v xml:space="preserve">UAE     </v>
          </cell>
        </row>
        <row r="3124">
          <cell r="A3124" t="str">
            <v>ZEK183</v>
          </cell>
          <cell r="B3124" t="str">
            <v xml:space="preserve">CHRISTOPHER KAMAU KANG'ARI     </v>
          </cell>
          <cell r="C3124" t="str">
            <v xml:space="preserve">BOX 69720     </v>
          </cell>
          <cell r="D3124" t="str">
            <v xml:space="preserve">POSTAL CODE: 00400      </v>
          </cell>
          <cell r="E3124" t="str">
            <v xml:space="preserve">NAIROBI   </v>
          </cell>
          <cell r="F3124" t="str">
            <v>KENYA</v>
          </cell>
        </row>
        <row r="3125">
          <cell r="A3125" t="str">
            <v>ZEK184</v>
          </cell>
          <cell r="B3125" t="str">
            <v xml:space="preserve">ALFRED H KNIGHT NORTH AMERICA </v>
          </cell>
          <cell r="C3125" t="str">
            <v xml:space="preserve">KNIGHT ENERGY SERVICES        </v>
          </cell>
          <cell r="D3125" t="str">
            <v>3112 SOUTH RUBY STREET</v>
          </cell>
          <cell r="E3125" t="str">
            <v xml:space="preserve">GONZALES, LA70737       </v>
          </cell>
          <cell r="F3125" t="str">
            <v xml:space="preserve">LOUISIANNA USA  </v>
          </cell>
        </row>
        <row r="3126">
          <cell r="A3126" t="str">
            <v>ZEK185</v>
          </cell>
          <cell r="B3126" t="str">
            <v xml:space="preserve">KRLAB EXPERIMENTAL TECHNOLOGY </v>
          </cell>
          <cell r="C3126" t="str">
            <v>FLAT U, 4/F, BLOCK 1 KWUN TONG</v>
          </cell>
          <cell r="D3126" t="str">
            <v>INDUSTRIAL CENTRE 472-484 KWUN</v>
          </cell>
          <cell r="E3126" t="str">
            <v xml:space="preserve">TONG ROAD, KWUN TONG KOWLOON  </v>
          </cell>
          <cell r="F3126" t="str">
            <v>HONG KONG</v>
          </cell>
        </row>
        <row r="3127">
          <cell r="A3127" t="str">
            <v>ZEK186</v>
          </cell>
          <cell r="B3127" t="str">
            <v xml:space="preserve">KAEFER SAUDI ARABIA CO   </v>
          </cell>
          <cell r="C3127" t="str">
            <v xml:space="preserve">PRINCE FAISAL BIN FAHAD ROAD  </v>
          </cell>
          <cell r="D3127" t="str">
            <v xml:space="preserve">BLDG NO 3194, UNIT NO. 1, PO  </v>
          </cell>
          <cell r="E3127" t="str">
            <v xml:space="preserve">BOX NO. 3643, AL KHOBAR 31952 </v>
          </cell>
          <cell r="F3127" t="str">
            <v xml:space="preserve">KINGDOM OF SAUDI ARABIA       </v>
          </cell>
        </row>
        <row r="3128">
          <cell r="A3128" t="str">
            <v>ZEK187</v>
          </cell>
          <cell r="B3128" t="str">
            <v>KHAK AZUM TEHRAN CONSULTING CO</v>
          </cell>
          <cell r="C3128" t="str">
            <v xml:space="preserve">UNIT 2, 4TH TOHID STREET      </v>
          </cell>
          <cell r="D3128" t="str">
            <v xml:space="preserve">KHOVARDIN BLVD      </v>
          </cell>
          <cell r="E3128" t="str">
            <v xml:space="preserve">SHAHRAK-E-GHARD AREA, TEHRAN  </v>
          </cell>
          <cell r="F3128" t="str">
            <v>IRAN</v>
          </cell>
        </row>
        <row r="3129">
          <cell r="A3129" t="str">
            <v>ZEK188</v>
          </cell>
          <cell r="B3129" t="str">
            <v xml:space="preserve">KALONDA KASONGO         </v>
          </cell>
          <cell r="C3129" t="str">
            <v xml:space="preserve">209 AV BANCA MONA          </v>
          </cell>
          <cell r="D3129" t="str">
            <v xml:space="preserve">KOLWEZI                       </v>
          </cell>
          <cell r="E3129">
            <v>450</v>
          </cell>
          <cell r="F3129" t="str">
            <v>DEMOCRATIC REBUPLIC OF CONGO</v>
          </cell>
        </row>
        <row r="3130">
          <cell r="A3130" t="str">
            <v>ZEK190</v>
          </cell>
          <cell r="B3130" t="str">
            <v xml:space="preserve">KBF MAKINE MUHENDISLIK SANAYI </v>
          </cell>
          <cell r="C3130" t="str">
            <v xml:space="preserve">VE DIS TICARET, YESILOY      </v>
          </cell>
          <cell r="D3130" t="str">
            <v xml:space="preserve">MAHALLESI ATATURK CADDESI     </v>
          </cell>
          <cell r="E3130" t="str">
            <v>EGS BUS. PARK NO.12/1 BAKIRKOY</v>
          </cell>
          <cell r="F3130" t="str">
            <v xml:space="preserve">ISTANBUL, TURKEY         </v>
          </cell>
        </row>
        <row r="3131">
          <cell r="A3131" t="str">
            <v>ZEK192</v>
          </cell>
          <cell r="B3131" t="str">
            <v xml:space="preserve">BIN KHALAF GENERAL TRADING   </v>
          </cell>
          <cell r="C3131" t="str">
            <v xml:space="preserve">PO BOX 206, SECTION 14        </v>
          </cell>
          <cell r="D3131" t="str">
            <v>ALMARIAH UNITED GROUP BUILDING</v>
          </cell>
          <cell r="E3131" t="str">
            <v xml:space="preserve">MUSAFAH, ABU DHABI      </v>
          </cell>
          <cell r="F3131" t="str">
            <v xml:space="preserve">UAE    </v>
          </cell>
        </row>
        <row r="3132">
          <cell r="A3132" t="str">
            <v>ZEK193</v>
          </cell>
          <cell r="B3132" t="str">
            <v xml:space="preserve">TARIQ KHAN                </v>
          </cell>
          <cell r="C3132" t="str">
            <v xml:space="preserve">NUST HABIB IBRAHIM ROAD      </v>
          </cell>
          <cell r="D3132">
            <v>75500</v>
          </cell>
          <cell r="E3132" t="str">
            <v xml:space="preserve">KARACHI          </v>
          </cell>
          <cell r="F3132" t="str">
            <v xml:space="preserve">PAKISTAN     </v>
          </cell>
        </row>
        <row r="3133">
          <cell r="A3133" t="str">
            <v>ZEK194</v>
          </cell>
          <cell r="B3133" t="str">
            <v xml:space="preserve">KAGGA &amp; PARTNERS CONSULTING   </v>
          </cell>
          <cell r="C3133" t="str">
            <v xml:space="preserve">KAGGA HOUSE, 2 BANDALI CLOSE  </v>
          </cell>
          <cell r="D3133" t="str">
            <v xml:space="preserve">BUGOLOBI                      </v>
          </cell>
          <cell r="E3133" t="str">
            <v xml:space="preserve">KAMPALA            </v>
          </cell>
          <cell r="F3133" t="str">
            <v xml:space="preserve">UGANDA      </v>
          </cell>
        </row>
        <row r="3134">
          <cell r="A3134" t="str">
            <v>ZEK195</v>
          </cell>
          <cell r="B3134" t="str">
            <v xml:space="preserve">KNIGHT PIESOLD PTY LTD        </v>
          </cell>
          <cell r="C3134" t="str">
            <v xml:space="preserve">LEVEL 1, 184 ADELAIDE TERRACE </v>
          </cell>
          <cell r="D3134" t="str">
            <v xml:space="preserve">EAST PERTH                   </v>
          </cell>
          <cell r="E3134" t="str">
            <v xml:space="preserve">PERTH 6004                 </v>
          </cell>
          <cell r="F3134" t="str">
            <v xml:space="preserve">AUSTRALIA         </v>
          </cell>
        </row>
        <row r="3135">
          <cell r="A3135" t="str">
            <v>ZEK196</v>
          </cell>
          <cell r="B3135" t="str">
            <v xml:space="preserve">KAMPA HEALTH PRODUCTS LTD     </v>
          </cell>
          <cell r="C3135" t="str">
            <v xml:space="preserve">PUGU ROAD    </v>
          </cell>
          <cell r="D3135" t="str">
            <v xml:space="preserve">PLOT NO.5, OPP TCC            </v>
          </cell>
          <cell r="E3135" t="str">
            <v xml:space="preserve">DAR ES SALAAM     </v>
          </cell>
          <cell r="F3135" t="str">
            <v xml:space="preserve">TANZANIA     </v>
          </cell>
        </row>
        <row r="3136">
          <cell r="A3136" t="str">
            <v>ZEK199</v>
          </cell>
          <cell r="B3136" t="str">
            <v>DONGGUAN KRLAB SCIENT. CO.LTD</v>
          </cell>
          <cell r="C3136" t="str">
            <v xml:space="preserve">3RD FLOOR, NO.8, LANE 1, </v>
          </cell>
          <cell r="D3136" t="str">
            <v>SHAPO NEW VILLAGE, HOUJIE TOWN</v>
          </cell>
          <cell r="E3136" t="str">
            <v xml:space="preserve">DONGGUAN CIY, GUANDONG PROV   </v>
          </cell>
          <cell r="F3136" t="str">
            <v xml:space="preserve">CHINA  </v>
          </cell>
        </row>
        <row r="3137">
          <cell r="A3137" t="str">
            <v>ZEK200</v>
          </cell>
          <cell r="B3137" t="str">
            <v xml:space="preserve">ALFRED H KNIGHT      </v>
          </cell>
          <cell r="C3137" t="str">
            <v xml:space="preserve">MAGASINI 31     </v>
          </cell>
          <cell r="E3137" t="str">
            <v xml:space="preserve">TALLINN 10138      </v>
          </cell>
          <cell r="F3137" t="str">
            <v xml:space="preserve">ESTONIA                       </v>
          </cell>
        </row>
        <row r="3138">
          <cell r="A3138" t="str">
            <v>ZEK202</v>
          </cell>
          <cell r="B3138" t="str">
            <v xml:space="preserve">KAYERM ENGINEERING LTD   </v>
          </cell>
          <cell r="C3138" t="str">
            <v xml:space="preserve">P.O. BOX SE 2426              </v>
          </cell>
          <cell r="E3138" t="str">
            <v xml:space="preserve">KUMASI  </v>
          </cell>
          <cell r="F3138" t="str">
            <v xml:space="preserve">GHANA              </v>
          </cell>
        </row>
        <row r="3139">
          <cell r="A3139" t="str">
            <v>ZEK204</v>
          </cell>
          <cell r="B3139" t="str">
            <v xml:space="preserve">KEMI IMPEX PVT LTD            </v>
          </cell>
          <cell r="C3139" t="str">
            <v xml:space="preserve">A-406, 4TH FLOOR, MILLENIUM   </v>
          </cell>
          <cell r="D3139" t="str">
            <v>PLAZA, OPP. SWAMINARAYAN TEMPLE</v>
          </cell>
          <cell r="E3139" t="str">
            <v xml:space="preserve">JUDGES BUNGALOW RD, VASTRAPUR </v>
          </cell>
          <cell r="F3139" t="str">
            <v xml:space="preserve">AHMEDABAD, GUJARAT, INDIA     </v>
          </cell>
          <cell r="G3139">
            <v>380015</v>
          </cell>
        </row>
        <row r="3140">
          <cell r="A3140" t="str">
            <v>ZEK207</v>
          </cell>
          <cell r="B3140" t="str">
            <v xml:space="preserve">KEMEK ENGINEERING SIA         </v>
          </cell>
          <cell r="C3140" t="str">
            <v xml:space="preserve">RUPNIECIBAS 1A          </v>
          </cell>
          <cell r="D3140" t="str">
            <v xml:space="preserve">DAUGAVPILS     </v>
          </cell>
          <cell r="E3140" t="str">
            <v xml:space="preserve">LV - 5440                   </v>
          </cell>
          <cell r="F3140" t="str">
            <v xml:space="preserve">LATVIA            </v>
          </cell>
        </row>
        <row r="3141">
          <cell r="A3141" t="str">
            <v>ZEK208</v>
          </cell>
          <cell r="B3141" t="str">
            <v xml:space="preserve">SIA TRANSPORTBETONS REZEKNE   </v>
          </cell>
          <cell r="C3141" t="str">
            <v xml:space="preserve">ZILUPES 54  </v>
          </cell>
          <cell r="D3141" t="str">
            <v xml:space="preserve">REZEKNE </v>
          </cell>
          <cell r="E3141" t="str">
            <v xml:space="preserve">LV-4601     </v>
          </cell>
          <cell r="F3141" t="str">
            <v>LATVIA</v>
          </cell>
        </row>
        <row r="3142">
          <cell r="A3142" t="str">
            <v>ZEK209</v>
          </cell>
          <cell r="B3142" t="str">
            <v xml:space="preserve">KN ENGINEERING                </v>
          </cell>
          <cell r="C3142" t="str">
            <v xml:space="preserve">102 RUE ALBANAI MD.EL BIAR    </v>
          </cell>
          <cell r="E3142" t="str">
            <v xml:space="preserve">ALGIERS 1600                  </v>
          </cell>
          <cell r="F3142" t="str">
            <v xml:space="preserve">ALGIER                   </v>
          </cell>
        </row>
        <row r="3143">
          <cell r="A3143" t="str">
            <v>ZEK210</v>
          </cell>
          <cell r="B3143" t="str">
            <v xml:space="preserve">LATGALIJA BETONS SIA        </v>
          </cell>
          <cell r="C3143" t="str">
            <v xml:space="preserve">LATGALIJA, STUCEVA        </v>
          </cell>
          <cell r="D3143" t="str">
            <v xml:space="preserve">VEREMU PAGASTS      </v>
          </cell>
          <cell r="E3143" t="str">
            <v xml:space="preserve">REZEKNES NOVADS, LV-4604 </v>
          </cell>
          <cell r="F3143" t="str">
            <v xml:space="preserve">LATVIA      </v>
          </cell>
        </row>
        <row r="3144">
          <cell r="A3144" t="str">
            <v>ZEK211</v>
          </cell>
          <cell r="B3144" t="str">
            <v>KAZ INTERTRADE (FZE)</v>
          </cell>
          <cell r="C3144" t="str">
            <v xml:space="preserve">Z2-55, PO BPX 121062       </v>
          </cell>
          <cell r="D3144" t="str">
            <v xml:space="preserve">SAIF ZONE       </v>
          </cell>
          <cell r="E3144" t="str">
            <v xml:space="preserve">SHARJAH                       </v>
          </cell>
          <cell r="F3144" t="str">
            <v xml:space="preserve">UAE      </v>
          </cell>
        </row>
        <row r="3145">
          <cell r="A3145" t="str">
            <v>ZEK216</v>
          </cell>
          <cell r="B3145" t="str">
            <v xml:space="preserve">KANU SUPPLIERS LIMITED      </v>
          </cell>
          <cell r="E3145" t="str">
            <v xml:space="preserve">KITWE       </v>
          </cell>
          <cell r="F3145" t="str">
            <v xml:space="preserve">ZAMBIA </v>
          </cell>
        </row>
        <row r="3146">
          <cell r="A3146" t="str">
            <v>ZEK217</v>
          </cell>
          <cell r="B3146" t="str">
            <v xml:space="preserve">KUENGA TRADING                </v>
          </cell>
          <cell r="C3146" t="str">
            <v xml:space="preserve">PELJOR LAM, FOREST COLONEY    </v>
          </cell>
          <cell r="D3146" t="str">
            <v xml:space="preserve">PHUENTSHOLING  </v>
          </cell>
          <cell r="E3146" t="str">
            <v xml:space="preserve">CHUKHA  21102       </v>
          </cell>
          <cell r="F3146" t="str">
            <v xml:space="preserve">BHUTAN       </v>
          </cell>
        </row>
        <row r="3147">
          <cell r="A3147" t="str">
            <v>ZEK218</v>
          </cell>
          <cell r="B3147" t="str">
            <v xml:space="preserve">KOHAT CEMENT COMPANY LIMITED </v>
          </cell>
          <cell r="C3147" t="str">
            <v xml:space="preserve">37- P GULBERG II      </v>
          </cell>
          <cell r="E3147" t="str">
            <v xml:space="preserve">LAHORE               </v>
          </cell>
          <cell r="F3147" t="str">
            <v xml:space="preserve">PAKISTAN          </v>
          </cell>
        </row>
        <row r="3148">
          <cell r="A3148" t="str">
            <v>ZEK218C</v>
          </cell>
          <cell r="B3148" t="str">
            <v xml:space="preserve">KOHAT CEMENT COMPANY LIMITED </v>
          </cell>
          <cell r="C3148" t="str">
            <v xml:space="preserve">37- P GULBERG II        </v>
          </cell>
          <cell r="E3148" t="str">
            <v xml:space="preserve">LAHORE               </v>
          </cell>
          <cell r="F3148" t="str">
            <v xml:space="preserve">PAKISTAN          </v>
          </cell>
        </row>
        <row r="3149">
          <cell r="A3149" t="str">
            <v>ZEK219</v>
          </cell>
          <cell r="B3149" t="str">
            <v xml:space="preserve">KOHAT CEMENT COMPANY LIMITED </v>
          </cell>
          <cell r="C3149" t="str">
            <v xml:space="preserve">KOHAT CEMENT FACTORY        </v>
          </cell>
          <cell r="D3149" t="str">
            <v xml:space="preserve">RAWALPINDID ROAD              </v>
          </cell>
          <cell r="E3149" t="str">
            <v xml:space="preserve">KOHAT                  </v>
          </cell>
          <cell r="F3149" t="str">
            <v xml:space="preserve">PAKISTAN          </v>
          </cell>
        </row>
        <row r="3150">
          <cell r="A3150" t="str">
            <v>ZEK220</v>
          </cell>
          <cell r="B3150" t="str">
            <v>KING MARIOT MEDICAL EQUIPMENTS</v>
          </cell>
          <cell r="C3150" t="str">
            <v xml:space="preserve">MUSAFFAH, M9 - 70             </v>
          </cell>
          <cell r="D3150" t="str">
            <v xml:space="preserve">ABG BLDNG, SHOWROOM 9         </v>
          </cell>
          <cell r="E3150" t="str">
            <v>NEAR ARAMEX &amp; TAWJEEH SERV CEN</v>
          </cell>
          <cell r="F3150" t="str">
            <v xml:space="preserve">PO BOX 55368, ABU DHABI       </v>
          </cell>
        </row>
        <row r="3151">
          <cell r="A3151" t="str">
            <v>ZEK221</v>
          </cell>
          <cell r="B3151" t="str">
            <v xml:space="preserve">KAM WING HARDWARE &amp; TOOLS LTD </v>
          </cell>
          <cell r="C3151" t="str">
            <v xml:space="preserve">G/F, NO 467. RECLAMATION ST   </v>
          </cell>
          <cell r="D3151" t="str">
            <v xml:space="preserve">MONGKOK        </v>
          </cell>
          <cell r="E3151" t="str">
            <v xml:space="preserve">KOWLOON            </v>
          </cell>
          <cell r="F3151" t="str">
            <v xml:space="preserve">HONG KONG         </v>
          </cell>
        </row>
        <row r="3152">
          <cell r="A3152" t="str">
            <v>ZEK222</v>
          </cell>
          <cell r="B3152" t="str">
            <v xml:space="preserve">KLYSTRON AUTOMATION CO LTD    </v>
          </cell>
          <cell r="C3152" t="str">
            <v xml:space="preserve">HOUSE 32, BLOCK -B            </v>
          </cell>
          <cell r="D3152" t="str">
            <v xml:space="preserve">RD-6/A, NOVODOY HOUSING      </v>
          </cell>
          <cell r="E3152" t="str">
            <v xml:space="preserve">ADABOR, DHAKA-1207           </v>
          </cell>
          <cell r="F3152" t="str">
            <v xml:space="preserve">BANGLADESH                    </v>
          </cell>
        </row>
        <row r="3153">
          <cell r="A3153" t="str">
            <v>ZEK223</v>
          </cell>
          <cell r="B3153" t="str">
            <v xml:space="preserve">MOHAMMED KARASNEH         </v>
          </cell>
          <cell r="E3153" t="str">
            <v xml:space="preserve">IRBID 1231     </v>
          </cell>
          <cell r="F3153" t="str">
            <v xml:space="preserve">JORDAN                        </v>
          </cell>
        </row>
        <row r="3154">
          <cell r="A3154" t="str">
            <v>ZEK225</v>
          </cell>
          <cell r="B3154" t="str">
            <v xml:space="preserve">KALABO DISTRICT HOSPITAL      </v>
          </cell>
          <cell r="C3154" t="str">
            <v xml:space="preserve">PO BOX 930005           </v>
          </cell>
          <cell r="D3154" t="str">
            <v xml:space="preserve">KALABO          </v>
          </cell>
          <cell r="E3154" t="str">
            <v xml:space="preserve">WESTERN PROVINCE         </v>
          </cell>
          <cell r="F3154" t="str">
            <v xml:space="preserve">ZAMBIA               </v>
          </cell>
        </row>
        <row r="3155">
          <cell r="A3155" t="str">
            <v>ZEK228</v>
          </cell>
          <cell r="B3155" t="str">
            <v xml:space="preserve">KHUSHEIM COMP FOR INDUS EQUIP </v>
          </cell>
          <cell r="C3155" t="str">
            <v xml:space="preserve">AL-NAKHEEL TOWER              </v>
          </cell>
          <cell r="D3155" t="str">
            <v xml:space="preserve">AL-KHALEEJ ROAD,  5TH FLOOR   </v>
          </cell>
          <cell r="E3155" t="str">
            <v xml:space="preserve">DAMMAM 31422              </v>
          </cell>
          <cell r="F3155" t="str">
            <v xml:space="preserve">SAUDI                 </v>
          </cell>
        </row>
        <row r="3157">
          <cell r="A3157" t="str">
            <v>ZEK230</v>
          </cell>
          <cell r="B3157" t="str">
            <v>KENZ JORDAN IND. SUPPLIES</v>
          </cell>
          <cell r="C3157" t="str">
            <v xml:space="preserve">P.O. BOX 411    </v>
          </cell>
          <cell r="D3157" t="str">
            <v xml:space="preserve">AMMAN    </v>
          </cell>
          <cell r="E3157">
            <v>11953</v>
          </cell>
          <cell r="F3157" t="str">
            <v xml:space="preserve">JORDAN                        </v>
          </cell>
        </row>
        <row r="3158">
          <cell r="A3158" t="str">
            <v>ZEK231</v>
          </cell>
          <cell r="B3158" t="str">
            <v xml:space="preserve">KAYA MUHENDISLIK          </v>
          </cell>
          <cell r="C3158" t="str">
            <v xml:space="preserve">ALIPASA MH, UYGUN SK          </v>
          </cell>
          <cell r="D3158" t="str">
            <v xml:space="preserve">KOCAISMAILOGLU APT A BLOK 11  </v>
          </cell>
          <cell r="E3158" t="str">
            <v xml:space="preserve">MERKEZ 43020     </v>
          </cell>
          <cell r="F3158" t="str">
            <v xml:space="preserve">TURKEY        </v>
          </cell>
        </row>
        <row r="3160">
          <cell r="A3160" t="str">
            <v>ZEK233</v>
          </cell>
          <cell r="B3160" t="str">
            <v xml:space="preserve">KINETIC SERVICES PAKISTAN PVT </v>
          </cell>
          <cell r="C3160" t="str">
            <v>PLOT NO.6-C, MEZZAININE FLOOR,</v>
          </cell>
          <cell r="D3160" t="str">
            <v xml:space="preserve">JAMI COMMERCIAL ST NO. 2A     </v>
          </cell>
          <cell r="E3160" t="str">
            <v xml:space="preserve">PHASE V11, D.H.A. KARACHI     </v>
          </cell>
          <cell r="F3160" t="str">
            <v xml:space="preserve">PAKISTAN                  </v>
          </cell>
        </row>
        <row r="3161">
          <cell r="A3161" t="str">
            <v>ZEK234</v>
          </cell>
          <cell r="B3161" t="str">
            <v>KEANE ENGINEERING TECHNOLOGIES</v>
          </cell>
          <cell r="C3161" t="str">
            <v xml:space="preserve">P.O. BOX 34877                </v>
          </cell>
          <cell r="D3161" t="str">
            <v>MUSANA PLAZA LEVEL 4 SUITE F12</v>
          </cell>
          <cell r="E3161" t="str">
            <v xml:space="preserve">NTINDA, KAMPALA    </v>
          </cell>
          <cell r="F3161" t="str">
            <v>UGANDA</v>
          </cell>
        </row>
        <row r="3164">
          <cell r="A3164" t="str">
            <v>ZEK237</v>
          </cell>
          <cell r="B3164" t="str">
            <v xml:space="preserve">K.B ENTERPRISES               </v>
          </cell>
          <cell r="C3164" t="str">
            <v xml:space="preserve">KHOKHAR HOUSE, BEHIND HAMZA   </v>
          </cell>
          <cell r="D3164" t="str">
            <v xml:space="preserve">MARBLE GT ROAD, SADAAT COLONY </v>
          </cell>
          <cell r="E3164" t="str">
            <v xml:space="preserve">WAH CANTT                     </v>
          </cell>
          <cell r="F3164" t="str">
            <v xml:space="preserve">PAKISTAN           </v>
          </cell>
        </row>
        <row r="3165">
          <cell r="A3165" t="str">
            <v>ZEK238</v>
          </cell>
          <cell r="B3165" t="str">
            <v xml:space="preserve">KEMEX                         </v>
          </cell>
          <cell r="C3165" t="str">
            <v>TRADING CENTRE-1,IST KHOROOLOL</v>
          </cell>
          <cell r="D3165" t="str">
            <v xml:space="preserve">SONGINOKHAIRKHAN DISTRICT     </v>
          </cell>
          <cell r="E3165" t="str">
            <v xml:space="preserve">ULAANBAATAR          </v>
          </cell>
          <cell r="F3165" t="str">
            <v xml:space="preserve">MONGOLIA 16051       </v>
          </cell>
        </row>
        <row r="3166">
          <cell r="A3166" t="str">
            <v>ZEK239</v>
          </cell>
          <cell r="B3166" t="str">
            <v xml:space="preserve">KODEA              </v>
          </cell>
          <cell r="C3166" t="str">
            <v xml:space="preserve">713 HANGANDAERO 43 GIL 13     </v>
          </cell>
          <cell r="D3166" t="str">
            <v xml:space="preserve">YONGSANGU         </v>
          </cell>
          <cell r="E3166" t="str">
            <v xml:space="preserve">SEOUL       </v>
          </cell>
          <cell r="F3166" t="str">
            <v xml:space="preserve">KOREA     </v>
          </cell>
        </row>
        <row r="3167">
          <cell r="A3167" t="str">
            <v>ZEK240</v>
          </cell>
          <cell r="B3167" t="str">
            <v xml:space="preserve">KASPROC TECHNOLOGIES        </v>
          </cell>
          <cell r="C3167" t="str">
            <v xml:space="preserve">102 KEDAR, KAVYADHARA      </v>
          </cell>
          <cell r="D3167" t="str">
            <v xml:space="preserve">THANE (W)  400  607         </v>
          </cell>
          <cell r="E3167" t="str">
            <v xml:space="preserve">MUMBAI                </v>
          </cell>
          <cell r="F3167" t="str">
            <v xml:space="preserve">INDIA                    </v>
          </cell>
        </row>
        <row r="3168">
          <cell r="A3168" t="str">
            <v>ZEK242</v>
          </cell>
          <cell r="B3168" t="str">
            <v xml:space="preserve">KD CORPORATION       </v>
          </cell>
          <cell r="C3168" t="str">
            <v xml:space="preserve">#1235-3, JUNGWANG-DONG        </v>
          </cell>
          <cell r="D3168" t="str">
            <v xml:space="preserve">SIHEUNG-SI           </v>
          </cell>
          <cell r="E3168" t="str">
            <v xml:space="preserve">KYUNGGI-DO, 15087       </v>
          </cell>
          <cell r="F3168" t="str">
            <v xml:space="preserve">REPUBLIC OF KOREA    </v>
          </cell>
        </row>
        <row r="3169">
          <cell r="A3169" t="str">
            <v>ZEK243</v>
          </cell>
          <cell r="B3169" t="str">
            <v xml:space="preserve">KHANDAKAR ENTERPRISE     </v>
          </cell>
          <cell r="C3169" t="str">
            <v xml:space="preserve">HOUSE 42, ROAD-08             </v>
          </cell>
          <cell r="D3169" t="str">
            <v xml:space="preserve">NIKUNJA-2, KHILKHET          </v>
          </cell>
          <cell r="E3169" t="str">
            <v xml:space="preserve">DHAKA 1229                    </v>
          </cell>
          <cell r="F3169" t="str">
            <v xml:space="preserve">BANGLADESH      </v>
          </cell>
        </row>
        <row r="3170">
          <cell r="A3170" t="str">
            <v>ZEK244</v>
          </cell>
          <cell r="B3170" t="str">
            <v xml:space="preserve">KOCAK LTD      </v>
          </cell>
          <cell r="C3170" t="str">
            <v xml:space="preserve">1244 SOKAK 4/7         </v>
          </cell>
          <cell r="D3170" t="str">
            <v xml:space="preserve">BALGAT            </v>
          </cell>
          <cell r="E3170" t="str">
            <v xml:space="preserve">ANKARA 06450  </v>
          </cell>
          <cell r="F3170" t="str">
            <v xml:space="preserve">TURKEY    </v>
          </cell>
        </row>
        <row r="3171">
          <cell r="A3171" t="str">
            <v>ZEK246</v>
          </cell>
          <cell r="B3171" t="str">
            <v xml:space="preserve">MAARTEN KAMPER        </v>
          </cell>
          <cell r="C3171" t="str">
            <v xml:space="preserve">1 CYMBAL STREET        </v>
          </cell>
          <cell r="D3171" t="str">
            <v xml:space="preserve">CENTURION 0157        </v>
          </cell>
          <cell r="F3171" t="str">
            <v xml:space="preserve">SOUTH AFRICA                 </v>
          </cell>
        </row>
        <row r="3172">
          <cell r="A3172" t="str">
            <v>ZEK248</v>
          </cell>
          <cell r="B3172" t="str">
            <v xml:space="preserve">DZILES SALAS PAGASTS          </v>
          </cell>
          <cell r="C3172" t="str">
            <v xml:space="preserve">SALAS NOVADS                  </v>
          </cell>
          <cell r="E3172" t="str">
            <v xml:space="preserve">RIGA LV-1073   </v>
          </cell>
          <cell r="F3172" t="str">
            <v xml:space="preserve">LATVIA                        </v>
          </cell>
        </row>
        <row r="3173">
          <cell r="A3173" t="str">
            <v>ZEK249</v>
          </cell>
          <cell r="B3173" t="str">
            <v xml:space="preserve">MOUMOUNI KOLA         </v>
          </cell>
          <cell r="C3173" t="str">
            <v xml:space="preserve">PIEDRUJAS 15   </v>
          </cell>
          <cell r="E3173" t="str">
            <v xml:space="preserve">BURKINA FASO          </v>
          </cell>
          <cell r="F3173" t="str">
            <v xml:space="preserve">AFRICA                        </v>
          </cell>
        </row>
        <row r="3174">
          <cell r="A3174" t="str">
            <v>ZEK250</v>
          </cell>
          <cell r="B3174" t="str">
            <v xml:space="preserve">KNOWLEDGESWITCH NIG LTD       </v>
          </cell>
          <cell r="C3174" t="str">
            <v xml:space="preserve">SUIT 27B, LANDMARK PLAZA      </v>
          </cell>
          <cell r="D3174" t="str">
            <v xml:space="preserve">NO1 YEDSERAM STREET    </v>
          </cell>
          <cell r="E3174" t="str">
            <v xml:space="preserve">MAITAMA, ABUJA 900271         </v>
          </cell>
          <cell r="F3174" t="str">
            <v xml:space="preserve">NIGERIA                       </v>
          </cell>
        </row>
        <row r="3175">
          <cell r="A3175" t="str">
            <v>ZEK253</v>
          </cell>
          <cell r="B3175" t="str">
            <v xml:space="preserve">KALITE KONTROL TEST CIHAZLARI </v>
          </cell>
          <cell r="C3175" t="str">
            <v xml:space="preserve">URT IMLITHIJRC TIC LTD STI    </v>
          </cell>
          <cell r="D3175" t="str">
            <v>IVEDIK OSB MAH OZANDOLU SANAYI</v>
          </cell>
          <cell r="E3175" t="str">
            <v xml:space="preserve">SITESI 1458 SOK, NO2 OSTIM    </v>
          </cell>
          <cell r="F3175" t="str">
            <v xml:space="preserve">YANIMHALLE, ANKARA, TURKEY  </v>
          </cell>
        </row>
        <row r="3176">
          <cell r="A3176" t="str">
            <v>ZEK257</v>
          </cell>
          <cell r="B3176" t="str">
            <v xml:space="preserve">DONGGUAN KRLAB SCIENT. CO.LTD </v>
          </cell>
          <cell r="C3176" t="str">
            <v xml:space="preserve">BUILDING D, BUILDING 202   </v>
          </cell>
          <cell r="D3176" t="str">
            <v>XINHOU ST. INNOVATION IND. PRK</v>
          </cell>
          <cell r="E3176" t="str">
            <v xml:space="preserve">HOUJIE TOWN, DONGGUAN CITY    </v>
          </cell>
          <cell r="F3176" t="str">
            <v xml:space="preserve">GUANGDON PROVINCE, CHINA      </v>
          </cell>
        </row>
        <row r="3177">
          <cell r="A3177" t="str">
            <v>ZEK258</v>
          </cell>
          <cell r="B3177" t="str">
            <v xml:space="preserve">RAW ENERGY EDEN       </v>
          </cell>
          <cell r="C3177" t="str">
            <v xml:space="preserve">LOT 1304 BLOCK 38        </v>
          </cell>
          <cell r="D3177" t="str">
            <v xml:space="preserve">JALAN KUALA SEGAN   </v>
          </cell>
          <cell r="E3177" t="str">
            <v xml:space="preserve">97000 BINTULU, SARAWAK       </v>
          </cell>
          <cell r="F3177" t="str">
            <v xml:space="preserve">MALAYSIA    </v>
          </cell>
        </row>
        <row r="3178">
          <cell r="A3178" t="str">
            <v>ZEK321</v>
          </cell>
          <cell r="B3178" t="str">
            <v xml:space="preserve">KYJE GEODRILL SERVICES LTD    </v>
          </cell>
          <cell r="C3178" t="str">
            <v xml:space="preserve">8 CHURCH STREET, KGSL BUILDIN </v>
          </cell>
          <cell r="D3178" t="str">
            <v xml:space="preserve">OPPOSITE JEFTONI LTD         </v>
          </cell>
          <cell r="E3178" t="str">
            <v xml:space="preserve">OFF 96 EAST WEST ROAD        </v>
          </cell>
          <cell r="F3178" t="str">
            <v>ELIOWHANI, PORT HARCOURT NIGER</v>
          </cell>
        </row>
        <row r="3179">
          <cell r="A3179" t="str">
            <v>ZEK332</v>
          </cell>
          <cell r="B3179" t="str">
            <v xml:space="preserve">SIA OK BUVMATERIALLI          </v>
          </cell>
          <cell r="D3179" t="str">
            <v xml:space="preserve">PIEDRUJAS 15, RIGA LV-1073    </v>
          </cell>
          <cell r="F3179" t="str">
            <v xml:space="preserve">LATVIA                        </v>
          </cell>
        </row>
        <row r="3180">
          <cell r="A3180" t="str">
            <v>ZEK334</v>
          </cell>
          <cell r="B3180" t="str">
            <v xml:space="preserve">KIRKWOOD INVESTMENT LTD       </v>
          </cell>
          <cell r="C3180" t="str">
            <v xml:space="preserve">11TH STREET   </v>
          </cell>
          <cell r="D3180" t="str">
            <v>NKANA WEST</v>
          </cell>
          <cell r="E3180" t="str">
            <v xml:space="preserve">KITWE           </v>
          </cell>
          <cell r="F3180" t="str">
            <v xml:space="preserve">ZAMBIA   </v>
          </cell>
        </row>
        <row r="3181">
          <cell r="A3181" t="str">
            <v>ZEL001</v>
          </cell>
          <cell r="B3181" t="str">
            <v>LABTECH LIMITED</v>
          </cell>
          <cell r="C3181" t="str">
            <v>48B BOGOMIL STR., FLAT 10</v>
          </cell>
          <cell r="D3181" t="str">
            <v>4000 PLOVDIV</v>
          </cell>
          <cell r="E3181" t="str">
            <v>BULGARIA</v>
          </cell>
          <cell r="F3181" t="str">
            <v>***SEE ACC ZEL001E****</v>
          </cell>
          <cell r="G3181" t="str">
            <v/>
          </cell>
        </row>
        <row r="3182">
          <cell r="A3182" t="str">
            <v>ZEL002</v>
          </cell>
          <cell r="B3182" t="str">
            <v xml:space="preserve">LAB TRADE CONCERN ( P)  LTD   </v>
          </cell>
          <cell r="C3182" t="str">
            <v xml:space="preserve">THAPAGHAUN, HOUSE 159         </v>
          </cell>
          <cell r="D3182" t="str">
            <v xml:space="preserve">NEWBANESHWOR         </v>
          </cell>
          <cell r="E3182" t="str">
            <v xml:space="preserve">KATHMANDU         </v>
          </cell>
          <cell r="F3182" t="str">
            <v xml:space="preserve">NEPAL           </v>
          </cell>
          <cell r="G3182" t="str">
            <v/>
          </cell>
        </row>
        <row r="3183">
          <cell r="A3183" t="str">
            <v>ZEL003</v>
          </cell>
          <cell r="B3183" t="str">
            <v xml:space="preserve">LINDU         </v>
          </cell>
          <cell r="C3183" t="str">
            <v xml:space="preserve">102 SHABIN ROAD    </v>
          </cell>
          <cell r="D3183" t="str">
            <v xml:space="preserve">DHAKA        </v>
          </cell>
          <cell r="E3183">
            <v>1000</v>
          </cell>
          <cell r="F3183" t="str">
            <v xml:space="preserve">BANGLADESH          </v>
          </cell>
          <cell r="G3183" t="str">
            <v/>
          </cell>
        </row>
        <row r="3184">
          <cell r="A3184" t="str">
            <v>ZEL004</v>
          </cell>
          <cell r="B3184" t="str">
            <v xml:space="preserve">LIXIL AS SANITARY MANUFACT CO </v>
          </cell>
          <cell r="C3184" t="str">
            <v xml:space="preserve">NO 70B PUNAN ROAD, XIDU       </v>
          </cell>
          <cell r="D3184" t="str">
            <v xml:space="preserve">FENGXIANG DISTRICT       </v>
          </cell>
          <cell r="E3184" t="str">
            <v xml:space="preserve">SHANGHAI PR 201401          </v>
          </cell>
          <cell r="F3184" t="str">
            <v>CHINA</v>
          </cell>
          <cell r="G3184" t="str">
            <v/>
          </cell>
        </row>
        <row r="3185">
          <cell r="A3185" t="str">
            <v>ZEL005</v>
          </cell>
          <cell r="B3185" t="str">
            <v xml:space="preserve">LOMA LIMITED         </v>
          </cell>
          <cell r="C3185" t="str">
            <v xml:space="preserve">PLOT 3037 KABWE ROAD      </v>
          </cell>
          <cell r="D3185" t="str">
            <v xml:space="preserve">LIGHT INDUSTRIAL AREA  </v>
          </cell>
          <cell r="E3185" t="str">
            <v xml:space="preserve">KITWE, BOX 23024              </v>
          </cell>
          <cell r="F3185" t="str">
            <v xml:space="preserve">ZAMBIA   </v>
          </cell>
          <cell r="G3185" t="str">
            <v/>
          </cell>
        </row>
        <row r="3186">
          <cell r="A3186" t="str">
            <v>ZEL006</v>
          </cell>
          <cell r="B3186" t="str">
            <v>LIAONING COMPANY</v>
          </cell>
          <cell r="C3186" t="str">
            <v>ROOM 1117</v>
          </cell>
          <cell r="D3186" t="str">
            <v>DONGBEI JIXIE MANSION</v>
          </cell>
          <cell r="E3186" t="str">
            <v>NO 1 MID QISHAN RD,HUANGGU DIS</v>
          </cell>
          <cell r="F3186" t="str">
            <v>SHENYANG, P R CHINA</v>
          </cell>
          <cell r="G3186" t="str">
            <v/>
          </cell>
        </row>
        <row r="3188">
          <cell r="A3188" t="str">
            <v>ZEL008</v>
          </cell>
          <cell r="B3188" t="str">
            <v xml:space="preserve">LADFLUIDCONTROLS SERVICES     </v>
          </cell>
          <cell r="C3188" t="str">
            <v>PLOT 135 FIDDIL COMMERICIAL AV</v>
          </cell>
          <cell r="D3188" t="str">
            <v>OFF ORDINANCE JUNCTION</v>
          </cell>
          <cell r="E3188" t="str">
            <v>TRANS AMADI, PORT HARCOURT</v>
          </cell>
          <cell r="F3188" t="str">
            <v>RIVERS STATE, NIGERIA</v>
          </cell>
          <cell r="G3188" t="str">
            <v/>
          </cell>
        </row>
        <row r="3189">
          <cell r="A3189" t="str">
            <v>ZEL009</v>
          </cell>
          <cell r="B3189" t="str">
            <v>LESIOLO GRAIN HANDLERS LTD</v>
          </cell>
          <cell r="C3189" t="str">
            <v>PO BOX 9712</v>
          </cell>
          <cell r="D3189" t="str">
            <v xml:space="preserve"> </v>
          </cell>
          <cell r="E3189" t="str">
            <v>LANET 20112</v>
          </cell>
          <cell r="F3189" t="str">
            <v>KENYA</v>
          </cell>
          <cell r="G3189" t="str">
            <v/>
          </cell>
        </row>
        <row r="3191">
          <cell r="A3191" t="str">
            <v>ZEL011</v>
          </cell>
          <cell r="B3191" t="str">
            <v>LABORLUX SA</v>
          </cell>
          <cell r="C3191" t="str">
            <v>BOITE POSTALE 349</v>
          </cell>
          <cell r="D3191" t="str">
            <v>4004 ESCH-SUR-ALZETTE</v>
          </cell>
          <cell r="E3191" t="str">
            <v/>
          </cell>
          <cell r="F3191" t="str">
            <v>LUXEMBORG</v>
          </cell>
          <cell r="G3191" t="str">
            <v/>
          </cell>
        </row>
        <row r="3192">
          <cell r="A3192" t="str">
            <v>ZEL0113</v>
          </cell>
          <cell r="B3192" t="str">
            <v>LABO STANDA</v>
          </cell>
          <cell r="C3192" t="str">
            <v>BP 6047</v>
          </cell>
          <cell r="D3192" t="str">
            <v>184 RUE MARECHAL - GALLIENI</v>
          </cell>
          <cell r="E3192" t="str">
            <v>14062 CAEN CEDEX</v>
          </cell>
          <cell r="F3192" t="str">
            <v>FRANCE</v>
          </cell>
          <cell r="G3192" t="str">
            <v/>
          </cell>
        </row>
        <row r="3193">
          <cell r="A3193" t="str">
            <v>ZEL012</v>
          </cell>
          <cell r="B3193" t="str">
            <v>LONGJIAN ROAD &amp; BRIDGE CO LTD</v>
          </cell>
          <cell r="C3193" t="str">
            <v xml:space="preserve">PO BOX 66, PLOT NO 12 NILE RD </v>
          </cell>
          <cell r="D3193" t="str">
            <v xml:space="preserve"> </v>
          </cell>
          <cell r="E3193" t="str">
            <v>ENTEBBE</v>
          </cell>
          <cell r="F3193" t="str">
            <v>UGANDA</v>
          </cell>
          <cell r="G3193" t="str">
            <v/>
          </cell>
        </row>
        <row r="3194">
          <cell r="A3194" t="str">
            <v>ZEL012A</v>
          </cell>
          <cell r="B3194" t="str">
            <v>LAVAL LAB INC.</v>
          </cell>
          <cell r="C3194" t="str">
            <v>2567, BOUL. CHOMEDEY</v>
          </cell>
          <cell r="D3194" t="str">
            <v>LAVAL (QUEBEC)</v>
          </cell>
          <cell r="E3194" t="str">
            <v>CANADA</v>
          </cell>
          <cell r="F3194" t="str">
            <v>H7T 2R2</v>
          </cell>
          <cell r="G3194" t="str">
            <v/>
          </cell>
        </row>
        <row r="3195">
          <cell r="A3195" t="str">
            <v>ZEL013</v>
          </cell>
          <cell r="B3195" t="str">
            <v xml:space="preserve">LA GEAR &amp; TOOL (PTY) LTD CO  </v>
          </cell>
          <cell r="C3195" t="str">
            <v>PO BOX 403772</v>
          </cell>
          <cell r="D3195" t="str">
            <v/>
          </cell>
          <cell r="E3195" t="str">
            <v>GABORONE</v>
          </cell>
          <cell r="F3195" t="str">
            <v>BOTSWANA</v>
          </cell>
          <cell r="G3195" t="str">
            <v/>
          </cell>
        </row>
        <row r="3196">
          <cell r="A3196" t="str">
            <v>ZEL014</v>
          </cell>
          <cell r="B3196" t="str">
            <v>LABINDIA INSTRUMENTS PVT LTD</v>
          </cell>
          <cell r="C3196" t="str">
            <v>LBS MARG</v>
          </cell>
          <cell r="D3196" t="str">
            <v>PANCHPAKHADI</v>
          </cell>
          <cell r="E3196" t="str">
            <v>THANE - 400602</v>
          </cell>
          <cell r="F3196" t="str">
            <v>INDIA</v>
          </cell>
          <cell r="G3196" t="str">
            <v/>
          </cell>
        </row>
        <row r="3197">
          <cell r="A3197" t="str">
            <v>ZEL015</v>
          </cell>
          <cell r="B3197" t="str">
            <v>LAFERT SRL</v>
          </cell>
          <cell r="C3197" t="str">
            <v>30027 S</v>
          </cell>
          <cell r="D3197" t="str">
            <v/>
          </cell>
          <cell r="E3197" t="str">
            <v>DANA DI PIAVE (VENEZIA)</v>
          </cell>
          <cell r="F3197" t="str">
            <v>ITALY</v>
          </cell>
          <cell r="G3197" t="str">
            <v/>
          </cell>
        </row>
        <row r="3198">
          <cell r="A3198" t="str">
            <v>ZEL016</v>
          </cell>
          <cell r="B3198" t="str">
            <v>LABORATORY EQUIPMENT (S) PTE</v>
          </cell>
          <cell r="C3198" t="str">
            <v>02-04 JUNJIE INDUSTRIAL BLDG</v>
          </cell>
          <cell r="D3198" t="str">
            <v>153 KAMPONG AMPAT</v>
          </cell>
          <cell r="E3198" t="str">
            <v>SINGAPORE 1336</v>
          </cell>
          <cell r="F3198" t="str">
            <v/>
          </cell>
          <cell r="G3198" t="str">
            <v/>
          </cell>
        </row>
        <row r="3199">
          <cell r="A3199" t="str">
            <v>ZEL017</v>
          </cell>
          <cell r="B3199" t="str">
            <v>LIBYAN PETROLIUM INSTITUTE</v>
          </cell>
          <cell r="C3199" t="str">
            <v>PO BOX 6431</v>
          </cell>
          <cell r="D3199" t="str">
            <v>GARGARISH 7KM ROAD</v>
          </cell>
          <cell r="E3199" t="str">
            <v>TRIPOLI</v>
          </cell>
          <cell r="F3199" t="str">
            <v>LIBYA</v>
          </cell>
          <cell r="G3199" t="str">
            <v/>
          </cell>
        </row>
        <row r="3200">
          <cell r="A3200" t="str">
            <v>ZEL018</v>
          </cell>
          <cell r="B3200" t="str">
            <v xml:space="preserve">LIYA LABORATORY TESTING CO.   </v>
          </cell>
          <cell r="C3200" t="str">
            <v xml:space="preserve">SARAY MAHALLESI KERESTECILER  </v>
          </cell>
          <cell r="D3200" t="str">
            <v xml:space="preserve">SANAYI SITESI                 </v>
          </cell>
          <cell r="E3200" t="str">
            <v xml:space="preserve">NAZIM ERCAN  BULVARI NO. 74   </v>
          </cell>
          <cell r="F3200" t="str">
            <v xml:space="preserve">TURKEY       </v>
          </cell>
          <cell r="G3200" t="str">
            <v/>
          </cell>
        </row>
        <row r="3201">
          <cell r="G3201" t="str">
            <v/>
          </cell>
        </row>
        <row r="3202">
          <cell r="A3202" t="str">
            <v>ZEL021</v>
          </cell>
          <cell r="B3202" t="str">
            <v>LABORATORY EQUIPMENT SUPPLIES</v>
          </cell>
          <cell r="C3202" t="str">
            <v xml:space="preserve">70 RADIO STREET     </v>
          </cell>
          <cell r="D3202" t="str">
            <v xml:space="preserve">ALBERTON NORTH          </v>
          </cell>
          <cell r="E3202" t="str">
            <v xml:space="preserve">JOHANNESBURG, GAUTENG         </v>
          </cell>
          <cell r="F3202" t="str">
            <v xml:space="preserve">SOUTH AFRICA  1449    </v>
          </cell>
          <cell r="G3202" t="str">
            <v/>
          </cell>
        </row>
        <row r="3203">
          <cell r="A3203" t="str">
            <v>ZEL022</v>
          </cell>
          <cell r="B3203" t="str">
            <v>LILLEBO SAND OG TRANSPORT AS</v>
          </cell>
          <cell r="C3203" t="str">
            <v>KRAGEDALSVEIEN 34</v>
          </cell>
          <cell r="D3203" t="str">
            <v>4308 SANDNES</v>
          </cell>
          <cell r="F3203" t="str">
            <v>NORWAY</v>
          </cell>
          <cell r="G3203" t="str">
            <v/>
          </cell>
        </row>
        <row r="3204">
          <cell r="A3204" t="str">
            <v>ZEL023</v>
          </cell>
          <cell r="B3204" t="str">
            <v>LAGAN INTERNATIONAL</v>
          </cell>
          <cell r="C3204" t="str">
            <v>C/O AIRPORT MANAGER</v>
          </cell>
          <cell r="D3204" t="str">
            <v>WALLBLAKE AIRPORT</v>
          </cell>
          <cell r="E3204" t="str">
            <v>ANGUILLA</v>
          </cell>
          <cell r="F3204" t="str">
            <v>BRITISH WEST INDIES</v>
          </cell>
          <cell r="G3204" t="str">
            <v/>
          </cell>
        </row>
        <row r="3205">
          <cell r="A3205" t="str">
            <v>ZEL024</v>
          </cell>
          <cell r="B3205" t="str">
            <v>LIAONING FOREIGN ECONOMY TECH</v>
          </cell>
          <cell r="C3205" t="str">
            <v>PO BOX 1018</v>
          </cell>
          <cell r="D3205" t="str">
            <v>DAXI ROAD POST OFFICE</v>
          </cell>
          <cell r="E3205" t="str">
            <v>HEPING DISTRICT</v>
          </cell>
          <cell r="F3205" t="str">
            <v>SHENYANG, CHINA</v>
          </cell>
          <cell r="G3205" t="str">
            <v>110003</v>
          </cell>
        </row>
        <row r="3206">
          <cell r="A3206" t="str">
            <v>ZEL025</v>
          </cell>
          <cell r="B3206" t="str">
            <v xml:space="preserve">LLC LABHOUSE         </v>
          </cell>
          <cell r="C3206" t="str">
            <v xml:space="preserve">#5A DUDU DADIANI STREET       </v>
          </cell>
          <cell r="E3206" t="str">
            <v xml:space="preserve">0186 TBILISI          </v>
          </cell>
          <cell r="F3206" t="str">
            <v xml:space="preserve">GEORGIA      </v>
          </cell>
          <cell r="G3206" t="str">
            <v/>
          </cell>
        </row>
        <row r="3207">
          <cell r="A3207" t="str">
            <v>ZEL026</v>
          </cell>
          <cell r="B3207" t="str">
            <v>LOHJA RUDUS OY AB</v>
          </cell>
          <cell r="C3207" t="str">
            <v>RANKANTIE 491/</v>
          </cell>
          <cell r="D3207" t="str">
            <v>VISA NURMI</v>
          </cell>
          <cell r="E3207" t="str">
            <v>32830</v>
          </cell>
          <cell r="F3207" t="str">
            <v>FINLAND</v>
          </cell>
          <cell r="G3207" t="str">
            <v/>
          </cell>
        </row>
        <row r="3208">
          <cell r="A3208" t="str">
            <v>ZEL027</v>
          </cell>
          <cell r="B3208" t="str">
            <v xml:space="preserve">LABIN INSTRUMENTS COMPANY     </v>
          </cell>
          <cell r="C3208" t="str">
            <v>A-63 DSIIDC PACKAGING COMPLEX</v>
          </cell>
          <cell r="D3208" t="str">
            <v>KIRTI NAGAR INDUSTRIAL AREA</v>
          </cell>
          <cell r="E3208" t="str">
            <v>NEW DELHI - 110015</v>
          </cell>
          <cell r="F3208" t="str">
            <v>INDIA</v>
          </cell>
          <cell r="G3208" t="str">
            <v/>
          </cell>
        </row>
        <row r="3209">
          <cell r="A3209" t="str">
            <v>ZEL028</v>
          </cell>
          <cell r="B3209" t="str">
            <v>LOHJA RUDUS OY</v>
          </cell>
          <cell r="C3209" t="str">
            <v>MAKIRINTEENTIE 19</v>
          </cell>
          <cell r="D3209" t="str">
            <v>36220</v>
          </cell>
          <cell r="E3209" t="str">
            <v xml:space="preserve"> KANGASALA</v>
          </cell>
          <cell r="F3209" t="str">
            <v>FINLAND</v>
          </cell>
          <cell r="G3209" t="str">
            <v/>
          </cell>
        </row>
        <row r="3210">
          <cell r="A3210" t="str">
            <v>ZEL029</v>
          </cell>
          <cell r="B3210" t="str">
            <v>LABORATORY EQUIPMENT SUPPLIES</v>
          </cell>
          <cell r="C3210" t="str">
            <v>379 PRESIDENT STREET</v>
          </cell>
          <cell r="D3210" t="str">
            <v>GERMISTON SOUTH</v>
          </cell>
          <cell r="E3210" t="str">
            <v>REPUBLIC OF SOUTH AFRICA</v>
          </cell>
          <cell r="F3210" t="str">
            <v/>
          </cell>
          <cell r="G3210" t="str">
            <v/>
          </cell>
        </row>
        <row r="3211">
          <cell r="A3211" t="str">
            <v>ZEL030</v>
          </cell>
          <cell r="B3211" t="str">
            <v xml:space="preserve">LAYO-JAT NIGERIA             </v>
          </cell>
          <cell r="C3211" t="str">
            <v>22 LUTHER ST, OFF GBAMGBOSE ST</v>
          </cell>
          <cell r="D3211" t="str">
            <v>NEAR TINUBU SQ, PO BOX 2341</v>
          </cell>
          <cell r="E3211" t="str">
            <v>MARINA LAGOS</v>
          </cell>
          <cell r="F3211" t="str">
            <v>NIGERIA</v>
          </cell>
          <cell r="G3211" t="str">
            <v/>
          </cell>
        </row>
        <row r="3212">
          <cell r="A3212" t="str">
            <v>ZEL033</v>
          </cell>
          <cell r="B3212" t="str">
            <v>LABION GEOTECHNICS LIMITED</v>
          </cell>
          <cell r="C3212" t="str">
            <v>56 SERIKI ARO AVENUE</v>
          </cell>
          <cell r="D3212" t="str">
            <v>P O BOX 6762</v>
          </cell>
          <cell r="E3212" t="str">
            <v>IKEJA, LAGOS STATE</v>
          </cell>
          <cell r="F3212" t="str">
            <v>NIGERIA</v>
          </cell>
          <cell r="G3212" t="str">
            <v/>
          </cell>
        </row>
        <row r="3213">
          <cell r="A3213" t="str">
            <v>ZEL034</v>
          </cell>
          <cell r="B3213" t="str">
            <v>LINBER ENTERPRISES LIMITED</v>
          </cell>
          <cell r="C3213" t="str">
            <v xml:space="preserve">PLOT 7479       </v>
          </cell>
          <cell r="D3213" t="str">
            <v xml:space="preserve">BEHIND ZEBRA STREET   </v>
          </cell>
          <cell r="E3213" t="str">
            <v xml:space="preserve">NKANA EAST, KITWE             </v>
          </cell>
          <cell r="F3213" t="str">
            <v>ZAMBIA</v>
          </cell>
          <cell r="G3213" t="str">
            <v/>
          </cell>
        </row>
        <row r="3214">
          <cell r="A3214" t="str">
            <v>ZEL035</v>
          </cell>
          <cell r="B3214" t="str">
            <v>EAST LONDON CUT RAG PROCESSORS</v>
          </cell>
          <cell r="C3214" t="str">
            <v>CNR ADDLESEN &amp; BERT KIPLING ST</v>
          </cell>
          <cell r="D3214" t="str">
            <v>WILSONIA</v>
          </cell>
          <cell r="E3214" t="str">
            <v>EAST LONDON 5252</v>
          </cell>
          <cell r="F3214" t="str">
            <v>REPUBLIC OF SOUTH AFRICA</v>
          </cell>
          <cell r="G3214" t="str">
            <v/>
          </cell>
        </row>
        <row r="3215">
          <cell r="A3215" t="str">
            <v>ZEL036</v>
          </cell>
          <cell r="B3215" t="str">
            <v>LA'ALA AL KUWAIT REAL EST CO</v>
          </cell>
          <cell r="C3215" t="str">
            <v>SOUK AL KUWAIT BUILDING</v>
          </cell>
          <cell r="D3215" t="str">
            <v>OFFICE 613</v>
          </cell>
          <cell r="E3215" t="str">
            <v>P O BOX 22964</v>
          </cell>
          <cell r="F3215" t="str">
            <v>SAFAT 13090, KUWAIT</v>
          </cell>
          <cell r="G3215" t="str">
            <v/>
          </cell>
        </row>
        <row r="3216">
          <cell r="A3216" t="str">
            <v>ZEL037</v>
          </cell>
          <cell r="B3216" t="str">
            <v>LOGISTICS DIRECT LIMITED</v>
          </cell>
          <cell r="C3216" t="str">
            <v>OFFICE NUMBER 16</v>
          </cell>
          <cell r="D3216" t="str">
            <v>AFGO CARGO VILLAGE</v>
          </cell>
          <cell r="E3216" t="str">
            <v>K.I.A. ACCRA</v>
          </cell>
          <cell r="F3216" t="str">
            <v>GHANA</v>
          </cell>
          <cell r="G3216" t="str">
            <v/>
          </cell>
        </row>
        <row r="3217">
          <cell r="A3217" t="str">
            <v>ZEL038</v>
          </cell>
          <cell r="B3217" t="str">
            <v>LABTECH FOR ADVANCED SOLUTIONS</v>
          </cell>
          <cell r="C3217" t="str">
            <v xml:space="preserve">6 RAMONI CENTER, MAAJED STR   </v>
          </cell>
          <cell r="D3217" t="str">
            <v xml:space="preserve">WEST BANK, PO BOX 2217     </v>
          </cell>
          <cell r="E3217" t="str">
            <v xml:space="preserve">RAMALLAH    </v>
          </cell>
          <cell r="F3217" t="str">
            <v xml:space="preserve">PALESTINE                     </v>
          </cell>
          <cell r="G3217" t="str">
            <v/>
          </cell>
        </row>
        <row r="3218">
          <cell r="A3218" t="str">
            <v>ZEL039</v>
          </cell>
          <cell r="B3218" t="str">
            <v>LOHJA RUDUS OY/VELI KOSKI</v>
          </cell>
          <cell r="C3218" t="str">
            <v>VALTIE 97</v>
          </cell>
          <cell r="D3218" t="str">
            <v>49490</v>
          </cell>
          <cell r="E3218" t="str">
            <v>HAMINA</v>
          </cell>
          <cell r="F3218" t="str">
            <v>FINLAND</v>
          </cell>
          <cell r="G3218" t="str">
            <v/>
          </cell>
        </row>
        <row r="3219">
          <cell r="A3219" t="str">
            <v>ZEL040</v>
          </cell>
          <cell r="B3219" t="str">
            <v>LEMMINKAINEN OY</v>
          </cell>
          <cell r="C3219" t="str">
            <v>KAIKULANTIE 57</v>
          </cell>
          <cell r="D3219" t="str">
            <v>30100</v>
          </cell>
          <cell r="E3219" t="str">
            <v>FORSSA</v>
          </cell>
          <cell r="F3219" t="str">
            <v>FINLAND</v>
          </cell>
          <cell r="G3219" t="str">
            <v/>
          </cell>
        </row>
        <row r="3220">
          <cell r="A3220" t="str">
            <v>ZEL041</v>
          </cell>
          <cell r="B3220" t="str">
            <v>***USE ZEL041D****</v>
          </cell>
          <cell r="C3220" t="str">
            <v>10 UBI CRESCENT</v>
          </cell>
          <cell r="D3220" t="str">
            <v>04-79 UBI TECHPARK</v>
          </cell>
          <cell r="E3220" t="str">
            <v>LOBBY D</v>
          </cell>
          <cell r="F3220" t="str">
            <v>SINGAPORE 408564</v>
          </cell>
          <cell r="G3220" t="str">
            <v/>
          </cell>
        </row>
        <row r="3221">
          <cell r="A3221" t="str">
            <v>ZEL042</v>
          </cell>
          <cell r="B3221" t="str">
            <v>LABODEX LIMITED</v>
          </cell>
          <cell r="C3221" t="str">
            <v>PHILADELPHIA HOUSE</v>
          </cell>
          <cell r="D3221" t="str">
            <v>TOM MBOYA STREET</v>
          </cell>
          <cell r="E3221" t="str">
            <v>P O BOX 4769-0010 GPO</v>
          </cell>
          <cell r="F3221" t="str">
            <v>NAIROBI, KENYA</v>
          </cell>
          <cell r="G3221" t="str">
            <v/>
          </cell>
        </row>
        <row r="3222">
          <cell r="A3222" t="str">
            <v>ZEL043</v>
          </cell>
          <cell r="B3222" t="str">
            <v>LABTECH MIDDLE EASE LLC</v>
          </cell>
          <cell r="C3222" t="str">
            <v>GARGASH WAREHOUSE NO.3</v>
          </cell>
          <cell r="F3222" t="str">
            <v>DUBAI</v>
          </cell>
        </row>
        <row r="3223">
          <cell r="A3223" t="str">
            <v>ZEL044</v>
          </cell>
          <cell r="B3223" t="str">
            <v>THE LOUIS BERGER GROUP INC</v>
          </cell>
          <cell r="C3223" t="str">
            <v>2445 M STREET</v>
          </cell>
          <cell r="D3223" t="str">
            <v>NW WASHINGTON</v>
          </cell>
          <cell r="E3223" t="str">
            <v>DC 20006 28</v>
          </cell>
          <cell r="F3223" t="str">
            <v>USA</v>
          </cell>
          <cell r="G3223" t="str">
            <v/>
          </cell>
        </row>
        <row r="3224">
          <cell r="A3224" t="str">
            <v>ZEL045</v>
          </cell>
          <cell r="B3224" t="str">
            <v>LABORATORY &amp; SURVEY EQUIPMENT</v>
          </cell>
          <cell r="C3224" t="str">
            <v xml:space="preserve">PO BOX 14594, D2 CUMBERLAND   </v>
          </cell>
          <cell r="D3224" t="str">
            <v>COURT, WAIYAKI WAY, NEXT TO ST</v>
          </cell>
          <cell r="E3224" t="str">
            <v>MARKS CHURCH, 00800, WESTLANDS</v>
          </cell>
          <cell r="F3224" t="str">
            <v>NAIROBI</v>
          </cell>
          <cell r="G3224" t="str">
            <v/>
          </cell>
        </row>
        <row r="3225">
          <cell r="A3225" t="str">
            <v>ZEL045C</v>
          </cell>
          <cell r="B3225" t="str">
            <v>LABORATORY &amp; SURVEY EQUIPMENT</v>
          </cell>
          <cell r="C3225" t="str">
            <v xml:space="preserve">PO BOX 14594, D2 CUMBERLAND   </v>
          </cell>
          <cell r="D3225" t="str">
            <v>COURT, WAIYAKI WAY, NEXT TO ST</v>
          </cell>
          <cell r="E3225" t="str">
            <v>MARKS CHURCH, 00800, WESTLANDS</v>
          </cell>
          <cell r="F3225" t="str">
            <v>NAIROBI</v>
          </cell>
          <cell r="G3225" t="str">
            <v/>
          </cell>
        </row>
        <row r="3226">
          <cell r="A3226" t="str">
            <v>ZEL046</v>
          </cell>
          <cell r="B3226" t="str">
            <v>LINDQVIST INTERNATIONAL SAS</v>
          </cell>
          <cell r="C3226" t="str">
            <v>Z.1 LA MARINIERE</v>
          </cell>
          <cell r="D3226" t="str">
            <v>5 RUE GUTENBERG</v>
          </cell>
          <cell r="E3226" t="str">
            <v>91070 BONDOUFLE</v>
          </cell>
          <cell r="F3226" t="str">
            <v>FRANCE</v>
          </cell>
          <cell r="G3226" t="str">
            <v/>
          </cell>
        </row>
        <row r="3227">
          <cell r="A3227" t="str">
            <v>ZEL047</v>
          </cell>
          <cell r="B3227" t="str">
            <v>LAB TECH INDIA</v>
          </cell>
          <cell r="C3227" t="str">
            <v>205 2ND FLOOR, AMIT CHAMBER</v>
          </cell>
          <cell r="D3227" t="str">
            <v>(NEAR FEDERAL BANK)</v>
          </cell>
          <cell r="E3227" t="str">
            <v>5-6 JAORA COMPOUND, MHH ROAD</v>
          </cell>
          <cell r="F3227" t="str">
            <v>INDORE - 452001 MP INDIA</v>
          </cell>
          <cell r="G3227" t="str">
            <v/>
          </cell>
        </row>
        <row r="3228">
          <cell r="A3228" t="str">
            <v>ZEL049</v>
          </cell>
          <cell r="B3228" t="str">
            <v>LEINTZ AEROSPACE CORPORATION</v>
          </cell>
          <cell r="C3228" t="str">
            <v>NO 6, II FLOOR</v>
          </cell>
          <cell r="D3228" t="str">
            <v>GANDI BAZAR</v>
          </cell>
          <cell r="E3228" t="str">
            <v>BASAVANGUDI BANGALORE - 560004</v>
          </cell>
          <cell r="F3228" t="str">
            <v>INDIA</v>
          </cell>
          <cell r="G3228" t="str">
            <v/>
          </cell>
        </row>
        <row r="3229">
          <cell r="A3229" t="str">
            <v>ZEL050</v>
          </cell>
          <cell r="B3229" t="str">
            <v>LABORATORY &amp; SURVEY EQUIPMENT</v>
          </cell>
          <cell r="C3229" t="str">
            <v>PO BOX 14594</v>
          </cell>
          <cell r="D3229" t="str">
            <v>00800</v>
          </cell>
          <cell r="E3229" t="str">
            <v/>
          </cell>
          <cell r="F3229" t="str">
            <v>NAIROBI</v>
          </cell>
          <cell r="G3229" t="str">
            <v/>
          </cell>
        </row>
        <row r="3230">
          <cell r="A3230" t="str">
            <v>ZEL051</v>
          </cell>
          <cell r="B3230" t="str">
            <v>LUCKY ENGINEERING &amp; SCIENTIFIC</v>
          </cell>
          <cell r="C3230" t="str">
            <v>C-71-D, 24TH COMMERCIAL STREET</v>
          </cell>
          <cell r="D3230" t="str">
            <v xml:space="preserve">PHASE 11, EXT. D.H.A.         </v>
          </cell>
          <cell r="E3230" t="str">
            <v xml:space="preserve">KARACHI         </v>
          </cell>
          <cell r="F3230" t="str">
            <v>PAKISTAN</v>
          </cell>
          <cell r="G3230" t="str">
            <v/>
          </cell>
        </row>
        <row r="3231">
          <cell r="A3231" t="str">
            <v>ZEL053</v>
          </cell>
          <cell r="B3231" t="str">
            <v>LEETECH NIGERIA LTD</v>
          </cell>
          <cell r="C3231" t="str">
            <v>ROAD 17 JOYCE B</v>
          </cell>
          <cell r="D3231" t="str">
            <v>RING ROAD CHALLENGE IBADAN</v>
          </cell>
          <cell r="E3231" t="str">
            <v>OYO STATE</v>
          </cell>
          <cell r="F3231" t="str">
            <v>NIGERIA</v>
          </cell>
          <cell r="G3231" t="str">
            <v/>
          </cell>
        </row>
        <row r="3232">
          <cell r="A3232" t="str">
            <v>ZEL054</v>
          </cell>
          <cell r="B3232" t="str">
            <v>LARSA SCIENTIFIC</v>
          </cell>
          <cell r="C3232" t="str">
            <v>PO BOX 36235</v>
          </cell>
          <cell r="D3232" t="str">
            <v/>
          </cell>
          <cell r="E3232" t="str">
            <v>DUBAI</v>
          </cell>
          <cell r="F3232" t="str">
            <v>UAE</v>
          </cell>
          <cell r="G3232" t="str">
            <v/>
          </cell>
        </row>
        <row r="3233">
          <cell r="A3233" t="str">
            <v>ZEL055</v>
          </cell>
          <cell r="B3233" t="str">
            <v>LOCHIP INVESTMENTS LTD</v>
          </cell>
          <cell r="C3233" t="str">
            <v/>
          </cell>
          <cell r="D3233" t="str">
            <v/>
          </cell>
          <cell r="E3233" t="str">
            <v>KITWE</v>
          </cell>
          <cell r="F3233" t="str">
            <v>ZAMBIA</v>
          </cell>
          <cell r="G3233" t="str">
            <v/>
          </cell>
        </row>
        <row r="3234">
          <cell r="A3234" t="str">
            <v>ZEL057</v>
          </cell>
          <cell r="B3234" t="str">
            <v>LOGISTIC UNITED EST</v>
          </cell>
          <cell r="C3234" t="str">
            <v>PO BOX 7667</v>
          </cell>
          <cell r="D3234" t="str">
            <v>HAWALLY 32097</v>
          </cell>
          <cell r="E3234" t="str">
            <v/>
          </cell>
          <cell r="F3234" t="str">
            <v>KUWAIT</v>
          </cell>
          <cell r="G3234" t="str">
            <v/>
          </cell>
        </row>
        <row r="3235">
          <cell r="G3235" t="str">
            <v/>
          </cell>
        </row>
        <row r="3236">
          <cell r="A3236" t="str">
            <v>ZEL059</v>
          </cell>
          <cell r="B3236" t="str">
            <v>LAB-TEC AS</v>
          </cell>
          <cell r="C3236" t="str">
            <v>LILLEAKERVEIEN 25</v>
          </cell>
          <cell r="D3236" t="str">
            <v>0283</v>
          </cell>
          <cell r="E3236" t="str">
            <v>OSLO</v>
          </cell>
          <cell r="F3236" t="str">
            <v>NORWAY</v>
          </cell>
          <cell r="G3236" t="str">
            <v/>
          </cell>
        </row>
        <row r="3237">
          <cell r="A3237" t="str">
            <v>ZEL062</v>
          </cell>
          <cell r="B3237" t="str">
            <v>LEIGHTON/MONNIS JOINT VENTURE</v>
          </cell>
          <cell r="C3237" t="str">
            <v>8/F MONNIS TOWER</v>
          </cell>
          <cell r="D3237" t="str">
            <v>CHINGGIS AVENUE 15</v>
          </cell>
          <cell r="E3237" t="str">
            <v>SUKHBAATAR DISTRICT</v>
          </cell>
          <cell r="F3237" t="str">
            <v>ULAANBAATAR 14250, MONGOLIA</v>
          </cell>
        </row>
        <row r="3238">
          <cell r="A3238" t="str">
            <v>ZEL064</v>
          </cell>
          <cell r="B3238" t="str">
            <v>LUANSHYA LAB &amp; EQUIPMENT LTD</v>
          </cell>
          <cell r="C3238" t="str">
            <v>PLOT NO. 16 BUNTUNGWA AVENUE</v>
          </cell>
          <cell r="D3238" t="str">
            <v>PO BOX 90435</v>
          </cell>
          <cell r="E3238" t="str">
            <v>LUANSHYA</v>
          </cell>
          <cell r="F3238" t="str">
            <v>ZAMBIA</v>
          </cell>
        </row>
        <row r="3240">
          <cell r="A3240" t="str">
            <v>ZEL066</v>
          </cell>
          <cell r="B3240" t="str">
            <v xml:space="preserve">LAB EQUIP LTD </v>
          </cell>
          <cell r="C3240" t="str">
            <v>PO BOX 20254, PLOT # 966 KEKO</v>
          </cell>
          <cell r="D3240" t="str">
            <v xml:space="preserve">MWANGA, OFF NYERERE ROAD      </v>
          </cell>
          <cell r="E3240" t="str">
            <v xml:space="preserve">BEFORE MEDICAL STORES DEPT  </v>
          </cell>
          <cell r="F3240" t="str">
            <v xml:space="preserve">DAR ES SALAAM, TANZANIA     </v>
          </cell>
        </row>
        <row r="3241">
          <cell r="A3241" t="str">
            <v>ZEL068</v>
          </cell>
          <cell r="B3241" t="str">
            <v xml:space="preserve">LUCKY GROUP                   </v>
          </cell>
          <cell r="C3241" t="str">
            <v xml:space="preserve">LOGIX TECHNO PARK, TOWER- C   </v>
          </cell>
          <cell r="D3241" t="str">
            <v xml:space="preserve">GROUND FLOOR, PLOT NO 4 &amp; 5   </v>
          </cell>
          <cell r="E3241" t="str">
            <v xml:space="preserve">SECTOR - 127 NOIDA   </v>
          </cell>
          <cell r="F3241" t="str">
            <v>INDIA</v>
          </cell>
        </row>
        <row r="3242">
          <cell r="A3242" t="str">
            <v>ZEL069</v>
          </cell>
          <cell r="B3242" t="str">
            <v xml:space="preserve">LICHRO CHEMICAL AND LAB SUP   </v>
          </cell>
          <cell r="C3242" t="str">
            <v xml:space="preserve">PO BOX 28377  </v>
          </cell>
          <cell r="E3242" t="str">
            <v xml:space="preserve">MALVERN 4055  </v>
          </cell>
          <cell r="F3242" t="str">
            <v xml:space="preserve">SOUTH AFRICA  </v>
          </cell>
        </row>
        <row r="3243">
          <cell r="A3243" t="str">
            <v>ZEL070</v>
          </cell>
          <cell r="B3243" t="str">
            <v>LUXPRIME LLP</v>
          </cell>
          <cell r="C3243" t="str">
            <v xml:space="preserve">URIEKSTES 4        </v>
          </cell>
          <cell r="E3243" t="str">
            <v xml:space="preserve">RIGA, LV - 1005       </v>
          </cell>
          <cell r="F3243" t="str">
            <v xml:space="preserve">LATVIA     </v>
          </cell>
        </row>
        <row r="3244">
          <cell r="A3244" t="str">
            <v>ZEL072</v>
          </cell>
          <cell r="B3244" t="str">
            <v xml:space="preserve">LEMMINKAINEN ANLEGG AS        </v>
          </cell>
          <cell r="C3244" t="str">
            <v xml:space="preserve">DAM TISLEIFJORD         </v>
          </cell>
          <cell r="D3244" t="str">
            <v xml:space="preserve">GOLSFJELLET   </v>
          </cell>
          <cell r="E3244" t="str">
            <v xml:space="preserve">3550 GOL   </v>
          </cell>
          <cell r="F3244" t="str">
            <v xml:space="preserve">NORWAY   </v>
          </cell>
        </row>
        <row r="3245">
          <cell r="A3245" t="str">
            <v>ZEL073</v>
          </cell>
          <cell r="B3245" t="str">
            <v xml:space="preserve">LAB TEST LIMITED   </v>
          </cell>
          <cell r="C3245" t="str">
            <v xml:space="preserve">NO. 87-95 RUA KIN            </v>
          </cell>
          <cell r="E3245" t="str">
            <v>PAC-ON TAIGA</v>
          </cell>
          <cell r="F3245" t="str">
            <v xml:space="preserve">MACAU         </v>
          </cell>
        </row>
        <row r="3246">
          <cell r="A3246" t="str">
            <v>ZEL075</v>
          </cell>
          <cell r="B3246" t="str">
            <v xml:space="preserve">LABOSPORT ITALIA SRL        </v>
          </cell>
          <cell r="C3246" t="str">
            <v xml:space="preserve">VIA MONZA 80                  </v>
          </cell>
          <cell r="D3246" t="str">
            <v xml:space="preserve">23870 CERNUSCO LOMBARDONE  </v>
          </cell>
          <cell r="E3246" t="str">
            <v xml:space="preserve">LECCO                         </v>
          </cell>
          <cell r="F3246" t="str">
            <v>ITALY</v>
          </cell>
        </row>
        <row r="3247">
          <cell r="A3247" t="str">
            <v>ZEL076</v>
          </cell>
          <cell r="B3247" t="str">
            <v xml:space="preserve">LABPRIBOR  </v>
          </cell>
          <cell r="E3247" t="str">
            <v xml:space="preserve">BAKU AZ1010     </v>
          </cell>
          <cell r="F3247" t="str">
            <v xml:space="preserve">AZERBAIJAN        </v>
          </cell>
        </row>
        <row r="3248">
          <cell r="A3248" t="str">
            <v>ZEL077</v>
          </cell>
          <cell r="B3248" t="str">
            <v>LES MOULINS DE LA CONCORDE</v>
          </cell>
          <cell r="C3248" t="str">
            <v xml:space="preserve">CARGO PENINSULA               </v>
          </cell>
          <cell r="E3248" t="str">
            <v xml:space="preserve">PORT-LOUIS                    </v>
          </cell>
          <cell r="F3248" t="str">
            <v xml:space="preserve">MAURITIUS       </v>
          </cell>
        </row>
        <row r="3249">
          <cell r="A3249" t="str">
            <v>ZEL079</v>
          </cell>
          <cell r="B3249" t="str">
            <v xml:space="preserve">LABMASTERS PVT LTD      </v>
          </cell>
          <cell r="C3249" t="str">
            <v xml:space="preserve">NO. 09 TEMPLE ROAD     </v>
          </cell>
          <cell r="D3249" t="str">
            <v xml:space="preserve">KALUBOWILA     </v>
          </cell>
          <cell r="E3249" t="str">
            <v xml:space="preserve">DEHIWALA    </v>
          </cell>
          <cell r="F3249" t="str">
            <v xml:space="preserve">SRI LANKA        </v>
          </cell>
        </row>
        <row r="3250">
          <cell r="A3250" t="str">
            <v>ZEL080</v>
          </cell>
          <cell r="B3250" t="str">
            <v xml:space="preserve">LGCS LABO    </v>
          </cell>
          <cell r="C3250" t="str">
            <v>OULED MOUSSA BOUMERDES</v>
          </cell>
          <cell r="F3250" t="str">
            <v xml:space="preserve">ALGERIA 35440     </v>
          </cell>
        </row>
        <row r="3251">
          <cell r="A3251" t="str">
            <v>ZEL081</v>
          </cell>
          <cell r="B3251" t="str">
            <v xml:space="preserve">LABING ACG GROUP DOO      </v>
          </cell>
          <cell r="C3251" t="str">
            <v xml:space="preserve">STR, MADEDONSKA VOJSKA NO. 10 </v>
          </cell>
          <cell r="E3251" t="str">
            <v xml:space="preserve">SKOPJE             </v>
          </cell>
          <cell r="F3251" t="str">
            <v xml:space="preserve">MACEDONIA  </v>
          </cell>
        </row>
        <row r="3252">
          <cell r="A3252" t="str">
            <v>ZEL082</v>
          </cell>
          <cell r="B3252" t="str">
            <v xml:space="preserve">LUNAR PROJECTS         </v>
          </cell>
          <cell r="C3252" t="str">
            <v xml:space="preserve">133 THE HYPERION    </v>
          </cell>
          <cell r="D3252" t="str">
            <v xml:space="preserve">HYPERION DRIVE    </v>
          </cell>
          <cell r="E3252" t="str">
            <v xml:space="preserve">NORTH RIDING                  </v>
          </cell>
          <cell r="F3252" t="str">
            <v xml:space="preserve">2171 SOUTH AFRICA     </v>
          </cell>
        </row>
        <row r="3254">
          <cell r="A3254" t="str">
            <v>ZEL084</v>
          </cell>
          <cell r="B3254" t="str">
            <v>LANDMASS GEOTECHNICAL &amp; ENVIR</v>
          </cell>
          <cell r="C3254" t="str">
            <v xml:space="preserve">PLOT A56 POST ARMY SERVICE    </v>
          </cell>
          <cell r="D3254" t="str">
            <v xml:space="preserve">SCHEME        </v>
          </cell>
          <cell r="E3254" t="str">
            <v xml:space="preserve">KUBWA 990110     </v>
          </cell>
          <cell r="F3254" t="str">
            <v xml:space="preserve">NIGERIA                       </v>
          </cell>
        </row>
        <row r="3255">
          <cell r="A3255" t="str">
            <v>ZEL085</v>
          </cell>
          <cell r="B3255" t="str">
            <v xml:space="preserve">LABTECHMEDICAL SERVICES LTD   </v>
          </cell>
          <cell r="C3255" t="str">
            <v xml:space="preserve">14 MORC PROVIDENCE II     </v>
          </cell>
          <cell r="D3255" t="str">
            <v xml:space="preserve">QUARTIER MILITAIRE   </v>
          </cell>
          <cell r="F3255" t="str">
            <v xml:space="preserve">REPUBLIC OF MAURITIUS   </v>
          </cell>
        </row>
        <row r="3258">
          <cell r="A3258" t="str">
            <v>ZEL098</v>
          </cell>
          <cell r="B3258" t="str">
            <v xml:space="preserve">LABX SCIENTIFIC LTD           </v>
          </cell>
          <cell r="C3258" t="str">
            <v xml:space="preserve">UNIT2, FLR 2, OSCAR BLDG UMA  </v>
          </cell>
          <cell r="D3258" t="str">
            <v>SHOWGROUND, LUGOGO, PLOT 28-34</v>
          </cell>
          <cell r="E3258" t="str">
            <v>CORONAT ST PO BOX 117 KYAMBOGO</v>
          </cell>
          <cell r="F3258" t="str">
            <v xml:space="preserve">KAMPALA, UGANDA              </v>
          </cell>
        </row>
        <row r="3259">
          <cell r="A3259" t="str">
            <v>ZEL100</v>
          </cell>
          <cell r="B3259" t="str">
            <v>LIMAK-AGE JV</v>
          </cell>
          <cell r="C3259" t="str">
            <v xml:space="preserve">RRUGA ABDI TOPTANI    </v>
          </cell>
          <cell r="D3259" t="str">
            <v xml:space="preserve">PALLATI TORRE DRINI NO. 4     </v>
          </cell>
          <cell r="E3259" t="str">
            <v xml:space="preserve">TIRANA     </v>
          </cell>
          <cell r="F3259" t="str">
            <v xml:space="preserve">ALBANIA   </v>
          </cell>
        </row>
        <row r="3262">
          <cell r="A3262" t="str">
            <v>ZEL104</v>
          </cell>
          <cell r="B3262" t="str">
            <v xml:space="preserve">LUTTALAW GROUP ENTERPRISES    </v>
          </cell>
          <cell r="C3262" t="str">
            <v xml:space="preserve">P.O. BOX 14640, KIREKA    </v>
          </cell>
          <cell r="D3262" t="str">
            <v xml:space="preserve">KIRA MUNICIPALITY   </v>
          </cell>
          <cell r="E3262" t="str">
            <v xml:space="preserve">WAKISO DISTRICT </v>
          </cell>
          <cell r="F3262" t="str">
            <v xml:space="preserve">UGANDA                 </v>
          </cell>
        </row>
        <row r="3263">
          <cell r="A3263" t="str">
            <v>ZEL106</v>
          </cell>
          <cell r="B3263" t="str">
            <v xml:space="preserve">LEGAL SCIENTIFIC COMPANY    </v>
          </cell>
          <cell r="C3263" t="str">
            <v xml:space="preserve">2-A, GAUS-E-AZAM CHAWK       </v>
          </cell>
          <cell r="D3263" t="str">
            <v xml:space="preserve">SHADMAN-CITY, PHASE - 1       </v>
          </cell>
          <cell r="E3263" t="str">
            <v xml:space="preserve">CIVIL HOSPITAL RD, BAHAWALPUR </v>
          </cell>
          <cell r="F3263" t="str">
            <v xml:space="preserve">PAKISTAN                      </v>
          </cell>
        </row>
        <row r="3264">
          <cell r="A3264" t="str">
            <v>ZEL108</v>
          </cell>
          <cell r="B3264" t="str">
            <v>LOAD MASTER</v>
          </cell>
          <cell r="C3264" t="str">
            <v xml:space="preserve">650 MENACKALEECKAL HOUSE      </v>
          </cell>
          <cell r="D3264" t="str">
            <v xml:space="preserve">MEI LAYOUT          </v>
          </cell>
          <cell r="E3264" t="str">
            <v xml:space="preserve">BANGALORE 560073         </v>
          </cell>
          <cell r="F3264" t="str">
            <v xml:space="preserve">INDIA               </v>
          </cell>
        </row>
        <row r="3265">
          <cell r="A3265" t="str">
            <v>ZEL111</v>
          </cell>
          <cell r="B3265" t="str">
            <v xml:space="preserve">LIM AFRICA                    </v>
          </cell>
          <cell r="C3265" t="str">
            <v xml:space="preserve">06 BP 9883 OUAGADOUGOU 06     </v>
          </cell>
          <cell r="E3265" t="str">
            <v xml:space="preserve">BURKINA FASO    </v>
          </cell>
          <cell r="F3265" t="str">
            <v xml:space="preserve">AFRICA        </v>
          </cell>
        </row>
        <row r="3267">
          <cell r="A3267" t="str">
            <v>ZEL113</v>
          </cell>
          <cell r="B3267" t="str">
            <v xml:space="preserve">LIFESTYLES LTD             </v>
          </cell>
          <cell r="C3267" t="str">
            <v xml:space="preserve">LOOKOUT BUSINESS PARK       </v>
          </cell>
          <cell r="E3267" t="str">
            <v xml:space="preserve">STANLEY        </v>
          </cell>
          <cell r="F3267" t="str">
            <v>FALKLAND INSLANDS     FIQQ 1ZZ</v>
          </cell>
        </row>
        <row r="3268">
          <cell r="A3268" t="str">
            <v>ZEL114</v>
          </cell>
          <cell r="B3268" t="str">
            <v xml:space="preserve">LECTRONICS    </v>
          </cell>
          <cell r="C3268" t="str">
            <v>A/60 MANCHESWAR INDUSTRIAL EST</v>
          </cell>
          <cell r="D3268" t="str">
            <v xml:space="preserve">RASULGARH, BHUBANESWAR        </v>
          </cell>
          <cell r="E3268" t="str">
            <v xml:space="preserve">751010 ODISHA     </v>
          </cell>
          <cell r="F3268" t="str">
            <v xml:space="preserve">INDIA              </v>
          </cell>
        </row>
        <row r="3270">
          <cell r="A3270" t="str">
            <v>ZEL118</v>
          </cell>
          <cell r="B3270" t="str">
            <v>LUCKY ENGINEERING &amp; SCIENTIFIC</v>
          </cell>
          <cell r="C3270" t="str">
            <v>COMPANY,OFFICE 1,SUNSET LANE 1</v>
          </cell>
          <cell r="D3270" t="str">
            <v xml:space="preserve">BUILDING 24-C                 </v>
          </cell>
          <cell r="E3270" t="str">
            <v xml:space="preserve">PHASE 2 (EXT) DHA, KARACHI    </v>
          </cell>
          <cell r="F3270" t="str">
            <v xml:space="preserve">PAKISTAN     </v>
          </cell>
        </row>
        <row r="3271">
          <cell r="A3271" t="str">
            <v>ZEL119</v>
          </cell>
          <cell r="B3271" t="str">
            <v>LILI SCIENTIFIC INT'L CORPORATION</v>
          </cell>
          <cell r="C3271" t="str">
            <v>UNIT 3325 TOWER 2 - THE BEACON</v>
          </cell>
          <cell r="D3271" t="str">
            <v xml:space="preserve">CHINO ROCES CORNER ARNAIZ     </v>
          </cell>
          <cell r="E3271" t="str">
            <v>AVE, PIO DEL PILAR MAKATI CITY</v>
          </cell>
          <cell r="F3271" t="str">
            <v xml:space="preserve">PHILIPPINES                   </v>
          </cell>
        </row>
        <row r="3272">
          <cell r="A3272" t="str">
            <v>ZEL121</v>
          </cell>
          <cell r="B3272" t="str">
            <v xml:space="preserve">LABCARE &amp; CONSULTING LLC   </v>
          </cell>
          <cell r="C3272" t="str">
            <v xml:space="preserve">FUCKIK 13               </v>
          </cell>
          <cell r="D3272">
            <v>78</v>
          </cell>
          <cell r="E3272" t="str">
            <v xml:space="preserve">YEREVAN  </v>
          </cell>
          <cell r="F3272" t="str">
            <v xml:space="preserve">ARMENIA             </v>
          </cell>
        </row>
        <row r="3273">
          <cell r="A3273" t="str">
            <v>ZEL126</v>
          </cell>
          <cell r="B3273" t="str">
            <v xml:space="preserve">LABRITE  </v>
          </cell>
          <cell r="C3273" t="str">
            <v>6 DORINDA AVENUE EXT 18</v>
          </cell>
          <cell r="D3273" t="str">
            <v xml:space="preserve">EMALAHLENI, 1035              </v>
          </cell>
          <cell r="E3273" t="str">
            <v xml:space="preserve">MPUMALANGA  </v>
          </cell>
          <cell r="F3273" t="str">
            <v xml:space="preserve">SOUTH AFRICA    </v>
          </cell>
        </row>
        <row r="3274">
          <cell r="A3274" t="str">
            <v>ZEL128</v>
          </cell>
          <cell r="B3274" t="str">
            <v xml:space="preserve">LABORATORY EQUIPMENT CO. LTD  </v>
          </cell>
          <cell r="C3274" t="str">
            <v>YMBA BLDG 3RD FL NO. 126 - 3/1</v>
          </cell>
          <cell r="D3274" t="str">
            <v xml:space="preserve">SIR BARON JAYATILALA MAWATHA  </v>
          </cell>
          <cell r="E3274" t="str">
            <v xml:space="preserve">COLOMBO 01      </v>
          </cell>
          <cell r="F3274" t="str">
            <v xml:space="preserve">SRI LANKA                     </v>
          </cell>
        </row>
        <row r="3275">
          <cell r="A3275" t="str">
            <v>ZEL130</v>
          </cell>
          <cell r="B3275" t="str">
            <v xml:space="preserve">LABOTECH     </v>
          </cell>
          <cell r="C3275" t="str">
            <v xml:space="preserve">AV. TRABALHO NO. 172          </v>
          </cell>
          <cell r="D3275" t="str">
            <v xml:space="preserve">2ND FLOOR  </v>
          </cell>
          <cell r="E3275" t="str">
            <v>MAPUTO</v>
          </cell>
          <cell r="F3275" t="str">
            <v xml:space="preserve">MOZAMBIQUE                    </v>
          </cell>
        </row>
        <row r="3276">
          <cell r="A3276" t="str">
            <v>ZEL131</v>
          </cell>
          <cell r="B3276" t="str">
            <v>LAFARGEHOLCIM</v>
          </cell>
          <cell r="C3276" t="str">
            <v xml:space="preserve">22 PALACE ROAD             </v>
          </cell>
          <cell r="E3276" t="str">
            <v xml:space="preserve">LAGOS                         </v>
          </cell>
          <cell r="F3276" t="str">
            <v xml:space="preserve">NIGERIA     </v>
          </cell>
        </row>
        <row r="3277">
          <cell r="A3277" t="str">
            <v>ZEL133</v>
          </cell>
          <cell r="B3277" t="str">
            <v xml:space="preserve">LAB. FOR CONCRETE AND ASPHALT </v>
          </cell>
          <cell r="C3277" t="str">
            <v xml:space="preserve">SWISS FEDERAL LAB. FOR MAT    </v>
          </cell>
          <cell r="D3277" t="str">
            <v xml:space="preserve">SCIENCE &amp; TECHNOLOGY          </v>
          </cell>
          <cell r="E3277" t="str">
            <v xml:space="preserve">UBERLANDSTRASSE 129, CH-8600  </v>
          </cell>
          <cell r="F3277" t="str">
            <v xml:space="preserve">DUBENDORF, SWITZERLAND    </v>
          </cell>
        </row>
        <row r="3278">
          <cell r="A3278" t="str">
            <v>ZEL134</v>
          </cell>
          <cell r="B3278" t="str">
            <v xml:space="preserve">LAB METAL &amp; STEEL ART         </v>
          </cell>
          <cell r="C3278" t="str">
            <v xml:space="preserve">SAEED STREET         </v>
          </cell>
          <cell r="D3278" t="str">
            <v xml:space="preserve">OPPOSITE RAILWAY STATION   </v>
          </cell>
          <cell r="E3278" t="str">
            <v xml:space="preserve">SIALKOT  51310         </v>
          </cell>
          <cell r="F3278" t="str">
            <v xml:space="preserve">PAKISTAN               </v>
          </cell>
        </row>
        <row r="3279">
          <cell r="A3279" t="str">
            <v>ZEL135</v>
          </cell>
          <cell r="B3279" t="str">
            <v>LAB.OF NEW &amp; RENEWABLE ENGERGY</v>
          </cell>
          <cell r="C3279" t="str">
            <v xml:space="preserve">UNIVERSITÉ DE KINSHASA   </v>
          </cell>
          <cell r="D3279" t="str">
            <v>NO 1 UNIVERSITÉ STREET,KINSHA/</v>
          </cell>
          <cell r="E3279" t="str">
            <v xml:space="preserve">LEMBA (BP:127 KINSHASA XI),   </v>
          </cell>
          <cell r="F3279" t="str">
            <v xml:space="preserve">CONGO, AFRICA        </v>
          </cell>
        </row>
        <row r="3280">
          <cell r="A3280" t="str">
            <v>ZEL145</v>
          </cell>
          <cell r="B3280" t="str">
            <v>LASERS TOPOGRAPHY</v>
          </cell>
          <cell r="C3280" t="str">
            <v>GROENLAAN 60</v>
          </cell>
          <cell r="D3280" t="str">
            <v/>
          </cell>
          <cell r="E3280" t="str">
            <v>B-9550 HERZELE</v>
          </cell>
          <cell r="F3280" t="str">
            <v>BELGIUM  VAN AUDENAERDE ELSY</v>
          </cell>
          <cell r="G3280" t="str">
            <v/>
          </cell>
        </row>
        <row r="3282">
          <cell r="A3282" t="str">
            <v>ZEL150</v>
          </cell>
          <cell r="B3282" t="str">
            <v>LANDCARE RESEARCH</v>
          </cell>
          <cell r="C3282" t="str">
            <v>PALMERSTON NORTH</v>
          </cell>
          <cell r="D3282" t="str">
            <v/>
          </cell>
          <cell r="E3282" t="str">
            <v/>
          </cell>
          <cell r="F3282" t="str">
            <v>NEW ZEALAND</v>
          </cell>
          <cell r="G3282" t="str">
            <v/>
          </cell>
        </row>
        <row r="3283">
          <cell r="A3283" t="str">
            <v>ZEL151</v>
          </cell>
          <cell r="B3283" t="str">
            <v>LUB TECH EST</v>
          </cell>
          <cell r="C3283" t="str">
            <v>PO BOX 10583</v>
          </cell>
          <cell r="D3283" t="str">
            <v>PC 61321</v>
          </cell>
          <cell r="E3283" t="str">
            <v>ABHA, KSA</v>
          </cell>
          <cell r="F3283" t="str">
            <v>SAUDI ARABIA</v>
          </cell>
          <cell r="G3283" t="str">
            <v/>
          </cell>
        </row>
        <row r="3284">
          <cell r="G3284" t="str">
            <v/>
          </cell>
        </row>
        <row r="3285">
          <cell r="A3285" t="str">
            <v>ZEL153A</v>
          </cell>
          <cell r="B3285" t="str">
            <v>LASER ELECTRONIQUE T.P.</v>
          </cell>
          <cell r="C3285" t="str">
            <v>Z.I. CENTR'ALP - 340</v>
          </cell>
          <cell r="D3285" t="str">
            <v>RUE DE L'EYGALA</v>
          </cell>
          <cell r="E3285" t="str">
            <v>38430 MOIRANS</v>
          </cell>
          <cell r="F3285" t="str">
            <v>FRANCE</v>
          </cell>
          <cell r="G3285" t="str">
            <v/>
          </cell>
        </row>
        <row r="3286">
          <cell r="A3286" t="str">
            <v>ZEL155</v>
          </cell>
          <cell r="B3286" t="str">
            <v>LIANYUNGANG TAOSHENG FUSED QUARTZ CO LTD</v>
          </cell>
          <cell r="C3286" t="str">
            <v>SHIBU ECONOMIC ZONE</v>
          </cell>
          <cell r="D3286" t="str">
            <v>DONGHAI COUNTY, LIANYUNGANG</v>
          </cell>
          <cell r="E3286" t="str">
            <v>JIANGSU 222335</v>
          </cell>
          <cell r="F3286" t="str">
            <v>CHINA</v>
          </cell>
        </row>
        <row r="3287">
          <cell r="A3287" t="str">
            <v>ZEL156</v>
          </cell>
          <cell r="B3287" t="str">
            <v>LINA CONSULTANCY</v>
          </cell>
          <cell r="C3287" t="str">
            <v>SUITE 100</v>
          </cell>
          <cell r="D3287" t="str">
            <v>KITWE 10101</v>
          </cell>
          <cell r="E3287" t="str">
            <v>ZAMBIA</v>
          </cell>
        </row>
        <row r="3288">
          <cell r="A3288" t="str">
            <v>ZEL157</v>
          </cell>
          <cell r="B3288" t="str">
            <v>LABTECH MIDDLE EAST SCIENTIFIC</v>
          </cell>
          <cell r="C3288" t="str">
            <v xml:space="preserve">EQUIPMENT LLC     </v>
          </cell>
          <cell r="D3288" t="str">
            <v xml:space="preserve">P.O. BOX 126439               </v>
          </cell>
          <cell r="E3288" t="str">
            <v xml:space="preserve">DUBAI                         </v>
          </cell>
          <cell r="F3288" t="str">
            <v xml:space="preserve">UNITED ARAB EMIRATES </v>
          </cell>
        </row>
        <row r="3289">
          <cell r="A3289" t="str">
            <v>ZEL158</v>
          </cell>
          <cell r="B3289" t="str">
            <v>L'APPROVISIONNEUR TECHNIQUE SARL</v>
          </cell>
          <cell r="C3289" t="str">
            <v>59 BD EM ILE ZOLA</v>
          </cell>
          <cell r="D3289" t="str">
            <v>CASABLANCE</v>
          </cell>
          <cell r="E3289" t="str">
            <v>MOROCCO</v>
          </cell>
        </row>
        <row r="3290">
          <cell r="A3290" t="str">
            <v>ZEL161</v>
          </cell>
          <cell r="B3290" t="str">
            <v>LAFARGE EMIRATES CEMENT</v>
          </cell>
          <cell r="C3290" t="str">
            <v>IDN, HABAB</v>
          </cell>
          <cell r="D3290" t="str">
            <v>1141 FUJAIRAH</v>
          </cell>
          <cell r="E3290" t="str">
            <v>UNITED ARAB EMIRATES</v>
          </cell>
        </row>
        <row r="3291">
          <cell r="A3291" t="str">
            <v>ZEL162</v>
          </cell>
          <cell r="B3291" t="str">
            <v>LAECHAN ENTERPRISES</v>
          </cell>
          <cell r="C3291" t="str">
            <v>PLOT NO 1575</v>
          </cell>
          <cell r="D3291" t="str">
            <v>BOX 10572</v>
          </cell>
          <cell r="E3291" t="str">
            <v>CHINGOLA</v>
          </cell>
          <cell r="F3291" t="str">
            <v>ZAMBIA</v>
          </cell>
        </row>
        <row r="3292">
          <cell r="A3292" t="str">
            <v>ZEL164</v>
          </cell>
          <cell r="B3292" t="str">
            <v>LAYFIELD GROUP</v>
          </cell>
          <cell r="C3292" t="str">
            <v>11603 180 STREET</v>
          </cell>
          <cell r="D3292" t="str">
            <v>EDMONTON</v>
          </cell>
          <cell r="E3292" t="str">
            <v>ALBERTA</v>
          </cell>
          <cell r="F3292" t="str">
            <v>CANADA T5S 2H6</v>
          </cell>
        </row>
        <row r="3293">
          <cell r="A3293" t="str">
            <v>ZEL165</v>
          </cell>
          <cell r="B3293" t="str">
            <v>LONDON MINING COMPANY</v>
          </cell>
          <cell r="C3293" t="str">
            <v>LONDON MINING HOUSE</v>
          </cell>
          <cell r="D3293" t="str">
            <v>56B MOTOR MAIN ROAD</v>
          </cell>
          <cell r="E3293" t="str">
            <v>WILBERFORCE</v>
          </cell>
          <cell r="F3293" t="str">
            <v>FREETOWN, SIERRA LEONE</v>
          </cell>
        </row>
        <row r="3294">
          <cell r="A3294" t="str">
            <v>ZEL166</v>
          </cell>
          <cell r="B3294" t="str">
            <v>LANDCARE RESEARCH NEW ZEALAND LIMITED</v>
          </cell>
          <cell r="C3294" t="str">
            <v>P O BOX 40 LINCOLN 7640</v>
          </cell>
          <cell r="D3294" t="str">
            <v>GERALD STREET</v>
          </cell>
          <cell r="E3294" t="str">
            <v>LINCOLN</v>
          </cell>
          <cell r="F3294" t="str">
            <v>NEW ZEALAND</v>
          </cell>
        </row>
        <row r="3295">
          <cell r="A3295" t="str">
            <v>ZEL167</v>
          </cell>
          <cell r="B3295" t="str">
            <v>LAMWORLD TECHNOLOGIES (PTY) LTD</v>
          </cell>
          <cell r="C3295" t="str">
            <v xml:space="preserve">PLOT 1225 UNIT 12        </v>
          </cell>
          <cell r="D3295" t="str">
            <v>HAILE SELASSIE ROAD, PO BOX 20</v>
          </cell>
          <cell r="E3295" t="str">
            <v>BOTSWANA</v>
          </cell>
        </row>
        <row r="3297">
          <cell r="A3297" t="str">
            <v>ZEL172</v>
          </cell>
          <cell r="B3297" t="str">
            <v>LAKESHORE ENGINEERING SERVICES</v>
          </cell>
          <cell r="C3297" t="str">
            <v>CAMP BASTION</v>
          </cell>
          <cell r="E3297" t="str">
            <v>BFPO 792</v>
          </cell>
          <cell r="F3297" t="str">
            <v>AFGHANISTAN</v>
          </cell>
        </row>
        <row r="3298">
          <cell r="A3298" t="str">
            <v>ZEL173</v>
          </cell>
          <cell r="B3298" t="str">
            <v xml:space="preserve">LABORATORY &amp; ANALYTICAL   </v>
          </cell>
          <cell r="C3298" t="str">
            <v>155 UMBILO ROAD</v>
          </cell>
          <cell r="E3298" t="str">
            <v>DURBAN 4001</v>
          </cell>
          <cell r="F3298" t="str">
            <v xml:space="preserve">SOUTH AFRICA  </v>
          </cell>
        </row>
        <row r="3299">
          <cell r="A3299" t="str">
            <v>ZEL174</v>
          </cell>
          <cell r="B3299" t="str">
            <v>LUCO LLC</v>
          </cell>
          <cell r="C3299" t="str">
            <v>PO BOX 231 206</v>
          </cell>
          <cell r="D3299" t="str">
            <v>DUBAI INVESTMENT PARK</v>
          </cell>
          <cell r="E3299" t="str">
            <v>JEBEL ALI</v>
          </cell>
          <cell r="F3299" t="str">
            <v>U.A.E</v>
          </cell>
        </row>
        <row r="3300">
          <cell r="A3300" t="str">
            <v>ZEL175</v>
          </cell>
          <cell r="B3300" t="str">
            <v>LEIGHTON ASIA</v>
          </cell>
          <cell r="C3300" t="str">
            <v>NO 180 TONG NAM AH CENTRAL COM</v>
          </cell>
          <cell r="D3300" t="str">
            <v xml:space="preserve">5 ANDAR     </v>
          </cell>
          <cell r="E3300" t="str">
            <v xml:space="preserve">MACAU                </v>
          </cell>
          <cell r="F3300" t="str">
            <v>CHINA</v>
          </cell>
        </row>
        <row r="3302">
          <cell r="A3302" t="str">
            <v>ZEL177</v>
          </cell>
          <cell r="B3302" t="str">
            <v xml:space="preserve">LEVLIN HOLDINGS (PVT) LTD    </v>
          </cell>
          <cell r="C3302" t="str">
            <v xml:space="preserve">NO. 597/2, 10TH MILE POST     </v>
          </cell>
          <cell r="D3302" t="str">
            <v xml:space="preserve">ATHURUGIRYA ROAD      </v>
          </cell>
          <cell r="E3302" t="str">
            <v xml:space="preserve">MALABE             </v>
          </cell>
          <cell r="F3302" t="str">
            <v>SRI LANKA</v>
          </cell>
        </row>
        <row r="3303">
          <cell r="A3303" t="str">
            <v>ZEL178</v>
          </cell>
          <cell r="B3303" t="str">
            <v xml:space="preserve">LAKE VICTORIA SOUTH WATER </v>
          </cell>
          <cell r="C3303" t="str">
            <v>SERVICES BOARD</v>
          </cell>
          <cell r="D3303" t="str">
            <v>PO BOX 3325</v>
          </cell>
          <cell r="E3303" t="str">
            <v>KISUMU</v>
          </cell>
          <cell r="F3303" t="str">
            <v>KENYA</v>
          </cell>
        </row>
        <row r="3304">
          <cell r="A3304" t="str">
            <v>ZEL178C</v>
          </cell>
          <cell r="B3304" t="str">
            <v xml:space="preserve">LAKE VICTORIA SOUTH WATER </v>
          </cell>
          <cell r="C3304" t="str">
            <v>SERVICES BOARD</v>
          </cell>
          <cell r="D3304" t="str">
            <v>PO BOX 3325</v>
          </cell>
          <cell r="E3304" t="str">
            <v>KISUMU</v>
          </cell>
          <cell r="F3304" t="str">
            <v>KENYA</v>
          </cell>
        </row>
        <row r="3305">
          <cell r="A3305" t="str">
            <v>ZEL179</v>
          </cell>
          <cell r="B3305" t="str">
            <v>LONESTAR ALPHA LABORATORIES LLC</v>
          </cell>
          <cell r="C3305" t="str">
            <v>PO BOX 1197, P.C 130</v>
          </cell>
          <cell r="E3305" t="str">
            <v xml:space="preserve">MUSCAT    </v>
          </cell>
          <cell r="F3305" t="str">
            <v>SULTANATE OF OMAN</v>
          </cell>
        </row>
        <row r="3307">
          <cell r="A3307" t="str">
            <v>ZEL181</v>
          </cell>
          <cell r="B3307" t="str">
            <v xml:space="preserve">LABSYS CO   </v>
          </cell>
          <cell r="C3307" t="str">
            <v>BUILDING 1, DISTRICT 6</v>
          </cell>
          <cell r="D3307" t="str">
            <v>SHERATON BUILDINGS</v>
          </cell>
          <cell r="E3307" t="str">
            <v>HELIOPOLIS, CAIRO</v>
          </cell>
          <cell r="F3307" t="str">
            <v>EGYPT</v>
          </cell>
        </row>
        <row r="3308">
          <cell r="A3308" t="str">
            <v>ZEL182</v>
          </cell>
          <cell r="B3308" t="str">
            <v xml:space="preserve">LIBRA TRADE HOUSE </v>
          </cell>
          <cell r="C3308" t="str">
            <v xml:space="preserve">89-C JAIL ROAD   </v>
          </cell>
          <cell r="E3308" t="str">
            <v xml:space="preserve">LAHORE   </v>
          </cell>
          <cell r="F3308" t="str">
            <v xml:space="preserve">PAKISTAN    </v>
          </cell>
        </row>
        <row r="3310">
          <cell r="A3310" t="str">
            <v>ZEL184</v>
          </cell>
          <cell r="B3310" t="str">
            <v>LIGHTHOUSE PLUS INTEGRATED LTD</v>
          </cell>
          <cell r="C3310" t="str">
            <v xml:space="preserve">BLOCK 2, FLAT 2  </v>
          </cell>
          <cell r="D3310" t="str">
            <v xml:space="preserve">KABUSA GARDEN ESTATE     </v>
          </cell>
          <cell r="E3310" t="str">
            <v xml:space="preserve">ABUJA                         </v>
          </cell>
          <cell r="F3310" t="str">
            <v xml:space="preserve">NIGERIA     </v>
          </cell>
        </row>
        <row r="3311">
          <cell r="A3311" t="str">
            <v>ZEL185</v>
          </cell>
          <cell r="B3311" t="str">
            <v>LAWRENCE &amp; SON</v>
          </cell>
          <cell r="C3311" t="str">
            <v>OBAFEMI AWOLOWO ROAD</v>
          </cell>
          <cell r="D3311" t="str">
            <v>OKE- ADO MOLETE</v>
          </cell>
          <cell r="E3311" t="str">
            <v>IBADAN, OYO STATE</v>
          </cell>
          <cell r="F3311" t="str">
            <v xml:space="preserve">NIGERIA     </v>
          </cell>
        </row>
        <row r="3312">
          <cell r="A3312" t="str">
            <v>ZEL186</v>
          </cell>
          <cell r="B3312" t="str">
            <v>LARSEN AND TOUBRO</v>
          </cell>
          <cell r="C3312" t="str">
            <v xml:space="preserve">ESIC MEDICAL COLLEGE </v>
          </cell>
          <cell r="E3312" t="str">
            <v xml:space="preserve">KOLLAM 691 574   </v>
          </cell>
          <cell r="F3312" t="str">
            <v xml:space="preserve">INDIA       </v>
          </cell>
        </row>
        <row r="3313">
          <cell r="A3313" t="str">
            <v>ZEL187</v>
          </cell>
          <cell r="B3313" t="str">
            <v xml:space="preserve">LABCOM TECHNOLOGY </v>
          </cell>
          <cell r="C3313" t="str">
            <v>HOUSE NO 17/1D, ROAD NO28 (OLD</v>
          </cell>
          <cell r="D3313" t="str">
            <v>DHANMONDI</v>
          </cell>
          <cell r="E3313" t="str">
            <v>DHAKA-1209</v>
          </cell>
          <cell r="F3313" t="str">
            <v>BANGLADESH</v>
          </cell>
        </row>
        <row r="3314">
          <cell r="A3314" t="str">
            <v>ZEL189</v>
          </cell>
          <cell r="B3314" t="str">
            <v xml:space="preserve">LIFE PHARMA FZE      </v>
          </cell>
          <cell r="C3314" t="str">
            <v xml:space="preserve">PLOT NO. MO-0502      </v>
          </cell>
          <cell r="D3314" t="str">
            <v xml:space="preserve">JEBEL ALI FREE ZONE         </v>
          </cell>
          <cell r="E3314" t="str">
            <v xml:space="preserve">DUBAI </v>
          </cell>
          <cell r="F3314" t="str">
            <v xml:space="preserve">UNITED ARAB EMIRATES       </v>
          </cell>
        </row>
        <row r="3315">
          <cell r="A3315" t="str">
            <v>ZEL190</v>
          </cell>
          <cell r="B3315" t="str">
            <v>LAMINATED TUBE INDUSTRIES LTD</v>
          </cell>
          <cell r="C3315" t="str">
            <v>SERGOIT ROAD</v>
          </cell>
          <cell r="D3315" t="str">
            <v>POST OFFICE BOX 121</v>
          </cell>
          <cell r="E3315" t="str">
            <v>ELDORET</v>
          </cell>
          <cell r="F3315" t="str">
            <v>KENYA</v>
          </cell>
        </row>
        <row r="3316">
          <cell r="A3316" t="str">
            <v>ZEL195</v>
          </cell>
          <cell r="B3316" t="str">
            <v xml:space="preserve">LABTEK (U) LTD    </v>
          </cell>
          <cell r="C3316" t="str">
            <v>SURE HOUSE, PLOT 1 BOMBO ROAD</v>
          </cell>
          <cell r="D3316" t="str">
            <v xml:space="preserve">PO BOX 27059       </v>
          </cell>
          <cell r="E3316" t="str">
            <v xml:space="preserve">KAMPALA                       </v>
          </cell>
          <cell r="F3316" t="str">
            <v xml:space="preserve">UGANDA     </v>
          </cell>
        </row>
        <row r="3318">
          <cell r="A3318" t="str">
            <v>ZEL200</v>
          </cell>
          <cell r="B3318" t="str">
            <v xml:space="preserve">LISTER FERDIGBETONG AS     </v>
          </cell>
          <cell r="C3318" t="str">
            <v xml:space="preserve">V/MAGNE HERRINGBOTN     </v>
          </cell>
          <cell r="D3318" t="str">
            <v xml:space="preserve">4480 KVINESDAL   </v>
          </cell>
          <cell r="F3318" t="str">
            <v>NORWAY</v>
          </cell>
        </row>
        <row r="3319">
          <cell r="A3319" t="str">
            <v>ZEL201</v>
          </cell>
          <cell r="B3319" t="str">
            <v xml:space="preserve">LAB SYSTEMS SUPPORT DOO   </v>
          </cell>
          <cell r="C3319" t="str">
            <v xml:space="preserve">CARLI CAPLINA 23        </v>
          </cell>
          <cell r="D3319">
            <v>11000</v>
          </cell>
          <cell r="E3319" t="str">
            <v xml:space="preserve">BELGRADE  </v>
          </cell>
          <cell r="F3319" t="str">
            <v>SERBIA</v>
          </cell>
        </row>
        <row r="3320">
          <cell r="A3320" t="str">
            <v>ZEL202</v>
          </cell>
          <cell r="B3320" t="str">
            <v xml:space="preserve">LABGULF FZC   </v>
          </cell>
          <cell r="C3320" t="str">
            <v xml:space="preserve">WAREHOUSE Q3 -112     </v>
          </cell>
          <cell r="D3320" t="str">
            <v xml:space="preserve">SAIF ZONE  </v>
          </cell>
          <cell r="E3320" t="str">
            <v xml:space="preserve">SHARJAH         </v>
          </cell>
          <cell r="F3320" t="str">
            <v>UAE</v>
          </cell>
        </row>
        <row r="3321">
          <cell r="A3321" t="str">
            <v>ZEL203</v>
          </cell>
          <cell r="B3321" t="str">
            <v>LABTECH MIDDLE EAST SCIENTIFIC</v>
          </cell>
          <cell r="C3321" t="str">
            <v>EQUIPMENT LLC</v>
          </cell>
          <cell r="D3321" t="str">
            <v>MIDFA BUILDING 202</v>
          </cell>
          <cell r="E3321" t="str">
            <v>DAMASCUS ROAD, AL QUSAIS</v>
          </cell>
          <cell r="F3321" t="str">
            <v>DUBAI, UAE</v>
          </cell>
        </row>
        <row r="3322">
          <cell r="A3322" t="str">
            <v>ZEL204</v>
          </cell>
          <cell r="B3322" t="str">
            <v xml:space="preserve">LABS EXPERTS EST FOR TRADING  </v>
          </cell>
          <cell r="C3322" t="str">
            <v>AMIR NASIR BIN SAUD BIN FARHAN</v>
          </cell>
          <cell r="D3322" t="str">
            <v xml:space="preserve">RD BLDG NO 7611 FLR NO 1 OFF  </v>
          </cell>
          <cell r="E3322" t="str">
            <v>NO. 8 AL-SAHAFAH, RIYADH</v>
          </cell>
          <cell r="F3322" t="str">
            <v xml:space="preserve">KINGDOM OF SAUDI ARABIA       </v>
          </cell>
        </row>
        <row r="3324">
          <cell r="A3324" t="str">
            <v>ZEL206</v>
          </cell>
          <cell r="B3324" t="str">
            <v xml:space="preserve">MANNAI TRADING COMPANY    </v>
          </cell>
          <cell r="C3324" t="str">
            <v xml:space="preserve">SA/WA INDUSTRIAL COMPLEX </v>
          </cell>
          <cell r="D3324" t="str">
            <v xml:space="preserve">PO BOX 76   </v>
          </cell>
          <cell r="E3324" t="str">
            <v xml:space="preserve">DOHA      </v>
          </cell>
          <cell r="F3324" t="str">
            <v>QATAR</v>
          </cell>
        </row>
        <row r="3325">
          <cell r="A3325" t="str">
            <v>ZEL207</v>
          </cell>
          <cell r="B3325" t="str">
            <v xml:space="preserve">L &amp; T CONSTRUCTION      </v>
          </cell>
          <cell r="C3325" t="str">
            <v xml:space="preserve">CRR CENTRE - 3RD FLOOR     </v>
          </cell>
          <cell r="D3325" t="str">
            <v xml:space="preserve">MT. POONAMALLEE ROAD      </v>
          </cell>
          <cell r="E3325" t="str">
            <v xml:space="preserve">MANAPAKKAM, PB 979 CHENNAI 89 </v>
          </cell>
          <cell r="F3325" t="str">
            <v xml:space="preserve">INDIA                         </v>
          </cell>
        </row>
        <row r="3326">
          <cell r="A3326" t="str">
            <v>ZEL210</v>
          </cell>
          <cell r="B3326" t="str">
            <v xml:space="preserve">LAND BRANDENBURG LIMITED    </v>
          </cell>
          <cell r="C3326" t="str">
            <v xml:space="preserve">PO BOX 4160-00506             </v>
          </cell>
          <cell r="E3326" t="str">
            <v xml:space="preserve">NAIROBI       </v>
          </cell>
          <cell r="F3326" t="str">
            <v xml:space="preserve">KENYA                         </v>
          </cell>
        </row>
        <row r="3327">
          <cell r="A3327" t="str">
            <v>ZEL213</v>
          </cell>
          <cell r="B3327" t="str">
            <v xml:space="preserve">LANKA TILES PLC (FACTORY)     </v>
          </cell>
          <cell r="C3327" t="str">
            <v xml:space="preserve">NO.215,NAWALA ROAD     </v>
          </cell>
          <cell r="D3327" t="str">
            <v xml:space="preserve">NARAHENPITA   </v>
          </cell>
          <cell r="E3327" t="str">
            <v xml:space="preserve">COLOMBO 05     </v>
          </cell>
          <cell r="F3327" t="str">
            <v xml:space="preserve">SRI LANKA 00500   </v>
          </cell>
        </row>
        <row r="3328">
          <cell r="A3328" t="str">
            <v>ZEL219</v>
          </cell>
          <cell r="B3328" t="str">
            <v>LABORATORY EQUIP CO. (PVT) LTD</v>
          </cell>
          <cell r="C3328" t="str">
            <v>YMBA BLDG, 3RD FLOOR, 126, 3/1</v>
          </cell>
          <cell r="D3328" t="str">
            <v>SIR BARON JAYATILAKA MW</v>
          </cell>
          <cell r="E3328" t="str">
            <v>COLOMBO - 1</v>
          </cell>
          <cell r="F3328" t="str">
            <v>SRI LANKA</v>
          </cell>
          <cell r="G3328" t="str">
            <v/>
          </cell>
        </row>
        <row r="3330">
          <cell r="A3330" t="str">
            <v>ZEL221</v>
          </cell>
          <cell r="B3330" t="str">
            <v xml:space="preserve">LADOKE AKINTOLA UNIVERSITY  </v>
          </cell>
          <cell r="C3330" t="str">
            <v xml:space="preserve">CIVIL ENGNEERING DEPARTMENT   </v>
          </cell>
          <cell r="D3330" t="str">
            <v xml:space="preserve">LAUTECH, OGBOMOSO   </v>
          </cell>
          <cell r="E3330" t="str">
            <v xml:space="preserve">OYO STATE                     </v>
          </cell>
          <cell r="F3330" t="str">
            <v xml:space="preserve">NIGERIA                       </v>
          </cell>
        </row>
        <row r="3331">
          <cell r="A3331" t="str">
            <v>ZEL223</v>
          </cell>
          <cell r="B3331" t="str">
            <v xml:space="preserve">LS SCIENTIFIC LTD     </v>
          </cell>
          <cell r="C3331" t="str">
            <v xml:space="preserve">65 OPEBI ROAD    </v>
          </cell>
          <cell r="D3331" t="str">
            <v xml:space="preserve">IKEJA              </v>
          </cell>
          <cell r="E3331" t="str">
            <v xml:space="preserve">LAGOS          </v>
          </cell>
          <cell r="F3331" t="str">
            <v xml:space="preserve">NIGERIA       </v>
          </cell>
        </row>
        <row r="3332">
          <cell r="A3332" t="str">
            <v>ZEL226</v>
          </cell>
          <cell r="B3332" t="str">
            <v xml:space="preserve">LUED (A) CHEMICALS LTD        </v>
          </cell>
          <cell r="C3332" t="str">
            <v xml:space="preserve">GARDEN EST. NEW GARDEN EST RD </v>
          </cell>
          <cell r="D3332" t="str">
            <v xml:space="preserve">SIMBA CLOSE, GATE NO. 3     </v>
          </cell>
          <cell r="E3332" t="str">
            <v xml:space="preserve">P.O. BOX 32269, NAIROBI 00600 </v>
          </cell>
          <cell r="F3332" t="str">
            <v xml:space="preserve">KENYA   </v>
          </cell>
        </row>
        <row r="3333">
          <cell r="A3333" t="str">
            <v>ZEL227</v>
          </cell>
          <cell r="B3333" t="str">
            <v xml:space="preserve">LIFE AND CHALLENGE CO LTD    </v>
          </cell>
          <cell r="C3333" t="str">
            <v xml:space="preserve">NO (5/B), THARYARSHWEPYI   </v>
          </cell>
          <cell r="D3333" t="str">
            <v xml:space="preserve">YEIK MON, YANKIN TOWNSHIP  </v>
          </cell>
          <cell r="E3333" t="str">
            <v xml:space="preserve">YANGON, MYANMAR               </v>
          </cell>
          <cell r="F3333" t="str">
            <v xml:space="preserve">BURMA     </v>
          </cell>
        </row>
        <row r="3334">
          <cell r="A3334" t="str">
            <v>ZEL228</v>
          </cell>
          <cell r="B3334" t="str">
            <v xml:space="preserve">LERUMO MASHABA TECHNOLOGIES   </v>
          </cell>
          <cell r="C3334" t="str">
            <v xml:space="preserve">44 FEVER LANE STREET          </v>
          </cell>
          <cell r="E3334" t="str">
            <v xml:space="preserve">ALVEDA       </v>
          </cell>
          <cell r="F3334" t="str">
            <v xml:space="preserve">SOUTH AFRICA </v>
          </cell>
        </row>
        <row r="3336">
          <cell r="A3336" t="str">
            <v>ZEL230</v>
          </cell>
          <cell r="B3336" t="str">
            <v>LABOLINK LTD</v>
          </cell>
          <cell r="C3336" t="str">
            <v>266A, SOOKDEO ISSUR LANE</v>
          </cell>
          <cell r="D3336" t="str">
            <v>BONNE-TERRE</v>
          </cell>
          <cell r="E3336" t="str">
            <v xml:space="preserve">VACOAS   </v>
          </cell>
          <cell r="F3336" t="str">
            <v>MAURITIUS</v>
          </cell>
        </row>
        <row r="3337">
          <cell r="A3337" t="str">
            <v>ZEL232</v>
          </cell>
          <cell r="B3337" t="str">
            <v xml:space="preserve">LARSEN &amp; TOURBRO   </v>
          </cell>
          <cell r="C3337" t="str">
            <v>PO BOX 598, RUWI, POSTCODE 112</v>
          </cell>
          <cell r="D3337" t="str">
            <v xml:space="preserve">GHALA   </v>
          </cell>
          <cell r="E3337" t="str">
            <v xml:space="preserve">MUSCAT </v>
          </cell>
          <cell r="F3337" t="str">
            <v xml:space="preserve">SULTANATE OF OMAN         </v>
          </cell>
        </row>
        <row r="3338">
          <cell r="A3338" t="str">
            <v>ZEL233</v>
          </cell>
          <cell r="B3338" t="str">
            <v>M/s LABORATORY &amp; TECHNICAL SUP</v>
          </cell>
          <cell r="C3338" t="str">
            <v>1ST FLOOR 47TH COMMERCIAL AREA</v>
          </cell>
          <cell r="D3338" t="str">
            <v xml:space="preserve">CAVALRY GROUND </v>
          </cell>
          <cell r="E3338" t="str">
            <v xml:space="preserve">LAHORE    </v>
          </cell>
          <cell r="F3338" t="str">
            <v xml:space="preserve">PAKISTAN </v>
          </cell>
        </row>
        <row r="3339">
          <cell r="A3339" t="str">
            <v>ZEL235</v>
          </cell>
          <cell r="B3339" t="str">
            <v xml:space="preserve">L&amp;T CONSTRUCTION TESTING &amp;    </v>
          </cell>
          <cell r="C3339" t="str">
            <v xml:space="preserve">RESEARCH CENTRE,              </v>
          </cell>
          <cell r="D3339" t="str">
            <v xml:space="preserve">MANAPAKKAM        </v>
          </cell>
          <cell r="E3339" t="str">
            <v xml:space="preserve">CHENNAI 600 089   </v>
          </cell>
          <cell r="F3339" t="str">
            <v xml:space="preserve">INDIA       </v>
          </cell>
        </row>
        <row r="3340">
          <cell r="A3340" t="str">
            <v>ZEL236</v>
          </cell>
          <cell r="B3340" t="str">
            <v xml:space="preserve">LEGNA CONST GHANA LIMITED     </v>
          </cell>
          <cell r="C3340" t="str">
            <v xml:space="preserve">PO BOX 409       </v>
          </cell>
          <cell r="D3340" t="str">
            <v xml:space="preserve">CAPE COAST  </v>
          </cell>
          <cell r="E3340" t="str">
            <v xml:space="preserve">ACCRA      </v>
          </cell>
          <cell r="F3340" t="str">
            <v xml:space="preserve">GHANA                         </v>
          </cell>
        </row>
        <row r="3342">
          <cell r="A3342" t="str">
            <v>ZEL238</v>
          </cell>
          <cell r="B3342" t="str">
            <v>LEELA EXPORTS AND IMPORTS</v>
          </cell>
          <cell r="C3342" t="str">
            <v xml:space="preserve">NO:42 SRIMATH BANDARANANAYKE  </v>
          </cell>
          <cell r="D3342" t="str">
            <v xml:space="preserve">MAWATE               </v>
          </cell>
          <cell r="E3342" t="str">
            <v xml:space="preserve">COLOMBO - 12       </v>
          </cell>
          <cell r="F3342" t="str">
            <v xml:space="preserve">SRI LANKA      </v>
          </cell>
        </row>
        <row r="3343">
          <cell r="A3343" t="str">
            <v>ZEL239</v>
          </cell>
          <cell r="B3343" t="str">
            <v xml:space="preserve">LIXIL AS SANITARY         </v>
          </cell>
          <cell r="C3343" t="str">
            <v>MANUFACTURING (TIANJIN) CO LTD</v>
          </cell>
          <cell r="D3343" t="str">
            <v xml:space="preserve">NO 154 DONG TING ROAD         </v>
          </cell>
          <cell r="E3343" t="str">
            <v xml:space="preserve">TEDA TIANJIN PR 300457        </v>
          </cell>
          <cell r="F3343" t="str">
            <v>CHINA</v>
          </cell>
        </row>
        <row r="3344">
          <cell r="A3344" t="str">
            <v>ZEL240</v>
          </cell>
          <cell r="B3344" t="str">
            <v>LABORATORY SCIENTIFIC SUPPLIES</v>
          </cell>
          <cell r="C3344" t="str">
            <v xml:space="preserve">OFFICE NO 303                 </v>
          </cell>
          <cell r="D3344" t="str">
            <v xml:space="preserve">71A ALKOBA STATION STREET  </v>
          </cell>
          <cell r="E3344" t="str">
            <v xml:space="preserve">SARAYA ALKOBA, CAIRO       </v>
          </cell>
          <cell r="F3344" t="str">
            <v xml:space="preserve">EGYPT      </v>
          </cell>
        </row>
        <row r="3345">
          <cell r="A3345" t="str">
            <v>ZEL244</v>
          </cell>
          <cell r="B3345" t="str">
            <v xml:space="preserve">LABCARE      </v>
          </cell>
          <cell r="C3345" t="str">
            <v xml:space="preserve">KAMAL TOWER, 24/1 MIRPUR 11.5 </v>
          </cell>
          <cell r="D3345" t="str">
            <v xml:space="preserve">PALLABI                       </v>
          </cell>
          <cell r="E3345" t="str">
            <v xml:space="preserve">DHAKA 1216            </v>
          </cell>
          <cell r="F3345" t="str">
            <v>BANGLADESH</v>
          </cell>
        </row>
        <row r="3346">
          <cell r="A3346" t="str">
            <v>ZEL246</v>
          </cell>
          <cell r="B3346" t="str">
            <v xml:space="preserve">LEEMAO MEDICAL        </v>
          </cell>
          <cell r="C3346" t="str">
            <v xml:space="preserve">BURI ST - SQUARE 11           </v>
          </cell>
          <cell r="E3346" t="str">
            <v xml:space="preserve">KHARTOUM    </v>
          </cell>
          <cell r="F3346" t="str">
            <v xml:space="preserve">SUDAN        </v>
          </cell>
        </row>
        <row r="3347">
          <cell r="A3347" t="str">
            <v>ZEL247</v>
          </cell>
          <cell r="B3347" t="str">
            <v>LIBERTY INTERNATIONAL</v>
          </cell>
          <cell r="C3347" t="str">
            <v>JOY &amp; 3 STARS PVT.LTD</v>
          </cell>
          <cell r="D3347" t="str">
            <v>7/9 BLOCK B, LALMATIA</v>
          </cell>
          <cell r="E3347" t="str">
            <v>DHAKA-1207</v>
          </cell>
          <cell r="F3347" t="str">
            <v>BANGLANDESH</v>
          </cell>
        </row>
        <row r="3348">
          <cell r="A3348" t="str">
            <v>ZEL249</v>
          </cell>
          <cell r="B3348" t="str">
            <v xml:space="preserve">LINK 2 CELL T LTD     </v>
          </cell>
          <cell r="C3348" t="str">
            <v xml:space="preserve">PO BOX 1739  </v>
          </cell>
          <cell r="E3348" t="str">
            <v>MOROGORO</v>
          </cell>
          <cell r="F3348" t="str">
            <v xml:space="preserve">TANZANIA    </v>
          </cell>
        </row>
        <row r="3349">
          <cell r="A3349" t="str">
            <v>ZEL250</v>
          </cell>
          <cell r="B3349" t="str">
            <v>LUCKNOW SCIENTIFIC &amp; SURGICALS</v>
          </cell>
          <cell r="D3349" t="str">
            <v xml:space="preserve">UTTAR                         </v>
          </cell>
          <cell r="E3349" t="str">
            <v xml:space="preserve">PRADESH  </v>
          </cell>
          <cell r="F3349" t="str">
            <v xml:space="preserve">INDIA         </v>
          </cell>
        </row>
        <row r="3350">
          <cell r="A3350" t="str">
            <v>ZEL252</v>
          </cell>
          <cell r="B3350" t="str">
            <v>LFL MADAGASCAR SA</v>
          </cell>
          <cell r="C3350" t="str">
            <v xml:space="preserve">LOTK7 - 97 BIS II A         </v>
          </cell>
          <cell r="D3350" t="str">
            <v xml:space="preserve">MAMORY     </v>
          </cell>
          <cell r="E3350" t="str">
            <v xml:space="preserve">IVATO BP 11 048, ANTANANARIVO </v>
          </cell>
          <cell r="F3350" t="str">
            <v xml:space="preserve">MADAGASCAR                    </v>
          </cell>
        </row>
        <row r="3351">
          <cell r="A3351" t="str">
            <v>ZEL254</v>
          </cell>
          <cell r="B3351" t="str">
            <v xml:space="preserve">LOW POND            </v>
          </cell>
          <cell r="C3351" t="str">
            <v xml:space="preserve">MD DESIGN DISTRICT BUILDING   </v>
          </cell>
          <cell r="D3351" t="str">
            <v xml:space="preserve">IDRIS GIDADO STREET </v>
          </cell>
          <cell r="E3351" t="str">
            <v xml:space="preserve">WUYE, ABUJA                  </v>
          </cell>
          <cell r="F3351" t="str">
            <v xml:space="preserve">NIGERIA         </v>
          </cell>
        </row>
        <row r="3352">
          <cell r="A3352" t="str">
            <v>ZEL257</v>
          </cell>
          <cell r="B3352" t="str">
            <v>LINGTEC INSTRUMENTS SDN BHN</v>
          </cell>
          <cell r="C3352" t="str">
            <v>NO.23 -2F, JALAN SETIA PERDANA</v>
          </cell>
          <cell r="D3352" t="str">
            <v xml:space="preserve">BA U13/BA, BANDAR SETIA ALAM  </v>
          </cell>
          <cell r="E3352" t="str">
            <v>40170 SHAH ALAM, SELANGOR</v>
          </cell>
          <cell r="F3352" t="str">
            <v xml:space="preserve">MALAYSIA             </v>
          </cell>
        </row>
        <row r="3353">
          <cell r="A3353" t="str">
            <v>ZEL258</v>
          </cell>
          <cell r="B3353" t="str">
            <v xml:space="preserve">LABCARE &amp; CONSULTING LLC </v>
          </cell>
          <cell r="C3353" t="str">
            <v xml:space="preserve">NAIRI ZARYAN 74A              </v>
          </cell>
          <cell r="D3353" t="str">
            <v xml:space="preserve">YEREVAN             </v>
          </cell>
          <cell r="E3353" t="str">
            <v xml:space="preserve">0051     </v>
          </cell>
          <cell r="F3353" t="str">
            <v xml:space="preserve">ARMENIA          </v>
          </cell>
        </row>
        <row r="3354">
          <cell r="A3354" t="str">
            <v>ZEL259</v>
          </cell>
          <cell r="B3354" t="str">
            <v xml:space="preserve">MR OLUWOLE ONI   </v>
          </cell>
          <cell r="C3354" t="str">
            <v xml:space="preserve">92 KELVIN GARDENS  </v>
          </cell>
          <cell r="E3354" t="str">
            <v xml:space="preserve">CROYDON   </v>
          </cell>
          <cell r="F3354" t="str">
            <v xml:space="preserve">LONDON    </v>
          </cell>
        </row>
        <row r="3355">
          <cell r="A3355" t="str">
            <v>ZEL403</v>
          </cell>
          <cell r="B3355" t="str">
            <v>LAGAN-ASPHALT SURFACES JV</v>
          </cell>
          <cell r="C3355" t="str">
            <v>CHEK LAP KOK AIRPORT</v>
          </cell>
          <cell r="D3355" t="str">
            <v>PO BOX 684</v>
          </cell>
          <cell r="E3355" t="str">
            <v>TUEN MUN CENTRAL POST OFFICE</v>
          </cell>
          <cell r="F3355" t="str">
            <v>TUEN MUN HONG KONG</v>
          </cell>
          <cell r="G3355" t="str">
            <v/>
          </cell>
        </row>
        <row r="3356">
          <cell r="A3356" t="str">
            <v>ZEL405</v>
          </cell>
          <cell r="B3356" t="str">
            <v>LABTECHCOMPLECT</v>
          </cell>
          <cell r="C3356" t="str">
            <v>9A K. CETKIN STREET</v>
          </cell>
          <cell r="E3356" t="str">
            <v>IRKUTSK</v>
          </cell>
          <cell r="F3356" t="str">
            <v>RUSSIA</v>
          </cell>
        </row>
        <row r="3357">
          <cell r="A3357" t="str">
            <v>ZEL407</v>
          </cell>
          <cell r="B3357" t="str">
            <v xml:space="preserve">LOAGO MINING AND CONSTRUCTION </v>
          </cell>
          <cell r="C3357" t="str">
            <v xml:space="preserve">P.O BOX 201775   </v>
          </cell>
          <cell r="E3357" t="str">
            <v xml:space="preserve">GABORONE               </v>
          </cell>
          <cell r="F3357" t="str">
            <v>BOTSWANA</v>
          </cell>
        </row>
        <row r="3358">
          <cell r="A3358" t="str">
            <v>ZEL408</v>
          </cell>
          <cell r="B3358" t="str">
            <v xml:space="preserve">LOAGO MINING AND CONSTRUCTION </v>
          </cell>
          <cell r="C3358" t="str">
            <v xml:space="preserve">PLOT 37445, BLOCK 8     </v>
          </cell>
          <cell r="E3358" t="str">
            <v xml:space="preserve">GABORONE               </v>
          </cell>
          <cell r="F3358" t="str">
            <v>BOTSWANA</v>
          </cell>
        </row>
        <row r="3360">
          <cell r="A3360" t="str">
            <v>ZEL410</v>
          </cell>
          <cell r="B3360" t="str">
            <v xml:space="preserve">LIME PLANT KERBALA  </v>
          </cell>
          <cell r="C3360" t="str">
            <v xml:space="preserve">P.O. BOX 484     </v>
          </cell>
          <cell r="D3360" t="str">
            <v xml:space="preserve">KERBALA    </v>
          </cell>
          <cell r="E3360">
            <v>484</v>
          </cell>
          <cell r="F3360" t="str">
            <v xml:space="preserve">IRAQ   </v>
          </cell>
        </row>
        <row r="3361">
          <cell r="A3361" t="str">
            <v>ZEL411</v>
          </cell>
          <cell r="B3361" t="str">
            <v xml:space="preserve">LORETZ AND ASSOCIATES     </v>
          </cell>
          <cell r="C3361" t="str">
            <v xml:space="preserve">P.O. BOX 525        </v>
          </cell>
          <cell r="D3361" t="str">
            <v xml:space="preserve">MSUNDUZI    </v>
          </cell>
          <cell r="E3361">
            <v>3231</v>
          </cell>
          <cell r="F3361" t="str">
            <v>SOUTH AFRICA</v>
          </cell>
        </row>
        <row r="3362">
          <cell r="A3362" t="str">
            <v>ZEL412</v>
          </cell>
          <cell r="B3362" t="str">
            <v xml:space="preserve">LABORATORY SOLUTIONS INTL PVT </v>
          </cell>
          <cell r="C3362" t="str">
            <v xml:space="preserve">NO. 29/3       </v>
          </cell>
          <cell r="D3362" t="str">
            <v xml:space="preserve">KANDY ROAD </v>
          </cell>
          <cell r="E3362" t="str">
            <v xml:space="preserve">NITTAMBUWA    </v>
          </cell>
          <cell r="F3362" t="str">
            <v>SRI LANKA</v>
          </cell>
        </row>
        <row r="3363">
          <cell r="A3363" t="str">
            <v>ZEL413</v>
          </cell>
          <cell r="B3363" t="str">
            <v xml:space="preserve">LAB SCIENTIFIC &amp; LAB SUPPLY   </v>
          </cell>
          <cell r="C3363" t="str">
            <v xml:space="preserve">KNOWLEDGE OASIS - KOM 4 </v>
          </cell>
          <cell r="D3363" t="str">
            <v>P.O. BOX 1301</v>
          </cell>
          <cell r="E3363" t="str">
            <v xml:space="preserve">P.C.111, MUSCAT   </v>
          </cell>
          <cell r="F3363" t="str">
            <v xml:space="preserve">OMAN             </v>
          </cell>
        </row>
        <row r="3364">
          <cell r="A3364" t="str">
            <v>ZEL414</v>
          </cell>
          <cell r="B3364" t="str">
            <v xml:space="preserve">LGC PROMOCHEM INDIA PVT LTD </v>
          </cell>
          <cell r="C3364" t="str">
            <v xml:space="preserve">VITC MODEL EXPORT BHAVAN      </v>
          </cell>
          <cell r="D3364" t="str">
            <v xml:space="preserve">14 TH CROSS, PEENYA 2ND STAGE </v>
          </cell>
          <cell r="E3364" t="str">
            <v xml:space="preserve">BANGALORE 560058              </v>
          </cell>
          <cell r="F3364" t="str">
            <v>INDIA</v>
          </cell>
        </row>
        <row r="3365">
          <cell r="A3365" t="str">
            <v>ZEL416</v>
          </cell>
          <cell r="B3365" t="str">
            <v xml:space="preserve">LABTECH SUPPLIERS NAMIBIA     </v>
          </cell>
          <cell r="C3365" t="str">
            <v xml:space="preserve">PO BOX 27138                  </v>
          </cell>
          <cell r="D3365" t="str">
            <v xml:space="preserve">WINDHOEK                      </v>
          </cell>
          <cell r="F3365" t="str">
            <v xml:space="preserve">REPUBLIC OF NAMIBIA          </v>
          </cell>
        </row>
        <row r="3366">
          <cell r="A3366" t="str">
            <v>ZEL417</v>
          </cell>
          <cell r="B3366" t="str">
            <v xml:space="preserve">LEIGHTON SERVICES      </v>
          </cell>
          <cell r="C3366" t="str">
            <v xml:space="preserve">AL DHAFRA C&amp;D RECYCLING       </v>
          </cell>
          <cell r="D3366" t="str">
            <v xml:space="preserve">FACILITY                      </v>
          </cell>
          <cell r="E3366" t="str">
            <v xml:space="preserve">ABU DHABI             </v>
          </cell>
          <cell r="F3366" t="str">
            <v xml:space="preserve">UNITED ARAB EMIRATES        </v>
          </cell>
        </row>
        <row r="3367">
          <cell r="A3367" t="str">
            <v>ZEL420</v>
          </cell>
          <cell r="B3367" t="str">
            <v xml:space="preserve">LEVLIN ENGINEERING (PVT) LTD  </v>
          </cell>
          <cell r="C3367" t="str">
            <v xml:space="preserve">#14, BALAHENAMULLA LANE       </v>
          </cell>
          <cell r="E3367" t="str">
            <v xml:space="preserve">COLOMBO 06      </v>
          </cell>
          <cell r="F3367" t="str">
            <v>SRI LANKA</v>
          </cell>
        </row>
        <row r="3368">
          <cell r="A3368" t="str">
            <v>ZEL421</v>
          </cell>
          <cell r="B3368" t="str">
            <v xml:space="preserve">JACO LOURENS        </v>
          </cell>
          <cell r="C3368" t="str">
            <v xml:space="preserve">7 HOLLAND AVE   </v>
          </cell>
          <cell r="D3368" t="str">
            <v xml:space="preserve">BOTHASIG                      </v>
          </cell>
          <cell r="E3368" t="str">
            <v xml:space="preserve">7441 CAPETOWN          </v>
          </cell>
          <cell r="F3368" t="str">
            <v>SOUTH AFRICA</v>
          </cell>
        </row>
        <row r="3369">
          <cell r="A3369" t="str">
            <v>ZEL422</v>
          </cell>
          <cell r="B3369" t="str">
            <v xml:space="preserve">LUBELL NIGERIA LTD        </v>
          </cell>
          <cell r="C3369" t="str">
            <v xml:space="preserve">HOUSE 1, AVENUE EFAB ESTATE   </v>
          </cell>
          <cell r="D3369" t="str">
            <v>DAKWA, ALONG KUBWA, EXPRESS RD</v>
          </cell>
          <cell r="E3369" t="str">
            <v>DEI - DEI BUS STOP, FCT, ABUJA</v>
          </cell>
          <cell r="F3369" t="str">
            <v>NIGERIA</v>
          </cell>
        </row>
        <row r="3370">
          <cell r="A3370" t="str">
            <v>ZEL423</v>
          </cell>
          <cell r="B3370" t="str">
            <v xml:space="preserve">LUBELL NIGERIA LTD    </v>
          </cell>
          <cell r="C3370" t="str">
            <v xml:space="preserve">NO 15 MOGADISHU STREET    </v>
          </cell>
          <cell r="D3370" t="str">
            <v xml:space="preserve">WUSE ZONE 4           </v>
          </cell>
          <cell r="E3370" t="str">
            <v xml:space="preserve">ABUJA         </v>
          </cell>
          <cell r="F3370" t="str">
            <v>NIGERIA</v>
          </cell>
        </row>
        <row r="3371">
          <cell r="A3371" t="str">
            <v>ZEL424</v>
          </cell>
          <cell r="B3371" t="str">
            <v>LABTECH MIDDLE EAST SCIENTIFIC</v>
          </cell>
          <cell r="C3371" t="str">
            <v xml:space="preserve">EQUIPMENT LLC                 </v>
          </cell>
          <cell r="D3371" t="str">
            <v xml:space="preserve">LOOTAH WAREHOUSE NO. 9  </v>
          </cell>
          <cell r="E3371" t="str">
            <v xml:space="preserve">DAMASCUS RD, AL QUASIS, DUBAI </v>
          </cell>
          <cell r="F3371" t="str">
            <v xml:space="preserve">U.A.E.     </v>
          </cell>
        </row>
        <row r="3372">
          <cell r="A3372" t="str">
            <v>ZEL425</v>
          </cell>
          <cell r="B3372" t="str">
            <v xml:space="preserve">LOMONOSOVSKOYE LLP    </v>
          </cell>
          <cell r="C3372" t="str">
            <v xml:space="preserve">OFFICE 730, ARMAN BUSINESS    </v>
          </cell>
          <cell r="D3372" t="str">
            <v xml:space="preserve">CENTRE, 6 SARYARKA AVE        </v>
          </cell>
          <cell r="E3372" t="str">
            <v xml:space="preserve">010000, ASTANA  </v>
          </cell>
          <cell r="F3372" t="str">
            <v xml:space="preserve">REPUBLIC OF KAZAKHSTAN        </v>
          </cell>
        </row>
        <row r="3373">
          <cell r="A3373" t="str">
            <v>ZEL426</v>
          </cell>
          <cell r="B3373" t="str">
            <v xml:space="preserve">LABQUIP INTERNATIONAL </v>
          </cell>
          <cell r="C3373" t="str">
            <v xml:space="preserve">HOUSE NO. 7 ROAD NO. 5     </v>
          </cell>
          <cell r="D3373" t="str">
            <v xml:space="preserve">BLOCK-1, BANANI     </v>
          </cell>
          <cell r="E3373" t="str">
            <v xml:space="preserve">DHAKA </v>
          </cell>
          <cell r="F3373" t="str">
            <v>BANGLADESH</v>
          </cell>
        </row>
        <row r="3374">
          <cell r="A3374" t="str">
            <v>ZEL427</v>
          </cell>
          <cell r="B3374" t="str">
            <v xml:space="preserve">LABSOURCE          </v>
          </cell>
          <cell r="C3374" t="str">
            <v xml:space="preserve">12 LANDBRIDGE AVENUE </v>
          </cell>
          <cell r="D3374" t="str">
            <v xml:space="preserve">VICTORIA ISLAND              </v>
          </cell>
          <cell r="E3374" t="str">
            <v xml:space="preserve">LAGOS      </v>
          </cell>
          <cell r="F3374" t="str">
            <v xml:space="preserve">NIGERIA   </v>
          </cell>
        </row>
        <row r="3375">
          <cell r="A3375" t="str">
            <v>ZEL428</v>
          </cell>
          <cell r="B3375" t="str">
            <v xml:space="preserve">LABCARE TECHNOLOGIES LTD      </v>
          </cell>
          <cell r="C3375" t="str">
            <v xml:space="preserve">8 MAMODEALLY LANE      </v>
          </cell>
          <cell r="E3375" t="str">
            <v xml:space="preserve">ROSE-HILL        </v>
          </cell>
          <cell r="F3375" t="str">
            <v xml:space="preserve">MAURITIUS    </v>
          </cell>
        </row>
        <row r="3376">
          <cell r="A3376" t="str">
            <v>ZEL433</v>
          </cell>
          <cell r="B3376" t="str">
            <v xml:space="preserve">LOJA DE FERRAGENS "NG KEI"   </v>
          </cell>
          <cell r="C3376" t="str">
            <v xml:space="preserve">RUA DO JARDIM NO 6-200 EDF  </v>
          </cell>
          <cell r="D3376" t="str">
            <v xml:space="preserve">EDF HOI IEONG FA UN BAUHINIA  </v>
          </cell>
          <cell r="E3376" t="str">
            <v xml:space="preserve">COUNT 15-AND-G TAIPA          </v>
          </cell>
          <cell r="F3376" t="str">
            <v xml:space="preserve">MACAU              </v>
          </cell>
        </row>
        <row r="3378">
          <cell r="A3378" t="str">
            <v>ZEL435</v>
          </cell>
          <cell r="B3378" t="str">
            <v>LIXIL AS SANITARY MANUFACTURIN</v>
          </cell>
          <cell r="C3378" t="str">
            <v>MANUFACTURING (TIANJIN) CO LTD</v>
          </cell>
          <cell r="D3378" t="str">
            <v xml:space="preserve">DONGTING ROAD, NO. 9 AVENUE   </v>
          </cell>
          <cell r="E3378" t="str">
            <v xml:space="preserve">TEDA TIANJIN RPC              </v>
          </cell>
          <cell r="F3378" t="str">
            <v xml:space="preserve">CHINA   </v>
          </cell>
        </row>
        <row r="3379">
          <cell r="A3379" t="str">
            <v>ZEL439</v>
          </cell>
          <cell r="B3379" t="str">
            <v>4E LABORATORY &amp; TEST EQUIPMENT</v>
          </cell>
          <cell r="C3379" t="str">
            <v xml:space="preserve">AHIEVRAN MAH. DIKBAYIR      </v>
          </cell>
          <cell r="D3379" t="str">
            <v xml:space="preserve">SOK. 8/23, SINCAN </v>
          </cell>
          <cell r="E3379" t="str">
            <v xml:space="preserve">ANKARA 06935                  </v>
          </cell>
          <cell r="F3379" t="str">
            <v xml:space="preserve">TURKEY     </v>
          </cell>
        </row>
        <row r="3380">
          <cell r="A3380" t="str">
            <v>ZEL442</v>
          </cell>
          <cell r="B3380" t="str">
            <v xml:space="preserve">LAB-EQUIPMENT            </v>
          </cell>
          <cell r="C3380" t="str">
            <v xml:space="preserve">13 RUE CLAUDE BERNARD      </v>
          </cell>
          <cell r="D3380" t="str">
            <v xml:space="preserve">3EME ETAGE   </v>
          </cell>
          <cell r="E3380" t="str">
            <v xml:space="preserve">1002 TUNIS BELVEDERE       </v>
          </cell>
          <cell r="F3380" t="str">
            <v xml:space="preserve">TUNISIE      </v>
          </cell>
        </row>
        <row r="3381">
          <cell r="A3381" t="str">
            <v>ZEL443</v>
          </cell>
          <cell r="B3381" t="str">
            <v xml:space="preserve">LINDOP &amp; CO (KENYA) LTD  </v>
          </cell>
          <cell r="C3381" t="str">
            <v>P.O BOX 41696, 3RD FLOOR SHREE</v>
          </cell>
          <cell r="D3381" t="str">
            <v xml:space="preserve">PLAZA NYALI ROAD       </v>
          </cell>
          <cell r="E3381" t="str">
            <v xml:space="preserve">MOMBASA                       </v>
          </cell>
          <cell r="F3381" t="str">
            <v xml:space="preserve">KENYA      </v>
          </cell>
        </row>
        <row r="3383">
          <cell r="A3383" t="str">
            <v>ZEL445</v>
          </cell>
          <cell r="B3383" t="str">
            <v>L&amp;T CONSTRUCTION EQUIPMENT LTD</v>
          </cell>
          <cell r="C3383" t="str">
            <v xml:space="preserve">NO.28 THAMMASHETTI HALLI      </v>
          </cell>
          <cell r="D3383" t="str">
            <v xml:space="preserve">RAGHUNATHAPURA HOBLI       </v>
          </cell>
          <cell r="E3383" t="str">
            <v>DODDABALLAPURA,BANGALORE RURAL</v>
          </cell>
          <cell r="F3383" t="str">
            <v xml:space="preserve">561203 INDIA         </v>
          </cell>
        </row>
        <row r="3384">
          <cell r="A3384" t="str">
            <v>ZEL446</v>
          </cell>
          <cell r="B3384" t="str">
            <v xml:space="preserve">LOKNATH INSTRUMENT      </v>
          </cell>
          <cell r="C3384" t="str">
            <v xml:space="preserve">R-92, TARULIA, P.O - BALISA   </v>
          </cell>
          <cell r="D3384" t="str">
            <v xml:space="preserve">DIST - NORTH 24 PARGANAS </v>
          </cell>
          <cell r="E3384" t="str">
            <v xml:space="preserve">BARASAT - 743702, KOLKATA     </v>
          </cell>
          <cell r="F3384" t="str">
            <v xml:space="preserve">INDIA </v>
          </cell>
        </row>
        <row r="3385">
          <cell r="A3385" t="str">
            <v>ZEL449</v>
          </cell>
          <cell r="B3385" t="str">
            <v xml:space="preserve">LEMBA INVESTMENTS CO LTD     </v>
          </cell>
          <cell r="C3385" t="str">
            <v>PLOT NO 38, BLOCK L, MUHEZA ST</v>
          </cell>
          <cell r="D3385" t="str">
            <v xml:space="preserve">SHIV HOUSE KARIAKOO  </v>
          </cell>
          <cell r="E3385" t="str">
            <v xml:space="preserve">PO BOX 69084     </v>
          </cell>
          <cell r="F3385" t="str">
            <v xml:space="preserve">DAR ES SALAAM, TANZNIA        </v>
          </cell>
        </row>
        <row r="3386">
          <cell r="A3386" t="str">
            <v>ZEL451</v>
          </cell>
          <cell r="B3386" t="str">
            <v xml:space="preserve">LUMIERE CHIC LTD          </v>
          </cell>
          <cell r="C3386" t="str">
            <v xml:space="preserve">VISION PLAZA, MSA RD       </v>
          </cell>
          <cell r="D3386" t="str">
            <v xml:space="preserve">PO BOX 25874-00100         </v>
          </cell>
          <cell r="E3386" t="str">
            <v xml:space="preserve">NAIROBI            </v>
          </cell>
          <cell r="F3386" t="str">
            <v xml:space="preserve">KENYA </v>
          </cell>
        </row>
        <row r="3387">
          <cell r="A3387" t="str">
            <v>ZEL452</v>
          </cell>
          <cell r="B3387" t="str">
            <v xml:space="preserve">LEADING SUPPLY SOLUTIONS LLC  </v>
          </cell>
          <cell r="C3387" t="str">
            <v xml:space="preserve">ZIYA  BUNYADOV 2075           </v>
          </cell>
          <cell r="D3387" t="str">
            <v>BAKU,</v>
          </cell>
          <cell r="E3387" t="str">
            <v xml:space="preserve">AZ 1029     </v>
          </cell>
          <cell r="F3387" t="str">
            <v xml:space="preserve">AZERBAIJAN       </v>
          </cell>
        </row>
        <row r="3388">
          <cell r="A3388" t="str">
            <v>ZEL453</v>
          </cell>
          <cell r="B3388" t="str">
            <v xml:space="preserve">LIBERIA CEMENT CORPORATION    </v>
          </cell>
          <cell r="C3388" t="str">
            <v xml:space="preserve">SOMALIA DRIVE- MONROVIA       </v>
          </cell>
          <cell r="F3388" t="str">
            <v xml:space="preserve">LIBERIA         </v>
          </cell>
        </row>
        <row r="3390">
          <cell r="A3390" t="str">
            <v>ZEL455</v>
          </cell>
          <cell r="B3390" t="str">
            <v xml:space="preserve">LOMBARDI AG    </v>
          </cell>
          <cell r="C3390" t="str">
            <v xml:space="preserve">WINKELRIESTASSE 37     </v>
          </cell>
          <cell r="E3390" t="str">
            <v xml:space="preserve">6003 LUZERN           </v>
          </cell>
          <cell r="F3390" t="str">
            <v xml:space="preserve">SWITZERLAND   </v>
          </cell>
        </row>
        <row r="3391">
          <cell r="A3391" t="str">
            <v>ZEL456</v>
          </cell>
          <cell r="B3391" t="str">
            <v xml:space="preserve">LABORATORY TEST SIEVES        </v>
          </cell>
          <cell r="C3391" t="str">
            <v xml:space="preserve">OFFICE NO2           </v>
          </cell>
          <cell r="D3391" t="str">
            <v xml:space="preserve">PROTEA HOTEL       </v>
          </cell>
          <cell r="E3391" t="str">
            <v xml:space="preserve">CHINGOLA   </v>
          </cell>
          <cell r="F3391" t="str">
            <v xml:space="preserve">ZAMBIA          </v>
          </cell>
        </row>
        <row r="3392">
          <cell r="A3392" t="str">
            <v>ZEM001</v>
          </cell>
          <cell r="B3392" t="str">
            <v>MEDICAL SCIENTIFIC &amp; CHEM CORP</v>
          </cell>
          <cell r="C3392" t="str">
            <v>UMQABALIN, WADI AL SUMMAQ ST</v>
          </cell>
          <cell r="D3392" t="str">
            <v>BUILDING NO. 3</v>
          </cell>
          <cell r="E3392" t="str">
            <v xml:space="preserve">AMMAN </v>
          </cell>
          <cell r="F3392" t="str">
            <v xml:space="preserve">JORDAN  </v>
          </cell>
          <cell r="G3392" t="str">
            <v/>
          </cell>
        </row>
        <row r="3393">
          <cell r="A3393" t="str">
            <v>ZEM0025</v>
          </cell>
          <cell r="B3393" t="str">
            <v>MARTRONICA SOVATE APLICALOES</v>
          </cell>
          <cell r="C3393" t="str">
            <v>DE ELECTRONICA SARL</v>
          </cell>
          <cell r="D3393" t="str">
            <v>AV BOMBERO VOLUNTARIOS</v>
          </cell>
          <cell r="E3393" t="str">
            <v>LOTE 110-1</v>
          </cell>
          <cell r="F3393" t="str">
            <v>1495 LISBOA, PORTUGAL</v>
          </cell>
          <cell r="G3393" t="str">
            <v/>
          </cell>
        </row>
        <row r="3394">
          <cell r="A3394" t="str">
            <v>ZEM003</v>
          </cell>
          <cell r="B3394" t="str">
            <v xml:space="preserve">MUHAMMAD ABUBAKAR       </v>
          </cell>
          <cell r="C3394" t="str">
            <v xml:space="preserve">MUET KHAIRPUR CAMPUS, LATIF </v>
          </cell>
          <cell r="D3394" t="str">
            <v xml:space="preserve">CLINIC,  MUHALLA BARA ALAM    </v>
          </cell>
          <cell r="E3394" t="str">
            <v xml:space="preserve">KHAIRPUR, SINDH </v>
          </cell>
          <cell r="F3394" t="str">
            <v xml:space="preserve">PAKISTAN        </v>
          </cell>
          <cell r="G3394" t="str">
            <v/>
          </cell>
        </row>
        <row r="3395">
          <cell r="A3395" t="str">
            <v>ZEM004</v>
          </cell>
          <cell r="B3395" t="str">
            <v xml:space="preserve">MORAH SUPPLIER &amp; MANUFACTURES </v>
          </cell>
          <cell r="C3395" t="str">
            <v xml:space="preserve">UNIVERSITY ROAD, SURVEY AREA  </v>
          </cell>
          <cell r="D3395" t="str">
            <v xml:space="preserve">P.O BOX 34462      </v>
          </cell>
          <cell r="E3395" t="str">
            <v xml:space="preserve">DAR ES SALAAM   </v>
          </cell>
          <cell r="F3395" t="str">
            <v xml:space="preserve">TANZANIA           </v>
          </cell>
          <cell r="G3395" t="str">
            <v/>
          </cell>
        </row>
        <row r="3396">
          <cell r="A3396" t="str">
            <v>ZEM005</v>
          </cell>
          <cell r="B3396" t="str">
            <v xml:space="preserve">MUKESH ENTERPRISES            </v>
          </cell>
          <cell r="C3396" t="str">
            <v>111 MM COMPLEX NR MEWAR MOTORS</v>
          </cell>
          <cell r="D3396" t="str">
            <v>CITY STATION ROAD</v>
          </cell>
          <cell r="E3396" t="str">
            <v xml:space="preserve">UDAIPUR 313001                </v>
          </cell>
          <cell r="F3396" t="str">
            <v>INDIA</v>
          </cell>
        </row>
        <row r="3397">
          <cell r="A3397" t="str">
            <v>ZEM006</v>
          </cell>
          <cell r="B3397" t="str">
            <v>MINISTRY OF WORKS</v>
          </cell>
          <cell r="C3397" t="str">
            <v>MATERIAL ENG DIRECTORATE</v>
          </cell>
          <cell r="D3397" t="str">
            <v>GEOTECHNICAL ENGINEERING GROUP</v>
          </cell>
          <cell r="E3397" t="str">
            <v>KINGDOM OF BAHRAIN</v>
          </cell>
          <cell r="F3397" t="str">
            <v/>
          </cell>
          <cell r="G3397" t="str">
            <v/>
          </cell>
        </row>
        <row r="3398">
          <cell r="A3398" t="str">
            <v>ZEM007</v>
          </cell>
          <cell r="B3398" t="str">
            <v>MULLER SCHERR</v>
          </cell>
          <cell r="C3398" t="str">
            <v>4020 LINZ/DONAU</v>
          </cell>
          <cell r="D3398" t="str">
            <v>GESCHAFTSLETUNG VERKAUF</v>
          </cell>
          <cell r="E3398" t="str">
            <v>BUCHHALTUNG, LEOPOLD-HASNER</v>
          </cell>
          <cell r="F3398" t="str">
            <v>STRABE 36, AUSTRIA</v>
          </cell>
          <cell r="G3398" t="str">
            <v/>
          </cell>
        </row>
        <row r="3399">
          <cell r="A3399" t="str">
            <v>ZEM008</v>
          </cell>
          <cell r="B3399" t="str">
            <v>MEASTOOL</v>
          </cell>
          <cell r="C3399" t="str">
            <v>BAELUM</v>
          </cell>
          <cell r="D3399" t="str">
            <v>JUTLAND</v>
          </cell>
          <cell r="E3399" t="str">
            <v/>
          </cell>
          <cell r="F3399" t="str">
            <v>DENMARK</v>
          </cell>
          <cell r="G3399" t="str">
            <v/>
          </cell>
        </row>
        <row r="3400">
          <cell r="A3400" t="str">
            <v>ZEM009</v>
          </cell>
          <cell r="B3400" t="str">
            <v xml:space="preserve">MCCONNELL DOWELL CONSTRUCTORS </v>
          </cell>
          <cell r="C3400" t="str">
            <v xml:space="preserve">256 PUHINUI ROAD   </v>
          </cell>
          <cell r="D3400" t="str">
            <v xml:space="preserve">PAPATOETOE WEST     </v>
          </cell>
          <cell r="E3400" t="str">
            <v xml:space="preserve">SOUTH AUCKLAND 2025  </v>
          </cell>
          <cell r="F3400" t="str">
            <v xml:space="preserve">NEW ZEALAND            </v>
          </cell>
        </row>
        <row r="3401">
          <cell r="A3401" t="str">
            <v>ZEM010</v>
          </cell>
          <cell r="B3401" t="str">
            <v xml:space="preserve">MCCONNELL DOWELL  </v>
          </cell>
          <cell r="C3401" t="str">
            <v xml:space="preserve">PO BOX 426    </v>
          </cell>
          <cell r="D3401" t="str">
            <v xml:space="preserve">BETIO         </v>
          </cell>
          <cell r="E3401" t="str">
            <v xml:space="preserve">SOUTH TARAWA                  </v>
          </cell>
          <cell r="F3401" t="str">
            <v xml:space="preserve">REPUBLIC OF KIRIBATI           </v>
          </cell>
          <cell r="G3401" t="str">
            <v/>
          </cell>
        </row>
        <row r="3402">
          <cell r="A3402" t="str">
            <v>ZEM011</v>
          </cell>
          <cell r="B3402" t="str">
            <v>METAFIX ENGINEERING ENTERPRISE</v>
          </cell>
          <cell r="C3402" t="str">
            <v xml:space="preserve">PO BOX 10744   </v>
          </cell>
          <cell r="D3402" t="str">
            <v>00200</v>
          </cell>
          <cell r="E3402" t="str">
            <v xml:space="preserve">NAIROBI  </v>
          </cell>
          <cell r="F3402" t="str">
            <v>KENYA</v>
          </cell>
          <cell r="G3402" t="str">
            <v/>
          </cell>
        </row>
        <row r="3403">
          <cell r="A3403" t="str">
            <v>ZEM012</v>
          </cell>
          <cell r="B3403" t="str">
            <v>MANABEA AL-KUWAIT</v>
          </cell>
          <cell r="C3403" t="str">
            <v>2ND FLOOR, FLAT 5</v>
          </cell>
          <cell r="D3403" t="str">
            <v>HABIB BUILDING</v>
          </cell>
          <cell r="E3403" t="str">
            <v>TUNIS STREET, HAWALLI</v>
          </cell>
          <cell r="F3403" t="str">
            <v>KUWAIT</v>
          </cell>
          <cell r="G3403" t="str">
            <v/>
          </cell>
        </row>
        <row r="3404">
          <cell r="A3404" t="str">
            <v>ZEM013</v>
          </cell>
          <cell r="B3404" t="str">
            <v>MEDICAL BUSINESS SUPPLY CENTER</v>
          </cell>
          <cell r="C3404" t="str">
            <v xml:space="preserve">QMWAH BUILDING NO. 2          </v>
          </cell>
          <cell r="D3404" t="str">
            <v xml:space="preserve">SHMESANI - SHAKER BIN ZAID ST </v>
          </cell>
          <cell r="E3404" t="str">
            <v xml:space="preserve">P.O. BOX 2597 (11953)  </v>
          </cell>
          <cell r="F3404" t="str">
            <v xml:space="preserve">AMMAN, H.K. JORDAN        </v>
          </cell>
          <cell r="G3404" t="str">
            <v/>
          </cell>
        </row>
        <row r="3405">
          <cell r="A3405" t="str">
            <v>ZEM014</v>
          </cell>
          <cell r="B3405" t="str">
            <v xml:space="preserve">MOSLAB TRADING COMPANY        </v>
          </cell>
          <cell r="C3405" t="str">
            <v>PO BOX 5510</v>
          </cell>
          <cell r="D3405" t="str">
            <v xml:space="preserve"> </v>
          </cell>
          <cell r="E3405" t="str">
            <v>TANGA</v>
          </cell>
          <cell r="F3405" t="str">
            <v>TANZANIA</v>
          </cell>
          <cell r="G3405" t="str">
            <v/>
          </cell>
        </row>
        <row r="3406">
          <cell r="A3406" t="str">
            <v>ZEM015</v>
          </cell>
          <cell r="B3406" t="str">
            <v xml:space="preserve">MARLBO TRADING COMPANY        </v>
          </cell>
          <cell r="C3406" t="str">
            <v>24, ABDUL GAFFOOR MAWATHA</v>
          </cell>
          <cell r="D3406" t="str">
            <v xml:space="preserve"> </v>
          </cell>
          <cell r="E3406" t="str">
            <v>COLOMBO 03</v>
          </cell>
          <cell r="F3406" t="str">
            <v>SRI LANKA</v>
          </cell>
          <cell r="G3406" t="str">
            <v/>
          </cell>
        </row>
        <row r="3407">
          <cell r="A3407" t="str">
            <v>ZEM016</v>
          </cell>
          <cell r="B3407" t="str">
            <v>SUM INTERNATIONAL TRADING</v>
          </cell>
          <cell r="C3407" t="str">
            <v>CONSULTING ENGINEER  (PVT) LTD</v>
          </cell>
          <cell r="D3407" t="str">
            <v xml:space="preserve">531 MAIN MARGALLA ROAD F-10/2 </v>
          </cell>
          <cell r="E3407" t="str">
            <v xml:space="preserve">ISLAMABAD               </v>
          </cell>
          <cell r="F3407" t="str">
            <v xml:space="preserve">PAKISTAN                      </v>
          </cell>
        </row>
        <row r="3408">
          <cell r="A3408" t="str">
            <v>ZEM017</v>
          </cell>
          <cell r="B3408" t="str">
            <v xml:space="preserve">MAJO LINK LTD    </v>
          </cell>
          <cell r="C3408" t="str">
            <v>CO-ARCHITECTURE BLDG, 2ND FL</v>
          </cell>
          <cell r="D3408" t="str">
            <v>24 LUMUMBA/OMAR LONDO STREET</v>
          </cell>
          <cell r="E3408" t="str">
            <v>PO BOX 72706, DAR-ES-SALAAM</v>
          </cell>
          <cell r="F3408" t="str">
            <v>TANZANIA</v>
          </cell>
          <cell r="G3408" t="str">
            <v/>
          </cell>
        </row>
        <row r="3409">
          <cell r="A3409" t="str">
            <v>ZEM018</v>
          </cell>
          <cell r="B3409" t="str">
            <v>MG LAB FOR LABORATORY SUPPLIES</v>
          </cell>
          <cell r="C3409" t="str">
            <v>299 TEREAT EL GABAL STREET</v>
          </cell>
          <cell r="D3409" t="str">
            <v>EL ZEITOUN</v>
          </cell>
          <cell r="E3409" t="str">
            <v>CAIRO</v>
          </cell>
          <cell r="F3409" t="str">
            <v>EGYPT</v>
          </cell>
          <cell r="G3409" t="str">
            <v/>
          </cell>
        </row>
        <row r="3410">
          <cell r="A3410" t="str">
            <v>ZEM019</v>
          </cell>
          <cell r="B3410" t="str">
            <v>MAJID INC</v>
          </cell>
          <cell r="C3410" t="str">
            <v>46 BAGA TOIRUU 49S</v>
          </cell>
          <cell r="D3410" t="str">
            <v>UKHBAATAR DUUREG</v>
          </cell>
          <cell r="E3410" t="str">
            <v>ULAANBAATAR</v>
          </cell>
          <cell r="F3410" t="str">
            <v>MONGOLIA</v>
          </cell>
          <cell r="G3410" t="str">
            <v/>
          </cell>
        </row>
        <row r="3411">
          <cell r="A3411" t="str">
            <v>ZEM020</v>
          </cell>
          <cell r="B3411" t="str">
            <v xml:space="preserve">MODERN TECHNOLOGY OFFICE      </v>
          </cell>
          <cell r="C3411" t="str">
            <v>ABDEEN SQUARE</v>
          </cell>
          <cell r="D3411" t="str">
            <v xml:space="preserve"> </v>
          </cell>
          <cell r="E3411" t="str">
            <v>CAIRO</v>
          </cell>
          <cell r="F3411" t="str">
            <v>EGYPT</v>
          </cell>
          <cell r="G3411" t="str">
            <v/>
          </cell>
        </row>
        <row r="3412">
          <cell r="A3412" t="str">
            <v>ZEM021</v>
          </cell>
          <cell r="B3412" t="str">
            <v xml:space="preserve">MINERAL ENTERPRISES LTD       </v>
          </cell>
          <cell r="C3412" t="str">
            <v>PO BOX 51962 - 00200</v>
          </cell>
          <cell r="D3412" t="str">
            <v xml:space="preserve"> </v>
          </cell>
          <cell r="E3412" t="str">
            <v>NAIROBI</v>
          </cell>
          <cell r="F3412" t="str">
            <v>KENYA</v>
          </cell>
          <cell r="G3412" t="str">
            <v/>
          </cell>
        </row>
        <row r="3413">
          <cell r="A3413" t="str">
            <v>ZEM022</v>
          </cell>
          <cell r="B3413" t="str">
            <v xml:space="preserve">JOHN MYRVANG AS      </v>
          </cell>
          <cell r="C3413" t="str">
            <v>NYMOBAKKEN 34</v>
          </cell>
          <cell r="D3413" t="str">
            <v xml:space="preserve"> </v>
          </cell>
          <cell r="E3413" t="str">
            <v>HONEFOSS 3516</v>
          </cell>
          <cell r="F3413" t="str">
            <v>NORWAY</v>
          </cell>
          <cell r="G3413" t="str">
            <v/>
          </cell>
        </row>
        <row r="3414">
          <cell r="A3414" t="str">
            <v>ZEM023</v>
          </cell>
          <cell r="B3414" t="str">
            <v xml:space="preserve">MMA GLOBAL PTE LTD       </v>
          </cell>
          <cell r="C3414" t="str">
            <v>UNIT 308 DNATA CARGO CENTRE</v>
          </cell>
          <cell r="D3414" t="str">
            <v>45 AIRPORT CARGO ROAD</v>
          </cell>
          <cell r="E3414">
            <v>819478</v>
          </cell>
          <cell r="F3414" t="str">
            <v>SINGAPORE</v>
          </cell>
          <cell r="G3414" t="str">
            <v/>
          </cell>
        </row>
        <row r="3415">
          <cell r="A3415" t="str">
            <v>ZEM024</v>
          </cell>
          <cell r="B3415" t="str">
            <v xml:space="preserve">MOGADISHU UNIVERSITY          </v>
          </cell>
          <cell r="C3415" t="str">
            <v xml:space="preserve"> </v>
          </cell>
          <cell r="D3415" t="str">
            <v xml:space="preserve"> </v>
          </cell>
          <cell r="E3415" t="str">
            <v>MOGADISHO</v>
          </cell>
          <cell r="F3415" t="str">
            <v>SOMALIA</v>
          </cell>
          <cell r="G3415" t="str">
            <v/>
          </cell>
        </row>
        <row r="3416">
          <cell r="A3416" t="str">
            <v>ZEM025</v>
          </cell>
          <cell r="B3416" t="str">
            <v xml:space="preserve">MIDDLE EAST SHIPPING SURVEYS  </v>
          </cell>
          <cell r="C3416" t="str">
            <v>AQABA ESPECIAL ECONOMIC ZONE</v>
          </cell>
          <cell r="D3416" t="str">
            <v>HASSAN MADI BLDG, KING HUSSEIN</v>
          </cell>
          <cell r="E3416" t="str">
            <v>STREET, AQABA - 77110</v>
          </cell>
          <cell r="F3416" t="str">
            <v>JORDAN</v>
          </cell>
          <cell r="G3416" t="str">
            <v/>
          </cell>
        </row>
        <row r="3417">
          <cell r="A3417" t="str">
            <v>ZEM026</v>
          </cell>
          <cell r="B3417" t="str">
            <v>MAIN DRAGON (SINGAPORE)</v>
          </cell>
          <cell r="C3417" t="str">
            <v>268 BALESTIER ROAD</v>
          </cell>
          <cell r="D3417" t="str">
            <v>SINGAPORE</v>
          </cell>
          <cell r="E3417" t="str">
            <v>1232</v>
          </cell>
          <cell r="F3417" t="str">
            <v/>
          </cell>
          <cell r="G3417" t="str">
            <v/>
          </cell>
        </row>
        <row r="3418">
          <cell r="A3418" t="str">
            <v>ZEM027</v>
          </cell>
          <cell r="B3418" t="str">
            <v xml:space="preserve">MASTER REM POSEIDON           </v>
          </cell>
          <cell r="C3418" t="str">
            <v>SHIP'S SPARES IN TRANSIT</v>
          </cell>
          <cell r="D3418" t="str">
            <v>C/O CENTRAL DISPATCH INC</v>
          </cell>
          <cell r="E3418" t="str">
            <v>1800 FOURTH ST, HARVEY,</v>
          </cell>
          <cell r="F3418" t="str">
            <v>LA 70058, USA</v>
          </cell>
          <cell r="G3418" t="str">
            <v/>
          </cell>
        </row>
        <row r="3419">
          <cell r="A3419" t="str">
            <v>ZEM028</v>
          </cell>
          <cell r="B3419" t="str">
            <v xml:space="preserve">MUJTABA TRADING CO            </v>
          </cell>
          <cell r="C3419" t="str">
            <v>41 ADNAN CENTRE, NICOL ROAD</v>
          </cell>
          <cell r="D3419" t="str">
            <v>OPP CHAMBER OF COMMERCE</v>
          </cell>
          <cell r="E3419" t="str">
            <v>KARACHI - 74000</v>
          </cell>
          <cell r="F3419" t="str">
            <v>PAKISTAN</v>
          </cell>
          <cell r="G3419" t="str">
            <v/>
          </cell>
        </row>
        <row r="3420">
          <cell r="A3420" t="str">
            <v>ZEM029</v>
          </cell>
          <cell r="B3420" t="str">
            <v xml:space="preserve">M.H.N COMPANY                 </v>
          </cell>
          <cell r="C3420" t="str">
            <v>11 OMAR HEFNY</v>
          </cell>
          <cell r="D3420" t="str">
            <v>NASR CITY</v>
          </cell>
          <cell r="E3420" t="str">
            <v>CAIRO</v>
          </cell>
          <cell r="F3420" t="str">
            <v>EGYPT</v>
          </cell>
          <cell r="G3420" t="str">
            <v/>
          </cell>
        </row>
        <row r="3421">
          <cell r="A3421" t="str">
            <v>ZEM030</v>
          </cell>
          <cell r="B3421" t="str">
            <v>MECANICA CIENTIFICA S A</v>
          </cell>
          <cell r="C3421" t="str">
            <v>CALLE FUNDIDORES 14</v>
          </cell>
          <cell r="D3421" t="str">
            <v>POL IND "LOS ANGELES"</v>
          </cell>
          <cell r="E3421" t="str">
            <v>28906 GETAFE</v>
          </cell>
          <cell r="F3421" t="str">
            <v>MADRID, SPAIN</v>
          </cell>
          <cell r="G3421" t="str">
            <v/>
          </cell>
        </row>
        <row r="3422">
          <cell r="A3422" t="str">
            <v>ZEM031</v>
          </cell>
          <cell r="B3422" t="str">
            <v>MAGAMA ENG TECH &amp; PROD LTD</v>
          </cell>
          <cell r="C3422" t="str">
            <v>47 HATA'ASIYA STREET</v>
          </cell>
          <cell r="D3422" t="str">
            <v xml:space="preserve">NESHER-TEL CHANAN        </v>
          </cell>
          <cell r="E3422" t="str">
            <v xml:space="preserve">HAIFA, 3688847       </v>
          </cell>
          <cell r="F3422" t="str">
            <v xml:space="preserve">ISRAEL    </v>
          </cell>
          <cell r="G3422" t="str">
            <v/>
          </cell>
        </row>
        <row r="3423">
          <cell r="G3423" t="str">
            <v/>
          </cell>
        </row>
        <row r="3424">
          <cell r="A3424" t="str">
            <v>ZEM033</v>
          </cell>
          <cell r="B3424" t="str">
            <v>MERAZET SA</v>
          </cell>
          <cell r="C3424" t="str">
            <v>UL. KRAUTHOFERA 36</v>
          </cell>
          <cell r="D3424" t="str">
            <v>60-952 POZNAN</v>
          </cell>
          <cell r="E3424" t="str">
            <v/>
          </cell>
          <cell r="F3424" t="str">
            <v>POLAND</v>
          </cell>
          <cell r="G3424" t="str">
            <v/>
          </cell>
        </row>
        <row r="3425">
          <cell r="A3425" t="str">
            <v>ZEM034</v>
          </cell>
          <cell r="B3425" t="str">
            <v xml:space="preserve">MBA SUPPORT         </v>
          </cell>
          <cell r="C3425" t="str">
            <v>T/A AIRCOTE AGENCIES</v>
          </cell>
          <cell r="D3425" t="str">
            <v>96 FASCIA ROAD</v>
          </cell>
          <cell r="E3425" t="str">
            <v>SILVERTONDALE, PRETORIA - 0184</v>
          </cell>
          <cell r="F3425" t="str">
            <v>SOUTH AFRICA</v>
          </cell>
          <cell r="G3425" t="str">
            <v/>
          </cell>
        </row>
        <row r="3426">
          <cell r="A3426" t="str">
            <v>ZEM035</v>
          </cell>
          <cell r="B3426" t="str">
            <v xml:space="preserve">SAMAPTIKA MOHANTY             </v>
          </cell>
          <cell r="C3426" t="str">
            <v>NATIONAL INSTIT OF TECHNOLOGY</v>
          </cell>
          <cell r="D3426" t="str">
            <v>ROURKELA</v>
          </cell>
          <cell r="E3426" t="str">
            <v>ODISHA</v>
          </cell>
          <cell r="F3426" t="str">
            <v>INDIA</v>
          </cell>
          <cell r="G3426" t="str">
            <v/>
          </cell>
        </row>
        <row r="3427">
          <cell r="A3427" t="str">
            <v>ZEM036</v>
          </cell>
          <cell r="B3427" t="str">
            <v xml:space="preserve">MARWAN A ALKURDI &amp; PARTNERS   </v>
          </cell>
          <cell r="C3427" t="str">
            <v>PO BOX 506</v>
          </cell>
          <cell r="D3427" t="str">
            <v xml:space="preserve"> </v>
          </cell>
          <cell r="E3427" t="str">
            <v>AMMAN - 11821</v>
          </cell>
          <cell r="F3427" t="str">
            <v>JORDAN</v>
          </cell>
          <cell r="G3427" t="str">
            <v/>
          </cell>
        </row>
        <row r="3428">
          <cell r="A3428" t="str">
            <v>ZEM037</v>
          </cell>
          <cell r="B3428" t="str">
            <v>ME SCIENTIFIC EQUIPMENT CORP</v>
          </cell>
          <cell r="C3428" t="str">
            <v>PO BOX 1848, PC 130</v>
          </cell>
          <cell r="D3428" t="str">
            <v xml:space="preserve"> </v>
          </cell>
          <cell r="E3428" t="str">
            <v>AL AZAIBA</v>
          </cell>
          <cell r="F3428" t="str">
            <v>SULTANATE OF OMAN</v>
          </cell>
          <cell r="G3428" t="str">
            <v/>
          </cell>
        </row>
        <row r="3429">
          <cell r="A3429" t="str">
            <v>ZEM038</v>
          </cell>
          <cell r="B3429" t="str">
            <v xml:space="preserve">MOMPATI MAPETE            </v>
          </cell>
          <cell r="C3429" t="str">
            <v>PO BOX 405121</v>
          </cell>
          <cell r="D3429" t="str">
            <v xml:space="preserve"> </v>
          </cell>
          <cell r="E3429" t="str">
            <v>GABORONE</v>
          </cell>
          <cell r="F3429" t="str">
            <v>BOTSWANA</v>
          </cell>
          <cell r="G3429" t="str">
            <v/>
          </cell>
        </row>
        <row r="3430">
          <cell r="A3430" t="str">
            <v>ZEM039</v>
          </cell>
          <cell r="B3430" t="str">
            <v xml:space="preserve">METRO COVERAGE   </v>
          </cell>
          <cell r="C3430" t="str">
            <v xml:space="preserve">11 PURANA PALTON         </v>
          </cell>
          <cell r="D3430" t="str">
            <v xml:space="preserve">02 IBRAHIM MANSION       </v>
          </cell>
          <cell r="E3430" t="str">
            <v xml:space="preserve">DHAKA   </v>
          </cell>
          <cell r="F3430" t="str">
            <v>BANGLADESH</v>
          </cell>
          <cell r="G3430" t="str">
            <v/>
          </cell>
        </row>
        <row r="3431">
          <cell r="A3431" t="str">
            <v>ZEM040</v>
          </cell>
          <cell r="B3431" t="str">
            <v>MADINA GROUP W.L.L.</v>
          </cell>
          <cell r="C3431" t="str">
            <v>P O BOX 20459</v>
          </cell>
          <cell r="D3431" t="str">
            <v>DOHA</v>
          </cell>
          <cell r="E3431" t="str">
            <v>QATAR, C.R. NO. 5623</v>
          </cell>
          <cell r="F3431" t="str">
            <v/>
          </cell>
          <cell r="G3431" t="str">
            <v/>
          </cell>
        </row>
        <row r="3432">
          <cell r="A3432" t="str">
            <v>ZEM041</v>
          </cell>
          <cell r="B3432" t="str">
            <v>MADINA GROUP W.L.L.</v>
          </cell>
          <cell r="C3432" t="str">
            <v>STREET 44/45</v>
          </cell>
          <cell r="D3432" t="str">
            <v>SALWA INDUSTRIAL AREA</v>
          </cell>
          <cell r="E3432" t="str">
            <v>DOHA</v>
          </cell>
          <cell r="F3432" t="str">
            <v>QATAR</v>
          </cell>
          <cell r="G3432" t="str">
            <v/>
          </cell>
        </row>
        <row r="3433">
          <cell r="A3433" t="str">
            <v>ZEM042</v>
          </cell>
          <cell r="B3433" t="str">
            <v xml:space="preserve">MASTER TASTERS PVT LTD </v>
          </cell>
          <cell r="C3433" t="str">
            <v xml:space="preserve">94/2A LAURIES ROAD      </v>
          </cell>
          <cell r="E3433" t="str">
            <v xml:space="preserve">COLOMBO 04          </v>
          </cell>
          <cell r="F3433" t="str">
            <v xml:space="preserve">SRI LANKA    </v>
          </cell>
          <cell r="G3433" t="str">
            <v/>
          </cell>
        </row>
        <row r="3434">
          <cell r="A3434" t="str">
            <v>ZEM043</v>
          </cell>
          <cell r="B3434" t="str">
            <v>MACO GROUP LIMITED CORPORATION</v>
          </cell>
          <cell r="C3434" t="str">
            <v xml:space="preserve">NO 6 YINGYUAN STREET  </v>
          </cell>
          <cell r="D3434" t="str">
            <v xml:space="preserve">DAXING DISTRICT   </v>
          </cell>
          <cell r="E3434" t="str">
            <v xml:space="preserve">BEIJING       </v>
          </cell>
          <cell r="F3434" t="str">
            <v xml:space="preserve">CHINA    </v>
          </cell>
          <cell r="G3434" t="str">
            <v/>
          </cell>
        </row>
        <row r="3436">
          <cell r="A3436" t="str">
            <v>ZEM045</v>
          </cell>
          <cell r="B3436" t="str">
            <v>MAYOR T ASSOCIATES</v>
          </cell>
          <cell r="C3436" t="str">
            <v>JOSY LAKUNLE</v>
          </cell>
          <cell r="D3436" t="str">
            <v>LOVE ESTATE</v>
          </cell>
          <cell r="E3436" t="str">
            <v xml:space="preserve">IKORODU, LAGOS         </v>
          </cell>
          <cell r="F3436" t="str">
            <v>NIGERIA</v>
          </cell>
          <cell r="G3436" t="str">
            <v/>
          </cell>
        </row>
        <row r="3437">
          <cell r="A3437" t="str">
            <v>ZEM046</v>
          </cell>
          <cell r="B3437" t="str">
            <v>MAHNA-FARAYAND CO "MFC"</v>
          </cell>
          <cell r="C3437" t="str">
            <v>NO 18 ABOUZAR STR,</v>
          </cell>
          <cell r="D3437" t="str">
            <v>16616 TEHRAN, P O BOX 356,</v>
          </cell>
          <cell r="E3437" t="str">
            <v>14395 TEHRAN</v>
          </cell>
          <cell r="F3437" t="str">
            <v>IRAN</v>
          </cell>
          <cell r="G3437" t="str">
            <v/>
          </cell>
        </row>
        <row r="3438">
          <cell r="A3438" t="str">
            <v>ZEM047</v>
          </cell>
          <cell r="B3438" t="str">
            <v xml:space="preserve">MAXELL TRADING LLC       </v>
          </cell>
          <cell r="C3438" t="str">
            <v xml:space="preserve">P.O. BOX 18752, 204 SHEIKHA   </v>
          </cell>
          <cell r="D3438" t="str">
            <v xml:space="preserve">MOHARA BLDG, NR TO AL TOWER  </v>
          </cell>
          <cell r="E3438" t="str">
            <v xml:space="preserve">CENTER, DUBAI     </v>
          </cell>
          <cell r="F3438" t="str">
            <v xml:space="preserve">UNITED ARAB EMIRATES         </v>
          </cell>
        </row>
        <row r="3439">
          <cell r="A3439" t="str">
            <v>ZEM048</v>
          </cell>
          <cell r="B3439" t="str">
            <v>MAQUESONDA LDA</v>
          </cell>
          <cell r="C3439" t="str">
            <v>RUA DA PAPOILA, LOTE 23</v>
          </cell>
          <cell r="D3439" t="str">
            <v>(A ESTRADA DOS CURRALINHOS)</v>
          </cell>
          <cell r="E3439" t="str">
            <v>PORTO ALTO, 2135-406 SAMORA</v>
          </cell>
          <cell r="F3439" t="str">
            <v>CORREIA, PORTUGAL</v>
          </cell>
          <cell r="G3439" t="str">
            <v/>
          </cell>
        </row>
        <row r="3440">
          <cell r="A3440" t="str">
            <v>ZEM049</v>
          </cell>
          <cell r="B3440" t="str">
            <v xml:space="preserve">MACHINE CARETECH CORPORATION  </v>
          </cell>
          <cell r="C3440" t="str">
            <v xml:space="preserve">1-6-23 MOCHIDA GYODA-CITY  </v>
          </cell>
          <cell r="D3440" t="str">
            <v xml:space="preserve">SAITAMA-PREF                  </v>
          </cell>
          <cell r="E3440" t="str">
            <v xml:space="preserve">361-0056  </v>
          </cell>
          <cell r="F3440" t="str">
            <v>JAPAN</v>
          </cell>
          <cell r="G3440" t="str">
            <v/>
          </cell>
        </row>
        <row r="3442">
          <cell r="A3442" t="str">
            <v>ZEM051</v>
          </cell>
          <cell r="B3442" t="str">
            <v>MOLLAH ENTERPRISE</v>
          </cell>
          <cell r="C3442" t="str">
            <v>KHA/15, SOUTH BADDA</v>
          </cell>
          <cell r="D3442" t="str">
            <v>GULSHAN</v>
          </cell>
          <cell r="E3442" t="str">
            <v>DHAKA-1212</v>
          </cell>
          <cell r="F3442" t="str">
            <v>BANGLADESH</v>
          </cell>
          <cell r="G3442" t="str">
            <v/>
          </cell>
        </row>
        <row r="3444">
          <cell r="A3444" t="str">
            <v>ZEM054</v>
          </cell>
          <cell r="B3444" t="str">
            <v>MINISTRY OF EDUCATION</v>
          </cell>
          <cell r="C3444" t="str">
            <v/>
          </cell>
          <cell r="D3444" t="str">
            <v/>
          </cell>
          <cell r="E3444" t="str">
            <v/>
          </cell>
          <cell r="F3444" t="str">
            <v>GREECE</v>
          </cell>
          <cell r="G3444" t="str">
            <v/>
          </cell>
        </row>
        <row r="3445">
          <cell r="A3445" t="str">
            <v>ZEM055</v>
          </cell>
          <cell r="B3445" t="str">
            <v>MESTA AS LABORATORIET</v>
          </cell>
          <cell r="C3445" t="str">
            <v>ATT: STENSHAGAN</v>
          </cell>
          <cell r="D3445" t="str">
            <v>NARMOVALEN 191</v>
          </cell>
          <cell r="E3445" t="str">
            <v>2323 INGEBERG</v>
          </cell>
          <cell r="F3445" t="str">
            <v/>
          </cell>
          <cell r="G3445" t="str">
            <v/>
          </cell>
        </row>
        <row r="3446">
          <cell r="A3446" t="str">
            <v>ZEM056</v>
          </cell>
          <cell r="B3446" t="str">
            <v>MASKINSERVICE AS</v>
          </cell>
          <cell r="C3446" t="str">
            <v>2834 HUNNDALEN</v>
          </cell>
          <cell r="D3446" t="str">
            <v>NORWAY</v>
          </cell>
          <cell r="E3446" t="str">
            <v/>
          </cell>
          <cell r="F3446" t="str">
            <v/>
          </cell>
          <cell r="G3446" t="str">
            <v/>
          </cell>
        </row>
        <row r="3447">
          <cell r="A3447" t="str">
            <v>ZEM057</v>
          </cell>
          <cell r="B3447" t="str">
            <v>MESTA AS</v>
          </cell>
          <cell r="C3447" t="str">
            <v>9043 JEVIK</v>
          </cell>
          <cell r="D3447" t="str">
            <v>NORWAY</v>
          </cell>
          <cell r="E3447" t="str">
            <v/>
          </cell>
          <cell r="F3447" t="str">
            <v/>
          </cell>
          <cell r="G3447" t="str">
            <v/>
          </cell>
        </row>
        <row r="3448">
          <cell r="A3448" t="str">
            <v>ZEM058</v>
          </cell>
          <cell r="B3448" t="str">
            <v>MODERN LABORATORY SUPPLY CORP</v>
          </cell>
          <cell r="C3448" t="str">
            <v>G.P.O. BOX 476</v>
          </cell>
          <cell r="D3448" t="str">
            <v>3RD FLOOR, AL-HIJAZ PLAZA</v>
          </cell>
          <cell r="E3448" t="str">
            <v>20 EWING ROAD NILA GUMBAD</v>
          </cell>
          <cell r="F3448" t="str">
            <v>LAHORE PAKISTAN</v>
          </cell>
          <cell r="G3448" t="str">
            <v/>
          </cell>
        </row>
        <row r="3449">
          <cell r="A3449" t="str">
            <v>ZEM059</v>
          </cell>
          <cell r="B3449" t="str">
            <v>MANUEX CO NIG LIMITED</v>
          </cell>
          <cell r="C3449" t="str">
            <v>MANUEX CORPORATE SUITES</v>
          </cell>
          <cell r="D3449" t="str">
            <v>82 HOSPITAL - JAKPA ROAD</v>
          </cell>
          <cell r="E3449" t="str">
            <v>EKPAN - WARRI</v>
          </cell>
          <cell r="F3449" t="str">
            <v>DELTA STATE, NIGERIA</v>
          </cell>
          <cell r="G3449" t="str">
            <v/>
          </cell>
        </row>
        <row r="3450">
          <cell r="A3450" t="str">
            <v>ZEM060</v>
          </cell>
          <cell r="B3450" t="str">
            <v xml:space="preserve">MAIZE REASEARCH INSTITUTE  </v>
          </cell>
          <cell r="C3450" t="str">
            <v xml:space="preserve">ZEMUN POLJE   </v>
          </cell>
          <cell r="D3450" t="str">
            <v>SLOBODANA BAJICA 1</v>
          </cell>
          <cell r="E3450" t="str">
            <v xml:space="preserve">BELGRADE    </v>
          </cell>
          <cell r="F3450" t="str">
            <v xml:space="preserve">11000 SERBIA         </v>
          </cell>
          <cell r="G3450" t="str">
            <v/>
          </cell>
        </row>
        <row r="3451">
          <cell r="A3451" t="str">
            <v>ZEM061</v>
          </cell>
          <cell r="B3451" t="str">
            <v xml:space="preserve">MEGRA D.O.O.      </v>
          </cell>
          <cell r="C3451" t="str">
            <v>JOVANA POPOVICA STREET NO 23</v>
          </cell>
          <cell r="D3451" t="str">
            <v>11010 BELGRADE</v>
          </cell>
          <cell r="E3451" t="str">
            <v>SERBIA</v>
          </cell>
        </row>
        <row r="3452">
          <cell r="A3452" t="str">
            <v>ZEM062</v>
          </cell>
          <cell r="B3452" t="str">
            <v>MVW INSTRUMENTS</v>
          </cell>
          <cell r="C3452" t="str">
            <v>7B PRITISKO-MYKILSKA STR</v>
          </cell>
          <cell r="D3452" t="str">
            <v>KIEV</v>
          </cell>
          <cell r="E3452" t="str">
            <v>04070 UKRAINE</v>
          </cell>
          <cell r="F3452" t="str">
            <v/>
          </cell>
          <cell r="G3452" t="str">
            <v/>
          </cell>
        </row>
        <row r="3453">
          <cell r="A3453" t="str">
            <v>ZEM063</v>
          </cell>
          <cell r="B3453" t="str">
            <v>MOHAMMED AL-DURAI GEN TRAD</v>
          </cell>
          <cell r="C3453" t="str">
            <v>P O BOX 4154</v>
          </cell>
          <cell r="D3453" t="str">
            <v>HAWALLY</v>
          </cell>
          <cell r="E3453" t="str">
            <v>KUWAIT</v>
          </cell>
          <cell r="F3453" t="str">
            <v/>
          </cell>
          <cell r="G3453" t="str">
            <v/>
          </cell>
        </row>
        <row r="3454">
          <cell r="A3454" t="str">
            <v>ZEM064</v>
          </cell>
          <cell r="B3454" t="str">
            <v>MOHAMMAD AL-DURAI GEN TRAD</v>
          </cell>
          <cell r="C3454" t="str">
            <v>AL-AJARI COMPLEX BASEMENT</v>
          </cell>
          <cell r="D3454" t="str">
            <v>OFF NO 3, OPP COMM BANK KUWAIT</v>
          </cell>
          <cell r="E3454" t="str">
            <v>BEIRUT STREET</v>
          </cell>
          <cell r="F3454" t="str">
            <v>HAWALLY, KUWAIT</v>
          </cell>
          <cell r="G3454" t="str">
            <v/>
          </cell>
        </row>
        <row r="3455">
          <cell r="A3455" t="str">
            <v>ZEM065</v>
          </cell>
          <cell r="B3455" t="str">
            <v>MEGATECH ENG &amp; SERV PVT LTD</v>
          </cell>
          <cell r="C3455" t="str">
            <v>A2/10 TAPOVAN</v>
          </cell>
          <cell r="D3455" t="str">
            <v>DONGRE PARK</v>
          </cell>
          <cell r="E3455" t="str">
            <v>CHEMBUR MUMBAI 400 074</v>
          </cell>
          <cell r="F3455" t="str">
            <v/>
          </cell>
          <cell r="G3455" t="str">
            <v/>
          </cell>
        </row>
        <row r="3456">
          <cell r="A3456" t="str">
            <v>ZEM066</v>
          </cell>
          <cell r="B3456" t="str">
            <v>MONOLITMSHENI</v>
          </cell>
          <cell r="C3456" t="str">
            <v>N 57 TSERETELI AVENUE</v>
          </cell>
          <cell r="D3456" t="str">
            <v>TBILISI</v>
          </cell>
          <cell r="E3456" t="str">
            <v>GEORGIA 0154</v>
          </cell>
          <cell r="F3456" t="str">
            <v/>
          </cell>
          <cell r="G3456" t="str">
            <v/>
          </cell>
        </row>
        <row r="3457">
          <cell r="A3457" t="str">
            <v>ZEM069</v>
          </cell>
          <cell r="B3457" t="str">
            <v xml:space="preserve">METRISYS GHANA LTD    </v>
          </cell>
          <cell r="C3457" t="str">
            <v xml:space="preserve">OFFICE B3                     </v>
          </cell>
          <cell r="D3457" t="str">
            <v xml:space="preserve">FIRST FLOOR, KAKALIKA PLAZA  </v>
          </cell>
          <cell r="E3457" t="str">
            <v xml:space="preserve">SPINTEX ACCRA        </v>
          </cell>
          <cell r="F3457" t="str">
            <v xml:space="preserve">GHANA       </v>
          </cell>
        </row>
        <row r="3458">
          <cell r="A3458" t="str">
            <v>ZEM070</v>
          </cell>
          <cell r="B3458" t="str">
            <v>MOBBY BUSINESS CORP</v>
          </cell>
          <cell r="C3458" t="str">
            <v xml:space="preserve">28 - G (RANA CENTRE)    </v>
          </cell>
          <cell r="D3458" t="str">
            <v xml:space="preserve">MACLAGAN ROAD  </v>
          </cell>
          <cell r="E3458" t="str">
            <v>LAHORE - 54000</v>
          </cell>
          <cell r="F3458" t="str">
            <v>PAKISTAN</v>
          </cell>
          <cell r="G3458" t="str">
            <v/>
          </cell>
        </row>
        <row r="3459">
          <cell r="A3459" t="str">
            <v>ZEM071</v>
          </cell>
          <cell r="B3459" t="str">
            <v>MAGA CDIG JOINT VENTURE</v>
          </cell>
          <cell r="C3459" t="str">
            <v>MAGA ENGINEERING (PTE) LTD</v>
          </cell>
          <cell r="D3459" t="str">
            <v>200 NAWALA ROAD</v>
          </cell>
          <cell r="E3459" t="str">
            <v>NARAHENPITA</v>
          </cell>
          <cell r="F3459" t="str">
            <v>COLOMBO 5, SRI LANKA</v>
          </cell>
          <cell r="G3459" t="str">
            <v/>
          </cell>
        </row>
        <row r="3460">
          <cell r="A3460" t="str">
            <v>ZEM072</v>
          </cell>
          <cell r="B3460" t="str">
            <v>MARSHAL TRADING &amp; ENG</v>
          </cell>
          <cell r="C3460" t="str">
            <v>19 EL KARIM ST</v>
          </cell>
          <cell r="D3460" t="str">
            <v>ZAITOUN</v>
          </cell>
          <cell r="E3460" t="str">
            <v>PO BOX83 HADAIQ EL QUIBA 11331</v>
          </cell>
          <cell r="F3460" t="str">
            <v>CAIRO</v>
          </cell>
          <cell r="G3460" t="str">
            <v/>
          </cell>
        </row>
        <row r="3461">
          <cell r="A3461" t="str">
            <v>ZEM074</v>
          </cell>
          <cell r="B3461" t="str">
            <v xml:space="preserve">MAVERICK ENGINEERING   </v>
          </cell>
          <cell r="C3461" t="str">
            <v xml:space="preserve">OFFICE #12                   </v>
          </cell>
          <cell r="D3461" t="str">
            <v xml:space="preserve">QUAID-E-AZAM MARKET  </v>
          </cell>
          <cell r="E3461" t="str">
            <v xml:space="preserve">ASLAM MARKET WAH CANTT   </v>
          </cell>
          <cell r="F3461" t="str">
            <v xml:space="preserve">PAKISTAN     </v>
          </cell>
        </row>
        <row r="3462">
          <cell r="A3462" t="str">
            <v>ZEM075</v>
          </cell>
          <cell r="B3462" t="str">
            <v>MUSTAFA SULTAN SCIENCE &amp; IND</v>
          </cell>
          <cell r="C3462" t="str">
            <v>T &amp; M DIVISION</v>
          </cell>
          <cell r="D3462" t="str">
            <v>PB NO 3340, PC 112</v>
          </cell>
          <cell r="E3462" t="str">
            <v>ALKHUWAIR, RUWI</v>
          </cell>
          <cell r="F3462" t="str">
            <v>MUSCAT, OMAN</v>
          </cell>
          <cell r="G3462" t="str">
            <v/>
          </cell>
        </row>
        <row r="3463">
          <cell r="A3463" t="str">
            <v>zeo0</v>
          </cell>
          <cell r="B3463" t="str">
            <v xml:space="preserve">LTD MKS                    </v>
          </cell>
          <cell r="C3463" t="str">
            <v xml:space="preserve">TSALENJIKHA STREET 20         </v>
          </cell>
          <cell r="D3463" t="str">
            <v xml:space="preserve">CITY TBILISI             </v>
          </cell>
          <cell r="E3463" t="str">
            <v xml:space="preserve">ZIP 0148          </v>
          </cell>
          <cell r="F3463" t="str">
            <v xml:space="preserve">REP OF GEORGIA     </v>
          </cell>
        </row>
        <row r="3464">
          <cell r="A3464" t="str">
            <v>ZEM077</v>
          </cell>
          <cell r="B3464" t="str">
            <v>MPRI INC</v>
          </cell>
          <cell r="C3464" t="str">
            <v>5 SAUNDRA DRIVE</v>
          </cell>
          <cell r="D3464" t="str">
            <v>WESTERLY</v>
          </cell>
          <cell r="E3464" t="str">
            <v>RI</v>
          </cell>
          <cell r="F3464" t="str">
            <v>USA 02891</v>
          </cell>
          <cell r="G3464" t="str">
            <v/>
          </cell>
        </row>
        <row r="3465">
          <cell r="A3465" t="str">
            <v>ZEM078</v>
          </cell>
          <cell r="B3465" t="str">
            <v>MANIGATE AGENCIES LIMITED</v>
          </cell>
          <cell r="C3465" t="str">
            <v xml:space="preserve"> P O BOX 39583</v>
          </cell>
          <cell r="D3465" t="str">
            <v>KIJABE STREET</v>
          </cell>
          <cell r="E3465" t="str">
            <v>NAIROBI - 00623</v>
          </cell>
          <cell r="F3465" t="str">
            <v>KENYA</v>
          </cell>
          <cell r="G3465" t="str">
            <v/>
          </cell>
        </row>
        <row r="3466">
          <cell r="A3466" t="str">
            <v>ZEM079</v>
          </cell>
          <cell r="B3466" t="str">
            <v>MINISTRY OF COMM &amp; WORKS</v>
          </cell>
          <cell r="C3466" t="str">
            <v>P O BOX 344</v>
          </cell>
          <cell r="D3466" t="str">
            <v>WOODLANDS</v>
          </cell>
          <cell r="E3466" t="str">
            <v>MONTSERRAT</v>
          </cell>
          <cell r="F3466" t="str">
            <v>WEST INDIES</v>
          </cell>
          <cell r="G3466" t="str">
            <v/>
          </cell>
        </row>
        <row r="3467">
          <cell r="A3467" t="str">
            <v>ZEM080</v>
          </cell>
          <cell r="B3467" t="str">
            <v>MERI-LAPPI INSTITUUTTI</v>
          </cell>
          <cell r="C3467" t="str">
            <v>TIETOKATU 1</v>
          </cell>
          <cell r="D3467" t="str">
            <v>94600</v>
          </cell>
          <cell r="E3467" t="str">
            <v>KEMI</v>
          </cell>
          <cell r="F3467" t="str">
            <v>FINLAND</v>
          </cell>
          <cell r="G3467" t="str">
            <v/>
          </cell>
        </row>
        <row r="3468">
          <cell r="A3468" t="str">
            <v>ZEM081</v>
          </cell>
          <cell r="B3468" t="str">
            <v>MALIK BROTHERS GROUP</v>
          </cell>
          <cell r="C3468" t="str">
            <v>MALIK BROS HSE, BUNGLOW #R1168</v>
          </cell>
          <cell r="D3468" t="str">
            <v>SECTOR 15-B, BUFFERZONE</v>
          </cell>
          <cell r="E3468" t="str">
            <v>NORTH NAZIMABAD TOWNSHIP</v>
          </cell>
          <cell r="F3468" t="str">
            <v>KARACHI - 75850 PAKISTAN</v>
          </cell>
          <cell r="G3468" t="str">
            <v/>
          </cell>
        </row>
        <row r="3469">
          <cell r="A3469" t="str">
            <v>ZEM082</v>
          </cell>
          <cell r="B3469" t="str">
            <v>MEEGHAN-TECH INVESTMENTS LTD</v>
          </cell>
          <cell r="C3469" t="str">
            <v>PLOT NO.5 - 840 SUITE 7</v>
          </cell>
          <cell r="D3469" t="str">
            <v>OFF NYERERE ROAD</v>
          </cell>
          <cell r="E3469" t="str">
            <v>P.O. BOX 22817, KITWE</v>
          </cell>
          <cell r="F3469" t="str">
            <v>ZAMBIA</v>
          </cell>
          <cell r="G3469" t="str">
            <v/>
          </cell>
        </row>
        <row r="3470">
          <cell r="A3470" t="str">
            <v>ZEM084</v>
          </cell>
          <cell r="B3470" t="str">
            <v>YUSUF MATHEW</v>
          </cell>
          <cell r="C3470" t="str">
            <v>JOS NIGERIA</v>
          </cell>
          <cell r="D3470" t="str">
            <v>JOS 2158</v>
          </cell>
          <cell r="E3470" t="str">
            <v>NIGERIA</v>
          </cell>
          <cell r="F3470" t="str">
            <v/>
          </cell>
          <cell r="G3470" t="str">
            <v/>
          </cell>
        </row>
        <row r="3471">
          <cell r="E3471" t="str">
            <v/>
          </cell>
          <cell r="G3471" t="str">
            <v/>
          </cell>
        </row>
        <row r="3472">
          <cell r="A3472" t="str">
            <v>ZEM086</v>
          </cell>
          <cell r="B3472" t="str">
            <v>**USE ZEM357**</v>
          </cell>
          <cell r="G3472" t="str">
            <v/>
          </cell>
        </row>
        <row r="3473">
          <cell r="A3473" t="str">
            <v>ZEM088</v>
          </cell>
          <cell r="B3473" t="str">
            <v>MARINE GEOTECHNICS LLC</v>
          </cell>
          <cell r="C3473" t="str">
            <v>10801 HAMMERLY BLVD</v>
          </cell>
          <cell r="D3473" t="str">
            <v>HOUSTON</v>
          </cell>
          <cell r="E3473" t="str">
            <v>77043-1922</v>
          </cell>
          <cell r="F3473" t="str">
            <v>USA</v>
          </cell>
          <cell r="G3473" t="str">
            <v/>
          </cell>
        </row>
        <row r="3474">
          <cell r="A3474" t="str">
            <v>ZEM089</v>
          </cell>
          <cell r="B3474" t="str">
            <v>MIEJSKIE WODOCIAGI I KANALIZAC</v>
          </cell>
          <cell r="C3474" t="str">
            <v>W BYDGOSZCZY SP.Z.O.O.</v>
          </cell>
          <cell r="D3474" t="str">
            <v>UL. TORUNSKA 103</v>
          </cell>
          <cell r="E3474" t="str">
            <v>85-317 BYDGOSZCZ</v>
          </cell>
          <cell r="F3474" t="str">
            <v>POLAND</v>
          </cell>
          <cell r="G3474" t="str">
            <v/>
          </cell>
        </row>
        <row r="3475">
          <cell r="A3475" t="str">
            <v>ZEM090</v>
          </cell>
          <cell r="B3475" t="str">
            <v>MAUNSELL AECOM</v>
          </cell>
          <cell r="C3475" t="str">
            <v>LVL 8, 44 MARKET STREET</v>
          </cell>
          <cell r="D3475" t="str">
            <v>SYDNEY</v>
          </cell>
          <cell r="E3475" t="str">
            <v>NSW 2000</v>
          </cell>
          <cell r="F3475" t="str">
            <v>AUSTRALIA</v>
          </cell>
          <cell r="G3475" t="str">
            <v/>
          </cell>
        </row>
        <row r="3476">
          <cell r="A3476" t="str">
            <v>ZEM091</v>
          </cell>
          <cell r="B3476" t="str">
            <v>MARKET LEADERS</v>
          </cell>
          <cell r="C3476" t="str">
            <v>14 EL MAKRIZI STREET</v>
          </cell>
          <cell r="D3476" t="str">
            <v>MANCHIET EL BAKRY</v>
          </cell>
          <cell r="E3476" t="str">
            <v>CAIRO 11331</v>
          </cell>
          <cell r="F3476" t="str">
            <v>EGYPT</v>
          </cell>
          <cell r="G3476" t="str">
            <v/>
          </cell>
        </row>
        <row r="3477">
          <cell r="A3477" t="str">
            <v>ZEM092</v>
          </cell>
          <cell r="B3477" t="str">
            <v>MAHEAIS UNITED CONCRETE &amp; SUPP</v>
          </cell>
          <cell r="C3477" t="str">
            <v>31/2 MILE NORTHERN HIGHWAY</v>
          </cell>
          <cell r="D3477" t="str">
            <v>BELIZE CITY</v>
          </cell>
          <cell r="E3477" t="str">
            <v>BELIZE</v>
          </cell>
          <cell r="F3477" t="str">
            <v>CENTRAL AMERICA</v>
          </cell>
          <cell r="G3477" t="str">
            <v/>
          </cell>
        </row>
        <row r="3479">
          <cell r="A3479" t="str">
            <v>ZEM095</v>
          </cell>
          <cell r="B3479" t="str">
            <v>METALLICA MINERALS LTD</v>
          </cell>
          <cell r="C3479" t="str">
            <v>1 POTTS ST</v>
          </cell>
          <cell r="D3479" t="str">
            <v>EAST BRISBANE QLD 4169</v>
          </cell>
          <cell r="E3479" t="str">
            <v>GPO BOX 122</v>
          </cell>
          <cell r="F3479" t="str">
            <v>BRISBANE QLD 4001</v>
          </cell>
          <cell r="G3479" t="str">
            <v/>
          </cell>
        </row>
        <row r="3482">
          <cell r="A3482" t="str">
            <v>ZEM100</v>
          </cell>
          <cell r="B3482" t="str">
            <v>MUGHAL SCIENTIFIC CORPORATION</v>
          </cell>
          <cell r="C3482" t="str">
            <v>MADINA MARKET, 32 ABKARI ROAD</v>
          </cell>
          <cell r="D3482" t="str">
            <v>NEW ANARKALI</v>
          </cell>
          <cell r="E3482" t="str">
            <v>LAHORE 54000</v>
          </cell>
          <cell r="F3482" t="str">
            <v>PAKISTAN</v>
          </cell>
          <cell r="G3482" t="str">
            <v/>
          </cell>
        </row>
        <row r="3483">
          <cell r="A3483" t="str">
            <v>ZEM101</v>
          </cell>
          <cell r="B3483" t="str">
            <v>MAROVA LABORATORIO</v>
          </cell>
          <cell r="C3483" t="str">
            <v>LOS PIRINEOS 1807</v>
          </cell>
          <cell r="D3483" t="str">
            <v>SAN PEDRO</v>
          </cell>
          <cell r="E3483" t="str">
            <v>CONCEPCION</v>
          </cell>
          <cell r="F3483" t="str">
            <v>CHILE</v>
          </cell>
          <cell r="G3483" t="str">
            <v/>
          </cell>
        </row>
        <row r="3484">
          <cell r="A3484" t="str">
            <v>ZEM102</v>
          </cell>
          <cell r="B3484" t="str">
            <v>MASTERS</v>
          </cell>
          <cell r="C3484" t="str">
            <v xml:space="preserve">41 ELESHREEN           </v>
          </cell>
          <cell r="D3484" t="str">
            <v xml:space="preserve">ST MADCOOR, FAISAL            </v>
          </cell>
          <cell r="E3484" t="str">
            <v xml:space="preserve">GIZA                </v>
          </cell>
          <cell r="F3484" t="str">
            <v>EGYPT</v>
          </cell>
          <cell r="G3484" t="str">
            <v/>
          </cell>
        </row>
        <row r="3485">
          <cell r="G3485" t="str">
            <v/>
          </cell>
        </row>
        <row r="3486">
          <cell r="A3486" t="str">
            <v>ZEM104</v>
          </cell>
          <cell r="B3486" t="str">
            <v>MONTEROSA CONSTRUCTIONS LTD</v>
          </cell>
          <cell r="C3486" t="str">
            <v>KAJOLA HOUSE, 4TH FLOOR</v>
          </cell>
          <cell r="D3486" t="str">
            <v>62/64 CAMPBELL STREET</v>
          </cell>
          <cell r="E3486" t="str">
            <v>LAGOS****SEE ACC ZEM104D*****</v>
          </cell>
          <cell r="F3486" t="str">
            <v>NIGERIA</v>
          </cell>
          <cell r="G3486" t="str">
            <v/>
          </cell>
        </row>
        <row r="3487">
          <cell r="A3487" t="str">
            <v>ZEM105</v>
          </cell>
          <cell r="B3487" t="str">
            <v>MR HEZRON MARUBULA</v>
          </cell>
          <cell r="C3487" t="str">
            <v/>
          </cell>
          <cell r="D3487" t="str">
            <v/>
          </cell>
          <cell r="E3487" t="str">
            <v>NAIROBI</v>
          </cell>
          <cell r="F3487" t="str">
            <v>KENYA</v>
          </cell>
          <cell r="G3487" t="str">
            <v/>
          </cell>
        </row>
        <row r="3488">
          <cell r="A3488" t="str">
            <v>ZEM105C</v>
          </cell>
          <cell r="B3488" t="str">
            <v>MR HEZRON MARUBULA</v>
          </cell>
          <cell r="C3488" t="str">
            <v/>
          </cell>
          <cell r="D3488" t="str">
            <v/>
          </cell>
          <cell r="E3488" t="str">
            <v>NAIROBI</v>
          </cell>
          <cell r="F3488" t="str">
            <v>KENYA</v>
          </cell>
          <cell r="G3488" t="str">
            <v/>
          </cell>
        </row>
        <row r="3489">
          <cell r="A3489" t="str">
            <v>ZEM106</v>
          </cell>
          <cell r="B3489" t="str">
            <v>MINISTRY OF INFRASTRUCTURE</v>
          </cell>
          <cell r="C3489" t="str">
            <v>CENTRAL MATERIALS LAB</v>
          </cell>
          <cell r="D3489" t="str">
            <v/>
          </cell>
          <cell r="E3489" t="str">
            <v/>
          </cell>
          <cell r="F3489" t="str">
            <v>TANZANIA</v>
          </cell>
          <cell r="G3489" t="str">
            <v/>
          </cell>
        </row>
        <row r="3490">
          <cell r="A3490" t="str">
            <v>ZEM106C</v>
          </cell>
          <cell r="B3490" t="str">
            <v>MINISTRY OF INFRASTRUCTURE</v>
          </cell>
          <cell r="C3490" t="str">
            <v>CENTRAL MATERIALS LAB</v>
          </cell>
          <cell r="D3490" t="str">
            <v/>
          </cell>
          <cell r="E3490" t="str">
            <v/>
          </cell>
          <cell r="F3490" t="str">
            <v>TANZANIA</v>
          </cell>
          <cell r="G3490" t="str">
            <v/>
          </cell>
        </row>
        <row r="3491">
          <cell r="A3491" t="str">
            <v>ZEM107</v>
          </cell>
          <cell r="B3491" t="str">
            <v xml:space="preserve">MUDIAME INTERNATIONAL LIMITED </v>
          </cell>
          <cell r="C3491" t="str">
            <v xml:space="preserve">105 IGBO - ETCHE ROAD  </v>
          </cell>
          <cell r="D3491" t="str">
            <v>OPP. ENARCO, RUMUOKWURUSHI</v>
          </cell>
          <cell r="E3491" t="str">
            <v xml:space="preserve">PORT HARCOURT, RIVERS STATE   </v>
          </cell>
          <cell r="F3491" t="str">
            <v>NIGERIA</v>
          </cell>
          <cell r="G3491" t="str">
            <v/>
          </cell>
        </row>
        <row r="3492">
          <cell r="G3492" t="str">
            <v/>
          </cell>
        </row>
        <row r="3493">
          <cell r="A3493" t="str">
            <v>ZEM110</v>
          </cell>
          <cell r="B3493" t="str">
            <v>MINSTRY OF ROADS, TRANS, CONST</v>
          </cell>
          <cell r="C3493" t="str">
            <v>&amp; URBAN DEV OF MONGOLIA</v>
          </cell>
          <cell r="D3493" t="str">
            <v>GOVERNMENT BUILDING 12</v>
          </cell>
          <cell r="E3493" t="str">
            <v>BUILDER'S SQUARE 3</v>
          </cell>
          <cell r="F3493" t="str">
            <v>ULAANBAATAR 15170, MONGOLIA</v>
          </cell>
          <cell r="G3493" t="str">
            <v/>
          </cell>
        </row>
        <row r="3494">
          <cell r="A3494" t="str">
            <v>ZEM111</v>
          </cell>
          <cell r="B3494" t="str">
            <v>MIDDLE EAST CONCRETE REPAIR</v>
          </cell>
          <cell r="C3494" t="str">
            <v>NO 8, BEHNAM ALLEY</v>
          </cell>
          <cell r="D3494" t="str">
            <v>VESAL STR</v>
          </cell>
          <cell r="E3494" t="str">
            <v>TEHRAN</v>
          </cell>
          <cell r="F3494" t="str">
            <v>IRAN</v>
          </cell>
          <cell r="G3494" t="str">
            <v/>
          </cell>
        </row>
        <row r="3495">
          <cell r="A3495" t="str">
            <v>ZEM112</v>
          </cell>
          <cell r="B3495" t="str">
            <v>MIDDLE EAST MARKETING &amp; SERVIC</v>
          </cell>
          <cell r="C3495" t="str">
            <v>PO BOX 1602</v>
          </cell>
          <cell r="D3495" t="str">
            <v>POST CODE 130 AZAIBHA</v>
          </cell>
          <cell r="E3495" t="str">
            <v/>
          </cell>
          <cell r="F3495" t="str">
            <v>SULTANATE OF OMAN</v>
          </cell>
          <cell r="G3495" t="str">
            <v/>
          </cell>
        </row>
        <row r="3496">
          <cell r="A3496" t="str">
            <v>ZEM113</v>
          </cell>
          <cell r="B3496" t="str">
            <v>MINISTRY OF ROADS</v>
          </cell>
          <cell r="C3496" t="str">
            <v>MATERIALS BRANCH</v>
          </cell>
          <cell r="D3496" t="str">
            <v>P O BOX 11873</v>
          </cell>
          <cell r="E3496" t="str">
            <v/>
          </cell>
          <cell r="F3496" t="str">
            <v>NAIROBI</v>
          </cell>
          <cell r="G3496" t="str">
            <v/>
          </cell>
        </row>
        <row r="3497">
          <cell r="A3497" t="str">
            <v>ZEM113C</v>
          </cell>
          <cell r="B3497" t="str">
            <v>MINISTRY OF ROADS</v>
          </cell>
          <cell r="C3497" t="str">
            <v>MATERIALS BRANCH</v>
          </cell>
          <cell r="D3497" t="str">
            <v>P O BOX 11873</v>
          </cell>
          <cell r="E3497" t="str">
            <v/>
          </cell>
          <cell r="F3497" t="str">
            <v>NAIROBI</v>
          </cell>
          <cell r="G3497" t="str">
            <v/>
          </cell>
        </row>
        <row r="3498">
          <cell r="A3498" t="str">
            <v>ZEM114</v>
          </cell>
          <cell r="B3498" t="str">
            <v>PEYMAN MAHALLATI</v>
          </cell>
          <cell r="C3498" t="str">
            <v>NO 30. 20TH STREET</v>
          </cell>
          <cell r="D3498" t="str">
            <v/>
          </cell>
          <cell r="E3498" t="str">
            <v>TEHRAN 1448733711</v>
          </cell>
          <cell r="F3498" t="str">
            <v/>
          </cell>
          <cell r="G3498" t="str">
            <v/>
          </cell>
        </row>
        <row r="3499">
          <cell r="A3499" t="str">
            <v>ZEM115</v>
          </cell>
          <cell r="B3499" t="str">
            <v>MIDDLE EAST TECHNOLOGY FOR ENG</v>
          </cell>
          <cell r="C3499" t="str">
            <v xml:space="preserve">PO BOX 2802      </v>
          </cell>
          <cell r="D3499" t="str">
            <v>MECCA ST, JEWEL MECCA BULIDING</v>
          </cell>
          <cell r="E3499" t="str">
            <v xml:space="preserve">#226, AMMAN 11821         </v>
          </cell>
          <cell r="F3499" t="str">
            <v>JORDAN</v>
          </cell>
          <cell r="G3499" t="str">
            <v/>
          </cell>
        </row>
        <row r="3500">
          <cell r="A3500" t="str">
            <v>ZEM116</v>
          </cell>
          <cell r="B3500" t="str">
            <v>MOHD. S. AFIFI TRADING EST</v>
          </cell>
          <cell r="C3500" t="str">
            <v>KING KHALED STREET</v>
          </cell>
          <cell r="D3500" t="str">
            <v>CROSS 25/26, PO BOX 3328</v>
          </cell>
          <cell r="E3500" t="str">
            <v>AL KHOBAR, ZIP 31952</v>
          </cell>
          <cell r="F3500" t="str">
            <v>SAUDI ARABIA</v>
          </cell>
          <cell r="G3500" t="str">
            <v/>
          </cell>
        </row>
        <row r="3501">
          <cell r="A3501" t="str">
            <v>ZEM119</v>
          </cell>
          <cell r="B3501" t="str">
            <v>MECHANICAL AIR SYSTEM LLC</v>
          </cell>
          <cell r="C3501" t="str">
            <v>P O BOX 8950</v>
          </cell>
          <cell r="D3501" t="str">
            <v>AMMAN 11121</v>
          </cell>
          <cell r="E3501" t="str">
            <v>JORDAN</v>
          </cell>
        </row>
        <row r="3502">
          <cell r="A3502" t="str">
            <v>ZEM120</v>
          </cell>
          <cell r="B3502" t="str">
            <v xml:space="preserve">ESSO HIGHLANDS LTD C/O MCJV   </v>
          </cell>
          <cell r="C3502" t="str">
            <v xml:space="preserve">LOT 7 LAURABADA AVENUE   </v>
          </cell>
          <cell r="D3502" t="str">
            <v xml:space="preserve">MOROBE PROVINCE </v>
          </cell>
          <cell r="E3502" t="str">
            <v xml:space="preserve">LAE-411, PAPUA NEW GUINEA  </v>
          </cell>
        </row>
        <row r="3503">
          <cell r="A3503" t="str">
            <v>ZEM121</v>
          </cell>
          <cell r="B3503" t="str">
            <v>MINISTRY OF ENVIRONMENT</v>
          </cell>
          <cell r="C3503" t="str">
            <v>CENTRAL LABORATORIES</v>
          </cell>
          <cell r="D3503" t="str">
            <v>DOHA</v>
          </cell>
          <cell r="E3503" t="str">
            <v>QATAR</v>
          </cell>
        </row>
        <row r="3505">
          <cell r="A3505" t="str">
            <v>ZEM124</v>
          </cell>
          <cell r="B3505" t="str">
            <v>MAALAB SCIENTIFIC EQUIPMENT PVT LTD</v>
          </cell>
          <cell r="C3505" t="str">
            <v xml:space="preserve">FLAT 109, RAMS ENCALVE      </v>
          </cell>
          <cell r="D3505" t="str">
            <v xml:space="preserve">OPP ALLWYN BHAVAN, ERRAGADDA  </v>
          </cell>
          <cell r="E3505" t="str">
            <v xml:space="preserve">HYDERABAD 500 018, TELANGANA  </v>
          </cell>
          <cell r="F3505" t="str">
            <v>INDIA</v>
          </cell>
        </row>
        <row r="3507">
          <cell r="A3507" t="str">
            <v>ZEM126</v>
          </cell>
          <cell r="B3507" t="str">
            <v>MODIKWA PLATINUM MINE</v>
          </cell>
          <cell r="C3507" t="str">
            <v>PRIVATE BAG</v>
          </cell>
          <cell r="D3507" t="str">
            <v>X9120</v>
          </cell>
          <cell r="E3507" t="str">
            <v>DRIEKOP</v>
          </cell>
          <cell r="F3507" t="str">
            <v>SOUTH AFRICA</v>
          </cell>
        </row>
        <row r="3508">
          <cell r="A3508" t="str">
            <v>ZEM128</v>
          </cell>
          <cell r="B3508" t="str">
            <v xml:space="preserve">MOSUL UNIVERSITY </v>
          </cell>
          <cell r="C3508" t="str">
            <v xml:space="preserve">PETROLOGY &amp; MINERALOGY OF  </v>
          </cell>
          <cell r="D3508" t="str">
            <v>SEDIMENTARY ROCKS, RESEARCH</v>
          </cell>
          <cell r="E3508" t="str">
            <v xml:space="preserve">CENTER FOR DAMS &amp; WATER REC   </v>
          </cell>
          <cell r="F3508" t="str">
            <v xml:space="preserve">MOSUL, IRAQ </v>
          </cell>
        </row>
        <row r="3509">
          <cell r="A3509" t="str">
            <v>ZEM130</v>
          </cell>
          <cell r="B3509" t="str">
            <v>MIDDLE EAST TECHNOLOGY FOR ENG</v>
          </cell>
          <cell r="C3509" t="str">
            <v xml:space="preserve">MECCA STREET      </v>
          </cell>
          <cell r="D3509" t="str">
            <v xml:space="preserve">JEWELRY OF MECCA BUILDING     </v>
          </cell>
          <cell r="E3509" t="str">
            <v xml:space="preserve">FIRST FLOOR, AMMAN            </v>
          </cell>
          <cell r="F3509" t="str">
            <v xml:space="preserve">JORDAN  </v>
          </cell>
        </row>
        <row r="3510">
          <cell r="A3510" t="str">
            <v>ZEM131</v>
          </cell>
          <cell r="B3510" t="str">
            <v>MAB INTERNATIONAL GENERAL TRADING LLC</v>
          </cell>
          <cell r="C3510" t="str">
            <v># 108, AL AHLI BUILDING</v>
          </cell>
          <cell r="D3510" t="str">
            <v>BESIDE AL MULLA PLAZA</v>
          </cell>
          <cell r="E3510" t="str">
            <v>AL GHUSAIS, PO BOX 48518</v>
          </cell>
          <cell r="F3510" t="str">
            <v>DUBAI</v>
          </cell>
        </row>
        <row r="3511">
          <cell r="A3511" t="str">
            <v>ZEM132</v>
          </cell>
          <cell r="B3511" t="str">
            <v xml:space="preserve">MOSUL UNIVERSITY       </v>
          </cell>
          <cell r="C3511" t="str">
            <v xml:space="preserve">PETROLOGY &amp; MINERALOGY OF    </v>
          </cell>
          <cell r="D3511" t="str">
            <v xml:space="preserve">SEDIMENTARY ROCKS, RESEARCH </v>
          </cell>
          <cell r="E3511" t="str">
            <v xml:space="preserve">CENTER FOR DAMS &amp; WATER REC  </v>
          </cell>
          <cell r="F3511" t="str">
            <v xml:space="preserve">MOSUL, IRAQ          </v>
          </cell>
        </row>
        <row r="3512">
          <cell r="A3512" t="str">
            <v>ZEM133</v>
          </cell>
          <cell r="B3512" t="str">
            <v xml:space="preserve">MONOLO PLANT LTD          </v>
          </cell>
          <cell r="C3512" t="str">
            <v>TEMA HEAVY IND AREA</v>
          </cell>
          <cell r="D3512" t="str">
            <v>PLOT/IND/1/38/2, PO BOX 2141</v>
          </cell>
          <cell r="E3512" t="str">
            <v>TEMA</v>
          </cell>
          <cell r="F3512" t="str">
            <v xml:space="preserve">GHANA    </v>
          </cell>
        </row>
        <row r="3513">
          <cell r="A3513" t="str">
            <v>ZEM134</v>
          </cell>
          <cell r="B3513" t="str">
            <v xml:space="preserve">MANTA SYSTEM LTD     </v>
          </cell>
          <cell r="C3513" t="str">
            <v xml:space="preserve">24 MUKHADZE STR              </v>
          </cell>
          <cell r="D3513" t="str">
            <v xml:space="preserve">TBILISI  </v>
          </cell>
          <cell r="E3513" t="str">
            <v>0179</v>
          </cell>
          <cell r="F3513" t="str">
            <v>GEORGIA</v>
          </cell>
        </row>
        <row r="3516">
          <cell r="A3516" t="str">
            <v>ZEM140</v>
          </cell>
          <cell r="B3516" t="str">
            <v xml:space="preserve">MISRIA </v>
          </cell>
          <cell r="C3516" t="str">
            <v>5 EL NASR WAY, ENG BUILDING</v>
          </cell>
          <cell r="D3516" t="str">
            <v>NASR CITY 11471</v>
          </cell>
          <cell r="E3516" t="str">
            <v>CAIRO</v>
          </cell>
          <cell r="F3516" t="str">
            <v>EGYPT</v>
          </cell>
        </row>
        <row r="3517">
          <cell r="A3517" t="str">
            <v>ZEM142</v>
          </cell>
          <cell r="B3517" t="str">
            <v>MINES &amp; GEOLOGY DIVISION</v>
          </cell>
          <cell r="C3517" t="str">
            <v>PO BOX 141, HOPE GARDENS</v>
          </cell>
          <cell r="D3517" t="str">
            <v>KINGSTON 6</v>
          </cell>
          <cell r="E3517" t="str">
            <v>JAMAICA</v>
          </cell>
          <cell r="F3517" t="str">
            <v>WEST INDIES</v>
          </cell>
        </row>
        <row r="3518">
          <cell r="A3518" t="str">
            <v>ZEM143</v>
          </cell>
          <cell r="B3518" t="str">
            <v xml:space="preserve">MUTANDA MINING SARL         </v>
          </cell>
          <cell r="C3518" t="str">
            <v xml:space="preserve">33 AVENUE KAPWASSA     </v>
          </cell>
          <cell r="D3518" t="str">
            <v xml:space="preserve">QUARTIER NJANJA, COMMUNE    </v>
          </cell>
          <cell r="E3518" t="str">
            <v xml:space="preserve">KAMPEMBA, LUBUMBASHI </v>
          </cell>
          <cell r="F3518" t="str">
            <v xml:space="preserve">KAMPEMBA, LUBUMBASHI </v>
          </cell>
        </row>
        <row r="3520">
          <cell r="A3520" t="str">
            <v>ZEM145</v>
          </cell>
          <cell r="B3520" t="str">
            <v xml:space="preserve">MEDICOM DISTRIBUTION FZE    </v>
          </cell>
          <cell r="C3520" t="str">
            <v xml:space="preserve">WAREHOUSE DEPT, AJMAN FREE   </v>
          </cell>
          <cell r="D3520" t="str">
            <v>ZONE, GATE NO. 2, WAREHOUSE A1</v>
          </cell>
          <cell r="F3520" t="str">
            <v xml:space="preserve">UNITED ARAB EMIRATES    </v>
          </cell>
        </row>
        <row r="3521">
          <cell r="A3521" t="str">
            <v>ZEM146</v>
          </cell>
          <cell r="B3521" t="str">
            <v xml:space="preserve">ISA MANNAI TECHNICAL SERV CO  </v>
          </cell>
          <cell r="C3521" t="str">
            <v xml:space="preserve">PO BOX 8864 </v>
          </cell>
          <cell r="D3521" t="str">
            <v xml:space="preserve">DAMMAM 31492    </v>
          </cell>
          <cell r="F3521" t="str">
            <v xml:space="preserve">SAUDI ARABIA     </v>
          </cell>
        </row>
        <row r="3522">
          <cell r="A3522" t="str">
            <v>ZEM148</v>
          </cell>
          <cell r="B3522" t="str">
            <v xml:space="preserve">MERU GREENS HORTICULTURE EPZ  </v>
          </cell>
          <cell r="C3522" t="str">
            <v xml:space="preserve">PO BOX 1730 - 60200 </v>
          </cell>
          <cell r="D3522" t="str">
            <v xml:space="preserve">GATIMBI MARKET    </v>
          </cell>
          <cell r="E3522" t="str">
            <v xml:space="preserve">MERU   </v>
          </cell>
          <cell r="F3522" t="str">
            <v xml:space="preserve">KENYA   </v>
          </cell>
        </row>
        <row r="3523">
          <cell r="A3523" t="str">
            <v>ZEM149</v>
          </cell>
          <cell r="B3523" t="str">
            <v xml:space="preserve">MMT            </v>
          </cell>
          <cell r="C3523" t="str">
            <v xml:space="preserve">SKEPPET ARANS VAG 3           </v>
          </cell>
          <cell r="D3523" t="str">
            <v xml:space="preserve">SE-426 71 VASTRA FROLUNDA  </v>
          </cell>
          <cell r="F3523" t="str">
            <v>SWEDEN</v>
          </cell>
        </row>
        <row r="3524">
          <cell r="A3524" t="str">
            <v>ZEM152</v>
          </cell>
          <cell r="B3524" t="str">
            <v>MASKIN OG ANLEGG AS</v>
          </cell>
          <cell r="C3524" t="str">
            <v>BOTNHAGVEIEN 23</v>
          </cell>
          <cell r="E3524" t="str">
            <v>9300 FINNSNES</v>
          </cell>
          <cell r="F3524" t="str">
            <v>NORWAY</v>
          </cell>
        </row>
        <row r="3525">
          <cell r="A3525" t="str">
            <v>ZEM154</v>
          </cell>
          <cell r="B3525" t="str">
            <v xml:space="preserve">MEDII TECHNOLOGY LTD          </v>
          </cell>
          <cell r="C3525" t="str">
            <v xml:space="preserve">OFFICE 1004A, 10/F TOWER 1    </v>
          </cell>
          <cell r="D3525" t="str">
            <v xml:space="preserve">SOUTH SEAS CENTRE, 75 MODY RD </v>
          </cell>
          <cell r="E3525" t="str">
            <v xml:space="preserve">TSIM SHA TSUI EAST, KOWLOON   </v>
          </cell>
          <cell r="F3525" t="str">
            <v xml:space="preserve">HONG KONG   </v>
          </cell>
        </row>
        <row r="3526">
          <cell r="A3526" t="str">
            <v>ZEM156</v>
          </cell>
          <cell r="B3526" t="str">
            <v>MAXTECH CORPORATION</v>
          </cell>
          <cell r="C3526" t="str">
            <v xml:space="preserve">SUITE #26, 1ST FLOOR, SHARF   </v>
          </cell>
          <cell r="D3526" t="str">
            <v>MANSION, 16-FATIMA JINNAH ROAD</v>
          </cell>
          <cell r="E3526" t="str">
            <v xml:space="preserve">LAHORE, 54000    </v>
          </cell>
          <cell r="F3526" t="str">
            <v xml:space="preserve">PAKISTAN   </v>
          </cell>
        </row>
        <row r="3527">
          <cell r="A3527" t="str">
            <v>ZEM157</v>
          </cell>
          <cell r="B3527" t="str">
            <v xml:space="preserve">MIRANDA EAST AFRICA LTD       </v>
          </cell>
          <cell r="C3527" t="str">
            <v xml:space="preserve">PO BOX 51274-00100      </v>
          </cell>
          <cell r="D3527" t="str">
            <v xml:space="preserve">MIMA CENTRE DONHOLM         </v>
          </cell>
          <cell r="E3527" t="str">
            <v xml:space="preserve">OUTERING ROAD, NAIROBI    </v>
          </cell>
          <cell r="F3527" t="str">
            <v>KENYA</v>
          </cell>
        </row>
        <row r="3528">
          <cell r="A3528" t="str">
            <v>ZEM158</v>
          </cell>
          <cell r="B3528" t="str">
            <v xml:space="preserve">MIK TRADING CORPORATION      </v>
          </cell>
          <cell r="C3528" t="str">
            <v>G.P. GA-164/1 MOHAKHALI SCHOOL</v>
          </cell>
          <cell r="D3528" t="str">
            <v xml:space="preserve">GULSHAN         </v>
          </cell>
          <cell r="E3528" t="str">
            <v xml:space="preserve">DHAKA    </v>
          </cell>
          <cell r="F3528" t="str">
            <v xml:space="preserve">BANGLADESH          </v>
          </cell>
        </row>
        <row r="3529">
          <cell r="A3529" t="str">
            <v>ZEM161</v>
          </cell>
          <cell r="B3529" t="str">
            <v xml:space="preserve">MADINE CEMENT INDUSTRIES LTD  </v>
          </cell>
          <cell r="C3529" t="str">
            <v xml:space="preserve">MADINE GREEN VILLA     </v>
          </cell>
          <cell r="D3529" t="str">
            <v xml:space="preserve">5 GREEN SQUARE, GREEN ROAD    </v>
          </cell>
          <cell r="E3529" t="str">
            <v xml:space="preserve">DHAKA   </v>
          </cell>
          <cell r="F3529" t="str">
            <v xml:space="preserve">BANGLADESH   </v>
          </cell>
        </row>
        <row r="3530">
          <cell r="A3530" t="str">
            <v>ZEM162</v>
          </cell>
          <cell r="B3530" t="str">
            <v xml:space="preserve">MODERN UTS        </v>
          </cell>
          <cell r="C3530" t="str">
            <v xml:space="preserve">14462 KAMUSHONGO ROAD    </v>
          </cell>
          <cell r="D3530" t="str">
            <v xml:space="preserve">GABORONE WEST INDUSTRIAL      </v>
          </cell>
          <cell r="E3530" t="str">
            <v xml:space="preserve">GABORONE     </v>
          </cell>
          <cell r="F3530" t="str">
            <v xml:space="preserve">BOTSWANA      </v>
          </cell>
        </row>
        <row r="3531">
          <cell r="A3531" t="str">
            <v>ZEM163</v>
          </cell>
          <cell r="B3531" t="str">
            <v xml:space="preserve">MAPEI CONSTRUCTION CHEMICALS  </v>
          </cell>
          <cell r="C3531" t="str">
            <v xml:space="preserve">INVESTMENT PARK </v>
          </cell>
          <cell r="D3531">
            <v>73869</v>
          </cell>
          <cell r="E3531" t="str">
            <v xml:space="preserve">DUBAI      </v>
          </cell>
          <cell r="F3531" t="str">
            <v>UNITED ARAB EMIRATES</v>
          </cell>
        </row>
        <row r="3532">
          <cell r="A3532" t="str">
            <v>ZEM164</v>
          </cell>
          <cell r="B3532" t="str">
            <v xml:space="preserve">MWINO SOLUTIONS LTD      </v>
          </cell>
          <cell r="C3532" t="str">
            <v xml:space="preserve">OFF  CENTRAL STREET           </v>
          </cell>
          <cell r="D3532" t="str">
            <v>FLAT B PLOT 24026, 21ST AVENUE</v>
          </cell>
          <cell r="E3532" t="str">
            <v xml:space="preserve">NKANA EAST KITWE        </v>
          </cell>
          <cell r="F3532" t="str">
            <v xml:space="preserve">ZAMBIA                        </v>
          </cell>
        </row>
        <row r="3533">
          <cell r="G3533" t="str">
            <v/>
          </cell>
        </row>
        <row r="3534">
          <cell r="A3534" t="str">
            <v>ZEM166</v>
          </cell>
          <cell r="B3534" t="str">
            <v>MEDTAS INTER COMM ENTERPRISES</v>
          </cell>
          <cell r="C3534" t="str">
            <v>BLOCK 238, FLAT 5</v>
          </cell>
          <cell r="D3534" t="str">
            <v>LSDPC ESTATE</v>
          </cell>
          <cell r="E3534" t="str">
            <v>ABESSAN IPAJA</v>
          </cell>
          <cell r="F3534" t="str">
            <v>LAGOS, NIGERIA</v>
          </cell>
        </row>
        <row r="3535">
          <cell r="A3535" t="str">
            <v>ZEM167</v>
          </cell>
          <cell r="B3535" t="str">
            <v>MICHAEL VANDER STOKKER</v>
          </cell>
          <cell r="C3535" t="str">
            <v>MARCONISTRAAT A1</v>
          </cell>
          <cell r="D3535" t="str">
            <v>ROTTERDAM 3029AE</v>
          </cell>
          <cell r="E3535" t="str">
            <v>NETHERLAND</v>
          </cell>
        </row>
        <row r="3536">
          <cell r="A3536" t="str">
            <v>ZEM170</v>
          </cell>
          <cell r="B3536" t="str">
            <v>MALIK SCIENTIFIC</v>
          </cell>
          <cell r="C3536" t="str">
            <v>23-LGF CENTRE POINT</v>
          </cell>
          <cell r="D3536" t="str">
            <v>MAIN BLVD, GULBERG - 3</v>
          </cell>
          <cell r="E3536" t="str">
            <v>LAHORE 54660</v>
          </cell>
          <cell r="F3536" t="str">
            <v>PAKISTAN</v>
          </cell>
        </row>
        <row r="3537">
          <cell r="A3537" t="str">
            <v>ZEM171</v>
          </cell>
          <cell r="B3537" t="str">
            <v>MAHDI RASHIDI</v>
          </cell>
          <cell r="C3537" t="str">
            <v>SAROOJ</v>
          </cell>
          <cell r="D3537" t="str">
            <v>SAADAT ABAD</v>
          </cell>
          <cell r="E3537" t="str">
            <v>TEHRAN 021</v>
          </cell>
          <cell r="F3537" t="str">
            <v>IRAN</v>
          </cell>
        </row>
        <row r="3538">
          <cell r="A3538" t="str">
            <v>ZEM172</v>
          </cell>
          <cell r="B3538" t="str">
            <v xml:space="preserve">MULJI DEVRAJ &amp; BROTHERS LIMITED </v>
          </cell>
          <cell r="C3538" t="str">
            <v>P O BOX 82261</v>
          </cell>
          <cell r="D3538" t="str">
            <v>CODE GOP 80100</v>
          </cell>
          <cell r="E3538" t="str">
            <v>MOMBASA</v>
          </cell>
          <cell r="F3538" t="str">
            <v>KENYA</v>
          </cell>
        </row>
        <row r="3539">
          <cell r="A3539" t="str">
            <v>ZEM172C</v>
          </cell>
          <cell r="B3539" t="str">
            <v xml:space="preserve">MULJI DEVRAJ &amp; BROTHERS LIMITED </v>
          </cell>
          <cell r="C3539" t="str">
            <v>P O BOX 82261</v>
          </cell>
          <cell r="D3539" t="str">
            <v>CODE GOP 80100</v>
          </cell>
          <cell r="E3539" t="str">
            <v>MOMBASA</v>
          </cell>
          <cell r="F3539" t="str">
            <v>KENYA</v>
          </cell>
        </row>
        <row r="3540">
          <cell r="A3540" t="str">
            <v>ZEM173</v>
          </cell>
          <cell r="B3540" t="str">
            <v>MOHAMMED A AL SWAILEM CO</v>
          </cell>
          <cell r="C3540" t="str">
            <v>P O BOX 26250</v>
          </cell>
          <cell r="D3540" t="str">
            <v>RIYADH 11486</v>
          </cell>
          <cell r="E3540" t="str">
            <v>KINGDON OF SAUDI ARABIA</v>
          </cell>
        </row>
        <row r="3541">
          <cell r="A3541" t="str">
            <v>ZEM175</v>
          </cell>
          <cell r="B3541" t="str">
            <v>MURSEL ATASOY</v>
          </cell>
          <cell r="C3541" t="str">
            <v>ALEMANENSTR 15 79843</v>
          </cell>
          <cell r="D3541" t="str">
            <v>LOFFINGEN - D</v>
          </cell>
          <cell r="E3541" t="str">
            <v>GERMANY</v>
          </cell>
        </row>
        <row r="3542">
          <cell r="A3542" t="str">
            <v>ZEM176</v>
          </cell>
          <cell r="B3542" t="str">
            <v>MEDICAL SCIENTIFIC &amp; CHEMICALS CORP</v>
          </cell>
          <cell r="C3542" t="str">
            <v xml:space="preserve">UMQABALIN, WADI AL SUMMAQ ST </v>
          </cell>
          <cell r="D3542" t="str">
            <v xml:space="preserve">BESIDE ALFAQIR INDUSTRY   </v>
          </cell>
          <cell r="E3542" t="str">
            <v xml:space="preserve">AMMAN </v>
          </cell>
          <cell r="F3542" t="str">
            <v>JORDAN</v>
          </cell>
        </row>
        <row r="3543">
          <cell r="A3543" t="str">
            <v>ZEM178</v>
          </cell>
          <cell r="B3543" t="str">
            <v>MINERA LAS CENIZAS SA</v>
          </cell>
          <cell r="C3543" t="str">
            <v>CORONEL 2350</v>
          </cell>
          <cell r="D3543" t="str">
            <v>PROVIDENCIA</v>
          </cell>
          <cell r="E3543" t="str">
            <v>SANTIAGO</v>
          </cell>
          <cell r="F3543" t="str">
            <v>CHILE</v>
          </cell>
        </row>
        <row r="3544">
          <cell r="A3544" t="str">
            <v>ZEM179</v>
          </cell>
          <cell r="B3544" t="str">
            <v>MINISTRY OF AGRICUL FORESTRY &amp; FISHERIES</v>
          </cell>
          <cell r="C3544" t="str">
            <v>54B STREET 656</v>
          </cell>
          <cell r="D3544" t="str">
            <v>TEUK LAAK 11</v>
          </cell>
          <cell r="E3544" t="str">
            <v>TOUL KOK</v>
          </cell>
          <cell r="F3544" t="str">
            <v>PHNOM PENH, CAMBODIA</v>
          </cell>
        </row>
        <row r="3545">
          <cell r="A3545" t="str">
            <v>ZEM182</v>
          </cell>
          <cell r="B3545" t="str">
            <v>MALTAURO SPA</v>
          </cell>
          <cell r="C3545" t="str">
            <v>KENYA BRANCH</v>
          </cell>
          <cell r="D3545" t="str">
            <v>CENTENARY HOUSE WESTLANDS</v>
          </cell>
          <cell r="E3545" t="str">
            <v>P O BOX 38514-00623</v>
          </cell>
          <cell r="F3545" t="str">
            <v>NAIROBI KENYA</v>
          </cell>
        </row>
        <row r="3546">
          <cell r="A3546" t="str">
            <v>ZEM183</v>
          </cell>
          <cell r="B3546" t="str">
            <v>MIKE ANAZODO NIGERIA LIMITED</v>
          </cell>
          <cell r="C3546" t="str">
            <v>150 PORT HARCOURT ROAD</v>
          </cell>
          <cell r="D3546" t="str">
            <v>ABA ABIA STATE</v>
          </cell>
          <cell r="E3546" t="str">
            <v>NIGERIA</v>
          </cell>
        </row>
        <row r="3547">
          <cell r="A3547" t="str">
            <v>ZEM185</v>
          </cell>
          <cell r="B3547" t="str">
            <v>MINISTRY OF WORKS</v>
          </cell>
          <cell r="C3547" t="str">
            <v>MATERIALS ENG DIRECTORATE</v>
          </cell>
          <cell r="D3547" t="str">
            <v>P O B OX 5</v>
          </cell>
          <cell r="E3547" t="str">
            <v>MANAMA</v>
          </cell>
          <cell r="F3547" t="str">
            <v>KINGDOM OF BAHRAIN</v>
          </cell>
        </row>
        <row r="3548">
          <cell r="A3548" t="str">
            <v>ZEM186</v>
          </cell>
          <cell r="B3548" t="str">
            <v>MICOM CO</v>
          </cell>
          <cell r="C3548" t="str">
            <v>28 SHERIF STREET</v>
          </cell>
          <cell r="D3548" t="str">
            <v>DOWNTOWN</v>
          </cell>
          <cell r="E3548" t="str">
            <v>CAIRO</v>
          </cell>
          <cell r="F3548" t="str">
            <v>EGYPT</v>
          </cell>
        </row>
        <row r="3549">
          <cell r="A3549" t="str">
            <v>ZEM187</v>
          </cell>
          <cell r="B3549" t="str">
            <v>MONNIS INTERNATIONAL LLC</v>
          </cell>
          <cell r="C3549" t="str">
            <v>MONNIS TOWER 14TH FLOOR</v>
          </cell>
          <cell r="D3549" t="str">
            <v>CHINGGIS AVENUE 15</v>
          </cell>
          <cell r="E3549" t="str">
            <v>ULAANBAATAR 14340</v>
          </cell>
          <cell r="F3549" t="str">
            <v>MONGOLIA</v>
          </cell>
        </row>
        <row r="3550">
          <cell r="A3550" t="str">
            <v>ZEM188</v>
          </cell>
          <cell r="B3550" t="str">
            <v>MARASSI FOR TRADE &amp; SUPPLIES</v>
          </cell>
          <cell r="C3550" t="str">
            <v>EXTEND OF MOHAWELAT STR</v>
          </cell>
          <cell r="D3550" t="str">
            <v>EL-ADAWI BLDG</v>
          </cell>
          <cell r="E3550" t="str">
            <v>OFF OUROBA ST</v>
          </cell>
          <cell r="F3550" t="str">
            <v>HARM, GIZA</v>
          </cell>
        </row>
        <row r="3551">
          <cell r="A3551" t="str">
            <v>ZEM189</v>
          </cell>
          <cell r="B3551" t="str">
            <v>MINISTRY OF ROADS</v>
          </cell>
          <cell r="C3551" t="str">
            <v>MATERIALS BRANCH</v>
          </cell>
          <cell r="D3551" t="str">
            <v>MACHAKOS ROAD, INDUSTRIAL AREA</v>
          </cell>
          <cell r="E3551" t="str">
            <v>P O BOX 30260</v>
          </cell>
          <cell r="F3551" t="str">
            <v>NAIROBI, KENYA</v>
          </cell>
        </row>
        <row r="3552">
          <cell r="A3552" t="str">
            <v>ZEM190</v>
          </cell>
          <cell r="B3552" t="str">
            <v>MINISTRY OF WORKS &amp; TRANSPORT</v>
          </cell>
          <cell r="C3552" t="str">
            <v>1 POWER LANE</v>
          </cell>
          <cell r="D3552" t="str">
            <v>BELMOPAN CITY</v>
          </cell>
          <cell r="E3552" t="str">
            <v>BELIZE</v>
          </cell>
          <cell r="F3552" t="str">
            <v>CENTRAL AMERICA</v>
          </cell>
        </row>
        <row r="3553">
          <cell r="A3553" t="str">
            <v>ZEM191</v>
          </cell>
          <cell r="B3553" t="str">
            <v>MUZACHA LIMITED</v>
          </cell>
          <cell r="C3553" t="str">
            <v>UNIT 28, PLOT 50</v>
          </cell>
          <cell r="D3553" t="str">
            <v>KABANGELE AVENUE</v>
          </cell>
          <cell r="E3553" t="str">
            <v>KITWE, COPPERBELT</v>
          </cell>
          <cell r="F3553" t="str">
            <v>ZAMBIA</v>
          </cell>
        </row>
        <row r="3554">
          <cell r="A3554" t="str">
            <v>ZEM192</v>
          </cell>
          <cell r="B3554" t="str">
            <v>MTI SCIENTIFIC TRADE</v>
          </cell>
          <cell r="C3554" t="str">
            <v>DISTRICT NO 13, FIRST NEIGHBORS</v>
          </cell>
          <cell r="D3554" t="str">
            <v>BUILDING 15 APPT 1</v>
          </cell>
          <cell r="E3554" t="str">
            <v>SHEIKH ZAYED CITY</v>
          </cell>
          <cell r="F3554" t="str">
            <v>EGYPT</v>
          </cell>
        </row>
        <row r="3555">
          <cell r="A3555" t="str">
            <v>ZEM193</v>
          </cell>
          <cell r="B3555" t="str">
            <v>MULOIL LIMITED</v>
          </cell>
          <cell r="C3555" t="str">
            <v>P O BOX 41391</v>
          </cell>
          <cell r="D3555" t="str">
            <v>NAIROBI</v>
          </cell>
          <cell r="E3555" t="str">
            <v>KENYA</v>
          </cell>
        </row>
        <row r="3556">
          <cell r="A3556" t="str">
            <v>ZEM194</v>
          </cell>
          <cell r="B3556" t="str">
            <v>MANNAI TECHNICAL SERVICES WLL</v>
          </cell>
          <cell r="C3556" t="str">
            <v>ALKHALIFA AVENUE</v>
          </cell>
          <cell r="D3556" t="str">
            <v>BAHRAIN TOWER, BLDG 20 BLOCK 305</v>
          </cell>
          <cell r="E3556" t="str">
            <v>P O BOX 2055, MANAMA</v>
          </cell>
          <cell r="F3556" t="str">
            <v>BAHRAIN</v>
          </cell>
        </row>
        <row r="3558">
          <cell r="A3558" t="str">
            <v>ZEM198</v>
          </cell>
          <cell r="B3558" t="str">
            <v>MINING PROJECT DEVELOPMENT CONGO SA</v>
          </cell>
          <cell r="C3558" t="str">
            <v>RUE NKIPESSI NO 75</v>
          </cell>
          <cell r="D3558" t="str">
            <v>QUARTIER CENTRE VILLE, ARRONDISSEMENT 1</v>
          </cell>
          <cell r="E3558" t="str">
            <v>BP 1265 POINTE-NOIRE</v>
          </cell>
          <cell r="F3558" t="str">
            <v>REPUBLIQUE DU CONGO</v>
          </cell>
        </row>
        <row r="3560">
          <cell r="A3560" t="str">
            <v>ZEM200</v>
          </cell>
          <cell r="B3560" t="str">
            <v>MAADIN NATURAL RESOURCES</v>
          </cell>
          <cell r="C3560" t="str">
            <v xml:space="preserve">LOT C531 </v>
          </cell>
          <cell r="D3560" t="str">
            <v>TERAGH-ZEINA</v>
          </cell>
          <cell r="E3560" t="str">
            <v>NOUAKCHOTT</v>
          </cell>
          <cell r="F3560" t="str">
            <v>MAURITANIA</v>
          </cell>
        </row>
        <row r="3561">
          <cell r="A3561" t="str">
            <v>ZEM201</v>
          </cell>
          <cell r="B3561" t="str">
            <v xml:space="preserve">MID CPIU OFFICE   </v>
          </cell>
          <cell r="C3561" t="str">
            <v xml:space="preserve">SUITE 207 HYUNDAI MALL        </v>
          </cell>
          <cell r="D3561" t="str">
            <v xml:space="preserve">MENDANA AVENUE     </v>
          </cell>
          <cell r="E3561" t="str">
            <v xml:space="preserve">HONIARA     </v>
          </cell>
          <cell r="F3561" t="str">
            <v xml:space="preserve">SOLOMON ISLANDS    </v>
          </cell>
        </row>
        <row r="3562">
          <cell r="A3562" t="str">
            <v>ZEM202A</v>
          </cell>
          <cell r="B3562" t="str">
            <v>MOPANI COPPER MINES PLC</v>
          </cell>
          <cell r="C3562" t="str">
            <v>P.O. BOX 22000</v>
          </cell>
          <cell r="D3562" t="str">
            <v>KITWE</v>
          </cell>
          <cell r="E3562" t="str">
            <v>ZAMBIA</v>
          </cell>
          <cell r="F3562" t="str">
            <v/>
          </cell>
          <cell r="G3562" t="str">
            <v/>
          </cell>
        </row>
        <row r="3563">
          <cell r="A3563" t="str">
            <v>ZEM202</v>
          </cell>
          <cell r="B3563" t="str">
            <v xml:space="preserve">MAHIMA CHEMICALS    </v>
          </cell>
          <cell r="C3563" t="str">
            <v xml:space="preserve">127/939 W-1 SAKET NAGAR       </v>
          </cell>
          <cell r="E3563" t="str">
            <v xml:space="preserve">KANPUR   </v>
          </cell>
          <cell r="F3563" t="str">
            <v xml:space="preserve">INDIA    </v>
          </cell>
        </row>
        <row r="3564">
          <cell r="A3564" t="str">
            <v>ZEM204</v>
          </cell>
          <cell r="B3564" t="str">
            <v>MEDIMPEX INTERNATIONAL LLC</v>
          </cell>
          <cell r="C3564" t="str">
            <v xml:space="preserve">NEW HARIZON BUILDING </v>
          </cell>
          <cell r="D3564" t="str">
            <v>OLYMPIC STREET -6</v>
          </cell>
          <cell r="E3564" t="str">
            <v>ULAANBAATAR 13</v>
          </cell>
          <cell r="F3564" t="str">
            <v>MONGOLIA</v>
          </cell>
        </row>
        <row r="3565">
          <cell r="A3565" t="str">
            <v>ZEM205</v>
          </cell>
          <cell r="B3565" t="str">
            <v xml:space="preserve">MALBIKUNARSTODIN HALDBAER -   </v>
          </cell>
          <cell r="C3565" t="str">
            <v xml:space="preserve">COLAS HF </v>
          </cell>
          <cell r="D3565" t="str">
            <v xml:space="preserve">GULLHELLA 1 </v>
          </cell>
          <cell r="E3565" t="str">
            <v>HAFNARFJORDUR, 221</v>
          </cell>
          <cell r="F3565" t="str">
            <v>ICELAND</v>
          </cell>
        </row>
        <row r="3566">
          <cell r="A3566" t="str">
            <v>ZEM206</v>
          </cell>
          <cell r="B3566" t="str">
            <v>MONITORING LLC</v>
          </cell>
          <cell r="C3566" t="str">
            <v>AL.NEVSKY STR. 9</v>
          </cell>
          <cell r="D3566" t="str">
            <v>SAINT - PETERSBURG</v>
          </cell>
          <cell r="E3566">
            <v>191167</v>
          </cell>
          <cell r="F3566" t="str">
            <v>RUSSIA</v>
          </cell>
        </row>
        <row r="3567">
          <cell r="A3567" t="str">
            <v>ZEM207</v>
          </cell>
          <cell r="B3567" t="str">
            <v xml:space="preserve">MOLVIC SCIENTIFIC COMPANY  </v>
          </cell>
          <cell r="C3567" t="str">
            <v>2 EGBEDA - IDIMU ROAD</v>
          </cell>
          <cell r="D3567" t="str">
            <v>MOSALASHI BUS STOP</v>
          </cell>
          <cell r="E3567" t="str">
            <v>ALIMOSHO LAGOS</v>
          </cell>
          <cell r="F3567" t="str">
            <v>NIGERIA</v>
          </cell>
        </row>
        <row r="3568">
          <cell r="A3568" t="str">
            <v>ZEM208</v>
          </cell>
          <cell r="B3568" t="str">
            <v>MCDONALD'S APMEA</v>
          </cell>
          <cell r="C3568" t="str">
            <v>QUALITY CENTRE, ROCA CENTRE</v>
          </cell>
          <cell r="D3568" t="str">
            <v>BASEMENT 2, 460 KINGS ROAD</v>
          </cell>
          <cell r="E3568" t="str">
            <v>NORTH POINT</v>
          </cell>
          <cell r="F3568" t="str">
            <v>HONG KONG</v>
          </cell>
        </row>
        <row r="3569">
          <cell r="A3569" t="str">
            <v>ZEM209</v>
          </cell>
          <cell r="B3569" t="str">
            <v>MORIS ONE ENTERPRISES LTD</v>
          </cell>
          <cell r="C3569" t="str">
            <v>DEVELOPMENT HOUSE</v>
          </cell>
          <cell r="D3569" t="str">
            <v>PO BOX 10192-00400</v>
          </cell>
          <cell r="E3569" t="str">
            <v>NAIROBI</v>
          </cell>
          <cell r="F3569" t="str">
            <v>KENYA</v>
          </cell>
        </row>
        <row r="3570">
          <cell r="A3570" t="str">
            <v>ZEM211</v>
          </cell>
          <cell r="B3570" t="str">
            <v>MINISTRY OF WORKS &amp; TRANSPORT</v>
          </cell>
          <cell r="C3570" t="str">
            <v>PO BOX 2415</v>
          </cell>
          <cell r="E3570" t="str">
            <v>MBALE 256</v>
          </cell>
          <cell r="F3570" t="str">
            <v>UGANDA</v>
          </cell>
        </row>
        <row r="3571">
          <cell r="A3571" t="str">
            <v>ZEM212</v>
          </cell>
          <cell r="B3571" t="str">
            <v>M/S 3S</v>
          </cell>
          <cell r="C3571" t="str">
            <v xml:space="preserve">C-47/18, SDA COLONY     </v>
          </cell>
          <cell r="D3571" t="str">
            <v xml:space="preserve">VIKAS NAGAR        </v>
          </cell>
          <cell r="E3571" t="str">
            <v xml:space="preserve">SHIMLA 171009                </v>
          </cell>
          <cell r="F3571" t="str">
            <v>INDIA</v>
          </cell>
        </row>
        <row r="3572">
          <cell r="A3572" t="str">
            <v>ZEM214</v>
          </cell>
          <cell r="B3572" t="str">
            <v xml:space="preserve">MAHAVIR TRADING CORPORATION   </v>
          </cell>
          <cell r="C3572" t="str">
            <v>A/2 PARMESHWAR BLDG</v>
          </cell>
          <cell r="D3572" t="str">
            <v>353/20 R.B MEHTA MARG</v>
          </cell>
          <cell r="E3572" t="str">
            <v>GHATKOPAR</v>
          </cell>
          <cell r="F3572" t="str">
            <v>MUMBAI, INDIA</v>
          </cell>
        </row>
        <row r="3573">
          <cell r="A3573" t="str">
            <v>ZEM216</v>
          </cell>
          <cell r="B3573" t="str">
            <v>S MAKINTOSH (NIG LTD)</v>
          </cell>
          <cell r="C3573" t="str">
            <v xml:space="preserve">59 WESTERN AVENUE       </v>
          </cell>
          <cell r="D3573" t="str">
            <v xml:space="preserve">(1ST FLOOR) SURULERE    </v>
          </cell>
          <cell r="E3573" t="str">
            <v xml:space="preserve">OJUELEGBA, LAGOS              </v>
          </cell>
          <cell r="F3573" t="str">
            <v>NIGERIA</v>
          </cell>
        </row>
        <row r="3574">
          <cell r="A3574" t="str">
            <v>ZEM219</v>
          </cell>
          <cell r="B3574" t="str">
            <v>MEJDAF GROUP</v>
          </cell>
          <cell r="C3574" t="str">
            <v>HO. IT UNIT, 1ST FLOOR</v>
          </cell>
          <cell r="D3574" t="str">
            <v>OPP. SHARATON HOTEL, KING FAHD ST</v>
          </cell>
          <cell r="E3574" t="str">
            <v>PO BOX 2002, RIYADH 11451</v>
          </cell>
          <cell r="F3574" t="str">
            <v>SAUDI ARABIA</v>
          </cell>
        </row>
        <row r="3575">
          <cell r="A3575" t="str">
            <v>ZEM220</v>
          </cell>
          <cell r="B3575" t="str">
            <v xml:space="preserve">MODERN SCIENTIFIC SUPPLIES </v>
          </cell>
          <cell r="C3575" t="str">
            <v>SHAHRESTANI ST, SPORT CITY QUARTER</v>
          </cell>
          <cell r="D3575" t="str">
            <v>RAJAB AL-ABDALLAT COMPLEX</v>
          </cell>
          <cell r="E3575" t="str">
            <v>2ND FLOOR PO BOX 212007</v>
          </cell>
          <cell r="F3575" t="str">
            <v>AMMAN 11121, JORDAN</v>
          </cell>
        </row>
        <row r="3576">
          <cell r="A3576" t="str">
            <v>ZEM221</v>
          </cell>
          <cell r="B3576" t="str">
            <v xml:space="preserve">MMC CO.  </v>
          </cell>
          <cell r="C3576" t="str">
            <v>21, AZI</v>
          </cell>
          <cell r="F3576" t="str">
            <v>DUBAI</v>
          </cell>
        </row>
        <row r="3577">
          <cell r="A3577" t="str">
            <v>ZEM222</v>
          </cell>
          <cell r="B3577" t="str">
            <v xml:space="preserve">M.E.LAB. CO.        </v>
          </cell>
          <cell r="C3577" t="str">
            <v xml:space="preserve">16 STREET SOBHI AUAS OMAR </v>
          </cell>
          <cell r="D3577" t="str">
            <v xml:space="preserve">BN KHATAB </v>
          </cell>
          <cell r="E3577" t="str">
            <v>CAIRO</v>
          </cell>
          <cell r="F3577" t="str">
            <v>EGYPT</v>
          </cell>
        </row>
        <row r="3579">
          <cell r="A3579" t="str">
            <v>ZEM224</v>
          </cell>
          <cell r="B3579" t="str">
            <v>MOBILE CONCRETE SOLUTIONS</v>
          </cell>
          <cell r="C3579" t="str">
            <v xml:space="preserve">KARATHA </v>
          </cell>
          <cell r="D3579" t="str">
            <v>898 HANKOOK WAY</v>
          </cell>
          <cell r="E3579" t="str">
            <v>W.A 6714</v>
          </cell>
          <cell r="F3579" t="str">
            <v>AUSTRALIA</v>
          </cell>
        </row>
        <row r="3580">
          <cell r="A3580" t="str">
            <v>ZEM225</v>
          </cell>
          <cell r="B3580" t="str">
            <v xml:space="preserve">MONGOLIAN PROCUREMENT AGENT </v>
          </cell>
          <cell r="C3580" t="str">
            <v xml:space="preserve">LLC, #305, 37-B, MONREIMPEX  </v>
          </cell>
          <cell r="D3580" t="str">
            <v xml:space="preserve">BUILDING, SUKHBAATAR DIST  </v>
          </cell>
          <cell r="E3580" t="str">
            <v>ULAANBAATAR</v>
          </cell>
          <cell r="F3580" t="str">
            <v>MONGOLIA</v>
          </cell>
        </row>
        <row r="3581">
          <cell r="A3581" t="str">
            <v>ZEM226</v>
          </cell>
          <cell r="B3581" t="str">
            <v xml:space="preserve">MARVELOUS CONTRACTORS  </v>
          </cell>
          <cell r="C3581" t="str">
            <v xml:space="preserve">SUIT No 28    </v>
          </cell>
          <cell r="D3581" t="str">
            <v xml:space="preserve">1ST FLOOR AL-BABAR CENTER </v>
          </cell>
          <cell r="E3581" t="str">
            <v>F-8 MARKAZ, ISLAMABAD</v>
          </cell>
          <cell r="F3581" t="str">
            <v xml:space="preserve">46000 PAKISTAN  </v>
          </cell>
        </row>
        <row r="3582">
          <cell r="A3582" t="str">
            <v>ZEM228</v>
          </cell>
          <cell r="B3582" t="str">
            <v>MASS LAB</v>
          </cell>
          <cell r="C3582" t="str">
            <v>PO BOX 10782 -00100</v>
          </cell>
          <cell r="E3582" t="str">
            <v>NAIROBI</v>
          </cell>
          <cell r="F3582" t="str">
            <v xml:space="preserve">KENYA </v>
          </cell>
        </row>
        <row r="3583">
          <cell r="A3583" t="str">
            <v>ZEM228C</v>
          </cell>
          <cell r="B3583" t="str">
            <v>MASS LAB</v>
          </cell>
          <cell r="C3583" t="str">
            <v>PO BOX 10782 -00100</v>
          </cell>
          <cell r="E3583" t="str">
            <v>NAIROBI</v>
          </cell>
          <cell r="F3583" t="str">
            <v xml:space="preserve">KENYA </v>
          </cell>
        </row>
        <row r="3584">
          <cell r="A3584" t="str">
            <v>ZEM229</v>
          </cell>
          <cell r="B3584" t="str">
            <v>MULTIPLEX LIMITED</v>
          </cell>
          <cell r="C3584" t="str">
            <v>P O BOX 3874</v>
          </cell>
          <cell r="D3584" t="str">
            <v>KAMPALA</v>
          </cell>
          <cell r="E3584" t="str">
            <v>UGANDA</v>
          </cell>
        </row>
        <row r="3586">
          <cell r="A3586" t="str">
            <v>ZEM233</v>
          </cell>
          <cell r="B3586" t="str">
            <v xml:space="preserve">MODERN &amp; TECHNICAL SOLUTIONS </v>
          </cell>
          <cell r="C3586" t="str">
            <v xml:space="preserve">PO BOX 29244  </v>
          </cell>
          <cell r="E3586" t="str">
            <v xml:space="preserve">DAMASCUS </v>
          </cell>
          <cell r="F3586" t="str">
            <v>SYRIA</v>
          </cell>
        </row>
        <row r="3587">
          <cell r="A3587" t="str">
            <v>ZEM234</v>
          </cell>
          <cell r="B3587" t="str">
            <v>MSN CONSULTING</v>
          </cell>
          <cell r="C3587" t="str">
            <v>BP 1529 RP</v>
          </cell>
          <cell r="D3587" t="str">
            <v>BRAZZAVILLE</v>
          </cell>
          <cell r="E3587" t="str">
            <v>CONGO</v>
          </cell>
        </row>
        <row r="3588">
          <cell r="A3588" t="str">
            <v>ZEM235</v>
          </cell>
          <cell r="B3588" t="str">
            <v>MOONLIGHT CIVIL ORGANIZATION</v>
          </cell>
          <cell r="C3588" t="str">
            <v xml:space="preserve">KABUL AFGHANISTAN       </v>
          </cell>
          <cell r="D3588" t="str">
            <v>ISLAMABAD</v>
          </cell>
          <cell r="E3588" t="str">
            <v xml:space="preserve">KABUL 16000   </v>
          </cell>
          <cell r="F3588" t="str">
            <v>PAKISTAN</v>
          </cell>
        </row>
        <row r="3589">
          <cell r="A3589" t="str">
            <v>ZEM236</v>
          </cell>
          <cell r="B3589" t="str">
            <v>UNIVERSITY OF MORATUWA</v>
          </cell>
          <cell r="D3589" t="str">
            <v xml:space="preserve">KATUBEDDA  </v>
          </cell>
          <cell r="E3589" t="str">
            <v xml:space="preserve">MORATUWA  </v>
          </cell>
          <cell r="F3589" t="str">
            <v xml:space="preserve">SRI LANKA  </v>
          </cell>
        </row>
        <row r="3590">
          <cell r="A3590" t="str">
            <v>ZEM238</v>
          </cell>
          <cell r="B3590" t="str">
            <v>MANNVIT</v>
          </cell>
          <cell r="C3590" t="str">
            <v xml:space="preserve">GRENSASVEGUR 1 </v>
          </cell>
          <cell r="E3590" t="str">
            <v xml:space="preserve">REYKJAVIK 108 </v>
          </cell>
          <cell r="F3590" t="str">
            <v>ICELAND</v>
          </cell>
        </row>
        <row r="3591">
          <cell r="A3591" t="str">
            <v>ZEM240</v>
          </cell>
          <cell r="B3591" t="str">
            <v xml:space="preserve">MINERAL INNOVATIVE TECH    </v>
          </cell>
          <cell r="C3591" t="str">
            <v xml:space="preserve">22 DALEHAM RD   </v>
          </cell>
          <cell r="D3591" t="str">
            <v xml:space="preserve">MONDEOR </v>
          </cell>
          <cell r="E3591" t="str">
            <v xml:space="preserve">2091 JHB </v>
          </cell>
          <cell r="F3591" t="str">
            <v xml:space="preserve">SOUTH AFRICA   </v>
          </cell>
        </row>
        <row r="3592">
          <cell r="A3592" t="str">
            <v>ZEM242</v>
          </cell>
          <cell r="B3592" t="str">
            <v xml:space="preserve">MASAREB GULF TRADING          </v>
          </cell>
          <cell r="C3592" t="str">
            <v xml:space="preserve">OFFICE NO. 505, YAMAMA SAUDI  </v>
          </cell>
          <cell r="D3592" t="str">
            <v>CEMENT BLDG KING ABDUL AZIZ ST</v>
          </cell>
          <cell r="E3592" t="str">
            <v xml:space="preserve">PO BOX 89500 RIYADH 11682     </v>
          </cell>
          <cell r="F3592" t="str">
            <v xml:space="preserve">KINGDOM OF SAUDI ARABIA       </v>
          </cell>
        </row>
        <row r="3593">
          <cell r="A3593" t="str">
            <v>ZEM243</v>
          </cell>
          <cell r="B3593" t="str">
            <v xml:space="preserve">MATRIX LABORATORY LLC DUBAI  </v>
          </cell>
          <cell r="C3593" t="str">
            <v xml:space="preserve">PO BOX 11591   </v>
          </cell>
          <cell r="E3593" t="str">
            <v xml:space="preserve">DUBAI      </v>
          </cell>
          <cell r="F3593" t="str">
            <v xml:space="preserve">UAE      </v>
          </cell>
        </row>
        <row r="3594">
          <cell r="A3594" t="str">
            <v>ZEM248</v>
          </cell>
          <cell r="B3594" t="str">
            <v xml:space="preserve">MHLABATHI SERVICES CC        </v>
          </cell>
          <cell r="C3594" t="str">
            <v xml:space="preserve">24 KRAGBRON STREET    </v>
          </cell>
          <cell r="D3594" t="str">
            <v xml:space="preserve">NELSPRUT                   </v>
          </cell>
          <cell r="E3594">
            <v>1200</v>
          </cell>
          <cell r="F3594" t="str">
            <v xml:space="preserve">SOUTH AFRICA                </v>
          </cell>
        </row>
        <row r="3595">
          <cell r="A3595" t="str">
            <v>ZEM249</v>
          </cell>
          <cell r="B3595" t="str">
            <v xml:space="preserve">MACROLAB LTD     </v>
          </cell>
          <cell r="C3595" t="str">
            <v xml:space="preserve">40 YEARS OF OCTOBER AVE 122/1 </v>
          </cell>
          <cell r="D3595" t="str">
            <v xml:space="preserve">F.91   </v>
          </cell>
          <cell r="E3595" t="str">
            <v xml:space="preserve">KIEV, 03127  </v>
          </cell>
          <cell r="F3595" t="str">
            <v xml:space="preserve">UKRAINE    </v>
          </cell>
        </row>
        <row r="3596">
          <cell r="A3596" t="str">
            <v>ZEM250</v>
          </cell>
          <cell r="B3596" t="str">
            <v xml:space="preserve">MST GROUP      </v>
          </cell>
          <cell r="C3596" t="str">
            <v>KEMPINSKI BUS. CENTER BADAMDAR</v>
          </cell>
          <cell r="D3596" t="str">
            <v xml:space="preserve">1C, M.MUSHVIG ST, 3RD FLOOR,  </v>
          </cell>
          <cell r="E3596" t="str">
            <v xml:space="preserve">OFF 301, BAKU AZ1138        </v>
          </cell>
          <cell r="F3596" t="str">
            <v xml:space="preserve">AZERBAIJAN        </v>
          </cell>
        </row>
        <row r="3597">
          <cell r="A3597" t="str">
            <v>ZEM251</v>
          </cell>
          <cell r="B3597" t="str">
            <v xml:space="preserve">MINAR ENTERPRISES  </v>
          </cell>
          <cell r="C3597" t="str">
            <v xml:space="preserve">PO BOX 41828        </v>
          </cell>
          <cell r="E3597" t="str">
            <v xml:space="preserve">SHARJAH      </v>
          </cell>
          <cell r="F3597" t="str">
            <v xml:space="preserve">UAE  </v>
          </cell>
        </row>
        <row r="3598">
          <cell r="A3598" t="str">
            <v>ZEM252</v>
          </cell>
          <cell r="B3598" t="str">
            <v xml:space="preserve">MINISTRY OF PUBLIC WORKS      </v>
          </cell>
          <cell r="C3598" t="str">
            <v xml:space="preserve">P.O. BOX 9011             </v>
          </cell>
          <cell r="D3598" t="str">
            <v xml:space="preserve">LYNCH STREET, SOUTH MONROVIA  </v>
          </cell>
          <cell r="E3598" t="str">
            <v xml:space="preserve">LIBERIA   </v>
          </cell>
          <cell r="F3598" t="str">
            <v>AFRICA</v>
          </cell>
        </row>
        <row r="3599">
          <cell r="A3599" t="str">
            <v>ZEM253</v>
          </cell>
          <cell r="B3599" t="str">
            <v xml:space="preserve">MWINO SOLUTIONS LTD           </v>
          </cell>
          <cell r="C3599" t="str">
            <v xml:space="preserve">MS NOBU KWIBISA             </v>
          </cell>
          <cell r="D3599" t="str">
            <v>FLAT B PLOT 3068,MWAISENI AREA</v>
          </cell>
          <cell r="E3599" t="str">
            <v xml:space="preserve">OFF CENTRAL ST, NKANA      </v>
          </cell>
          <cell r="F3599" t="str">
            <v xml:space="preserve">EAST KITWE,  ZAMBIA        </v>
          </cell>
        </row>
        <row r="3600">
          <cell r="A3600" t="str">
            <v>ZEM257</v>
          </cell>
          <cell r="B3600" t="str">
            <v>MONALY FOR CONTRACTING &amp; SUPPLIES</v>
          </cell>
          <cell r="C3600" t="str">
            <v>2 IBN ELAWAM ST.</v>
          </cell>
          <cell r="D3600" t="str">
            <v xml:space="preserve">ELHEGAZ SQR  </v>
          </cell>
          <cell r="E3600" t="str">
            <v>HELIOPLISE, CAIRO</v>
          </cell>
          <cell r="F3600" t="str">
            <v>EGYPT</v>
          </cell>
        </row>
        <row r="3601">
          <cell r="A3601" t="str">
            <v>ZEM258</v>
          </cell>
          <cell r="B3601" t="str">
            <v>MIDEYCON CONSTRUCTION PLC</v>
          </cell>
          <cell r="C3601" t="str">
            <v xml:space="preserve">KIRKOS SUB CITY K.13/14  </v>
          </cell>
          <cell r="E3601" t="str">
            <v>ADDIS ABABA</v>
          </cell>
          <cell r="F3601" t="str">
            <v>ETHIOPIA</v>
          </cell>
        </row>
        <row r="3602">
          <cell r="A3602" t="str">
            <v>ZEM259</v>
          </cell>
          <cell r="B3602" t="str">
            <v xml:space="preserve">MURGER CEMENT ENTERPRISE </v>
          </cell>
          <cell r="E3602" t="str">
            <v>ADDIS ABABA</v>
          </cell>
          <cell r="F3602" t="str">
            <v>ETHIOPIA</v>
          </cell>
        </row>
        <row r="3603">
          <cell r="A3603" t="str">
            <v>ZEM260</v>
          </cell>
          <cell r="B3603" t="str">
            <v>MARTYNO INTERNATIONAL</v>
          </cell>
          <cell r="C3603" t="str">
            <v xml:space="preserve">EE11KANO ROAD   </v>
          </cell>
          <cell r="D3603" t="str">
            <v xml:space="preserve">ABEOKUTA    </v>
          </cell>
          <cell r="E3603" t="str">
            <v xml:space="preserve">KADUNA  </v>
          </cell>
          <cell r="F3603" t="str">
            <v>NIGERIA</v>
          </cell>
        </row>
        <row r="3605">
          <cell r="A3605" t="str">
            <v>ZEM262</v>
          </cell>
          <cell r="B3605" t="str">
            <v xml:space="preserve">M &amp; D </v>
          </cell>
          <cell r="C3605" t="str">
            <v xml:space="preserve">BOX 71 </v>
          </cell>
          <cell r="D3605" t="str">
            <v xml:space="preserve">SOMERSET MALL    </v>
          </cell>
          <cell r="E3605">
            <v>7137</v>
          </cell>
          <cell r="F3605" t="str">
            <v>ZAMBIA</v>
          </cell>
        </row>
        <row r="3606">
          <cell r="A3606" t="str">
            <v>ZEM263</v>
          </cell>
          <cell r="B3606" t="str">
            <v xml:space="preserve">MRS GENERAL TRADING     </v>
          </cell>
          <cell r="C3606" t="str">
            <v>BUSINESS BAY, DOWN TOWN</v>
          </cell>
          <cell r="D3606" t="str">
            <v>BURJKHALIFA, SILVER TOWER</v>
          </cell>
          <cell r="E3606" t="str">
            <v>SUITE 1809, PO BOX 233250,</v>
          </cell>
          <cell r="F3606" t="str">
            <v>DUBAI, UAE</v>
          </cell>
        </row>
        <row r="3607">
          <cell r="A3607" t="str">
            <v>ZEM264</v>
          </cell>
          <cell r="B3607" t="str">
            <v>AL-MASHREQ SCIENTIFIC CO W.L.L</v>
          </cell>
          <cell r="C3607" t="str">
            <v xml:space="preserve">UMM AL DOME STREET  </v>
          </cell>
          <cell r="D3607" t="str">
            <v xml:space="preserve">MUAITHER AL SHAMAL    </v>
          </cell>
          <cell r="E3607" t="str">
            <v xml:space="preserve">DOHA   </v>
          </cell>
          <cell r="F3607" t="str">
            <v>QATAR</v>
          </cell>
        </row>
        <row r="3608">
          <cell r="A3608" t="str">
            <v>ZEM265</v>
          </cell>
          <cell r="B3608" t="str">
            <v>MEASUREMENT TECHNOLOGY PARK</v>
          </cell>
          <cell r="C3608" t="str">
            <v xml:space="preserve">PLOT 7, TLOKWENG INDUSTRIAL </v>
          </cell>
          <cell r="D3608" t="str">
            <v xml:space="preserve">TLOKWENG P.O BOX 202903     </v>
          </cell>
          <cell r="E3608" t="str">
            <v xml:space="preserve">BONTLENG, GABORONE   </v>
          </cell>
          <cell r="F3608" t="str">
            <v xml:space="preserve">BOTSWANA  </v>
          </cell>
        </row>
        <row r="3609">
          <cell r="A3609" t="str">
            <v>ZEM266</v>
          </cell>
          <cell r="B3609" t="str">
            <v>MATE CORPORATION TARIQ</v>
          </cell>
          <cell r="C3609" t="str">
            <v>191 - C - MAIN BOULEVARD B.O.R</v>
          </cell>
          <cell r="D3609" t="str">
            <v xml:space="preserve">SOCIETY, JOHER TOWN     </v>
          </cell>
          <cell r="E3609" t="str">
            <v xml:space="preserve">LAHORE 57400   </v>
          </cell>
          <cell r="F3609" t="str">
            <v>PAKISTAN</v>
          </cell>
        </row>
        <row r="3610">
          <cell r="A3610" t="str">
            <v>ZEM267</v>
          </cell>
          <cell r="B3610" t="str">
            <v xml:space="preserve">MASCOT ENTERPRISES   </v>
          </cell>
          <cell r="C3610" t="str">
            <v xml:space="preserve">856, THIYAGI KUMARAN STREET   </v>
          </cell>
          <cell r="E3610" t="str">
            <v xml:space="preserve">COIMBATORE 641 001     </v>
          </cell>
          <cell r="F3610" t="str">
            <v>INDIA</v>
          </cell>
        </row>
        <row r="3611">
          <cell r="A3611" t="str">
            <v>ZEM268</v>
          </cell>
          <cell r="B3611" t="str">
            <v xml:space="preserve">MURRAY &amp; ROBERTS    </v>
          </cell>
          <cell r="C3611" t="str">
            <v xml:space="preserve">PO BOX 1000 </v>
          </cell>
          <cell r="E3611" t="str">
            <v xml:space="preserve">BEDFORDVIEW 2008    </v>
          </cell>
          <cell r="F3611" t="str">
            <v>REPUBLIC OF SOUTH AFRICA</v>
          </cell>
        </row>
        <row r="3612">
          <cell r="A3612" t="str">
            <v>ZEM269</v>
          </cell>
          <cell r="B3612" t="str">
            <v>MAXER OIL &amp; GAS EQUIP TRAD LLC</v>
          </cell>
          <cell r="C3612" t="str">
            <v xml:space="preserve">PO BOX 113816       </v>
          </cell>
          <cell r="E3612" t="str">
            <v>ABU DHABI</v>
          </cell>
          <cell r="F3612" t="str">
            <v>UNITED ARAB EMIRATES</v>
          </cell>
        </row>
        <row r="3613">
          <cell r="A3613" t="str">
            <v>ZEM270</v>
          </cell>
          <cell r="B3613" t="str">
            <v>MEDICAL SCIENTIFIC &amp; CHEMICALS CORP</v>
          </cell>
          <cell r="C3613" t="str">
            <v>PO BOX 925 152</v>
          </cell>
          <cell r="D3613" t="str">
            <v>ZIP CODE NO. 11110</v>
          </cell>
          <cell r="E3613" t="str">
            <v xml:space="preserve">AMMAN </v>
          </cell>
          <cell r="F3613" t="str">
            <v>JORDAN</v>
          </cell>
        </row>
        <row r="3614">
          <cell r="A3614" t="str">
            <v>ZEM271</v>
          </cell>
          <cell r="B3614" t="str">
            <v>**ON STOP**</v>
          </cell>
          <cell r="C3614" t="str">
            <v xml:space="preserve">PO BOX 99    </v>
          </cell>
          <cell r="E3614" t="str">
            <v>MAAMBA</v>
          </cell>
          <cell r="F3614" t="str">
            <v>ZAMBIA</v>
          </cell>
        </row>
        <row r="3615">
          <cell r="A3615" t="str">
            <v>ZEM272</v>
          </cell>
          <cell r="B3615" t="str">
            <v>MEDICOM DISTRIBUTION FZE</v>
          </cell>
          <cell r="C3615" t="str">
            <v>PO BOX 40422</v>
          </cell>
          <cell r="E3615" t="str">
            <v>AJMAN</v>
          </cell>
          <cell r="F3615" t="str">
            <v>UAE</v>
          </cell>
        </row>
        <row r="3616">
          <cell r="A3616" t="str">
            <v>ZEM273</v>
          </cell>
          <cell r="B3616" t="str">
            <v xml:space="preserve">MONEGA ENTERPRISES </v>
          </cell>
          <cell r="C3616" t="str">
            <v>209 SECTOR 40-A</v>
          </cell>
          <cell r="E3616" t="str">
            <v>CHANDIGARH-160036</v>
          </cell>
          <cell r="F3616" t="str">
            <v>INDIA</v>
          </cell>
        </row>
        <row r="3617">
          <cell r="A3617" t="str">
            <v>ZEM274</v>
          </cell>
          <cell r="B3617" t="str">
            <v xml:space="preserve">MJV SERVICE OY   </v>
          </cell>
          <cell r="C3617" t="str">
            <v>PROJECTS &amp; AUTOMATION</v>
          </cell>
          <cell r="D3617" t="str">
            <v>PALVITIE 2</v>
          </cell>
          <cell r="E3617" t="str">
            <v>VANTAA 01390</v>
          </cell>
          <cell r="F3617" t="str">
            <v>FINLAND</v>
          </cell>
        </row>
        <row r="3618">
          <cell r="A3618" t="str">
            <v>ZEM275</v>
          </cell>
          <cell r="B3618" t="str">
            <v xml:space="preserve">MINISTRY OF CONSTRUCTION &amp;   </v>
          </cell>
          <cell r="C3618" t="str">
            <v xml:space="preserve">HOUSING           </v>
          </cell>
          <cell r="D3618" t="str">
            <v xml:space="preserve">ST ALKARTOUM SQ, SHAWAF     </v>
          </cell>
          <cell r="E3618" t="str">
            <v xml:space="preserve">KARRADAT MARYAM, BAGHDAD </v>
          </cell>
          <cell r="F3618" t="str">
            <v>IRAQ</v>
          </cell>
        </row>
        <row r="3620">
          <cell r="A3620" t="str">
            <v>ZEM277</v>
          </cell>
          <cell r="B3620" t="str">
            <v xml:space="preserve">MASTER, REM POSEIDON    </v>
          </cell>
          <cell r="C3620" t="str">
            <v>SGL C/O SCANPRO</v>
          </cell>
          <cell r="D3620" t="str">
            <v>3340 GREENS RD,BLDG C,SUITE 20</v>
          </cell>
          <cell r="E3620" t="str">
            <v>HOUSTON, TEXAS 77032</v>
          </cell>
          <cell r="F3620" t="str">
            <v>USA</v>
          </cell>
        </row>
        <row r="3621">
          <cell r="A3621" t="str">
            <v>ZEM278</v>
          </cell>
          <cell r="B3621" t="str">
            <v>MULTI-TASK</v>
          </cell>
          <cell r="C3621" t="str">
            <v>PLOT B208 HASRAT MOHANI COLONY</v>
          </cell>
          <cell r="D3621" t="str">
            <v>MANGHO PIR ROAD S.I.T.E.</v>
          </cell>
          <cell r="E3621" t="str">
            <v>KARACHI 75700</v>
          </cell>
          <cell r="F3621" t="str">
            <v>PAKISTAN</v>
          </cell>
        </row>
        <row r="3623">
          <cell r="A3623" t="str">
            <v>ZEM281</v>
          </cell>
          <cell r="B3623" t="str">
            <v xml:space="preserve">MOSHOOD ABIOLA POLYTECHNIC  </v>
          </cell>
          <cell r="C3623" t="str">
            <v>PMB2210</v>
          </cell>
          <cell r="D3623" t="str">
            <v xml:space="preserve">OJERE, ABEOKUTA   </v>
          </cell>
          <cell r="E3623" t="str">
            <v xml:space="preserve">OGUN STATE    </v>
          </cell>
          <cell r="F3623" t="str">
            <v>NIGERIA</v>
          </cell>
        </row>
        <row r="3624">
          <cell r="A3624" t="str">
            <v>ZEM282</v>
          </cell>
          <cell r="B3624" t="str">
            <v>MOKA ENVIRONMENTAL &amp; GEO CON</v>
          </cell>
          <cell r="C3624" t="str">
            <v>NO.17 CONGO WAY</v>
          </cell>
          <cell r="D3624" t="str">
            <v>RIVERSIDE KITWE, PO BOX 23058</v>
          </cell>
          <cell r="E3624" t="str">
            <v>KITWE</v>
          </cell>
          <cell r="F3624" t="str">
            <v>ZAMBIA</v>
          </cell>
        </row>
        <row r="3625">
          <cell r="A3625" t="str">
            <v>ZEM283</v>
          </cell>
          <cell r="B3625" t="str">
            <v>MAHIL KADESH TRADING LLC</v>
          </cell>
          <cell r="C3625" t="str">
            <v xml:space="preserve">SECTOR 3, EMIRATES INDUSTRIAL </v>
          </cell>
          <cell r="D3625" t="str">
            <v xml:space="preserve">CITY, SAAJA AREA     </v>
          </cell>
          <cell r="E3625" t="str">
            <v>SHARJAH</v>
          </cell>
          <cell r="F3625" t="str">
            <v>UNITED ARAB EMIRATES</v>
          </cell>
        </row>
        <row r="3626">
          <cell r="A3626" t="str">
            <v>ZEM284</v>
          </cell>
          <cell r="B3626" t="str">
            <v xml:space="preserve">MOORE SPENCE JONES (PYT) LTD  </v>
          </cell>
          <cell r="C3626" t="str">
            <v>2ND FLOOR PHAROS HOUSE</v>
          </cell>
          <cell r="D3626" t="str">
            <v>70 BUCKINGHAM TERRACE</v>
          </cell>
          <cell r="E3626" t="str">
            <v>WESTVILLE 3630</v>
          </cell>
          <cell r="F3626" t="str">
            <v>SOUTH AFRICA</v>
          </cell>
        </row>
        <row r="3629">
          <cell r="A3629" t="str">
            <v>ZEM287</v>
          </cell>
          <cell r="B3629" t="str">
            <v>**ON STOP**</v>
          </cell>
          <cell r="C3629" t="str">
            <v>ZAMBIA CORPORATE PARK</v>
          </cell>
          <cell r="D3629" t="str">
            <v>PLOT NO 0849, ALICK NKHATA RD</v>
          </cell>
          <cell r="E3629" t="str">
            <v xml:space="preserve">MASS MEDIA AREA, POB 31197    </v>
          </cell>
          <cell r="F3629" t="str">
            <v xml:space="preserve">LUSAKA ZAMBI   </v>
          </cell>
        </row>
        <row r="3630">
          <cell r="A3630" t="str">
            <v>ZEM289</v>
          </cell>
          <cell r="B3630" t="str">
            <v xml:space="preserve">MONTECH DISTRIBUTION LLC      </v>
          </cell>
          <cell r="C3630" t="str">
            <v xml:space="preserve">#313,26A BUILDING, INDUSTRIAL </v>
          </cell>
          <cell r="D3630" t="str">
            <v xml:space="preserve">STREET. 3RD KHOROO        </v>
          </cell>
          <cell r="E3630" t="str">
            <v>KHAN-UUL DISTRICK, ULAANBAATAR</v>
          </cell>
          <cell r="F3630" t="str">
            <v xml:space="preserve">MONGOLIA                      </v>
          </cell>
        </row>
        <row r="3631">
          <cell r="A3631" t="str">
            <v>ZEM290</v>
          </cell>
          <cell r="B3631" t="str">
            <v>M/S PROFESSIONAL MEDICAL EQUIP</v>
          </cell>
          <cell r="C3631" t="str">
            <v xml:space="preserve">PO BOX 45085    </v>
          </cell>
          <cell r="D3631" t="str">
            <v xml:space="preserve">WHAREHOUSE NO#24       </v>
          </cell>
          <cell r="E3631" t="str">
            <v xml:space="preserve">NEW INDUSTRIAL AREA, AJMAN    </v>
          </cell>
          <cell r="F3631" t="str">
            <v>UNITED ARAB EMIRATES</v>
          </cell>
        </row>
        <row r="3632">
          <cell r="A3632" t="str">
            <v>ZEM291</v>
          </cell>
          <cell r="B3632" t="str">
            <v xml:space="preserve">MINOR PROCUREMENT COMMITTEE   </v>
          </cell>
          <cell r="C3632" t="str">
            <v xml:space="preserve">TEA RESEARCH INSTITUTE        </v>
          </cell>
          <cell r="E3632" t="str">
            <v xml:space="preserve">THALAWAKELLE                  </v>
          </cell>
          <cell r="F3632" t="str">
            <v>SKI LANKA</v>
          </cell>
        </row>
        <row r="3633">
          <cell r="A3633" t="str">
            <v>ZEM292</v>
          </cell>
          <cell r="B3633" t="str">
            <v xml:space="preserve">METSO PROCESS TECH &amp; INNOVATI </v>
          </cell>
          <cell r="C3633" t="str">
            <v xml:space="preserve">MACUN MAH 179 SK         </v>
          </cell>
          <cell r="D3633" t="str">
            <v xml:space="preserve">YENIMALLE                     </v>
          </cell>
          <cell r="E3633" t="str">
            <v xml:space="preserve">06370 06370 ANKARA                </v>
          </cell>
          <cell r="F3633" t="str">
            <v xml:space="preserve">TURKEY               </v>
          </cell>
        </row>
        <row r="3634">
          <cell r="A3634" t="str">
            <v>ZEM293</v>
          </cell>
          <cell r="B3634" t="str">
            <v xml:space="preserve">MED ARABIA CENTER     </v>
          </cell>
          <cell r="C3634" t="str">
            <v xml:space="preserve">PO BOX NO 3907     </v>
          </cell>
          <cell r="E3634" t="str">
            <v xml:space="preserve">SAFAT 13040     </v>
          </cell>
          <cell r="F3634" t="str">
            <v xml:space="preserve">KUWAIT  </v>
          </cell>
        </row>
        <row r="3636">
          <cell r="A3636" t="str">
            <v>ZEM296</v>
          </cell>
          <cell r="B3636" t="str">
            <v>MIKHAIL SAMOYLOV</v>
          </cell>
          <cell r="C3636" t="str">
            <v>OFFICE 22</v>
          </cell>
          <cell r="D3636" t="str">
            <v>197 STACHKI STREET</v>
          </cell>
          <cell r="E3636" t="str">
            <v>ROSTOV ON DON</v>
          </cell>
          <cell r="F3636" t="str">
            <v>344058, RUSSIA</v>
          </cell>
        </row>
        <row r="3637">
          <cell r="A3637" t="str">
            <v>ZEM297</v>
          </cell>
          <cell r="B3637" t="str">
            <v>MCL</v>
          </cell>
          <cell r="C3637" t="str">
            <v>JOHANNESBURG HEAD OFFICE</v>
          </cell>
          <cell r="D3637" t="str">
            <v>NO.5, 3RD AVENUE</v>
          </cell>
          <cell r="E3637" t="str">
            <v>PARKHURST, JOHANNESBURG</v>
          </cell>
          <cell r="F3637" t="str">
            <v>SOUTH AFRICA</v>
          </cell>
        </row>
        <row r="3638">
          <cell r="A3638" t="str">
            <v>ZEM298</v>
          </cell>
          <cell r="B3638" t="str">
            <v>MCL</v>
          </cell>
          <cell r="C3638" t="str">
            <v>PO BOX 890226</v>
          </cell>
          <cell r="D3638" t="str">
            <v>LYNDHURST</v>
          </cell>
          <cell r="E3638">
            <v>2106</v>
          </cell>
          <cell r="F3638" t="str">
            <v>SOUTH AFRICA</v>
          </cell>
        </row>
        <row r="3639">
          <cell r="A3639" t="str">
            <v>ZEM299</v>
          </cell>
          <cell r="B3639" t="str">
            <v xml:space="preserve">MACQUARIE GEOTECH     </v>
          </cell>
          <cell r="C3639" t="str">
            <v>5,1 CASTLEREAGH HWY</v>
          </cell>
          <cell r="D3639" t="str">
            <v>LIDSDALE</v>
          </cell>
          <cell r="E3639" t="str">
            <v>NSW 2790</v>
          </cell>
          <cell r="F3639" t="str">
            <v>AUSTRALIA</v>
          </cell>
        </row>
        <row r="3640">
          <cell r="A3640" t="str">
            <v>ZEM301</v>
          </cell>
          <cell r="B3640" t="str">
            <v xml:space="preserve">MAC INDUSTRIAL SUPPLY FZC     </v>
          </cell>
          <cell r="C3640" t="str">
            <v xml:space="preserve">PO BOX 41601   </v>
          </cell>
          <cell r="E3640" t="str">
            <v xml:space="preserve">HAMRIYAH FREEZONE SHARJAH     </v>
          </cell>
          <cell r="F3640" t="str">
            <v>UNITED ARAB EMIRATES</v>
          </cell>
        </row>
        <row r="3641">
          <cell r="A3641" t="str">
            <v>ZEM302</v>
          </cell>
          <cell r="B3641" t="str">
            <v xml:space="preserve">MEMCORP JO  </v>
          </cell>
          <cell r="C3641" t="str">
            <v xml:space="preserve">VILLA 16B, MAYSLOUN STREET   </v>
          </cell>
          <cell r="D3641" t="str">
            <v xml:space="preserve">ALRABYIEH, PO BOX 962984      </v>
          </cell>
          <cell r="E3641" t="str">
            <v xml:space="preserve">AMMAN 11110      </v>
          </cell>
          <cell r="F3641" t="str">
            <v xml:space="preserve">JORDAN     </v>
          </cell>
        </row>
        <row r="3642">
          <cell r="A3642" t="str">
            <v>ZEM303</v>
          </cell>
          <cell r="B3642" t="str">
            <v xml:space="preserve">M.A. AL - AZZAZ ENTERPRISES </v>
          </cell>
          <cell r="C3642" t="str">
            <v xml:space="preserve">P O BOX NO. 31243    </v>
          </cell>
          <cell r="D3642" t="str">
            <v xml:space="preserve">AL-KHOBAR 31952      </v>
          </cell>
          <cell r="F3642" t="str">
            <v xml:space="preserve">KINGDOM OF SAUDI ARABIA       </v>
          </cell>
        </row>
        <row r="3644">
          <cell r="A3644" t="str">
            <v>ZEM307</v>
          </cell>
          <cell r="B3644" t="str">
            <v>MANIS FOUNDRIES PRIVATE LTD</v>
          </cell>
          <cell r="C3644" t="str">
            <v xml:space="preserve">URALLIPATTY    </v>
          </cell>
          <cell r="D3644" t="str">
            <v>VELVARKOTTAI POST</v>
          </cell>
          <cell r="E3644" t="str">
            <v xml:space="preserve">DINDIGUL 624803  </v>
          </cell>
          <cell r="F3644" t="str">
            <v>INDIA</v>
          </cell>
        </row>
        <row r="3645">
          <cell r="A3645" t="str">
            <v>ZEM308</v>
          </cell>
          <cell r="B3645" t="str">
            <v>MALURI EQUIPMENT (M) SND BHD</v>
          </cell>
          <cell r="C3645" t="str">
            <v xml:space="preserve">NO 2, JALAN TAMBUR 33/19      </v>
          </cell>
          <cell r="D3645" t="str">
            <v xml:space="preserve">SHAH ALAM TECHNOLOGY PARK    </v>
          </cell>
          <cell r="E3645" t="str">
            <v>SECTION 33, PO BOX 7481, 40400</v>
          </cell>
          <cell r="F3645" t="str">
            <v xml:space="preserve">SHAH ALAM, SELANGOR, MALAYSIA </v>
          </cell>
        </row>
        <row r="3646">
          <cell r="A3646" t="str">
            <v>ZEM309</v>
          </cell>
          <cell r="B3646" t="str">
            <v>MGES CONSULTANT LLC</v>
          </cell>
          <cell r="C3646" t="str">
            <v xml:space="preserve">204# 37B BUILDING  </v>
          </cell>
          <cell r="D3646" t="str">
            <v xml:space="preserve">MONREIMPEX BUILDING         </v>
          </cell>
          <cell r="E3646" t="str">
            <v xml:space="preserve">SUKHBAATAR DISTRICT   </v>
          </cell>
          <cell r="F3646" t="str">
            <v xml:space="preserve">MONGOLIA  </v>
          </cell>
        </row>
        <row r="3647">
          <cell r="A3647" t="str">
            <v>ZEM310</v>
          </cell>
          <cell r="B3647" t="str">
            <v xml:space="preserve">MCC MEDICAL &amp; SCI SUPPLIES    </v>
          </cell>
          <cell r="C3647" t="str">
            <v xml:space="preserve">PO BOX 20298        </v>
          </cell>
          <cell r="D3647" t="str">
            <v xml:space="preserve">SAFAT     </v>
          </cell>
          <cell r="E3647" t="str">
            <v xml:space="preserve">AREA CODE 13062      </v>
          </cell>
          <cell r="F3647" t="str">
            <v xml:space="preserve">KUWAIT    </v>
          </cell>
        </row>
        <row r="3648">
          <cell r="A3648" t="str">
            <v>ZEM311</v>
          </cell>
          <cell r="B3648" t="str">
            <v>METEK</v>
          </cell>
          <cell r="C3648" t="str">
            <v xml:space="preserve">PO BOX 82158                  </v>
          </cell>
          <cell r="E3648" t="str">
            <v xml:space="preserve">DOHA    </v>
          </cell>
          <cell r="F3648" t="str">
            <v xml:space="preserve">QATAR   </v>
          </cell>
        </row>
        <row r="3649">
          <cell r="A3649" t="str">
            <v>ZEM312</v>
          </cell>
          <cell r="B3649" t="str">
            <v>MOSHIR CO</v>
          </cell>
          <cell r="C3649" t="str">
            <v xml:space="preserve">11 A, HASSAN LOTFY STREET    </v>
          </cell>
          <cell r="D3649" t="str">
            <v xml:space="preserve">MANSHAYIAT EL BAKRY        </v>
          </cell>
          <cell r="E3649" t="str">
            <v xml:space="preserve">HELIOPOLIS - CAIRO       </v>
          </cell>
          <cell r="F3649" t="str">
            <v xml:space="preserve">EGYPT    </v>
          </cell>
        </row>
        <row r="3650">
          <cell r="A3650" t="str">
            <v>ZEM314</v>
          </cell>
          <cell r="B3650" t="str">
            <v xml:space="preserve">M.I.CEMENT FACTORY LTD </v>
          </cell>
          <cell r="C3650" t="str">
            <v xml:space="preserve">3RD &amp; 6TH FLOOR, DELTA LIFE   </v>
          </cell>
          <cell r="D3650" t="str">
            <v xml:space="preserve">TOWER, PLOT-37, ROAD-90       </v>
          </cell>
          <cell r="E3650" t="str">
            <v xml:space="preserve">GULSHAN -2, DHAKA 1212   </v>
          </cell>
          <cell r="F3650" t="str">
            <v xml:space="preserve">BANGLADESH     </v>
          </cell>
        </row>
        <row r="3651">
          <cell r="A3651" t="str">
            <v>ZEM315</v>
          </cell>
          <cell r="B3651" t="str">
            <v xml:space="preserve">MEDITRON TRADING CORPORATION  </v>
          </cell>
          <cell r="C3651" t="str">
            <v>8, AL SYED PLAZA</v>
          </cell>
          <cell r="D3651" t="str">
            <v>UNIVERSITY ROAD, PESHAWAR</v>
          </cell>
          <cell r="E3651" t="str">
            <v>KHYBER PUKHTOONKHWA</v>
          </cell>
          <cell r="F3651" t="str">
            <v>PAKISTAN</v>
          </cell>
        </row>
        <row r="3652">
          <cell r="A3652" t="str">
            <v>ZEM317</v>
          </cell>
          <cell r="B3652" t="str">
            <v>MEED NETWORKS LTD</v>
          </cell>
          <cell r="C3652" t="str">
            <v>F.43, RIBERS HOUSE, BUILDING 1</v>
          </cell>
          <cell r="D3652" t="str">
            <v>83 RALPH SHODEINDE STREET</v>
          </cell>
          <cell r="E3652" t="str">
            <v>CENTRAL BUSINESS DISTRICT</v>
          </cell>
          <cell r="F3652" t="str">
            <v>ABUJA, NIGERIA</v>
          </cell>
        </row>
        <row r="3653">
          <cell r="A3653" t="str">
            <v>ZEM318</v>
          </cell>
          <cell r="B3653" t="str">
            <v xml:space="preserve">MONAPO EDUCATIONAL &amp; ENG CON  </v>
          </cell>
          <cell r="C3653" t="str">
            <v xml:space="preserve">AV AGOSTINO NETO N.1495   </v>
          </cell>
          <cell r="E3653" t="str">
            <v xml:space="preserve">MAPUTO                        </v>
          </cell>
          <cell r="F3653" t="str">
            <v xml:space="preserve">MOZAMBIQUE  </v>
          </cell>
        </row>
        <row r="3654">
          <cell r="A3654" t="str">
            <v>ZEM319</v>
          </cell>
          <cell r="B3654" t="str">
            <v xml:space="preserve">MAKO EXPLORATION COMPANY      </v>
          </cell>
          <cell r="C3654" t="str">
            <v xml:space="preserve">8 ROUTE DU MERIDIEN PRESIDENT </v>
          </cell>
          <cell r="D3654" t="str">
            <v xml:space="preserve">ALMADIES   </v>
          </cell>
          <cell r="E3654" t="str">
            <v xml:space="preserve">DAKAR        </v>
          </cell>
          <cell r="F3654" t="str">
            <v xml:space="preserve">SENEGAL     </v>
          </cell>
        </row>
        <row r="3655">
          <cell r="A3655" t="str">
            <v>ZEM321</v>
          </cell>
          <cell r="B3655" t="str">
            <v xml:space="preserve">MEGA HILL GENERAL TRADING LTD </v>
          </cell>
          <cell r="C3655" t="str">
            <v xml:space="preserve">13-04 BUILDING A 3-2 </v>
          </cell>
          <cell r="D3655" t="str">
            <v xml:space="preserve">MYANMAR GON YI COMPLEX     </v>
          </cell>
          <cell r="E3655" t="str">
            <v xml:space="preserve">UPPER PAN SOE DAN, YANGON     </v>
          </cell>
          <cell r="F3655" t="str">
            <v xml:space="preserve">MYANMAR    </v>
          </cell>
        </row>
        <row r="3656">
          <cell r="A3656" t="str">
            <v>ZEM323</v>
          </cell>
          <cell r="B3656" t="str">
            <v xml:space="preserve">MOURNE LTD        </v>
          </cell>
          <cell r="C3656" t="str">
            <v xml:space="preserve">GHANA AIRPORT COMPANY LTD </v>
          </cell>
          <cell r="D3656" t="str">
            <v xml:space="preserve">PROJECT: KIA PHASE 3, PRIVATE </v>
          </cell>
          <cell r="E3656" t="str">
            <v xml:space="preserve">MAILBAG, KOTOKA INT AIRPORT   </v>
          </cell>
          <cell r="F3656" t="str">
            <v xml:space="preserve">GHANA    </v>
          </cell>
        </row>
        <row r="3657">
          <cell r="A3657" t="str">
            <v>ZEM324</v>
          </cell>
          <cell r="B3657" t="str">
            <v xml:space="preserve">MATRIX AGENCIES MULTBIZ LTD </v>
          </cell>
          <cell r="C3657" t="str">
            <v xml:space="preserve">HOUSE NO 10, AKOBO MAIN ROAD </v>
          </cell>
          <cell r="D3657" t="str">
            <v xml:space="preserve">NEW IFE, IBADAN    </v>
          </cell>
          <cell r="E3657" t="str">
            <v xml:space="preserve">OYO STATE      </v>
          </cell>
          <cell r="F3657" t="str">
            <v xml:space="preserve">NIGERIA          </v>
          </cell>
        </row>
        <row r="3658">
          <cell r="A3658" t="str">
            <v>ZEM325</v>
          </cell>
          <cell r="B3658" t="str">
            <v xml:space="preserve">MN ENTERPRISE    </v>
          </cell>
          <cell r="C3658" t="str">
            <v>PLOT #65/3, B.Y.J.C.H.S</v>
          </cell>
          <cell r="D3658" t="str">
            <v>NEAR PORTIA FABRIC</v>
          </cell>
          <cell r="E3658" t="str">
            <v>BAHADURABAD, KARACHI</v>
          </cell>
          <cell r="F3658" t="str">
            <v>PAKISTAN</v>
          </cell>
        </row>
        <row r="3660">
          <cell r="A3660" t="str">
            <v>ZEM327</v>
          </cell>
          <cell r="B3660" t="str">
            <v xml:space="preserve">M.S.SCIENTIFIC SOLUTIONS     </v>
          </cell>
          <cell r="C3660" t="str">
            <v xml:space="preserve">33 KURUPPU ROAD  </v>
          </cell>
          <cell r="E3660" t="str">
            <v xml:space="preserve">COLOMBO-8    </v>
          </cell>
          <cell r="F3660" t="str">
            <v xml:space="preserve">SRI LANKA                 </v>
          </cell>
        </row>
        <row r="3661">
          <cell r="A3661" t="str">
            <v>ZEM329</v>
          </cell>
          <cell r="B3661" t="str">
            <v>MULTAQA AL MADINAH CO.</v>
          </cell>
          <cell r="E3661" t="str">
            <v xml:space="preserve">RIYADH </v>
          </cell>
          <cell r="F3661" t="str">
            <v xml:space="preserve">KINGDOM OF SAUDI ARABIA   </v>
          </cell>
        </row>
        <row r="3662">
          <cell r="A3662" t="str">
            <v>ZEM330</v>
          </cell>
          <cell r="B3662" t="str">
            <v xml:space="preserve">MODERN TECHNOLY        </v>
          </cell>
          <cell r="C3662" t="str">
            <v xml:space="preserve">4B ALGOMAN 3 ALSHES ZAIED   </v>
          </cell>
          <cell r="E3662" t="str">
            <v xml:space="preserve">CAIRO 45678                   </v>
          </cell>
          <cell r="F3662" t="str">
            <v xml:space="preserve">EGYPT    </v>
          </cell>
        </row>
        <row r="3664">
          <cell r="A3664" t="str">
            <v>ZEM332</v>
          </cell>
          <cell r="B3664" t="str">
            <v xml:space="preserve">MINISTRY OF CONSTRUCTION &amp;    </v>
          </cell>
          <cell r="C3664" t="str">
            <v>HOUSING,NAT CENTER FOR CON LAB</v>
          </cell>
          <cell r="D3664" t="str">
            <v xml:space="preserve">CAMP SARA                </v>
          </cell>
          <cell r="E3664" t="str">
            <v>TEL MOHAMMAD AL GHADEER BRIDGE</v>
          </cell>
          <cell r="F3664" t="str">
            <v xml:space="preserve">PO BOX 20061, IRAQ     </v>
          </cell>
        </row>
        <row r="3665">
          <cell r="A3665" t="str">
            <v>ZEM333</v>
          </cell>
          <cell r="B3665" t="str">
            <v xml:space="preserve">MRC LTD            </v>
          </cell>
          <cell r="C3665" t="str">
            <v xml:space="preserve">HAGAVISH ST 3      </v>
          </cell>
          <cell r="E3665" t="str">
            <v xml:space="preserve">HOLON         </v>
          </cell>
          <cell r="F3665" t="str">
            <v xml:space="preserve">ISRAEL  </v>
          </cell>
        </row>
        <row r="3668">
          <cell r="A3668" t="str">
            <v>ZEM337</v>
          </cell>
          <cell r="B3668" t="str">
            <v xml:space="preserve">MUDRA MIDDLE EAST LLC   </v>
          </cell>
          <cell r="C3668" t="str">
            <v xml:space="preserve">PO BOX 9062     </v>
          </cell>
          <cell r="E3668" t="str">
            <v>DUBAI</v>
          </cell>
          <cell r="F3668" t="str">
            <v xml:space="preserve">UAE      </v>
          </cell>
        </row>
        <row r="3669">
          <cell r="A3669" t="str">
            <v>ZEM338</v>
          </cell>
          <cell r="B3669" t="str">
            <v xml:space="preserve">MILESTONE INSTRUMENTS  </v>
          </cell>
          <cell r="C3669" t="str">
            <v>WZ-8 D DAYAL SAR COLONY</v>
          </cell>
          <cell r="D3669" t="str">
            <v xml:space="preserve">UTTAM NAGAR WEST  </v>
          </cell>
          <cell r="E3669" t="str">
            <v xml:space="preserve">N.DELHI 110059     </v>
          </cell>
          <cell r="F3669" t="str">
            <v xml:space="preserve">INDIA       </v>
          </cell>
        </row>
        <row r="3670">
          <cell r="A3670" t="str">
            <v>ZEM339</v>
          </cell>
          <cell r="B3670" t="str">
            <v xml:space="preserve">MASH ENGINEERING   </v>
          </cell>
          <cell r="C3670" t="str">
            <v>HOUSE NO. 56 BLOCK NO. 7</v>
          </cell>
          <cell r="D3670" t="str">
            <v xml:space="preserve">DANAGLA SHAMAL BAHRY </v>
          </cell>
          <cell r="E3670" t="str">
            <v>KHARTOUM 1111</v>
          </cell>
          <cell r="F3670" t="str">
            <v>SUDAN</v>
          </cell>
        </row>
        <row r="3672">
          <cell r="A3672" t="str">
            <v>ZEM341</v>
          </cell>
          <cell r="B3672" t="str">
            <v xml:space="preserve">MODERN MEDICAL SUPPLIES LLC   </v>
          </cell>
          <cell r="C3672" t="str">
            <v xml:space="preserve">CR NO 1082967, P.O. BOX 143   </v>
          </cell>
          <cell r="D3672" t="str">
            <v xml:space="preserve">PC 102, CBD AREA       </v>
          </cell>
          <cell r="E3672" t="str">
            <v xml:space="preserve">OPP. LAMA POLYCLINIC, RUWI    </v>
          </cell>
          <cell r="F3672" t="str">
            <v xml:space="preserve">SULTANATE OF OMAN    </v>
          </cell>
        </row>
        <row r="3673">
          <cell r="A3673" t="str">
            <v>ZEM342</v>
          </cell>
          <cell r="B3673" t="str">
            <v xml:space="preserve">MACE INTERNATIONAL            </v>
          </cell>
          <cell r="C3673" t="str">
            <v xml:space="preserve">13 TAKAISHVILI STREET     </v>
          </cell>
          <cell r="D3673" t="str">
            <v xml:space="preserve">BATUMI  </v>
          </cell>
          <cell r="E3673">
            <v>6010</v>
          </cell>
          <cell r="F3673" t="str">
            <v>RUSSIA</v>
          </cell>
        </row>
        <row r="3674">
          <cell r="A3674" t="str">
            <v>ZEM343</v>
          </cell>
          <cell r="B3674" t="str">
            <v xml:space="preserve">MCCONNELL DOWELL   </v>
          </cell>
          <cell r="C3674" t="str">
            <v xml:space="preserve">MPWU YARD, NEXT TO BETIO    </v>
          </cell>
          <cell r="D3674" t="str">
            <v xml:space="preserve">JUNIOR SECONDARY SCHOOL  </v>
          </cell>
          <cell r="E3674" t="str">
            <v xml:space="preserve">BETIO, SOUTH TARWA     </v>
          </cell>
          <cell r="F3674" t="str">
            <v xml:space="preserve">BETIO, SOUTH TARWA     </v>
          </cell>
        </row>
        <row r="3675">
          <cell r="A3675" t="str">
            <v>ZEM344</v>
          </cell>
          <cell r="B3675" t="str">
            <v xml:space="preserve">MEEKLINE LIMITED   </v>
          </cell>
          <cell r="C3675" t="str">
            <v xml:space="preserve">JAMESON COURT, BLOCK -D3     </v>
          </cell>
          <cell r="D3675" t="str">
            <v xml:space="preserve">NGONG ROAD PO BOX 694 -00100  </v>
          </cell>
          <cell r="E3675" t="str">
            <v xml:space="preserve">NAIROBI             </v>
          </cell>
          <cell r="F3675" t="str">
            <v>KENYA</v>
          </cell>
        </row>
        <row r="3676">
          <cell r="A3676" t="str">
            <v>ZEM345</v>
          </cell>
          <cell r="B3676" t="str">
            <v xml:space="preserve">MACE INTL GENERAL TRADING LLC </v>
          </cell>
          <cell r="C3676" t="str">
            <v xml:space="preserve">1701 ELECTRA STREET           </v>
          </cell>
          <cell r="D3676" t="str">
            <v xml:space="preserve">P.O. BOX 3466, ABU DHABI    </v>
          </cell>
          <cell r="E3676">
            <v>97105</v>
          </cell>
          <cell r="F3676" t="str">
            <v xml:space="preserve">U.A.E.      </v>
          </cell>
        </row>
        <row r="3677">
          <cell r="A3677" t="str">
            <v>ZEM346</v>
          </cell>
          <cell r="B3677" t="str">
            <v xml:space="preserve">MTEL INTERNATIIONAL SERVICES  </v>
          </cell>
          <cell r="C3677" t="str">
            <v xml:space="preserve">#23 MULIKATU MUSEDIKU STREET </v>
          </cell>
          <cell r="D3677" t="str">
            <v xml:space="preserve">BEHIND ZENITH BANK OFF LAGOS  </v>
          </cell>
          <cell r="E3677" t="str">
            <v xml:space="preserve">ROAD, IKORODU, LAGOS   </v>
          </cell>
          <cell r="F3677" t="str">
            <v xml:space="preserve">NIGERIA    </v>
          </cell>
        </row>
        <row r="3679">
          <cell r="A3679" t="str">
            <v>ZEM349</v>
          </cell>
          <cell r="B3679" t="str">
            <v>MEDMEN MEDICAL EQUIPMENT CO.</v>
          </cell>
          <cell r="C3679" t="str">
            <v xml:space="preserve">P.O. BOX NO. 15077            </v>
          </cell>
          <cell r="D3679" t="str">
            <v>OFFICE NO. 22, BUILDING NO 342</v>
          </cell>
          <cell r="E3679" t="str">
            <v xml:space="preserve">BLOCK NO. 309, ROAD NO. 330   </v>
          </cell>
          <cell r="F3679" t="str">
            <v xml:space="preserve">KINDGOM OF BAHRAIN    </v>
          </cell>
        </row>
        <row r="3680">
          <cell r="A3680" t="str">
            <v>ZEM351</v>
          </cell>
          <cell r="B3680" t="str">
            <v xml:space="preserve">MEHCON       </v>
          </cell>
          <cell r="C3680" t="str">
            <v xml:space="preserve">BLOCK NO. 222/2/4             </v>
          </cell>
          <cell r="D3680" t="str">
            <v xml:space="preserve">ROAD NO. 14, ADITYAPUR-2      </v>
          </cell>
          <cell r="E3680" t="str">
            <v xml:space="preserve">JAMSHEDPUR 831013      </v>
          </cell>
          <cell r="F3680" t="str">
            <v xml:space="preserve">INDIA              </v>
          </cell>
        </row>
        <row r="3681">
          <cell r="A3681" t="str">
            <v>ZEM352</v>
          </cell>
          <cell r="B3681" t="str">
            <v>MOPANI COPPER MINES</v>
          </cell>
          <cell r="C3681" t="str">
            <v>NKANA MINE SITE, PO BOX 22000</v>
          </cell>
          <cell r="D3681" t="str">
            <v xml:space="preserve">MINE TECHNICAL DEPARTMENT     </v>
          </cell>
          <cell r="E3681" t="str">
            <v xml:space="preserve">MINDOLA NORTH SHAFT, KITWE    </v>
          </cell>
          <cell r="F3681" t="str">
            <v>ZAMBIA</v>
          </cell>
        </row>
        <row r="3682">
          <cell r="A3682" t="str">
            <v>ZEM353</v>
          </cell>
          <cell r="B3682" t="str">
            <v xml:space="preserve">MASTER SOLUTION TECHNOLOGY    </v>
          </cell>
          <cell r="C3682" t="str">
            <v xml:space="preserve">6B MAADI STAR TOWERS        </v>
          </cell>
          <cell r="D3682" t="str">
            <v xml:space="preserve">CORNICHE EL MAADI       </v>
          </cell>
          <cell r="E3682" t="str">
            <v xml:space="preserve">CAIRO                     </v>
          </cell>
          <cell r="F3682" t="str">
            <v xml:space="preserve">EGYPT                         </v>
          </cell>
        </row>
        <row r="3683">
          <cell r="A3683" t="str">
            <v>ZEM355</v>
          </cell>
          <cell r="B3683" t="str">
            <v xml:space="preserve">MEDICOM SCIENTIFIC EQUIP TRAD </v>
          </cell>
          <cell r="C3683" t="str">
            <v xml:space="preserve">PO BOX 35423                  </v>
          </cell>
          <cell r="E3683" t="str">
            <v xml:space="preserve">ABU DHABI     </v>
          </cell>
          <cell r="F3683" t="str">
            <v xml:space="preserve">U.A.E.      </v>
          </cell>
        </row>
        <row r="3684">
          <cell r="A3684" t="str">
            <v>ZEM357</v>
          </cell>
          <cell r="B3684" t="str">
            <v>MATES EQUIPEMENTS SCIENTIFIQUE</v>
          </cell>
          <cell r="C3684" t="str">
            <v xml:space="preserve">CITE AIN NAADJA ILOT NO 5     </v>
          </cell>
          <cell r="D3684" t="str">
            <v xml:space="preserve">BLOC B4, GUE DE CONSTANTINE </v>
          </cell>
          <cell r="E3684" t="str">
            <v xml:space="preserve">BP 422 16050 KOUBA  </v>
          </cell>
          <cell r="F3684" t="str">
            <v xml:space="preserve">ALGERIA, NIF 099916001049645  </v>
          </cell>
        </row>
        <row r="3685">
          <cell r="A3685" t="str">
            <v>ZEM358</v>
          </cell>
          <cell r="B3685" t="str">
            <v xml:space="preserve">MUNCK ASFALT             </v>
          </cell>
          <cell r="C3685" t="str">
            <v xml:space="preserve">RIDDERSTIEN 38    </v>
          </cell>
          <cell r="E3685" t="str">
            <v xml:space="preserve">5560 AARUP     </v>
          </cell>
          <cell r="F3685" t="str">
            <v>DENMARK</v>
          </cell>
        </row>
        <row r="3686">
          <cell r="A3686" t="str">
            <v>ZEM359</v>
          </cell>
          <cell r="B3686" t="str">
            <v xml:space="preserve">MASDAR INST OF SCIENE &amp; TECH  </v>
          </cell>
          <cell r="C3686" t="str">
            <v xml:space="preserve">MASDAR CITY                   </v>
          </cell>
          <cell r="E3686" t="str">
            <v xml:space="preserve">ABU DHABI - 54224             </v>
          </cell>
          <cell r="F3686" t="str">
            <v xml:space="preserve">UAE              </v>
          </cell>
        </row>
        <row r="3687">
          <cell r="A3687" t="str">
            <v>ZEM360</v>
          </cell>
          <cell r="B3687" t="str">
            <v xml:space="preserve">MICRO DE MEXICO      </v>
          </cell>
          <cell r="C3687" t="str">
            <v>CALLE 4 NO.23</v>
          </cell>
          <cell r="D3687" t="str">
            <v>COL.RUSTICA XALOSTOC C.P 55340</v>
          </cell>
          <cell r="E3687" t="str">
            <v>ECATEPEC EDO</v>
          </cell>
          <cell r="F3687" t="str">
            <v>MEXICO</v>
          </cell>
        </row>
        <row r="3688">
          <cell r="A3688" t="str">
            <v>ZEM361</v>
          </cell>
          <cell r="B3688" t="str">
            <v xml:space="preserve">MANTECH INTERNATIONAL         </v>
          </cell>
          <cell r="C3688" t="str">
            <v>B-89, PHASE-2,GULSHAN-E-HADEED</v>
          </cell>
          <cell r="D3688" t="str">
            <v xml:space="preserve">BIN QASIM                     </v>
          </cell>
          <cell r="E3688" t="str">
            <v xml:space="preserve">KARACHI - 75010              </v>
          </cell>
          <cell r="F3688" t="str">
            <v xml:space="preserve">PAKISTAN                      </v>
          </cell>
        </row>
        <row r="3689">
          <cell r="A3689" t="str">
            <v>ZEM362</v>
          </cell>
          <cell r="B3689" t="str">
            <v>MAGDENLI TRANSPORT AND TRADE CO</v>
          </cell>
          <cell r="C3689" t="str">
            <v xml:space="preserve">MAGDENLI BINASI 195.CAD.NO 4  </v>
          </cell>
          <cell r="E3689" t="str">
            <v xml:space="preserve">06370 MACUNKOY/ANKARA   </v>
          </cell>
          <cell r="F3689" t="str">
            <v>TURKEY</v>
          </cell>
        </row>
        <row r="3690">
          <cell r="A3690" t="str">
            <v>ZEM363</v>
          </cell>
          <cell r="B3690" t="str">
            <v xml:space="preserve">METEC  </v>
          </cell>
          <cell r="C3690" t="str">
            <v xml:space="preserve">38 MAKRAM EBID STREET         </v>
          </cell>
          <cell r="D3690" t="str">
            <v xml:space="preserve">NASR CITY     </v>
          </cell>
          <cell r="E3690" t="str">
            <v xml:space="preserve">CAIRO   </v>
          </cell>
          <cell r="F3690" t="str">
            <v xml:space="preserve">EGYPT  </v>
          </cell>
        </row>
        <row r="3693">
          <cell r="A3693" t="str">
            <v>ZEM366</v>
          </cell>
          <cell r="B3693" t="str">
            <v xml:space="preserve">MUSHTAHA &amp; HASSOUNA CO. LTD   </v>
          </cell>
          <cell r="C3693" t="str">
            <v xml:space="preserve">12TH FLOOR                    </v>
          </cell>
          <cell r="D3693" t="str">
            <v xml:space="preserve">BANK OF PALESTINE COMMERCE    </v>
          </cell>
          <cell r="E3693" t="str">
            <v xml:space="preserve">CENTER OMAR AL MOKHTAR ST  </v>
          </cell>
          <cell r="F3693" t="str">
            <v xml:space="preserve">AL REMAL, PO BOX 139 GAZA    </v>
          </cell>
        </row>
        <row r="3694">
          <cell r="A3694" t="str">
            <v>ZEM367</v>
          </cell>
          <cell r="B3694" t="str">
            <v>MYANMAR ICZ CO LTD</v>
          </cell>
          <cell r="C3694" t="str">
            <v xml:space="preserve">NO-1, ZIZAWAR ROAD    </v>
          </cell>
          <cell r="D3694" t="str">
            <v xml:space="preserve">PARAMI YEIKTHAR    </v>
          </cell>
          <cell r="E3694" t="str">
            <v xml:space="preserve">YANKIN TOWNSHIP, YANGON     </v>
          </cell>
          <cell r="F3694" t="str">
            <v xml:space="preserve">MYANMAR, BURMA                </v>
          </cell>
        </row>
        <row r="3695">
          <cell r="A3695" t="str">
            <v>ZEM369</v>
          </cell>
          <cell r="B3695" t="str">
            <v>AL MUHAIRI SCI. &amp; TECH SUP.LLC</v>
          </cell>
          <cell r="C3695" t="str">
            <v xml:space="preserve">W/H #10, W/H COMP NR MOHAMED  </v>
          </cell>
          <cell r="D3695" t="str">
            <v xml:space="preserve">AL ANSARI BLD. MAT. TRAD B/H  </v>
          </cell>
          <cell r="E3695" t="str">
            <v xml:space="preserve">DUBAI RES. OASIS, DAMASCUS ST </v>
          </cell>
          <cell r="F3695" t="str">
            <v xml:space="preserve">AL QUSAIS IND. AREA 2, DUBAI  </v>
          </cell>
        </row>
        <row r="3696">
          <cell r="A3696" t="str">
            <v>ZEM371</v>
          </cell>
          <cell r="B3696" t="str">
            <v xml:space="preserve">MATEQ GENERAL TRADING LLC     </v>
          </cell>
          <cell r="C3696" t="str">
            <v xml:space="preserve">GREEN-SH-153, OFFICE NO. 101, </v>
          </cell>
          <cell r="D3696" t="str">
            <v xml:space="preserve">ALMHEIRI BUILDING,            </v>
          </cell>
          <cell r="E3696" t="str">
            <v>RAS AL KHOR INDUSTRIAL AREA 3,</v>
          </cell>
          <cell r="F3696" t="str">
            <v xml:space="preserve">DUBAI, UNITED ARAB EMIRATES </v>
          </cell>
        </row>
        <row r="3697">
          <cell r="A3697" t="str">
            <v>ZEM372</v>
          </cell>
          <cell r="B3697" t="str">
            <v xml:space="preserve">MALBIKUNARSTOOIN HOFOI        </v>
          </cell>
          <cell r="C3697" t="str">
            <v xml:space="preserve">SAEVARHOFOI 6-10     </v>
          </cell>
          <cell r="E3697" t="str">
            <v xml:space="preserve">110 REYKJAVIK                 </v>
          </cell>
          <cell r="F3697" t="str">
            <v xml:space="preserve">ICELAND                       </v>
          </cell>
        </row>
        <row r="3698">
          <cell r="A3698" t="str">
            <v>ZEM373</v>
          </cell>
          <cell r="B3698" t="str">
            <v>MIDLAND CONSTRUCTION COMPANY</v>
          </cell>
          <cell r="C3698" t="str">
            <v xml:space="preserve">PO BOX 4 50100                </v>
          </cell>
          <cell r="E3698" t="str">
            <v>KAKAMEGA</v>
          </cell>
          <cell r="F3698" t="str">
            <v xml:space="preserve">KENYA    </v>
          </cell>
        </row>
        <row r="3699">
          <cell r="A3699" t="str">
            <v>ZEM375</v>
          </cell>
          <cell r="B3699" t="str">
            <v>MUSAED SUPPLY CENTER CO</v>
          </cell>
          <cell r="C3699" t="str">
            <v>P O BOX 34483</v>
          </cell>
          <cell r="D3699" t="str">
            <v>ADELIYAH 73255</v>
          </cell>
          <cell r="F3699" t="str">
            <v>KUWAIT</v>
          </cell>
        </row>
        <row r="3701">
          <cell r="A3701" t="str">
            <v>ZEM378</v>
          </cell>
          <cell r="B3701" t="str">
            <v xml:space="preserve">MM STEEL CORPORATION PVT LTD  </v>
          </cell>
          <cell r="C3701" t="str">
            <v xml:space="preserve">A 99 G FF JINNAD ROAD         </v>
          </cell>
          <cell r="E3701" t="str">
            <v xml:space="preserve">RAWALPINDI 46000     </v>
          </cell>
          <cell r="F3701" t="str">
            <v xml:space="preserve">PAKISTAN                      </v>
          </cell>
        </row>
        <row r="3702">
          <cell r="A3702" t="str">
            <v>ZEM379</v>
          </cell>
          <cell r="B3702" t="str">
            <v xml:space="preserve">MAHMOUD OSAMAQ  </v>
          </cell>
          <cell r="C3702" t="str">
            <v xml:space="preserve">CEL 3 ST    </v>
          </cell>
          <cell r="D3702" t="str">
            <v xml:space="preserve">ZAMALIK                       </v>
          </cell>
          <cell r="E3702" t="str">
            <v xml:space="preserve">CAIRO 13145      </v>
          </cell>
          <cell r="F3702" t="str">
            <v>EGYPT</v>
          </cell>
        </row>
        <row r="3703">
          <cell r="A3703" t="str">
            <v>ZEM381</v>
          </cell>
          <cell r="B3703" t="str">
            <v xml:space="preserve">MAAKRUPA SCIENTIFIC IND. PVT </v>
          </cell>
          <cell r="C3703" t="str">
            <v>5705 TOWER5 VASAVI BRINDAVANAM</v>
          </cell>
          <cell r="D3703" t="str">
            <v xml:space="preserve">MOTINAGAR RD ERRAGADDA NR MET </v>
          </cell>
          <cell r="E3703" t="str">
            <v>FAC HYDERABAD 500018 TELANGANA</v>
          </cell>
          <cell r="F3703" t="str">
            <v xml:space="preserve">INDIA           </v>
          </cell>
        </row>
        <row r="3704">
          <cell r="A3704" t="str">
            <v>ZEM382</v>
          </cell>
          <cell r="B3704" t="str">
            <v xml:space="preserve">EL MARAKBY STEEL        </v>
          </cell>
          <cell r="C3704" t="str">
            <v xml:space="preserve">EXT OF 6TH INDUSTRIAL ZONE    </v>
          </cell>
          <cell r="D3704" t="str">
            <v xml:space="preserve">PLOT NO. 159-158-157          </v>
          </cell>
          <cell r="E3704" t="str">
            <v xml:space="preserve">6TH OF OCTOBER        </v>
          </cell>
          <cell r="F3704" t="str">
            <v xml:space="preserve">EGYPT        </v>
          </cell>
        </row>
        <row r="3705">
          <cell r="A3705" t="str">
            <v>ZEM384</v>
          </cell>
          <cell r="B3705" t="str">
            <v xml:space="preserve">MIDMAC CONTRACTING CO.W.L.L   </v>
          </cell>
          <cell r="C3705" t="str">
            <v xml:space="preserve">NEW SLATA INTERCHANGE     </v>
          </cell>
          <cell r="D3705" t="str">
            <v xml:space="preserve">C RING ROAD, PO BOX 1758      </v>
          </cell>
          <cell r="E3705" t="str">
            <v xml:space="preserve">DOHA    </v>
          </cell>
          <cell r="F3705" t="str">
            <v xml:space="preserve">QATAR    </v>
          </cell>
        </row>
        <row r="3706">
          <cell r="A3706" t="str">
            <v>ZEM385</v>
          </cell>
          <cell r="B3706" t="str">
            <v xml:space="preserve">MURO INVESTMENTS LTD     </v>
          </cell>
          <cell r="C3706" t="str">
            <v xml:space="preserve">PO BOX 22128   </v>
          </cell>
          <cell r="E3706" t="str">
            <v xml:space="preserve">KITWE     </v>
          </cell>
          <cell r="F3706" t="str">
            <v xml:space="preserve">ZAMBIE                        </v>
          </cell>
        </row>
        <row r="3707">
          <cell r="A3707" t="str">
            <v>ZEM386</v>
          </cell>
          <cell r="B3707" t="str">
            <v xml:space="preserve">MATRIX LABORATORY      </v>
          </cell>
          <cell r="C3707" t="str">
            <v xml:space="preserve">P.O. BOX 105710    </v>
          </cell>
          <cell r="E3707" t="str">
            <v xml:space="preserve">ABU DHABI          </v>
          </cell>
          <cell r="F3707" t="str">
            <v xml:space="preserve">UNITED ARAB EMIRATES    </v>
          </cell>
        </row>
        <row r="3708">
          <cell r="A3708" t="str">
            <v>ZEM388</v>
          </cell>
          <cell r="B3708" t="str">
            <v xml:space="preserve">MRS HEALTHCARE SOLUTIONS LLC  </v>
          </cell>
          <cell r="C3708" t="str">
            <v>AL MURJAN TOWER, FLAT NO 111</v>
          </cell>
          <cell r="D3708" t="str">
            <v xml:space="preserve">AMMAN STREET, AL NAHDA SECOND </v>
          </cell>
          <cell r="E3708" t="str">
            <v xml:space="preserve">DUBAI   </v>
          </cell>
          <cell r="F3708" t="str">
            <v xml:space="preserve">UNITED ARAB EMIRATES        </v>
          </cell>
        </row>
        <row r="3710">
          <cell r="A3710" t="str">
            <v>ZEM390</v>
          </cell>
          <cell r="B3710" t="str">
            <v xml:space="preserve">MACRO ECONOMY FRO TRADING     </v>
          </cell>
          <cell r="C3710" t="str">
            <v>&amp; CON, CITY CENTRE ROAD, BUILD</v>
          </cell>
          <cell r="D3710" t="str">
            <v xml:space="preserve">5742, BLOCK 317, WAY 1774     </v>
          </cell>
          <cell r="E3710" t="str">
            <v xml:space="preserve">FLAT 11, AL MAWALIH SOUTH     </v>
          </cell>
          <cell r="F3710" t="str">
            <v>SULTANATE OF OMAN MUSCAT</v>
          </cell>
        </row>
        <row r="3711">
          <cell r="A3711" t="str">
            <v>ZEM391</v>
          </cell>
          <cell r="B3711" t="str">
            <v xml:space="preserve">MEDICAL TECHNOLOGY CONCOURSE  </v>
          </cell>
          <cell r="C3711" t="str">
            <v xml:space="preserve">AL-NAJAH, AL YARMOUK     </v>
          </cell>
          <cell r="D3711" t="str">
            <v xml:space="preserve">UNIT NO. 26      </v>
          </cell>
          <cell r="E3711" t="str">
            <v xml:space="preserve">RIYADH 13252-2154             </v>
          </cell>
          <cell r="F3711" t="str">
            <v xml:space="preserve">KINGDOM OF SAUDI ARABIA       </v>
          </cell>
        </row>
        <row r="3713">
          <cell r="A3713" t="str">
            <v>ZEM394</v>
          </cell>
          <cell r="B3713" t="str">
            <v xml:space="preserve">MATERIALS TECHNOLOG         </v>
          </cell>
          <cell r="C3713" t="str">
            <v>#26, 3RD FLOOR, CAPITAL CENTRE</v>
          </cell>
          <cell r="D3713" t="str">
            <v xml:space="preserve">G11 MARKAZ                    </v>
          </cell>
          <cell r="E3713" t="str">
            <v xml:space="preserve">ISLAMABAD  </v>
          </cell>
          <cell r="F3713" t="str">
            <v xml:space="preserve">PAKISTAN       </v>
          </cell>
        </row>
        <row r="3714">
          <cell r="A3714" t="str">
            <v>ZEM397</v>
          </cell>
          <cell r="B3714" t="str">
            <v>MODERN TECH ENTERPRISE</v>
          </cell>
          <cell r="C3714" t="str">
            <v xml:space="preserve">583 CONCORD ANAMIKA COMPLEX  </v>
          </cell>
          <cell r="D3714" t="str">
            <v xml:space="preserve">ROKEYA SARONY, MIRPUR     </v>
          </cell>
          <cell r="E3714" t="str">
            <v>DHAKE - 1216</v>
          </cell>
          <cell r="F3714" t="str">
            <v xml:space="preserve">BANGLADESH                    </v>
          </cell>
        </row>
        <row r="3715">
          <cell r="A3715" t="str">
            <v>ZEM398</v>
          </cell>
          <cell r="B3715" t="str">
            <v xml:space="preserve">THE MBT GROUP                 </v>
          </cell>
          <cell r="C3715" t="str">
            <v xml:space="preserve">PO BOX 4191         </v>
          </cell>
          <cell r="E3715" t="str">
            <v>DUBAI</v>
          </cell>
          <cell r="F3715" t="str">
            <v>UAE</v>
          </cell>
        </row>
        <row r="3716">
          <cell r="A3716" t="str">
            <v>ZEM400</v>
          </cell>
          <cell r="B3716" t="str">
            <v xml:space="preserve">MARMARA FOR SCIENTIFIC &amp; ENG  </v>
          </cell>
          <cell r="C3716" t="str">
            <v xml:space="preserve">SUPPLIES W.L.L         </v>
          </cell>
          <cell r="D3716" t="str">
            <v xml:space="preserve">AL MADINA AL MUNWARA ST  </v>
          </cell>
          <cell r="E3716" t="str">
            <v xml:space="preserve">BUILDING # 269 (NOUR COMPLEX) </v>
          </cell>
          <cell r="F3716" t="str">
            <v xml:space="preserve">FLOOR 5 , AMMAN 11190, JORDAN </v>
          </cell>
        </row>
        <row r="3717">
          <cell r="A3717" t="str">
            <v>ZEM401</v>
          </cell>
          <cell r="B3717" t="str">
            <v xml:space="preserve">MEHTAB TILES       </v>
          </cell>
          <cell r="C3717" t="str">
            <v xml:space="preserve">RANI SHOPPING CENTER          </v>
          </cell>
          <cell r="D3717" t="str">
            <v xml:space="preserve">12 ASHOL NAGAR,  </v>
          </cell>
          <cell r="E3717" t="str">
            <v xml:space="preserve">BHANWAR KUA ROAD, INDORE   </v>
          </cell>
          <cell r="F3717" t="str">
            <v xml:space="preserve">INDIA   </v>
          </cell>
        </row>
        <row r="3718">
          <cell r="A3718" t="str">
            <v>ZEM402</v>
          </cell>
          <cell r="B3718" t="str">
            <v>MINISTRY OF TRANSPORT &amp; INFRAS</v>
          </cell>
          <cell r="E3718" t="str">
            <v xml:space="preserve">NAIROBI 254    </v>
          </cell>
          <cell r="F3718" t="str">
            <v xml:space="preserve">KENYA                         </v>
          </cell>
        </row>
        <row r="3720">
          <cell r="A3720" t="str">
            <v>ZEM407</v>
          </cell>
          <cell r="B3720" t="str">
            <v>**on stop**</v>
          </cell>
          <cell r="C3720" t="str">
            <v xml:space="preserve">RED SEA PRECAST, YANBU     </v>
          </cell>
          <cell r="D3720" t="str">
            <v xml:space="preserve">GULF PLAZA BUILDING       </v>
          </cell>
          <cell r="E3720" t="str">
            <v xml:space="preserve">JEDDAH  21514       </v>
          </cell>
          <cell r="F3720" t="str">
            <v xml:space="preserve">SAUDI ARABIA      </v>
          </cell>
        </row>
        <row r="3721">
          <cell r="A3721" t="str">
            <v>ZEM408</v>
          </cell>
          <cell r="B3721" t="str">
            <v xml:space="preserve">MASGULF CO LTD         </v>
          </cell>
          <cell r="C3721" t="str">
            <v xml:space="preserve">PO BOX 54118, MADINAH ROAD    </v>
          </cell>
          <cell r="D3721" t="str">
            <v>GULF PLAZA BUILDING, 4TH FLOOR</v>
          </cell>
          <cell r="E3721" t="str">
            <v xml:space="preserve">OFFICE 416,  JEDDAH  21514    </v>
          </cell>
          <cell r="F3721" t="str">
            <v xml:space="preserve">SAUDI ARABIA                  </v>
          </cell>
        </row>
        <row r="3722">
          <cell r="A3722" t="str">
            <v>ZEM411</v>
          </cell>
          <cell r="B3722" t="str">
            <v xml:space="preserve">MAPREF GEOTECHNICAL LIMITED   </v>
          </cell>
          <cell r="C3722" t="str">
            <v xml:space="preserve">12 TONY FRANK ESTATE          </v>
          </cell>
          <cell r="E3722" t="str">
            <v xml:space="preserve">ENUGU STATE     </v>
          </cell>
          <cell r="F3722" t="str">
            <v xml:space="preserve">NIGERIA              </v>
          </cell>
        </row>
        <row r="3723">
          <cell r="A3723" t="str">
            <v>ZEM414</v>
          </cell>
          <cell r="B3723" t="str">
            <v xml:space="preserve">MARDA COMPANY                </v>
          </cell>
          <cell r="C3723" t="str">
            <v xml:space="preserve">00964 KOYA STRESS          </v>
          </cell>
          <cell r="D3723" t="str">
            <v xml:space="preserve">GLOBAL CITY, S2459         </v>
          </cell>
          <cell r="E3723" t="str">
            <v xml:space="preserve">ERBIL             </v>
          </cell>
          <cell r="F3723" t="str">
            <v xml:space="preserve">IRAQ   </v>
          </cell>
        </row>
        <row r="3724">
          <cell r="A3724" t="str">
            <v>ZEM416</v>
          </cell>
          <cell r="B3724" t="str">
            <v xml:space="preserve">MAZIV ENGINEERING PLC     </v>
          </cell>
          <cell r="C3724" t="str">
            <v xml:space="preserve">CHURCHILL ROAD, MK BUSINESS   </v>
          </cell>
          <cell r="D3724" t="str">
            <v>CENTER H.N.   101, 802 AND 803</v>
          </cell>
          <cell r="E3724" t="str">
            <v xml:space="preserve">ADDIS ABABA       </v>
          </cell>
          <cell r="F3724" t="str">
            <v xml:space="preserve">ETHIOPIA   </v>
          </cell>
        </row>
        <row r="3725">
          <cell r="A3725" t="str">
            <v>ZEM418</v>
          </cell>
          <cell r="B3725" t="str">
            <v>AL MUHEAT ANALYTICAL SERV  LLC</v>
          </cell>
          <cell r="C3725" t="str">
            <v xml:space="preserve">P O BOX 778217                </v>
          </cell>
          <cell r="E3725" t="str">
            <v xml:space="preserve">ABU DHABI     </v>
          </cell>
          <cell r="F3725" t="str">
            <v xml:space="preserve">UNITED ARAB EMIRATES          </v>
          </cell>
        </row>
        <row r="3726">
          <cell r="A3726" t="str">
            <v>ZEM419</v>
          </cell>
          <cell r="B3726" t="str">
            <v xml:space="preserve">365 MOVING CO LTD             </v>
          </cell>
          <cell r="C3726" t="str">
            <v xml:space="preserve">7A, STREET 163, SANGKAT TOUL  </v>
          </cell>
          <cell r="D3726" t="str">
            <v xml:space="preserve">SVAYPREY 1, KHAN CHAMKARMORN  </v>
          </cell>
          <cell r="E3726" t="str">
            <v xml:space="preserve">PHNOM PENH                 </v>
          </cell>
          <cell r="F3726" t="str">
            <v xml:space="preserve">CAMBODIA   </v>
          </cell>
        </row>
        <row r="3727">
          <cell r="A3727" t="str">
            <v>ZEM420</v>
          </cell>
          <cell r="B3727" t="str">
            <v xml:space="preserve">MERIDIAN SALES &amp; SERVICES LTD </v>
          </cell>
          <cell r="C3727" t="str">
            <v xml:space="preserve">PLOT 355 MAKERERE ROAD    </v>
          </cell>
          <cell r="D3727" t="str">
            <v xml:space="preserve">P.O. BOX 10129      </v>
          </cell>
          <cell r="E3727" t="str">
            <v xml:space="preserve">KAMPALA 256  </v>
          </cell>
          <cell r="F3727" t="str">
            <v xml:space="preserve">UGANDA                        </v>
          </cell>
        </row>
        <row r="3728">
          <cell r="A3728" t="str">
            <v>ZEM421</v>
          </cell>
          <cell r="B3728" t="str">
            <v>MURAD INTERNATIONAL IMP, EXP &amp;</v>
          </cell>
          <cell r="C3728" t="str">
            <v xml:space="preserve">INDENTING DIV. RM NO. 203 EX  </v>
          </cell>
          <cell r="D3728" t="str">
            <v>HOTEL IMPERIAL BLDG NO 2, M.T.</v>
          </cell>
          <cell r="E3728" t="str">
            <v>KHAN RD GPO BOX NO1312 KARACHI</v>
          </cell>
          <cell r="F3728" t="str">
            <v xml:space="preserve">PAKISTAN           </v>
          </cell>
        </row>
        <row r="3729">
          <cell r="A3729" t="str">
            <v>ZEM422</v>
          </cell>
          <cell r="B3729" t="str">
            <v xml:space="preserve">MIPROMALO       </v>
          </cell>
          <cell r="C3729" t="str">
            <v xml:space="preserve">PO BOX 2396       </v>
          </cell>
          <cell r="D3729" t="str">
            <v xml:space="preserve">NKOLBIKOK     </v>
          </cell>
          <cell r="E3729" t="str">
            <v xml:space="preserve">YAOUNDE        </v>
          </cell>
          <cell r="F3729" t="str">
            <v>CAMEROON</v>
          </cell>
        </row>
        <row r="3730">
          <cell r="A3730" t="str">
            <v>ZEM423</v>
          </cell>
          <cell r="B3730" t="str">
            <v xml:space="preserve">M M ENGINEERING       </v>
          </cell>
          <cell r="C3730" t="str">
            <v xml:space="preserve">HOUSE #226 (1ST FLOOR)        </v>
          </cell>
          <cell r="D3730" t="str">
            <v xml:space="preserve">ROAD #03, MIRPUR DOHS     </v>
          </cell>
          <cell r="E3730" t="str">
            <v xml:space="preserve">DHAKA, BANGLADESH             </v>
          </cell>
          <cell r="F3730" t="str">
            <v xml:space="preserve">ASIA      </v>
          </cell>
        </row>
        <row r="3731">
          <cell r="A3731" t="str">
            <v>ZEM426</v>
          </cell>
          <cell r="B3731" t="str">
            <v>MANASEER INDUSTRIAL COMPLEX CO</v>
          </cell>
          <cell r="C3731" t="str">
            <v xml:space="preserve">302 MANASEER GROUP COMPLEX-   </v>
          </cell>
          <cell r="D3731" t="str">
            <v>(5TH FLR), KING ABDULLA II ST,</v>
          </cell>
          <cell r="E3731" t="str">
            <v xml:space="preserve">8TH CIRCLE, AMMAN, JORDAN   </v>
          </cell>
          <cell r="F3731" t="str">
            <v xml:space="preserve">ASIA       </v>
          </cell>
        </row>
        <row r="3732">
          <cell r="A3732" t="str">
            <v>ZEM427</v>
          </cell>
          <cell r="B3732" t="str">
            <v xml:space="preserve">MUNKOS INVESTMENT LTD         </v>
          </cell>
          <cell r="C3732" t="str">
            <v>6014 FREEDOM WAY</v>
          </cell>
          <cell r="D3732" t="str">
            <v>RIVERSIDE</v>
          </cell>
          <cell r="E3732" t="str">
            <v>KITWE</v>
          </cell>
          <cell r="F3732" t="str">
            <v>ZAMBIA</v>
          </cell>
        </row>
        <row r="3733">
          <cell r="A3733" t="str">
            <v>ZEM430</v>
          </cell>
          <cell r="B3733" t="str">
            <v xml:space="preserve">MAX LAB D.O.O.         </v>
          </cell>
          <cell r="C3733" t="str">
            <v xml:space="preserve">MIRE POPARE 112    </v>
          </cell>
          <cell r="D3733">
            <v>11030</v>
          </cell>
          <cell r="E3733" t="str">
            <v xml:space="preserve">BEOGRAD         </v>
          </cell>
          <cell r="F3733" t="str">
            <v xml:space="preserve">SERBIA      </v>
          </cell>
        </row>
        <row r="3734">
          <cell r="A3734" t="str">
            <v>ZEM432</v>
          </cell>
          <cell r="B3734" t="str">
            <v xml:space="preserve">MEC TESTING SERVICES     </v>
          </cell>
          <cell r="C3734" t="str">
            <v xml:space="preserve">15 WENDOVER STREET      </v>
          </cell>
          <cell r="D3734" t="str">
            <v xml:space="preserve">KEPERRA       </v>
          </cell>
          <cell r="E3734" t="str">
            <v>QUEENSLAND 4054</v>
          </cell>
          <cell r="F3734" t="str">
            <v xml:space="preserve">AUSTRALIA                     </v>
          </cell>
        </row>
        <row r="3735">
          <cell r="A3735" t="str">
            <v>ZEM433</v>
          </cell>
          <cell r="B3735" t="str">
            <v xml:space="preserve">MEDISYS LTD                 </v>
          </cell>
          <cell r="C3735" t="str">
            <v>PLOT NO 4529 UNITED NATIONS AV</v>
          </cell>
          <cell r="D3735" t="str">
            <v xml:space="preserve">OPP KENYA HIGH COMMISSION     </v>
          </cell>
          <cell r="E3735" t="str">
            <v xml:space="preserve">PO BOX 39329 LUSAKA     </v>
          </cell>
          <cell r="F3735" t="str">
            <v xml:space="preserve">ZAMBIA                        </v>
          </cell>
        </row>
        <row r="3739">
          <cell r="A3739" t="str">
            <v>ZEM439</v>
          </cell>
          <cell r="B3739" t="str">
            <v xml:space="preserve">MASTER LINE HEAVY EQUIPMENT   </v>
          </cell>
          <cell r="C3739" t="str">
            <v>&amp; MACHINERY SPARE PART TRADING</v>
          </cell>
          <cell r="D3739" t="str">
            <v xml:space="preserve">PO BOX 89489         </v>
          </cell>
          <cell r="E3739" t="str">
            <v xml:space="preserve">DUBAI        </v>
          </cell>
          <cell r="F3739" t="str">
            <v>UNITED ARAB EMIRATES</v>
          </cell>
        </row>
        <row r="3740">
          <cell r="A3740" t="str">
            <v>ZEM443</v>
          </cell>
          <cell r="B3740" t="str">
            <v xml:space="preserve">OCEAN INFINITY (SWEDEN) AB </v>
          </cell>
          <cell r="C3740" t="str">
            <v xml:space="preserve">FE 7234 4706 SCANCLOUD        </v>
          </cell>
          <cell r="D3740" t="str">
            <v xml:space="preserve">831 90         </v>
          </cell>
          <cell r="E3740" t="str">
            <v xml:space="preserve">OSTERSUND          </v>
          </cell>
          <cell r="F3740" t="str">
            <v xml:space="preserve">SWEDEN      </v>
          </cell>
        </row>
        <row r="3741">
          <cell r="A3741" t="str">
            <v>ZEM447</v>
          </cell>
          <cell r="B3741" t="str">
            <v xml:space="preserve">MPLABO          </v>
          </cell>
          <cell r="C3741" t="str">
            <v xml:space="preserve">121 T BLOC G AV. HASSAN 1ER   </v>
          </cell>
          <cell r="D3741" t="str">
            <v xml:space="preserve">CITE DAKHLA        </v>
          </cell>
          <cell r="E3741" t="str">
            <v xml:space="preserve">AGADIR-MAROC         </v>
          </cell>
          <cell r="F3741" t="str">
            <v>MOROCCO</v>
          </cell>
        </row>
        <row r="3743">
          <cell r="A3743" t="str">
            <v>ZEM450</v>
          </cell>
          <cell r="B3743" t="str">
            <v>MIDAYA CERAMIC COMPANY PVT LTD</v>
          </cell>
          <cell r="C3743" t="str">
            <v xml:space="preserve">PO BOX 05                     </v>
          </cell>
          <cell r="E3743" t="str">
            <v xml:space="preserve">PANNIPTIYA      </v>
          </cell>
          <cell r="F3743" t="str">
            <v xml:space="preserve">SRI LANKA    </v>
          </cell>
        </row>
        <row r="3745">
          <cell r="A3745" t="str">
            <v>ZEM452</v>
          </cell>
          <cell r="B3745" t="str">
            <v>MALAVIYA NATIONAL INST. OF TEC</v>
          </cell>
          <cell r="C3745" t="str">
            <v xml:space="preserve">JAWAHAR LAL NEHRU MARG        </v>
          </cell>
          <cell r="D3745" t="str">
            <v xml:space="preserve">JAIPUR        </v>
          </cell>
          <cell r="E3745">
            <v>302017</v>
          </cell>
          <cell r="F3745" t="str">
            <v>INDIA</v>
          </cell>
        </row>
        <row r="3746">
          <cell r="A3746" t="str">
            <v>ZEM453</v>
          </cell>
          <cell r="B3746" t="str">
            <v xml:space="preserve">MILLION SOURCES DEV. LTD      </v>
          </cell>
          <cell r="C3746" t="str">
            <v xml:space="preserve">SUITE A, 10TH FLOOR, HIGH WIN </v>
          </cell>
          <cell r="D3746" t="str">
            <v>FACTORY BLDG, 47 HOI YUEN ROAD</v>
          </cell>
          <cell r="E3746" t="str">
            <v xml:space="preserve">KWUN TONG, KOWLOON       </v>
          </cell>
          <cell r="F3746" t="str">
            <v xml:space="preserve">HONG KONG     </v>
          </cell>
        </row>
        <row r="3747">
          <cell r="A3747" t="str">
            <v>ZEM456</v>
          </cell>
          <cell r="B3747" t="str">
            <v>MERCURI PROJECTS</v>
          </cell>
          <cell r="C3747" t="str">
            <v xml:space="preserve">CHANDIGARH       </v>
          </cell>
          <cell r="F3747" t="str">
            <v xml:space="preserve">INDIA   </v>
          </cell>
        </row>
        <row r="3748">
          <cell r="A3748" t="str">
            <v>ZEM458</v>
          </cell>
          <cell r="B3748" t="str">
            <v xml:space="preserve">MINERAL CRUST CO    </v>
          </cell>
          <cell r="C3748" t="str">
            <v>2123 UPPER MEARAG</v>
          </cell>
          <cell r="D3748" t="str">
            <v xml:space="preserve">NEW MAADI   </v>
          </cell>
          <cell r="E3748" t="str">
            <v xml:space="preserve">CAIRO     </v>
          </cell>
          <cell r="F3748" t="str">
            <v xml:space="preserve">EGYPT     </v>
          </cell>
        </row>
        <row r="3749">
          <cell r="A3749" t="str">
            <v>ZEM459</v>
          </cell>
          <cell r="B3749" t="str">
            <v>HOLIDAY INN MILAN GARIBALDI ST</v>
          </cell>
          <cell r="C3749" t="str">
            <v xml:space="preserve">VIA UGO BASSI </v>
          </cell>
          <cell r="D3749" t="str">
            <v xml:space="preserve">1/A ANG, VIA C. FAIRNI        </v>
          </cell>
          <cell r="E3749" t="str">
            <v xml:space="preserve">20159 - MILAN    </v>
          </cell>
          <cell r="F3749" t="str">
            <v xml:space="preserve">ITALY    </v>
          </cell>
        </row>
        <row r="3750">
          <cell r="A3750" t="str">
            <v>ZEM465</v>
          </cell>
          <cell r="B3750" t="str">
            <v xml:space="preserve">MASA LABORATORY SOLUTIONS  </v>
          </cell>
          <cell r="C3750" t="str">
            <v xml:space="preserve">PO BOX 1586     </v>
          </cell>
          <cell r="E3750" t="str">
            <v xml:space="preserve">SEROWE     </v>
          </cell>
          <cell r="F3750" t="str">
            <v>BOTSWANA</v>
          </cell>
        </row>
        <row r="3751">
          <cell r="A3751" t="str">
            <v>ZEM466</v>
          </cell>
          <cell r="B3751" t="str">
            <v xml:space="preserve">MARINE FUEL SERVICES LTD     </v>
          </cell>
          <cell r="C3751" t="str">
            <v xml:space="preserve">54 RAM ASRE STREET           </v>
          </cell>
          <cell r="D3751" t="str">
            <v xml:space="preserve">P.O. BOX 6073   </v>
          </cell>
          <cell r="E3751" t="str">
            <v xml:space="preserve">LAUTOKA     </v>
          </cell>
          <cell r="F3751" t="str">
            <v xml:space="preserve">FIJI ISLANDS            </v>
          </cell>
        </row>
        <row r="3752">
          <cell r="A3752" t="str">
            <v>ZEM467</v>
          </cell>
          <cell r="B3752" t="str">
            <v xml:space="preserve">MAKSITI-PUTZ               </v>
          </cell>
          <cell r="C3752" t="str">
            <v xml:space="preserve">SHTIME    </v>
          </cell>
          <cell r="D3752">
            <v>72000</v>
          </cell>
          <cell r="E3752" t="str">
            <v xml:space="preserve">KOSOVO        </v>
          </cell>
          <cell r="F3752" t="str">
            <v>ALBANIA</v>
          </cell>
        </row>
        <row r="3753">
          <cell r="A3753" t="str">
            <v>ZEM468</v>
          </cell>
          <cell r="B3753" t="str">
            <v xml:space="preserve">MULTIPLE INDUSTRIES LTD       </v>
          </cell>
          <cell r="C3753" t="str">
            <v xml:space="preserve">P.O. BOX 20166             </v>
          </cell>
          <cell r="D3753" t="str">
            <v xml:space="preserve">8TH STREET INDUSTRIAL AREA    </v>
          </cell>
          <cell r="E3753" t="str">
            <v xml:space="preserve">MBOGO ROAD, KAMPALA         </v>
          </cell>
          <cell r="F3753" t="str">
            <v xml:space="preserve">UGANDA  </v>
          </cell>
        </row>
        <row r="3754">
          <cell r="A3754" t="str">
            <v>ZEM469</v>
          </cell>
          <cell r="B3754" t="str">
            <v xml:space="preserve">MEGAJOF &amp; IT SERVICES PTY LTD </v>
          </cell>
          <cell r="C3754" t="str">
            <v xml:space="preserve">PLOT 213 INDEPENDENCE AVENUE  </v>
          </cell>
          <cell r="D3754" t="str">
            <v xml:space="preserve">EXT 5         </v>
          </cell>
          <cell r="E3754" t="str">
            <v xml:space="preserve">GABORONE               </v>
          </cell>
          <cell r="F3754" t="str">
            <v xml:space="preserve">BOTSWANA             </v>
          </cell>
        </row>
        <row r="3755">
          <cell r="A3755" t="str">
            <v>ZEM470</v>
          </cell>
          <cell r="B3755" t="str">
            <v xml:space="preserve">MONNO CERAMIC INDUSTRIES LTD  </v>
          </cell>
          <cell r="C3755" t="str">
            <v xml:space="preserve">HOUSE 30, ROAD NO 19/A        </v>
          </cell>
          <cell r="D3755" t="str">
            <v xml:space="preserve">BLOCK E, BANANI         </v>
          </cell>
          <cell r="E3755" t="str">
            <v xml:space="preserve">DHAKA 1213          </v>
          </cell>
          <cell r="F3755" t="str">
            <v>BANGLADESH</v>
          </cell>
        </row>
        <row r="3757">
          <cell r="A3757" t="str">
            <v>ZEM473</v>
          </cell>
          <cell r="B3757" t="str">
            <v xml:space="preserve">MAROOF SCIENT. &amp; BIOLOGICAL   </v>
          </cell>
          <cell r="C3757" t="str">
            <v xml:space="preserve">4-C ALLAH DITTA MARKET ABKARI </v>
          </cell>
          <cell r="D3757" t="str">
            <v xml:space="preserve">RD, NEW ANARKALI       </v>
          </cell>
          <cell r="E3757" t="str">
            <v xml:space="preserve">LAHORE 54000      </v>
          </cell>
          <cell r="F3757" t="str">
            <v xml:space="preserve">PAKISTAN              </v>
          </cell>
        </row>
        <row r="3758">
          <cell r="A3758" t="str">
            <v>ZEM474</v>
          </cell>
          <cell r="B3758" t="str">
            <v xml:space="preserve">ALAZZAZ CO LTD           </v>
          </cell>
          <cell r="C3758" t="str">
            <v xml:space="preserve">POST BOX NO 31172     </v>
          </cell>
          <cell r="D3758" t="str">
            <v xml:space="preserve">AL-KHOBAR        </v>
          </cell>
          <cell r="E3758">
            <v>31952</v>
          </cell>
          <cell r="F3758" t="str">
            <v xml:space="preserve">KINGDOM OF SAUDI ARABIA    </v>
          </cell>
        </row>
        <row r="3759">
          <cell r="A3759" t="str">
            <v>ZEM475</v>
          </cell>
          <cell r="B3759" t="str">
            <v xml:space="preserve">MUNIR SUKHTIAN GROUP COMPANY  </v>
          </cell>
          <cell r="C3759" t="str">
            <v xml:space="preserve">P.O. BOX 1027        </v>
          </cell>
          <cell r="E3759" t="str">
            <v xml:space="preserve">AMMAN                         </v>
          </cell>
          <cell r="F3759" t="str">
            <v>JORDAN</v>
          </cell>
        </row>
        <row r="3760">
          <cell r="A3760" t="str">
            <v>ZEM477</v>
          </cell>
          <cell r="B3760" t="str">
            <v xml:space="preserve">MADINAT AL BURHAN TRADING     </v>
          </cell>
          <cell r="C3760" t="str">
            <v xml:space="preserve">PO BOX 376671      </v>
          </cell>
          <cell r="E3760" t="str">
            <v xml:space="preserve">DUBAI            </v>
          </cell>
          <cell r="F3760" t="str">
            <v xml:space="preserve">UNITED ARAB EMIRATES </v>
          </cell>
        </row>
        <row r="3761">
          <cell r="A3761" t="str">
            <v>ZEM478</v>
          </cell>
          <cell r="B3761" t="str">
            <v xml:space="preserve">MANISH ASHAR    </v>
          </cell>
          <cell r="C3761" t="str">
            <v xml:space="preserve">NAIF STREET #33               </v>
          </cell>
          <cell r="D3761" t="str">
            <v xml:space="preserve">PO BOX 44541    </v>
          </cell>
          <cell r="E3761" t="str">
            <v xml:space="preserve">DEIRA, DUBAI </v>
          </cell>
          <cell r="F3761" t="str">
            <v xml:space="preserve">UAE  </v>
          </cell>
        </row>
        <row r="3762">
          <cell r="A3762" t="str">
            <v>ZEM479</v>
          </cell>
          <cell r="B3762" t="str">
            <v xml:space="preserve">ASPHALT SURFACES (INTL) LTD   </v>
          </cell>
          <cell r="C3762" t="str">
            <v xml:space="preserve">1101-1105 11F LIVEN HOUSE     </v>
          </cell>
          <cell r="D3762" t="str">
            <v xml:space="preserve">61-63 KING YIP STREET   </v>
          </cell>
          <cell r="E3762" t="str">
            <v xml:space="preserve">KWUN TONG, KOWLOON   </v>
          </cell>
          <cell r="F3762" t="str">
            <v xml:space="preserve">HONG KONG               </v>
          </cell>
        </row>
        <row r="3763">
          <cell r="A3763" t="str">
            <v>ZEM480</v>
          </cell>
          <cell r="B3763" t="str">
            <v xml:space="preserve">PELMANE MULONGO       </v>
          </cell>
          <cell r="C3763" t="str">
            <v xml:space="preserve">ALBERTON    </v>
          </cell>
          <cell r="E3763" t="str">
            <v xml:space="preserve">JOHANNESBURG 1449    </v>
          </cell>
          <cell r="F3763" t="str">
            <v xml:space="preserve">SOUTH AFRICA      </v>
          </cell>
        </row>
        <row r="3765">
          <cell r="A3765" t="str">
            <v>ZEM483</v>
          </cell>
          <cell r="B3765" t="str">
            <v xml:space="preserve">MAGICRETE               </v>
          </cell>
          <cell r="C3765" t="str">
            <v xml:space="preserve">101 1ST FLOOR, RITZ SQUARE    </v>
          </cell>
          <cell r="D3765" t="str">
            <v>MR NARMAD LIBRARY, GHOD DOD RD</v>
          </cell>
          <cell r="E3765" t="str">
            <v xml:space="preserve">SURAT 395007, GUJARAT     </v>
          </cell>
          <cell r="F3765" t="str">
            <v xml:space="preserve">INDIA                         </v>
          </cell>
        </row>
        <row r="3766">
          <cell r="A3766" t="str">
            <v>ZEM485</v>
          </cell>
          <cell r="B3766" t="str">
            <v xml:space="preserve">MIDDLE EAST AUTOMATION &amp;  </v>
          </cell>
          <cell r="C3766" t="str">
            <v xml:space="preserve">CONTROLS SERVICES          </v>
          </cell>
          <cell r="D3766" t="str">
            <v xml:space="preserve">274-A CANAL VIEW HOUSING      </v>
          </cell>
          <cell r="E3766" t="str">
            <v xml:space="preserve">SOCIETY, LAHORE 54500   </v>
          </cell>
          <cell r="F3766" t="str">
            <v xml:space="preserve">PAKISTAN  </v>
          </cell>
        </row>
        <row r="3767">
          <cell r="A3767" t="str">
            <v>ZEM486</v>
          </cell>
          <cell r="B3767" t="str">
            <v xml:space="preserve">MAYOR T UNIQUE ASSOCIATES LTD </v>
          </cell>
          <cell r="C3767" t="str">
            <v xml:space="preserve">NO 4 JOSY LAKEHINDE     </v>
          </cell>
          <cell r="D3767" t="str">
            <v xml:space="preserve">LOVE ESTATE          </v>
          </cell>
          <cell r="E3767" t="str">
            <v xml:space="preserve">IKORODU, LAGOS       </v>
          </cell>
          <cell r="F3767" t="str">
            <v>NIGERIA</v>
          </cell>
        </row>
        <row r="3769">
          <cell r="A3769" t="str">
            <v>ZEM488</v>
          </cell>
          <cell r="B3769" t="str">
            <v xml:space="preserve">MASS DESIGN GROUP        </v>
          </cell>
          <cell r="C3769" t="str">
            <v xml:space="preserve">KIGALI HEIGHTS                </v>
          </cell>
          <cell r="D3769" t="str">
            <v xml:space="preserve">PLOT 772, KG 7 AVE    </v>
          </cell>
          <cell r="E3769" t="str">
            <v xml:space="preserve">KACYIRU, KIGALI  </v>
          </cell>
          <cell r="F3769" t="str">
            <v xml:space="preserve">RWANDA                        </v>
          </cell>
        </row>
        <row r="3770">
          <cell r="A3770" t="str">
            <v>ZEM491</v>
          </cell>
          <cell r="B3770" t="str">
            <v xml:space="preserve">MULTICAD   </v>
          </cell>
          <cell r="C3770" t="str">
            <v xml:space="preserve">AKOBO    </v>
          </cell>
          <cell r="D3770" t="str">
            <v xml:space="preserve">IBADAN           </v>
          </cell>
          <cell r="E3770">
            <v>23402</v>
          </cell>
          <cell r="F3770" t="str">
            <v xml:space="preserve">NIGERIA      </v>
          </cell>
        </row>
        <row r="3771">
          <cell r="A3771" t="str">
            <v>ZEM492</v>
          </cell>
          <cell r="B3771" t="str">
            <v xml:space="preserve">MAS-SERVICE LLC         </v>
          </cell>
          <cell r="C3771" t="str">
            <v xml:space="preserve">KRASNY PROSPEKT, D.200, BUS </v>
          </cell>
          <cell r="D3771" t="str">
            <v>CENTER, ADRIATICA, OFFICE 1107</v>
          </cell>
          <cell r="E3771" t="str">
            <v xml:space="preserve">630049 NOVOSIBIRSK            </v>
          </cell>
          <cell r="F3771" t="str">
            <v xml:space="preserve">RUSSIA                        </v>
          </cell>
        </row>
        <row r="3772">
          <cell r="A3772" t="str">
            <v>ZEM493</v>
          </cell>
          <cell r="B3772" t="str">
            <v xml:space="preserve">ML CRYOGENICS (PYT) LTD  </v>
          </cell>
          <cell r="C3772" t="str">
            <v xml:space="preserve">PO BOX 26736      </v>
          </cell>
          <cell r="E3772" t="str">
            <v xml:space="preserve">GABORONE      </v>
          </cell>
          <cell r="F3772" t="str">
            <v xml:space="preserve">BOTSWANA         </v>
          </cell>
        </row>
        <row r="3773">
          <cell r="A3773" t="str">
            <v>ZEM496</v>
          </cell>
          <cell r="B3773" t="str">
            <v xml:space="preserve">MALAHLELA LABO TEK            </v>
          </cell>
          <cell r="C3773" t="str">
            <v xml:space="preserve">UNIT 20, BRENTWOOD ESTATE     </v>
          </cell>
          <cell r="D3773" t="str">
            <v xml:space="preserve">53 WANDEL AVE, WOODMEAD       </v>
          </cell>
          <cell r="E3773" t="str">
            <v xml:space="preserve">SANDTON, JOHANNESBURG, GATENG </v>
          </cell>
          <cell r="F3773" t="str">
            <v xml:space="preserve">SOUTH AFRICA        </v>
          </cell>
        </row>
        <row r="3775">
          <cell r="A3775" t="str">
            <v>ZEM502</v>
          </cell>
          <cell r="B3775" t="str">
            <v xml:space="preserve">MENELIK GIRMACHEW   </v>
          </cell>
          <cell r="C3775" t="str">
            <v xml:space="preserve">YEKA SUB CITY </v>
          </cell>
          <cell r="D3775" t="str">
            <v xml:space="preserve">WOREDA 9, HOUSE NUMBER 854  </v>
          </cell>
          <cell r="E3775" t="str">
            <v xml:space="preserve">ADDIS ABABA         </v>
          </cell>
          <cell r="F3775" t="str">
            <v>ETHIOPIA</v>
          </cell>
        </row>
        <row r="3776">
          <cell r="A3776" t="str">
            <v>ZEM503</v>
          </cell>
          <cell r="B3776" t="str">
            <v xml:space="preserve">MACID AUTO'S &amp; EQUIPMENT      </v>
          </cell>
          <cell r="C3776" t="str">
            <v xml:space="preserve">KM 6 OSUBI AIRPORT ROAD      </v>
          </cell>
          <cell r="D3776" t="str">
            <v xml:space="preserve">OSUBI                         </v>
          </cell>
          <cell r="E3776" t="str">
            <v xml:space="preserve">DELTA STATE      </v>
          </cell>
          <cell r="F3776" t="str">
            <v xml:space="preserve">NIGERIA </v>
          </cell>
        </row>
        <row r="3777">
          <cell r="A3777" t="str">
            <v>ZEM505</v>
          </cell>
          <cell r="B3777" t="str">
            <v xml:space="preserve">MATCO S.A.  </v>
          </cell>
          <cell r="C3777" t="str">
            <v xml:space="preserve">ANTELIAS HAGE CENTER      </v>
          </cell>
          <cell r="E3777" t="str">
            <v>BEIRUT</v>
          </cell>
          <cell r="F3777" t="str">
            <v xml:space="preserve">LEBANON      </v>
          </cell>
        </row>
        <row r="3778">
          <cell r="A3778" t="str">
            <v>ZEM506</v>
          </cell>
          <cell r="B3778" t="str">
            <v xml:space="preserve">MK TECH CONTROLS              </v>
          </cell>
          <cell r="C3778" t="str">
            <v xml:space="preserve">MEZZANINE FLOOR               </v>
          </cell>
          <cell r="D3778" t="str">
            <v xml:space="preserve">SR-11 TAUHEED COMMERCIAL AREA </v>
          </cell>
          <cell r="E3778" t="str">
            <v xml:space="preserve">DHA PHASE IV, KARACHI   </v>
          </cell>
          <cell r="F3778" t="str">
            <v>PAKISTAN</v>
          </cell>
        </row>
        <row r="3779">
          <cell r="A3779" t="str">
            <v>ZEM507</v>
          </cell>
          <cell r="B3779" t="str">
            <v>SHARK MINING CDI SARL, ABIDJA-</v>
          </cell>
          <cell r="C3779" t="str">
            <v>ABIDJAN LL PLATEAUX LES VALLON</v>
          </cell>
          <cell r="D3779" t="str">
            <v xml:space="preserve">RUE DES JARDINS, LOT1619      </v>
          </cell>
          <cell r="E3779" t="str">
            <v xml:space="preserve">LLOT 155,PO BOX 01 BP12792    </v>
          </cell>
          <cell r="F3779" t="str">
            <v xml:space="preserve">ABIDJAN 01 COTE D'LVOIRE      </v>
          </cell>
        </row>
        <row r="3780">
          <cell r="A3780" t="str">
            <v>ZEM510</v>
          </cell>
          <cell r="B3780" t="str">
            <v xml:space="preserve">MANNAI TRADING COMPANY WLL    </v>
          </cell>
          <cell r="C3780" t="str">
            <v xml:space="preserve">P.O.BOX: 76     </v>
          </cell>
          <cell r="D3780" t="str">
            <v xml:space="preserve">DOHA       </v>
          </cell>
          <cell r="F3780" t="str">
            <v xml:space="preserve">QATAR    </v>
          </cell>
        </row>
        <row r="3782">
          <cell r="A3782" t="str">
            <v>ZEM513</v>
          </cell>
          <cell r="B3782" t="str">
            <v xml:space="preserve">JACLYN MEDLAND         </v>
          </cell>
          <cell r="C3782" t="str">
            <v xml:space="preserve">26B OCEAN VIEW ROAD    </v>
          </cell>
          <cell r="D3782" t="str">
            <v xml:space="preserve">AUCKLAND      </v>
          </cell>
          <cell r="E3782">
            <v>931</v>
          </cell>
          <cell r="F3782" t="str">
            <v xml:space="preserve">NEW ZEALAND  </v>
          </cell>
        </row>
        <row r="3783">
          <cell r="A3783" t="str">
            <v>ZEM516</v>
          </cell>
          <cell r="B3783" t="str">
            <v xml:space="preserve">MILAB SCIENTIFIC &amp; LABORATORY </v>
          </cell>
          <cell r="C3783" t="str">
            <v xml:space="preserve">EQUIPMENT TRADING LLC      </v>
          </cell>
          <cell r="D3783" t="str">
            <v xml:space="preserve">P.O. 93328         </v>
          </cell>
          <cell r="E3783" t="str">
            <v xml:space="preserve">DUBAI      </v>
          </cell>
          <cell r="F3783" t="str">
            <v xml:space="preserve">UNITED ARAB EMIRATES     </v>
          </cell>
        </row>
        <row r="3785">
          <cell r="A3785" t="str">
            <v>ZEM518</v>
          </cell>
          <cell r="B3785" t="str">
            <v xml:space="preserve">MADAD GATE - CONCRETE AND   </v>
          </cell>
          <cell r="C3785" t="str">
            <v xml:space="preserve">CONSTRUCTION TECHNOLOGIES     </v>
          </cell>
          <cell r="D3785" t="str">
            <v xml:space="preserve">P.O.BOX: 34987      </v>
          </cell>
          <cell r="E3785" t="str">
            <v xml:space="preserve">DAMMAM 31478   </v>
          </cell>
          <cell r="F3785" t="str">
            <v xml:space="preserve">SAUDI ARABIA        </v>
          </cell>
        </row>
        <row r="3786">
          <cell r="A3786" t="str">
            <v>ZEM519</v>
          </cell>
          <cell r="B3786" t="str">
            <v xml:space="preserve">MBM ARHITEKTI DOOEL SKOPJE    </v>
          </cell>
          <cell r="C3786" t="str">
            <v xml:space="preserve">BUL."ASNOM" NO.48 2/001     </v>
          </cell>
          <cell r="D3786" t="str">
            <v xml:space="preserve">1000 SKOPJE           </v>
          </cell>
          <cell r="F3786" t="str">
            <v>REPUBLIC OF MACEDONIA</v>
          </cell>
        </row>
        <row r="3787">
          <cell r="A3787" t="str">
            <v>ZEM520</v>
          </cell>
          <cell r="B3787" t="str">
            <v xml:space="preserve">MILAB SCIENTIFIC &amp; LABORATORY </v>
          </cell>
          <cell r="C3787" t="str">
            <v xml:space="preserve">AL QUSAIS      </v>
          </cell>
          <cell r="D3787" t="str">
            <v>INDUSTRIAL AREA 3</v>
          </cell>
          <cell r="E3787" t="str">
            <v xml:space="preserve">DUBAI      </v>
          </cell>
          <cell r="F3787" t="str">
            <v xml:space="preserve">UNITED ARAB EMIRATES     </v>
          </cell>
        </row>
        <row r="3788">
          <cell r="A3788" t="str">
            <v>ZEM521</v>
          </cell>
          <cell r="B3788" t="str">
            <v xml:space="preserve">MECCA INDUSTRIES LIMITED      </v>
          </cell>
          <cell r="C3788" t="str">
            <v xml:space="preserve">528 SOUTHERN MAIN ROAD        </v>
          </cell>
          <cell r="D3788" t="str">
            <v xml:space="preserve">LA ROMAIN </v>
          </cell>
          <cell r="E3788" t="str">
            <v xml:space="preserve">TRINIDAD            </v>
          </cell>
          <cell r="F3788" t="str">
            <v xml:space="preserve">WEST INDIES     </v>
          </cell>
        </row>
        <row r="3789">
          <cell r="A3789" t="str">
            <v>ZEM522</v>
          </cell>
          <cell r="B3789" t="str">
            <v>MAISA EST. FOR CHEMICAL SUPPLIES</v>
          </cell>
          <cell r="C3789" t="str">
            <v xml:space="preserve">ABU AQLEYA COMPLEX BUILD 103  </v>
          </cell>
          <cell r="D3789" t="str">
            <v xml:space="preserve">2ND FLOOR ALHURREYA STREET    </v>
          </cell>
          <cell r="E3789" t="str">
            <v xml:space="preserve">MUQABLAIN, AMMAN        </v>
          </cell>
          <cell r="F3789" t="str">
            <v xml:space="preserve">JORDAN         </v>
          </cell>
        </row>
        <row r="3790">
          <cell r="A3790" t="str">
            <v>ZEM525</v>
          </cell>
          <cell r="B3790" t="str">
            <v xml:space="preserve">MEVERICK HOLDINGS (PTY) LTD   </v>
          </cell>
          <cell r="C3790" t="str">
            <v xml:space="preserve">PO BOX 2209        </v>
          </cell>
          <cell r="D3790" t="str">
            <v xml:space="preserve">GABORNE        </v>
          </cell>
          <cell r="F3790" t="str">
            <v xml:space="preserve">BOTSWANA        </v>
          </cell>
        </row>
        <row r="3791">
          <cell r="A3791" t="str">
            <v>ZEM527</v>
          </cell>
          <cell r="B3791" t="str">
            <v>MAPUTOGAL CONSTRUCOES E SEVICO</v>
          </cell>
          <cell r="C3791" t="str">
            <v xml:space="preserve">AVENIDA DAS INDUSTRIAS       </v>
          </cell>
          <cell r="D3791" t="str">
            <v xml:space="preserve">NO 2751 , BAIRRO DA LIBERDAE  </v>
          </cell>
          <cell r="E3791" t="str">
            <v xml:space="preserve">MATOLA                        </v>
          </cell>
          <cell r="F3791" t="str">
            <v xml:space="preserve">MOZAMBIQUE         </v>
          </cell>
        </row>
        <row r="3793">
          <cell r="A3793" t="str">
            <v>ZEM534</v>
          </cell>
          <cell r="B3793" t="str">
            <v xml:space="preserve">MEIJER ENGINEERS        </v>
          </cell>
          <cell r="C3793" t="str">
            <v xml:space="preserve">23225 - 00100            </v>
          </cell>
          <cell r="E3793" t="str">
            <v xml:space="preserve">NAIROBI 00100    </v>
          </cell>
          <cell r="F3793" t="str">
            <v xml:space="preserve"> KENYA            </v>
          </cell>
        </row>
        <row r="3794">
          <cell r="A3794" t="str">
            <v>ZEM535</v>
          </cell>
          <cell r="B3794" t="str">
            <v xml:space="preserve">MICROTECH BIOLOGICAL PVT LTD  </v>
          </cell>
          <cell r="C3794" t="str">
            <v xml:space="preserve">NO 211/1C, PALANWATTA ROAD    </v>
          </cell>
          <cell r="D3794" t="str">
            <v xml:space="preserve">RATHMALDENIYA    </v>
          </cell>
          <cell r="E3794" t="str">
            <v xml:space="preserve">PANNIPITIYA </v>
          </cell>
          <cell r="F3794" t="str">
            <v xml:space="preserve">SRI LANKA      </v>
          </cell>
        </row>
        <row r="3795">
          <cell r="A3795" t="str">
            <v>ZEM537</v>
          </cell>
          <cell r="B3795" t="str">
            <v xml:space="preserve">MAHIMA ENTERPRISE       </v>
          </cell>
          <cell r="C3795" t="str">
            <v xml:space="preserve">1 - 14  G I D C          </v>
          </cell>
          <cell r="D3795" t="str">
            <v xml:space="preserve">ANTALIA - 396 325          </v>
          </cell>
          <cell r="E3795" t="str">
            <v xml:space="preserve">BILIMORA ,  GUJARAT       </v>
          </cell>
          <cell r="F3795" t="str">
            <v xml:space="preserve">INDIA </v>
          </cell>
        </row>
        <row r="3796">
          <cell r="A3796" t="str">
            <v>ZEM538</v>
          </cell>
          <cell r="B3796" t="str">
            <v>SOCIETE DES MINES DE KOMANA SA</v>
          </cell>
          <cell r="C3796" t="str">
            <v xml:space="preserve">SEBENICORO  </v>
          </cell>
          <cell r="D3796" t="str">
            <v xml:space="preserve">2 RUE APRES LA MAISON DE IBK  </v>
          </cell>
          <cell r="E3796" t="str">
            <v xml:space="preserve">A GAUCHE, LOT : B/11, COMMUNE </v>
          </cell>
          <cell r="F3796" t="str">
            <v xml:space="preserve">IV, BAMAKO, REP DU MALI    </v>
          </cell>
        </row>
        <row r="3797">
          <cell r="A3797" t="str">
            <v>ZEM539</v>
          </cell>
          <cell r="B3797" t="str">
            <v xml:space="preserve">MHN COMPANY      </v>
          </cell>
          <cell r="C3797" t="str">
            <v xml:space="preserve">33 MSAKEN EKTSADY             </v>
          </cell>
          <cell r="D3797" t="str">
            <v xml:space="preserve">KAFR ELGABAL, MASHAAL         </v>
          </cell>
          <cell r="E3797" t="str">
            <v xml:space="preserve">HARAM, GIZA     </v>
          </cell>
          <cell r="F3797" t="str">
            <v xml:space="preserve">EGYPT      </v>
          </cell>
        </row>
        <row r="3798">
          <cell r="A3798" t="str">
            <v>ZEM540</v>
          </cell>
          <cell r="B3798" t="str">
            <v xml:space="preserve">MA'ADEN ALUMINIUM            </v>
          </cell>
          <cell r="C3798" t="str">
            <v xml:space="preserve">MINE/REFINERY TECH  DEPT,    </v>
          </cell>
          <cell r="D3798" t="str">
            <v>PO BOX11342,AL-JUBAIL IND CITY</v>
          </cell>
          <cell r="E3798" t="str">
            <v xml:space="preserve">31961,RAS ALKHAIR IND CITY    </v>
          </cell>
          <cell r="F3798" t="str">
            <v xml:space="preserve">KSA, SAUDI ARABIA         </v>
          </cell>
        </row>
        <row r="3799">
          <cell r="A3799" t="str">
            <v>ZEM541</v>
          </cell>
          <cell r="B3799" t="str">
            <v xml:space="preserve">MAKS TRADING LTD       </v>
          </cell>
          <cell r="C3799" t="str">
            <v xml:space="preserve">3/4 BLOCK G           </v>
          </cell>
          <cell r="D3799" t="str">
            <v xml:space="preserve">LALMATIA          </v>
          </cell>
          <cell r="E3799" t="str">
            <v xml:space="preserve">DHAKA- 1207                   </v>
          </cell>
          <cell r="F3799" t="str">
            <v xml:space="preserve">BANGLADESH        </v>
          </cell>
        </row>
        <row r="3800">
          <cell r="A3800" t="str">
            <v>ZEM542</v>
          </cell>
          <cell r="B3800" t="str">
            <v xml:space="preserve">MORPAK GENERAL TRADING LTD    </v>
          </cell>
          <cell r="C3800" t="str">
            <v xml:space="preserve">PO BOX 22329           </v>
          </cell>
          <cell r="E3800" t="str">
            <v xml:space="preserve">KITWE                 </v>
          </cell>
          <cell r="F3800" t="str">
            <v xml:space="preserve">ZAMBIA                        </v>
          </cell>
        </row>
        <row r="3801">
          <cell r="A3801" t="str">
            <v>ZEM543</v>
          </cell>
          <cell r="B3801" t="str">
            <v xml:space="preserve">MICRON COMPANY     </v>
          </cell>
          <cell r="C3801" t="str">
            <v xml:space="preserve">8, EL REKABA BUILDINGS - 8TH  </v>
          </cell>
          <cell r="D3801" t="str">
            <v xml:space="preserve">DISTRICT NASR CITY    </v>
          </cell>
          <cell r="E3801" t="str">
            <v xml:space="preserve">CAIRO </v>
          </cell>
          <cell r="F3801" t="str">
            <v xml:space="preserve">EGYPT   </v>
          </cell>
        </row>
        <row r="3802">
          <cell r="A3802" t="str">
            <v>ZEM544</v>
          </cell>
          <cell r="B3802" t="str">
            <v xml:space="preserve">MENA OIL SERVICES             </v>
          </cell>
          <cell r="C3802" t="str">
            <v xml:space="preserve">BAB BEN GASHER                </v>
          </cell>
          <cell r="D3802" t="str">
            <v xml:space="preserve">TRIPOLI                    </v>
          </cell>
          <cell r="F3802" t="str">
            <v xml:space="preserve">LIBYA          </v>
          </cell>
        </row>
        <row r="3803">
          <cell r="A3803" t="str">
            <v>ZEM545</v>
          </cell>
          <cell r="B3803" t="str">
            <v xml:space="preserve">MOTO-ENGIL ENGENHARIA E -     </v>
          </cell>
          <cell r="C3803" t="str">
            <v xml:space="preserve">CONSTRUCAO AFRICA, SA         </v>
          </cell>
          <cell r="D3803" t="str">
            <v xml:space="preserve">KG415 AV, GATE 6, GACURIRO    </v>
          </cell>
          <cell r="E3803" t="str">
            <v xml:space="preserve">PO BOX 2179 KIGALI, RWANDA    </v>
          </cell>
          <cell r="F3803" t="str">
            <v xml:space="preserve">AFRICA                        </v>
          </cell>
        </row>
        <row r="3804">
          <cell r="A3804" t="str">
            <v>ZEM546</v>
          </cell>
          <cell r="B3804" t="str">
            <v xml:space="preserve">PELCON MATERIALS @TESTING ApS </v>
          </cell>
          <cell r="C3804" t="str">
            <v xml:space="preserve">INDUSTRIPARKEN 22B     </v>
          </cell>
          <cell r="D3804" t="str">
            <v xml:space="preserve">DK-2750 BALLERUP   </v>
          </cell>
          <cell r="E3804" t="str">
            <v xml:space="preserve">DENMARK  </v>
          </cell>
        </row>
        <row r="3805">
          <cell r="A3805" t="str">
            <v>ZEM5470</v>
          </cell>
          <cell r="B3805" t="str">
            <v xml:space="preserve">TEST WORLD OY                 </v>
          </cell>
          <cell r="C3805" t="str">
            <v xml:space="preserve">NELLIMINITIE 569           </v>
          </cell>
          <cell r="D3805" t="str">
            <v xml:space="preserve">FIN- 99800 IVALO         </v>
          </cell>
          <cell r="F3805" t="str">
            <v xml:space="preserve">FINLAND     </v>
          </cell>
        </row>
        <row r="3806">
          <cell r="A3806" t="str">
            <v>ZEM550</v>
          </cell>
          <cell r="B3806" t="str">
            <v xml:space="preserve">MYK SCHOMBURG INDIA PVT LTD   </v>
          </cell>
          <cell r="C3806" t="str">
            <v xml:space="preserve">8-2-703/A, THIRD FLOOR        </v>
          </cell>
          <cell r="D3806" t="str">
            <v xml:space="preserve">LEELA GOPAL TOWERS, ROAD 12  </v>
          </cell>
          <cell r="E3806" t="str">
            <v>BANJARA HILLS,HYDERABAD 500034</v>
          </cell>
          <cell r="F3806" t="str">
            <v xml:space="preserve">INDIA                 </v>
          </cell>
        </row>
        <row r="3807">
          <cell r="A3807" t="str">
            <v>ZEM551</v>
          </cell>
          <cell r="B3807" t="str">
            <v xml:space="preserve">MONARK EURO SYSTEM  </v>
          </cell>
          <cell r="C3807" t="str">
            <v xml:space="preserve">39 NILKANTH COMPLEX        </v>
          </cell>
          <cell r="D3807" t="str">
            <v xml:space="preserve">GIDC MAIN ROAD, HALOL         </v>
          </cell>
          <cell r="E3807" t="str">
            <v xml:space="preserve">PANCHMAHAL, GUJARAT 389350   </v>
          </cell>
          <cell r="F3807" t="str">
            <v xml:space="preserve">INDIA                   </v>
          </cell>
        </row>
        <row r="3808">
          <cell r="A3808" t="str">
            <v>ZEM552</v>
          </cell>
          <cell r="B3808" t="str">
            <v xml:space="preserve">ERICK MUTAI               </v>
          </cell>
          <cell r="C3808" t="str">
            <v xml:space="preserve">4369 00200 CITY SQUARE        </v>
          </cell>
          <cell r="E3808" t="str">
            <v xml:space="preserve">NAIROBI   </v>
          </cell>
          <cell r="F3808" t="str">
            <v xml:space="preserve">KENYA          </v>
          </cell>
        </row>
        <row r="3809">
          <cell r="A3809" t="str">
            <v>ZEM553</v>
          </cell>
          <cell r="B3809" t="str">
            <v xml:space="preserve">MOBRIN SOLUTIONS LTD          </v>
          </cell>
          <cell r="C3809" t="str">
            <v xml:space="preserve">37 MILIMA ROAD      </v>
          </cell>
          <cell r="D3809" t="str">
            <v xml:space="preserve">WOODLANDS       </v>
          </cell>
          <cell r="E3809" t="str">
            <v xml:space="preserve">LUSAKA    </v>
          </cell>
          <cell r="F3809" t="str">
            <v>ZAMBIA</v>
          </cell>
        </row>
        <row r="3810">
          <cell r="A3810" t="str">
            <v>ZEM556</v>
          </cell>
          <cell r="B3810" t="str">
            <v xml:space="preserve">METROLOGY LLC         </v>
          </cell>
          <cell r="C3810" t="str">
            <v>191 BERI GABRIEL SALOSI AVENUE</v>
          </cell>
          <cell r="D3810">
            <v>113</v>
          </cell>
          <cell r="E3810" t="str">
            <v xml:space="preserve">TBILISI            </v>
          </cell>
          <cell r="F3810" t="str">
            <v xml:space="preserve">GEORGIA      </v>
          </cell>
        </row>
        <row r="3811">
          <cell r="A3811" t="str">
            <v>ZEM558</v>
          </cell>
          <cell r="B3811" t="str">
            <v xml:space="preserve">MHM INTERNATIONAL        </v>
          </cell>
          <cell r="C3811" t="str">
            <v>HAPPY RAHAM PLAZA 4TH FL SUITE</v>
          </cell>
          <cell r="D3811" t="str">
            <v>NO. 4, 25-27 KAZI NAZRUL ISLAM</v>
          </cell>
          <cell r="E3811" t="str">
            <v xml:space="preserve">AVE, BANGLA MOTOR, DHAKA 1000 </v>
          </cell>
          <cell r="F3811" t="str">
            <v xml:space="preserve">BANGLADESH       </v>
          </cell>
        </row>
        <row r="3812">
          <cell r="A3812" t="str">
            <v>ZEM559</v>
          </cell>
          <cell r="B3812" t="str">
            <v xml:space="preserve">MEDICLEAN    </v>
          </cell>
          <cell r="C3812" t="str">
            <v xml:space="preserve">33 RUE DE L'AEROPORT   </v>
          </cell>
          <cell r="D3812" t="str">
            <v xml:space="preserve">LA SOUKRA                     </v>
          </cell>
          <cell r="E3812">
            <v>2036</v>
          </cell>
          <cell r="F3812" t="str">
            <v xml:space="preserve">TUNISIA         </v>
          </cell>
        </row>
        <row r="3813">
          <cell r="A3813" t="str">
            <v>ZEM561</v>
          </cell>
          <cell r="B3813" t="str">
            <v xml:space="preserve">MGK COMPANY                   </v>
          </cell>
          <cell r="C3813" t="str">
            <v xml:space="preserve">RM. F-605 DIG EMPIRE BLDG 16  </v>
          </cell>
          <cell r="D3813" t="str">
            <v xml:space="preserve">DEOGYEONG-DAERO 1556 BEON-GIL </v>
          </cell>
          <cell r="E3813" t="str">
            <v xml:space="preserve">YOUNGTONG-GU SUWON-SI 16690  </v>
          </cell>
          <cell r="F3813" t="str">
            <v xml:space="preserve">KYUNDGGI-DO KOREA        </v>
          </cell>
        </row>
        <row r="3815">
          <cell r="A3815" t="str">
            <v>ZEM563</v>
          </cell>
          <cell r="B3815" t="str">
            <v xml:space="preserve">MUHAMMAD FAHAD      </v>
          </cell>
          <cell r="C3815" t="str">
            <v xml:space="preserve">HOUSE 51                </v>
          </cell>
          <cell r="D3815" t="str">
            <v xml:space="preserve">STREET 13A           </v>
          </cell>
          <cell r="E3815" t="str">
            <v xml:space="preserve">PESHAWAR 25000              </v>
          </cell>
          <cell r="F3815" t="str">
            <v xml:space="preserve">PAKISTAN            </v>
          </cell>
        </row>
        <row r="3816">
          <cell r="A3816" t="str">
            <v>ZEM567</v>
          </cell>
          <cell r="B3816" t="str">
            <v>MABATI ROLLING MILLS LTD</v>
          </cell>
          <cell r="C3816" t="str">
            <v xml:space="preserve">P.O. BOX 87547                </v>
          </cell>
          <cell r="E3816" t="str">
            <v xml:space="preserve">MOMBASA    </v>
          </cell>
          <cell r="F3816" t="str">
            <v xml:space="preserve">KENYA               </v>
          </cell>
        </row>
        <row r="3817">
          <cell r="A3817" t="str">
            <v>ZEM569</v>
          </cell>
          <cell r="B3817" t="str">
            <v xml:space="preserve">MALAHLELA LABOTEK             </v>
          </cell>
          <cell r="C3817" t="str">
            <v xml:space="preserve">UNIT 20, BRENTWOOD ESTATE   </v>
          </cell>
          <cell r="D3817" t="str">
            <v xml:space="preserve">53 WANDEL AVENUE, WOODMEAD   </v>
          </cell>
          <cell r="E3817" t="str">
            <v>SANDTON, JOHANNESBURG, GAUTENG</v>
          </cell>
          <cell r="F3817" t="str">
            <v xml:space="preserve">SOUTH AFRICA   </v>
          </cell>
        </row>
        <row r="3818">
          <cell r="A3818" t="str">
            <v>ZEM632</v>
          </cell>
          <cell r="B3818" t="str">
            <v xml:space="preserve">PRISM BUSINESS IMPACT        </v>
          </cell>
          <cell r="C3818" t="str">
            <v xml:space="preserve">BUILDING 25 SECTOR A          </v>
          </cell>
          <cell r="D3818" t="str">
            <v xml:space="preserve">JINNAH BOULEVARD WEST    </v>
          </cell>
          <cell r="E3818" t="str">
            <v xml:space="preserve">DHA-II, ISLAMABAD   </v>
          </cell>
          <cell r="F3818" t="str">
            <v xml:space="preserve">PAKISTAN               </v>
          </cell>
        </row>
        <row r="3819">
          <cell r="A3819" t="str">
            <v>ZEM654</v>
          </cell>
          <cell r="B3819" t="str">
            <v xml:space="preserve">MASTER BUILDERS SOLUTIONS </v>
          </cell>
          <cell r="C3819" t="str">
            <v xml:space="preserve">UNIT 2, 20/F, EW INT. TOWER   </v>
          </cell>
          <cell r="D3819" t="str">
            <v xml:space="preserve">120-124 TEXACO RD             </v>
          </cell>
          <cell r="E3819" t="str">
            <v xml:space="preserve">TSUEN WAN, NT                 </v>
          </cell>
          <cell r="F3819" t="str">
            <v xml:space="preserve">HONG KONG                     </v>
          </cell>
        </row>
        <row r="3820">
          <cell r="A3820" t="str">
            <v>ZEM655</v>
          </cell>
          <cell r="B3820" t="str">
            <v xml:space="preserve">MAGNET ELECTRONICS            </v>
          </cell>
          <cell r="C3820" t="str">
            <v xml:space="preserve">ROAD #2, HOUSE # 14      </v>
          </cell>
          <cell r="D3820" t="str">
            <v xml:space="preserve">PALLABI  MIRPUR       </v>
          </cell>
          <cell r="E3820" t="str">
            <v xml:space="preserve">DHAKA #1216        </v>
          </cell>
          <cell r="F3820" t="str">
            <v xml:space="preserve">BANGLADESH     </v>
          </cell>
        </row>
        <row r="3821">
          <cell r="A3821" t="str">
            <v>ZEM656</v>
          </cell>
          <cell r="B3821" t="str">
            <v xml:space="preserve">MONGLA CEMENT FACTORY LTD    </v>
          </cell>
          <cell r="C3821" t="str">
            <v xml:space="preserve">MONGLA               </v>
          </cell>
          <cell r="D3821" t="str">
            <v>BAGERHAT</v>
          </cell>
          <cell r="F3821" t="str">
            <v xml:space="preserve">BANGLADESH                  </v>
          </cell>
        </row>
        <row r="3822">
          <cell r="A3822" t="str">
            <v>ZEM657</v>
          </cell>
          <cell r="B3822" t="str">
            <v xml:space="preserve">MLOLONGO ATHI RIVER   </v>
          </cell>
          <cell r="C3822" t="str">
            <v xml:space="preserve">JOSKA ROAD PROJECT         </v>
          </cell>
          <cell r="D3822" t="str">
            <v xml:space="preserve">P.O. BOX 49282 00100 GPO      </v>
          </cell>
          <cell r="E3822" t="str">
            <v xml:space="preserve">NAIROBI        </v>
          </cell>
          <cell r="F3822" t="str">
            <v>KENYA</v>
          </cell>
        </row>
        <row r="3823">
          <cell r="A3823" t="str">
            <v>ZEM765</v>
          </cell>
          <cell r="B3823" t="str">
            <v>MAKTEK INTEGRATED TECHNOLOGIES</v>
          </cell>
          <cell r="C3823" t="str">
            <v xml:space="preserve">P.O BOX TD 720             </v>
          </cell>
          <cell r="D3823" t="str">
            <v xml:space="preserve">NEWSITE-TAKORADI     </v>
          </cell>
          <cell r="F3823" t="str">
            <v xml:space="preserve">GHANA          </v>
          </cell>
        </row>
        <row r="3824">
          <cell r="A3824" t="str">
            <v>ZEN001</v>
          </cell>
          <cell r="B3824" t="str">
            <v xml:space="preserve">NCC ROADS AS  </v>
          </cell>
          <cell r="C3824" t="str">
            <v xml:space="preserve">RANHEIM ASFALTFABRIKK AS    </v>
          </cell>
          <cell r="D3824" t="str">
            <v xml:space="preserve">REFSETH           </v>
          </cell>
          <cell r="E3824" t="str">
            <v xml:space="preserve">7053 RANHEIM              </v>
          </cell>
          <cell r="F3824" t="str">
            <v>NORWAY</v>
          </cell>
        </row>
        <row r="3825">
          <cell r="A3825" t="str">
            <v>ZEN002</v>
          </cell>
          <cell r="B3825" t="str">
            <v xml:space="preserve">NORSTONE AS        </v>
          </cell>
          <cell r="C3825" t="str">
            <v xml:space="preserve">BREIVIKVEIEN 6                </v>
          </cell>
          <cell r="D3825">
            <v>4120</v>
          </cell>
          <cell r="E3825" t="str">
            <v xml:space="preserve">TAU    </v>
          </cell>
          <cell r="F3825" t="str">
            <v xml:space="preserve">NORWAY  </v>
          </cell>
          <cell r="G3825" t="str">
            <v/>
          </cell>
        </row>
        <row r="3826">
          <cell r="A3826" t="str">
            <v>ZEN003</v>
          </cell>
          <cell r="B3826" t="str">
            <v>NIRVANA ENTERPRISE</v>
          </cell>
          <cell r="C3826" t="str">
            <v>PO BOX 1250</v>
          </cell>
          <cell r="D3826" t="str">
            <v>LIMBE</v>
          </cell>
          <cell r="E3826" t="str">
            <v>CAMEROON</v>
          </cell>
          <cell r="F3826" t="str">
            <v/>
          </cell>
          <cell r="G3826" t="str">
            <v/>
          </cell>
        </row>
        <row r="3827">
          <cell r="A3827" t="str">
            <v>ZEN004</v>
          </cell>
          <cell r="B3827" t="str">
            <v xml:space="preserve">NCC ROADS AS                 </v>
          </cell>
          <cell r="C3827" t="str">
            <v xml:space="preserve">BINGSA INDUSTRIOMRADE         </v>
          </cell>
          <cell r="D3827">
            <v>6019</v>
          </cell>
          <cell r="E3827" t="str">
            <v xml:space="preserve">ALESUND        </v>
          </cell>
          <cell r="F3827" t="str">
            <v>NORWAY</v>
          </cell>
          <cell r="G3827" t="str">
            <v/>
          </cell>
        </row>
        <row r="3828">
          <cell r="A3828" t="str">
            <v>ZEN005</v>
          </cell>
          <cell r="B3828" t="str">
            <v xml:space="preserve">NCC ROADS AS      </v>
          </cell>
          <cell r="C3828" t="str">
            <v xml:space="preserve">STORANESET 16        </v>
          </cell>
          <cell r="D3828">
            <v>5260</v>
          </cell>
          <cell r="E3828" t="str">
            <v xml:space="preserve">INDRE ARNA      </v>
          </cell>
          <cell r="F3828" t="str">
            <v xml:space="preserve">NORWAY  </v>
          </cell>
        </row>
        <row r="3829">
          <cell r="A3829" t="str">
            <v>ZEN006</v>
          </cell>
          <cell r="B3829" t="str">
            <v xml:space="preserve">NASR CITY FOREIGN TRADE    </v>
          </cell>
          <cell r="C3829" t="str">
            <v>40 HESHAM LABIB ST</v>
          </cell>
          <cell r="D3829" t="str">
            <v>NASR CITY</v>
          </cell>
          <cell r="E3829" t="str">
            <v>CAIRO - 11794</v>
          </cell>
          <cell r="F3829" t="str">
            <v>EGYPT</v>
          </cell>
          <cell r="G3829" t="str">
            <v/>
          </cell>
        </row>
        <row r="3830">
          <cell r="A3830" t="str">
            <v>ZEN007</v>
          </cell>
          <cell r="B3830" t="str">
            <v>NATIONAL INDUSTRIAL COMPANY</v>
          </cell>
          <cell r="C3830" t="str">
            <v>PO BOX 235</v>
          </cell>
          <cell r="D3830" t="str">
            <v>DOHA</v>
          </cell>
          <cell r="E3830" t="str">
            <v/>
          </cell>
          <cell r="F3830" t="str">
            <v>QATAR</v>
          </cell>
          <cell r="G3830" t="str">
            <v/>
          </cell>
        </row>
        <row r="3831">
          <cell r="A3831" t="str">
            <v>ZEN008</v>
          </cell>
          <cell r="B3831" t="str">
            <v xml:space="preserve">NICA SOLUM        </v>
          </cell>
          <cell r="C3831" t="str">
            <v>ROTONDA LA VIRGEN,</v>
          </cell>
          <cell r="D3831" t="str">
            <v>100 METROS AL NORTE, 30 METROS</v>
          </cell>
          <cell r="E3831" t="str">
            <v>AL OESTE, MANAGUA</v>
          </cell>
          <cell r="F3831" t="str">
            <v>NICARAGUA</v>
          </cell>
          <cell r="G3831" t="str">
            <v/>
          </cell>
        </row>
        <row r="3832">
          <cell r="A3832" t="str">
            <v>ZEN009</v>
          </cell>
          <cell r="B3832" t="str">
            <v xml:space="preserve">NIBOTI NIGERIA LTD            </v>
          </cell>
          <cell r="C3832" t="str">
            <v>54/56 UYO STRT, OFF LIBERATION</v>
          </cell>
          <cell r="D3832" t="str">
            <v>STATIUM ROAD RUMUMASI</v>
          </cell>
          <cell r="E3832" t="str">
            <v>PORT HARCOURT, RIVERS STATE</v>
          </cell>
          <cell r="F3832" t="str">
            <v>NIGERIA</v>
          </cell>
          <cell r="G3832" t="str">
            <v/>
          </cell>
        </row>
        <row r="3833">
          <cell r="A3833" t="str">
            <v>ZEN010</v>
          </cell>
          <cell r="B3833" t="str">
            <v xml:space="preserve">NORMALAB          </v>
          </cell>
          <cell r="C3833" t="str">
            <v>ALLEE DES ORANGERS</v>
          </cell>
          <cell r="D3833" t="str">
            <v>LOT DU DEPART NO4 AIN SEBAA</v>
          </cell>
          <cell r="E3833" t="str">
            <v>CASABLANCA</v>
          </cell>
          <cell r="F3833" t="str">
            <v>MOROCCO</v>
          </cell>
          <cell r="G3833" t="str">
            <v/>
          </cell>
        </row>
        <row r="3834">
          <cell r="A3834" t="str">
            <v>ZEN011</v>
          </cell>
          <cell r="B3834" t="str">
            <v xml:space="preserve">NAZH CO             </v>
          </cell>
          <cell r="C3834" t="str">
            <v>NO.9, THIRD FL, BEHNAM BLDG</v>
          </cell>
          <cell r="D3834" t="str">
            <v>ACCROSS FAJR HOSPITAL</v>
          </cell>
          <cell r="E3834" t="str">
            <v>PIROUZI ST, TEHRAN</v>
          </cell>
          <cell r="F3834" t="str">
            <v>IRAN</v>
          </cell>
          <cell r="G3834" t="str">
            <v/>
          </cell>
        </row>
        <row r="3835">
          <cell r="A3835" t="str">
            <v>ZEN012</v>
          </cell>
          <cell r="B3835" t="str">
            <v>NEFAS TECHNOLOGY LIMITED</v>
          </cell>
          <cell r="C3835" t="str">
            <v>14 WILLIAMS STREET SAWMILL</v>
          </cell>
          <cell r="D3835" t="str">
            <v>IFAKO GBAGADA LAGOS</v>
          </cell>
          <cell r="E3835" t="str">
            <v>NIGERIA</v>
          </cell>
          <cell r="F3835" t="str">
            <v/>
          </cell>
          <cell r="G3835" t="str">
            <v/>
          </cell>
        </row>
        <row r="3836">
          <cell r="A3836" t="str">
            <v>ZEN013</v>
          </cell>
          <cell r="B3836" t="str">
            <v>NATIONAL INSTITUTE OF WATER &amp;</v>
          </cell>
          <cell r="C3836" t="str">
            <v xml:space="preserve">ATMOSPHERIC RESEARCH LTD      </v>
          </cell>
          <cell r="D3836" t="str">
            <v xml:space="preserve">PO BOX 8602, RICCARTON </v>
          </cell>
          <cell r="E3836" t="str">
            <v>CHRISTCHURCH 8440</v>
          </cell>
          <cell r="F3836" t="str">
            <v xml:space="preserve">NEW ZEALAND </v>
          </cell>
        </row>
        <row r="3837">
          <cell r="A3837" t="str">
            <v>ZEN014</v>
          </cell>
          <cell r="B3837" t="str">
            <v>NCC ROADS AS</v>
          </cell>
          <cell r="C3837" t="str">
            <v>GRANASVEIEN 1A</v>
          </cell>
          <cell r="D3837" t="str">
            <v>N-7448</v>
          </cell>
          <cell r="E3837" t="str">
            <v>TRONDHEIM</v>
          </cell>
          <cell r="F3837" t="str">
            <v>NORWAY</v>
          </cell>
          <cell r="G3837" t="str">
            <v/>
          </cell>
        </row>
        <row r="3838">
          <cell r="A3838" t="str">
            <v>ZEN015</v>
          </cell>
          <cell r="B3838" t="str">
            <v xml:space="preserve">NATIONAL INST OF TECHNOLOGY   </v>
          </cell>
          <cell r="C3838" t="str">
            <v>YUPIA, DISTRICT PAPUM PARE</v>
          </cell>
          <cell r="D3838" t="str">
            <v>ARUNACHAL</v>
          </cell>
          <cell r="E3838" t="str">
            <v>PRADESH - 791112</v>
          </cell>
          <cell r="F3838" t="str">
            <v>INDIA</v>
          </cell>
          <cell r="G3838" t="str">
            <v/>
          </cell>
        </row>
        <row r="3839">
          <cell r="A3839" t="str">
            <v>ZEN016</v>
          </cell>
          <cell r="B3839" t="str">
            <v xml:space="preserve">NUHA CONSORTIUM    </v>
          </cell>
          <cell r="C3839" t="str">
            <v xml:space="preserve">RAHMAN VILLA, KA-160      </v>
          </cell>
          <cell r="D3839" t="str">
            <v xml:space="preserve">KHILKHET MADDA PARA  </v>
          </cell>
          <cell r="E3839" t="str">
            <v xml:space="preserve">DHAKA-1229  </v>
          </cell>
          <cell r="F3839" t="str">
            <v xml:space="preserve">BANGLADESH    </v>
          </cell>
          <cell r="G3839" t="str">
            <v/>
          </cell>
        </row>
        <row r="3840">
          <cell r="A3840" t="str">
            <v>ZEN017</v>
          </cell>
          <cell r="B3840" t="str">
            <v>NATIONAL ENG RESEARCH &amp; DEV</v>
          </cell>
          <cell r="C3840" t="str">
            <v>CENTRE OF SRI LANKA</v>
          </cell>
          <cell r="D3840" t="str">
            <v>2P/17B, IDB IND EST</v>
          </cell>
          <cell r="E3840" t="str">
            <v>EKALA</v>
          </cell>
          <cell r="F3840" t="str">
            <v>JA-ELE, SRI LANKA</v>
          </cell>
          <cell r="G3840" t="str">
            <v/>
          </cell>
        </row>
        <row r="3841">
          <cell r="A3841" t="str">
            <v>ZEN018</v>
          </cell>
          <cell r="B3841" t="str">
            <v>NISJEMETALL AS</v>
          </cell>
          <cell r="C3841" t="str">
            <v>HYGGENVEIEN 35</v>
          </cell>
          <cell r="D3841" t="str">
            <v>N-3440 ROYKEN</v>
          </cell>
          <cell r="E3841" t="str">
            <v/>
          </cell>
          <cell r="F3841" t="str">
            <v>NORWAY</v>
          </cell>
          <cell r="G3841" t="str">
            <v/>
          </cell>
        </row>
        <row r="3842">
          <cell r="A3842" t="str">
            <v>ZEN019</v>
          </cell>
          <cell r="B3842" t="str">
            <v>UPLIFT FOR NISJEMETALL AS</v>
          </cell>
          <cell r="C3842" t="str">
            <v>C/O NORTRAIL</v>
          </cell>
          <cell r="D3842" t="str">
            <v>VERKSEIER FURULENDSVEI 49</v>
          </cell>
          <cell r="E3842" t="str">
            <v>N0614</v>
          </cell>
          <cell r="F3842" t="str">
            <v>OSLO, NORWAY</v>
          </cell>
          <cell r="G3842" t="str">
            <v/>
          </cell>
        </row>
        <row r="3843">
          <cell r="A3843" t="str">
            <v>ZEN020</v>
          </cell>
          <cell r="B3843" t="str">
            <v>NCC ROADS AB</v>
          </cell>
          <cell r="C3843" t="str">
            <v>BRYGGERIV 13</v>
          </cell>
          <cell r="D3843" t="str">
            <v>S-194 36</v>
          </cell>
          <cell r="E3843" t="str">
            <v>UPPLANDS VASBY</v>
          </cell>
          <cell r="F3843" t="str">
            <v>SWEDEN</v>
          </cell>
          <cell r="G3843" t="str">
            <v/>
          </cell>
        </row>
        <row r="3844">
          <cell r="A3844" t="str">
            <v>ZEN023</v>
          </cell>
          <cell r="B3844" t="str">
            <v>NAJMAT BURGAN GEN TRAD &amp; CONT</v>
          </cell>
          <cell r="C3844" t="str">
            <v>AL MARZOUK TOWER</v>
          </cell>
          <cell r="D3844" t="str">
            <v>2ND FLOOR BESIDE SHERATON HOTEL</v>
          </cell>
          <cell r="E3844" t="str">
            <v>SAFAT</v>
          </cell>
          <cell r="F3844" t="str">
            <v>KUWAIT</v>
          </cell>
        </row>
        <row r="3845">
          <cell r="A3845" t="str">
            <v>ZEN024</v>
          </cell>
          <cell r="B3845" t="str">
            <v xml:space="preserve">NUREX LTD       </v>
          </cell>
          <cell r="C3845" t="str">
            <v xml:space="preserve">JIMKANHOUSE WOODVALE GROVE    </v>
          </cell>
          <cell r="D3845" t="str">
            <v xml:space="preserve">NAIROBI </v>
          </cell>
          <cell r="E3845" t="str">
            <v>00100</v>
          </cell>
          <cell r="F3845" t="str">
            <v xml:space="preserve">KENYA      </v>
          </cell>
        </row>
        <row r="3846">
          <cell r="A3846" t="str">
            <v>ZEN025</v>
          </cell>
          <cell r="B3846" t="str">
            <v>MUSAED SALEM AL-ABDUL JADER</v>
          </cell>
          <cell r="C3846" t="str">
            <v>&amp; PARTNERS CO</v>
          </cell>
          <cell r="D3846" t="str">
            <v>P O BOX 34483</v>
          </cell>
          <cell r="E3846" t="str">
            <v>ADELIYAH 73255</v>
          </cell>
          <cell r="F3846" t="str">
            <v>KUWAIT</v>
          </cell>
          <cell r="G3846" t="str">
            <v/>
          </cell>
        </row>
        <row r="3847">
          <cell r="A3847" t="str">
            <v>ZEN026</v>
          </cell>
          <cell r="B3847" t="str">
            <v>NOOR SCIENTIFIC &amp; TRADE</v>
          </cell>
          <cell r="C3847" t="str">
            <v>10 EL-SALAM STREET</v>
          </cell>
          <cell r="D3847" t="str">
            <v>KARNICH EL-NILE</v>
          </cell>
          <cell r="E3847" t="str">
            <v>AGHAKHAN, SHOUBRA</v>
          </cell>
          <cell r="F3847" t="str">
            <v>CAIRO 11241, EGYPT</v>
          </cell>
          <cell r="G3847" t="str">
            <v/>
          </cell>
        </row>
        <row r="3848">
          <cell r="A3848" t="str">
            <v>ZEN027</v>
          </cell>
          <cell r="B3848" t="str">
            <v>NEWMONT GHANA GOLD</v>
          </cell>
          <cell r="C3848" t="str">
            <v>FOR BANLAW AFRICA LTD</v>
          </cell>
          <cell r="D3848" t="str">
            <v>KENYASI, BRONG-AHAFO</v>
          </cell>
          <cell r="E3848" t="str">
            <v>GHANA</v>
          </cell>
          <cell r="F3848" t="str">
            <v>WEST AFRICA</v>
          </cell>
          <cell r="G3848" t="str">
            <v/>
          </cell>
        </row>
        <row r="3849">
          <cell r="A3849" t="str">
            <v>ZEN028</v>
          </cell>
          <cell r="B3849" t="str">
            <v xml:space="preserve">NASS ASHPALT         </v>
          </cell>
          <cell r="C3849" t="str">
            <v xml:space="preserve">BUILDING 2342, ROAD 1639      </v>
          </cell>
          <cell r="D3849" t="str">
            <v xml:space="preserve">BLOCK 116     </v>
          </cell>
          <cell r="E3849" t="str">
            <v xml:space="preserve">MANAMA                   </v>
          </cell>
          <cell r="F3849" t="str">
            <v>KINGDOM OF BAHRAIN</v>
          </cell>
          <cell r="G3849" t="str">
            <v/>
          </cell>
        </row>
        <row r="3850">
          <cell r="A3850" t="str">
            <v>ZEN029</v>
          </cell>
          <cell r="B3850" t="str">
            <v>NORSK SIKTEDUK AS</v>
          </cell>
          <cell r="C3850" t="str">
            <v>C/O UNIVERSAL SPEDISJON AS</v>
          </cell>
          <cell r="D3850" t="str">
            <v>KONGSHAVN SKUR 74</v>
          </cell>
          <cell r="E3850" t="str">
            <v>NO-0110 OSLO</v>
          </cell>
          <cell r="F3850" t="str">
            <v>NORWAY</v>
          </cell>
          <cell r="G3850" t="str">
            <v/>
          </cell>
        </row>
        <row r="3851">
          <cell r="A3851" t="str">
            <v>ZEN032</v>
          </cell>
          <cell r="B3851" t="str">
            <v>NETIVEY HAMIFRATZ LIMITED</v>
          </cell>
          <cell r="C3851" t="str">
            <v>1 OTZMA STREET</v>
          </cell>
          <cell r="D3851" t="str">
            <v>TIRAT HACARMEL</v>
          </cell>
          <cell r="E3851" t="str">
            <v>ISRAEL 30200</v>
          </cell>
          <cell r="F3851" t="str">
            <v/>
          </cell>
          <cell r="G3851" t="str">
            <v/>
          </cell>
        </row>
        <row r="3852">
          <cell r="A3852" t="str">
            <v>ZEN034</v>
          </cell>
          <cell r="B3852" t="str">
            <v>NORSK BETONG</v>
          </cell>
          <cell r="C3852" t="str">
            <v>OG TILSLAGSLABORATORIUM AS</v>
          </cell>
          <cell r="D3852" t="str">
            <v xml:space="preserve">TEMPEVEIEN 25                 </v>
          </cell>
          <cell r="E3852" t="str">
            <v xml:space="preserve">N-7031 TRONDHEIM    </v>
          </cell>
          <cell r="F3852" t="str">
            <v xml:space="preserve">NORWAY        </v>
          </cell>
          <cell r="G3852" t="str">
            <v/>
          </cell>
        </row>
        <row r="3853">
          <cell r="A3853" t="str">
            <v>ZEN035</v>
          </cell>
          <cell r="B3853" t="str">
            <v>NORSTONE AS</v>
          </cell>
          <cell r="C3853" t="str">
            <v>AVD JOSENFJORDEN</v>
          </cell>
          <cell r="D3853" t="str">
            <v>N-4137</v>
          </cell>
          <cell r="E3853" t="str">
            <v>ARDAL</v>
          </cell>
          <cell r="F3853" t="str">
            <v>NORWAY</v>
          </cell>
          <cell r="G3853" t="str">
            <v/>
          </cell>
        </row>
        <row r="3854">
          <cell r="A3854" t="str">
            <v>ZEN036</v>
          </cell>
          <cell r="B3854" t="str">
            <v>NORGES GEOLOGISKE UNDERSOKELSR</v>
          </cell>
          <cell r="C3854" t="str">
            <v>LEIV ERIKSSONSVEI 39</v>
          </cell>
          <cell r="D3854" t="str">
            <v>N-7491</v>
          </cell>
          <cell r="E3854" t="str">
            <v>TRONDHEIM</v>
          </cell>
          <cell r="F3854" t="str">
            <v>NORWAY</v>
          </cell>
          <cell r="G3854" t="str">
            <v/>
          </cell>
        </row>
        <row r="3855">
          <cell r="A3855" t="str">
            <v>ZEN037</v>
          </cell>
          <cell r="B3855" t="str">
            <v>NORSTONE AS</v>
          </cell>
          <cell r="C3855" t="str">
            <v>N-7120 TAU</v>
          </cell>
          <cell r="D3855" t="str">
            <v/>
          </cell>
          <cell r="E3855" t="str">
            <v/>
          </cell>
          <cell r="F3855" t="str">
            <v>NORWAY</v>
          </cell>
          <cell r="G3855" t="str">
            <v/>
          </cell>
        </row>
        <row r="3856">
          <cell r="A3856" t="str">
            <v>ZEN038</v>
          </cell>
          <cell r="B3856" t="str">
            <v xml:space="preserve">NATSTEEL HOLDINGS PTE    </v>
          </cell>
          <cell r="C3856" t="str">
            <v xml:space="preserve">22 TANJONG KLING ROAD       </v>
          </cell>
          <cell r="E3856">
            <v>628048</v>
          </cell>
          <cell r="F3856" t="str">
            <v xml:space="preserve">SINGAPORE   </v>
          </cell>
        </row>
        <row r="3857">
          <cell r="A3857" t="str">
            <v>ZEN039</v>
          </cell>
          <cell r="B3857" t="str">
            <v>NIMAL LOKUBALASURIYA</v>
          </cell>
          <cell r="C3857" t="str">
            <v>NO 17</v>
          </cell>
          <cell r="D3857" t="str">
            <v>TB JOYAH MAWATHA</v>
          </cell>
          <cell r="E3857" t="str">
            <v>COLOMBO 10</v>
          </cell>
          <cell r="F3857" t="str">
            <v/>
          </cell>
          <cell r="G3857" t="str">
            <v/>
          </cell>
        </row>
        <row r="3859">
          <cell r="A3859" t="str">
            <v>ZEN041</v>
          </cell>
          <cell r="B3859" t="str">
            <v>NWAMEY CO. FOR GENERAL TRADING</v>
          </cell>
          <cell r="C3859" t="str">
            <v>3RD FLOOR OFFICE NO. 26</v>
          </cell>
          <cell r="D3859" t="str">
            <v>AWQAF BUILDING, OPPOSITE SHAML</v>
          </cell>
          <cell r="E3859" t="str">
            <v>ROUND, PO BOX 5524 SAFAT ZIP</v>
          </cell>
          <cell r="F3859" t="str">
            <v>CODE 13056, MURQAB, KUWAIT</v>
          </cell>
          <cell r="G3859" t="str">
            <v/>
          </cell>
        </row>
        <row r="3861">
          <cell r="A3861" t="str">
            <v>ZEN043</v>
          </cell>
          <cell r="B3861" t="str">
            <v>NARIANA ENTERPRISES LTD</v>
          </cell>
          <cell r="C3861" t="str">
            <v xml:space="preserve">PO BOX 38318-00623     </v>
          </cell>
          <cell r="E3861" t="str">
            <v>NAIROBI</v>
          </cell>
          <cell r="F3861" t="str">
            <v>KENYA</v>
          </cell>
          <cell r="G3861" t="str">
            <v/>
          </cell>
        </row>
        <row r="3862">
          <cell r="A3862" t="str">
            <v>ZEN043C</v>
          </cell>
          <cell r="B3862" t="str">
            <v>NARIANA ENTERPRISES</v>
          </cell>
          <cell r="C3862" t="str">
            <v/>
          </cell>
          <cell r="D3862" t="str">
            <v/>
          </cell>
          <cell r="E3862" t="str">
            <v>NAIROBI</v>
          </cell>
          <cell r="F3862" t="str">
            <v>KENYA</v>
          </cell>
          <cell r="G3862" t="str">
            <v/>
          </cell>
        </row>
        <row r="3863">
          <cell r="A3863" t="str">
            <v>ZEN044</v>
          </cell>
          <cell r="B3863" t="str">
            <v>NAN TECHNICAL TRADING</v>
          </cell>
          <cell r="C3863" t="str">
            <v>PO BOX 2683</v>
          </cell>
          <cell r="D3863" t="str">
            <v>MANAMA</v>
          </cell>
          <cell r="E3863" t="str">
            <v>KINGDOM OF BAHRAIN</v>
          </cell>
          <cell r="F3863" t="str">
            <v/>
          </cell>
          <cell r="G3863" t="str">
            <v/>
          </cell>
        </row>
        <row r="3864">
          <cell r="A3864" t="str">
            <v>ZEN045</v>
          </cell>
          <cell r="B3864" t="str">
            <v>NIMO CONSTRUCTION LTD</v>
          </cell>
          <cell r="C3864" t="str">
            <v>1A DAMBA ROAD</v>
          </cell>
          <cell r="D3864" t="str">
            <v>FREETOWN</v>
          </cell>
          <cell r="E3864" t="str">
            <v>SIERRA LEONE</v>
          </cell>
          <cell r="F3864" t="str">
            <v>WESTERN AFRICA</v>
          </cell>
          <cell r="G3864" t="str">
            <v/>
          </cell>
        </row>
        <row r="3865">
          <cell r="A3865" t="str">
            <v>ZEN046</v>
          </cell>
          <cell r="B3865" t="str">
            <v>NCC ROADS AS</v>
          </cell>
          <cell r="C3865" t="str">
            <v>AARHUS STEN OG GRUS</v>
          </cell>
          <cell r="D3865" t="str">
            <v>OLIEHAVNSVEJ 28</v>
          </cell>
          <cell r="E3865" t="str">
            <v>8000 AARHUS C</v>
          </cell>
          <cell r="F3865" t="str">
            <v>DENMARK</v>
          </cell>
          <cell r="G3865" t="str">
            <v/>
          </cell>
        </row>
        <row r="3866">
          <cell r="A3866" t="str">
            <v>ZEN048</v>
          </cell>
          <cell r="B3866" t="str">
            <v xml:space="preserve">NEXT FOR GENERAL SUPPLIES     </v>
          </cell>
          <cell r="D3866" t="str">
            <v xml:space="preserve">ALEXANDRIA                </v>
          </cell>
          <cell r="E3866">
            <v>21923</v>
          </cell>
          <cell r="F3866" t="str">
            <v>EGYPT</v>
          </cell>
          <cell r="G3866" t="str">
            <v/>
          </cell>
        </row>
        <row r="3867">
          <cell r="A3867" t="str">
            <v>ZEN049C</v>
          </cell>
          <cell r="B3867" t="str">
            <v>NATIONAL UNI OF SCIENCE &amp; TEC</v>
          </cell>
          <cell r="C3867" t="str">
            <v>SCHOOL OF CIVIL ENG &amp; ENV ENG</v>
          </cell>
          <cell r="D3867" t="str">
            <v>SECTOR H-12</v>
          </cell>
          <cell r="E3867" t="str">
            <v>ISLAMABAD</v>
          </cell>
          <cell r="F3867" t="str">
            <v>PAKISTAN</v>
          </cell>
          <cell r="G3867" t="str">
            <v/>
          </cell>
        </row>
        <row r="3868">
          <cell r="A3868" t="str">
            <v>ZEN050</v>
          </cell>
          <cell r="B3868" t="str">
            <v>MOHAMMED NOTASH</v>
          </cell>
          <cell r="C3868" t="str">
            <v>AMIRKABIR</v>
          </cell>
          <cell r="D3868" t="str">
            <v/>
          </cell>
          <cell r="E3868" t="str">
            <v>IRAN</v>
          </cell>
          <cell r="F3868" t="str">
            <v>TEHRAN, 77777</v>
          </cell>
          <cell r="G3868" t="str">
            <v/>
          </cell>
        </row>
        <row r="3869">
          <cell r="A3869" t="str">
            <v>ZEN051</v>
          </cell>
          <cell r="B3869" t="str">
            <v>NISJEMETAL AS</v>
          </cell>
          <cell r="C3869" t="str">
            <v>C/O TERMINAL IN BERGEN</v>
          </cell>
          <cell r="D3869" t="str">
            <v>5000 BERGEN</v>
          </cell>
          <cell r="E3869" t="str">
            <v/>
          </cell>
          <cell r="F3869" t="str">
            <v>NORWAY</v>
          </cell>
          <cell r="G3869" t="str">
            <v/>
          </cell>
        </row>
        <row r="3870">
          <cell r="A3870" t="str">
            <v>ZEN052</v>
          </cell>
          <cell r="B3870" t="str">
            <v>GODFREY NVIRI</v>
          </cell>
          <cell r="C3870" t="str">
            <v>YAMBIO STATE</v>
          </cell>
          <cell r="D3870" t="str">
            <v>SOUTHERN SUDAN</v>
          </cell>
          <cell r="E3870" t="str">
            <v>JUBA 249</v>
          </cell>
          <cell r="F3870" t="str">
            <v>SUDAN</v>
          </cell>
          <cell r="G3870" t="str">
            <v/>
          </cell>
        </row>
        <row r="3871">
          <cell r="A3871" t="str">
            <v>ZEN053</v>
          </cell>
          <cell r="B3871" t="str">
            <v>NORSK STEIN AS</v>
          </cell>
          <cell r="C3871" t="str">
            <v>LABORATORIET</v>
          </cell>
          <cell r="D3871" t="str">
            <v>BEREKVAM</v>
          </cell>
          <cell r="E3871" t="str">
            <v>4190 JELSA</v>
          </cell>
          <cell r="F3871" t="str">
            <v>NORWAY</v>
          </cell>
          <cell r="G3871" t="str">
            <v/>
          </cell>
        </row>
        <row r="3872">
          <cell r="A3872" t="str">
            <v>ZEN054</v>
          </cell>
          <cell r="B3872" t="str">
            <v>NORKEN (I) LTD</v>
          </cell>
          <cell r="C3872" t="str">
            <v>PO BOX 9882-00100</v>
          </cell>
          <cell r="E3872" t="str">
            <v>NAIROBI</v>
          </cell>
          <cell r="F3872" t="str">
            <v>KENYA</v>
          </cell>
        </row>
        <row r="3873">
          <cell r="A3873" t="str">
            <v>ZEN056</v>
          </cell>
          <cell r="B3873" t="str">
            <v xml:space="preserve">NRSP PRIVATE LTD   </v>
          </cell>
          <cell r="C3873" t="str">
            <v xml:space="preserve">#A15, RUSSIAN BLVD    </v>
          </cell>
          <cell r="D3873" t="str">
            <v>TOEUKTHLA, SENSOK</v>
          </cell>
          <cell r="E3873" t="str">
            <v xml:space="preserve">PHNOM PENH, 120802            </v>
          </cell>
          <cell r="F3873" t="str">
            <v xml:space="preserve">CAMBODIA  </v>
          </cell>
        </row>
        <row r="3874">
          <cell r="A3874" t="str">
            <v>ZEN057</v>
          </cell>
          <cell r="B3874" t="str">
            <v>NOROBI ENTERPRISES</v>
          </cell>
          <cell r="C3874" t="str">
            <v>ANCHOR HOUSE, ROOM 308</v>
          </cell>
          <cell r="D3874" t="str">
            <v xml:space="preserve"> CAIRO ROAD</v>
          </cell>
          <cell r="E3874" t="str">
            <v>PO BOX 33531</v>
          </cell>
          <cell r="F3874" t="str">
            <v>LUSAKA. ZAMBIA</v>
          </cell>
        </row>
        <row r="3875">
          <cell r="A3875" t="str">
            <v>ZEN058</v>
          </cell>
          <cell r="B3875" t="str">
            <v>NANOVA PTE LTD</v>
          </cell>
          <cell r="C3875" t="str">
            <v>33(B) PYI HTAUNG SU YEIKTHA ST</v>
          </cell>
          <cell r="D3875" t="str">
            <v>DAGON TOWNSHIP, YANGON</v>
          </cell>
          <cell r="F3875" t="str">
            <v xml:space="preserve">MYANMAR  </v>
          </cell>
        </row>
        <row r="3876">
          <cell r="A3876" t="str">
            <v>ZEN059</v>
          </cell>
          <cell r="B3876" t="str">
            <v>NICHOLAS O'DWYER</v>
          </cell>
          <cell r="C3876" t="str">
            <v>SONGEA LOT SITE 1</v>
          </cell>
          <cell r="D3876" t="str">
            <v>PO BOX 111</v>
          </cell>
          <cell r="E3876" t="str">
            <v>AGOPAL</v>
          </cell>
          <cell r="F3876" t="str">
            <v>SONGEA, TANZANIA</v>
          </cell>
        </row>
        <row r="3877">
          <cell r="A3877" t="str">
            <v>ZEN060</v>
          </cell>
          <cell r="B3877" t="str">
            <v>NORTHLAND EXPLORATION FINLAND</v>
          </cell>
          <cell r="C3877" t="str">
            <v>ASEMATIE 4</v>
          </cell>
          <cell r="D3877" t="str">
            <v xml:space="preserve">FI - 95900 </v>
          </cell>
          <cell r="E3877" t="str">
            <v xml:space="preserve">KOLARI </v>
          </cell>
          <cell r="F3877" t="str">
            <v>FINLAND</v>
          </cell>
        </row>
        <row r="3878">
          <cell r="A3878" t="str">
            <v>ZEN061</v>
          </cell>
          <cell r="B3878" t="str">
            <v xml:space="preserve">NEXTECH SYSTEMS      </v>
          </cell>
          <cell r="C3878" t="str">
            <v xml:space="preserve">BASEMENT, CENTRAL PLAZA       </v>
          </cell>
          <cell r="D3878" t="str">
            <v>BARKAT MARKET, NEW GARDEN TOWN</v>
          </cell>
          <cell r="E3878" t="str">
            <v>LAHORE</v>
          </cell>
          <cell r="F3878" t="str">
            <v>PAKISTAN</v>
          </cell>
        </row>
        <row r="3880">
          <cell r="A3880" t="str">
            <v>ZEN063</v>
          </cell>
          <cell r="B3880" t="str">
            <v>NIGER BISCUIT CO LTD</v>
          </cell>
          <cell r="C3880" t="str">
            <v>35 CREEK ROAD</v>
          </cell>
          <cell r="D3880" t="str">
            <v>APAPA</v>
          </cell>
          <cell r="E3880" t="str">
            <v>LAGOS</v>
          </cell>
          <cell r="F3880" t="str">
            <v>NIGERIA</v>
          </cell>
        </row>
        <row r="3881">
          <cell r="A3881" t="str">
            <v>ZEN064</v>
          </cell>
          <cell r="B3881" t="str">
            <v>NIOMR</v>
          </cell>
          <cell r="C3881" t="str">
            <v xml:space="preserve">WILMOT POINT ROAD    </v>
          </cell>
          <cell r="D3881" t="str">
            <v>VICTORIA ISLAND</v>
          </cell>
          <cell r="E3881" t="str">
            <v xml:space="preserve">LAGOS P.M.B. 12729 </v>
          </cell>
          <cell r="F3881" t="str">
            <v>NIGERIA</v>
          </cell>
        </row>
        <row r="3882">
          <cell r="A3882" t="str">
            <v>ZEN065</v>
          </cell>
          <cell r="B3882" t="str">
            <v xml:space="preserve">NAWAB SONS     </v>
          </cell>
          <cell r="C3882" t="str">
            <v xml:space="preserve">280 -B, RAJA CENTRE </v>
          </cell>
          <cell r="D3882" t="str">
            <v xml:space="preserve">MAIN BOULEVARD     </v>
          </cell>
          <cell r="E3882" t="str">
            <v xml:space="preserve">MAIN MARKET GULBERG - II     </v>
          </cell>
          <cell r="F3882" t="str">
            <v xml:space="preserve">LAHORE PAKISTAN  </v>
          </cell>
        </row>
        <row r="3883">
          <cell r="A3883" t="str">
            <v>ZEN067</v>
          </cell>
          <cell r="B3883" t="str">
            <v>NAOUM EST FOR INDUSTRIAL SERV</v>
          </cell>
          <cell r="C3883" t="str">
            <v xml:space="preserve">PO BOX 5303 </v>
          </cell>
          <cell r="D3883" t="str">
            <v xml:space="preserve">ZARQA - 13111 </v>
          </cell>
          <cell r="E3883" t="str">
            <v xml:space="preserve">JORDAN     </v>
          </cell>
        </row>
        <row r="3884">
          <cell r="A3884" t="str">
            <v>ZEN068</v>
          </cell>
          <cell r="B3884" t="str">
            <v xml:space="preserve">NEC &amp; NEC NIG LTD    </v>
          </cell>
          <cell r="C3884" t="str">
            <v>Z1 ABEOKUTA STREET</v>
          </cell>
          <cell r="D3884" t="str">
            <v>PO BOX 16232</v>
          </cell>
          <cell r="E3884" t="str">
            <v>KANDUNA</v>
          </cell>
          <cell r="F3884" t="str">
            <v>NIGERIA</v>
          </cell>
        </row>
        <row r="3885">
          <cell r="A3885" t="str">
            <v>ZEN069</v>
          </cell>
          <cell r="B3885" t="str">
            <v xml:space="preserve">NAIMEX                   </v>
          </cell>
          <cell r="C3885" t="str">
            <v xml:space="preserve">59 H (A), NSEZ, NOIDA PHASE 2 </v>
          </cell>
          <cell r="D3885" t="str">
            <v xml:space="preserve">NOIDA, GAUTAM BUDH NAGAR      </v>
          </cell>
          <cell r="E3885" t="str">
            <v xml:space="preserve">UTTAR PRADESH - 201 305   </v>
          </cell>
          <cell r="F3885" t="str">
            <v xml:space="preserve">INDIA </v>
          </cell>
        </row>
        <row r="3886">
          <cell r="A3886" t="str">
            <v>ZEN070</v>
          </cell>
          <cell r="B3886" t="str">
            <v>NIGERIAN LABORATORIES CO LTD</v>
          </cell>
          <cell r="C3886" t="str">
            <v xml:space="preserve">29 COMMERCIAL AVENUE    </v>
          </cell>
          <cell r="D3886" t="str">
            <v xml:space="preserve">SABO - YABA     </v>
          </cell>
          <cell r="E3886" t="str">
            <v>LAGOS</v>
          </cell>
          <cell r="F3886" t="str">
            <v>NIGERIA</v>
          </cell>
        </row>
        <row r="3887">
          <cell r="A3887" t="str">
            <v>ZEN072</v>
          </cell>
          <cell r="B3887" t="str">
            <v xml:space="preserve">NASY CONSTRUCTION LTD  </v>
          </cell>
          <cell r="C3887" t="str">
            <v xml:space="preserve">PO BOX KA 9599                </v>
          </cell>
          <cell r="E3887" t="str">
            <v xml:space="preserve">AIRPORT - ACCRA   </v>
          </cell>
          <cell r="F3887" t="str">
            <v xml:space="preserve">GHANA     </v>
          </cell>
        </row>
        <row r="3888">
          <cell r="A3888" t="str">
            <v>ZEN073</v>
          </cell>
          <cell r="B3888" t="str">
            <v>NH INTERNATIONAL(CARIBBEAN)LTD</v>
          </cell>
          <cell r="C3888" t="str">
            <v>39 LONG CIRCULAR ROAD</v>
          </cell>
          <cell r="D3888" t="str">
            <v>ST JAMES</v>
          </cell>
          <cell r="E3888" t="str">
            <v>TRINIDAD</v>
          </cell>
          <cell r="F3888" t="str">
            <v>WEST INDIES</v>
          </cell>
        </row>
        <row r="3889">
          <cell r="A3889" t="str">
            <v>ZEN075</v>
          </cell>
          <cell r="B3889" t="str">
            <v xml:space="preserve">THE NIGERIAN INSTITUTION  </v>
          </cell>
          <cell r="C3889" t="str">
            <v xml:space="preserve">OF STRUCTURAL ENGINEERS    </v>
          </cell>
          <cell r="D3889" t="str">
            <v xml:space="preserve">DEPT. CIVIL ENG., PMB 7267    </v>
          </cell>
          <cell r="E3889" t="str">
            <v xml:space="preserve">UMUDIKE, ABIA STATE         </v>
          </cell>
          <cell r="F3889" t="str">
            <v xml:space="preserve">NIGERIA          </v>
          </cell>
        </row>
        <row r="3890">
          <cell r="A3890" t="str">
            <v>ZEN077</v>
          </cell>
          <cell r="B3890" t="str">
            <v xml:space="preserve">STEVE NICHOLAS NIG LTD   </v>
          </cell>
          <cell r="C3890" t="str">
            <v xml:space="preserve">14 NEW HIGH COURT ROAD </v>
          </cell>
          <cell r="D3890" t="str">
            <v>OPP SHPRITE, MKO ABIOLA WAY</v>
          </cell>
          <cell r="E3890" t="str">
            <v>RING ROAD, IBADAN 200001</v>
          </cell>
          <cell r="F3890" t="str">
            <v xml:space="preserve">NIGERIA    </v>
          </cell>
        </row>
        <row r="3891">
          <cell r="A3891" t="str">
            <v>ZEN078</v>
          </cell>
          <cell r="B3891" t="str">
            <v xml:space="preserve">NARIANA ENTERPRISES LIMITED   </v>
          </cell>
          <cell r="C3891" t="str">
            <v xml:space="preserve">OJIJO PLAZA GF2, OJIJO ROAD   </v>
          </cell>
          <cell r="D3891" t="str">
            <v xml:space="preserve">OPP.HOTEL PLUMS - PARKLANDS   </v>
          </cell>
          <cell r="E3891" t="str">
            <v>PO BOX 38318-00623</v>
          </cell>
          <cell r="F3891" t="str">
            <v>NAIROBI, KENYA</v>
          </cell>
        </row>
        <row r="3892">
          <cell r="A3892" t="str">
            <v>ZEN079</v>
          </cell>
          <cell r="B3892" t="str">
            <v xml:space="preserve">OLA SAGAARD      </v>
          </cell>
          <cell r="C3892" t="str">
            <v>N3697</v>
          </cell>
          <cell r="E3892" t="str">
            <v xml:space="preserve">TUDDAL     </v>
          </cell>
          <cell r="F3892" t="str">
            <v>NORWAY</v>
          </cell>
        </row>
        <row r="3893">
          <cell r="A3893" t="str">
            <v>ZEN081</v>
          </cell>
          <cell r="B3893" t="str">
            <v xml:space="preserve">NCC ROADS AS  </v>
          </cell>
          <cell r="C3893" t="str">
            <v xml:space="preserve">GJOLME PUKKVERK   </v>
          </cell>
          <cell r="D3893">
            <v>7310</v>
          </cell>
          <cell r="E3893" t="str">
            <v xml:space="preserve">GJOLME         </v>
          </cell>
          <cell r="F3893" t="str">
            <v>NORWAY</v>
          </cell>
        </row>
        <row r="3894">
          <cell r="A3894" t="str">
            <v>ZEN082</v>
          </cell>
          <cell r="B3894" t="str">
            <v xml:space="preserve">NISJEMETALL       </v>
          </cell>
          <cell r="C3894" t="str">
            <v>N-5387</v>
          </cell>
          <cell r="E3894" t="str">
            <v>VAGSTRANDA</v>
          </cell>
          <cell r="F3894" t="str">
            <v>NORWAY</v>
          </cell>
        </row>
        <row r="3896">
          <cell r="A3896" t="str">
            <v>ZEN084</v>
          </cell>
          <cell r="B3896" t="str">
            <v xml:space="preserve">NIRVANA TECHNOLOGIES ENT LTD  </v>
          </cell>
          <cell r="C3896" t="str">
            <v xml:space="preserve">SUITE 01, HIGHLAND HOUSE      </v>
          </cell>
          <cell r="D3896" t="str">
            <v xml:space="preserve">NGARA ROAD     </v>
          </cell>
          <cell r="E3896" t="str">
            <v xml:space="preserve">OPP. TEA ZONE HOTEL, NAIROBI  </v>
          </cell>
          <cell r="F3896" t="str">
            <v xml:space="preserve">KENYA                      </v>
          </cell>
        </row>
        <row r="3897">
          <cell r="A3897" t="str">
            <v>ZEN085</v>
          </cell>
          <cell r="B3897" t="str">
            <v xml:space="preserve">NIGERIA INSTITUTE OF          </v>
          </cell>
          <cell r="C3897" t="str">
            <v>LEATHER &amp; SCIENCE TECH ZARIA</v>
          </cell>
          <cell r="D3897" t="str">
            <v>PMB 1034 SAMARU, ZARIA</v>
          </cell>
          <cell r="E3897" t="str">
            <v>KADUNA STATE</v>
          </cell>
          <cell r="F3897" t="str">
            <v>NIGERIA</v>
          </cell>
        </row>
        <row r="3898">
          <cell r="A3898" t="str">
            <v>ZEN086</v>
          </cell>
          <cell r="B3898" t="str">
            <v>NORDECON AS</v>
          </cell>
          <cell r="C3898" t="str">
            <v>PARNU MNT 158/1</v>
          </cell>
          <cell r="E3898" t="str">
            <v>TALLINN - 11317</v>
          </cell>
          <cell r="F3898" t="str">
            <v>ESTONIA</v>
          </cell>
        </row>
        <row r="3900">
          <cell r="A3900" t="str">
            <v>ZEN089</v>
          </cell>
          <cell r="B3900" t="str">
            <v>NATIONAL BUILDING RESEARCH ORG</v>
          </cell>
          <cell r="C3900" t="str">
            <v>99/1 JAWATTE ROAD</v>
          </cell>
          <cell r="E3900" t="str">
            <v>COLOMBO 05</v>
          </cell>
          <cell r="F3900" t="str">
            <v>SRI LANKA</v>
          </cell>
        </row>
        <row r="3901">
          <cell r="A3901" t="str">
            <v>ZEN092</v>
          </cell>
          <cell r="B3901" t="str">
            <v xml:space="preserve">NDALI VANILLA                </v>
          </cell>
          <cell r="C3901" t="str">
            <v>SPORTS &amp; COMMUNITY DEVELOPMENT</v>
          </cell>
          <cell r="D3901" t="str">
            <v>NDALI ESTATE</v>
          </cell>
          <cell r="E3901" t="str">
            <v>KABAROLE DISTRICT</v>
          </cell>
          <cell r="F3901" t="str">
            <v>UGANDA</v>
          </cell>
        </row>
        <row r="3902">
          <cell r="A3902" t="str">
            <v>ZEN094</v>
          </cell>
          <cell r="B3902" t="str">
            <v>NATIONAL ESTABLISHMENT FOR IND SUPPLIES</v>
          </cell>
          <cell r="C3902" t="str">
            <v>ABDEL HAMED SHARAF STREET</v>
          </cell>
          <cell r="D3902" t="str">
            <v>SHMEISANI, BUILDING NO 86</v>
          </cell>
          <cell r="E3902" t="str">
            <v>AMMAN</v>
          </cell>
          <cell r="F3902" t="str">
            <v>JORDAN</v>
          </cell>
        </row>
        <row r="3903">
          <cell r="A3903" t="str">
            <v>ZEN095</v>
          </cell>
          <cell r="B3903" t="str">
            <v xml:space="preserve">NEWLANDS RESOURCES LTD    </v>
          </cell>
          <cell r="C3903" t="str">
            <v xml:space="preserve">72 SIMON MWANSA KAPWEPWE   </v>
          </cell>
          <cell r="D3903" t="str">
            <v xml:space="preserve">72 SIMON MWANSA KAPWEPWE   </v>
          </cell>
          <cell r="E3903" t="str">
            <v xml:space="preserve">LUSAKA    </v>
          </cell>
          <cell r="F3903" t="str">
            <v>ZAMBIA</v>
          </cell>
        </row>
        <row r="3904">
          <cell r="A3904" t="str">
            <v>ZEN096</v>
          </cell>
          <cell r="B3904" t="str">
            <v>NORTSONE AS</v>
          </cell>
          <cell r="C3904" t="str">
            <v xml:space="preserve">NENSET SANDTAK   </v>
          </cell>
          <cell r="E3904" t="str">
            <v xml:space="preserve">3735 SKIEN </v>
          </cell>
          <cell r="F3904" t="str">
            <v>NORWAY</v>
          </cell>
        </row>
        <row r="3905">
          <cell r="A3905" t="str">
            <v>ZEN097</v>
          </cell>
          <cell r="B3905" t="str">
            <v xml:space="preserve">AVEROY BETONG AS        </v>
          </cell>
          <cell r="C3905" t="str">
            <v xml:space="preserve">ROSAND      </v>
          </cell>
          <cell r="D3905" t="str">
            <v xml:space="preserve">6530 AVEROY </v>
          </cell>
          <cell r="F3905" t="str">
            <v>NORWAY</v>
          </cell>
        </row>
        <row r="3906">
          <cell r="A3906" t="str">
            <v>ZEN097</v>
          </cell>
          <cell r="B3906" t="str">
            <v xml:space="preserve">NAJAM AL JAZIRA CO            </v>
          </cell>
          <cell r="C3906" t="str">
            <v xml:space="preserve">PO BOX 57264       </v>
          </cell>
          <cell r="D3906" t="str">
            <v xml:space="preserve">RIYADH   </v>
          </cell>
          <cell r="E3906">
            <v>11574</v>
          </cell>
          <cell r="F3906" t="str">
            <v>SAUDIA ARABIA</v>
          </cell>
        </row>
        <row r="3907">
          <cell r="A3907" t="str">
            <v>ZEN099</v>
          </cell>
          <cell r="B3907" t="str">
            <v xml:space="preserve">NCC           </v>
          </cell>
          <cell r="C3907" t="str">
            <v>FE 680</v>
          </cell>
          <cell r="D3907" t="str">
            <v xml:space="preserve">SE-833 85 STROMSUND      </v>
          </cell>
          <cell r="F3907" t="str">
            <v>SWEDEN</v>
          </cell>
        </row>
        <row r="3908">
          <cell r="A3908" t="str">
            <v>ZEN100</v>
          </cell>
          <cell r="B3908" t="str">
            <v xml:space="preserve">STATENS VEGVESEN            </v>
          </cell>
          <cell r="C3908" t="str">
            <v xml:space="preserve">PROSJEKTKONTOR TANA BRU   </v>
          </cell>
          <cell r="D3908" t="str">
            <v xml:space="preserve">DEATNODEARBMI 51         </v>
          </cell>
          <cell r="E3908" t="str">
            <v xml:space="preserve">9845 TANA                     </v>
          </cell>
          <cell r="F3908" t="str">
            <v xml:space="preserve">NORWAY    </v>
          </cell>
        </row>
        <row r="3909">
          <cell r="A3909" t="str">
            <v>ZEN101</v>
          </cell>
          <cell r="B3909" t="str">
            <v>NCC ROADS A/S</v>
          </cell>
          <cell r="C3909" t="str">
            <v xml:space="preserve">EJBY INDUSTRIVEJ 8-20    </v>
          </cell>
          <cell r="D3909" t="str">
            <v>2600 GLOSTRUP</v>
          </cell>
          <cell r="F3909" t="str">
            <v>DENMARK</v>
          </cell>
        </row>
        <row r="3910">
          <cell r="A3910" t="str">
            <v>ZEN102</v>
          </cell>
          <cell r="B3910" t="str">
            <v xml:space="preserve">NIVANI LTD              </v>
          </cell>
          <cell r="C3910" t="str">
            <v xml:space="preserve">PO BOX 2234 </v>
          </cell>
          <cell r="D3910" t="str">
            <v xml:space="preserve">KOKOPO                    </v>
          </cell>
          <cell r="E3910" t="str">
            <v xml:space="preserve">EAST NEW BRITAIN PROVINCE     </v>
          </cell>
          <cell r="F3910" t="str">
            <v>PAPUA NEW GUINEA</v>
          </cell>
        </row>
        <row r="3911">
          <cell r="A3911" t="str">
            <v>ZEN104</v>
          </cell>
          <cell r="B3911" t="str">
            <v xml:space="preserve">BUSKERUD VA AS       </v>
          </cell>
          <cell r="C3911" t="str">
            <v xml:space="preserve">GROSVOLDVEIEN 140  </v>
          </cell>
          <cell r="D3911" t="str">
            <v xml:space="preserve">3619 SKOLLENBORG        </v>
          </cell>
          <cell r="F3911" t="str">
            <v xml:space="preserve">NORWAY  </v>
          </cell>
        </row>
        <row r="3912">
          <cell r="A3912" t="str">
            <v>ZEN106</v>
          </cell>
          <cell r="B3912" t="str">
            <v xml:space="preserve">NORM ASL SEMENT      </v>
          </cell>
          <cell r="C3912" t="str">
            <v xml:space="preserve">GARADAGH DISTRICT, UMID     </v>
          </cell>
          <cell r="D3912" t="str">
            <v xml:space="preserve">SETTLEMENT, SALYAN HIGHWAY    </v>
          </cell>
          <cell r="E3912" t="str">
            <v xml:space="preserve">SANGARGAYA - 1 ROAD, 7TH KM 1 </v>
          </cell>
          <cell r="F3912" t="str">
            <v xml:space="preserve">BAKU, AZERBAIJAN     </v>
          </cell>
        </row>
        <row r="3913">
          <cell r="A3913" t="str">
            <v>ZEN107</v>
          </cell>
          <cell r="B3913" t="str">
            <v xml:space="preserve">NESTLE LANKA PLC         </v>
          </cell>
          <cell r="C3913" t="str">
            <v xml:space="preserve">440 T.B. JAYAH MAWATHA    </v>
          </cell>
          <cell r="E3913" t="str">
            <v xml:space="preserve">COLOMBO - 10       </v>
          </cell>
          <cell r="F3913" t="str">
            <v xml:space="preserve">SRI LANKA      </v>
          </cell>
        </row>
        <row r="3914">
          <cell r="A3914" t="str">
            <v>ZEN108</v>
          </cell>
          <cell r="B3914" t="str">
            <v xml:space="preserve">NASSER S AL-HAJRI CORPORATION </v>
          </cell>
          <cell r="C3914" t="str">
            <v xml:space="preserve">AMERICAN BUILDING             </v>
          </cell>
          <cell r="D3914" t="str">
            <v>IBN TAMIYYAH STREET, NEAR LULA</v>
          </cell>
          <cell r="E3914" t="str">
            <v>PHARMACY BLDG NO 35 SOUK SABHA</v>
          </cell>
          <cell r="F3914" t="str">
            <v xml:space="preserve">KUWAIT    </v>
          </cell>
        </row>
        <row r="3915">
          <cell r="A3915" t="str">
            <v>ZEN109</v>
          </cell>
          <cell r="B3915" t="str">
            <v xml:space="preserve">IMPLENIA NORGE AS   </v>
          </cell>
          <cell r="C3915" t="str">
            <v xml:space="preserve">TORNEROSEVEIEN 10          </v>
          </cell>
          <cell r="D3915" t="str">
            <v xml:space="preserve">4315 SANDNES </v>
          </cell>
          <cell r="F3915" t="str">
            <v>NORWAY</v>
          </cell>
        </row>
        <row r="3916">
          <cell r="A3916" t="str">
            <v>ZEN110</v>
          </cell>
          <cell r="B3916" t="str">
            <v xml:space="preserve">NANO TECHNOLOGIES             </v>
          </cell>
          <cell r="C3916" t="str">
            <v xml:space="preserve">OFFICE 209, 2ND FLOOR        </v>
          </cell>
          <cell r="D3916" t="str">
            <v xml:space="preserve">RIM JHIM MALL, BLOCK-06      </v>
          </cell>
          <cell r="E3916" t="str">
            <v xml:space="preserve">GULSHAN E IQBAL KARACHI       </v>
          </cell>
          <cell r="F3916" t="str">
            <v xml:space="preserve">PAKISTAN     </v>
          </cell>
        </row>
        <row r="3917">
          <cell r="A3917" t="str">
            <v>ZEN111</v>
          </cell>
          <cell r="B3917" t="str">
            <v xml:space="preserve">NICHIAZ QATAR INSULATION WLL  </v>
          </cell>
          <cell r="C3917" t="str">
            <v xml:space="preserve">NEW INDUSTRIAL AREA    </v>
          </cell>
          <cell r="E3917" t="str">
            <v xml:space="preserve">DOHA        </v>
          </cell>
          <cell r="F3917" t="str">
            <v>QATAR</v>
          </cell>
        </row>
        <row r="3918">
          <cell r="A3918" t="str">
            <v>ZEN114</v>
          </cell>
          <cell r="B3918" t="str">
            <v xml:space="preserve">NISJE METALL     </v>
          </cell>
          <cell r="C3918" t="str">
            <v xml:space="preserve">ALTA ANLEGG AS     </v>
          </cell>
          <cell r="D3918" t="str">
            <v xml:space="preserve">TVERRELDALSVEIEN 94 A    </v>
          </cell>
          <cell r="E3918" t="str">
            <v xml:space="preserve">9517  ALTA     </v>
          </cell>
          <cell r="F3918" t="str">
            <v xml:space="preserve">NORWAY                        </v>
          </cell>
          <cell r="G3918" t="str">
            <v/>
          </cell>
        </row>
        <row r="3919">
          <cell r="A3919" t="str">
            <v>ZEN115</v>
          </cell>
          <cell r="B3919" t="str">
            <v>AL-SHAHAD CONTRACTING CO</v>
          </cell>
          <cell r="C3919" t="str">
            <v>ATTIBA'A STREET</v>
          </cell>
          <cell r="D3919" t="str">
            <v>AL-NAJAFI BUILDING</v>
          </cell>
          <cell r="E3919" t="str">
            <v>DEWANIYAH</v>
          </cell>
          <cell r="F3919" t="str">
            <v>IRAQ</v>
          </cell>
          <cell r="G3919" t="str">
            <v/>
          </cell>
        </row>
        <row r="3920">
          <cell r="A3920" t="str">
            <v>ZEN116</v>
          </cell>
          <cell r="B3920" t="str">
            <v>NCC DANMARK AS</v>
          </cell>
          <cell r="C3920" t="str">
            <v>LABORATORIET</v>
          </cell>
          <cell r="D3920" t="str">
            <v>EJBY INDUSTRIVEJ 8</v>
          </cell>
          <cell r="E3920" t="str">
            <v>2600 GLOSTRUP</v>
          </cell>
          <cell r="F3920" t="str">
            <v>DENMARK</v>
          </cell>
          <cell r="G3920" t="str">
            <v/>
          </cell>
        </row>
        <row r="3921">
          <cell r="A3921" t="str">
            <v>ZEN117</v>
          </cell>
          <cell r="B3921" t="str">
            <v>NAZIR &amp; SONS INTERNATIONAL</v>
          </cell>
          <cell r="C3921" t="str">
            <v>2ND FLOOR, PRACHA PLAZA</v>
          </cell>
          <cell r="D3921" t="str">
            <v>NEAR MUNICIPAL COMMITTEE OFFICE</v>
          </cell>
          <cell r="E3921" t="str">
            <v>FAISAL SHAHEED RD</v>
          </cell>
          <cell r="F3921" t="str">
            <v>TAZILA, PAKISTAN</v>
          </cell>
        </row>
        <row r="3922">
          <cell r="A3922" t="str">
            <v>ZEN118</v>
          </cell>
          <cell r="B3922" t="str">
            <v>NIBULON AGRICULTURAL LIMITED</v>
          </cell>
          <cell r="C3922" t="str">
            <v>9B FALEYEVSKA STR</v>
          </cell>
          <cell r="D3922" t="str">
            <v>54030 MYKOLAYIV</v>
          </cell>
          <cell r="E3922" t="str">
            <v>UKRAINE</v>
          </cell>
        </row>
        <row r="3924">
          <cell r="A3924" t="str">
            <v>ZEN120</v>
          </cell>
          <cell r="B3924" t="str">
            <v xml:space="preserve">NEOTECH MEDICAL EQUIPMENT CO. </v>
          </cell>
          <cell r="C3924" t="str">
            <v xml:space="preserve">SHUWAIKH IND. AREA 3 </v>
          </cell>
          <cell r="D3924" t="str">
            <v xml:space="preserve">BLOCK 140-141, PO BOX 22768 </v>
          </cell>
          <cell r="E3924" t="str">
            <v>SAFAT 13087</v>
          </cell>
          <cell r="F3924" t="str">
            <v>KUWAIT</v>
          </cell>
        </row>
        <row r="3925">
          <cell r="A3925" t="str">
            <v>ZEN121</v>
          </cell>
          <cell r="B3925" t="str">
            <v xml:space="preserve">NATIONAL TESTING &amp; CERT. CO.  </v>
          </cell>
          <cell r="C3925" t="str">
            <v>P.O. BOX 5376</v>
          </cell>
          <cell r="D3925" t="str">
            <v>SAFAT 13054</v>
          </cell>
          <cell r="F3925" t="str">
            <v>KUWAIT</v>
          </cell>
        </row>
        <row r="3926">
          <cell r="A3926" t="str">
            <v>ZEN122</v>
          </cell>
          <cell r="B3926" t="str">
            <v>NANCO (PRIVATE) LIMITED</v>
          </cell>
          <cell r="C3926" t="str">
            <v>PITIPANA</v>
          </cell>
          <cell r="D3926" t="str">
            <v>MAHENAWATA</v>
          </cell>
          <cell r="E3926" t="str">
            <v>HOMAGAMA</v>
          </cell>
          <cell r="F3926" t="str">
            <v>SRI LANKA</v>
          </cell>
        </row>
        <row r="3927">
          <cell r="A3927" t="str">
            <v>ZEN123</v>
          </cell>
          <cell r="B3927" t="str">
            <v>NANCO (PRIVATE) LIMITED</v>
          </cell>
          <cell r="C3927" t="str">
            <v>C/O SRI LANKA INST OF NANOTECHNOLOGY</v>
          </cell>
          <cell r="D3927" t="str">
            <v>LOT 14, ZONE 1</v>
          </cell>
          <cell r="E3927" t="str">
            <v>BIYAGAMA EXP PROC ZONE</v>
          </cell>
          <cell r="F3927" t="str">
            <v>WALGAMA, MALWANA</v>
          </cell>
        </row>
        <row r="3928">
          <cell r="A3928" t="str">
            <v>ZEN124</v>
          </cell>
          <cell r="B3928" t="str">
            <v>NUTRI FEEDS (PTY) LIMITED</v>
          </cell>
          <cell r="C3928" t="str">
            <v>LABORATORY</v>
          </cell>
          <cell r="D3928" t="str">
            <v>P O BOX 942</v>
          </cell>
          <cell r="E3928" t="str">
            <v>VILJOENSKROON 9520</v>
          </cell>
          <cell r="F3928" t="str">
            <v>SOUTH AFRICA</v>
          </cell>
        </row>
        <row r="3929">
          <cell r="A3929" t="str">
            <v>ZEN125</v>
          </cell>
          <cell r="B3929" t="str">
            <v>NATURECARE SYNDICATE</v>
          </cell>
          <cell r="C3929" t="str">
            <v>NIDELLA 3RD LANE</v>
          </cell>
          <cell r="D3929" t="str">
            <v>KANUWANA- KURUNDUWATTA</v>
          </cell>
          <cell r="E3929" t="str">
            <v>EKALA</v>
          </cell>
          <cell r="F3929" t="str">
            <v>SRI LANKA</v>
          </cell>
        </row>
        <row r="3930">
          <cell r="A3930" t="str">
            <v>ZEN126</v>
          </cell>
          <cell r="B3930" t="str">
            <v>NATIONAL CENTRER FOR CONST LAB &amp; RESEARCH</v>
          </cell>
          <cell r="C3930" t="str">
            <v>KAMP SARAH</v>
          </cell>
          <cell r="D3930" t="str">
            <v>TAL MUHAMAD, NEAR AL-GHADEER FLYOVER</v>
          </cell>
          <cell r="E3930" t="str">
            <v>BAGHDAD</v>
          </cell>
          <cell r="F3930" t="str">
            <v>IRAQ</v>
          </cell>
        </row>
        <row r="3931">
          <cell r="A3931" t="str">
            <v>ZEN127</v>
          </cell>
          <cell r="B3931" t="str">
            <v>NORCONSULT AS</v>
          </cell>
          <cell r="C3931" t="str">
            <v>NORFOLK TOWERS</v>
          </cell>
          <cell r="D3931" t="str">
            <v>KIJABE STREET</v>
          </cell>
          <cell r="E3931" t="str">
            <v>P O BOX 9842-00100</v>
          </cell>
          <cell r="F3931" t="str">
            <v>NAIROBI, KENYA</v>
          </cell>
        </row>
        <row r="3932">
          <cell r="A3932" t="str">
            <v>ZEN129</v>
          </cell>
          <cell r="B3932" t="str">
            <v>NAJAF AIRPORT</v>
          </cell>
          <cell r="C3932" t="str">
            <v>COPPERCHASE LTD</v>
          </cell>
          <cell r="D3932" t="str">
            <v>C/O 4TH DIMENSION CONTR CO, AL GHADEER VILL</v>
          </cell>
          <cell r="E3932" t="str">
            <v>KARBALA/NAJAF ROAD</v>
          </cell>
          <cell r="F3932" t="str">
            <v>IRAQ</v>
          </cell>
        </row>
        <row r="3933">
          <cell r="A3933" t="str">
            <v>ZEN130</v>
          </cell>
          <cell r="B3933" t="str">
            <v>NOSIDE GEO WORKS</v>
          </cell>
          <cell r="C3933" t="str">
            <v>NO.5 BVUMBWE ROAD</v>
          </cell>
          <cell r="D3933" t="str">
            <v>CHILENJE</v>
          </cell>
          <cell r="E3933" t="str">
            <v>LUSAKA</v>
          </cell>
          <cell r="F3933" t="str">
            <v>ZAMBIA</v>
          </cell>
        </row>
        <row r="3934">
          <cell r="A3934" t="str">
            <v>ZEN131</v>
          </cell>
          <cell r="B3934" t="str">
            <v>NESGI</v>
          </cell>
          <cell r="C3934" t="str">
            <v xml:space="preserve">SURVEY NO. 69-71, PUNE, </v>
          </cell>
          <cell r="D3934" t="str">
            <v>SATARA ROAD, NAIGAON, TAL BHOR, PUNE</v>
          </cell>
          <cell r="E3934" t="str">
            <v>12213 MAHARASHTRA</v>
          </cell>
          <cell r="F3934" t="str">
            <v>INDIA</v>
          </cell>
        </row>
        <row r="3935">
          <cell r="A3935" t="str">
            <v>ZEN132</v>
          </cell>
          <cell r="B3935" t="str">
            <v>FINGERS NIGERIA LTD</v>
          </cell>
          <cell r="C3935" t="str">
            <v xml:space="preserve">16A BURMA ROAD  </v>
          </cell>
          <cell r="D3935" t="str">
            <v xml:space="preserve">APAPA LAGOS   </v>
          </cell>
          <cell r="F3935" t="str">
            <v>NIGERIA</v>
          </cell>
        </row>
        <row r="3938">
          <cell r="A3938" t="str">
            <v>ZEN137</v>
          </cell>
          <cell r="B3938" t="str">
            <v>NOSIDE SOIL LABORATORY LTD</v>
          </cell>
          <cell r="C3938" t="str">
            <v xml:space="preserve">PLOT NO. 60      </v>
          </cell>
          <cell r="D3938" t="str">
            <v xml:space="preserve">CHUDLEIGH                </v>
          </cell>
          <cell r="E3938" t="str">
            <v xml:space="preserve">P.O. BOX 33705, LUSAKA    </v>
          </cell>
          <cell r="F3938" t="str">
            <v>ZAMBIA</v>
          </cell>
        </row>
        <row r="3939">
          <cell r="A3939" t="str">
            <v>ZEN138</v>
          </cell>
          <cell r="B3939" t="str">
            <v>NIPPO CORPORATION</v>
          </cell>
          <cell r="C3939" t="str">
            <v>MUGUGA GREEN ROAD</v>
          </cell>
          <cell r="D3939" t="str">
            <v>BROOKSIDE, WESTLANDS - 00800</v>
          </cell>
          <cell r="E3939" t="str">
            <v>NAIROBI</v>
          </cell>
          <cell r="F3939" t="str">
            <v>KENYA</v>
          </cell>
        </row>
        <row r="3940">
          <cell r="A3940" t="str">
            <v>ZEN139</v>
          </cell>
          <cell r="B3940" t="str">
            <v>NIPPON KOEI</v>
          </cell>
          <cell r="C3940" t="str">
            <v>PO BOX 38 PAP-ONDITY</v>
          </cell>
          <cell r="E3940" t="str">
            <v>KISUMU - 40111</v>
          </cell>
          <cell r="F3940" t="str">
            <v>KENYA</v>
          </cell>
        </row>
        <row r="3941">
          <cell r="A3941" t="str">
            <v>ZEN140</v>
          </cell>
          <cell r="B3941" t="str">
            <v xml:space="preserve">NORTHERN UGANDA YOUTH   </v>
          </cell>
          <cell r="C3941" t="str">
            <v>DEVELOPMANT CENTRE - (NUYDC)</v>
          </cell>
          <cell r="D3941" t="str">
            <v xml:space="preserve">PO BOX 2 </v>
          </cell>
          <cell r="E3941" t="str">
            <v>GULU</v>
          </cell>
          <cell r="F3941" t="str">
            <v>UGANDA</v>
          </cell>
        </row>
        <row r="3942">
          <cell r="A3942" t="str">
            <v>ZEN141</v>
          </cell>
          <cell r="B3942" t="str">
            <v xml:space="preserve">NAWAMY         </v>
          </cell>
          <cell r="C3942" t="str">
            <v>KUWAIT SPACE TOWER</v>
          </cell>
          <cell r="D3942" t="str">
            <v>10TH FLOOR</v>
          </cell>
          <cell r="E3942" t="str">
            <v>PO BOX 5524</v>
          </cell>
          <cell r="F3942" t="str">
            <v>KUWAIT - 13056</v>
          </cell>
        </row>
        <row r="3943">
          <cell r="A3943" t="str">
            <v>ZEN142</v>
          </cell>
          <cell r="B3943" t="str">
            <v xml:space="preserve">NTB LLC </v>
          </cell>
          <cell r="C3943" t="str">
            <v>3RD FLOOR, MONNIS CAPITAL TOWER</v>
          </cell>
          <cell r="D3943" t="str">
            <v>MAHATMA GANDHI STREET</v>
          </cell>
          <cell r="E3943" t="str">
            <v>KHAN-UUL DISTRICT</v>
          </cell>
          <cell r="F3943" t="str">
            <v>ULAANBAATAR, MONGOLIA</v>
          </cell>
        </row>
        <row r="3944">
          <cell r="A3944" t="str">
            <v>ZEN143</v>
          </cell>
          <cell r="B3944" t="str">
            <v>NATIONAL WORKS AGENCY</v>
          </cell>
          <cell r="C3944" t="str">
            <v>FLANKERS</v>
          </cell>
          <cell r="D3944" t="str">
            <v>MONTEGO BAY</v>
          </cell>
          <cell r="E3944" t="str">
            <v>ST JAMES 1876</v>
          </cell>
          <cell r="F3944" t="str">
            <v>JAMAICA</v>
          </cell>
        </row>
        <row r="3945">
          <cell r="A3945" t="str">
            <v>ZEN144</v>
          </cell>
          <cell r="B3945" t="str">
            <v>NNBCC</v>
          </cell>
          <cell r="C3945" t="str">
            <v xml:space="preserve">KABUL AFGHANISTAN       </v>
          </cell>
          <cell r="D3945" t="str">
            <v>ISLAMABAD</v>
          </cell>
          <cell r="E3945" t="str">
            <v xml:space="preserve">KABUL 16000   </v>
          </cell>
          <cell r="F3945" t="str">
            <v>PAKISTAN</v>
          </cell>
        </row>
        <row r="3946">
          <cell r="A3946" t="str">
            <v>ZEN145</v>
          </cell>
          <cell r="B3946" t="str">
            <v xml:space="preserve">NORCONSULT AS     </v>
          </cell>
          <cell r="C3946" t="str">
            <v xml:space="preserve">GRANDFJAERA 24  </v>
          </cell>
          <cell r="D3946" t="str">
            <v xml:space="preserve">6415 MOLDE   </v>
          </cell>
          <cell r="F3946" t="str">
            <v xml:space="preserve">NORWAY    </v>
          </cell>
        </row>
        <row r="3947">
          <cell r="A3947" t="str">
            <v>ZEN147</v>
          </cell>
          <cell r="B3947" t="str">
            <v>NANJING NINGGAO INSTRUMENT LTD CO</v>
          </cell>
          <cell r="C3947" t="str">
            <v>12B07 ROOM, 14F, LIAO MANSION</v>
          </cell>
          <cell r="D3947" t="str">
            <v>NO323 ZHONGYANG ROAD, GULOU DISTRICT</v>
          </cell>
          <cell r="E3947" t="str">
            <v>NANJING, JIANGSU</v>
          </cell>
          <cell r="F3947" t="str">
            <v>CHINA</v>
          </cell>
        </row>
        <row r="3948">
          <cell r="A3948" t="str">
            <v>ZEN149</v>
          </cell>
          <cell r="B3948" t="str">
            <v xml:space="preserve">NATIONAL GROUP </v>
          </cell>
          <cell r="C3948" t="str">
            <v>7/3 DESH BANDU GUPTA ROAD</v>
          </cell>
          <cell r="D3948" t="str">
            <v xml:space="preserve">PAHARGANJ </v>
          </cell>
          <cell r="E3948" t="str">
            <v>NEW DELHI - 110055</v>
          </cell>
          <cell r="F3948" t="str">
            <v>INDIA</v>
          </cell>
        </row>
        <row r="3949">
          <cell r="A3949" t="str">
            <v>ZEN150</v>
          </cell>
          <cell r="B3949" t="str">
            <v xml:space="preserve">NASEW CONSTRUCTION PLC  </v>
          </cell>
          <cell r="C3949" t="str">
            <v xml:space="preserve">NIFASILK LAFTO SUB CITY    </v>
          </cell>
          <cell r="E3949" t="str">
            <v>ADDIS ABABA</v>
          </cell>
          <cell r="F3949" t="str">
            <v>ETHIOPIA</v>
          </cell>
        </row>
        <row r="3950">
          <cell r="A3950" t="str">
            <v>ZEN151</v>
          </cell>
          <cell r="B3950" t="str">
            <v xml:space="preserve">NINA HANDS        </v>
          </cell>
          <cell r="C3950" t="str">
            <v xml:space="preserve">NASHIK ROAD        </v>
          </cell>
          <cell r="D3950" t="str">
            <v xml:space="preserve">NASHIK            </v>
          </cell>
          <cell r="E3950" t="str">
            <v xml:space="preserve">422101 MAHARASHTRA            </v>
          </cell>
          <cell r="F3950" t="str">
            <v>INDIA</v>
          </cell>
        </row>
        <row r="3951">
          <cell r="A3951" t="str">
            <v>ZEN152</v>
          </cell>
          <cell r="B3951" t="str">
            <v xml:space="preserve">NAWAID SCIENTIFIC TRADERS     </v>
          </cell>
          <cell r="C3951" t="str">
            <v>FIRST FLOOR, A -178 BLOCK "D"</v>
          </cell>
          <cell r="D3951" t="str">
            <v xml:space="preserve">NORTH NAZIMABAD      </v>
          </cell>
          <cell r="E3951" t="str">
            <v xml:space="preserve">KARACHI 74700    </v>
          </cell>
          <cell r="F3951" t="str">
            <v>PAKISTAN</v>
          </cell>
        </row>
        <row r="3952">
          <cell r="A3952" t="str">
            <v>ZEN153</v>
          </cell>
          <cell r="B3952" t="str">
            <v>NYANZA ROAD WORKS LTD</v>
          </cell>
          <cell r="C3952" t="str">
            <v>PLOT 105/106</v>
          </cell>
          <cell r="E3952" t="str">
            <v>MWANGA</v>
          </cell>
          <cell r="F3952" t="str">
            <v>TANZANIA</v>
          </cell>
        </row>
        <row r="3953">
          <cell r="A3953" t="str">
            <v>ZEN154</v>
          </cell>
          <cell r="B3953" t="str">
            <v xml:space="preserve">NEW AGE OFFICE FOR TRADE AND </v>
          </cell>
          <cell r="C3953" t="str">
            <v>ELECTRICITY</v>
          </cell>
          <cell r="F3953" t="str">
            <v>REPUBLIC OF YEMAN</v>
          </cell>
        </row>
        <row r="3954">
          <cell r="A3954" t="str">
            <v>ZEN155</v>
          </cell>
          <cell r="B3954" t="str">
            <v xml:space="preserve">NORDKALK AB                   </v>
          </cell>
          <cell r="C3954" t="str">
            <v xml:space="preserve">VIKTORIAVAGEN 5  </v>
          </cell>
          <cell r="D3954" t="str">
            <v xml:space="preserve">S-974 37   </v>
          </cell>
          <cell r="E3954" t="str">
            <v>LULEA</v>
          </cell>
          <cell r="F3954" t="str">
            <v>SWEDEN</v>
          </cell>
        </row>
        <row r="3955">
          <cell r="A3955" t="str">
            <v>ZEN156</v>
          </cell>
          <cell r="B3955" t="str">
            <v xml:space="preserve">NATIONAL TESTING &amp; CERT. CO.  </v>
          </cell>
          <cell r="C3955" t="str">
            <v>BLOCK 3, ST 39, LOT 100, UNIT9</v>
          </cell>
          <cell r="D3955" t="str">
            <v xml:space="preserve">SHUWAIKH INDUSTRIAL AREA  </v>
          </cell>
          <cell r="E3955" t="str">
            <v xml:space="preserve">SHUWAIKH   </v>
          </cell>
          <cell r="F3955" t="str">
            <v xml:space="preserve">KUWAIT    </v>
          </cell>
        </row>
        <row r="3956">
          <cell r="A3956" t="str">
            <v>ZEN157</v>
          </cell>
          <cell r="B3956" t="str">
            <v xml:space="preserve">NIRA HOLDINGS (PTY) LTD       </v>
          </cell>
          <cell r="C3956" t="str">
            <v xml:space="preserve">PLOT 61687, UNIT 09, BLOCK 03  </v>
          </cell>
          <cell r="D3956" t="str">
            <v>BROADHURST INDUSTRIAL</v>
          </cell>
          <cell r="E3956" t="str">
            <v xml:space="preserve">GABORONE, PO BOX 403089   </v>
          </cell>
          <cell r="F3956" t="str">
            <v xml:space="preserve">BOTSWANA    </v>
          </cell>
        </row>
        <row r="3957">
          <cell r="A3957" t="str">
            <v>ZEN158</v>
          </cell>
          <cell r="B3957" t="str">
            <v>NANCO (PVT) LIMITED</v>
          </cell>
          <cell r="C3957" t="str">
            <v>LOT 14, ZONE 1</v>
          </cell>
          <cell r="D3957" t="str">
            <v>BIYAGAMA EXPORT PROCESSING ZON</v>
          </cell>
          <cell r="E3957" t="str">
            <v>WALGAMA, MALWANA</v>
          </cell>
          <cell r="F3957" t="str">
            <v>SRI LANKA</v>
          </cell>
          <cell r="G3957" t="str">
            <v/>
          </cell>
        </row>
        <row r="3958">
          <cell r="A3958" t="str">
            <v>ZEN159</v>
          </cell>
          <cell r="B3958" t="str">
            <v xml:space="preserve">NASEEM BAGHDAD COMPANY  </v>
          </cell>
          <cell r="C3958" t="str">
            <v>BLOCK 609,STREET 1 BUILDING 21</v>
          </cell>
          <cell r="D3958" t="str">
            <v xml:space="preserve">AL MANSOOR AL AMIRAT          </v>
          </cell>
          <cell r="E3958" t="str">
            <v>BAGHDAD</v>
          </cell>
          <cell r="F3958" t="str">
            <v>IRAQ</v>
          </cell>
        </row>
        <row r="3959">
          <cell r="A3959" t="str">
            <v>ZEN162</v>
          </cell>
          <cell r="B3959" t="str">
            <v xml:space="preserve">NEXTLIFE EQUIPMENT LIMITED  </v>
          </cell>
          <cell r="C3959" t="str">
            <v xml:space="preserve">PLOT NO. 7021, EUCLID ROAD   </v>
          </cell>
          <cell r="D3959" t="str">
            <v xml:space="preserve">LIGHT INDUSTRIAL AREA    </v>
          </cell>
          <cell r="E3959" t="str">
            <v xml:space="preserve">PO BOX 22829, KITWE     </v>
          </cell>
          <cell r="F3959" t="str">
            <v xml:space="preserve">ZAMBIA      </v>
          </cell>
        </row>
        <row r="3960">
          <cell r="A3960" t="str">
            <v>ZEN163</v>
          </cell>
          <cell r="B3960" t="str">
            <v xml:space="preserve">NK TRADE INTERNATIONAL        </v>
          </cell>
          <cell r="C3960" t="str">
            <v xml:space="preserve">157 SK MUJIB ROAD      </v>
          </cell>
          <cell r="D3960" t="str">
            <v xml:space="preserve">BADER UDDIN MARKET   </v>
          </cell>
          <cell r="E3960" t="str">
            <v xml:space="preserve">CHOWMUHONI, CHATTOGRAM        </v>
          </cell>
          <cell r="F3960" t="str">
            <v xml:space="preserve">BANGLADESH   </v>
          </cell>
        </row>
        <row r="3961">
          <cell r="A3961" t="str">
            <v>ZEN164</v>
          </cell>
          <cell r="B3961" t="str">
            <v xml:space="preserve">VADSO TRANSPORTSERVICE AS     </v>
          </cell>
          <cell r="C3961" t="str">
            <v xml:space="preserve">ORTANGEN 12                   </v>
          </cell>
          <cell r="E3961" t="str">
            <v xml:space="preserve">N-9800 VADSO  </v>
          </cell>
          <cell r="F3961" t="str">
            <v xml:space="preserve">NORWAY  </v>
          </cell>
        </row>
        <row r="3962">
          <cell r="A3962" t="str">
            <v>ZEN165</v>
          </cell>
          <cell r="B3962" t="str">
            <v>NEBO LTD</v>
          </cell>
          <cell r="C3962" t="str">
            <v>664018 BARGRATION</v>
          </cell>
          <cell r="D3962" t="str">
            <v>STR. 49-4</v>
          </cell>
          <cell r="E3962" t="str">
            <v>IRKUTSK</v>
          </cell>
          <cell r="F3962" t="str">
            <v>RUSSIA</v>
          </cell>
        </row>
        <row r="3963">
          <cell r="A3963" t="str">
            <v>ZEN167</v>
          </cell>
          <cell r="B3963" t="str">
            <v xml:space="preserve">BIOSTART LTD           </v>
          </cell>
          <cell r="F3963" t="str">
            <v xml:space="preserve">NEW ZEALAND      </v>
          </cell>
        </row>
        <row r="3964">
          <cell r="A3964" t="str">
            <v>ZEN168</v>
          </cell>
          <cell r="B3964" t="str">
            <v xml:space="preserve">NOVICONCEPT            </v>
          </cell>
          <cell r="C3964" t="str">
            <v xml:space="preserve">6 RUE OUADAH   </v>
          </cell>
          <cell r="D3964" t="str">
            <v>ABDELHAMID, CITE OULED BRAHEM</v>
          </cell>
          <cell r="E3964" t="str">
            <v xml:space="preserve">19000 SETIF  </v>
          </cell>
          <cell r="F3964" t="str">
            <v>ALGERIA</v>
          </cell>
        </row>
        <row r="3965">
          <cell r="A3965" t="str">
            <v>ZEN169</v>
          </cell>
          <cell r="B3965" t="str">
            <v xml:space="preserve">NAZU GENERAL TRADING          </v>
          </cell>
          <cell r="F3965" t="str">
            <v>ETHIOPIA</v>
          </cell>
        </row>
        <row r="3967">
          <cell r="A3967" t="str">
            <v>ZEN171</v>
          </cell>
          <cell r="B3967" t="str">
            <v xml:space="preserve">ELKEM CARBON FISKAA   </v>
          </cell>
          <cell r="C3967" t="str">
            <v xml:space="preserve">FISKAAVEIEN 100               </v>
          </cell>
          <cell r="E3967" t="str">
            <v xml:space="preserve">4621 KRISTIANSAND S           </v>
          </cell>
          <cell r="F3967" t="str">
            <v xml:space="preserve">NORWAY    </v>
          </cell>
        </row>
        <row r="3968">
          <cell r="A3968" t="str">
            <v>ZEN172</v>
          </cell>
          <cell r="B3968" t="str">
            <v xml:space="preserve">NELKA REGIONAL VENTURES LTD   </v>
          </cell>
          <cell r="C3968" t="str">
            <v xml:space="preserve">PO BOX 52384 CODE 00100   </v>
          </cell>
          <cell r="E3968" t="str">
            <v xml:space="preserve">NAIROBI         </v>
          </cell>
          <cell r="F3968" t="str">
            <v xml:space="preserve">KENYA     </v>
          </cell>
        </row>
        <row r="3969">
          <cell r="A3969" t="str">
            <v>ZEN174</v>
          </cell>
          <cell r="B3969" t="str">
            <v>NEW KISUGU ENTREPRENEURS LTD</v>
          </cell>
          <cell r="C3969" t="str">
            <v xml:space="preserve">PO BOX 30050     </v>
          </cell>
          <cell r="E3969" t="str">
            <v>KAMPULA</v>
          </cell>
          <cell r="F3969" t="str">
            <v xml:space="preserve">UGANGA  </v>
          </cell>
        </row>
        <row r="3970">
          <cell r="A3970" t="str">
            <v>ZEN175</v>
          </cell>
          <cell r="B3970" t="str">
            <v xml:space="preserve">NASSER BIN KHALED &amp; SONS PROJECTS </v>
          </cell>
          <cell r="C3970" t="str">
            <v>PROMOTIONS CO.</v>
          </cell>
          <cell r="D3970" t="str">
            <v xml:space="preserve">PO BOX 235       </v>
          </cell>
          <cell r="E3970" t="str">
            <v>DOHA</v>
          </cell>
          <cell r="F3970" t="str">
            <v>QATAR</v>
          </cell>
        </row>
        <row r="3971">
          <cell r="A3971" t="str">
            <v>ZEN176</v>
          </cell>
          <cell r="B3971" t="str">
            <v xml:space="preserve">NILAB        </v>
          </cell>
          <cell r="C3971" t="str">
            <v xml:space="preserve">BP 201,     </v>
          </cell>
          <cell r="D3971" t="str">
            <v xml:space="preserve">98 825 POUEMBOUT    </v>
          </cell>
          <cell r="E3971" t="str">
            <v xml:space="preserve">NOUVELLE-CALEDONIE    </v>
          </cell>
          <cell r="F3971" t="str">
            <v xml:space="preserve">NEW CALEDONIA      </v>
          </cell>
        </row>
        <row r="3972">
          <cell r="A3972" t="str">
            <v>ZEN177</v>
          </cell>
          <cell r="B3972" t="str">
            <v xml:space="preserve">UNIVERSITY OF GHANA     </v>
          </cell>
          <cell r="C3972" t="str">
            <v>NOGUCHI MEMORIAL INSTITUTE FOR</v>
          </cell>
          <cell r="D3972" t="str">
            <v xml:space="preserve">MEDICAL RESEARCH   </v>
          </cell>
          <cell r="E3972" t="str">
            <v xml:space="preserve">LEGON, ACCRA         </v>
          </cell>
          <cell r="F3972" t="str">
            <v>GHANA</v>
          </cell>
        </row>
        <row r="3974">
          <cell r="A3974" t="str">
            <v>ZEN179</v>
          </cell>
          <cell r="B3974" t="str">
            <v>NAFSTA LIMITED</v>
          </cell>
          <cell r="C3974" t="str">
            <v>ODYSSEY PLAZA BUILDING</v>
          </cell>
          <cell r="D3974" t="str">
            <v xml:space="preserve">2ND FLOOR, ROOM 20, MKOMA RD  </v>
          </cell>
          <cell r="E3974" t="str">
            <v xml:space="preserve">SOUTH B, PO BOX 5559-00100    </v>
          </cell>
          <cell r="F3974" t="str">
            <v xml:space="preserve">NAIROBI, KENYA        </v>
          </cell>
        </row>
        <row r="3976">
          <cell r="A3976" t="str">
            <v>ZEN182</v>
          </cell>
          <cell r="B3976" t="str">
            <v>NESTLE DONGGUAN LIMITED</v>
          </cell>
          <cell r="C3976" t="str">
            <v xml:space="preserve">123, GUANTAI AVENUE </v>
          </cell>
          <cell r="D3976" t="str">
            <v xml:space="preserve">NANCHENG DISTRICT    </v>
          </cell>
          <cell r="E3976" t="str">
            <v xml:space="preserve">DONGGUAN 523076      </v>
          </cell>
          <cell r="F3976" t="str">
            <v>CHINA</v>
          </cell>
        </row>
        <row r="3977">
          <cell r="A3977" t="str">
            <v>ZEN183</v>
          </cell>
          <cell r="B3977" t="str">
            <v xml:space="preserve">NATIONAL OILWELL VARCO        </v>
          </cell>
          <cell r="C3977" t="str">
            <v xml:space="preserve">PO BOX 263176                 </v>
          </cell>
          <cell r="D3977" t="str">
            <v xml:space="preserve">JABEL AIL FREE ZONE SOUTH   </v>
          </cell>
          <cell r="E3977" t="str">
            <v xml:space="preserve">DUBAI         </v>
          </cell>
          <cell r="F3977" t="str">
            <v xml:space="preserve">UAE      </v>
          </cell>
        </row>
        <row r="3978">
          <cell r="A3978" t="str">
            <v>ZEN184</v>
          </cell>
          <cell r="B3978" t="str">
            <v xml:space="preserve">NCC ROADS AS                  </v>
          </cell>
          <cell r="C3978" t="str">
            <v>AVD. HELLE</v>
          </cell>
          <cell r="E3978" t="str">
            <v>FORSAND 4110</v>
          </cell>
          <cell r="F3978" t="str">
            <v>NORWAY</v>
          </cell>
        </row>
        <row r="3979">
          <cell r="A3979" t="str">
            <v>ZEN187</v>
          </cell>
          <cell r="B3979" t="str">
            <v xml:space="preserve">NAWALOKA CONSTRUCTION CO PVT  </v>
          </cell>
          <cell r="C3979" t="str">
            <v xml:space="preserve">NO. 115, SIR JAMES PEIRIS </v>
          </cell>
          <cell r="D3979" t="str">
            <v xml:space="preserve">MAWATHA,      </v>
          </cell>
          <cell r="E3979" t="str">
            <v xml:space="preserve">COLOMBO 02       </v>
          </cell>
          <cell r="F3979" t="str">
            <v xml:space="preserve">SRI LANKA      </v>
          </cell>
        </row>
        <row r="3980">
          <cell r="A3980" t="str">
            <v>ZEN189</v>
          </cell>
          <cell r="B3980" t="str">
            <v xml:space="preserve">THE NATIONAL CONCRETE COMPANY </v>
          </cell>
          <cell r="C3980" t="str">
            <v xml:space="preserve">P.O. BOX 15561         </v>
          </cell>
          <cell r="D3980" t="str">
            <v xml:space="preserve">MANAMA        </v>
          </cell>
          <cell r="E3980" t="str">
            <v xml:space="preserve">BAHRAIN     </v>
          </cell>
          <cell r="F3980" t="str">
            <v xml:space="preserve">UNITED ARAB EMIRATES  </v>
          </cell>
        </row>
        <row r="3982">
          <cell r="A3982" t="str">
            <v>ZEN192</v>
          </cell>
          <cell r="B3982" t="str">
            <v xml:space="preserve">NATIONAL SCIENTIFIC CORP     </v>
          </cell>
          <cell r="C3982" t="str">
            <v xml:space="preserve">SUITE 23, FIRST FLOOR     </v>
          </cell>
          <cell r="D3982" t="str">
            <v>SHARF MANSION, 16 FATIMA JINNA</v>
          </cell>
          <cell r="E3982" t="str">
            <v xml:space="preserve">RD, LAHORE      </v>
          </cell>
          <cell r="F3982" t="str">
            <v xml:space="preserve">PAKISTAN        </v>
          </cell>
        </row>
        <row r="3983">
          <cell r="A3983" t="str">
            <v>ZEN193</v>
          </cell>
          <cell r="B3983" t="str">
            <v xml:space="preserve">NUBIAN CONSTRUCTION </v>
          </cell>
          <cell r="C3983" t="str">
            <v xml:space="preserve">61 LYNDHURST ROAD        </v>
          </cell>
          <cell r="E3983" t="str">
            <v xml:space="preserve">KINGSTON 5    </v>
          </cell>
          <cell r="F3983" t="str">
            <v xml:space="preserve">JAMAICA  </v>
          </cell>
        </row>
        <row r="3984">
          <cell r="A3984" t="str">
            <v>ZEN194</v>
          </cell>
          <cell r="B3984" t="str">
            <v xml:space="preserve">OMYA HUSTADMARMOR AS   </v>
          </cell>
          <cell r="C3984" t="str">
            <v xml:space="preserve">HAMMERFALL                    </v>
          </cell>
          <cell r="E3984" t="str">
            <v xml:space="preserve">8220 ROSVIK        </v>
          </cell>
          <cell r="F3984" t="str">
            <v xml:space="preserve">NORWAY </v>
          </cell>
        </row>
        <row r="3985">
          <cell r="A3985" t="str">
            <v>ZEN195</v>
          </cell>
          <cell r="B3985" t="str">
            <v xml:space="preserve">NORSKSTEIN AS       </v>
          </cell>
          <cell r="C3985" t="str">
            <v xml:space="preserve">JELSAVEGEN 512    </v>
          </cell>
          <cell r="E3985" t="str">
            <v xml:space="preserve">4234 JELSA                    </v>
          </cell>
          <cell r="F3985" t="str">
            <v xml:space="preserve">NORWAY </v>
          </cell>
        </row>
        <row r="3986">
          <cell r="A3986" t="str">
            <v>ZEN196</v>
          </cell>
          <cell r="B3986" t="str">
            <v xml:space="preserve">VEIDEKKE INDUSTRI AS    </v>
          </cell>
          <cell r="C3986" t="str">
            <v xml:space="preserve">KOMPETANSESENTERET      </v>
          </cell>
          <cell r="D3986" t="str">
            <v xml:space="preserve">SLUPPENVEGEN 13 A        </v>
          </cell>
          <cell r="E3986" t="str">
            <v xml:space="preserve">N-7037 TRONDHEIM         </v>
          </cell>
          <cell r="F3986" t="str">
            <v xml:space="preserve">NORWAY </v>
          </cell>
        </row>
        <row r="3987">
          <cell r="A3987" t="str">
            <v>ZEN197</v>
          </cell>
          <cell r="B3987" t="str">
            <v xml:space="preserve">GLASOPOR AS               </v>
          </cell>
          <cell r="C3987" t="str">
            <v>INDUSTRIVEGEN 63</v>
          </cell>
          <cell r="E3987" t="str">
            <v xml:space="preserve">2690 SKJAK        </v>
          </cell>
          <cell r="F3987" t="str">
            <v xml:space="preserve">NORWAY </v>
          </cell>
        </row>
        <row r="3988">
          <cell r="A3988" t="str">
            <v>ZEN198</v>
          </cell>
          <cell r="B3988" t="str">
            <v xml:space="preserve">JUVE PUKKVERK AS      </v>
          </cell>
          <cell r="C3988" t="str">
            <v xml:space="preserve">STORGATA 64   </v>
          </cell>
          <cell r="E3988" t="str">
            <v xml:space="preserve">3060 SVELVIK  </v>
          </cell>
          <cell r="F3988" t="str">
            <v xml:space="preserve">NORWAY </v>
          </cell>
        </row>
        <row r="3989">
          <cell r="A3989" t="str">
            <v>ZEN199</v>
          </cell>
          <cell r="B3989" t="str">
            <v xml:space="preserve">SIRDAL BETONG AS       </v>
          </cell>
          <cell r="C3989" t="str">
            <v xml:space="preserve">SIRDALSVEIEN 4021             </v>
          </cell>
          <cell r="D3989">
            <v>4440</v>
          </cell>
          <cell r="E3989" t="str">
            <v xml:space="preserve">TONSTAD      </v>
          </cell>
          <cell r="F3989" t="str">
            <v>NORWAY</v>
          </cell>
        </row>
        <row r="3990">
          <cell r="A3990" t="str">
            <v>ZEN200</v>
          </cell>
          <cell r="B3990" t="str">
            <v>SINTEF BYGGFORSK</v>
          </cell>
          <cell r="C3990" t="str">
            <v xml:space="preserve">RICHARD BIRKELANDS V1E        </v>
          </cell>
          <cell r="D3990" t="str">
            <v xml:space="preserve">PORT 5             </v>
          </cell>
          <cell r="E3990" t="str">
            <v xml:space="preserve">7034 TRONDHEIM      </v>
          </cell>
          <cell r="F3990" t="str">
            <v>NORWAY</v>
          </cell>
        </row>
        <row r="3991">
          <cell r="A3991" t="str">
            <v>ZEN201</v>
          </cell>
          <cell r="B3991" t="str">
            <v>SPENNCON AS</v>
          </cell>
          <cell r="C3991" t="str">
            <v>SKURVEMARKA 1</v>
          </cell>
          <cell r="E3991" t="str">
            <v>4330 ALGARD</v>
          </cell>
          <cell r="F3991" t="str">
            <v>NORWAY</v>
          </cell>
        </row>
        <row r="3992">
          <cell r="A3992" t="str">
            <v>ZEN203</v>
          </cell>
          <cell r="B3992" t="str">
            <v xml:space="preserve">NAJM AL JAZIRA CO.            </v>
          </cell>
          <cell r="C3992" t="str">
            <v xml:space="preserve">TAREEM TOWER, BLDG NO 82, 1ST </v>
          </cell>
          <cell r="D3992" t="str">
            <v>FLR, OFF NO (101 103) AL OLAYA</v>
          </cell>
          <cell r="E3992" t="str">
            <v xml:space="preserve">ST, PO BOX 57264 RIYADH 11574 </v>
          </cell>
          <cell r="F3992" t="str">
            <v xml:space="preserve">KINGDOM OF SAUDI ARABIA       </v>
          </cell>
        </row>
        <row r="3993">
          <cell r="A3993" t="str">
            <v>ZEN204</v>
          </cell>
          <cell r="B3993" t="str">
            <v>NATIONAL INST OF OCEAN TECHNOL</v>
          </cell>
          <cell r="C3993" t="str">
            <v xml:space="preserve">VELACHERY-TAMBARAM MAIN ROAD  </v>
          </cell>
          <cell r="D3993" t="str">
            <v xml:space="preserve">PALLIKARANAI                  </v>
          </cell>
          <cell r="E3993" t="str">
            <v xml:space="preserve">CHENNAI - 600100, TASMIL NADU </v>
          </cell>
          <cell r="F3993" t="str">
            <v>INDIA</v>
          </cell>
        </row>
        <row r="3994">
          <cell r="A3994" t="str">
            <v>ZEN205</v>
          </cell>
          <cell r="B3994" t="str">
            <v xml:space="preserve">NATURAL STONE TINO            </v>
          </cell>
          <cell r="C3994" t="str">
            <v xml:space="preserve">POLIGONO INDUSTRIAL RUBIRA    </v>
          </cell>
          <cell r="D3994" t="str">
            <v xml:space="preserve">SOLA S/N          </v>
          </cell>
          <cell r="E3994" t="str">
            <v xml:space="preserve">MACAEL 04867               </v>
          </cell>
          <cell r="F3994" t="str">
            <v xml:space="preserve">SPAIN     </v>
          </cell>
        </row>
        <row r="3995">
          <cell r="A3995" t="str">
            <v>ZEN208</v>
          </cell>
          <cell r="B3995" t="str">
            <v>PER NYCANDER AB</v>
          </cell>
          <cell r="C3995" t="str">
            <v xml:space="preserve">LAHALLSVAGEN 47               </v>
          </cell>
          <cell r="D3995" t="str">
            <v xml:space="preserve">S-183 30  </v>
          </cell>
          <cell r="E3995" t="str">
            <v>TABY</v>
          </cell>
          <cell r="F3995" t="str">
            <v>SWEDEN</v>
          </cell>
          <cell r="G3995" t="str">
            <v/>
          </cell>
        </row>
        <row r="3996">
          <cell r="A3996" t="str">
            <v>ZEN209</v>
          </cell>
          <cell r="B3996" t="str">
            <v xml:space="preserve">NORDKALK AB                   </v>
          </cell>
          <cell r="C3996" t="str">
            <v>NYA HAMNVAGEN</v>
          </cell>
          <cell r="D3996" t="str">
            <v>S-173 36</v>
          </cell>
          <cell r="E3996" t="str">
            <v xml:space="preserve"> KOPING</v>
          </cell>
          <cell r="F3996" t="str">
            <v>SWEDEN</v>
          </cell>
        </row>
        <row r="3997">
          <cell r="A3997" t="str">
            <v>ZEN210</v>
          </cell>
          <cell r="B3997" t="str">
            <v>NORSK BETONG</v>
          </cell>
          <cell r="C3997" t="str">
            <v>OG TILSLAGSLABORATORIUM AS</v>
          </cell>
          <cell r="D3997" t="str">
            <v>SORGENFRIVEIEN 11</v>
          </cell>
          <cell r="E3997" t="str">
            <v>7037 TRONDHEIM</v>
          </cell>
          <cell r="F3997" t="str">
            <v>NORWAY</v>
          </cell>
        </row>
        <row r="3999">
          <cell r="A3999" t="str">
            <v>ZEN214</v>
          </cell>
          <cell r="B3999" t="str">
            <v xml:space="preserve">NUTRI FEEDS   </v>
          </cell>
          <cell r="C3999" t="str">
            <v xml:space="preserve">PLOT 34A/7 GREAT EAST ROAD </v>
          </cell>
          <cell r="D3999" t="str">
            <v xml:space="preserve">WATERFALLS                    </v>
          </cell>
          <cell r="E3999" t="str">
            <v xml:space="preserve">LUSAKA   </v>
          </cell>
          <cell r="F3999" t="str">
            <v xml:space="preserve">ZAMBIA  </v>
          </cell>
        </row>
        <row r="4001">
          <cell r="A4001" t="str">
            <v>ZEN216</v>
          </cell>
          <cell r="B4001" t="str">
            <v>NESTLE DONGGUAN COFFEE FACTORY</v>
          </cell>
          <cell r="C4001" t="str">
            <v xml:space="preserve">123 GUANTAI AVENUE  </v>
          </cell>
          <cell r="D4001" t="str">
            <v>DONGGUAN</v>
          </cell>
          <cell r="E4001">
            <v>523076</v>
          </cell>
          <cell r="F4001" t="str">
            <v xml:space="preserve">CHINA                         </v>
          </cell>
        </row>
        <row r="4003">
          <cell r="A4003" t="str">
            <v>ZEN218</v>
          </cell>
          <cell r="B4003" t="str">
            <v xml:space="preserve">NESTOIL PLC                   </v>
          </cell>
          <cell r="C4003" t="str">
            <v xml:space="preserve">END OF OKILO ROAD    </v>
          </cell>
          <cell r="D4003" t="str">
            <v xml:space="preserve">ABULOMA, PORT HARCOURT  </v>
          </cell>
          <cell r="E4003" t="str">
            <v>RIVERS STATE</v>
          </cell>
          <cell r="F4003" t="str">
            <v xml:space="preserve">NIGERIA   </v>
          </cell>
        </row>
        <row r="4004">
          <cell r="A4004" t="str">
            <v>ZEN219</v>
          </cell>
          <cell r="B4004" t="str">
            <v xml:space="preserve">NEW CALLWAY EXPRESS LTD  </v>
          </cell>
          <cell r="C4004" t="str">
            <v xml:space="preserve">FLAT 16, 15/F, PACIFIC TRADE  </v>
          </cell>
          <cell r="D4004" t="str">
            <v xml:space="preserve">CENTRE, NO. 2 KAI HING ROAD  </v>
          </cell>
          <cell r="E4004" t="str">
            <v xml:space="preserve">KOWLOON BAY    </v>
          </cell>
          <cell r="F4004" t="str">
            <v>HONG KONG</v>
          </cell>
        </row>
        <row r="4005">
          <cell r="A4005" t="str">
            <v>ZEN220</v>
          </cell>
          <cell r="B4005" t="str">
            <v>EIKEM CARBON AS DEPT LAB</v>
          </cell>
          <cell r="C4005" t="str">
            <v xml:space="preserve">FISKAAVEIEN 100       </v>
          </cell>
          <cell r="D4005" t="str">
            <v xml:space="preserve">4621 KRISTIANSANS      </v>
          </cell>
          <cell r="F4005" t="str">
            <v xml:space="preserve">NORWAY    </v>
          </cell>
        </row>
        <row r="4006">
          <cell r="A4006" t="str">
            <v>ZEN221</v>
          </cell>
          <cell r="B4006" t="str">
            <v xml:space="preserve">NORAK SEYHAK CO. LTD          </v>
          </cell>
          <cell r="C4006" t="str">
            <v># 48 AEO ST 138, PHSAR DEPO II</v>
          </cell>
          <cell r="D4006" t="str">
            <v xml:space="preserve">COMMUNE TOUL KORK DISTRICT    </v>
          </cell>
          <cell r="E4006" t="str">
            <v xml:space="preserve">PHNOM PENH                    </v>
          </cell>
          <cell r="F4006" t="str">
            <v xml:space="preserve">CAMBODIA </v>
          </cell>
        </row>
        <row r="4007">
          <cell r="A4007" t="str">
            <v>ZEN222</v>
          </cell>
          <cell r="B4007" t="str">
            <v xml:space="preserve">PORR NORGE INFRASTRUCTURE     </v>
          </cell>
          <cell r="C4007" t="str">
            <v xml:space="preserve">LIFTESNESBRUI CONSTRUCTION    </v>
          </cell>
          <cell r="D4007" t="str">
            <v xml:space="preserve">SITE, NESTANGEN      </v>
          </cell>
          <cell r="E4007" t="str">
            <v xml:space="preserve">6856 SOGNDAL      </v>
          </cell>
          <cell r="F4007" t="str">
            <v xml:space="preserve">NORWAY       </v>
          </cell>
        </row>
        <row r="4008">
          <cell r="A4008" t="str">
            <v>ZEN223</v>
          </cell>
          <cell r="B4008" t="str">
            <v xml:space="preserve">CCB MONGSTAD AS               </v>
          </cell>
          <cell r="C4008" t="str">
            <v xml:space="preserve">C/O BIRKEN CO            </v>
          </cell>
          <cell r="D4008" t="str">
            <v xml:space="preserve">STOREMYRA 162    </v>
          </cell>
          <cell r="E4008" t="str">
            <v xml:space="preserve">5954 MONGSTAD     </v>
          </cell>
          <cell r="F4008" t="str">
            <v xml:space="preserve">NORWAY      </v>
          </cell>
        </row>
        <row r="4010">
          <cell r="A4010" t="str">
            <v>ZEN225</v>
          </cell>
          <cell r="B4010" t="str">
            <v xml:space="preserve">AKHTAR &amp; MUNIR     </v>
          </cell>
          <cell r="C4010" t="str">
            <v>#3, FIRST FLOOR, HUSSAIN PLAZA</v>
          </cell>
          <cell r="D4010" t="str">
            <v xml:space="preserve">60-B, ADAMJEE ROAD </v>
          </cell>
          <cell r="E4010" t="str">
            <v xml:space="preserve">RAWALPINDI  </v>
          </cell>
          <cell r="F4010" t="str">
            <v xml:space="preserve">PAKISTAN      </v>
          </cell>
        </row>
        <row r="4011">
          <cell r="A4011" t="str">
            <v>ZEN226</v>
          </cell>
          <cell r="B4011" t="str">
            <v>VEIDEKKE ENTREPRENOR AS</v>
          </cell>
          <cell r="C4011" t="str">
            <v>KOLSKOGHEIANE 19</v>
          </cell>
          <cell r="E4011" t="str">
            <v xml:space="preserve">5210 OS          </v>
          </cell>
          <cell r="F4011" t="str">
            <v>NORWAY</v>
          </cell>
        </row>
        <row r="4012">
          <cell r="A4012" t="str">
            <v>ZEN227</v>
          </cell>
          <cell r="B4012" t="str">
            <v xml:space="preserve">NEOSTRUCT LIMITED    </v>
          </cell>
          <cell r="C4012" t="str">
            <v xml:space="preserve">SUITE 155 FAROUK BAHAGO      </v>
          </cell>
          <cell r="D4012" t="str">
            <v xml:space="preserve">COMPLEX, GARKI INT MARKET     </v>
          </cell>
          <cell r="E4012" t="str">
            <v xml:space="preserve">GARKI 11, ABUJA    </v>
          </cell>
          <cell r="F4012" t="str">
            <v xml:space="preserve">NIGERIA                       </v>
          </cell>
        </row>
        <row r="4013">
          <cell r="A4013" t="str">
            <v>ZEN228</v>
          </cell>
          <cell r="B4013" t="str">
            <v>MALSELV MASKIN &amp; TRANSPORT AS</v>
          </cell>
          <cell r="C4013" t="str">
            <v xml:space="preserve">MOLLERHAUGVEIEN 28      </v>
          </cell>
          <cell r="E4013" t="str">
            <v xml:space="preserve">9322 KARLSTAD                 </v>
          </cell>
          <cell r="F4013" t="str">
            <v>NORWAY</v>
          </cell>
        </row>
        <row r="4014">
          <cell r="A4014" t="str">
            <v>ZEN229</v>
          </cell>
          <cell r="B4014" t="str">
            <v xml:space="preserve">STATENS VEGVESEN     </v>
          </cell>
          <cell r="C4014" t="str">
            <v xml:space="preserve">REGION MIDT        </v>
          </cell>
          <cell r="D4014" t="str">
            <v xml:space="preserve">VESTRE ROSTEN 78      </v>
          </cell>
          <cell r="E4014" t="str">
            <v xml:space="preserve">7075 TILLER         </v>
          </cell>
          <cell r="F4014" t="str">
            <v>NORWAY</v>
          </cell>
        </row>
        <row r="4015">
          <cell r="A4015" t="str">
            <v>ZEN230</v>
          </cell>
          <cell r="B4015" t="str">
            <v xml:space="preserve">PER NYCANDER AB  </v>
          </cell>
          <cell r="C4015" t="str">
            <v xml:space="preserve">LAHALLSVAGEN 47     </v>
          </cell>
          <cell r="D4015" t="str">
            <v xml:space="preserve">S-183 30        </v>
          </cell>
          <cell r="E4015" t="str">
            <v xml:space="preserve">TABY     </v>
          </cell>
          <cell r="F4015" t="str">
            <v xml:space="preserve">SWEDEN        </v>
          </cell>
        </row>
        <row r="4017">
          <cell r="A4017" t="str">
            <v>ZEN232</v>
          </cell>
          <cell r="B4017" t="str">
            <v xml:space="preserve">HELLVIKSPLITT AD              </v>
          </cell>
          <cell r="C4017" t="str">
            <v xml:space="preserve">NEDRE HEGRESTADVEIEN 8        </v>
          </cell>
          <cell r="E4017" t="str">
            <v xml:space="preserve">4375 HELLVIK                  </v>
          </cell>
          <cell r="F4017" t="str">
            <v xml:space="preserve">NORWAY                 </v>
          </cell>
        </row>
        <row r="4018">
          <cell r="A4018" t="str">
            <v>ZEN233</v>
          </cell>
          <cell r="B4018" t="str">
            <v xml:space="preserve">NUNES INSTRUMENTS           </v>
          </cell>
          <cell r="C4018" t="str">
            <v xml:space="preserve">11-A SUNDARDAR STREET         </v>
          </cell>
          <cell r="D4018" t="str">
            <v xml:space="preserve">SECOND CROSS OPP: LALA MAHAL  </v>
          </cell>
          <cell r="E4018" t="str">
            <v xml:space="preserve">TAMIL NADU 641027           </v>
          </cell>
          <cell r="F4018" t="str">
            <v>INDIA</v>
          </cell>
        </row>
        <row r="4019">
          <cell r="A4019" t="str">
            <v>ZEN234</v>
          </cell>
          <cell r="B4019" t="str">
            <v>SARTOR MASKIN AS</v>
          </cell>
          <cell r="C4019" t="str">
            <v xml:space="preserve">IDRETTSVEIEN 156        </v>
          </cell>
          <cell r="E4019" t="str">
            <v xml:space="preserve">5353 STRAUME  </v>
          </cell>
          <cell r="F4019" t="str">
            <v xml:space="preserve">NORWAY     </v>
          </cell>
        </row>
        <row r="4020">
          <cell r="A4020" t="str">
            <v>ZEN235</v>
          </cell>
          <cell r="B4020" t="str">
            <v>NOZHA TRADING ORGANIZATION</v>
          </cell>
          <cell r="C4020" t="str">
            <v>152, NOZHA AVENUE</v>
          </cell>
          <cell r="D4020" t="str">
            <v xml:space="preserve">HELIOPOLIS 11361              </v>
          </cell>
          <cell r="E4020" t="str">
            <v xml:space="preserve">CAIRO     </v>
          </cell>
          <cell r="F4020" t="str">
            <v>EGYPT</v>
          </cell>
        </row>
        <row r="4021">
          <cell r="A4021" t="str">
            <v>ZEN236</v>
          </cell>
          <cell r="B4021" t="str">
            <v xml:space="preserve">NOVOLAB DOO     </v>
          </cell>
          <cell r="C4021" t="str">
            <v xml:space="preserve">PRIMORSKA 22                  </v>
          </cell>
          <cell r="E4021" t="str">
            <v xml:space="preserve">11000 BELGRADE       </v>
          </cell>
          <cell r="F4021" t="str">
            <v xml:space="preserve">SERBIA   </v>
          </cell>
        </row>
        <row r="4022">
          <cell r="A4022" t="str">
            <v>ZEN237</v>
          </cell>
          <cell r="B4022" t="str">
            <v xml:space="preserve">NIZEYIMANA EMMANUEL      </v>
          </cell>
          <cell r="C4022" t="str">
            <v xml:space="preserve">IPRC KIGALI                   </v>
          </cell>
          <cell r="D4022" t="str">
            <v xml:space="preserve">PO BOX 6579   </v>
          </cell>
          <cell r="E4022" t="str">
            <v xml:space="preserve">KIGALI    </v>
          </cell>
          <cell r="F4022" t="str">
            <v xml:space="preserve">RWANDA </v>
          </cell>
        </row>
        <row r="4023">
          <cell r="A4023" t="str">
            <v>ZEN238</v>
          </cell>
          <cell r="B4023" t="str">
            <v xml:space="preserve">NATIONAL SCIENTIFIC COMPANY   </v>
          </cell>
          <cell r="C4023" t="str">
            <v xml:space="preserve">PO BOX 473                    </v>
          </cell>
          <cell r="E4023" t="str">
            <v xml:space="preserve">RIYADH 11411         </v>
          </cell>
          <cell r="F4023" t="str">
            <v>SAUDI ARABIA</v>
          </cell>
        </row>
        <row r="4024">
          <cell r="A4024" t="str">
            <v>ZEN239</v>
          </cell>
          <cell r="B4024" t="str">
            <v xml:space="preserve">WEBER     </v>
          </cell>
          <cell r="C4024" t="str">
            <v xml:space="preserve">OLLEBOVAGEN 14          </v>
          </cell>
          <cell r="E4024" t="str">
            <v xml:space="preserve">218 45 VINTRIE     </v>
          </cell>
          <cell r="F4024" t="str">
            <v xml:space="preserve">SWEDEN        </v>
          </cell>
        </row>
        <row r="4025">
          <cell r="A4025" t="str">
            <v>ZEN240</v>
          </cell>
          <cell r="B4025" t="str">
            <v xml:space="preserve">KSR MASKIN AS     </v>
          </cell>
          <cell r="C4025" t="str">
            <v xml:space="preserve">GNEISVEIEN1    </v>
          </cell>
          <cell r="D4025">
            <v>1816</v>
          </cell>
          <cell r="E4025" t="str">
            <v xml:space="preserve">SKIPTVEDT          </v>
          </cell>
          <cell r="F4025" t="str">
            <v xml:space="preserve">NORWAY             </v>
          </cell>
        </row>
        <row r="4026">
          <cell r="A4026" t="str">
            <v>ZEN241</v>
          </cell>
          <cell r="B4026" t="str">
            <v xml:space="preserve">MR KHIM CHEANORIN             </v>
          </cell>
          <cell r="C4026" t="str">
            <v xml:space="preserve">#116, ST. 138, TOEL LAAK II   </v>
          </cell>
          <cell r="D4026" t="str">
            <v xml:space="preserve">COMMUNE, TOUL KORK DISTRICT   </v>
          </cell>
          <cell r="E4026" t="str">
            <v xml:space="preserve">12157 PHNOM PENH         </v>
          </cell>
          <cell r="F4026" t="str">
            <v xml:space="preserve">CAMBODIA     </v>
          </cell>
        </row>
        <row r="4027">
          <cell r="A4027" t="str">
            <v>ZEN243</v>
          </cell>
          <cell r="B4027" t="str">
            <v xml:space="preserve">NORBEST SDN. BHD              </v>
          </cell>
          <cell r="C4027" t="str">
            <v xml:space="preserve">NO 35 - 3, JLN RADIN ANUM 2,  </v>
          </cell>
          <cell r="D4027" t="str">
            <v xml:space="preserve">BANDAR BARU SRI PETALING      </v>
          </cell>
          <cell r="E4027" t="str">
            <v xml:space="preserve">57000  KUALA LUMPAR   </v>
          </cell>
          <cell r="F4027" t="str">
            <v>MALAYSIA</v>
          </cell>
        </row>
        <row r="4028">
          <cell r="A4028" t="str">
            <v>ZEN245</v>
          </cell>
          <cell r="B4028" t="str">
            <v xml:space="preserve">GABBRO NOR AS                 </v>
          </cell>
          <cell r="C4028" t="str">
            <v xml:space="preserve">HUSBY                 </v>
          </cell>
          <cell r="E4028" t="str">
            <v xml:space="preserve">8723 HUSBY                  </v>
          </cell>
          <cell r="F4028" t="str">
            <v xml:space="preserve">NORWAY       </v>
          </cell>
        </row>
        <row r="4029">
          <cell r="A4029" t="str">
            <v>ZEN246</v>
          </cell>
          <cell r="B4029" t="str">
            <v xml:space="preserve">NATIONAL IMP &amp; EXP TRADING CO </v>
          </cell>
          <cell r="C4029" t="str">
            <v xml:space="preserve">201/S BLOCK-2, 2ND FLOOR      </v>
          </cell>
          <cell r="D4029" t="str">
            <v xml:space="preserve">P.E.C.H.S.                    </v>
          </cell>
          <cell r="E4029" t="str">
            <v xml:space="preserve">KARACHI 75400   </v>
          </cell>
          <cell r="F4029" t="str">
            <v xml:space="preserve">PAKISTAN     </v>
          </cell>
        </row>
        <row r="4030">
          <cell r="A4030" t="str">
            <v>ZEN249</v>
          </cell>
          <cell r="B4030" t="str">
            <v xml:space="preserve">NGONG VEG LTD </v>
          </cell>
          <cell r="C4030" t="str">
            <v>PIPELINE ROAD</v>
          </cell>
          <cell r="D4030" t="str">
            <v xml:space="preserve">P.O. BOX 782-00517     </v>
          </cell>
          <cell r="E4030" t="str">
            <v xml:space="preserve">KISERIAN   </v>
          </cell>
          <cell r="F4030" t="str">
            <v xml:space="preserve">KENYA  </v>
          </cell>
        </row>
        <row r="4031">
          <cell r="A4031" t="str">
            <v>ZEN330</v>
          </cell>
          <cell r="B4031" t="str">
            <v xml:space="preserve">NATIONAL PETROLEUM SERVICES   </v>
          </cell>
          <cell r="C4031" t="str">
            <v>SOUTH INDUSTRIAL AREA</v>
          </cell>
          <cell r="D4031" t="str">
            <v xml:space="preserve">HAI AL-ADEL     </v>
          </cell>
          <cell r="E4031" t="str">
            <v xml:space="preserve">ERBIL     </v>
          </cell>
          <cell r="F4031" t="str">
            <v xml:space="preserve">IRAQ   </v>
          </cell>
        </row>
        <row r="4032">
          <cell r="A4032" t="str">
            <v>ZEN331</v>
          </cell>
          <cell r="B4032" t="str">
            <v xml:space="preserve">NUARDIN                       </v>
          </cell>
          <cell r="E4032" t="str">
            <v xml:space="preserve">NURADIN   </v>
          </cell>
          <cell r="F4032" t="str">
            <v>IRAQ</v>
          </cell>
        </row>
        <row r="4033">
          <cell r="A4033" t="str">
            <v>ZEN332</v>
          </cell>
          <cell r="B4033" t="str">
            <v xml:space="preserve">NUTEC OVERSEAS       </v>
          </cell>
          <cell r="C4033" t="str">
            <v>PO BOX 42873</v>
          </cell>
          <cell r="E4033" t="str">
            <v xml:space="preserve">SHARJAH  </v>
          </cell>
          <cell r="F4033" t="str">
            <v xml:space="preserve">U.A.E.      </v>
          </cell>
        </row>
        <row r="4034">
          <cell r="A4034" t="str">
            <v>ZEN336</v>
          </cell>
          <cell r="B4034" t="str">
            <v xml:space="preserve">NDTLC   </v>
          </cell>
          <cell r="C4034" t="str">
            <v xml:space="preserve">ENGINEERING SERVICES &amp; DESIGN </v>
          </cell>
          <cell r="D4034" t="str">
            <v xml:space="preserve">P.O. BOX 95       </v>
          </cell>
          <cell r="E4034" t="str">
            <v xml:space="preserve">KHARTOUM NORTH </v>
          </cell>
          <cell r="F4034" t="str">
            <v xml:space="preserve">SUDAN       </v>
          </cell>
        </row>
        <row r="4035">
          <cell r="A4035" t="str">
            <v>ZEN338</v>
          </cell>
          <cell r="B4035" t="str">
            <v xml:space="preserve">NORMET DOHA LLC  </v>
          </cell>
          <cell r="C4035" t="str">
            <v xml:space="preserve">P.O. BOX 2260         </v>
          </cell>
          <cell r="E4035" t="str">
            <v xml:space="preserve">DOHA </v>
          </cell>
          <cell r="F4035" t="str">
            <v>QATAR</v>
          </cell>
        </row>
        <row r="4037">
          <cell r="A4037" t="str">
            <v>ZEN340</v>
          </cell>
          <cell r="B4037" t="str">
            <v xml:space="preserve">NELKA REGIONAL VENTURES      </v>
          </cell>
          <cell r="C4037" t="str">
            <v xml:space="preserve">P.O. BOX 52384-00200  </v>
          </cell>
          <cell r="D4037" t="str">
            <v xml:space="preserve">NAIROBI      </v>
          </cell>
          <cell r="F4037" t="str">
            <v>KENYA</v>
          </cell>
        </row>
        <row r="4038">
          <cell r="A4038" t="str">
            <v>ZEN341</v>
          </cell>
          <cell r="B4038" t="str">
            <v xml:space="preserve">NOOR AL-AIN CO. LTD    </v>
          </cell>
          <cell r="C4038" t="str">
            <v xml:space="preserve">BAGHDAD ROAD        </v>
          </cell>
          <cell r="D4038" t="str">
            <v xml:space="preserve">KIRKUK      </v>
          </cell>
          <cell r="E4038">
            <v>96450</v>
          </cell>
          <cell r="F4038" t="str">
            <v xml:space="preserve">IRAQ      </v>
          </cell>
        </row>
        <row r="4039">
          <cell r="A4039" t="str">
            <v>ZEN342</v>
          </cell>
          <cell r="B4039" t="str">
            <v xml:space="preserve">NDOVU LIME LTD            </v>
          </cell>
          <cell r="C4039" t="str">
            <v xml:space="preserve">PLOT 329       </v>
          </cell>
          <cell r="D4039" t="str">
            <v xml:space="preserve">MWINYI MPATE RD         </v>
          </cell>
          <cell r="E4039" t="str">
            <v xml:space="preserve">PO BOX 80100, MOMBASA         </v>
          </cell>
          <cell r="F4039" t="str">
            <v>KENYA</v>
          </cell>
        </row>
        <row r="4040">
          <cell r="A4040" t="str">
            <v>ZEN346</v>
          </cell>
          <cell r="B4040" t="str">
            <v xml:space="preserve">NTNU/IVT                      </v>
          </cell>
          <cell r="C4040" t="str">
            <v>HOGSKOLERINGEN 7A</v>
          </cell>
          <cell r="D4040" t="str">
            <v>LERKENDALSBYGGET,2. ETG.</v>
          </cell>
          <cell r="E4040" t="str">
            <v>NO 7134 TRONDHEIM</v>
          </cell>
          <cell r="F4040" t="str">
            <v>NORWAY</v>
          </cell>
        </row>
        <row r="4041">
          <cell r="A4041" t="str">
            <v>ZEN348</v>
          </cell>
          <cell r="B4041" t="str">
            <v xml:space="preserve">NIOMR      </v>
          </cell>
          <cell r="C4041" t="str">
            <v xml:space="preserve">4 JOSY LAKUNLE  </v>
          </cell>
          <cell r="D4041" t="str">
            <v xml:space="preserve">LOVE ESTATE, MOWO KEKERE    </v>
          </cell>
          <cell r="E4041" t="str">
            <v xml:space="preserve">IKORODU, LAGOS         </v>
          </cell>
          <cell r="F4041" t="str">
            <v>NIGERIA</v>
          </cell>
        </row>
        <row r="4042">
          <cell r="A4042" t="str">
            <v>ZEN350</v>
          </cell>
          <cell r="B4042" t="str">
            <v xml:space="preserve">3H - STEIN OG FJELL AS    </v>
          </cell>
          <cell r="C4042" t="str">
            <v xml:space="preserve">SELJELIVEGEN 218     </v>
          </cell>
          <cell r="D4042" t="str">
            <v xml:space="preserve">SELJELIVEGEN 218  </v>
          </cell>
          <cell r="E4042" t="str">
            <v xml:space="preserve">8672 ELSFJORD                 </v>
          </cell>
          <cell r="F4042" t="str">
            <v>NORWAY</v>
          </cell>
        </row>
        <row r="4043">
          <cell r="A4043" t="str">
            <v>ZEN351</v>
          </cell>
          <cell r="B4043" t="str">
            <v>NPO ASSOCIATION ATU</v>
          </cell>
          <cell r="C4043" t="str">
            <v>39A CHAVCHAVADZE AVE</v>
          </cell>
          <cell r="E4043" t="str">
            <v>0162 TBILISA</v>
          </cell>
          <cell r="F4043" t="str">
            <v>GEORGIA</v>
          </cell>
        </row>
        <row r="4044">
          <cell r="A4044" t="str">
            <v>ZEN352</v>
          </cell>
          <cell r="B4044" t="str">
            <v xml:space="preserve">NAMOYA MINE SITE     </v>
          </cell>
          <cell r="C4044" t="str">
            <v xml:space="preserve">KABUYUMBA          </v>
          </cell>
          <cell r="D4044" t="str">
            <v xml:space="preserve">SALAMABILA MANIEMA           </v>
          </cell>
          <cell r="E4044" t="str">
            <v xml:space="preserve">DEMOCRATIC REPUBLIC OF THE    </v>
          </cell>
          <cell r="F4044" t="str">
            <v xml:space="preserve">CONGO           </v>
          </cell>
        </row>
        <row r="4045">
          <cell r="A4045" t="str">
            <v>ZEN353</v>
          </cell>
          <cell r="B4045" t="str">
            <v xml:space="preserve">NASKAN TRADERS        </v>
          </cell>
          <cell r="C4045" t="str">
            <v xml:space="preserve">FALCON COMPLEX         </v>
          </cell>
          <cell r="D4045" t="str">
            <v xml:space="preserve">RAWALPINDI           </v>
          </cell>
          <cell r="E4045">
            <v>46000</v>
          </cell>
          <cell r="F4045" t="str">
            <v xml:space="preserve">PAKISTAN             </v>
          </cell>
        </row>
        <row r="4047">
          <cell r="A4047" t="str">
            <v>ZEN355</v>
          </cell>
          <cell r="B4047" t="str">
            <v xml:space="preserve">NETWORKING TEAM CORPORATION   </v>
          </cell>
          <cell r="D4047" t="str">
            <v xml:space="preserve">MALAZ    </v>
          </cell>
          <cell r="E4047" t="str">
            <v xml:space="preserve">RIYADH K.S.A.           </v>
          </cell>
          <cell r="F4047" t="str">
            <v xml:space="preserve">SAUDI ARABIA     </v>
          </cell>
        </row>
        <row r="4048">
          <cell r="A4048" t="str">
            <v>ZEN356</v>
          </cell>
          <cell r="B4048" t="str">
            <v xml:space="preserve">RISA AS    </v>
          </cell>
          <cell r="C4048" t="str">
            <v xml:space="preserve">SIRADALSVEIEN 4011          </v>
          </cell>
          <cell r="D4048">
            <v>4440</v>
          </cell>
          <cell r="E4048" t="str">
            <v xml:space="preserve">TONSTAD                </v>
          </cell>
          <cell r="F4048" t="str">
            <v xml:space="preserve">NORWAY        </v>
          </cell>
        </row>
        <row r="4049">
          <cell r="A4049" t="str">
            <v>ZEN357</v>
          </cell>
          <cell r="B4049" t="str">
            <v xml:space="preserve">KOLBJORN NILSSKOG AS          </v>
          </cell>
          <cell r="C4049" t="str">
            <v xml:space="preserve">SKJERVESTADVEGEN 13    </v>
          </cell>
          <cell r="D4049">
            <v>8658</v>
          </cell>
          <cell r="E4049" t="str">
            <v xml:space="preserve">MOSJOEN       </v>
          </cell>
          <cell r="F4049" t="str">
            <v xml:space="preserve">NORWAY   </v>
          </cell>
        </row>
        <row r="4050">
          <cell r="A4050" t="str">
            <v>ZEN358</v>
          </cell>
          <cell r="B4050" t="str">
            <v xml:space="preserve">NUCO INDUSTRIAL SERVICES   </v>
          </cell>
          <cell r="C4050" t="str">
            <v xml:space="preserve">PLOT 3756    </v>
          </cell>
          <cell r="D4050" t="str">
            <v xml:space="preserve">KARIBA ROAD                 </v>
          </cell>
          <cell r="E4050" t="str">
            <v xml:space="preserve">KITWE        </v>
          </cell>
          <cell r="F4050" t="str">
            <v xml:space="preserve">ZAMBIA   </v>
          </cell>
        </row>
        <row r="4051">
          <cell r="A4051" t="str">
            <v>ZEN359</v>
          </cell>
          <cell r="B4051" t="str">
            <v xml:space="preserve">OLEN BETONG            </v>
          </cell>
          <cell r="C4051" t="str">
            <v xml:space="preserve">FANAVEIEN 221    </v>
          </cell>
          <cell r="D4051" t="str">
            <v xml:space="preserve">N-5539      </v>
          </cell>
          <cell r="E4051" t="str">
            <v xml:space="preserve">RADAL      </v>
          </cell>
          <cell r="F4051" t="str">
            <v xml:space="preserve">NORWAY    </v>
          </cell>
        </row>
        <row r="4052">
          <cell r="A4052" t="str">
            <v>ZEN360</v>
          </cell>
          <cell r="B4052" t="str">
            <v xml:space="preserve">NEXT SPACES LTD    </v>
          </cell>
          <cell r="C4052" t="str">
            <v xml:space="preserve">40 SHAHID TAJUDDIN AHMED     </v>
          </cell>
          <cell r="D4052" t="str">
            <v xml:space="preserve">SHARANI, TEJGAON   </v>
          </cell>
          <cell r="E4052" t="str">
            <v xml:space="preserve">DHAKA                 </v>
          </cell>
          <cell r="F4052" t="str">
            <v xml:space="preserve">BANGLADESH  </v>
          </cell>
        </row>
        <row r="4053">
          <cell r="A4053" t="str">
            <v>ZEN361</v>
          </cell>
          <cell r="B4053" t="str">
            <v xml:space="preserve">NATIONAL ALUMINIUM CO LTD     </v>
          </cell>
          <cell r="C4053" t="str">
            <v xml:space="preserve">DAMANJODI - 763008            </v>
          </cell>
          <cell r="D4053" t="str">
            <v xml:space="preserve">KORAPUT            </v>
          </cell>
          <cell r="E4053" t="str">
            <v xml:space="preserve">ODISHA                        </v>
          </cell>
          <cell r="F4053" t="str">
            <v>INDIA</v>
          </cell>
        </row>
        <row r="4054">
          <cell r="A4054" t="str">
            <v>ZEN362</v>
          </cell>
          <cell r="B4054" t="str">
            <v xml:space="preserve">OLEN BETONG AS    </v>
          </cell>
          <cell r="C4054" t="str">
            <v>FANAVEIEN 221</v>
          </cell>
          <cell r="D4054">
            <v>5539</v>
          </cell>
          <cell r="E4054" t="str">
            <v xml:space="preserve">RADAL    </v>
          </cell>
          <cell r="F4054" t="str">
            <v>NORWAY</v>
          </cell>
        </row>
        <row r="4055">
          <cell r="A4055" t="str">
            <v>ZEN366</v>
          </cell>
          <cell r="B4055" t="str">
            <v xml:space="preserve">HAG ANLEGG AS      </v>
          </cell>
          <cell r="C4055" t="str">
            <v xml:space="preserve">BERGMANNSVEIEN 350     </v>
          </cell>
          <cell r="E4055" t="str">
            <v xml:space="preserve">3614 KONGSBERG                </v>
          </cell>
          <cell r="F4055" t="str">
            <v xml:space="preserve">NORWAY                </v>
          </cell>
        </row>
        <row r="4056">
          <cell r="A4056" t="str">
            <v>ZEN367</v>
          </cell>
          <cell r="B4056" t="str">
            <v xml:space="preserve">ISACHSEN ANLEGG AS            </v>
          </cell>
          <cell r="C4056" t="str">
            <v xml:space="preserve">BISPEVEIEN 1500              </v>
          </cell>
          <cell r="D4056">
            <v>3178</v>
          </cell>
          <cell r="E4056" t="str">
            <v xml:space="preserve">VALER                         </v>
          </cell>
          <cell r="F4056" t="str">
            <v xml:space="preserve">NORWAY  </v>
          </cell>
        </row>
        <row r="4057">
          <cell r="A4057" t="str">
            <v>ZEN368</v>
          </cell>
          <cell r="B4057" t="str">
            <v xml:space="preserve">NATIONAL INST OF TECHNOLOGY   </v>
          </cell>
          <cell r="C4057" t="str">
            <v xml:space="preserve">DEPT OF CIVIL ENGINEERING     </v>
          </cell>
          <cell r="D4057" t="str">
            <v xml:space="preserve">TRANSPORT DIVISION       </v>
          </cell>
          <cell r="E4057" t="str">
            <v xml:space="preserve">WARANGAL - TELANGANA 506004   </v>
          </cell>
          <cell r="F4057" t="str">
            <v>INDIA</v>
          </cell>
        </row>
        <row r="4058">
          <cell r="A4058" t="str">
            <v>ZEN369</v>
          </cell>
          <cell r="B4058" t="str">
            <v xml:space="preserve">SOCIETA ITALIANA PER CONDOTTE </v>
          </cell>
          <cell r="C4058" t="str">
            <v xml:space="preserve">D'ACQUA SPA - NUF             </v>
          </cell>
          <cell r="D4058" t="str">
            <v xml:space="preserve">KONGSHAVNVEIEN 20      </v>
          </cell>
          <cell r="E4058" t="str">
            <v xml:space="preserve">0193 0SLO    </v>
          </cell>
          <cell r="F4058" t="str">
            <v xml:space="preserve">NORWAY  </v>
          </cell>
        </row>
        <row r="4060">
          <cell r="A4060" t="str">
            <v>ZEN371</v>
          </cell>
          <cell r="B4060" t="str">
            <v>NANO &amp; ADVANCED MAT. INST. LTD</v>
          </cell>
          <cell r="C4060" t="str">
            <v xml:space="preserve">UNITS 608-609,6/F, LAKESIDE 2 </v>
          </cell>
          <cell r="D4060" t="str">
            <v xml:space="preserve">10 SCIENCE PRK WEST AVENUE  </v>
          </cell>
          <cell r="E4060" t="str">
            <v xml:space="preserve">HONG KONG SCI. PRK, SHATIN    </v>
          </cell>
          <cell r="F4060" t="str">
            <v>NEW TERRITORIES, HONG KONG</v>
          </cell>
        </row>
        <row r="4061">
          <cell r="A4061" t="str">
            <v>ZEN372</v>
          </cell>
          <cell r="B4061" t="str">
            <v xml:space="preserve">NES (NEAR EAST SERVICES)      </v>
          </cell>
          <cell r="C4061" t="str">
            <v xml:space="preserve">WEST SOMMED, VILLA NO. 10     </v>
          </cell>
          <cell r="D4061" t="str">
            <v xml:space="preserve">NEIGHBORHOOD 14, BLOCK 3/15  </v>
          </cell>
          <cell r="E4061" t="str">
            <v>CARNIVAL ST 6TH OCT EGYPT GIZA</v>
          </cell>
          <cell r="F4061" t="str">
            <v xml:space="preserve">EGYPT                         </v>
          </cell>
        </row>
        <row r="4062">
          <cell r="A4062" t="str">
            <v>ZEN374</v>
          </cell>
          <cell r="B4062" t="str">
            <v xml:space="preserve">NATIONAL INST. OF TECH. OF    </v>
          </cell>
          <cell r="C4062" t="str">
            <v xml:space="preserve">KARNATAKA SURATHKAL           </v>
          </cell>
          <cell r="D4062" t="str">
            <v>NITK CAMPUS SRINIVASNAGAR POST</v>
          </cell>
          <cell r="E4062" t="str">
            <v>MANGALORE-575025 KARNATAKA STA</v>
          </cell>
          <cell r="F4062" t="str">
            <v xml:space="preserve">INDIA  </v>
          </cell>
        </row>
        <row r="4063">
          <cell r="A4063" t="str">
            <v>ZEN375</v>
          </cell>
          <cell r="B4063" t="str">
            <v xml:space="preserve">HOKKSUND BETONG AS       </v>
          </cell>
          <cell r="C4063" t="str">
            <v xml:space="preserve">SOLBERGVEIEN         </v>
          </cell>
          <cell r="E4063" t="str">
            <v xml:space="preserve">3300 HOKKSUND    </v>
          </cell>
          <cell r="F4063" t="str">
            <v xml:space="preserve">NORWAY  </v>
          </cell>
        </row>
        <row r="4064">
          <cell r="A4064" t="str">
            <v>ZEN377</v>
          </cell>
          <cell r="B4064" t="str">
            <v xml:space="preserve">REDDAL SAND AS    </v>
          </cell>
          <cell r="C4064" t="str">
            <v xml:space="preserve">MORETRO    </v>
          </cell>
          <cell r="D4064" t="str">
            <v xml:space="preserve">REDDAL             </v>
          </cell>
          <cell r="E4064" t="str">
            <v xml:space="preserve">4886 GRIMSTAD         </v>
          </cell>
          <cell r="F4064" t="str">
            <v xml:space="preserve">NORWAY       </v>
          </cell>
        </row>
        <row r="4065">
          <cell r="A4065" t="str">
            <v>ZEN379</v>
          </cell>
          <cell r="B4065" t="str">
            <v xml:space="preserve">NATIONAL CEMENT COMPANY     </v>
          </cell>
          <cell r="C4065" t="str">
            <v xml:space="preserve">AL ANAD LAHI     </v>
          </cell>
          <cell r="F4065" t="str">
            <v xml:space="preserve">REPUBLIC OF YEMEN   </v>
          </cell>
        </row>
        <row r="4066">
          <cell r="A4066" t="str">
            <v>ZEN380</v>
          </cell>
          <cell r="B4066" t="str">
            <v xml:space="preserve">STATENS VEGVESEN            </v>
          </cell>
          <cell r="C4066" t="str">
            <v xml:space="preserve">REGION MIDT                   </v>
          </cell>
          <cell r="D4066" t="str">
            <v xml:space="preserve">VESTRE ROSTEN 78           </v>
          </cell>
          <cell r="E4066" t="str">
            <v xml:space="preserve">7075 TILLER    </v>
          </cell>
          <cell r="F4066" t="str">
            <v xml:space="preserve">NORWAY                        </v>
          </cell>
        </row>
        <row r="4067">
          <cell r="A4067" t="str">
            <v>ZEN382</v>
          </cell>
          <cell r="B4067" t="str">
            <v xml:space="preserve">KNARVIK VGS - JUVIKSTOLEN   </v>
          </cell>
          <cell r="C4067" t="str">
            <v xml:space="preserve">KVENEHUSMYRANE 2              </v>
          </cell>
          <cell r="D4067" t="str">
            <v xml:space="preserve">5916 ISDALSTO                 </v>
          </cell>
          <cell r="F4067" t="str">
            <v xml:space="preserve">NORWAY                        </v>
          </cell>
        </row>
        <row r="4068">
          <cell r="A4068" t="str">
            <v>ZEN386</v>
          </cell>
          <cell r="B4068" t="str">
            <v xml:space="preserve">NEXUS TECHNO CONSULTANTS      </v>
          </cell>
          <cell r="C4068" t="str">
            <v>SIDDARTH HOUSING SOCIETY</v>
          </cell>
          <cell r="D4068" t="str">
            <v xml:space="preserve">AUNDH PUNE  </v>
          </cell>
          <cell r="E4068" t="str">
            <v>MAHARASHTRA</v>
          </cell>
          <cell r="F4068" t="str">
            <v>INDIA</v>
          </cell>
        </row>
        <row r="4069">
          <cell r="A4069" t="str">
            <v>ZEN387</v>
          </cell>
          <cell r="B4069" t="str">
            <v xml:space="preserve">NAZBEL ENGINEERING &amp; TECH LTD </v>
          </cell>
          <cell r="C4069" t="str">
            <v>TA-186, SOUTH BADDA</v>
          </cell>
          <cell r="D4069" t="str">
            <v xml:space="preserve">DHAKA                         </v>
          </cell>
          <cell r="E4069" t="str">
            <v xml:space="preserve">BANGLADESH   </v>
          </cell>
          <cell r="F4069" t="str">
            <v>INDIA</v>
          </cell>
        </row>
        <row r="4070">
          <cell r="A4070" t="str">
            <v>ZEN389</v>
          </cell>
          <cell r="B4070" t="str">
            <v xml:space="preserve">RISA AS                       </v>
          </cell>
          <cell r="C4070" t="str">
            <v>BJORHAUSLETTA    99</v>
          </cell>
          <cell r="E4070" t="str">
            <v xml:space="preserve">4365 NAERBO           </v>
          </cell>
          <cell r="F4070" t="str">
            <v>NORWAY</v>
          </cell>
        </row>
        <row r="4071">
          <cell r="A4071" t="str">
            <v>ZEN392</v>
          </cell>
          <cell r="B4071" t="str">
            <v xml:space="preserve">RYFOSS BETONG AS              </v>
          </cell>
          <cell r="C4071" t="str">
            <v xml:space="preserve">TYINVEGEN 3612 </v>
          </cell>
          <cell r="D4071">
            <v>2973</v>
          </cell>
          <cell r="E4071" t="str">
            <v xml:space="preserve">RYFOSS     </v>
          </cell>
          <cell r="F4071" t="str">
            <v>NORWAY</v>
          </cell>
        </row>
        <row r="4072">
          <cell r="A4072" t="str">
            <v>ZEN393</v>
          </cell>
          <cell r="B4072" t="str">
            <v xml:space="preserve">TEKNOLOGISK INSTITUT    </v>
          </cell>
          <cell r="C4072" t="str">
            <v xml:space="preserve">GREGERSENSVEJ, PORT 4G       </v>
          </cell>
          <cell r="D4072" t="str">
            <v xml:space="preserve">TAASTRUP       </v>
          </cell>
          <cell r="E4072" t="str">
            <v xml:space="preserve">DK-2630           </v>
          </cell>
          <cell r="F4072" t="str">
            <v>DENMARK</v>
          </cell>
        </row>
        <row r="4074">
          <cell r="A4074" t="str">
            <v>ZEN396</v>
          </cell>
          <cell r="B4074" t="str">
            <v xml:space="preserve">NCT SCIENTIFIC &amp; LABORATORY   </v>
          </cell>
          <cell r="C4074" t="str">
            <v xml:space="preserve">EQUIPMENT TRADING LLC      </v>
          </cell>
          <cell r="D4074" t="str">
            <v>PO.BOX 14011, DEIRA,AL KHABESE</v>
          </cell>
          <cell r="E4074" t="str">
            <v xml:space="preserve">KEY BUS.CNT,OFFICE NO.2 (203) </v>
          </cell>
          <cell r="F4074" t="str">
            <v xml:space="preserve">DUBAI, UNITED ARAB EMIRATES   </v>
          </cell>
        </row>
        <row r="4075">
          <cell r="A4075" t="str">
            <v>ZEN397</v>
          </cell>
          <cell r="B4075" t="str">
            <v xml:space="preserve">HELGELAND KRAFT AS NETT  </v>
          </cell>
          <cell r="C4075" t="str">
            <v xml:space="preserve">FABRIKKVEIEN 11      </v>
          </cell>
          <cell r="D4075" t="str">
            <v xml:space="preserve">8610 MO I RANA  </v>
          </cell>
          <cell r="F4075" t="str">
            <v xml:space="preserve">NORWAY   </v>
          </cell>
        </row>
        <row r="4076">
          <cell r="A4076" t="str">
            <v>ZEN399</v>
          </cell>
          <cell r="B4076" t="str">
            <v xml:space="preserve">FLORO ENTREPRENOR AS     </v>
          </cell>
          <cell r="C4076" t="str">
            <v xml:space="preserve">HJELLEGT. 4     </v>
          </cell>
          <cell r="D4076" t="str">
            <v xml:space="preserve">6900 FLORO       </v>
          </cell>
          <cell r="F4076" t="str">
            <v xml:space="preserve">NORWAY     </v>
          </cell>
        </row>
        <row r="4077">
          <cell r="A4077" t="str">
            <v>ZEN400</v>
          </cell>
          <cell r="B4077" t="str">
            <v xml:space="preserve">NQTET ALABOUR GENERAL TRADING </v>
          </cell>
          <cell r="C4077" t="str">
            <v xml:space="preserve">CO., SECTOR 903 ALLEY.35     </v>
          </cell>
          <cell r="D4077" t="str">
            <v xml:space="preserve">BUILDING 9/1, KARADAH -       </v>
          </cell>
          <cell r="E4077" t="str">
            <v>NEAR NATIONAL THEATER, BAGHDAD</v>
          </cell>
          <cell r="F4077" t="str">
            <v xml:space="preserve">IRAQ      </v>
          </cell>
        </row>
        <row r="4078">
          <cell r="A4078" t="str">
            <v>ZEN401</v>
          </cell>
          <cell r="B4078" t="str">
            <v>*****STOP****</v>
          </cell>
          <cell r="C4078" t="str">
            <v xml:space="preserve">LIMITED,   </v>
          </cell>
          <cell r="D4078" t="str">
            <v xml:space="preserve">P.O. BOX ST 46         </v>
          </cell>
          <cell r="E4078" t="str">
            <v xml:space="preserve">STADIUM - KUMASI   </v>
          </cell>
          <cell r="F4078" t="str">
            <v xml:space="preserve">GHANA LOCATION        </v>
          </cell>
        </row>
        <row r="4079">
          <cell r="A4079" t="str">
            <v>ZEN402</v>
          </cell>
          <cell r="B4079" t="str">
            <v xml:space="preserve">BASF CORP     </v>
          </cell>
          <cell r="C4079" t="str">
            <v xml:space="preserve">23700 CHAGRIN BLVD            </v>
          </cell>
          <cell r="D4079" t="str">
            <v xml:space="preserve">BEACHWOOD      </v>
          </cell>
          <cell r="E4079" t="str">
            <v xml:space="preserve">OHIO 44122                    </v>
          </cell>
          <cell r="F4079" t="str">
            <v>USA</v>
          </cell>
        </row>
        <row r="4080">
          <cell r="A4080" t="str">
            <v>ZEN403</v>
          </cell>
          <cell r="B4080" t="str">
            <v xml:space="preserve">NUE OFFSHORE              </v>
          </cell>
          <cell r="C4080" t="str">
            <v xml:space="preserve">26 PROF.KUNMI AKINGBEHIN ST   </v>
          </cell>
          <cell r="D4080" t="str">
            <v xml:space="preserve">OFF AWKUZU STREET    </v>
          </cell>
          <cell r="E4080" t="str">
            <v xml:space="preserve">OFF OMORINE JOHNSON, LEKKI    </v>
          </cell>
          <cell r="F4080" t="str">
            <v xml:space="preserve">PHASE 1, LAGOS NIGERIA     </v>
          </cell>
        </row>
        <row r="4081">
          <cell r="A4081" t="str">
            <v>ZEN404</v>
          </cell>
          <cell r="B4081" t="str">
            <v xml:space="preserve">NYIMBA INVESTMENTS LIMITED   </v>
          </cell>
          <cell r="C4081" t="str">
            <v xml:space="preserve">PLOT 6980, KATANGA ROAD       </v>
          </cell>
          <cell r="D4081" t="str">
            <v xml:space="preserve">HEAVY INDUSTRIAL AREA        </v>
          </cell>
          <cell r="E4081" t="str">
            <v xml:space="preserve">PO BOX 35225, LUSAKA         </v>
          </cell>
          <cell r="F4081" t="str">
            <v xml:space="preserve">ZAMBIA     </v>
          </cell>
        </row>
        <row r="4082">
          <cell r="A4082" t="str">
            <v>ZEN405</v>
          </cell>
          <cell r="B4082" t="str">
            <v xml:space="preserve">NATIONAL WHITE STAR ENTER     </v>
          </cell>
          <cell r="C4082" t="str">
            <v>JALAN BLDNG, BLDNG #42708, WAY</v>
          </cell>
          <cell r="D4082" t="str">
            <v>#4144, OFFICE #105,1ST FLR, AL</v>
          </cell>
          <cell r="E4082" t="str">
            <v xml:space="preserve"> KHUWAIR,AL KULEIAH ST, MUSCAT</v>
          </cell>
          <cell r="F4082" t="str">
            <v xml:space="preserve">SULTANATE OF OMAN         </v>
          </cell>
        </row>
        <row r="4083">
          <cell r="A4083" t="str">
            <v>ZEN406</v>
          </cell>
          <cell r="B4083" t="str">
            <v xml:space="preserve">NILE TECHNOLOGY &amp; TRADE CO  </v>
          </cell>
          <cell r="C4083" t="str">
            <v xml:space="preserve">10A HUSSEIN WASSEF ST    </v>
          </cell>
          <cell r="D4083" t="str">
            <v xml:space="preserve">ELMESSAHA SQ, DOKKI  </v>
          </cell>
          <cell r="E4083" t="str">
            <v xml:space="preserve">GIZA 12611        </v>
          </cell>
          <cell r="F4083" t="str">
            <v xml:space="preserve">EGYPT     </v>
          </cell>
        </row>
        <row r="4084">
          <cell r="A4084" t="str">
            <v>ZEN407</v>
          </cell>
          <cell r="B4084" t="str">
            <v xml:space="preserve">ROMBAK PUKKVERK AS          </v>
          </cell>
          <cell r="D4084" t="str">
            <v>FORSELVEIEN 1</v>
          </cell>
          <cell r="E4084" t="str">
            <v xml:space="preserve"> 8517 NARVIK  </v>
          </cell>
          <cell r="F4084" t="str">
            <v xml:space="preserve">NORWAY     </v>
          </cell>
        </row>
        <row r="4085">
          <cell r="A4085" t="str">
            <v>ZEN408</v>
          </cell>
          <cell r="B4085" t="str">
            <v xml:space="preserve">NATIONAL INST OF ROCK MECHAN  </v>
          </cell>
          <cell r="C4085" t="str">
            <v xml:space="preserve">ESHWAR NAGAR, OUTER RING ROAD </v>
          </cell>
          <cell r="D4085" t="str">
            <v xml:space="preserve">BANASHANKARI  2ND STAGE      </v>
          </cell>
          <cell r="E4085" t="str">
            <v xml:space="preserve">BENGALURU- 560 070            </v>
          </cell>
          <cell r="F4085" t="str">
            <v xml:space="preserve">KARNATAKA, INDIA      </v>
          </cell>
        </row>
        <row r="4086">
          <cell r="A4086" t="str">
            <v>ZEN409</v>
          </cell>
          <cell r="B4086" t="str">
            <v xml:space="preserve">NEW LIFE CO   </v>
          </cell>
          <cell r="C4086" t="str">
            <v xml:space="preserve">68 OMAR IBN ELKTAAB       </v>
          </cell>
          <cell r="D4086" t="str">
            <v xml:space="preserve">ELNOZHA            </v>
          </cell>
          <cell r="E4086" t="str">
            <v xml:space="preserve">CAIRO       </v>
          </cell>
          <cell r="F4086" t="str">
            <v xml:space="preserve">EGYPT          </v>
          </cell>
        </row>
        <row r="4087">
          <cell r="A4087" t="str">
            <v>ZEN410</v>
          </cell>
          <cell r="B4087" t="str">
            <v xml:space="preserve">SHALABH SHARMA     </v>
          </cell>
          <cell r="C4087" t="str">
            <v xml:space="preserve">23 NEHRU NAGAR                </v>
          </cell>
          <cell r="E4087" t="str">
            <v xml:space="preserve">AGRA 282002               </v>
          </cell>
          <cell r="F4087" t="str">
            <v xml:space="preserve">INDIA       </v>
          </cell>
        </row>
        <row r="4088">
          <cell r="A4088" t="str">
            <v>ZEN412</v>
          </cell>
          <cell r="B4088" t="str">
            <v xml:space="preserve">NETA GROUP LIMITED        </v>
          </cell>
          <cell r="C4088" t="str">
            <v xml:space="preserve">PO BOX 3556          </v>
          </cell>
          <cell r="E4088" t="str">
            <v xml:space="preserve">NAIROBI  00506      </v>
          </cell>
          <cell r="F4088" t="str">
            <v xml:space="preserve">KENYA       </v>
          </cell>
        </row>
        <row r="4089">
          <cell r="A4089" t="str">
            <v>ZEN414</v>
          </cell>
          <cell r="B4089" t="str">
            <v xml:space="preserve">NADA CO       </v>
          </cell>
          <cell r="C4089" t="str">
            <v xml:space="preserve">PO BOX 89                     </v>
          </cell>
          <cell r="D4089" t="str">
            <v xml:space="preserve">MOKATAM CITY MALL        </v>
          </cell>
          <cell r="E4089" t="str">
            <v xml:space="preserve">CAIRO 11571      </v>
          </cell>
          <cell r="F4089" t="str">
            <v xml:space="preserve">EGYPT                  </v>
          </cell>
        </row>
        <row r="4090">
          <cell r="A4090" t="str">
            <v>ZEN415</v>
          </cell>
          <cell r="B4090" t="str">
            <v xml:space="preserve">NFC INSTITUTE OF ENG &amp; TECH   </v>
          </cell>
          <cell r="C4090" t="str">
            <v xml:space="preserve">P.O. FERTILIZER PROJECT       </v>
          </cell>
          <cell r="D4090" t="str">
            <v xml:space="preserve">KHANEWAL ROAD                 </v>
          </cell>
          <cell r="E4090" t="str">
            <v xml:space="preserve">MULTAN                  </v>
          </cell>
          <cell r="F4090" t="str">
            <v xml:space="preserve">PAKISTAN         </v>
          </cell>
        </row>
        <row r="4091">
          <cell r="A4091" t="str">
            <v>ZEN415C</v>
          </cell>
          <cell r="B4091" t="str">
            <v xml:space="preserve">NFC INSTITUTE OF ENG &amp; TECH   </v>
          </cell>
          <cell r="C4091" t="str">
            <v xml:space="preserve">P.O. FERTILIZER PROJECT       </v>
          </cell>
          <cell r="D4091" t="str">
            <v xml:space="preserve">KHANEWAL ROAD                 </v>
          </cell>
          <cell r="E4091" t="str">
            <v xml:space="preserve">MULTAN                  </v>
          </cell>
          <cell r="F4091" t="str">
            <v xml:space="preserve">PAKISTAN         </v>
          </cell>
        </row>
        <row r="4092">
          <cell r="A4092" t="str">
            <v>ZEN416</v>
          </cell>
          <cell r="B4092" t="str">
            <v xml:space="preserve">NADIRLAB SARL         </v>
          </cell>
          <cell r="C4092" t="str">
            <v xml:space="preserve">PARTIE NO 02, CITE EL RYAD    </v>
          </cell>
          <cell r="D4092" t="str">
            <v xml:space="preserve">LLOT 81, RESID 117 LOGEMENTS  </v>
          </cell>
          <cell r="E4092" t="str">
            <v>BATIMENT A- NO 160, 31000 ORAN</v>
          </cell>
          <cell r="F4092" t="str">
            <v xml:space="preserve">ALGERIA              </v>
          </cell>
        </row>
        <row r="4094">
          <cell r="A4094" t="str">
            <v>ZEN418</v>
          </cell>
          <cell r="B4094" t="str">
            <v xml:space="preserve">NORDIC MATERIALS CONSTRUCTION </v>
          </cell>
          <cell r="C4094" t="str">
            <v xml:space="preserve">MJAVANNSVEIEN 13      </v>
          </cell>
          <cell r="D4094">
            <v>4629</v>
          </cell>
          <cell r="E4094" t="str">
            <v xml:space="preserve">KRISTIANSAND     </v>
          </cell>
          <cell r="F4094" t="str">
            <v>NORWAY</v>
          </cell>
        </row>
        <row r="4096">
          <cell r="A4096" t="str">
            <v>ZEN420</v>
          </cell>
          <cell r="B4096" t="str">
            <v xml:space="preserve">NIKKYO TECHNOS CO LTD        </v>
          </cell>
          <cell r="C4096" t="str">
            <v xml:space="preserve">TSUKUBA OFFICE </v>
          </cell>
          <cell r="D4096" t="str">
            <v>342-22 HIGASHI, SHIMOHIRATSUKA</v>
          </cell>
          <cell r="E4096" t="str">
            <v>TSUKUBA-SHI, IBARAKI, 305-0813</v>
          </cell>
          <cell r="F4096" t="str">
            <v xml:space="preserve">JAPAN                         </v>
          </cell>
        </row>
        <row r="4097">
          <cell r="A4097" t="str">
            <v>ZEN421</v>
          </cell>
          <cell r="B4097" t="str">
            <v xml:space="preserve">NAIZAK GLOBAL ENG. SYSTEMS    </v>
          </cell>
          <cell r="C4097" t="str">
            <v xml:space="preserve">ALI ABU OLAA STREET         </v>
          </cell>
          <cell r="D4097" t="str">
            <v>AL SHATEE DISTRICT PO BOX 2732</v>
          </cell>
          <cell r="E4097" t="str">
            <v xml:space="preserve">JEDDAH 21441     </v>
          </cell>
          <cell r="F4097" t="str">
            <v xml:space="preserve">SAUDI ARABIA      </v>
          </cell>
        </row>
        <row r="4098">
          <cell r="A4098" t="str">
            <v>ZEN422</v>
          </cell>
          <cell r="B4098" t="str">
            <v xml:space="preserve">NICK STEVENS         </v>
          </cell>
          <cell r="C4098" t="str">
            <v xml:space="preserve">CONRADISGATE 1A           </v>
          </cell>
          <cell r="E4098" t="str">
            <v xml:space="preserve">OSLO 0559         </v>
          </cell>
          <cell r="F4098" t="str">
            <v xml:space="preserve">NORWAY         </v>
          </cell>
        </row>
        <row r="4099">
          <cell r="A4099" t="str">
            <v>ZEN424</v>
          </cell>
          <cell r="B4099" t="str">
            <v xml:space="preserve">NCAM     </v>
          </cell>
          <cell r="C4099" t="str">
            <v xml:space="preserve">KM 22 LLORIN-LOKOJA HIGHWAY   </v>
          </cell>
          <cell r="D4099" t="str">
            <v xml:space="preserve">IDOFIAN      </v>
          </cell>
          <cell r="E4099" t="str">
            <v xml:space="preserve">IILORIN  240222    </v>
          </cell>
          <cell r="F4099" t="str">
            <v xml:space="preserve">NIGERIA      </v>
          </cell>
        </row>
        <row r="4100">
          <cell r="A4100" t="str">
            <v>ZEN425</v>
          </cell>
          <cell r="B4100" t="str">
            <v xml:space="preserve">NEXPOWER LTD                  </v>
          </cell>
          <cell r="C4100" t="str">
            <v xml:space="preserve">PO BOX 44554-00100            </v>
          </cell>
          <cell r="E4100" t="str">
            <v xml:space="preserve">NAIROBI       </v>
          </cell>
          <cell r="F4100" t="str">
            <v xml:space="preserve">KENYA     </v>
          </cell>
        </row>
        <row r="4101">
          <cell r="A4101" t="str">
            <v>ZEN426</v>
          </cell>
          <cell r="B4101" t="str">
            <v xml:space="preserve">NIHON ECOTECH LTD      </v>
          </cell>
          <cell r="C4101" t="str">
            <v xml:space="preserve">OSAKA ANALYTICAL TECHNOLOGY   </v>
          </cell>
          <cell r="D4101" t="str">
            <v>CENTER, PHY - CHEM STUDY GROUP</v>
          </cell>
          <cell r="E4101" t="str">
            <v>345 OYAMADA-CHO, KAWACHINAGANO</v>
          </cell>
          <cell r="F4101" t="str">
            <v xml:space="preserve">-SHI, OSAKA, 586-0069 JAPAN   </v>
          </cell>
        </row>
        <row r="4102">
          <cell r="A4102" t="str">
            <v>ZEN427</v>
          </cell>
          <cell r="B4102" t="str">
            <v xml:space="preserve">NDCC PROJECTS OPC PVT LTD     </v>
          </cell>
          <cell r="C4102" t="str">
            <v xml:space="preserve">SECTOR 35                    </v>
          </cell>
          <cell r="D4102" t="str">
            <v xml:space="preserve">NEAR HARITAGE LAWN   </v>
          </cell>
          <cell r="E4102" t="str">
            <v xml:space="preserve">KARNAL 132001                 </v>
          </cell>
          <cell r="F4102" t="str">
            <v xml:space="preserve">INDIA        </v>
          </cell>
        </row>
        <row r="4103">
          <cell r="A4103" t="str">
            <v>ZEN430</v>
          </cell>
          <cell r="B4103" t="str">
            <v xml:space="preserve">NSG ALLTRADE DWC-LLC     </v>
          </cell>
          <cell r="C4103" t="str">
            <v xml:space="preserve">OFFICE NO. 534, BUILDING A5   </v>
          </cell>
          <cell r="D4103" t="str">
            <v xml:space="preserve">DUBAI WORLD CENTRAL, DUBAI   </v>
          </cell>
          <cell r="E4103" t="str">
            <v xml:space="preserve">SOUTH, PO BOX 712765, DUBAI   </v>
          </cell>
          <cell r="F4103" t="str">
            <v xml:space="preserve">UAE                </v>
          </cell>
        </row>
        <row r="4104">
          <cell r="A4104" t="str">
            <v>ZEN431</v>
          </cell>
          <cell r="B4104" t="str">
            <v>M/S NIZAMUDDIN FARIDUL HAQ GRP</v>
          </cell>
          <cell r="C4104" t="str">
            <v xml:space="preserve">7 RUBAB CHAMBERS       </v>
          </cell>
          <cell r="D4104" t="str">
            <v xml:space="preserve">SERAI ROAD    </v>
          </cell>
          <cell r="E4104" t="str">
            <v xml:space="preserve">KARACHI 74000        </v>
          </cell>
          <cell r="F4104" t="str">
            <v xml:space="preserve">PAKISTAN      </v>
          </cell>
        </row>
        <row r="4105">
          <cell r="A4105" t="str">
            <v>ZEN433</v>
          </cell>
          <cell r="B4105" t="str">
            <v xml:space="preserve">NEELKANTH LIME LIMITED   </v>
          </cell>
          <cell r="C4105" t="str">
            <v xml:space="preserve">CHILENGWA ROAD </v>
          </cell>
          <cell r="D4105" t="str">
            <v>MASAITI AREA</v>
          </cell>
          <cell r="E4105" t="str">
            <v xml:space="preserve">NOOLA                         </v>
          </cell>
          <cell r="F4105" t="str">
            <v xml:space="preserve">ZAMBIA           </v>
          </cell>
        </row>
        <row r="4106">
          <cell r="A4106" t="str">
            <v>ZEN434</v>
          </cell>
          <cell r="B4106" t="str">
            <v xml:space="preserve">LIDALEN GRUSTAK AS       </v>
          </cell>
          <cell r="C4106" t="str">
            <v xml:space="preserve">GRANSHERADVEIEN 103       </v>
          </cell>
          <cell r="D4106">
            <v>3677</v>
          </cell>
          <cell r="E4106" t="str">
            <v xml:space="preserve">NOTODDEN     </v>
          </cell>
          <cell r="F4106" t="str">
            <v xml:space="preserve">NORWAY         </v>
          </cell>
        </row>
        <row r="4107">
          <cell r="A4107" t="str">
            <v>ZEN438</v>
          </cell>
          <cell r="B4107" t="str">
            <v xml:space="preserve">TEKNOLOGISK INSTITUT          </v>
          </cell>
          <cell r="C4107" t="str">
            <v xml:space="preserve">FLC WAREHOUSE      </v>
          </cell>
          <cell r="D4107" t="str">
            <v xml:space="preserve">FAERGEVEJ 40          </v>
          </cell>
          <cell r="E4107" t="str">
            <v xml:space="preserve">4970 RODBY       </v>
          </cell>
          <cell r="F4107" t="str">
            <v xml:space="preserve">DENMARK           </v>
          </cell>
        </row>
        <row r="4108">
          <cell r="A4108" t="str">
            <v>ZEN439</v>
          </cell>
          <cell r="B4108" t="str">
            <v xml:space="preserve">SPARKS AS         </v>
          </cell>
          <cell r="C4108" t="str">
            <v xml:space="preserve">STROKET 8                     </v>
          </cell>
          <cell r="D4108" t="str">
            <v xml:space="preserve">ASKER        </v>
          </cell>
          <cell r="E4108">
            <v>1383</v>
          </cell>
          <cell r="F4108" t="str">
            <v xml:space="preserve">NORWAY         </v>
          </cell>
        </row>
        <row r="4109">
          <cell r="A4109" t="str">
            <v>ZENZ01G</v>
          </cell>
          <cell r="B4109" t="str">
            <v>GROUNDTEST EQUIPMENT</v>
          </cell>
          <cell r="C4109" t="str">
            <v>BOX 13 - 026</v>
          </cell>
          <cell r="D4109" t="str">
            <v>104 BEACHCROFT AVENUE</v>
          </cell>
          <cell r="E4109" t="str">
            <v>ONEHUNGA, AUCKLAND</v>
          </cell>
          <cell r="F4109" t="str">
            <v>NEW ZEALAND</v>
          </cell>
          <cell r="G4109" t="str">
            <v/>
          </cell>
        </row>
        <row r="4110">
          <cell r="A4110" t="str">
            <v>ZEO001</v>
          </cell>
          <cell r="B4110" t="str">
            <v xml:space="preserve">ORTOSPACE      </v>
          </cell>
          <cell r="C4110" t="str">
            <v xml:space="preserve">7 HARAKAFOT STR    </v>
          </cell>
          <cell r="D4110" t="str">
            <v xml:space="preserve">CESARIA INDUSTRIAL PARK       </v>
          </cell>
          <cell r="E4110" t="str">
            <v xml:space="preserve">HAIFA, 3474507    </v>
          </cell>
          <cell r="F4110" t="str">
            <v xml:space="preserve">ISRAEL             </v>
          </cell>
        </row>
        <row r="4111">
          <cell r="A4111" t="str">
            <v>ZEO002</v>
          </cell>
          <cell r="B4111" t="str">
            <v>OMRAN GEOTECHNICAL COMPANY</v>
          </cell>
          <cell r="C4111" t="str">
            <v>HOME# 397</v>
          </cell>
          <cell r="D4111" t="str">
            <v>5TH STREET OF KARTE 3</v>
          </cell>
          <cell r="E4111" t="str">
            <v>KABUL</v>
          </cell>
          <cell r="F4111" t="str">
            <v>AFGHANISTAN</v>
          </cell>
          <cell r="G4111" t="str">
            <v/>
          </cell>
        </row>
        <row r="4112">
          <cell r="A4112" t="str">
            <v>ZEO003</v>
          </cell>
          <cell r="B4112" t="str">
            <v>NICHOLAS O'DWYER &amp; CO. LTD</v>
          </cell>
          <cell r="C4112" t="str">
            <v>C/O WESTERN ENGINEERING SERV</v>
          </cell>
          <cell r="D4112" t="str">
            <v>POINCIANA GARDENS</v>
          </cell>
          <cell r="E4112" t="str">
            <v>PO BOX 31, PORTO BELLO</v>
          </cell>
          <cell r="F4112" t="str">
            <v>MONTEGO BAY, JAMAICA</v>
          </cell>
          <cell r="G4112" t="str">
            <v/>
          </cell>
        </row>
        <row r="4113">
          <cell r="A4113" t="str">
            <v>ZEO004</v>
          </cell>
          <cell r="B4113" t="str">
            <v>OMNITRONIX</v>
          </cell>
          <cell r="C4113" t="str">
            <v>2330, PLACE TRANSCANADIENNE</v>
          </cell>
          <cell r="D4113" t="str">
            <v>DORVAL</v>
          </cell>
          <cell r="E4113" t="str">
            <v>Qc H9P 2X5</v>
          </cell>
          <cell r="F4113" t="str">
            <v>CANADA</v>
          </cell>
          <cell r="G4113" t="str">
            <v/>
          </cell>
        </row>
        <row r="4114">
          <cell r="A4114" t="str">
            <v>ZEO005</v>
          </cell>
          <cell r="B4114" t="str">
            <v>OY SCANTEKNIK AB</v>
          </cell>
          <cell r="C4114" t="str">
            <v>UPINNIEMENTIE 748</v>
          </cell>
          <cell r="D4114" t="str">
            <v/>
          </cell>
          <cell r="E4114" t="str">
            <v>02400 KIRKKONUMMI</v>
          </cell>
          <cell r="F4114" t="str">
            <v>FINLAND</v>
          </cell>
          <cell r="G4114" t="str">
            <v/>
          </cell>
        </row>
        <row r="4116">
          <cell r="A4116" t="str">
            <v>ZEO007</v>
          </cell>
          <cell r="B4116" t="str">
            <v xml:space="preserve">ORIENTAL ENGINEERS (PVT) LTD  </v>
          </cell>
          <cell r="C4116" t="str">
            <v>11-B MAIN GULBERG</v>
          </cell>
          <cell r="E4116" t="str">
            <v>LAHORE - 54660</v>
          </cell>
          <cell r="F4116" t="str">
            <v>PAKISTAN</v>
          </cell>
        </row>
        <row r="4117">
          <cell r="A4117" t="str">
            <v>ZEO008</v>
          </cell>
          <cell r="B4117" t="str">
            <v xml:space="preserve">ORIENTAL TRADING COMPANY LTD  </v>
          </cell>
          <cell r="C4117" t="str">
            <v>1ST FLOOR, E-BLOCK</v>
          </cell>
          <cell r="D4117" t="str">
            <v>SALWA ROAD, AL WAAB CITY</v>
          </cell>
          <cell r="E4117" t="str">
            <v>DOHA</v>
          </cell>
          <cell r="F4117" t="str">
            <v>QATAR</v>
          </cell>
          <cell r="G4117" t="str">
            <v/>
          </cell>
        </row>
        <row r="4118">
          <cell r="G4118" t="str">
            <v/>
          </cell>
        </row>
        <row r="4119">
          <cell r="A4119" t="str">
            <v>ZEO010</v>
          </cell>
          <cell r="B4119" t="str">
            <v xml:space="preserve">OIL TECH INTERNATIONAL        </v>
          </cell>
          <cell r="C4119" t="str">
            <v>PO BOX 108513</v>
          </cell>
          <cell r="D4119" t="str">
            <v xml:space="preserve"> </v>
          </cell>
          <cell r="E4119" t="str">
            <v>ABU DHABI</v>
          </cell>
          <cell r="F4119" t="str">
            <v>UAE</v>
          </cell>
          <cell r="G4119" t="str">
            <v/>
          </cell>
        </row>
        <row r="4121">
          <cell r="A4121" t="str">
            <v>ZEO012</v>
          </cell>
          <cell r="B4121" t="str">
            <v>OMAN REFINERY &amp; PETROCHEMICALS</v>
          </cell>
          <cell r="C4121" t="str">
            <v xml:space="preserve">SOHAR INDUSTRIAL PORT AREA    </v>
          </cell>
          <cell r="D4121" t="str">
            <v xml:space="preserve">PO BOX 336 PC 322         </v>
          </cell>
          <cell r="E4121" t="str">
            <v xml:space="preserve">FALAJ AL QABAIL SOHAR   </v>
          </cell>
          <cell r="F4121" t="str">
            <v xml:space="preserve">SULTINATE OF OMAN   </v>
          </cell>
          <cell r="G4121" t="str">
            <v/>
          </cell>
        </row>
        <row r="4122">
          <cell r="A4122" t="str">
            <v>ZEO013</v>
          </cell>
          <cell r="B4122" t="str">
            <v>ORION INTERNATIONAL</v>
          </cell>
          <cell r="C4122" t="str">
            <v>345,357 HOTEL METROPOLE</v>
          </cell>
          <cell r="D4122" t="str">
            <v>CLUB ROAD</v>
          </cell>
          <cell r="E4122" t="str">
            <v>KARACHI 75520</v>
          </cell>
          <cell r="F4122" t="str">
            <v>PAKISTAN</v>
          </cell>
          <cell r="G4122" t="str">
            <v/>
          </cell>
        </row>
        <row r="4123">
          <cell r="A4123" t="str">
            <v>ZEO014</v>
          </cell>
          <cell r="B4123" t="str">
            <v>OPUS INTERNATIONAL CONSULTANTS</v>
          </cell>
          <cell r="C4123" t="str">
            <v>OPUS CONSULTING 116 CAMERON RD</v>
          </cell>
          <cell r="D4123" t="str">
            <v xml:space="preserve">TAURANGA     </v>
          </cell>
          <cell r="E4123">
            <v>3110</v>
          </cell>
          <cell r="F4123" t="str">
            <v>NEW ZEALAND</v>
          </cell>
        </row>
        <row r="4124">
          <cell r="A4124" t="str">
            <v>ZEO015</v>
          </cell>
          <cell r="B4124" t="str">
            <v>OFFICINA LAVORAZIONI INDUST</v>
          </cell>
          <cell r="C4124" t="str">
            <v>VIA OSLAVIA 27</v>
          </cell>
          <cell r="D4124" t="str">
            <v/>
          </cell>
          <cell r="E4124" t="str">
            <v>20134 MILANO</v>
          </cell>
          <cell r="F4124" t="str">
            <v>ITALY</v>
          </cell>
          <cell r="G4124" t="str">
            <v/>
          </cell>
        </row>
        <row r="4125">
          <cell r="A4125" t="str">
            <v>ZEO016</v>
          </cell>
          <cell r="B4125" t="str">
            <v xml:space="preserve">ODYSSEY GENERAL TRADING (FZC) </v>
          </cell>
          <cell r="C4125" t="str">
            <v>SHARJAH AIRPORT INTL FREE ZONE</v>
          </cell>
          <cell r="D4125" t="str">
            <v>EXECUTIVE BUILDING, OFFICE NO.</v>
          </cell>
          <cell r="E4125" t="str">
            <v xml:space="preserve">P8-07-04, SHARJAH   </v>
          </cell>
          <cell r="F4125" t="str">
            <v xml:space="preserve">UAE         </v>
          </cell>
        </row>
        <row r="4126">
          <cell r="A4126" t="str">
            <v>ZEO017</v>
          </cell>
          <cell r="B4126" t="str">
            <v xml:space="preserve">OLYMPIC CEMENT LTD       </v>
          </cell>
          <cell r="C4126" t="str">
            <v xml:space="preserve">RUPATOLI   </v>
          </cell>
          <cell r="E4126" t="str">
            <v xml:space="preserve">BARISAL     </v>
          </cell>
          <cell r="F4126" t="str">
            <v xml:space="preserve">BANGLADESH        </v>
          </cell>
        </row>
        <row r="4128">
          <cell r="A4128" t="str">
            <v>ZEO019</v>
          </cell>
          <cell r="B4128" t="str">
            <v xml:space="preserve">TUNDE OKE              </v>
          </cell>
          <cell r="C4128" t="str">
            <v xml:space="preserve">5 LAWRENCE ATUANA         </v>
          </cell>
          <cell r="D4128" t="str">
            <v xml:space="preserve">AMAC ESTATE AIRPORT ROAD     </v>
          </cell>
          <cell r="E4128" t="str">
            <v xml:space="preserve">ABUJA, FCT, 9001    </v>
          </cell>
          <cell r="F4128" t="str">
            <v xml:space="preserve">NIGERIA                       </v>
          </cell>
          <cell r="G4128" t="str">
            <v/>
          </cell>
        </row>
        <row r="4129">
          <cell r="A4129" t="str">
            <v>ZEO020</v>
          </cell>
          <cell r="B4129" t="str">
            <v xml:space="preserve">OZCO ENGINEERING       </v>
          </cell>
          <cell r="C4129" t="str">
            <v xml:space="preserve">12 CENTRAL AVENUE     </v>
          </cell>
          <cell r="D4129" t="str">
            <v xml:space="preserve">FAZAIA        </v>
          </cell>
          <cell r="E4129" t="str">
            <v xml:space="preserve">RAWALPINDI, 55000             </v>
          </cell>
          <cell r="F4129" t="str">
            <v xml:space="preserve">PAKISTAN       </v>
          </cell>
        </row>
        <row r="4130">
          <cell r="A4130" t="str">
            <v>ZEO021</v>
          </cell>
          <cell r="B4130" t="str">
            <v xml:space="preserve">OMAN SULTAN ARMED FORCES ENG  </v>
          </cell>
          <cell r="E4130" t="str">
            <v xml:space="preserve">MUSCAT        </v>
          </cell>
          <cell r="F4130" t="str">
            <v xml:space="preserve">OMAN         </v>
          </cell>
          <cell r="G4130" t="str">
            <v/>
          </cell>
        </row>
        <row r="4131">
          <cell r="A4131" t="str">
            <v>ZEO022</v>
          </cell>
          <cell r="B4131" t="str">
            <v>ORBIT TRADING AND CONTRACTING</v>
          </cell>
          <cell r="C4131" t="str">
            <v>BUILDING NO. 17 SHOP BO 8 &amp; 10</v>
          </cell>
          <cell r="D4131" t="str">
            <v xml:space="preserve">P.O. BOX NO. 31514         </v>
          </cell>
          <cell r="E4131" t="str">
            <v xml:space="preserve">BARWA VILLAGE, DOHA   </v>
          </cell>
          <cell r="F4131" t="str">
            <v>QATAR</v>
          </cell>
          <cell r="G4131" t="str">
            <v/>
          </cell>
        </row>
        <row r="4132">
          <cell r="A4132" t="str">
            <v>ZEO023</v>
          </cell>
          <cell r="B4132" t="str">
            <v>ODUYE OLUWASEYIFUNMILAYO</v>
          </cell>
          <cell r="C4132" t="str">
            <v>FEDERAL FIRE SERVICE H/Q</v>
          </cell>
          <cell r="D4132" t="str">
            <v>ABUJA</v>
          </cell>
          <cell r="E4132" t="str">
            <v>NIGERIA</v>
          </cell>
          <cell r="G4132" t="str">
            <v/>
          </cell>
        </row>
        <row r="4133">
          <cell r="A4133" t="str">
            <v>ZEO024</v>
          </cell>
          <cell r="B4133" t="str">
            <v>OMRAN PEY GOSTARAN DELTA CO IN</v>
          </cell>
          <cell r="C4133" t="str">
            <v>2ND FLOOR - NO 1</v>
          </cell>
          <cell r="D4133" t="str">
            <v>EMAMZADE ALLEY - OPP DOLAT ST</v>
          </cell>
          <cell r="E4133" t="str">
            <v>SHARIATI ST</v>
          </cell>
          <cell r="F4133" t="str">
            <v>TEHRAN, IRAN</v>
          </cell>
          <cell r="G4133" t="str">
            <v/>
          </cell>
        </row>
        <row r="4134">
          <cell r="A4134" t="str">
            <v>ZEO025</v>
          </cell>
          <cell r="B4134" t="str">
            <v>OU KIVIKANDUR</v>
          </cell>
          <cell r="C4134" t="str">
            <v>JARVEKALDA TEE 1</v>
          </cell>
          <cell r="D4134" t="str">
            <v>HARKUJARVE</v>
          </cell>
          <cell r="E4134" t="str">
            <v>76902 HARKU VALD</v>
          </cell>
          <cell r="F4134" t="str">
            <v>HARJUMAA, ESTONIA</v>
          </cell>
          <cell r="G4134" t="str">
            <v/>
          </cell>
        </row>
        <row r="4135">
          <cell r="A4135" t="str">
            <v>ZEO026</v>
          </cell>
          <cell r="B4135" t="str">
            <v>OBUSOM AKUNEBUNI NIG LTD</v>
          </cell>
          <cell r="C4135" t="str">
            <v>54/55 AIRPORT ROAD</v>
          </cell>
          <cell r="D4135" t="str">
            <v>P O BOX 14860</v>
          </cell>
          <cell r="E4135" t="str">
            <v>KANO, NIGERIA</v>
          </cell>
          <cell r="F4135" t="str">
            <v/>
          </cell>
          <cell r="G4135" t="str">
            <v/>
          </cell>
        </row>
        <row r="4138">
          <cell r="A4138" t="str">
            <v>ZEO029</v>
          </cell>
          <cell r="B4138" t="str">
            <v>OHAUS EUROPE GMBH</v>
          </cell>
          <cell r="C4138" t="str">
            <v>1M LANGACHER</v>
          </cell>
          <cell r="D4138" t="str">
            <v>CH8606</v>
          </cell>
          <cell r="E4138" t="str">
            <v>GREIFENSEE 8606</v>
          </cell>
          <cell r="F4138" t="str">
            <v>SWITZERLAND</v>
          </cell>
          <cell r="G4138" t="str">
            <v/>
          </cell>
        </row>
        <row r="4139">
          <cell r="A4139" t="str">
            <v>ZEO030</v>
          </cell>
          <cell r="B4139" t="str">
            <v>MR ONEAB SHAHID</v>
          </cell>
          <cell r="C4139" t="str">
            <v>15-A DARUL AMAN HOUSE SOCIETY</v>
          </cell>
          <cell r="D4139" t="str">
            <v>BLOCK 7/8</v>
          </cell>
          <cell r="E4139" t="str">
            <v>NEAR TIPU, SULTAN ROAD</v>
          </cell>
          <cell r="F4139" t="str">
            <v>KARACHI, PAKISTAN</v>
          </cell>
          <cell r="G4139" t="str">
            <v/>
          </cell>
        </row>
        <row r="4140">
          <cell r="A4140" t="str">
            <v>ZEO031</v>
          </cell>
          <cell r="B4140" t="str">
            <v>ONE NETWORK LIMITED</v>
          </cell>
          <cell r="C4140" t="str">
            <v>P O BOX 1501</v>
          </cell>
          <cell r="D4140" t="str">
            <v>MARINA</v>
          </cell>
          <cell r="E4140" t="str">
            <v>LAGOS</v>
          </cell>
          <cell r="F4140" t="str">
            <v>NIGERIA</v>
          </cell>
          <cell r="G4140" t="str">
            <v/>
          </cell>
        </row>
        <row r="4141">
          <cell r="A4141" t="str">
            <v>ZEO032</v>
          </cell>
          <cell r="B4141" t="str">
            <v>ROTECO TEKNICAL LTD</v>
          </cell>
          <cell r="C4141" t="str">
            <v>44 ODEJAYI CRESCENT</v>
          </cell>
          <cell r="D4141" t="str">
            <v>SURULERE LAGOS</v>
          </cell>
          <cell r="E4141" t="str">
            <v>LAGOS 235</v>
          </cell>
          <cell r="F4141" t="str">
            <v>NIGERIA</v>
          </cell>
          <cell r="G4141" t="str">
            <v/>
          </cell>
        </row>
        <row r="4142">
          <cell r="A4142" t="str">
            <v>ZEO033</v>
          </cell>
          <cell r="B4142" t="str">
            <v>MAKIAN CO LIMITED</v>
          </cell>
          <cell r="C4142" t="str">
            <v>2ND FLR HEKIMA HOUSE</v>
          </cell>
          <cell r="D4142" t="str">
            <v>MAKUNGANYA ST</v>
          </cell>
          <cell r="E4142" t="str">
            <v xml:space="preserve">DAR ES SALAAM </v>
          </cell>
          <cell r="F4142" t="str">
            <v>TANZANIA</v>
          </cell>
          <cell r="G4142" t="str">
            <v/>
          </cell>
        </row>
        <row r="4143">
          <cell r="A4143" t="str">
            <v>ZEO034</v>
          </cell>
          <cell r="B4143" t="str">
            <v>O E OLSEN &amp; ASSOCIATES INC</v>
          </cell>
          <cell r="C4143" t="str">
            <v>51 S MAIN AVENUE</v>
          </cell>
          <cell r="D4143" t="str">
            <v>SUITE 320</v>
          </cell>
          <cell r="E4143" t="str">
            <v>CLEARWATER</v>
          </cell>
          <cell r="F4143" t="str">
            <v>FLORIDA 33765</v>
          </cell>
          <cell r="G4143" t="str">
            <v/>
          </cell>
        </row>
        <row r="4144">
          <cell r="A4144" t="str">
            <v>ZEO035</v>
          </cell>
          <cell r="B4144" t="str">
            <v>JOLLY O. TECHNICAL ENTERPRISES</v>
          </cell>
          <cell r="C4144" t="str">
            <v xml:space="preserve">1 &amp; 5 DEJI BABALOLA STREET    </v>
          </cell>
          <cell r="D4144" t="str">
            <v xml:space="preserve">ANFANI LAY-OUT   </v>
          </cell>
          <cell r="E4144" t="str">
            <v xml:space="preserve">IBADAN OYO STATE   </v>
          </cell>
          <cell r="F4144" t="str">
            <v>NIGERIA</v>
          </cell>
          <cell r="G4144" t="str">
            <v/>
          </cell>
        </row>
        <row r="4145">
          <cell r="A4145" t="str">
            <v>ZEO036</v>
          </cell>
          <cell r="B4145" t="str">
            <v>ORISSA SPONGE IRON &amp; STEEL LTD</v>
          </cell>
          <cell r="C4145" t="str">
            <v>PO PALASPANGA</v>
          </cell>
          <cell r="D4145" t="str">
            <v>DIST KEONJHAR</v>
          </cell>
          <cell r="E4145" t="str">
            <v>INDIA</v>
          </cell>
          <cell r="F4145" t="str">
            <v>758031</v>
          </cell>
          <cell r="G4145" t="str">
            <v/>
          </cell>
        </row>
        <row r="4146">
          <cell r="A4146" t="str">
            <v>ZEO037</v>
          </cell>
          <cell r="B4146" t="str">
            <v>OPAL INFRASTRUCTURE SUPPLIES</v>
          </cell>
          <cell r="C4146" t="str">
            <v>16414</v>
          </cell>
          <cell r="D4146" t="str">
            <v>NAIROBI - 00100</v>
          </cell>
          <cell r="E4146" t="str">
            <v/>
          </cell>
          <cell r="F4146" t="str">
            <v>KENYA</v>
          </cell>
          <cell r="G4146" t="str">
            <v/>
          </cell>
        </row>
        <row r="4147">
          <cell r="A4147" t="str">
            <v>ZEO038</v>
          </cell>
          <cell r="B4147" t="str">
            <v xml:space="preserve">OTC FZC   </v>
          </cell>
          <cell r="C4147" t="str">
            <v xml:space="preserve">HAMRIYAH FREE ZONE-SHJ    </v>
          </cell>
          <cell r="E4147" t="str">
            <v xml:space="preserve">PO BOX 51158  </v>
          </cell>
          <cell r="F4147" t="str">
            <v xml:space="preserve">UNITED ARAB EMIRATES   </v>
          </cell>
          <cell r="G4147" t="str">
            <v/>
          </cell>
        </row>
        <row r="4148">
          <cell r="A4148" t="str">
            <v>ZEO039</v>
          </cell>
          <cell r="B4148" t="str">
            <v>OBBYE INTEGRATED SERVICES LTD</v>
          </cell>
          <cell r="C4148" t="str">
            <v>CLOSE ONE, PLOT 5</v>
          </cell>
          <cell r="D4148" t="str">
            <v>PRESIDENTIAL ESTATE PHASE 1</v>
          </cell>
          <cell r="E4148" t="str">
            <v>PO BOX 8614 FED SEC</v>
          </cell>
          <cell r="F4148" t="str">
            <v>PORT HARCOURT, NIGERIA</v>
          </cell>
          <cell r="G4148" t="str">
            <v/>
          </cell>
        </row>
        <row r="4149">
          <cell r="A4149" t="str">
            <v>ZEO040</v>
          </cell>
          <cell r="B4149" t="str">
            <v>OTTO OLSET</v>
          </cell>
          <cell r="C4149" t="str">
            <v>6980</v>
          </cell>
          <cell r="D4149" t="str">
            <v/>
          </cell>
          <cell r="E4149" t="str">
            <v>ASKVOLL</v>
          </cell>
          <cell r="F4149" t="str">
            <v>NORWAY</v>
          </cell>
          <cell r="G4149" t="str">
            <v/>
          </cell>
        </row>
        <row r="4150">
          <cell r="A4150" t="str">
            <v>ZEO041</v>
          </cell>
          <cell r="B4150" t="str">
            <v xml:space="preserve">ONIM GLOBAL SERVICES LTD      </v>
          </cell>
          <cell r="C4150" t="str">
            <v xml:space="preserve">PHASE 11, FIRST GROUND        </v>
          </cell>
          <cell r="D4150" t="str">
            <v xml:space="preserve">RING ROAD IBADAN      </v>
          </cell>
          <cell r="E4150" t="str">
            <v xml:space="preserve">OYO STATE             </v>
          </cell>
          <cell r="F4150" t="str">
            <v>NIGERIA</v>
          </cell>
          <cell r="G4150" t="str">
            <v/>
          </cell>
        </row>
        <row r="4151">
          <cell r="A4151" t="str">
            <v>ZEO042</v>
          </cell>
          <cell r="B4151" t="str">
            <v>ODEBRECHT ENG &amp; CONST</v>
          </cell>
          <cell r="C4151" t="str">
            <v>NEW TRIPOLI INT AIRPORT</v>
          </cell>
          <cell r="D4151" t="str">
            <v>TERMINAL BUILDING PROJECT</v>
          </cell>
          <cell r="E4151" t="str">
            <v>PO BOX 287, TRIPOLI</v>
          </cell>
          <cell r="F4151" t="str">
            <v>LIBYA</v>
          </cell>
          <cell r="G4151" t="str">
            <v/>
          </cell>
        </row>
        <row r="4152">
          <cell r="A4152" t="str">
            <v>ZEO043</v>
          </cell>
          <cell r="B4152" t="str">
            <v>OZKAYA GEOLOGY CIVIL ENG LTD</v>
          </cell>
          <cell r="D4152" t="str">
            <v>ANTAKYA HATAY 31010</v>
          </cell>
          <cell r="E4152" t="str">
            <v>TURKEY</v>
          </cell>
        </row>
        <row r="4153">
          <cell r="A4153" t="str">
            <v>ZEO044</v>
          </cell>
          <cell r="B4153" t="str">
            <v>ORBIT GMT AS</v>
          </cell>
          <cell r="C4153" t="str">
            <v>HEGRENSEVEIEN 39</v>
          </cell>
          <cell r="D4153" t="str">
            <v>N-5042</v>
          </cell>
          <cell r="E4153" t="str">
            <v>BERGEN</v>
          </cell>
          <cell r="F4153" t="str">
            <v>NORWAY</v>
          </cell>
        </row>
        <row r="4154">
          <cell r="A4154" t="str">
            <v>ZEO045</v>
          </cell>
          <cell r="B4154" t="str">
            <v xml:space="preserve">OSAIMI GEOTECHNIC CO.      </v>
          </cell>
          <cell r="C4154" t="str">
            <v xml:space="preserve">24TH FLOOR, AL HUGAYET TOWER </v>
          </cell>
          <cell r="D4154" t="str">
            <v xml:space="preserve">AL KHOBAR 31952               </v>
          </cell>
          <cell r="E4154" t="str">
            <v xml:space="preserve">PO  BOX 1736  </v>
          </cell>
          <cell r="F4154" t="str">
            <v xml:space="preserve">SAUDI ARABIA                  </v>
          </cell>
        </row>
        <row r="4155">
          <cell r="A4155" t="str">
            <v>ZEO046</v>
          </cell>
          <cell r="B4155" t="str">
            <v>OASIS TRADINGS LLC</v>
          </cell>
          <cell r="C4155" t="str">
            <v>NEW INDUSTRIAL AREA</v>
          </cell>
          <cell r="D4155" t="str">
            <v>526 OMARA BIN AL ASS STREET</v>
          </cell>
          <cell r="E4155" t="str">
            <v>P O BOX 3733</v>
          </cell>
          <cell r="F4155" t="str">
            <v>AJMAN UAE</v>
          </cell>
        </row>
        <row r="4156">
          <cell r="A4156" t="str">
            <v>ZEO047</v>
          </cell>
          <cell r="B4156" t="str">
            <v>ORIENTAL ELITE TRADING LLC</v>
          </cell>
          <cell r="D4156" t="str">
            <v>SHARJAH 2549</v>
          </cell>
          <cell r="E4156" t="str">
            <v>UAE</v>
          </cell>
        </row>
        <row r="4157">
          <cell r="A4157" t="str">
            <v>ZEO051</v>
          </cell>
          <cell r="B4157" t="str">
            <v>O.K.I. GENERAL TRADING LLC</v>
          </cell>
          <cell r="C4157" t="str">
            <v xml:space="preserve">LEVEL III, LATIFA TOWERS      </v>
          </cell>
          <cell r="D4157" t="str">
            <v xml:space="preserve">SHEIKH ZAYED ROAD         </v>
          </cell>
          <cell r="E4157" t="str">
            <v xml:space="preserve">DUBAI         </v>
          </cell>
          <cell r="F4157" t="str">
            <v>UAE</v>
          </cell>
        </row>
        <row r="4158">
          <cell r="A4158" t="str">
            <v>ZEO052</v>
          </cell>
          <cell r="B4158" t="str">
            <v>OPES GLOBAL GENERAL TRADING LLC</v>
          </cell>
          <cell r="C4158" t="str">
            <v>24 STREET BLDG NO 9</v>
          </cell>
          <cell r="D4158" t="str">
            <v>DEIRA</v>
          </cell>
          <cell r="E4158" t="str">
            <v>DUBAI 44051</v>
          </cell>
          <cell r="F4158" t="str">
            <v>UNITED ARAB EMIRATES</v>
          </cell>
        </row>
        <row r="4159">
          <cell r="A4159" t="str">
            <v>ZEO054</v>
          </cell>
          <cell r="B4159" t="str">
            <v>OMAN OIL INDUSTRY SUPPLIES &amp; SERVICES CO</v>
          </cell>
          <cell r="D4159" t="str">
            <v>MUSCAT</v>
          </cell>
          <cell r="E4159" t="str">
            <v>SULTANATE OF OMAN</v>
          </cell>
        </row>
        <row r="4160">
          <cell r="A4160" t="str">
            <v>ZEO055</v>
          </cell>
          <cell r="B4160" t="str">
            <v>ORECORP MAURITANIA SARL</v>
          </cell>
          <cell r="C4160" t="str">
            <v>MAADIN NATURAL RESOURCES</v>
          </cell>
          <cell r="D4160" t="str">
            <v>ILOT C 531, TERAGH-ZEINA</v>
          </cell>
          <cell r="E4160" t="str">
            <v>NOUAKCHOTT</v>
          </cell>
          <cell r="F4160" t="str">
            <v>MAURITANIA</v>
          </cell>
        </row>
        <row r="4161">
          <cell r="A4161" t="str">
            <v>ZEO056</v>
          </cell>
          <cell r="B4161" t="str">
            <v>OM AGENCIES</v>
          </cell>
          <cell r="C4161" t="str">
            <v xml:space="preserve">293 - A SHIV KATRA     </v>
          </cell>
          <cell r="D4161" t="str">
            <v xml:space="preserve">PO: HARJINDER NAGAR </v>
          </cell>
          <cell r="E4161" t="str">
            <v xml:space="preserve">G.T.ROAD KANPUR (U.P)  </v>
          </cell>
          <cell r="F4161" t="str">
            <v>INDIA</v>
          </cell>
        </row>
        <row r="4162">
          <cell r="A4162" t="str">
            <v>ZEO057</v>
          </cell>
          <cell r="B4162" t="str">
            <v>OCTAHEDRON ENTERPRISES LIMITED</v>
          </cell>
          <cell r="C4162" t="str">
            <v xml:space="preserve">PLOT 840 OFF NYERERE ROAD </v>
          </cell>
          <cell r="D4162" t="str">
            <v>RG HOLDINGS BUILDING</v>
          </cell>
          <cell r="E4162" t="str">
            <v xml:space="preserve">PO BOX 23282, KITWE  </v>
          </cell>
          <cell r="F4162" t="str">
            <v>ZAMBIA</v>
          </cell>
        </row>
        <row r="4163">
          <cell r="A4163" t="str">
            <v>ZEO058</v>
          </cell>
          <cell r="B4163" t="str">
            <v xml:space="preserve">MARCO OLIVARES     </v>
          </cell>
          <cell r="C4163" t="str">
            <v xml:space="preserve">CALLE 1 URB PLAYA GRANDE    </v>
          </cell>
          <cell r="D4163" t="str">
            <v xml:space="preserve">CARACAS </v>
          </cell>
          <cell r="E4163">
            <v>1162</v>
          </cell>
          <cell r="F4163" t="str">
            <v xml:space="preserve">VENEZUELA </v>
          </cell>
        </row>
        <row r="4164">
          <cell r="A4164" t="str">
            <v>ZEO059</v>
          </cell>
          <cell r="B4164" t="str">
            <v xml:space="preserve">JOSEPH ODDEI </v>
          </cell>
          <cell r="C4164" t="str">
            <v xml:space="preserve">PO BOX KD 520  </v>
          </cell>
          <cell r="D4164" t="str">
            <v xml:space="preserve">KANDA  </v>
          </cell>
          <cell r="E4164" t="str">
            <v>ACCRA 0000</v>
          </cell>
          <cell r="F4164" t="str">
            <v xml:space="preserve">GHANA </v>
          </cell>
        </row>
        <row r="4165">
          <cell r="A4165" t="str">
            <v>ZEO060</v>
          </cell>
          <cell r="B4165" t="str">
            <v xml:space="preserve">OLDLNZ LIMITED    </v>
          </cell>
          <cell r="C4165" t="str">
            <v xml:space="preserve">PO BOX 106178    </v>
          </cell>
          <cell r="E4165" t="str">
            <v xml:space="preserve">AUCKLAND 1143  </v>
          </cell>
          <cell r="F4165" t="str">
            <v>NEW ZEALAND</v>
          </cell>
        </row>
        <row r="4167">
          <cell r="A4167" t="str">
            <v>ZEO062</v>
          </cell>
          <cell r="B4167" t="str">
            <v>OM ELECTRICAL ENGINEERS &amp; SERV</v>
          </cell>
          <cell r="C4167" t="str">
            <v xml:space="preserve">81, DSIDC, OKHLA INDL. AREA   </v>
          </cell>
          <cell r="D4167" t="str">
            <v xml:space="preserve">PHASE - 1  </v>
          </cell>
          <cell r="E4167" t="str">
            <v>NEW DELHI - 110020</v>
          </cell>
          <cell r="F4167" t="str">
            <v>INDIA</v>
          </cell>
        </row>
        <row r="4168">
          <cell r="A4168" t="str">
            <v>ZEO063</v>
          </cell>
          <cell r="B4168" t="str">
            <v xml:space="preserve">OVERSEAS OILFIELD EQUIPMENT &amp; </v>
          </cell>
          <cell r="C4168" t="str">
            <v>SERVICES LLC</v>
          </cell>
          <cell r="D4168" t="str">
            <v xml:space="preserve">PO BOX 5260  </v>
          </cell>
          <cell r="E4168" t="str">
            <v>ABU DHABI</v>
          </cell>
          <cell r="F4168" t="str">
            <v>UNITED ARAB EMIRATES</v>
          </cell>
        </row>
        <row r="4169">
          <cell r="A4169" t="str">
            <v>ZEO064</v>
          </cell>
          <cell r="B4169" t="str">
            <v>OYVIND JOHANSEN MASKIN AS</v>
          </cell>
          <cell r="C4169" t="str">
            <v>8275 STORFJORD</v>
          </cell>
          <cell r="D4169" t="str">
            <v>TYSFJORD</v>
          </cell>
          <cell r="F4169" t="str">
            <v xml:space="preserve">NORWAY    </v>
          </cell>
        </row>
        <row r="4170">
          <cell r="A4170" t="str">
            <v>ZEO065</v>
          </cell>
          <cell r="B4170" t="str">
            <v xml:space="preserve">ONE WEST MINERALS Z LTD  </v>
          </cell>
          <cell r="C4170" t="str">
            <v xml:space="preserve">PO BOX 20179  </v>
          </cell>
          <cell r="E4170" t="str">
            <v xml:space="preserve">KITWE        </v>
          </cell>
          <cell r="F4170" t="str">
            <v>ZAMBIA</v>
          </cell>
        </row>
        <row r="4171">
          <cell r="A4171" t="str">
            <v>ZEO066</v>
          </cell>
          <cell r="B4171" t="str">
            <v>OCULUS COMMERCIAL &amp; IND PVT LTD</v>
          </cell>
          <cell r="C4171" t="str">
            <v>EDNA MALL, 6TH FLOOR</v>
          </cell>
          <cell r="D4171" t="str">
            <v>OFFICE NO. 1 (F6R1), PO BOX 65 CODE 1036</v>
          </cell>
          <cell r="E4171" t="str">
            <v>ADDIS ABABA</v>
          </cell>
          <cell r="F4171" t="str">
            <v>ETHIOPIA</v>
          </cell>
        </row>
        <row r="4172">
          <cell r="A4172" t="str">
            <v>ZEO067</v>
          </cell>
          <cell r="B4172" t="str">
            <v xml:space="preserve">OMZ FZCO     </v>
          </cell>
          <cell r="C4172" t="str">
            <v xml:space="preserve">STREET 732C            </v>
          </cell>
          <cell r="D4172" t="str">
            <v xml:space="preserve">JEBEL ALI FREE ZONE      </v>
          </cell>
          <cell r="E4172" t="str">
            <v xml:space="preserve">DUBAI         </v>
          </cell>
          <cell r="F4172" t="str">
            <v>UNITED ARAB EMIRATES</v>
          </cell>
        </row>
        <row r="4173">
          <cell r="A4173" t="str">
            <v>ZEO068</v>
          </cell>
          <cell r="B4173" t="str">
            <v>ORIENTAL PRODUCTS LIMITED</v>
          </cell>
          <cell r="C4173" t="str">
            <v>PO BOX 10303</v>
          </cell>
          <cell r="E4173" t="str">
            <v>CHINGOLA</v>
          </cell>
          <cell r="F4173" t="str">
            <v>ZAMBIA</v>
          </cell>
        </row>
        <row r="4174">
          <cell r="A4174" t="str">
            <v>ZEO069</v>
          </cell>
          <cell r="B4174" t="str">
            <v xml:space="preserve">OLUSHOLA IBIKUNLE </v>
          </cell>
          <cell r="C4174" t="str">
            <v xml:space="preserve">CIVIL ENGNEERING DEPARTMENT   </v>
          </cell>
          <cell r="D4174" t="str">
            <v xml:space="preserve">LAUTECH        </v>
          </cell>
          <cell r="E4174" t="str">
            <v xml:space="preserve">PMB 4000 OGBOMOSO, OYO STATE  </v>
          </cell>
          <cell r="F4174" t="str">
            <v xml:space="preserve">NIGERIA       </v>
          </cell>
        </row>
        <row r="4175">
          <cell r="A4175" t="str">
            <v>ZEO070</v>
          </cell>
          <cell r="B4175" t="str">
            <v xml:space="preserve">OMAX RAY NIG LIMITED  </v>
          </cell>
          <cell r="C4175" t="str">
            <v>BLOCK 45, FLAT 8, KOSOFE ROAD</v>
          </cell>
          <cell r="D4175" t="str">
            <v xml:space="preserve">DOLPHIN ESTATE, IKOYI  </v>
          </cell>
          <cell r="E4175" t="str">
            <v xml:space="preserve">LAGOS   </v>
          </cell>
          <cell r="F4175" t="str">
            <v xml:space="preserve">NIGERIA     </v>
          </cell>
        </row>
        <row r="4176">
          <cell r="A4176" t="str">
            <v>ZEO071</v>
          </cell>
          <cell r="B4176" t="str">
            <v>ORASCOM</v>
          </cell>
          <cell r="C4176" t="str">
            <v>NILE CITY, SOUTH TOWER</v>
          </cell>
          <cell r="D4176" t="str">
            <v>4H FLOOR, 2005A, CORNICHE EL-NIL</v>
          </cell>
          <cell r="E4176" t="str">
            <v>11221 BOULAK ABU EL-ELA</v>
          </cell>
          <cell r="F4176" t="str">
            <v>CAIRO, EGYPT</v>
          </cell>
        </row>
        <row r="4177">
          <cell r="A4177" t="str">
            <v>ZEO072</v>
          </cell>
          <cell r="B4177" t="str">
            <v>OMAVI GEOTECHNICAL &amp; GEO-ENVIR</v>
          </cell>
          <cell r="C4177" t="str">
            <v xml:space="preserve">CONSULTANTS , NO. 22 ROBIN RD </v>
          </cell>
          <cell r="D4177" t="str">
            <v xml:space="preserve">HOCHLAND PARK                 </v>
          </cell>
          <cell r="E4177" t="str">
            <v xml:space="preserve">WINDHOEK          </v>
          </cell>
          <cell r="F4177" t="str">
            <v xml:space="preserve">NAMIBIA         </v>
          </cell>
        </row>
        <row r="4178">
          <cell r="A4178" t="str">
            <v>ZEO073</v>
          </cell>
          <cell r="B4178" t="str">
            <v>ORBITAL SCIENTIFIC &amp; TECHNICAL</v>
          </cell>
          <cell r="C4178" t="str">
            <v>SUPPLIES LTD, 16 OLD NEPA BLDG</v>
          </cell>
          <cell r="D4178" t="str">
            <v xml:space="preserve">PEPSI COLA AREA, AYETORO     </v>
          </cell>
          <cell r="E4178" t="str">
            <v xml:space="preserve">IKIRUN RD, OSOGBO 23401    </v>
          </cell>
          <cell r="F4178" t="str">
            <v xml:space="preserve">NIGERIA </v>
          </cell>
        </row>
        <row r="4179">
          <cell r="A4179" t="str">
            <v>ZEO074</v>
          </cell>
          <cell r="B4179" t="str">
            <v>AYED EID AL OSAIMI TRADING EST</v>
          </cell>
          <cell r="C4179" t="str">
            <v>NATIONAL GUARD ST, PO BOX 1736</v>
          </cell>
          <cell r="D4179" t="str">
            <v xml:space="preserve">RAKHA, DAMMAM-KHOBAR HIGHWAY  </v>
          </cell>
          <cell r="E4179" t="str">
            <v xml:space="preserve">AL KHOBAR 31952, DAMMAM     </v>
          </cell>
          <cell r="F4179" t="str">
            <v xml:space="preserve">SAUDI ARABIA    </v>
          </cell>
        </row>
        <row r="4180">
          <cell r="A4180" t="str">
            <v>ZEO075</v>
          </cell>
          <cell r="B4180" t="str">
            <v xml:space="preserve">OS TRADE CHEMICAL CO          </v>
          </cell>
          <cell r="C4180" t="str">
            <v xml:space="preserve">34 SAYED DARWICH ST.  </v>
          </cell>
          <cell r="D4180" t="str">
            <v xml:space="preserve">KEDWANY DISTRICT   </v>
          </cell>
          <cell r="E4180" t="str">
            <v xml:space="preserve">ASSIUT 71111            </v>
          </cell>
          <cell r="F4180" t="str">
            <v xml:space="preserve">EGYPT                         </v>
          </cell>
        </row>
        <row r="4181">
          <cell r="A4181" t="str">
            <v>ZEO078</v>
          </cell>
          <cell r="B4181" t="str">
            <v>IYARE OSADOLOR</v>
          </cell>
          <cell r="C4181" t="str">
            <v xml:space="preserve">113 EKEHUAN ROAD     </v>
          </cell>
          <cell r="D4181" t="str">
            <v xml:space="preserve">BENIN CITY, 300001   </v>
          </cell>
          <cell r="E4181" t="str">
            <v xml:space="preserve">EDO STATE        </v>
          </cell>
          <cell r="F4181" t="str">
            <v xml:space="preserve">NIGERIA     </v>
          </cell>
        </row>
        <row r="4182">
          <cell r="A4182" t="str">
            <v>ZEO079</v>
          </cell>
          <cell r="B4182" t="str">
            <v>OREL SOLUTIONS (PVT) LTD</v>
          </cell>
          <cell r="C4182" t="str">
            <v>NO 49, SIR JINARATHANA ROAD</v>
          </cell>
          <cell r="E4182" t="str">
            <v xml:space="preserve">COLOMBO - 02    </v>
          </cell>
          <cell r="F4182" t="str">
            <v xml:space="preserve">SRI LANKA       </v>
          </cell>
        </row>
        <row r="4183">
          <cell r="A4183" t="str">
            <v>ZEO080</v>
          </cell>
          <cell r="B4183" t="str">
            <v xml:space="preserve">OP JINDAL INSTITUTE OF TECH  </v>
          </cell>
          <cell r="C4183" t="str">
            <v>PUNJIPATRA</v>
          </cell>
          <cell r="D4183" t="str">
            <v>RAIGARH</v>
          </cell>
          <cell r="E4183" t="str">
            <v>CHATTISGARH</v>
          </cell>
          <cell r="F4183" t="str">
            <v>INDIA</v>
          </cell>
        </row>
        <row r="4184">
          <cell r="A4184" t="str">
            <v>ZEO081</v>
          </cell>
          <cell r="B4184" t="str">
            <v xml:space="preserve">OGS &amp; CHEMICALS FZC     </v>
          </cell>
          <cell r="C4184" t="str">
            <v xml:space="preserve">PO BOX 122629         </v>
          </cell>
          <cell r="D4184" t="str">
            <v xml:space="preserve">Q4 -258 SAIF ZONE  </v>
          </cell>
          <cell r="E4184" t="str">
            <v xml:space="preserve">SHARJAH </v>
          </cell>
          <cell r="F4184" t="str">
            <v xml:space="preserve">UNITED ARAB EMIRATES      </v>
          </cell>
        </row>
        <row r="4185">
          <cell r="A4185" t="str">
            <v>ZEO082</v>
          </cell>
          <cell r="B4185" t="str">
            <v xml:space="preserve">OMC (PVT) LTD      </v>
          </cell>
          <cell r="C4185" t="str">
            <v xml:space="preserve">UNIQUE TRADE CENTER        </v>
          </cell>
          <cell r="D4185" t="str">
            <v xml:space="preserve">15TH LEVEL, 8 PANTHAPATH     </v>
          </cell>
          <cell r="E4185" t="str">
            <v xml:space="preserve">DHAKA 1215      </v>
          </cell>
          <cell r="F4185" t="str">
            <v xml:space="preserve">BANGLADESH      </v>
          </cell>
        </row>
        <row r="4186">
          <cell r="A4186" t="str">
            <v>ZEO086</v>
          </cell>
          <cell r="B4186" t="str">
            <v xml:space="preserve">OMAN GULF CO LLC    </v>
          </cell>
          <cell r="C4186" t="str">
            <v xml:space="preserve">PO BOX 198    </v>
          </cell>
          <cell r="D4186" t="str">
            <v xml:space="preserve">RUSAIL INDUSTRIAL ESTATE  </v>
          </cell>
          <cell r="E4186" t="str">
            <v xml:space="preserve">POSTAL CODE 124   </v>
          </cell>
          <cell r="F4186" t="str">
            <v xml:space="preserve">SULTANATE OF OMAN  </v>
          </cell>
        </row>
        <row r="4187">
          <cell r="A4187" t="str">
            <v>ZEO087</v>
          </cell>
          <cell r="B4187" t="str">
            <v xml:space="preserve">OFFICE MART          </v>
          </cell>
          <cell r="C4187" t="str">
            <v xml:space="preserve">PO BOX 1583       </v>
          </cell>
          <cell r="D4187" t="str">
            <v xml:space="preserve">BLANTYRE   </v>
          </cell>
          <cell r="E4187" t="str">
            <v xml:space="preserve">MALAWI         </v>
          </cell>
          <cell r="F4187" t="str">
            <v>ZAMBIA</v>
          </cell>
        </row>
        <row r="4189">
          <cell r="A4189" t="str">
            <v>ZEO089</v>
          </cell>
          <cell r="B4189" t="str">
            <v>OMAN PORTUGUESE CEMENT PRODUCTS LLC</v>
          </cell>
          <cell r="C4189" t="str">
            <v xml:space="preserve">PO POX 246 PC 322 FALAJ    </v>
          </cell>
          <cell r="D4189" t="str">
            <v>AL QABAIL</v>
          </cell>
          <cell r="E4189" t="str">
            <v xml:space="preserve">SOHAR                         </v>
          </cell>
          <cell r="F4189" t="str">
            <v xml:space="preserve">SULTANATE OF OMAN   </v>
          </cell>
        </row>
        <row r="4190">
          <cell r="A4190" t="str">
            <v>ZEO090</v>
          </cell>
          <cell r="B4190" t="str">
            <v xml:space="preserve">OSFCE  </v>
          </cell>
          <cell r="C4190" t="str">
            <v xml:space="preserve">PALLABI </v>
          </cell>
          <cell r="D4190" t="str">
            <v xml:space="preserve">DHAKA                         </v>
          </cell>
          <cell r="E4190">
            <v>1216</v>
          </cell>
          <cell r="F4190" t="str">
            <v xml:space="preserve">BANGLADESH   </v>
          </cell>
        </row>
        <row r="4191">
          <cell r="A4191" t="str">
            <v>ZEO094</v>
          </cell>
          <cell r="B4191" t="str">
            <v xml:space="preserve">OCEAN KING SURVEY SERVICES    </v>
          </cell>
          <cell r="C4191" t="str">
            <v xml:space="preserve">PO BOX 120816     </v>
          </cell>
          <cell r="D4191" t="str">
            <v xml:space="preserve">A2-46, SAIF ZONE      </v>
          </cell>
          <cell r="E4191" t="str">
            <v xml:space="preserve">SHARJAH      </v>
          </cell>
          <cell r="F4191" t="str">
            <v xml:space="preserve">U.A.E.               </v>
          </cell>
        </row>
        <row r="4192">
          <cell r="A4192" t="str">
            <v>ZEO095</v>
          </cell>
          <cell r="B4192" t="str">
            <v>JAYNE-LEIGH THOMAS</v>
          </cell>
          <cell r="C4192" t="str">
            <v xml:space="preserve">701 E KIRKWOOD AVE  </v>
          </cell>
          <cell r="D4192" t="str">
            <v xml:space="preserve">STUDENT BUILDING 318    </v>
          </cell>
          <cell r="E4192" t="str">
            <v xml:space="preserve">BLOOMINGTON, INDIANA 47403    </v>
          </cell>
          <cell r="F4192" t="str">
            <v>USA</v>
          </cell>
        </row>
        <row r="4193">
          <cell r="A4193" t="str">
            <v>ZEO096</v>
          </cell>
          <cell r="B4193" t="str">
            <v xml:space="preserve">ORJ GROUP      </v>
          </cell>
          <cell r="C4193" t="str">
            <v xml:space="preserve">143 ABDEL HAMID BADAWY STREET </v>
          </cell>
          <cell r="D4193" t="str">
            <v xml:space="preserve">HELIOPOLIS  </v>
          </cell>
          <cell r="E4193" t="str">
            <v xml:space="preserve">CAIRO  </v>
          </cell>
          <cell r="F4193" t="str">
            <v>EGYPT</v>
          </cell>
        </row>
        <row r="4194">
          <cell r="A4194" t="str">
            <v>ZEO097</v>
          </cell>
          <cell r="B4194" t="str">
            <v xml:space="preserve">OSKAR OG TORMOD WIKE AS  </v>
          </cell>
          <cell r="C4194" t="str">
            <v xml:space="preserve">BJELLANDVEIEN 14          </v>
          </cell>
          <cell r="E4194" t="str">
            <v xml:space="preserve">3172 VEAR          </v>
          </cell>
          <cell r="F4194" t="str">
            <v xml:space="preserve">NORWAY       </v>
          </cell>
        </row>
        <row r="4195">
          <cell r="A4195" t="str">
            <v>ZEO099</v>
          </cell>
          <cell r="B4195" t="str">
            <v>OVERSEAS MARKETING CORP (PVT)</v>
          </cell>
          <cell r="C4195" t="str">
            <v xml:space="preserve">UNIQUE TRADE CENTER (UTC)     </v>
          </cell>
          <cell r="D4195" t="str">
            <v xml:space="preserve">15TH LEVEL 8, PANTHAPATH    </v>
          </cell>
          <cell r="E4195" t="str">
            <v xml:space="preserve">DHAKA 1215     </v>
          </cell>
          <cell r="F4195" t="str">
            <v xml:space="preserve">BANGLADESH                    </v>
          </cell>
        </row>
        <row r="4196">
          <cell r="A4196" t="str">
            <v>ZEO100</v>
          </cell>
          <cell r="B4196" t="str">
            <v xml:space="preserve">OLEN BETONG AS       </v>
          </cell>
          <cell r="C4196" t="str">
            <v xml:space="preserve">BJOAVEGEN 191                 </v>
          </cell>
          <cell r="E4196" t="str">
            <v xml:space="preserve">5582 OLENSVAG        </v>
          </cell>
          <cell r="F4196" t="str">
            <v>NORWAY</v>
          </cell>
        </row>
        <row r="4197">
          <cell r="A4197" t="str">
            <v>ZEO101</v>
          </cell>
          <cell r="B4197" t="str">
            <v xml:space="preserve">OLEN BETONG AS        </v>
          </cell>
          <cell r="C4197" t="str">
            <v xml:space="preserve">JOHAN BERENTSENSVEI 5         </v>
          </cell>
          <cell r="E4197" t="str">
            <v xml:space="preserve">5160 BERGEN                   </v>
          </cell>
          <cell r="F4197" t="str">
            <v>NORWAY</v>
          </cell>
        </row>
        <row r="4199">
          <cell r="A4199" t="str">
            <v>ZEO103</v>
          </cell>
          <cell r="B4199" t="str">
            <v xml:space="preserve">OPUS INTL CONSULTANTS LTD   </v>
          </cell>
          <cell r="C4199" t="str">
            <v xml:space="preserve">100 WILLIS ST                 </v>
          </cell>
          <cell r="D4199" t="str">
            <v>WELLINGTON</v>
          </cell>
          <cell r="E4199">
            <v>6144</v>
          </cell>
          <cell r="F4199" t="str">
            <v xml:space="preserve">NEW ZEALAND   </v>
          </cell>
        </row>
        <row r="4200">
          <cell r="A4200" t="str">
            <v>ZEO104</v>
          </cell>
          <cell r="B4200" t="str">
            <v xml:space="preserve">ORIENTI LLC     </v>
          </cell>
          <cell r="C4200" t="str">
            <v xml:space="preserve">KRTSANISI STR 8     </v>
          </cell>
          <cell r="E4200" t="str">
            <v xml:space="preserve">0114 TBILISI </v>
          </cell>
          <cell r="F4200" t="str">
            <v xml:space="preserve">GEORGIA    </v>
          </cell>
        </row>
        <row r="4201">
          <cell r="A4201" t="str">
            <v>ZEO105</v>
          </cell>
          <cell r="B4201" t="str">
            <v xml:space="preserve">ORYX PETROLEUM          </v>
          </cell>
          <cell r="C4201" t="str">
            <v xml:space="preserve">1ST FLOOR, GLOBAL BUS. CENTRE </v>
          </cell>
          <cell r="D4201" t="str">
            <v xml:space="preserve">GULAN STREET                  </v>
          </cell>
          <cell r="E4201" t="str">
            <v xml:space="preserve">OPPOSIT STER TOWER, ERBIL     </v>
          </cell>
          <cell r="F4201" t="str">
            <v xml:space="preserve">IRAQ                          </v>
          </cell>
        </row>
        <row r="4202">
          <cell r="A4202" t="str">
            <v>ZEO106</v>
          </cell>
          <cell r="B4202" t="str">
            <v xml:space="preserve">OMEGA MEASURING &amp; CALIBRATION </v>
          </cell>
          <cell r="C4202" t="str">
            <v>LAB DUBAI</v>
          </cell>
          <cell r="E4202" t="str">
            <v xml:space="preserve">DUBAI       </v>
          </cell>
          <cell r="F4202" t="str">
            <v xml:space="preserve">UNITED ARAB EMIRATES      </v>
          </cell>
        </row>
        <row r="4203">
          <cell r="A4203" t="str">
            <v>ZEO108</v>
          </cell>
          <cell r="B4203" t="str">
            <v xml:space="preserve">OSCO SPML JV    </v>
          </cell>
          <cell r="C4203" t="str">
            <v xml:space="preserve">ROYAL OMAN POLICE NEW GENERAL </v>
          </cell>
          <cell r="D4203" t="str">
            <v xml:space="preserve">HOSPITAL BP2 PACKAGE II   </v>
          </cell>
          <cell r="E4203" t="str">
            <v xml:space="preserve">MUSCAT     </v>
          </cell>
          <cell r="F4203" t="str">
            <v>OMAN</v>
          </cell>
        </row>
        <row r="4204">
          <cell r="A4204" t="str">
            <v>ZEO109</v>
          </cell>
          <cell r="B4204" t="str">
            <v xml:space="preserve">OLIMP LTD      </v>
          </cell>
          <cell r="C4204" t="str">
            <v xml:space="preserve">44, 48A BONDAREVA ULITSA      </v>
          </cell>
          <cell r="D4204" t="str">
            <v xml:space="preserve">SORTAVALA       </v>
          </cell>
          <cell r="E4204" t="str">
            <v xml:space="preserve">186792      </v>
          </cell>
          <cell r="F4204" t="str">
            <v xml:space="preserve">RUSSIA       </v>
          </cell>
        </row>
        <row r="4205">
          <cell r="A4205" t="str">
            <v>ZEO110</v>
          </cell>
          <cell r="B4205" t="str">
            <v xml:space="preserve">MITTA OY         </v>
          </cell>
          <cell r="C4205" t="str">
            <v xml:space="preserve">LABORATORIOPALVELUT   </v>
          </cell>
          <cell r="D4205" t="str">
            <v xml:space="preserve">TYPPITIE I    </v>
          </cell>
          <cell r="E4205" t="str">
            <v xml:space="preserve">90620 OULO   </v>
          </cell>
          <cell r="F4205" t="str">
            <v xml:space="preserve">FINLAND                       </v>
          </cell>
        </row>
        <row r="4206">
          <cell r="A4206" t="str">
            <v>ZEO111</v>
          </cell>
          <cell r="B4206" t="str">
            <v>RUDUS OY</v>
          </cell>
          <cell r="C4206" t="str">
            <v>SORAMAENTIE 31</v>
          </cell>
          <cell r="E4206" t="str">
            <v xml:space="preserve">90630 OULU         </v>
          </cell>
          <cell r="F4206" t="str">
            <v xml:space="preserve">FINLAND       </v>
          </cell>
        </row>
        <row r="4207">
          <cell r="A4207" t="str">
            <v>ZEO113</v>
          </cell>
          <cell r="B4207" t="str">
            <v xml:space="preserve">OVERTECH TRADING EST </v>
          </cell>
          <cell r="C4207" t="str">
            <v xml:space="preserve">3/4039 MUHAMMAD IBN ABDULAZIZ </v>
          </cell>
          <cell r="D4207" t="str">
            <v xml:space="preserve">AD DAGHAYTHIR STREET          </v>
          </cell>
          <cell r="E4207" t="str">
            <v xml:space="preserve">AL- MALQA, RIYADH 13314    </v>
          </cell>
          <cell r="F4207" t="str">
            <v xml:space="preserve">SAUDI ARABIA                  </v>
          </cell>
        </row>
        <row r="4208">
          <cell r="A4208" t="str">
            <v>ZEO114</v>
          </cell>
          <cell r="B4208" t="str">
            <v xml:space="preserve">OCEANEERING INTERNATIONAL  </v>
          </cell>
          <cell r="C4208" t="str">
            <v xml:space="preserve">SERVICES LTD, DLF DEVELOPERS  </v>
          </cell>
          <cell r="D4208" t="str">
            <v xml:space="preserve">RAJIV GANDHI TECHNOLOGY PARK  </v>
          </cell>
          <cell r="E4208" t="str">
            <v>SITE 22-23, TOWER E,CHANDIGARH</v>
          </cell>
          <cell r="F4208" t="str">
            <v xml:space="preserve">INDIA     </v>
          </cell>
        </row>
        <row r="4209">
          <cell r="A4209" t="str">
            <v>ZEO115</v>
          </cell>
          <cell r="B4209" t="str">
            <v xml:space="preserve">OAS CONSTRUCTORA  </v>
          </cell>
          <cell r="C4209" t="str">
            <v xml:space="preserve">SAGLEMI HOUSING PROJECT   </v>
          </cell>
          <cell r="D4209" t="str">
            <v xml:space="preserve">REPUBLIC OF GHANA             </v>
          </cell>
          <cell r="F4209" t="str">
            <v>GHANA</v>
          </cell>
        </row>
        <row r="4210">
          <cell r="A4210" t="str">
            <v>ZEO116</v>
          </cell>
          <cell r="B4210" t="str">
            <v xml:space="preserve">ORT BRAUDE COLLEGE OF KARMIEL </v>
          </cell>
          <cell r="C4210" t="str">
            <v xml:space="preserve">51 SNUNIT STREET  </v>
          </cell>
          <cell r="D4210" t="str">
            <v xml:space="preserve">P.O.B 78                      </v>
          </cell>
          <cell r="E4210">
            <v>2161002</v>
          </cell>
          <cell r="F4210" t="str">
            <v xml:space="preserve">ISRAEL  </v>
          </cell>
        </row>
        <row r="4211">
          <cell r="A4211" t="str">
            <v>ZEO117</v>
          </cell>
          <cell r="B4211" t="str">
            <v xml:space="preserve">ORIENTAL ENGINEERS SERVICES </v>
          </cell>
          <cell r="C4211" t="str">
            <v xml:space="preserve">LG-7 EDEN HEIGHTS GULBERG     </v>
          </cell>
          <cell r="E4211" t="str">
            <v xml:space="preserve">LAHORE               </v>
          </cell>
          <cell r="F4211" t="str">
            <v xml:space="preserve">PAKISTAN         </v>
          </cell>
        </row>
        <row r="4212">
          <cell r="A4212" t="str">
            <v>ZEO120</v>
          </cell>
          <cell r="B4212" t="str">
            <v xml:space="preserve">OKUJAGU COMMUNITY QUARTER  </v>
          </cell>
          <cell r="C4212" t="str">
            <v xml:space="preserve">BLOCK C, SUITE 10, AZUABIE RD </v>
          </cell>
          <cell r="D4212" t="str">
            <v xml:space="preserve">OFF TRANS AMADI IND. LAYOUT   </v>
          </cell>
          <cell r="E4212" t="str">
            <v xml:space="preserve">PORT HARCOURT       </v>
          </cell>
          <cell r="F4212" t="str">
            <v xml:space="preserve">NIGERIA        </v>
          </cell>
        </row>
        <row r="4213">
          <cell r="A4213" t="str">
            <v>ZEO121</v>
          </cell>
          <cell r="B4213" t="str">
            <v xml:space="preserve">OSAIMI GEOTECHNIC CO. </v>
          </cell>
          <cell r="C4213" t="str">
            <v xml:space="preserve">24TH FLOOR, AL HUGAYET TOWER  </v>
          </cell>
          <cell r="D4213" t="str">
            <v xml:space="preserve">AL KHOBAR 31952            </v>
          </cell>
          <cell r="E4213" t="str">
            <v xml:space="preserve">PO  BOX 1736         </v>
          </cell>
          <cell r="F4213" t="str">
            <v xml:space="preserve">SAUDI ARABIA       </v>
          </cell>
        </row>
        <row r="4214">
          <cell r="A4214" t="str">
            <v>ZEO220</v>
          </cell>
          <cell r="B4214" t="str">
            <v xml:space="preserve">M/S OISHI ENTERPRISE         </v>
          </cell>
          <cell r="C4214" t="str">
            <v xml:space="preserve">33/1 PURANA PALTAN   </v>
          </cell>
          <cell r="E4214" t="str">
            <v>DHAKA -1000</v>
          </cell>
          <cell r="F4214" t="str">
            <v>BANGLADESH</v>
          </cell>
        </row>
        <row r="4215">
          <cell r="A4215" t="str">
            <v>ZEO221</v>
          </cell>
          <cell r="B4215" t="str">
            <v xml:space="preserve">ONIM GLOBAL SERVICES LTD      </v>
          </cell>
          <cell r="C4215" t="str">
            <v xml:space="preserve">FLOOR 01,  </v>
          </cell>
          <cell r="D4215" t="str">
            <v xml:space="preserve">TRANSCORP HILTON HOTEL    </v>
          </cell>
          <cell r="E4215" t="str">
            <v xml:space="preserve">BUJA           </v>
          </cell>
          <cell r="F4215" t="str">
            <v xml:space="preserve">NIGERIA   </v>
          </cell>
        </row>
        <row r="4216">
          <cell r="A4216" t="str">
            <v>ZEO223</v>
          </cell>
          <cell r="B4216" t="str">
            <v xml:space="preserve">LAWAL OPEYEMI        </v>
          </cell>
          <cell r="C4216" t="str">
            <v xml:space="preserve">27 IDAK EDAT STREET       </v>
          </cell>
          <cell r="D4216" t="str">
            <v xml:space="preserve">OFF NWANIBA ROAD    </v>
          </cell>
          <cell r="E4216" t="str">
            <v xml:space="preserve">UYO, AKWA IBOM STATE   </v>
          </cell>
          <cell r="F4216" t="str">
            <v xml:space="preserve">NIGERIA     </v>
          </cell>
        </row>
        <row r="4217">
          <cell r="A4217" t="str">
            <v>ZEO224</v>
          </cell>
          <cell r="B4217" t="str">
            <v>OMAN MATERIAL TESTING SERVICES</v>
          </cell>
          <cell r="C4217" t="str">
            <v xml:space="preserve">PO BOX 1210         </v>
          </cell>
          <cell r="D4217" t="str">
            <v xml:space="preserve">PC 130    </v>
          </cell>
          <cell r="E4217" t="str">
            <v xml:space="preserve">AL ATHAIBA              </v>
          </cell>
          <cell r="F4217" t="str">
            <v xml:space="preserve">OMAN            </v>
          </cell>
        </row>
        <row r="4218">
          <cell r="A4218" t="str">
            <v>ZEO225</v>
          </cell>
          <cell r="B4218" t="str">
            <v xml:space="preserve">OKANGA REPRESENTACOES LDA     </v>
          </cell>
          <cell r="C4218" t="str">
            <v>SCIENCE TECH &amp; HEALTH DIVISION</v>
          </cell>
          <cell r="D4218" t="str">
            <v xml:space="preserve">RUA DO BAGAMOYO 172 R/C   </v>
          </cell>
          <cell r="E4218" t="str">
            <v xml:space="preserve">MAPUTO    </v>
          </cell>
          <cell r="F4218" t="str">
            <v xml:space="preserve">MOZAMBIQUE      </v>
          </cell>
        </row>
        <row r="4219">
          <cell r="A4219" t="str">
            <v>ZEO227</v>
          </cell>
          <cell r="B4219" t="str">
            <v xml:space="preserve">OSCAR OILFIELD EQUIPMENTS     </v>
          </cell>
          <cell r="C4219" t="str">
            <v xml:space="preserve">TRADING LLC                   </v>
          </cell>
          <cell r="D4219" t="str">
            <v xml:space="preserve">PO BOX 43866        </v>
          </cell>
          <cell r="E4219" t="str">
            <v xml:space="preserve">ABU DHABI     </v>
          </cell>
          <cell r="F4219" t="str">
            <v xml:space="preserve">UNITED ARAB EMIRATES          </v>
          </cell>
        </row>
        <row r="4220">
          <cell r="A4220" t="str">
            <v>ZEO227</v>
          </cell>
          <cell r="B4220" t="str">
            <v xml:space="preserve">OVED SYSTEMS </v>
          </cell>
          <cell r="C4220" t="str">
            <v xml:space="preserve">EITAN NAVE 10/1        </v>
          </cell>
          <cell r="D4220" t="str">
            <v xml:space="preserve">KIRYAT-GTA                </v>
          </cell>
          <cell r="E4220">
            <v>8204302</v>
          </cell>
          <cell r="F4220" t="str">
            <v xml:space="preserve">ISRAEL     </v>
          </cell>
        </row>
        <row r="4221">
          <cell r="A4221" t="str">
            <v>ZEO229</v>
          </cell>
          <cell r="B4221" t="str">
            <v>ORCHID SCIENTIFIC &amp; INNOVATIVE</v>
          </cell>
          <cell r="C4221" t="str">
            <v xml:space="preserve">INDIA PVT LTD     </v>
          </cell>
          <cell r="D4221" t="str">
            <v xml:space="preserve">B-59, MIDC AMBAD, NASHIK      </v>
          </cell>
          <cell r="E4221" t="str">
            <v xml:space="preserve">MAHARASHTRA 422010            </v>
          </cell>
          <cell r="F4221" t="str">
            <v xml:space="preserve">INDIA     </v>
          </cell>
        </row>
        <row r="4222">
          <cell r="A4222" t="str">
            <v>ZEO231</v>
          </cell>
          <cell r="B4222" t="str">
            <v>AYED EID AL OSAIMI TRADING EST</v>
          </cell>
          <cell r="C4222" t="str">
            <v xml:space="preserve">NEAR GAMA HOSPITAL        </v>
          </cell>
          <cell r="D4222" t="str">
            <v xml:space="preserve">DAMMAM-KHOBAR HIGHWAY       </v>
          </cell>
          <cell r="E4222" t="str">
            <v xml:space="preserve">AL KHOBAR 31952,DAMMAM       </v>
          </cell>
          <cell r="F4222" t="str">
            <v xml:space="preserve">KINGDOM OF SAUDI ARABIA       </v>
          </cell>
        </row>
        <row r="4223">
          <cell r="A4223" t="str">
            <v>ZEO245</v>
          </cell>
          <cell r="B4223" t="str">
            <v xml:space="preserve">OREL CORPORATION (PVT) LTD    </v>
          </cell>
          <cell r="C4223" t="str">
            <v xml:space="preserve">NO. 49 </v>
          </cell>
          <cell r="D4223" t="str">
            <v>SRI JINARATHANA ROAD</v>
          </cell>
          <cell r="E4223" t="str">
            <v xml:space="preserve">COLOMBO 02       </v>
          </cell>
          <cell r="F4223" t="str">
            <v xml:space="preserve">SRI LANKA                     </v>
          </cell>
        </row>
        <row r="4224">
          <cell r="A4224" t="str">
            <v>ZEO246</v>
          </cell>
          <cell r="B4224" t="str">
            <v xml:space="preserve">OPTIMA PLUS - ENERGY SAVING   </v>
          </cell>
          <cell r="C4224" t="str">
            <v xml:space="preserve">SOLUTIONS, AL RAZI STREET   </v>
          </cell>
          <cell r="D4224" t="str">
            <v xml:space="preserve">AL TIREH                      </v>
          </cell>
          <cell r="E4224" t="str">
            <v>RAMALLAH</v>
          </cell>
          <cell r="F4224" t="str">
            <v xml:space="preserve">PALESTINE       </v>
          </cell>
        </row>
        <row r="4225">
          <cell r="A4225" t="str">
            <v>ZEP001</v>
          </cell>
          <cell r="B4225" t="str">
            <v xml:space="preserve">PMI                       </v>
          </cell>
          <cell r="C4225" t="str">
            <v xml:space="preserve">12 YOOYI LANE        </v>
          </cell>
          <cell r="D4225" t="str">
            <v xml:space="preserve">ROMAN RIDGE                   </v>
          </cell>
          <cell r="E4225" t="str">
            <v xml:space="preserve">ACCRA               </v>
          </cell>
          <cell r="F4225" t="str">
            <v>GHANA</v>
          </cell>
          <cell r="G4225" t="str">
            <v/>
          </cell>
        </row>
        <row r="4226">
          <cell r="A4226" t="str">
            <v>ZEP002</v>
          </cell>
          <cell r="B4226" t="str">
            <v>PATON SCIENTIFIC PTY LTD</v>
          </cell>
          <cell r="C4226" t="str">
            <v>17 ENTERPRISE AVENUE</v>
          </cell>
          <cell r="D4226" t="str">
            <v>VICTOR HARBOR</v>
          </cell>
          <cell r="E4226" t="str">
            <v>SOUTH AUSTRALIA</v>
          </cell>
          <cell r="F4226" t="str">
            <v>5211</v>
          </cell>
          <cell r="G4226" t="str">
            <v/>
          </cell>
        </row>
        <row r="4227">
          <cell r="A4227" t="str">
            <v>ZEP003</v>
          </cell>
          <cell r="B4227" t="str">
            <v xml:space="preserve">PROKOUSHAL LAB EQUIPMENT   </v>
          </cell>
          <cell r="C4227" t="str">
            <v>R-1, H-4 SECTION 7</v>
          </cell>
          <cell r="D4227" t="str">
            <v>MIRPUR INDUSTRIAL AREA, MIRPUR</v>
          </cell>
          <cell r="E4227" t="str">
            <v>DHAKA - 1216</v>
          </cell>
          <cell r="F4227" t="str">
            <v>BANGLADESH</v>
          </cell>
          <cell r="G4227" t="str">
            <v/>
          </cell>
        </row>
        <row r="4228">
          <cell r="A4228" t="str">
            <v>ZEP004</v>
          </cell>
          <cell r="B4228" t="str">
            <v>PRUEFGERAETE GMBH</v>
          </cell>
          <cell r="C4228" t="str">
            <v>GUTEN BERGSTRASSE 2</v>
          </cell>
          <cell r="D4228" t="str">
            <v>3004 ISERNHAGEN</v>
          </cell>
          <cell r="E4228" t="str">
            <v/>
          </cell>
          <cell r="F4228" t="str">
            <v>GERMANY</v>
          </cell>
          <cell r="G4228" t="str">
            <v/>
          </cell>
        </row>
        <row r="4229">
          <cell r="A4229" t="str">
            <v>ZEP005</v>
          </cell>
          <cell r="B4229" t="str">
            <v>PROTON WILTEN &amp; CO LTD BV</v>
          </cell>
          <cell r="C4229" t="str">
            <v>PO BOX 45</v>
          </cell>
          <cell r="D4229" t="str">
            <v/>
          </cell>
          <cell r="E4229" t="str">
            <v>4870 AA ETTEN LEUR</v>
          </cell>
          <cell r="F4229" t="str">
            <v>NETHERLANDS</v>
          </cell>
          <cell r="G4229" t="str">
            <v/>
          </cell>
        </row>
        <row r="4230">
          <cell r="A4230" t="str">
            <v>ZEP006</v>
          </cell>
          <cell r="B4230" t="str">
            <v xml:space="preserve">PACIFIC EXIM PVT LTD </v>
          </cell>
          <cell r="C4230" t="str">
            <v>PACIFIC HOUSE C-17</v>
          </cell>
          <cell r="D4230" t="str">
            <v>BLOCK 2 CLIFTON</v>
          </cell>
          <cell r="E4230" t="str">
            <v>KARACHI - 75600</v>
          </cell>
          <cell r="F4230" t="str">
            <v>PAKISTAN</v>
          </cell>
          <cell r="G4230" t="str">
            <v/>
          </cell>
        </row>
        <row r="4231">
          <cell r="A4231" t="str">
            <v>ZEP007</v>
          </cell>
          <cell r="B4231" t="str">
            <v xml:space="preserve">PORR-SBG-HBK JV          </v>
          </cell>
          <cell r="C4231" t="str">
            <v>GREEN LINE UNDERGROUND</v>
          </cell>
          <cell r="D4231" t="str">
            <v>PO BOX 207 471</v>
          </cell>
          <cell r="E4231" t="str">
            <v>DOHA</v>
          </cell>
          <cell r="F4231" t="str">
            <v>QATAR</v>
          </cell>
          <cell r="G4231" t="str">
            <v/>
          </cell>
        </row>
        <row r="4232">
          <cell r="A4232" t="str">
            <v>ZEP008</v>
          </cell>
          <cell r="B4232" t="str">
            <v>PT PEMBINA HARAPAN SEKATA</v>
          </cell>
          <cell r="C4232" t="str">
            <v>45 JALAN DI PANJAITAN</v>
          </cell>
          <cell r="D4232" t="str">
            <v>JAKARTA</v>
          </cell>
          <cell r="E4232" t="str">
            <v>13350</v>
          </cell>
          <cell r="F4232" t="str">
            <v>INDONESIA</v>
          </cell>
          <cell r="G4232" t="str">
            <v/>
          </cell>
        </row>
        <row r="4233">
          <cell r="A4233" t="str">
            <v>ZEP009</v>
          </cell>
          <cell r="B4233" t="str">
            <v>PT MEKAN BABAKAN TUJUH KALIBRA</v>
          </cell>
          <cell r="C4233" t="str">
            <v>JL RAYA CIMAREME NO. 340A</v>
          </cell>
          <cell r="D4233" t="str">
            <v>PADALARANG</v>
          </cell>
          <cell r="E4233" t="str">
            <v>BANDUNG 40553</v>
          </cell>
          <cell r="F4233" t="str">
            <v>INDONESIA</v>
          </cell>
          <cell r="G4233" t="str">
            <v/>
          </cell>
        </row>
        <row r="4234">
          <cell r="A4234" t="str">
            <v>ZEP010</v>
          </cell>
          <cell r="B4234" t="str">
            <v xml:space="preserve">PHOTON SCIENTIFIC             </v>
          </cell>
          <cell r="C4234" t="str">
            <v>KILO 14, MISR ALEXANDRIA AGRIC</v>
          </cell>
          <cell r="D4234" t="str">
            <v>ROAD, INDUSTRIAL AREA, QALIUB</v>
          </cell>
          <cell r="E4234" t="str">
            <v>CAIRO</v>
          </cell>
          <cell r="F4234" t="str">
            <v>EGYPT</v>
          </cell>
          <cell r="G4234" t="str">
            <v/>
          </cell>
        </row>
        <row r="4235">
          <cell r="A4235" t="str">
            <v>ZEP011</v>
          </cell>
          <cell r="B4235" t="str">
            <v>FALKLAND ISLANDS GOVERNMENT</v>
          </cell>
          <cell r="C4235" t="str">
            <v xml:space="preserve">PUBLIC WORKS DEPARTMENT       </v>
          </cell>
          <cell r="D4235" t="str">
            <v xml:space="preserve">STANLEY                   </v>
          </cell>
          <cell r="E4235" t="str">
            <v xml:space="preserve">FIQQ1ZZ         </v>
          </cell>
          <cell r="F4235" t="str">
            <v>FALKLAND ISLANDS</v>
          </cell>
          <cell r="G4235" t="str">
            <v/>
          </cell>
        </row>
        <row r="4236">
          <cell r="G4236" t="str">
            <v/>
          </cell>
        </row>
        <row r="4237">
          <cell r="A4237" t="str">
            <v>ZEP013</v>
          </cell>
          <cell r="B4237" t="str">
            <v>PRECISAL EQUIPMENTOS DE</v>
          </cell>
          <cell r="C4237" t="str">
            <v>PRECISAO LDA</v>
          </cell>
          <cell r="D4237" t="str">
            <v>BOITE POSTALE 2757</v>
          </cell>
          <cell r="E4237" t="str">
            <v>1119 LISBONNE</v>
          </cell>
          <cell r="F4237" t="str">
            <v>PORTUGAL</v>
          </cell>
          <cell r="G4237" t="str">
            <v/>
          </cell>
        </row>
        <row r="4238">
          <cell r="G4238" t="str">
            <v/>
          </cell>
        </row>
        <row r="4239">
          <cell r="A4239" t="str">
            <v>ZEP015</v>
          </cell>
          <cell r="B4239" t="str">
            <v>PRINEX ENTERPRISES</v>
          </cell>
          <cell r="C4239" t="str">
            <v>57 1ST FLOOR</v>
          </cell>
          <cell r="D4239" t="str">
            <v>WAD RAMANAYAKA MAWATHA</v>
          </cell>
          <cell r="E4239" t="str">
            <v>COLOMBO 02</v>
          </cell>
          <cell r="F4239" t="str">
            <v>SRI LANKA</v>
          </cell>
          <cell r="G4239" t="str">
            <v/>
          </cell>
        </row>
        <row r="4240">
          <cell r="A4240" t="str">
            <v>ZEP016</v>
          </cell>
          <cell r="B4240" t="str">
            <v xml:space="preserve">PHILCON       </v>
          </cell>
          <cell r="C4240" t="str">
            <v xml:space="preserve">30 EDEJOR STREET              </v>
          </cell>
          <cell r="D4240" t="str">
            <v>WARRI</v>
          </cell>
          <cell r="E4240">
            <v>262005</v>
          </cell>
          <cell r="F4240" t="str">
            <v>NIGERIA</v>
          </cell>
          <cell r="G4240" t="str">
            <v/>
          </cell>
        </row>
        <row r="4241">
          <cell r="A4241" t="str">
            <v>ZEP017</v>
          </cell>
          <cell r="B4241" t="str">
            <v>P J AMAL</v>
          </cell>
          <cell r="C4241" t="str">
            <v>PARLAGUTAN NIAGA</v>
          </cell>
          <cell r="D4241" t="str">
            <v>PO BOX 2344</v>
          </cell>
          <cell r="E4241" t="str">
            <v>JAKARTA 10001</v>
          </cell>
          <cell r="F4241" t="str">
            <v>INDONESIA</v>
          </cell>
          <cell r="G4241" t="str">
            <v/>
          </cell>
        </row>
        <row r="4242">
          <cell r="G4242" t="str">
            <v/>
          </cell>
        </row>
        <row r="4243">
          <cell r="A4243" t="str">
            <v>ZEP019</v>
          </cell>
          <cell r="B4243" t="str">
            <v xml:space="preserve">PROGRESSIVE MARKETERS         </v>
          </cell>
          <cell r="C4243" t="str">
            <v>23 S.D.A. COMPOUND, NEAR DWARK</v>
          </cell>
          <cell r="D4243" t="str">
            <v xml:space="preserve">PETROL PUMP (TOL KAATA), A.B. </v>
          </cell>
          <cell r="E4243" t="str">
            <v xml:space="preserve">RD, LASUDIYA MORI, DEWAS NAKA </v>
          </cell>
          <cell r="F4243" t="str">
            <v xml:space="preserve">INDORE-452010, INDIA          </v>
          </cell>
          <cell r="G4243" t="str">
            <v/>
          </cell>
        </row>
        <row r="4244">
          <cell r="A4244" t="str">
            <v>ZEP020</v>
          </cell>
          <cell r="B4244" t="str">
            <v xml:space="preserve">COLAS LTD </v>
          </cell>
          <cell r="C4244" t="str">
            <v xml:space="preserve">SECURITY GATE </v>
          </cell>
          <cell r="D4244" t="str">
            <v xml:space="preserve">SOUTHEND AIRPORT  </v>
          </cell>
          <cell r="E4244" t="str">
            <v xml:space="preserve">AVIATION WAY SOUTHEND ON SEA </v>
          </cell>
          <cell r="F4244" t="str">
            <v xml:space="preserve">ESSEX  </v>
          </cell>
          <cell r="G4244" t="str">
            <v xml:space="preserve">SS2 6YF </v>
          </cell>
        </row>
        <row r="4245">
          <cell r="A4245" t="str">
            <v>ZEP020</v>
          </cell>
          <cell r="B4245" t="str">
            <v>PROTEA LAB SERVICES</v>
          </cell>
          <cell r="C4245" t="str">
            <v xml:space="preserve"> P O BOX 1378</v>
          </cell>
          <cell r="D4245" t="str">
            <v>DURBAN 4000</v>
          </cell>
          <cell r="E4245" t="str">
            <v>SOUTH AFRICA</v>
          </cell>
          <cell r="F4245" t="str">
            <v/>
          </cell>
          <cell r="G4245" t="str">
            <v/>
          </cell>
        </row>
        <row r="4246">
          <cell r="A4246" t="str">
            <v>ZEP021</v>
          </cell>
          <cell r="B4246" t="str">
            <v>PROETI S. A.</v>
          </cell>
          <cell r="C4246" t="str">
            <v>CTRA. DE ALGETE</v>
          </cell>
          <cell r="D4246" t="str">
            <v>KM 4 100, 28110 ALGETE</v>
          </cell>
          <cell r="E4246" t="str">
            <v>MADRID</v>
          </cell>
          <cell r="F4246" t="str">
            <v>SPAIN</v>
          </cell>
          <cell r="G4246" t="str">
            <v/>
          </cell>
        </row>
        <row r="4247">
          <cell r="A4247" t="str">
            <v>ZEP022</v>
          </cell>
          <cell r="B4247" t="str">
            <v>PROETI S A</v>
          </cell>
          <cell r="C4247" t="str">
            <v>CAUNEDO 24</v>
          </cell>
          <cell r="D4247" t="str">
            <v>28037 MADRID</v>
          </cell>
          <cell r="E4247" t="str">
            <v/>
          </cell>
          <cell r="F4247" t="str">
            <v>SPAIN</v>
          </cell>
          <cell r="G4247" t="str">
            <v/>
          </cell>
        </row>
        <row r="4248">
          <cell r="A4248" t="str">
            <v>ZEP023</v>
          </cell>
          <cell r="B4248" t="str">
            <v>PELMER EQUIPMENT LTD</v>
          </cell>
          <cell r="C4248" t="str">
            <v>24 NATIONALIST WAY, PARKLANDS</v>
          </cell>
          <cell r="D4248" t="str">
            <v xml:space="preserve">PO BOX 21348   </v>
          </cell>
          <cell r="E4248" t="str">
            <v xml:space="preserve">KITWE </v>
          </cell>
          <cell r="F4248" t="str">
            <v>ZAMBIA</v>
          </cell>
          <cell r="G4248" t="str">
            <v/>
          </cell>
        </row>
        <row r="4249">
          <cell r="A4249" t="str">
            <v>ZEP024</v>
          </cell>
          <cell r="B4249" t="str">
            <v xml:space="preserve">PIENG                </v>
          </cell>
          <cell r="C4249" t="str">
            <v>174 BEYERS NAUDE</v>
          </cell>
          <cell r="D4249" t="str">
            <v>RISSIDALE</v>
          </cell>
          <cell r="E4249" t="str">
            <v>JOHANNESBURG - 2195</v>
          </cell>
          <cell r="F4249" t="str">
            <v>SOUTH AFRICA</v>
          </cell>
          <cell r="G4249" t="str">
            <v/>
          </cell>
        </row>
        <row r="4250">
          <cell r="A4250" t="str">
            <v>ZEP025</v>
          </cell>
          <cell r="B4250" t="str">
            <v>PREMIX PRECAST CONCRETE</v>
          </cell>
          <cell r="C4250" t="str">
            <v>C/O BLACK BESS HOUSE</v>
          </cell>
          <cell r="D4250" t="str">
            <v>BLACK BESS</v>
          </cell>
          <cell r="E4250" t="str">
            <v>ST PETER</v>
          </cell>
          <cell r="F4250" t="str">
            <v>BARBADOS</v>
          </cell>
          <cell r="G4250" t="str">
            <v/>
          </cell>
        </row>
        <row r="4251">
          <cell r="A4251" t="str">
            <v>ZEP026</v>
          </cell>
          <cell r="B4251" t="str">
            <v>PETER PELGRUM</v>
          </cell>
          <cell r="C4251" t="str">
            <v>REISSONART 9A</v>
          </cell>
          <cell r="D4251" t="str">
            <v/>
          </cell>
          <cell r="E4251" t="str">
            <v>4877 OLNE</v>
          </cell>
          <cell r="F4251" t="str">
            <v>BELGUIM</v>
          </cell>
          <cell r="G4251" t="str">
            <v/>
          </cell>
        </row>
        <row r="4252">
          <cell r="A4252" t="str">
            <v>ZEP027</v>
          </cell>
          <cell r="B4252" t="str">
            <v>PT TAMARA OVERSEAS CORP</v>
          </cell>
          <cell r="C4252" t="str">
            <v>JI. PINANGSIA TIMUR NO 49</v>
          </cell>
          <cell r="D4252" t="str">
            <v>JAKARTA 11110</v>
          </cell>
          <cell r="E4252" t="str">
            <v>INDONESIA</v>
          </cell>
          <cell r="F4252" t="str">
            <v/>
          </cell>
          <cell r="G4252" t="str">
            <v/>
          </cell>
        </row>
        <row r="4253">
          <cell r="A4253" t="str">
            <v>ZEP028</v>
          </cell>
          <cell r="B4253" t="str">
            <v xml:space="preserve">PAKTECH INSTRUMENT COMPANY    </v>
          </cell>
          <cell r="C4253" t="str">
            <v xml:space="preserve">19 S 19 KABUL RIVER    </v>
          </cell>
          <cell r="D4253" t="str">
            <v xml:space="preserve">NOWSHERRA KPK     </v>
          </cell>
          <cell r="E4253" t="str">
            <v xml:space="preserve">KARACHI 74800  </v>
          </cell>
          <cell r="F4253" t="str">
            <v xml:space="preserve">PAKISTAN         </v>
          </cell>
        </row>
        <row r="4254">
          <cell r="A4254" t="str">
            <v>ZEP029</v>
          </cell>
          <cell r="B4254" t="str">
            <v>PERTA LDA</v>
          </cell>
          <cell r="C4254" t="str">
            <v>RUA JAIME LOPES DIAS</v>
          </cell>
          <cell r="D4254" t="str">
            <v>3 A/B</v>
          </cell>
          <cell r="E4254" t="str">
            <v>1750-124 LISBOA</v>
          </cell>
          <cell r="F4254" t="str">
            <v>PORTUGAL</v>
          </cell>
          <cell r="G4254" t="str">
            <v/>
          </cell>
        </row>
        <row r="4256">
          <cell r="A4256" t="str">
            <v>ZEP031</v>
          </cell>
          <cell r="B4256" t="str">
            <v xml:space="preserve">THE PETROLEUM INSTITUTE      </v>
          </cell>
          <cell r="C4256" t="str">
            <v xml:space="preserve">UMM AL NAR       </v>
          </cell>
          <cell r="D4256" t="str">
            <v xml:space="preserve">PO BOX 2533  </v>
          </cell>
          <cell r="E4256" t="str">
            <v xml:space="preserve">ABU DHABI                  </v>
          </cell>
          <cell r="F4256" t="str">
            <v xml:space="preserve">UNITED ARAB EMIRATES          </v>
          </cell>
          <cell r="G4256" t="str">
            <v/>
          </cell>
        </row>
        <row r="4257">
          <cell r="A4257" t="str">
            <v>ZEP032</v>
          </cell>
          <cell r="B4257" t="str">
            <v>E PIHL &amp; SON A S</v>
          </cell>
          <cell r="C4257" t="str">
            <v>116 NYBROVEJ</v>
          </cell>
          <cell r="D4257" t="str">
            <v>DK2800 KGS</v>
          </cell>
          <cell r="E4257" t="str">
            <v>LYNGBY</v>
          </cell>
          <cell r="F4257" t="str">
            <v>DENMARK</v>
          </cell>
          <cell r="G4257" t="str">
            <v/>
          </cell>
        </row>
        <row r="4258">
          <cell r="A4258" t="str">
            <v>ZEP033</v>
          </cell>
          <cell r="B4258" t="str">
            <v>PRORAS SRL</v>
          </cell>
          <cell r="C4258" t="str">
            <v>VIA BRENTA 2/A</v>
          </cell>
          <cell r="D4258" t="str">
            <v/>
          </cell>
          <cell r="E4258" t="str">
            <v>00198 ROME</v>
          </cell>
          <cell r="F4258" t="str">
            <v>ITALY</v>
          </cell>
          <cell r="G4258" t="str">
            <v/>
          </cell>
        </row>
        <row r="4259">
          <cell r="A4259" t="str">
            <v>ZEP034</v>
          </cell>
          <cell r="B4259" t="str">
            <v>PERLABO SERVICE</v>
          </cell>
          <cell r="C4259" t="str">
            <v>ROUTE DE TUNIS</v>
          </cell>
          <cell r="D4259" t="str">
            <v>4051 KHEZAMA OUEST</v>
          </cell>
          <cell r="E4259" t="str">
            <v>SOUSSE</v>
          </cell>
          <cell r="F4259" t="str">
            <v>TUNISIE</v>
          </cell>
          <cell r="G4259" t="str">
            <v/>
          </cell>
        </row>
        <row r="4260">
          <cell r="A4260" t="str">
            <v>ZEP034C</v>
          </cell>
          <cell r="B4260" t="str">
            <v>PERLABO SERVICE</v>
          </cell>
          <cell r="C4260" t="str">
            <v>ROUTE DE TUNIS</v>
          </cell>
          <cell r="D4260" t="str">
            <v>4051 KHEZAMA OUEST</v>
          </cell>
          <cell r="E4260" t="str">
            <v>SOUSSE</v>
          </cell>
          <cell r="F4260" t="str">
            <v>TUNISIE</v>
          </cell>
          <cell r="G4260" t="str">
            <v/>
          </cell>
        </row>
        <row r="4261">
          <cell r="A4261" t="str">
            <v>ZEP035</v>
          </cell>
          <cell r="B4261" t="str">
            <v>POLIDANO GROUP</v>
          </cell>
          <cell r="C4261" t="str">
            <v>HAL-FARRUG ROAD</v>
          </cell>
          <cell r="D4261" t="str">
            <v>L/O LUQA</v>
          </cell>
          <cell r="E4261" t="str">
            <v>LQA 05</v>
          </cell>
          <cell r="F4261" t="str">
            <v>MALTA</v>
          </cell>
          <cell r="G4261" t="str">
            <v/>
          </cell>
        </row>
        <row r="4262">
          <cell r="A4262" t="str">
            <v>ZEP036</v>
          </cell>
          <cell r="B4262" t="str">
            <v>PROVITEQ SAS</v>
          </cell>
          <cell r="C4262" t="str">
            <v>19 RUE GUTENBERG</v>
          </cell>
          <cell r="D4262" t="str">
            <v>ZI DE LA BUTTE</v>
          </cell>
          <cell r="E4262" t="str">
            <v>91620 NOZAY, FRANCE</v>
          </cell>
          <cell r="F4262" t="str">
            <v xml:space="preserve">            LAURENT MISSONNIER</v>
          </cell>
          <cell r="G4262" t="str">
            <v/>
          </cell>
        </row>
        <row r="4263">
          <cell r="A4263" t="str">
            <v>ZEP037</v>
          </cell>
          <cell r="B4263" t="str">
            <v>PAVETEST CO</v>
          </cell>
          <cell r="C4263" t="str">
            <v>55 AGIAS TRIADOS STR</v>
          </cell>
          <cell r="D4263" t="str">
            <v>19002</v>
          </cell>
          <cell r="E4263" t="str">
            <v>FZEA087 PAIANIA</v>
          </cell>
          <cell r="F4263" t="str">
            <v>GREECE             EL998799623</v>
          </cell>
          <cell r="G4263" t="str">
            <v/>
          </cell>
        </row>
        <row r="4264">
          <cell r="A4264" t="str">
            <v>ZEP038</v>
          </cell>
          <cell r="B4264" t="str">
            <v>PRAGATHI CORPORATION</v>
          </cell>
          <cell r="C4264" t="str">
            <v>29/195, 1 CROSS, II STAGE</v>
          </cell>
          <cell r="D4264" t="str">
            <v>KIRLOSKAR COLONY</v>
          </cell>
          <cell r="E4264" t="str">
            <v>WEST OF CHORD ROAD</v>
          </cell>
          <cell r="F4264" t="str">
            <v>BANGALORE ZIP 560 003 INDIA</v>
          </cell>
          <cell r="G4264" t="str">
            <v/>
          </cell>
        </row>
        <row r="4265">
          <cell r="A4265" t="str">
            <v>ZEP039</v>
          </cell>
          <cell r="B4265" t="str">
            <v xml:space="preserve">POLYTECH INSTRUMENTS PVT LTD  </v>
          </cell>
          <cell r="C4265" t="str">
            <v>GND FLR 03/04 BLDG NO 12 VIJAY</v>
          </cell>
          <cell r="D4265" t="str">
            <v xml:space="preserve">VILAS, ANAND NAGAR GHODBUNDER </v>
          </cell>
          <cell r="E4265" t="str">
            <v xml:space="preserve">RD, THANE MAHARASHTRA 400615 </v>
          </cell>
          <cell r="F4265" t="str">
            <v xml:space="preserve">INDIA          </v>
          </cell>
        </row>
        <row r="4266">
          <cell r="A4266" t="str">
            <v>ZEP040</v>
          </cell>
          <cell r="B4266" t="str">
            <v>PEAB ASFALT AB</v>
          </cell>
          <cell r="C4266" t="str">
            <v>VAGLABORATORIET</v>
          </cell>
          <cell r="D4266" t="str">
            <v>TAGENEVAGEN 21</v>
          </cell>
          <cell r="E4266" t="str">
            <v>43537 HISINGS KARRA</v>
          </cell>
          <cell r="F4266" t="str">
            <v>SWEDEN</v>
          </cell>
          <cell r="G4266" t="str">
            <v/>
          </cell>
        </row>
        <row r="4267">
          <cell r="A4267" t="str">
            <v>ZEP041</v>
          </cell>
          <cell r="B4267" t="str">
            <v>PCG GROUP (OVERSEAS) LTD</v>
          </cell>
          <cell r="C4267" t="str">
            <v>TRADEWINDS</v>
          </cell>
          <cell r="D4267" t="str">
            <v>BAYSIDE ROAD</v>
          </cell>
          <cell r="E4267" t="str">
            <v>GIBRALTAR</v>
          </cell>
          <cell r="F4267" t="str">
            <v/>
          </cell>
          <cell r="G4267" t="str">
            <v/>
          </cell>
        </row>
        <row r="4268">
          <cell r="A4268" t="str">
            <v>ZEP042</v>
          </cell>
          <cell r="B4268" t="str">
            <v>PROFESSIONAL SERVICE IND. INC</v>
          </cell>
          <cell r="C4268" t="str">
            <v>13800 COPPERMINE ROAD</v>
          </cell>
          <cell r="D4268" t="str">
            <v>SUITE 200</v>
          </cell>
          <cell r="E4268" t="str">
            <v>HERNDON</v>
          </cell>
          <cell r="F4268" t="str">
            <v>VA 20171      U.S.A</v>
          </cell>
          <cell r="G4268" t="str">
            <v/>
          </cell>
        </row>
        <row r="4269">
          <cell r="G4269" t="str">
            <v/>
          </cell>
        </row>
        <row r="4271">
          <cell r="A4271" t="str">
            <v>ZEP045</v>
          </cell>
          <cell r="B4271" t="str">
            <v>PEACOCK ELECTROMECHANICAL TRAD</v>
          </cell>
          <cell r="C4271" t="str">
            <v>PO BOX 70029</v>
          </cell>
          <cell r="D4271" t="str">
            <v>ABU DHABI</v>
          </cell>
          <cell r="E4271" t="str">
            <v>UAE</v>
          </cell>
          <cell r="F4271" t="str">
            <v/>
          </cell>
          <cell r="G4271" t="str">
            <v/>
          </cell>
        </row>
        <row r="4273">
          <cell r="A4273" t="str">
            <v>ZEP047</v>
          </cell>
          <cell r="B4273" t="str">
            <v>PELMER EQUIPMENT LIMITED</v>
          </cell>
          <cell r="C4273" t="str">
            <v>SENTOR MOTORS COMPLEX</v>
          </cell>
          <cell r="D4273" t="str">
            <v>GREAT NORTH ROAD</v>
          </cell>
          <cell r="E4273" t="str">
            <v>ROOM 22, SECOND FLOOR</v>
          </cell>
          <cell r="F4273" t="str">
            <v>P O BOX 34438, LUSAKA, ZAMBIA</v>
          </cell>
          <cell r="G4273" t="str">
            <v/>
          </cell>
        </row>
        <row r="4274">
          <cell r="A4274" t="str">
            <v>ZEP048</v>
          </cell>
          <cell r="B4274" t="str">
            <v>PADEP</v>
          </cell>
          <cell r="C4274" t="str">
            <v>MINSTRY OF AGRICULTURE</v>
          </cell>
          <cell r="D4274" t="str">
            <v>FOOD SECURITY &amp; COOPERATIVES</v>
          </cell>
          <cell r="E4274" t="str">
            <v>P O BOX 13798</v>
          </cell>
          <cell r="F4274" t="str">
            <v>DAR ES SALAAM, TANZANIA</v>
          </cell>
          <cell r="G4274" t="str">
            <v/>
          </cell>
        </row>
        <row r="4275">
          <cell r="A4275" t="str">
            <v>ZEP050</v>
          </cell>
          <cell r="B4275" t="str">
            <v>PETROLAND</v>
          </cell>
          <cell r="C4275" t="str">
            <v>SANA'S, HADDAH</v>
          </cell>
          <cell r="D4275" t="str">
            <v>AL-NAHDAIN STREET</v>
          </cell>
          <cell r="E4275" t="str">
            <v>BEHIND AL-SHAHRAN HOTEL</v>
          </cell>
          <cell r="F4275" t="str">
            <v>YEMEN</v>
          </cell>
          <cell r="G4275" t="str">
            <v/>
          </cell>
        </row>
        <row r="4276">
          <cell r="A4276" t="str">
            <v>ZEP051</v>
          </cell>
          <cell r="B4276" t="str">
            <v>E PIHL &amp; SON AS</v>
          </cell>
          <cell r="C4276" t="str">
            <v>PAKKECENTRAL</v>
          </cell>
          <cell r="D4276" t="str">
            <v>KALKGRAVSVEJ 10, HERRINGLOESE</v>
          </cell>
          <cell r="E4276" t="str">
            <v>4000 ROSKILDE</v>
          </cell>
          <cell r="F4276" t="str">
            <v>DENMARK</v>
          </cell>
          <cell r="G4276" t="str">
            <v/>
          </cell>
        </row>
        <row r="4277">
          <cell r="A4277" t="str">
            <v>ZEP052</v>
          </cell>
          <cell r="B4277" t="str">
            <v xml:space="preserve">PRECISION TECHNOLOGIES LTD    </v>
          </cell>
          <cell r="C4277" t="str">
            <v>CHOWRONGI BHABAN, 5TH FLOOR</v>
          </cell>
          <cell r="D4277" t="str">
            <v>124/A, ELEPHANT RD (BATA SIGNAL)</v>
          </cell>
          <cell r="E4277" t="str">
            <v xml:space="preserve">DHANMONDI, DHAKA-1205         </v>
          </cell>
          <cell r="F4277" t="str">
            <v xml:space="preserve">BANGLADESH   </v>
          </cell>
        </row>
        <row r="4278">
          <cell r="A4278" t="str">
            <v>ZEP052</v>
          </cell>
          <cell r="B4278" t="str">
            <v>PROJECT HIRE &amp; SALE</v>
          </cell>
          <cell r="C4278" t="str">
            <v>BULWER HOUSE</v>
          </cell>
          <cell r="D4278" t="str">
            <v>BULWER AVENUE</v>
          </cell>
          <cell r="E4278" t="str">
            <v>ST SAMSONS</v>
          </cell>
          <cell r="F4278" t="str">
            <v>GUERNSEY</v>
          </cell>
          <cell r="G4278" t="str">
            <v>GY2 4LQ</v>
          </cell>
        </row>
        <row r="4280">
          <cell r="A4280" t="str">
            <v>ZEP055</v>
          </cell>
          <cell r="B4280" t="str">
            <v>PMC SERVI AS</v>
          </cell>
          <cell r="C4280" t="str">
            <v>HAUGENVN 10</v>
          </cell>
          <cell r="D4280" t="str">
            <v>POSTBOKS 3230</v>
          </cell>
          <cell r="E4280" t="str">
            <v>1402 SKI</v>
          </cell>
          <cell r="F4280" t="str">
            <v>NORWAY</v>
          </cell>
          <cell r="G4280" t="str">
            <v/>
          </cell>
        </row>
        <row r="4282">
          <cell r="A4282" t="str">
            <v>ZEP057</v>
          </cell>
          <cell r="B4282" t="str">
            <v>PROFIELD CONTRCATORS LTD</v>
          </cell>
          <cell r="C4282" t="str">
            <v>SUITE 1, BURNS HOUSE</v>
          </cell>
          <cell r="D4282" t="str">
            <v>19 TOWN RANGE</v>
          </cell>
          <cell r="E4282" t="str">
            <v/>
          </cell>
          <cell r="F4282" t="str">
            <v>GIBRALTAR</v>
          </cell>
          <cell r="G4282" t="str">
            <v/>
          </cell>
        </row>
        <row r="4283">
          <cell r="A4283" t="str">
            <v>ZEP058</v>
          </cell>
          <cell r="B4283" t="str">
            <v xml:space="preserve">PROME ENGINEERING        </v>
          </cell>
          <cell r="C4283" t="str">
            <v xml:space="preserve">48/9 MAKULDUWA                </v>
          </cell>
          <cell r="E4283" t="str">
            <v xml:space="preserve">PILIYANDALA 10300        </v>
          </cell>
          <cell r="F4283" t="str">
            <v xml:space="preserve">SRI LANKA        </v>
          </cell>
        </row>
        <row r="4284">
          <cell r="A4284" t="str">
            <v>ZEP059</v>
          </cell>
          <cell r="B4284" t="str">
            <v>PLOT ENTERPRISE (GH) LTD</v>
          </cell>
          <cell r="C4284" t="str">
            <v>PO BOX TD270</v>
          </cell>
          <cell r="D4284" t="str">
            <v/>
          </cell>
          <cell r="E4284" t="str">
            <v>TAKORADI</v>
          </cell>
          <cell r="F4284" t="str">
            <v>GHANA</v>
          </cell>
          <cell r="G4284" t="str">
            <v/>
          </cell>
        </row>
        <row r="4285">
          <cell r="A4285" t="str">
            <v>ZEP060</v>
          </cell>
          <cell r="B4285" t="str">
            <v>PARTICLE &amp; SURFACE SCIENCES</v>
          </cell>
          <cell r="C4285" t="str">
            <v>PO BOX 1926</v>
          </cell>
          <cell r="D4285" t="str">
            <v>GOSFORD</v>
          </cell>
          <cell r="E4285" t="str">
            <v>NEW SOUTH WALES 2250</v>
          </cell>
          <cell r="F4285" t="str">
            <v>AUSTRALIA</v>
          </cell>
          <cell r="G4285" t="str">
            <v/>
          </cell>
        </row>
        <row r="4287">
          <cell r="A4287" t="str">
            <v>ZEP062</v>
          </cell>
          <cell r="B4287" t="str">
            <v>PHOTON CO</v>
          </cell>
          <cell r="C4287" t="str">
            <v>KILO 16</v>
          </cell>
          <cell r="D4287" t="str">
            <v>MISR AGRICULTURAL RD IND AREA</v>
          </cell>
          <cell r="E4287" t="str">
            <v>5 TAREEK QALIUB EL BATEE</v>
          </cell>
          <cell r="F4287" t="str">
            <v>EGYPT</v>
          </cell>
          <cell r="G4287" t="str">
            <v/>
          </cell>
        </row>
        <row r="4288">
          <cell r="A4288" t="str">
            <v>ZEP063</v>
          </cell>
          <cell r="B4288" t="str">
            <v>PROFESSIONAL ENG. SERV LTD</v>
          </cell>
          <cell r="C4288" t="str">
            <v>2 FIRST STREET</v>
          </cell>
          <cell r="D4288" t="str">
            <v>PO BOX 826</v>
          </cell>
          <cell r="E4288" t="str">
            <v>BELIZE CITY</v>
          </cell>
          <cell r="F4288" t="str">
            <v>BELIZE</v>
          </cell>
          <cell r="G4288" t="str">
            <v/>
          </cell>
        </row>
        <row r="4289">
          <cell r="A4289" t="str">
            <v>ZEP064</v>
          </cell>
          <cell r="B4289" t="str">
            <v>PARTICLE &amp; SURFACE SCIENCES PT</v>
          </cell>
          <cell r="C4289" t="str">
            <v>4/31 DWYER STREET</v>
          </cell>
          <cell r="D4289" t="str">
            <v>NORTH GOSFORD</v>
          </cell>
          <cell r="E4289" t="str">
            <v>NEW SOUTH WALES 2250</v>
          </cell>
          <cell r="F4289" t="str">
            <v>AUSTRALIA</v>
          </cell>
          <cell r="G4289" t="str">
            <v/>
          </cell>
        </row>
        <row r="4290">
          <cell r="A4290" t="str">
            <v>ZEP067</v>
          </cell>
          <cell r="B4290" t="str">
            <v xml:space="preserve">PETOWAL MINING CO S.A.   </v>
          </cell>
          <cell r="C4290" t="str">
            <v xml:space="preserve">MAKO GOLD MINE, VILLA KANDIA  </v>
          </cell>
          <cell r="D4290" t="str">
            <v xml:space="preserve">ALMADIES ZONE 9 ROUTE DU     </v>
          </cell>
          <cell r="E4290" t="str">
            <v xml:space="preserve">MERIDIEN PRESIDENT, DAKAR     </v>
          </cell>
          <cell r="F4290" t="str">
            <v xml:space="preserve">SENEGAL                  </v>
          </cell>
        </row>
        <row r="4291">
          <cell r="A4291" t="str">
            <v>ZEP068</v>
          </cell>
          <cell r="B4291" t="str">
            <v>PIONEER FOODS</v>
          </cell>
          <cell r="C4291" t="str">
            <v>CORPORATE OFFICE</v>
          </cell>
          <cell r="D4291" t="str">
            <v>32 MARKET STREET</v>
          </cell>
          <cell r="E4291" t="str">
            <v>PAARL, 7646</v>
          </cell>
          <cell r="F4291" t="str">
            <v>SOUTH AFRICA</v>
          </cell>
          <cell r="G4291" t="str">
            <v/>
          </cell>
        </row>
        <row r="4292">
          <cell r="A4292" t="str">
            <v>ZEP069</v>
          </cell>
          <cell r="B4292" t="str">
            <v>PHARAMACHEM</v>
          </cell>
          <cell r="C4292" t="str">
            <v>DARDANIA BL9-5</v>
          </cell>
          <cell r="D4292" t="str">
            <v/>
          </cell>
          <cell r="E4292" t="str">
            <v>10000 PRISHTINA</v>
          </cell>
          <cell r="F4292" t="str">
            <v>KOSOVO</v>
          </cell>
          <cell r="G4292" t="str">
            <v/>
          </cell>
        </row>
        <row r="4293">
          <cell r="A4293" t="str">
            <v>ZEP070</v>
          </cell>
          <cell r="B4293" t="str">
            <v>PMO TRADING</v>
          </cell>
          <cell r="C4293" t="str">
            <v>2I OUED HAMIMIME</v>
          </cell>
          <cell r="D4293" t="str">
            <v>KHROUB</v>
          </cell>
          <cell r="E4293" t="str">
            <v>CONSTANTINE, 25100</v>
          </cell>
          <cell r="F4293" t="str">
            <v>ALGERIA</v>
          </cell>
          <cell r="G4293" t="str">
            <v/>
          </cell>
        </row>
        <row r="4294">
          <cell r="G4294" t="str">
            <v/>
          </cell>
        </row>
        <row r="4295">
          <cell r="A4295" t="str">
            <v>ZEP074</v>
          </cell>
          <cell r="B4295" t="str">
            <v>PRODIGAL GROUP</v>
          </cell>
          <cell r="C4295" t="str">
            <v>BLOCK 511, PALMS OFFICE PARK</v>
          </cell>
          <cell r="D4295" t="str">
            <v>NUPEN CRESCENT, HALFWAY HOUSE</v>
          </cell>
          <cell r="E4295" t="str">
            <v>MIDRAND, JOHANNESBURG</v>
          </cell>
          <cell r="F4295" t="str">
            <v>SOUTH AFRICA</v>
          </cell>
          <cell r="G4295" t="str">
            <v/>
          </cell>
        </row>
        <row r="4296">
          <cell r="A4296" t="str">
            <v>ZEP075</v>
          </cell>
          <cell r="B4296" t="str">
            <v>PRECISION ENTERPRISES</v>
          </cell>
          <cell r="C4296" t="str">
            <v>LS/29-30 F.B COMMERCIAL AREA</v>
          </cell>
          <cell r="D4296" t="str">
            <v xml:space="preserve">BLOCK#1, SHARIFABAD    </v>
          </cell>
          <cell r="E4296" t="str">
            <v xml:space="preserve">KARACHI 75950   </v>
          </cell>
          <cell r="F4296" t="str">
            <v xml:space="preserve">PAKISTAN      </v>
          </cell>
          <cell r="G4296" t="str">
            <v/>
          </cell>
        </row>
        <row r="4297">
          <cell r="A4297" t="str">
            <v>ZEP077</v>
          </cell>
          <cell r="B4297" t="str">
            <v xml:space="preserve">PELMER EQUIPMENT LTD         </v>
          </cell>
          <cell r="C4297" t="str">
            <v xml:space="preserve">PAVISA COMPLEX KAWE BEACH    </v>
          </cell>
          <cell r="D4297" t="str">
            <v xml:space="preserve">PO BOX 105450  </v>
          </cell>
          <cell r="E4297" t="str">
            <v>DAR ES SALAAM</v>
          </cell>
          <cell r="F4297" t="str">
            <v>TANZANIA</v>
          </cell>
        </row>
        <row r="4298">
          <cell r="A4298" t="str">
            <v>ZEP078</v>
          </cell>
          <cell r="B4298" t="str">
            <v>PERSE-SANCO LTD</v>
          </cell>
          <cell r="C4298" t="str">
            <v>NO. 7 MATYAM ALLEY</v>
          </cell>
          <cell r="D4298" t="str">
            <v>SOUTH SHAMS TABRIZI STREET</v>
          </cell>
          <cell r="E4298" t="str">
            <v>MIRDAMAD BLVD, TEHRAN</v>
          </cell>
          <cell r="F4298" t="str">
            <v>IRAN</v>
          </cell>
        </row>
        <row r="4299">
          <cell r="A4299" t="str">
            <v>ZEP079</v>
          </cell>
          <cell r="B4299" t="str">
            <v>PRODUCTION CHEMICAL OVERSEAS LTD</v>
          </cell>
          <cell r="C4299" t="str">
            <v>CRAIGMUIR CHAMBERS</v>
          </cell>
          <cell r="D4299" t="str">
            <v>ROAD TOWN</v>
          </cell>
          <cell r="E4299" t="str">
            <v>TORTOLA</v>
          </cell>
          <cell r="F4299" t="str">
            <v>BRITISH VIRGIN ISLANDS</v>
          </cell>
        </row>
        <row r="4302">
          <cell r="A4302" t="str">
            <v>ZEP082</v>
          </cell>
          <cell r="B4302" t="str">
            <v>PHARMACEUTICA DOO</v>
          </cell>
          <cell r="C4302" t="str">
            <v>ZELENGAJ 27A</v>
          </cell>
          <cell r="D4302" t="str">
            <v>10 000 ZAGREB</v>
          </cell>
          <cell r="F4302" t="str">
            <v>CROATIA</v>
          </cell>
        </row>
        <row r="4303">
          <cell r="A4303" t="str">
            <v>ZEP083</v>
          </cell>
          <cell r="B4303" t="str">
            <v>PETROTECH</v>
          </cell>
          <cell r="C4303" t="str">
            <v>LENINSKY PR-T 148</v>
          </cell>
          <cell r="D4303" t="str">
            <v>OFFICE 9-12</v>
          </cell>
          <cell r="E4303" t="str">
            <v>MOSCOW CITY 119571</v>
          </cell>
          <cell r="F4303" t="str">
            <v>RUSSIA</v>
          </cell>
        </row>
        <row r="4304">
          <cell r="A4304" t="str">
            <v>ZEP085</v>
          </cell>
          <cell r="B4304" t="str">
            <v>PMD AUSTRALIA</v>
          </cell>
          <cell r="C4304" t="str">
            <v>1 HAHESY CIRCUIT</v>
          </cell>
          <cell r="D4304" t="str">
            <v>ROSEWORTHY</v>
          </cell>
          <cell r="E4304" t="str">
            <v>SA 5371</v>
          </cell>
          <cell r="F4304" t="str">
            <v>AUSTRALIA</v>
          </cell>
        </row>
        <row r="4305">
          <cell r="A4305" t="str">
            <v>ZEP086</v>
          </cell>
          <cell r="B4305" t="str">
            <v>PROTECHNIQUE</v>
          </cell>
          <cell r="C4305" t="str">
            <v>GARDENS STREET</v>
          </cell>
          <cell r="D4305" t="str">
            <v>BEHIND JABRI BUILDING NO 4</v>
          </cell>
          <cell r="E4305" t="str">
            <v>P O BOX AMMAN 2704</v>
          </cell>
          <cell r="F4305" t="str">
            <v>JORDAN 11941</v>
          </cell>
        </row>
        <row r="4306">
          <cell r="A4306" t="str">
            <v>ZEP087</v>
          </cell>
          <cell r="B4306" t="str">
            <v>PROVINCIAL ROAD DEV AUTHORITY</v>
          </cell>
          <cell r="C4306" t="str">
            <v>WESTERN PROVINCE</v>
          </cell>
          <cell r="D4306" t="str">
            <v>NO 50 KITHULWATT ROAD</v>
          </cell>
          <cell r="E4306" t="str">
            <v>COLOMBO 08 POST CODE 00800</v>
          </cell>
          <cell r="F4306" t="str">
            <v>SRI LANKA</v>
          </cell>
        </row>
        <row r="4307">
          <cell r="A4307" t="str">
            <v>ZEP087C</v>
          </cell>
          <cell r="B4307" t="str">
            <v>PROVINCIAL ROAD DEV AUTHORITY</v>
          </cell>
          <cell r="C4307" t="str">
            <v>WESTERN PROVINCE</v>
          </cell>
          <cell r="D4307" t="str">
            <v>NO 50 KITHULWATT ROAD</v>
          </cell>
          <cell r="E4307" t="str">
            <v>COLOMBO 08 POST CODE 00800</v>
          </cell>
          <cell r="F4307" t="str">
            <v>SRI LANKA</v>
          </cell>
        </row>
        <row r="4309">
          <cell r="A4309" t="str">
            <v>ZEP089</v>
          </cell>
          <cell r="B4309" t="str">
            <v>PREGO INTEGRATED SERVICES LTD</v>
          </cell>
          <cell r="C4309" t="str">
            <v>NO 148 ABA ROAD</v>
          </cell>
          <cell r="D4309" t="str">
            <v>PORTHARCOURT</v>
          </cell>
          <cell r="E4309" t="str">
            <v>RIVERS STATE</v>
          </cell>
          <cell r="F4309" t="str">
            <v>NIGERIA</v>
          </cell>
        </row>
        <row r="4310">
          <cell r="A4310" t="str">
            <v>ZEP091</v>
          </cell>
          <cell r="B4310" t="str">
            <v>PAYOUR BUSINESS PROFILES</v>
          </cell>
          <cell r="C4310" t="str">
            <v>OPPOSITE NNPC JUNCTION</v>
          </cell>
          <cell r="D4310" t="str">
            <v>APATA IBADAN</v>
          </cell>
          <cell r="E4310" t="str">
            <v>OYO STATE</v>
          </cell>
          <cell r="F4310" t="str">
            <v>NIGERIA</v>
          </cell>
        </row>
        <row r="4311">
          <cell r="A4311" t="str">
            <v>ZEP092</v>
          </cell>
          <cell r="B4311" t="str">
            <v>PIONEER LABORATORY</v>
          </cell>
          <cell r="C4311" t="str">
            <v>INDUSTRIAL AREA</v>
          </cell>
          <cell r="D4311" t="str">
            <v>ST 15 GATE 28 P O BOX 41028</v>
          </cell>
          <cell r="E4311" t="str">
            <v>DOHA</v>
          </cell>
          <cell r="F4311" t="str">
            <v>QATAR</v>
          </cell>
        </row>
        <row r="4312">
          <cell r="A4312" t="str">
            <v>ZEP093</v>
          </cell>
          <cell r="B4312" t="str">
            <v>PALIN DIAGNOSTICS UGANDA LIMITED</v>
          </cell>
          <cell r="C4312" t="str">
            <v>25 VALLEY ROAD</v>
          </cell>
          <cell r="D4312" t="str">
            <v>MINISTERS VILLAGE NTINDA</v>
          </cell>
          <cell r="E4312" t="str">
            <v>P O BOX 37689</v>
          </cell>
          <cell r="F4312" t="str">
            <v>KAMPALA, UGANDA</v>
          </cell>
        </row>
        <row r="4313">
          <cell r="A4313" t="str">
            <v>ZEP094</v>
          </cell>
          <cell r="B4313" t="str">
            <v>PREZZO SHED INVESTMENT LTD</v>
          </cell>
          <cell r="C4313" t="str">
            <v>BANEX VINA PLAZA C27-28</v>
          </cell>
          <cell r="D4313" t="str">
            <v>741 AMINU KANO CRESCENT</v>
          </cell>
          <cell r="E4313" t="str">
            <v>WUSE - II ABUJA</v>
          </cell>
          <cell r="F4313" t="str">
            <v>NIGERIA</v>
          </cell>
        </row>
        <row r="4315">
          <cell r="A4315" t="str">
            <v>ZEP096</v>
          </cell>
          <cell r="B4315" t="str">
            <v>PROSCAPE LLC</v>
          </cell>
          <cell r="C4315" t="str">
            <v>JUMA AMAN BUILDING</v>
          </cell>
          <cell r="D4315" t="str">
            <v>DUBAI 3151</v>
          </cell>
          <cell r="E4315" t="str">
            <v>UAE</v>
          </cell>
        </row>
        <row r="4316">
          <cell r="A4316" t="str">
            <v>ZEP097</v>
          </cell>
          <cell r="B4316" t="str">
            <v xml:space="preserve">MOURNE LIMITED  </v>
          </cell>
          <cell r="C4316" t="str">
            <v>KOTOKA INTERNATIONAL AIRPORT</v>
          </cell>
          <cell r="D4316" t="str">
            <v>PHASE 111 DEVELOPMENT PROJECT</v>
          </cell>
          <cell r="E4316" t="str">
            <v>ACRA</v>
          </cell>
          <cell r="F4316" t="str">
            <v>GHANA</v>
          </cell>
        </row>
        <row r="4317">
          <cell r="A4317" t="str">
            <v>ZEP098</v>
          </cell>
          <cell r="B4317" t="str">
            <v>PETCON CONSULTING ENGINEERS</v>
          </cell>
          <cell r="C4317" t="str">
            <v xml:space="preserve">1626 KAPATU RD, OFF SHEKI     </v>
          </cell>
          <cell r="D4317" t="str">
            <v xml:space="preserve">SHEKI RD, LIGHT IND AREA  </v>
          </cell>
          <cell r="E4317" t="str">
            <v xml:space="preserve">LUSAKA            </v>
          </cell>
          <cell r="F4317" t="str">
            <v xml:space="preserve">ZAMBIA                        </v>
          </cell>
        </row>
        <row r="4318">
          <cell r="A4318" t="str">
            <v>ZEP100</v>
          </cell>
          <cell r="B4318" t="str">
            <v>PEGASUS GENERAL TRAD CO FZE</v>
          </cell>
          <cell r="C4318" t="str">
            <v>P O BOX 121640</v>
          </cell>
          <cell r="D4318" t="str">
            <v>SHARJAH AIRPORT INT FREE ZONE</v>
          </cell>
          <cell r="E4318" t="str">
            <v>(SAIFZONE)</v>
          </cell>
          <cell r="F4318" t="str">
            <v>SHARJAH, UAE</v>
          </cell>
        </row>
        <row r="4319">
          <cell r="A4319" t="str">
            <v>ZEP102</v>
          </cell>
          <cell r="B4319" t="str">
            <v>PRABANO INTRA TRADES LTD</v>
          </cell>
          <cell r="C4319" t="str">
            <v>127 W.A.D. RAMANAYAKE MAWATHA</v>
          </cell>
          <cell r="D4319" t="str">
            <v>COLOMBO 02</v>
          </cell>
          <cell r="E4319" t="str">
            <v>SRI LANKA</v>
          </cell>
        </row>
        <row r="4320">
          <cell r="A4320" t="str">
            <v>ZEP103</v>
          </cell>
          <cell r="B4320" t="str">
            <v>PUT SARAJEVO GEN ENG CO</v>
          </cell>
          <cell r="C4320" t="str">
            <v>LENANA ROAD 52</v>
          </cell>
          <cell r="D4320" t="str">
            <v>P O BOX 48331-00100</v>
          </cell>
          <cell r="E4320" t="str">
            <v>NAIROBI</v>
          </cell>
          <cell r="F4320" t="str">
            <v>KENYA</v>
          </cell>
        </row>
        <row r="4322">
          <cell r="A4322" t="str">
            <v>ZEP106</v>
          </cell>
          <cell r="B4322" t="str">
            <v>PEY KHAK SANG CO</v>
          </cell>
          <cell r="C4322" t="str">
            <v>1ST FLOOR NO 7 3RD ALLEY</v>
          </cell>
          <cell r="D4322" t="str">
            <v>SARAGRAZ ST</v>
          </cell>
          <cell r="E4322" t="str">
            <v>SHAHID BEHESHTI ST</v>
          </cell>
          <cell r="F4322" t="str">
            <v>TEHRAN IRAN</v>
          </cell>
        </row>
        <row r="4323">
          <cell r="A4323" t="str">
            <v>ZEP107</v>
          </cell>
          <cell r="B4323" t="str">
            <v>PESUVI ENTERPRISE LIMITED</v>
          </cell>
          <cell r="C4323" t="str">
            <v>SHOP 16 P O BOX 20568</v>
          </cell>
          <cell r="D4323" t="str">
            <v>YEMBA BUILDING, MATUKA AVENUE</v>
          </cell>
          <cell r="E4323" t="str">
            <v>TOWN CENTRE, KITWE</v>
          </cell>
          <cell r="F4323" t="str">
            <v>ZAMBIA</v>
          </cell>
        </row>
        <row r="4324">
          <cell r="A4324" t="str">
            <v>ZEP109</v>
          </cell>
          <cell r="B4324" t="str">
            <v>PLURISTEM</v>
          </cell>
          <cell r="C4324" t="str">
            <v>MATAM PARK</v>
          </cell>
          <cell r="D4324" t="str">
            <v>BUILDING 20</v>
          </cell>
          <cell r="E4324" t="str">
            <v>HAIFA 31905</v>
          </cell>
          <cell r="F4324" t="str">
            <v>ISRAEL</v>
          </cell>
        </row>
        <row r="4327">
          <cell r="A4327" t="str">
            <v>ZEP113</v>
          </cell>
          <cell r="B4327" t="str">
            <v xml:space="preserve">PT. PERSADA MITRA INDOTEK    </v>
          </cell>
          <cell r="C4327" t="str">
            <v>RUKO DAAN MOGOT BARU</v>
          </cell>
          <cell r="D4327" t="str">
            <v>JL. JIMBARAN 3A NO. 3A</v>
          </cell>
          <cell r="E4327" t="str">
            <v>KALIDERES JAKARTA BARAT</v>
          </cell>
          <cell r="F4327" t="str">
            <v>INDONESIA</v>
          </cell>
        </row>
        <row r="4329">
          <cell r="A4329" t="str">
            <v>ZEP115</v>
          </cell>
          <cell r="B4329" t="str">
            <v>PHOTON TECHNOLOGIES PVT LTD</v>
          </cell>
          <cell r="C4329" t="str">
            <v>NO 997/15</v>
          </cell>
          <cell r="D4329" t="str">
            <v>SRI JAYAWARDANEPURA MAWATHA</v>
          </cell>
          <cell r="E4329" t="str">
            <v>WELIKADA, RAJAGIRIYA</v>
          </cell>
          <cell r="F4329" t="str">
            <v>SRI LANKA</v>
          </cell>
        </row>
        <row r="4330">
          <cell r="A4330" t="str">
            <v>ZEP116</v>
          </cell>
          <cell r="B4330" t="str">
            <v xml:space="preserve">PURE GOLD CO. FOR OILFIELD   </v>
          </cell>
          <cell r="C4330" t="str">
            <v xml:space="preserve">SERVICES  &amp; GENERAL TRAD LTD </v>
          </cell>
          <cell r="D4330" t="str">
            <v xml:space="preserve">PO BOX 4672 </v>
          </cell>
          <cell r="E4330" t="str">
            <v>AMMAN 11953</v>
          </cell>
          <cell r="F4330" t="str">
            <v>JORDAN</v>
          </cell>
        </row>
        <row r="4331">
          <cell r="A4331" t="str">
            <v>ZEP117</v>
          </cell>
          <cell r="B4331" t="str">
            <v>POPULAR OXIDE COLOUR GRINDING</v>
          </cell>
          <cell r="C4331" t="str">
            <v>A-121 S.I.T.E SUPER HIGHWAY</v>
          </cell>
          <cell r="E4331" t="str">
            <v xml:space="preserve">KARACHI </v>
          </cell>
          <cell r="F4331" t="str">
            <v>PAKISTAN</v>
          </cell>
        </row>
        <row r="4332">
          <cell r="A4332" t="str">
            <v>ZEP121</v>
          </cell>
          <cell r="B4332" t="str">
            <v>PLATINIUM GLOBAL VENTURES</v>
          </cell>
          <cell r="C4332" t="str">
            <v>TRIANGULAR HOUSE</v>
          </cell>
          <cell r="D4332" t="str">
            <v>1 GABS AVENUE</v>
          </cell>
          <cell r="E4332" t="str">
            <v>PORT HARCOURT 00234</v>
          </cell>
          <cell r="F4332" t="str">
            <v>NIGERIA</v>
          </cell>
        </row>
        <row r="4333">
          <cell r="A4333" t="str">
            <v>ZEP122</v>
          </cell>
          <cell r="B4333" t="str">
            <v xml:space="preserve">MIRPUR UNIVERSITY OF SCIENCE  </v>
          </cell>
          <cell r="C4333" t="str">
            <v xml:space="preserve">&amp; TECHNOLOGY (MUST)   </v>
          </cell>
          <cell r="D4333" t="str">
            <v xml:space="preserve">SECTOR D- 3, EAST MIRPUR    </v>
          </cell>
          <cell r="E4333" t="str">
            <v xml:space="preserve">AZAD JAMMU &amp; KASHMIR    </v>
          </cell>
          <cell r="F4333" t="str">
            <v>PAKISTAN</v>
          </cell>
        </row>
        <row r="4334">
          <cell r="A4334" t="str">
            <v>ZEP125</v>
          </cell>
          <cell r="B4334" t="str">
            <v xml:space="preserve">POERIK NIG. ENT.     </v>
          </cell>
          <cell r="C4334" t="str">
            <v xml:space="preserve">1 ERIKOWA RESORT CLOSE     </v>
          </cell>
          <cell r="D4334" t="str">
            <v xml:space="preserve">ITOKE-IDOTUN  </v>
          </cell>
          <cell r="E4334" t="str">
            <v xml:space="preserve">LEKKI FREE ZONE, LAGOS      </v>
          </cell>
          <cell r="F4334" t="str">
            <v xml:space="preserve">NIGERIA     </v>
          </cell>
        </row>
        <row r="4336">
          <cell r="A4336" t="str">
            <v>ZEP129</v>
          </cell>
          <cell r="B4336" t="str">
            <v xml:space="preserve">POLE SPECIALISTS LTD     </v>
          </cell>
          <cell r="C4336" t="str">
            <v xml:space="preserve">82 FOUNDRY ROAD        </v>
          </cell>
          <cell r="D4336" t="str">
            <v xml:space="preserve">SILVERDALE          </v>
          </cell>
          <cell r="E4336" t="str">
            <v xml:space="preserve">AUCKLAND 0932      </v>
          </cell>
          <cell r="F4336" t="str">
            <v xml:space="preserve">NEW ZEALAND          </v>
          </cell>
        </row>
        <row r="4337">
          <cell r="A4337" t="str">
            <v>ZEP130</v>
          </cell>
          <cell r="B4337" t="str">
            <v xml:space="preserve">PEAB ANLEGG AS            </v>
          </cell>
          <cell r="C4337" t="str">
            <v xml:space="preserve">BEREN LUFTHAVN, FLESLAND   </v>
          </cell>
          <cell r="D4337" t="str">
            <v xml:space="preserve">LONNINGSVEIEN 20  </v>
          </cell>
          <cell r="E4337" t="str">
            <v xml:space="preserve">5258 BLOMSTERDALEN          </v>
          </cell>
          <cell r="F4337" t="str">
            <v xml:space="preserve">NORWAY  </v>
          </cell>
        </row>
        <row r="4338">
          <cell r="A4338" t="str">
            <v>ZEP131</v>
          </cell>
          <cell r="B4338" t="str">
            <v>PINDORIA HOLDINGS LTD</v>
          </cell>
          <cell r="C4338" t="str">
            <v>PO BOX 16929-006200</v>
          </cell>
          <cell r="E4338" t="str">
            <v>NAIROBI</v>
          </cell>
          <cell r="F4338" t="str">
            <v>KENYA</v>
          </cell>
        </row>
        <row r="4339">
          <cell r="A4339" t="str">
            <v>ZEP132</v>
          </cell>
          <cell r="B4339" t="str">
            <v xml:space="preserve">PADMA SCIENTIFIC COMPANY  </v>
          </cell>
          <cell r="C4339" t="str">
            <v xml:space="preserve">26 HATKHOLA ROAD          </v>
          </cell>
          <cell r="D4339" t="str">
            <v xml:space="preserve">DHAKA       </v>
          </cell>
          <cell r="F4339" t="str">
            <v>BANGLADESH</v>
          </cell>
        </row>
        <row r="4342">
          <cell r="A4342" t="str">
            <v>ZEP137</v>
          </cell>
          <cell r="B4342" t="str">
            <v xml:space="preserve">PURE CARE ESTABLISHMENT       </v>
          </cell>
          <cell r="E4342" t="str">
            <v xml:space="preserve">JEDDAH       </v>
          </cell>
          <cell r="F4342" t="str">
            <v xml:space="preserve">SAUDI ARABIA        </v>
          </cell>
        </row>
        <row r="4343">
          <cell r="A4343" t="str">
            <v>ZEP138</v>
          </cell>
          <cell r="B4343" t="str">
            <v xml:space="preserve">CV PATRON SINERGI      </v>
          </cell>
          <cell r="C4343" t="str">
            <v xml:space="preserve">RUKO KELAPA HIJAU NO 13      </v>
          </cell>
          <cell r="D4343" t="str">
            <v xml:space="preserve">CONDONGCATUR       </v>
          </cell>
          <cell r="E4343" t="str">
            <v xml:space="preserve">YOGYAKARTA, 55283 </v>
          </cell>
          <cell r="F4343" t="str">
            <v xml:space="preserve">INDONESIA    </v>
          </cell>
        </row>
        <row r="4346">
          <cell r="A4346" t="str">
            <v>ZEP141</v>
          </cell>
          <cell r="B4346" t="str">
            <v xml:space="preserve">PLANTATION INDUSTRIES LIMITED </v>
          </cell>
          <cell r="C4346" t="str">
            <v xml:space="preserve">PLANTATION HOUSE, BLOCK O    </v>
          </cell>
          <cell r="D4346" t="str">
            <v xml:space="preserve">PLOT 16, STATE IND LAYOUT   </v>
          </cell>
          <cell r="E4346" t="str">
            <v xml:space="preserve">ILESHA ROAD, PO BOX 2397      </v>
          </cell>
          <cell r="F4346" t="str">
            <v xml:space="preserve">AKURE, NIGERIA   </v>
          </cell>
        </row>
        <row r="4348">
          <cell r="A4348" t="str">
            <v>ZEP145</v>
          </cell>
          <cell r="B4348" t="str">
            <v xml:space="preserve">PRIME SOURCES LTD     </v>
          </cell>
          <cell r="C4348" t="str">
            <v xml:space="preserve">PSL YARD, EMCO GAS PLANT      </v>
          </cell>
          <cell r="D4348" t="str">
            <v>EKET-IBENO RD, MARINA JCT EKET</v>
          </cell>
          <cell r="E4348" t="str">
            <v xml:space="preserve">LOCAL GVT AREA, IBOM STATE    </v>
          </cell>
          <cell r="F4348" t="str">
            <v xml:space="preserve">NIGERIA   </v>
          </cell>
        </row>
        <row r="4349">
          <cell r="A4349" t="str">
            <v>ZEP146A</v>
          </cell>
          <cell r="B4349" t="str">
            <v>P.W. NIGERIA LTD</v>
          </cell>
          <cell r="C4349" t="str">
            <v xml:space="preserve">PLOT 9 OUTER NORTHERN      </v>
          </cell>
          <cell r="D4349" t="str">
            <v xml:space="preserve">EXPRESS WAY, MAITAMA DIST  </v>
          </cell>
          <cell r="E4349" t="str">
            <v xml:space="preserve">PO BOX 897, GARKI ABUJA      </v>
          </cell>
          <cell r="F4349" t="str">
            <v>NIGERIA</v>
          </cell>
          <cell r="G4349" t="str">
            <v/>
          </cell>
        </row>
        <row r="4350">
          <cell r="A4350" t="str">
            <v>ZEP147</v>
          </cell>
          <cell r="B4350" t="str">
            <v>PAGEL SPEZIAL-BETON</v>
          </cell>
          <cell r="C4350" t="str">
            <v>GMBH &amp; CO. KG</v>
          </cell>
          <cell r="D4350" t="str">
            <v xml:space="preserve">WOLFSBANKRING 9 </v>
          </cell>
          <cell r="E4350" t="str">
            <v>45355 ESSEN</v>
          </cell>
          <cell r="F4350" t="str">
            <v>GERMANY</v>
          </cell>
        </row>
        <row r="4353">
          <cell r="A4353" t="str">
            <v>ZEP151</v>
          </cell>
          <cell r="B4353" t="str">
            <v xml:space="preserve">PASCOLAB NIGERIA LIMITED  </v>
          </cell>
          <cell r="C4353" t="str">
            <v>RD 17 ADEBISI LAYOUT</v>
          </cell>
          <cell r="D4353" t="str">
            <v>IBADAN</v>
          </cell>
          <cell r="E4353" t="str">
            <v>OYO STATE   23402</v>
          </cell>
          <cell r="F4353" t="str">
            <v>NIGERIA</v>
          </cell>
        </row>
        <row r="4355">
          <cell r="A4355" t="str">
            <v>ZEP153</v>
          </cell>
          <cell r="B4355" t="str">
            <v xml:space="preserve">GACL/MOURNE LTD/PW GHANA LTD </v>
          </cell>
          <cell r="C4355" t="str">
            <v xml:space="preserve">P W HOUSE, 10 ABIDJAN AVE     </v>
          </cell>
          <cell r="D4355" t="str">
            <v>EAST LEGON, PO BOX C2475</v>
          </cell>
          <cell r="E4355" t="str">
            <v xml:space="preserve">CANTONMENTS, ACCRA    </v>
          </cell>
          <cell r="F4355" t="str">
            <v xml:space="preserve">GHANA  </v>
          </cell>
        </row>
        <row r="4358">
          <cell r="A4358" t="str">
            <v>ZEP157</v>
          </cell>
          <cell r="B4358" t="str">
            <v>PLANET GULMOHAR PVT LTD</v>
          </cell>
          <cell r="C4358" t="str">
            <v>GPO BOX 13977</v>
          </cell>
          <cell r="E4358" t="str">
            <v>KATHMANDU</v>
          </cell>
          <cell r="F4358" t="str">
            <v xml:space="preserve">REPUBLIC OF NEPAL  </v>
          </cell>
        </row>
        <row r="4359">
          <cell r="A4359" t="str">
            <v>ZEP159</v>
          </cell>
          <cell r="B4359" t="str">
            <v xml:space="preserve">PAK ENGINEERING COMPANY     </v>
          </cell>
          <cell r="C4359" t="str">
            <v xml:space="preserve">P-16, NOMAN GRAND CITY       </v>
          </cell>
          <cell r="D4359" t="str">
            <v>GULISTAN - E- JOHAR, BLOCK -17</v>
          </cell>
          <cell r="E4359" t="str">
            <v xml:space="preserve">KARACHI    </v>
          </cell>
          <cell r="F4359" t="str">
            <v>PAKISTAN</v>
          </cell>
        </row>
        <row r="4360">
          <cell r="A4360" t="str">
            <v>ZEP160</v>
          </cell>
          <cell r="B4360" t="str">
            <v>PHOENIX SLAG SERVICES (PTY)LTD</v>
          </cell>
          <cell r="C4360" t="str">
            <v xml:space="preserve">PO BOX 265519       </v>
          </cell>
          <cell r="D4360" t="str">
            <v xml:space="preserve">THREE RIVERS  </v>
          </cell>
          <cell r="E4360" t="str">
            <v xml:space="preserve">VEREENIGING 1935    </v>
          </cell>
          <cell r="F4360" t="str">
            <v>SOUTH AFIRICA</v>
          </cell>
        </row>
        <row r="4361">
          <cell r="A4361" t="str">
            <v>ZEP161</v>
          </cell>
          <cell r="B4361" t="str">
            <v xml:space="preserve">PARAGON TECHNO SERVICES LTD   </v>
          </cell>
          <cell r="C4361" t="str">
            <v>7 SOUTH AVENUE TOWER,2ND FLOOR</v>
          </cell>
          <cell r="D4361" t="str">
            <v xml:space="preserve">GULSHAN AVE, GULSHAN - 1  </v>
          </cell>
          <cell r="E4361" t="str">
            <v xml:space="preserve">DHAKA 1212                    </v>
          </cell>
          <cell r="F4361" t="str">
            <v>BANGLADESH</v>
          </cell>
        </row>
        <row r="4362">
          <cell r="A4362" t="str">
            <v>ZEP162</v>
          </cell>
          <cell r="B4362" t="str">
            <v xml:space="preserve">P W MINING INTERNATIONAL      </v>
          </cell>
          <cell r="C4362" t="str">
            <v xml:space="preserve">CEMMATS BUILDING       </v>
          </cell>
          <cell r="D4362" t="str">
            <v xml:space="preserve">7A CANTONMENT ROAD   </v>
          </cell>
          <cell r="E4362" t="str">
            <v>FREETOWN</v>
          </cell>
          <cell r="F4362" t="str">
            <v>SIERRA LEONE</v>
          </cell>
        </row>
        <row r="4363">
          <cell r="A4363" t="str">
            <v>ZEP164</v>
          </cell>
          <cell r="B4363" t="str">
            <v xml:space="preserve">PAK GLORIOUS ENTERPRISES      </v>
          </cell>
          <cell r="C4363" t="str">
            <v xml:space="preserve">SUIT # 305 , MUHAMMADIA PLAZA </v>
          </cell>
          <cell r="D4363" t="str">
            <v xml:space="preserve">GORDON COLLEGE ROAD  </v>
          </cell>
          <cell r="E4363" t="str">
            <v xml:space="preserve">RAWALPINDI   </v>
          </cell>
          <cell r="F4363" t="str">
            <v>PAKISTAN</v>
          </cell>
        </row>
        <row r="4368">
          <cell r="A4368" t="str">
            <v>ZEP169</v>
          </cell>
          <cell r="B4368" t="str">
            <v xml:space="preserve">POLYSSIVE    </v>
          </cell>
          <cell r="C4368" t="str">
            <v xml:space="preserve">8 HAMENOFIM ST. </v>
          </cell>
          <cell r="E4368" t="str">
            <v xml:space="preserve">HERZELIYA 46725      </v>
          </cell>
          <cell r="F4368" t="str">
            <v>ISRAEL</v>
          </cell>
        </row>
        <row r="4372">
          <cell r="A4372" t="str">
            <v>ZEP174</v>
          </cell>
          <cell r="B4372" t="str">
            <v xml:space="preserve">POLUCON SERVICES KENYA LTD    </v>
          </cell>
          <cell r="C4372" t="str">
            <v xml:space="preserve">PO BOX 99344 - 80107 </v>
          </cell>
          <cell r="D4372" t="str">
            <v>NYATI ROAD OFF LINKS ROAD</v>
          </cell>
          <cell r="E4372" t="str">
            <v xml:space="preserve">MOMBASA  </v>
          </cell>
          <cell r="F4372" t="str">
            <v>KENYA</v>
          </cell>
        </row>
        <row r="4373">
          <cell r="A4373" t="str">
            <v>ZEP175</v>
          </cell>
          <cell r="B4373" t="str">
            <v>PJ YTTRUP &amp; ASSOCIATES PTY.LTD</v>
          </cell>
          <cell r="C4373" t="str">
            <v xml:space="preserve">33 ROBERTS ROAD  </v>
          </cell>
          <cell r="D4373" t="str">
            <v xml:space="preserve">BELMONT  </v>
          </cell>
          <cell r="E4373" t="str">
            <v xml:space="preserve">VICTORIA, 3216  </v>
          </cell>
          <cell r="F4373" t="str">
            <v xml:space="preserve">AUSTRALIA      </v>
          </cell>
        </row>
        <row r="4375">
          <cell r="A4375" t="str">
            <v>ZEP177</v>
          </cell>
          <cell r="B4375" t="str">
            <v xml:space="preserve">POLYFLOR LTD </v>
          </cell>
          <cell r="C4375" t="str">
            <v>PO BOX 3967</v>
          </cell>
          <cell r="D4375" t="str">
            <v>EDENVALE</v>
          </cell>
          <cell r="E4375" t="str">
            <v>JOHANNESBURG 1610</v>
          </cell>
          <cell r="F4375" t="str">
            <v>SOUTH AFRICA</v>
          </cell>
        </row>
        <row r="4376">
          <cell r="A4376" t="str">
            <v>ZEP178</v>
          </cell>
          <cell r="B4376" t="str">
            <v xml:space="preserve">POLYFLOR LTD </v>
          </cell>
          <cell r="C4376" t="str">
            <v>8 BUWBES ROAD NORTH</v>
          </cell>
          <cell r="D4376" t="str">
            <v>SEBENZA</v>
          </cell>
          <cell r="E4376" t="str">
            <v>JOHANNESBURG 1609</v>
          </cell>
          <cell r="F4376" t="str">
            <v>SOUTH AFRICA</v>
          </cell>
        </row>
        <row r="4377">
          <cell r="A4377" t="str">
            <v>ZEP179</v>
          </cell>
          <cell r="B4377" t="str">
            <v xml:space="preserve">PROVINDUS S.A       </v>
          </cell>
          <cell r="C4377" t="str">
            <v xml:space="preserve">AV EUSEBIO </v>
          </cell>
          <cell r="D4377" t="str">
            <v xml:space="preserve">AYALA 3747     </v>
          </cell>
          <cell r="E4377" t="str">
            <v xml:space="preserve">ASUNCION    </v>
          </cell>
          <cell r="F4377" t="str">
            <v xml:space="preserve">PARAGUAY  </v>
          </cell>
        </row>
        <row r="4379">
          <cell r="A4379" t="str">
            <v>ZEP183</v>
          </cell>
          <cell r="B4379" t="str">
            <v xml:space="preserve">P TECH LTD       </v>
          </cell>
          <cell r="C4379" t="str">
            <v xml:space="preserve">16/19 ALAENYI STREET  </v>
          </cell>
          <cell r="D4379" t="str">
            <v xml:space="preserve">PO BOX 6089 </v>
          </cell>
          <cell r="E4379" t="str">
            <v xml:space="preserve">OWERRI 460241    </v>
          </cell>
          <cell r="F4379" t="str">
            <v>NIGERIA</v>
          </cell>
        </row>
        <row r="4381">
          <cell r="A4381" t="str">
            <v>ZEP185</v>
          </cell>
          <cell r="B4381" t="str">
            <v xml:space="preserve">PAYZHEH SEPAHAN CO.    </v>
          </cell>
          <cell r="C4381" t="str">
            <v xml:space="preserve">NO. 119 ZAYANDE ROUD BLD    </v>
          </cell>
          <cell r="D4381" t="str">
            <v xml:space="preserve">FERDOSI ST       </v>
          </cell>
          <cell r="E4381" t="str">
            <v xml:space="preserve">ESFAHAN      </v>
          </cell>
          <cell r="F4381" t="str">
            <v xml:space="preserve">IRAN     </v>
          </cell>
        </row>
        <row r="4382">
          <cell r="A4382" t="str">
            <v>ZEP186</v>
          </cell>
          <cell r="B4382" t="str">
            <v>PERIPLUS BUSINESS PLC</v>
          </cell>
          <cell r="C4382" t="str">
            <v xml:space="preserve">ADDIS ABABA GLOBAL INS BLD    </v>
          </cell>
          <cell r="D4382" t="str">
            <v xml:space="preserve">GOBENA ABATIGU ST     </v>
          </cell>
          <cell r="E4382" t="str">
            <v xml:space="preserve">OFFICE NO 57, ADDIS ABABA </v>
          </cell>
          <cell r="F4382" t="str">
            <v>ETHIOPIA</v>
          </cell>
        </row>
        <row r="4384">
          <cell r="A4384" t="str">
            <v>ZEP189</v>
          </cell>
          <cell r="B4384" t="str">
            <v xml:space="preserve">PETRO SAS       </v>
          </cell>
          <cell r="C4384" t="str">
            <v xml:space="preserve">1ST FLOOR, CBK BUILDING  </v>
          </cell>
          <cell r="D4384" t="str">
            <v xml:space="preserve">AL JABER ST, PO BOX 4045  </v>
          </cell>
          <cell r="E4384" t="str">
            <v xml:space="preserve">SAFAT 13041, SHARQ      </v>
          </cell>
          <cell r="F4384" t="str">
            <v xml:space="preserve">KUWAIT CITY     </v>
          </cell>
        </row>
        <row r="4385">
          <cell r="A4385" t="str">
            <v>ZEP190</v>
          </cell>
          <cell r="B4385" t="str">
            <v xml:space="preserve">PAN ARAB COMMERCIAL &amp; TECH  </v>
          </cell>
          <cell r="C4385" t="str">
            <v xml:space="preserve">31 IRAN ST.  </v>
          </cell>
          <cell r="D4385" t="str">
            <v xml:space="preserve">DOKKI     </v>
          </cell>
          <cell r="E4385" t="str">
            <v>GIZA</v>
          </cell>
          <cell r="F4385" t="str">
            <v>EGYPT</v>
          </cell>
        </row>
        <row r="4386">
          <cell r="A4386" t="str">
            <v>ZEP191</v>
          </cell>
          <cell r="B4386" t="str">
            <v>PY-REX EAST AFRICA</v>
          </cell>
          <cell r="C4386" t="str">
            <v>DEVELOPMENT HOUSE MEZZANINE FL</v>
          </cell>
          <cell r="D4386" t="str">
            <v xml:space="preserve">MOI AVENUE   </v>
          </cell>
          <cell r="E4386" t="str">
            <v xml:space="preserve">PO BOX 4769-00100, NAIROBI    </v>
          </cell>
          <cell r="F4386" t="str">
            <v xml:space="preserve">KENYA </v>
          </cell>
        </row>
        <row r="4387">
          <cell r="A4387" t="str">
            <v>ZEP192</v>
          </cell>
          <cell r="B4387" t="str">
            <v>PROPULSION SYSTEMS LTD</v>
          </cell>
          <cell r="C4387" t="str">
            <v>AVIATION HOUSE</v>
          </cell>
          <cell r="D4387" t="str">
            <v>PO BOX 17974 - 00500</v>
          </cell>
          <cell r="E4387" t="str">
            <v>NAIROBI</v>
          </cell>
          <cell r="F4387" t="str">
            <v>KENYA</v>
          </cell>
        </row>
        <row r="4389">
          <cell r="A4389" t="str">
            <v>ZEP194</v>
          </cell>
          <cell r="B4389" t="str">
            <v xml:space="preserve">PCP DESIGN ASSOCIATES       </v>
          </cell>
          <cell r="C4389" t="str">
            <v>P.BAG 283</v>
          </cell>
          <cell r="E4389" t="str">
            <v>MAUN</v>
          </cell>
          <cell r="F4389" t="str">
            <v>BOTSWANA</v>
          </cell>
        </row>
        <row r="4390">
          <cell r="A4390" t="str">
            <v>ZEP195</v>
          </cell>
          <cell r="B4390" t="str">
            <v>PROREDOX GROUP SRL</v>
          </cell>
          <cell r="C4390" t="str">
            <v xml:space="preserve">17 CALEA IESILOR STREET     </v>
          </cell>
          <cell r="E4390" t="str">
            <v xml:space="preserve">MD 2069 CHISIUNAU      </v>
          </cell>
          <cell r="F4390" t="str">
            <v xml:space="preserve">REPUBLIC OF MOLDOVA  </v>
          </cell>
        </row>
        <row r="4391">
          <cell r="A4391" t="str">
            <v>ZEP196</v>
          </cell>
          <cell r="B4391" t="str">
            <v>PERSEUS MINING (GHANA) LIMITED</v>
          </cell>
          <cell r="C4391" t="str">
            <v>4 CHANCERY COURT</v>
          </cell>
          <cell r="D4391" t="str">
            <v>147A GIFFARD ROAD</v>
          </cell>
          <cell r="E4391" t="str">
            <v>EAST CANTONMENTS</v>
          </cell>
          <cell r="F4391" t="str">
            <v>ACCRA, GHANA</v>
          </cell>
        </row>
        <row r="4392">
          <cell r="A4392" t="str">
            <v>ZEP197</v>
          </cell>
          <cell r="B4392" t="str">
            <v xml:space="preserve">PMO TRADING  </v>
          </cell>
          <cell r="C4392" t="str">
            <v xml:space="preserve">OUED HAMIMIME    </v>
          </cell>
          <cell r="D4392" t="str">
            <v xml:space="preserve">KHROUB                        </v>
          </cell>
          <cell r="E4392" t="str">
            <v xml:space="preserve">COSTANTINE 25100              </v>
          </cell>
          <cell r="F4392" t="str">
            <v xml:space="preserve">ALGERIE     </v>
          </cell>
        </row>
        <row r="4393">
          <cell r="A4393" t="str">
            <v>ZEP198</v>
          </cell>
          <cell r="B4393" t="str">
            <v xml:space="preserve">PHU BIA MINING LIMITED     </v>
          </cell>
          <cell r="C4393" t="str">
            <v>7TH FLOOR, CAPITAL TOWER</v>
          </cell>
          <cell r="D4393" t="str">
            <v>23 SINGHA ROAD, PO BOX 5559</v>
          </cell>
          <cell r="E4393" t="str">
            <v>VIENTIANE</v>
          </cell>
          <cell r="F4393" t="str">
            <v>LAO PEOPLE'S DEMOCRATIC REP</v>
          </cell>
        </row>
        <row r="4394">
          <cell r="A4394" t="str">
            <v>ZEP199</v>
          </cell>
          <cell r="B4394" t="str">
            <v>PHENIX TECHNOLOGIE INTERNATIONAL</v>
          </cell>
          <cell r="C4394" t="str">
            <v xml:space="preserve">ARIANA CENTER OFFICE      </v>
          </cell>
          <cell r="D4394" t="str">
            <v xml:space="preserve">NO. 206C AV, 18 JANVIER 1952  </v>
          </cell>
          <cell r="E4394" t="str">
            <v xml:space="preserve">2080 ARIANA     </v>
          </cell>
          <cell r="F4394" t="str">
            <v xml:space="preserve">TUNISIE    </v>
          </cell>
        </row>
        <row r="4395">
          <cell r="A4395" t="str">
            <v>ZEP200</v>
          </cell>
          <cell r="B4395" t="str">
            <v xml:space="preserve">PEDERSEN &amp; MADSEN APS       </v>
          </cell>
          <cell r="C4395" t="str">
            <v xml:space="preserve">LOLLANDSVEJ 11D      </v>
          </cell>
          <cell r="D4395" t="str">
            <v>MIDDELFART</v>
          </cell>
          <cell r="E4395" t="str">
            <v xml:space="preserve">DK - 5500                     </v>
          </cell>
          <cell r="F4395" t="str">
            <v xml:space="preserve">DENMARK   </v>
          </cell>
        </row>
        <row r="4396">
          <cell r="A4396" t="str">
            <v>ZEP201</v>
          </cell>
          <cell r="B4396" t="str">
            <v xml:space="preserve">PINAL CORPORATION  </v>
          </cell>
          <cell r="C4396" t="str">
            <v>236, SOMESHWARA COMPLEX - II</v>
          </cell>
          <cell r="D4396" t="str">
            <v>OPP.STAR INDIA BAZAAR</v>
          </cell>
          <cell r="E4396" t="str">
            <v>SATELLITE RD,AHMEDABAD 380 015</v>
          </cell>
          <cell r="F4396" t="str">
            <v xml:space="preserve">GUJARAT, INDIA   </v>
          </cell>
        </row>
        <row r="4397">
          <cell r="A4397" t="str">
            <v>ZEP202</v>
          </cell>
          <cell r="B4397" t="str">
            <v xml:space="preserve">POLE INGENIERIE MATERIAUX    </v>
          </cell>
          <cell r="C4397" t="str">
            <v xml:space="preserve">1 RUE GUYNEMER   </v>
          </cell>
          <cell r="D4397" t="str">
            <v>PARC DU MERANTAIS</v>
          </cell>
          <cell r="E4397" t="str">
            <v xml:space="preserve">78114 MAGNY LES HAMEAUX    </v>
          </cell>
          <cell r="F4397" t="str">
            <v>FRANCE</v>
          </cell>
        </row>
        <row r="4398">
          <cell r="A4398" t="str">
            <v>ZEP203</v>
          </cell>
          <cell r="B4398" t="str">
            <v xml:space="preserve">PILLARS INTER TRADE CO        </v>
          </cell>
          <cell r="C4398" t="str">
            <v>CO-ARCHITECTURE BUILDING,2NDFL</v>
          </cell>
          <cell r="D4398" t="str">
            <v xml:space="preserve">LIGHT WING, LUMUMBA           </v>
          </cell>
          <cell r="E4398" t="str">
            <v>OMAR LONDO STREET,PO BOX 76085</v>
          </cell>
          <cell r="F4398" t="str">
            <v xml:space="preserve">DAR ES SALAAM, TANZANIA     </v>
          </cell>
        </row>
        <row r="4400">
          <cell r="A4400" t="str">
            <v>ZEP207</v>
          </cell>
          <cell r="B4400" t="str">
            <v xml:space="preserve">PRIS CEMENT INSTRUMENTS CC    </v>
          </cell>
          <cell r="C4400" t="str">
            <v xml:space="preserve">SANTORINI VILLAGE     </v>
          </cell>
          <cell r="D4400" t="str">
            <v>19 JUNIPER WAY FAERIE KNOWE 7975</v>
          </cell>
          <cell r="E4400" t="str">
            <v xml:space="preserve">CAPE TOWN RSA  </v>
          </cell>
          <cell r="F4400" t="str">
            <v xml:space="preserve">SOUTH AFRICA            </v>
          </cell>
        </row>
        <row r="4401">
          <cell r="A4401" t="str">
            <v>ZEP208</v>
          </cell>
          <cell r="B4401" t="str">
            <v xml:space="preserve">PRIS CEMENT INSTRUMENTS CC    </v>
          </cell>
          <cell r="C4401" t="str">
            <v>13 - 8TH AVENUE, NORTHMEAD</v>
          </cell>
          <cell r="D4401" t="str">
            <v xml:space="preserve">BENONI, 1501   </v>
          </cell>
          <cell r="E4401" t="str">
            <v xml:space="preserve">JOHANNESBURG                  </v>
          </cell>
          <cell r="F4401" t="str">
            <v xml:space="preserve">SOUTH AFRICA            </v>
          </cell>
        </row>
        <row r="4402">
          <cell r="A4402" t="str">
            <v>ZEP210</v>
          </cell>
          <cell r="B4402" t="str">
            <v xml:space="preserve">PROFEN GENERAL TRADING LLC    </v>
          </cell>
          <cell r="C4402" t="str">
            <v xml:space="preserve">P.O. BOX NO. 181926       </v>
          </cell>
          <cell r="E4402" t="str">
            <v xml:space="preserve">DUBAI    </v>
          </cell>
          <cell r="F4402" t="str">
            <v xml:space="preserve">UNITED ARAB EMIRATES   </v>
          </cell>
        </row>
        <row r="4404">
          <cell r="A4404" t="str">
            <v>ZEP212</v>
          </cell>
          <cell r="B4404" t="str">
            <v xml:space="preserve">POWER HOUSE TRADING EST    </v>
          </cell>
          <cell r="C4404" t="str">
            <v xml:space="preserve">MADINAT AL UMMAL          </v>
          </cell>
          <cell r="E4404" t="str">
            <v xml:space="preserve">DAMMAM    </v>
          </cell>
          <cell r="F4404" t="str">
            <v xml:space="preserve">KINGDOM OF SAUDI ARABIA       </v>
          </cell>
        </row>
        <row r="4407">
          <cell r="A4407" t="str">
            <v>ZEP215</v>
          </cell>
          <cell r="B4407" t="str">
            <v>PW MINING INTERNATIONAL LTD SA</v>
          </cell>
          <cell r="C4407" t="str">
            <v xml:space="preserve">ZONE RESIDENTIELLE DU BOIS    </v>
          </cell>
          <cell r="D4407" t="str">
            <v xml:space="preserve">RUE BIZAANA NO13-12 PORTE 609 </v>
          </cell>
          <cell r="E4407" t="str">
            <v xml:space="preserve">RUE BIZAANA NO13-12 PORTE 609 </v>
          </cell>
          <cell r="F4407" t="str">
            <v xml:space="preserve">BURKINA FASO    </v>
          </cell>
        </row>
        <row r="4409">
          <cell r="A4409" t="str">
            <v>ZEP218</v>
          </cell>
          <cell r="B4409" t="str">
            <v xml:space="preserve">POONAM PAI     </v>
          </cell>
          <cell r="C4409" t="str">
            <v xml:space="preserve">B11, LAHEJ SULTAN BUILDING    </v>
          </cell>
          <cell r="D4409" t="str">
            <v xml:space="preserve">DNATA LANE                    </v>
          </cell>
          <cell r="E4409" t="str">
            <v xml:space="preserve">OPP KARAMA CENTRE </v>
          </cell>
          <cell r="F4409" t="str">
            <v xml:space="preserve">DUBAI 0001            </v>
          </cell>
        </row>
        <row r="4410">
          <cell r="A4410" t="str">
            <v>ZEP219</v>
          </cell>
          <cell r="B4410" t="str">
            <v>PROFESSIONAL SYSTEMS (PVT) LTD</v>
          </cell>
          <cell r="C4410" t="str">
            <v xml:space="preserve">22-A MAIN ROAD     </v>
          </cell>
          <cell r="D4410" t="str">
            <v xml:space="preserve">SECTOR I-8/2                  </v>
          </cell>
          <cell r="E4410" t="str">
            <v xml:space="preserve">ISLAMABAD </v>
          </cell>
          <cell r="F4410" t="str">
            <v xml:space="preserve">PAKISTAN                      </v>
          </cell>
        </row>
        <row r="4411">
          <cell r="A4411" t="str">
            <v>ZEP219C</v>
          </cell>
          <cell r="B4411" t="str">
            <v>PROFESSIONAL SYSTEMS (PVT) LTD</v>
          </cell>
          <cell r="C4411" t="str">
            <v xml:space="preserve">22-A MAIN ROAD     </v>
          </cell>
          <cell r="D4411" t="str">
            <v xml:space="preserve">SECTOR I-8/2                  </v>
          </cell>
          <cell r="E4411" t="str">
            <v xml:space="preserve">ISLAMABAD </v>
          </cell>
          <cell r="F4411" t="str">
            <v xml:space="preserve">PAKISTAN                      </v>
          </cell>
        </row>
        <row r="4412">
          <cell r="A4412" t="str">
            <v>ZEP220</v>
          </cell>
          <cell r="B4412" t="str">
            <v xml:space="preserve">PROLAB SYSTEMS W.L.L.   </v>
          </cell>
          <cell r="C4412" t="str">
            <v xml:space="preserve">P.O. BOX 65023              </v>
          </cell>
          <cell r="E4412" t="str">
            <v xml:space="preserve">MANAMA                   </v>
          </cell>
          <cell r="F4412" t="str">
            <v xml:space="preserve">KINGDOM OF BAHRAIN       </v>
          </cell>
        </row>
        <row r="4413">
          <cell r="A4413" t="str">
            <v>ZEP221</v>
          </cell>
          <cell r="B4413" t="str">
            <v>STOP N- USE USD ACC</v>
          </cell>
          <cell r="C4413" t="str">
            <v xml:space="preserve">PO BOX 17362                  </v>
          </cell>
          <cell r="D4413" t="str">
            <v xml:space="preserve">NORKEM PARK 1631          </v>
          </cell>
          <cell r="E4413" t="str">
            <v xml:space="preserve">KEMPTON PARK       </v>
          </cell>
          <cell r="F4413" t="str">
            <v xml:space="preserve">SOUTH AFRICA    </v>
          </cell>
        </row>
        <row r="4415">
          <cell r="A4415" t="str">
            <v>ZEP223</v>
          </cell>
          <cell r="B4415" t="str">
            <v xml:space="preserve">PSI SALES PVT LTD </v>
          </cell>
          <cell r="C4415" t="str">
            <v xml:space="preserve">803 HEMKUNT HOUSE - 6        </v>
          </cell>
          <cell r="D4415" t="str">
            <v xml:space="preserve">RAJENDRA PLACE      </v>
          </cell>
          <cell r="E4415" t="str">
            <v xml:space="preserve">NEW DELHI - 110 008           </v>
          </cell>
          <cell r="F4415" t="str">
            <v xml:space="preserve">INDIA          </v>
          </cell>
        </row>
        <row r="4416">
          <cell r="A4416" t="str">
            <v>ZEP224</v>
          </cell>
          <cell r="B4416" t="str">
            <v xml:space="preserve">PETROMINEX LIMITED       </v>
          </cell>
          <cell r="C4416" t="str">
            <v xml:space="preserve">21A NUNG USO STREET      </v>
          </cell>
          <cell r="D4416" t="str">
            <v xml:space="preserve">OFF ATABONG ROAD           </v>
          </cell>
          <cell r="E4416" t="str">
            <v xml:space="preserve">EKET - AKWA IBOM STATE        </v>
          </cell>
          <cell r="F4416" t="str">
            <v xml:space="preserve">NIGERIA      </v>
          </cell>
        </row>
        <row r="4417">
          <cell r="A4417" t="str">
            <v>ZEP225</v>
          </cell>
          <cell r="B4417" t="str">
            <v xml:space="preserve">PERTA MOZAMBIQUE LDA   </v>
          </cell>
          <cell r="C4417" t="str">
            <v xml:space="preserve">AV. 30 DE JANEIRO, NR 685     </v>
          </cell>
          <cell r="D4417" t="str">
            <v xml:space="preserve">MATOLA A                      </v>
          </cell>
          <cell r="E4417" t="str">
            <v xml:space="preserve">MAPUTO PROVINCE    </v>
          </cell>
          <cell r="F4417" t="str">
            <v xml:space="preserve">MOZAMBIQUE </v>
          </cell>
        </row>
        <row r="4418">
          <cell r="A4418" t="str">
            <v>ZEP226</v>
          </cell>
          <cell r="B4418" t="str">
            <v xml:space="preserve">PRECISE MATERIALS TESTING LTD </v>
          </cell>
          <cell r="C4418" t="str">
            <v>MAT. TECHN CENTER, OPP NAIROBI</v>
          </cell>
          <cell r="D4418" t="str">
            <v xml:space="preserve">ACADEMY, LANG'ATA RD KAREN    </v>
          </cell>
          <cell r="E4418" t="str">
            <v xml:space="preserve">PO BOX 22483-00400 NAIROBI    </v>
          </cell>
          <cell r="F4418" t="str">
            <v xml:space="preserve">KENYA       </v>
          </cell>
        </row>
        <row r="4420">
          <cell r="A4420" t="str">
            <v>ZEP229</v>
          </cell>
          <cell r="B4420" t="str">
            <v xml:space="preserve">PROSOIL        </v>
          </cell>
          <cell r="C4420" t="str">
            <v xml:space="preserve">88/B INDIRA ROAD       </v>
          </cell>
          <cell r="E4420" t="str">
            <v xml:space="preserve">DHAKA 1215        </v>
          </cell>
          <cell r="F4420" t="str">
            <v xml:space="preserve">BANGLADESH           </v>
          </cell>
        </row>
        <row r="4421">
          <cell r="A4421" t="str">
            <v>ZEP230</v>
          </cell>
          <cell r="B4421" t="str">
            <v xml:space="preserve">POONAWALA TRADING   </v>
          </cell>
          <cell r="C4421" t="str">
            <v xml:space="preserve">105, 1ST FLOOR, AHMED ARCADE  </v>
          </cell>
          <cell r="D4421" t="str">
            <v xml:space="preserve">DARYALAL STREET, JODIA BAZAAR </v>
          </cell>
          <cell r="E4421" t="str">
            <v>KARACHI</v>
          </cell>
          <cell r="F4421" t="str">
            <v xml:space="preserve">PAKISTAN  </v>
          </cell>
        </row>
        <row r="4422">
          <cell r="A4422" t="str">
            <v>ZEP231</v>
          </cell>
          <cell r="B4422" t="str">
            <v xml:space="preserve">PRINSAN GROUP (PTY) LTD       </v>
          </cell>
          <cell r="C4422" t="str">
            <v xml:space="preserve">PLOT 22018, UNIT 11           </v>
          </cell>
          <cell r="D4422" t="str">
            <v xml:space="preserve">GABORONE WEST INDUSTRIAL    </v>
          </cell>
          <cell r="E4422" t="str">
            <v xml:space="preserve">GABORONE 3924269   </v>
          </cell>
          <cell r="F4422" t="str">
            <v xml:space="preserve">BOTSWANA  </v>
          </cell>
        </row>
        <row r="4423">
          <cell r="A4423" t="str">
            <v>ZEP232</v>
          </cell>
          <cell r="B4423" t="str">
            <v>POWER TECH SYSTEMS TRADING LLC</v>
          </cell>
          <cell r="C4423" t="str">
            <v xml:space="preserve">PO 39510         </v>
          </cell>
          <cell r="E4423" t="str">
            <v xml:space="preserve">DUBAI     </v>
          </cell>
          <cell r="F4423" t="str">
            <v xml:space="preserve">UAE      </v>
          </cell>
        </row>
        <row r="4424">
          <cell r="A4424" t="str">
            <v>ZEP236</v>
          </cell>
          <cell r="B4424" t="str">
            <v xml:space="preserve">THE PURCHASING COMPANY        </v>
          </cell>
          <cell r="C4424" t="str">
            <v xml:space="preserve">FURNITURE LLC, OFF 141        </v>
          </cell>
          <cell r="D4424" t="str">
            <v xml:space="preserve">TOPOLINAYA STREET 27     </v>
          </cell>
          <cell r="E4424" t="str">
            <v xml:space="preserve">SAMARA REGION, 445030         </v>
          </cell>
          <cell r="F4424" t="str">
            <v xml:space="preserve">RUSSIA             </v>
          </cell>
        </row>
        <row r="4425">
          <cell r="A4425" t="str">
            <v>ZEP237</v>
          </cell>
          <cell r="B4425" t="str">
            <v xml:space="preserve">INUS AY             </v>
          </cell>
          <cell r="C4425" t="str">
            <v xml:space="preserve">AHTAAJANKATU 9  </v>
          </cell>
          <cell r="D4425" t="str">
            <v xml:space="preserve">53420 LAPPEENRANTA     </v>
          </cell>
          <cell r="F4425" t="str">
            <v xml:space="preserve">FINLAND                 </v>
          </cell>
        </row>
        <row r="4426">
          <cell r="A4426" t="str">
            <v>ZEP238</v>
          </cell>
          <cell r="B4426" t="str">
            <v xml:space="preserve">PINE TRADING &amp; ENGINEERING    </v>
          </cell>
          <cell r="C4426" t="str">
            <v xml:space="preserve">4TH FLOOR, ATS CENTRE         </v>
          </cell>
          <cell r="D4426" t="str">
            <v xml:space="preserve">FAZEL-E-HAQ ROAD, BLUE AREA   </v>
          </cell>
          <cell r="E4426" t="str">
            <v xml:space="preserve">ISLAMABAD       </v>
          </cell>
          <cell r="F4426" t="str">
            <v xml:space="preserve">PAKISTAN                      </v>
          </cell>
        </row>
        <row r="4427">
          <cell r="A4427" t="str">
            <v>ZEP239</v>
          </cell>
          <cell r="B4427" t="str">
            <v xml:space="preserve">POWERRICH ENGINERRING CO LTD  </v>
          </cell>
          <cell r="C4427" t="str">
            <v>UNIT1G/FBLK5 NAN FUNG IND CITY</v>
          </cell>
          <cell r="D4427" t="str">
            <v xml:space="preserve">18 TIN HAU ROAD, TUEN MUN     </v>
          </cell>
          <cell r="E4427" t="str">
            <v xml:space="preserve">NEW TERRITORIES        </v>
          </cell>
          <cell r="F4427" t="str">
            <v xml:space="preserve">HONG KONG      </v>
          </cell>
        </row>
        <row r="4428">
          <cell r="A4428" t="str">
            <v>ZEP240</v>
          </cell>
          <cell r="B4428" t="str">
            <v xml:space="preserve">PUTT SARAJEVP ENGINEERING LTD </v>
          </cell>
          <cell r="C4428" t="str">
            <v>PO BOX 2505 -00606</v>
          </cell>
          <cell r="D4428" t="str">
            <v xml:space="preserve">SADALSUUD HOUSE, LENANA ROAD  </v>
          </cell>
          <cell r="E4428" t="str">
            <v xml:space="preserve">NAIROBI      </v>
          </cell>
          <cell r="F4428" t="str">
            <v xml:space="preserve">KENYA          </v>
          </cell>
        </row>
        <row r="4430">
          <cell r="A4430" t="str">
            <v>ZEP242</v>
          </cell>
          <cell r="B4430" t="str">
            <v xml:space="preserve">PRG RWANDA LTD             </v>
          </cell>
          <cell r="C4430" t="str">
            <v xml:space="preserve">KG 690                    </v>
          </cell>
          <cell r="D4430" t="str">
            <v xml:space="preserve">ST KIGALI      </v>
          </cell>
          <cell r="F4430" t="str">
            <v xml:space="preserve">RWANDA     </v>
          </cell>
        </row>
        <row r="4431">
          <cell r="A4431" t="str">
            <v>ZEP243</v>
          </cell>
          <cell r="B4431" t="str">
            <v xml:space="preserve">PROSEC LTD           </v>
          </cell>
          <cell r="C4431" t="str">
            <v xml:space="preserve">ROYAL ROAD        </v>
          </cell>
          <cell r="E4431" t="str">
            <v xml:space="preserve">VERDUN 81803         </v>
          </cell>
          <cell r="F4431" t="str">
            <v xml:space="preserve">MAURITIUS       </v>
          </cell>
        </row>
        <row r="4432">
          <cell r="A4432" t="str">
            <v>ZEP245</v>
          </cell>
          <cell r="B4432" t="str">
            <v xml:space="preserve">PARTICLE VISION GMBH          </v>
          </cell>
          <cell r="C4432" t="str">
            <v xml:space="preserve">PASSAGE DU CARDINAL 11        </v>
          </cell>
          <cell r="D4432" t="str">
            <v xml:space="preserve">C/O FRIUP, ANNEXE 2     </v>
          </cell>
          <cell r="E4432" t="str">
            <v xml:space="preserve">FRIBOURG, 1700     </v>
          </cell>
          <cell r="F4432" t="str">
            <v xml:space="preserve">SWITZERLAND       </v>
          </cell>
        </row>
        <row r="4433">
          <cell r="A4433" t="str">
            <v>ZEP246</v>
          </cell>
          <cell r="B4433" t="str">
            <v xml:space="preserve">PY-REX EAST AFRICA LTD        </v>
          </cell>
          <cell r="C4433" t="str">
            <v xml:space="preserve">DEVELOPMENT HOUSE MEZZANINE   </v>
          </cell>
          <cell r="D4433" t="str">
            <v xml:space="preserve">FLOOR, MOI AVENUE             </v>
          </cell>
          <cell r="E4433" t="str">
            <v xml:space="preserve">PO BOX 4769-00100, NAIROBI    </v>
          </cell>
          <cell r="F4433" t="str">
            <v xml:space="preserve">KENYA                </v>
          </cell>
        </row>
        <row r="4434">
          <cell r="A4434" t="str">
            <v>ZEP246C</v>
          </cell>
          <cell r="B4434" t="str">
            <v xml:space="preserve">PY-REX EAST AFRICA LTD        </v>
          </cell>
          <cell r="C4434" t="str">
            <v xml:space="preserve">DEVELOPMENT HOUSE MEZZANINE   </v>
          </cell>
          <cell r="D4434" t="str">
            <v xml:space="preserve">FLOOR, MOI AVENUE             </v>
          </cell>
          <cell r="E4434" t="str">
            <v xml:space="preserve">PO BOX 4769-00100, NAIROBI    </v>
          </cell>
        </row>
        <row r="4435">
          <cell r="A4435" t="str">
            <v>ZEP247</v>
          </cell>
          <cell r="B4435" t="str">
            <v xml:space="preserve">POWER &amp; PROJECT CONTROLS LTD  </v>
          </cell>
          <cell r="C4435" t="str">
            <v xml:space="preserve">44 DILKUSHA                </v>
          </cell>
          <cell r="E4435" t="str">
            <v xml:space="preserve">DHAKA-1000                    </v>
          </cell>
          <cell r="F4435" t="str">
            <v>BANGLADESH</v>
          </cell>
        </row>
        <row r="4437">
          <cell r="A4437" t="str">
            <v>ZEP249</v>
          </cell>
          <cell r="B4437" t="str">
            <v xml:space="preserve">FARMAHEM DOOEL          </v>
          </cell>
          <cell r="C4437" t="str">
            <v xml:space="preserve">KICEVSKA 1,             </v>
          </cell>
          <cell r="D4437" t="str">
            <v xml:space="preserve">PO BOX 39           </v>
          </cell>
          <cell r="E4437" t="str">
            <v xml:space="preserve">1060 SKOPJE           </v>
          </cell>
          <cell r="F4437" t="str">
            <v xml:space="preserve">REPUBLIC OF MACEDONIA         </v>
          </cell>
        </row>
        <row r="4438">
          <cell r="A4438" t="str">
            <v>ZEP251</v>
          </cell>
          <cell r="B4438" t="str">
            <v xml:space="preserve">WADI ALKHEIR GROUP        </v>
          </cell>
          <cell r="C4438" t="str">
            <v xml:space="preserve">MUKALLA               </v>
          </cell>
          <cell r="D4438" t="str">
            <v xml:space="preserve">HADHRAMOUT             </v>
          </cell>
          <cell r="F4438" t="str">
            <v xml:space="preserve">YEMEN      </v>
          </cell>
        </row>
        <row r="4439">
          <cell r="A4439" t="str">
            <v>ZEP252C</v>
          </cell>
          <cell r="B4439" t="str">
            <v xml:space="preserve">WADI ALKHEIR GROUP           </v>
          </cell>
          <cell r="C4439" t="str">
            <v xml:space="preserve">MUKALLA  </v>
          </cell>
          <cell r="D4439" t="str">
            <v xml:space="preserve">HADHRAMOUT             </v>
          </cell>
          <cell r="F4439" t="str">
            <v xml:space="preserve">YEMEN      </v>
          </cell>
        </row>
        <row r="4440">
          <cell r="A4440" t="str">
            <v>ZEP253C</v>
          </cell>
          <cell r="B4440" t="str">
            <v xml:space="preserve">PETROLAND         </v>
          </cell>
          <cell r="C4440" t="str">
            <v xml:space="preserve">SANA'S, HADDAH              </v>
          </cell>
          <cell r="D4440" t="str">
            <v xml:space="preserve">AL-NAHDAIN STREET          </v>
          </cell>
          <cell r="E4440" t="str">
            <v xml:space="preserve">BEHIND AL-SHAHRAN HOTEL    </v>
          </cell>
          <cell r="F4440" t="str">
            <v xml:space="preserve">YEMEN               </v>
          </cell>
        </row>
        <row r="4441">
          <cell r="A4441" t="str">
            <v>ZEP254</v>
          </cell>
          <cell r="B4441" t="str">
            <v xml:space="preserve">PHGSC      </v>
          </cell>
          <cell r="C4441" t="str">
            <v xml:space="preserve">POST BOX NO. 42952  </v>
          </cell>
          <cell r="D4441" t="str">
            <v>#104, 1ST FLOOR, AL KHALEEJ BL</v>
          </cell>
          <cell r="E4441" t="str">
            <v xml:space="preserve">AL KARAMA, DUBAI             </v>
          </cell>
          <cell r="F4441" t="str">
            <v xml:space="preserve">UAE    </v>
          </cell>
        </row>
        <row r="4442">
          <cell r="A4442" t="str">
            <v>ZEP255</v>
          </cell>
          <cell r="B4442" t="str">
            <v xml:space="preserve">PROXIMED LTD      </v>
          </cell>
          <cell r="C4442" t="str">
            <v xml:space="preserve">ROYAL ROAD       </v>
          </cell>
          <cell r="D4442" t="str">
            <v xml:space="preserve">CASSIS      </v>
          </cell>
          <cell r="E4442" t="str">
            <v xml:space="preserve">PORT LOUIS       </v>
          </cell>
          <cell r="F4442" t="str">
            <v xml:space="preserve">MAURITIUS   11222       </v>
          </cell>
        </row>
        <row r="4443">
          <cell r="A4443" t="str">
            <v>ZEP256</v>
          </cell>
          <cell r="B4443" t="str">
            <v xml:space="preserve">DUSTIN HAYMAN                 </v>
          </cell>
          <cell r="C4443" t="str">
            <v xml:space="preserve">5 SIGNAL ROAD     </v>
          </cell>
          <cell r="D4443" t="str">
            <v xml:space="preserve">POINT BAY BUILDING, APARTMENT </v>
          </cell>
          <cell r="E4443" t="str">
            <v xml:space="preserve">303, POINT DURBAN 4001        </v>
          </cell>
          <cell r="F4443" t="str">
            <v xml:space="preserve">SOUTH AFRICA          </v>
          </cell>
        </row>
        <row r="4444">
          <cell r="A4444" t="str">
            <v>ZEP258</v>
          </cell>
          <cell r="B4444" t="str">
            <v xml:space="preserve">PANAMA COMPANY          </v>
          </cell>
          <cell r="C4444" t="str">
            <v xml:space="preserve">100M STREET METER   </v>
          </cell>
          <cell r="D4444" t="str">
            <v xml:space="preserve">FAMILY MALL, 2ND FLOOR       </v>
          </cell>
          <cell r="E4444" t="str">
            <v xml:space="preserve">ERBIL 44001                   </v>
          </cell>
          <cell r="F4444" t="str">
            <v>IRAQ</v>
          </cell>
        </row>
        <row r="4445">
          <cell r="A4445" t="str">
            <v>ZEP259</v>
          </cell>
          <cell r="B4445" t="str">
            <v>PARSHVNATH LAB SOLUTIONS</v>
          </cell>
          <cell r="C4445" t="str">
            <v xml:space="preserve">6C ELGIN ROAD, ORIENTAL HSE   </v>
          </cell>
          <cell r="D4445" t="str">
            <v xml:space="preserve">3RD FLOOR, 3C    </v>
          </cell>
          <cell r="E4445" t="str">
            <v xml:space="preserve">KOLKATA 700020                </v>
          </cell>
          <cell r="F4445" t="str">
            <v xml:space="preserve">INDIA       </v>
          </cell>
        </row>
        <row r="4446">
          <cell r="A4446" t="str">
            <v>ZEP261</v>
          </cell>
          <cell r="B4446" t="str">
            <v>PREF SPARES ELC &amp; ELCT TRD LLC</v>
          </cell>
          <cell r="C4446" t="str">
            <v xml:space="preserve">OFFICE 10, 2ND FLOOR          </v>
          </cell>
          <cell r="D4446" t="str">
            <v xml:space="preserve">EMITAC BLD, AL GARHOUD       </v>
          </cell>
          <cell r="E4446" t="str">
            <v xml:space="preserve">DUBAI         </v>
          </cell>
          <cell r="F4446" t="str">
            <v>MIDDLE EAST</v>
          </cell>
        </row>
        <row r="4447">
          <cell r="A4447" t="str">
            <v>ZEP262</v>
          </cell>
          <cell r="B4447" t="str">
            <v>POWERGAS OILFIELD EQUIPTS. LLC</v>
          </cell>
          <cell r="C4447" t="str">
            <v xml:space="preserve">PO BOX 43647                  </v>
          </cell>
          <cell r="D4447" t="str">
            <v xml:space="preserve">SHARJAH         </v>
          </cell>
          <cell r="F4447" t="str">
            <v xml:space="preserve">UNITED ARAB EMIRATS       </v>
          </cell>
        </row>
        <row r="4448">
          <cell r="A4448" t="str">
            <v>ZEP265</v>
          </cell>
          <cell r="B4448" t="str">
            <v xml:space="preserve">PETRO GAS FZE            </v>
          </cell>
          <cell r="C4448" t="str">
            <v xml:space="preserve">OFFICE NO. LB12031          </v>
          </cell>
          <cell r="D4448" t="str">
            <v xml:space="preserve">PO BOX 93648       </v>
          </cell>
          <cell r="E4448" t="str">
            <v xml:space="preserve">JEBEL ALI, DUBAI           </v>
          </cell>
          <cell r="F4448" t="str">
            <v xml:space="preserve">UNITED ARAB EMIRATES  </v>
          </cell>
        </row>
        <row r="4449">
          <cell r="A4449" t="str">
            <v>ZEP266</v>
          </cell>
          <cell r="B4449" t="str">
            <v xml:space="preserve">ECONOMIC SOCIETY     </v>
          </cell>
          <cell r="C4449" t="str">
            <v xml:space="preserve">PETRO GAS ASIA     </v>
          </cell>
          <cell r="D4449" t="str">
            <v xml:space="preserve">PROMZONA 154       </v>
          </cell>
          <cell r="E4449" t="str">
            <v xml:space="preserve">BALKANABAT          </v>
          </cell>
          <cell r="F4449" t="str">
            <v xml:space="preserve">TURKMENISTAN        </v>
          </cell>
        </row>
        <row r="4450">
          <cell r="A4450" t="str">
            <v>ZEP267</v>
          </cell>
          <cell r="B4450" t="str">
            <v xml:space="preserve">PARTICLE &amp; SURFACE SCIENCES   </v>
          </cell>
          <cell r="C4450" t="str">
            <v xml:space="preserve">1 BROUGHAM STREET   </v>
          </cell>
          <cell r="D4450" t="str">
            <v xml:space="preserve">NEW SOUTH WALES 2250       </v>
          </cell>
          <cell r="E4450" t="str">
            <v xml:space="preserve">AUSTRALIA            </v>
          </cell>
          <cell r="F4450" t="str">
            <v>AUSTRALIASIA</v>
          </cell>
        </row>
        <row r="4451">
          <cell r="A4451" t="str">
            <v>ZEP270</v>
          </cell>
          <cell r="B4451" t="str">
            <v xml:space="preserve">PLUS POSITIVE TECH WORKS LLC  </v>
          </cell>
          <cell r="C4451" t="str">
            <v xml:space="preserve">JEBEL ALI INDUSRIAL AREA ONE  </v>
          </cell>
          <cell r="D4451" t="str">
            <v xml:space="preserve">PO 37640  </v>
          </cell>
          <cell r="E4451" t="str">
            <v xml:space="preserve">DUBAI </v>
          </cell>
          <cell r="F4451" t="str">
            <v xml:space="preserve">UAE       </v>
          </cell>
        </row>
        <row r="4452">
          <cell r="A4452" t="str">
            <v>ZEP273</v>
          </cell>
          <cell r="B4452" t="str">
            <v xml:space="preserve">PRIMOS DISPATCHERS LTD </v>
          </cell>
          <cell r="C4452" t="str">
            <v xml:space="preserve">NO. 1 ODALUME STREET      </v>
          </cell>
          <cell r="D4452" t="str">
            <v xml:space="preserve">LADIPO ESTATE, OSHODI   </v>
          </cell>
          <cell r="E4452" t="str">
            <v xml:space="preserve">LAGOS            </v>
          </cell>
          <cell r="F4452" t="str">
            <v xml:space="preserve">NIGERIA        </v>
          </cell>
        </row>
        <row r="4453">
          <cell r="A4453" t="str">
            <v>ZEP301</v>
          </cell>
          <cell r="B4453" t="str">
            <v xml:space="preserve">PAVING TECHNOLOGIES           </v>
          </cell>
          <cell r="C4453" t="str">
            <v>NO. 654 ST NO. 18 SECTOR 1/8-2</v>
          </cell>
          <cell r="D4453" t="str">
            <v xml:space="preserve">MAIN SERVICE ROAD    </v>
          </cell>
          <cell r="E4453" t="str">
            <v xml:space="preserve">ISLAMABAD 44000           </v>
          </cell>
          <cell r="F4453" t="str">
            <v xml:space="preserve">PAKISTAN    </v>
          </cell>
        </row>
        <row r="4455">
          <cell r="A4455" t="str">
            <v>ZEP304</v>
          </cell>
          <cell r="B4455" t="str">
            <v xml:space="preserve">PLANMAT GHANA LIMITED   </v>
          </cell>
          <cell r="C4455" t="str">
            <v xml:space="preserve">ROOM 13  </v>
          </cell>
          <cell r="D4455" t="str">
            <v xml:space="preserve">BITS &amp; PIECES ROUNDABOUT      </v>
          </cell>
          <cell r="E4455" t="str">
            <v xml:space="preserve">COMMUNITY 2, TEMA   </v>
          </cell>
          <cell r="F4455" t="str">
            <v>GHANA</v>
          </cell>
        </row>
        <row r="4456">
          <cell r="A4456" t="str">
            <v>ZEP305</v>
          </cell>
          <cell r="B4456" t="str">
            <v>PROMAT (HK) LTD</v>
          </cell>
          <cell r="C4456" t="str">
            <v>ROOM 901 NEW TREND CENTRE</v>
          </cell>
          <cell r="D4456" t="str">
            <v>704 PRINCE EDWARD RD EAST</v>
          </cell>
          <cell r="E4456" t="str">
            <v>SANPOKONG KOWLOON</v>
          </cell>
          <cell r="F4456" t="str">
            <v>HONG KONG          ERIC LEE</v>
          </cell>
          <cell r="G4456" t="str">
            <v/>
          </cell>
        </row>
        <row r="4458">
          <cell r="A4458" t="str">
            <v>ZEP307</v>
          </cell>
          <cell r="B4458" t="str">
            <v xml:space="preserve">PEPCO LTD         </v>
          </cell>
          <cell r="C4458" t="str">
            <v xml:space="preserve">NGONG RD, ACROSS FROM NGONG &amp; </v>
          </cell>
          <cell r="D4458" t="str">
            <v xml:space="preserve">KAREN RD. INTERSECTION   </v>
          </cell>
          <cell r="E4458" t="str">
            <v xml:space="preserve">NAIROBI   </v>
          </cell>
          <cell r="F4458" t="str">
            <v>KENYA</v>
          </cell>
        </row>
        <row r="4460">
          <cell r="A4460" t="str">
            <v>ZEP310</v>
          </cell>
          <cell r="B4460" t="str">
            <v xml:space="preserve">PADCO LTD                     </v>
          </cell>
          <cell r="C4460" t="str">
            <v xml:space="preserve">MOTORWAY M3    </v>
          </cell>
          <cell r="D4460" t="str">
            <v xml:space="preserve">RICHE TERRE         </v>
          </cell>
          <cell r="E4460" t="str">
            <v>TERRE ROUGE</v>
          </cell>
          <cell r="F4460" t="str">
            <v>MAURITIUS</v>
          </cell>
        </row>
        <row r="4462">
          <cell r="A4462" t="str">
            <v>ZEP312</v>
          </cell>
          <cell r="B4462" t="str">
            <v xml:space="preserve">PHARMATEK SCIENTIFIC SYSTEMS  </v>
          </cell>
          <cell r="C4462" t="str">
            <v>PLOT NO. 122, KALYAN NAGAR III</v>
          </cell>
          <cell r="D4462" t="str">
            <v xml:space="preserve">HYDERABAD    </v>
          </cell>
          <cell r="E4462" t="str">
            <v xml:space="preserve">500 018          </v>
          </cell>
          <cell r="F4462" t="str">
            <v>INDIA</v>
          </cell>
        </row>
        <row r="4463">
          <cell r="A4463" t="str">
            <v>ZEP314</v>
          </cell>
          <cell r="B4463" t="str">
            <v>PERFECT VISION TRAD &amp; SERV LLC</v>
          </cell>
          <cell r="C4463" t="str">
            <v xml:space="preserve">PO BOX 302, P.C. 112          </v>
          </cell>
          <cell r="E4463" t="str">
            <v xml:space="preserve">RUWI                  </v>
          </cell>
          <cell r="F4463" t="str">
            <v xml:space="preserve">SULTANATE OF OMAN             </v>
          </cell>
        </row>
        <row r="4464">
          <cell r="A4464" t="str">
            <v>ZEP315</v>
          </cell>
          <cell r="B4464" t="str">
            <v xml:space="preserve">PROCARE HOLDINGS (PVT) LTD    </v>
          </cell>
          <cell r="C4464" t="str">
            <v xml:space="preserve">NO. 39, SCHOOL LANE     </v>
          </cell>
          <cell r="D4464" t="str">
            <v xml:space="preserve">NAWALA         </v>
          </cell>
          <cell r="E4464" t="str">
            <v xml:space="preserve">COLOMBO    </v>
          </cell>
          <cell r="F4464" t="str">
            <v xml:space="preserve">SRI LANKA </v>
          </cell>
        </row>
        <row r="4465">
          <cell r="A4465" t="str">
            <v>ZEP317</v>
          </cell>
          <cell r="B4465" t="str">
            <v xml:space="preserve">POWER2GROUP LLC   </v>
          </cell>
          <cell r="C4465" t="str">
            <v xml:space="preserve">P.O. BOX 23438, AIN KHALED </v>
          </cell>
          <cell r="D4465" t="str">
            <v xml:space="preserve">SIGNAL SALWA RD THAGHAB AL    </v>
          </cell>
          <cell r="E4465" t="str">
            <v>EKRESH ST NASSER BIN JABER BLD</v>
          </cell>
          <cell r="F4465" t="str">
            <v xml:space="preserve">APT NO. 35, DOHA, QATAR       </v>
          </cell>
        </row>
        <row r="4466">
          <cell r="A4466" t="str">
            <v>ZEP318</v>
          </cell>
          <cell r="B4466" t="str">
            <v xml:space="preserve">M/S PRAGATI INST LTD          </v>
          </cell>
          <cell r="C4466" t="str">
            <v xml:space="preserve">PEARSONS TOWER (3RD FLOOR)   </v>
          </cell>
          <cell r="D4466" t="str">
            <v xml:space="preserve">299 ELEPHANT ROAD    </v>
          </cell>
          <cell r="E4466" t="str">
            <v xml:space="preserve">DHAKA-1205      </v>
          </cell>
          <cell r="F4466" t="str">
            <v xml:space="preserve">BANGLADESH      </v>
          </cell>
        </row>
        <row r="4467">
          <cell r="A4467" t="str">
            <v>ZEP319</v>
          </cell>
          <cell r="B4467" t="str">
            <v xml:space="preserve">PREMIL GEMS               </v>
          </cell>
          <cell r="C4467" t="str">
            <v xml:space="preserve">507 DIAMOND APPARTMENT     </v>
          </cell>
          <cell r="D4467" t="str">
            <v xml:space="preserve">SAIYADPURA, NAGORIWAD   </v>
          </cell>
          <cell r="E4467" t="str">
            <v>NR BANK OF BARODA SURAT 394003</v>
          </cell>
          <cell r="F4467" t="str">
            <v xml:space="preserve">INDIA          </v>
          </cell>
        </row>
        <row r="4468">
          <cell r="A4468" t="str">
            <v>ZEP320</v>
          </cell>
          <cell r="B4468" t="str">
            <v xml:space="preserve">PETER PRECISION ENGINEERING </v>
          </cell>
          <cell r="C4468" t="str">
            <v xml:space="preserve">15 AWOLOWO ROAD               </v>
          </cell>
          <cell r="D4468" t="str">
            <v xml:space="preserve">IKOYI   </v>
          </cell>
          <cell r="E4468" t="str">
            <v xml:space="preserve">LAGOS STATE   </v>
          </cell>
          <cell r="F4468" t="str">
            <v xml:space="preserve">NIGERIA        </v>
          </cell>
        </row>
        <row r="4469">
          <cell r="A4469" t="str">
            <v>ZEP321</v>
          </cell>
          <cell r="B4469" t="str">
            <v xml:space="preserve">POWERFLEX A/S          </v>
          </cell>
          <cell r="C4469" t="str">
            <v xml:space="preserve">SORUPVEJ 45      </v>
          </cell>
          <cell r="D4469" t="str">
            <v xml:space="preserve">DK-3480      </v>
          </cell>
          <cell r="E4469" t="str">
            <v xml:space="preserve">FREDENSBORG     </v>
          </cell>
          <cell r="F4469" t="str">
            <v xml:space="preserve">DENMARK   </v>
          </cell>
        </row>
        <row r="4470">
          <cell r="A4470" t="str">
            <v>ZEP322</v>
          </cell>
          <cell r="B4470" t="str">
            <v>STOP N- USE ACC ZEP322D*********</v>
          </cell>
          <cell r="C4470" t="str">
            <v xml:space="preserve">SCIENTIFIC SERVICES        </v>
          </cell>
          <cell r="D4470" t="str">
            <v xml:space="preserve">203 SAKR KORISH BUILDINGS </v>
          </cell>
          <cell r="E4470" t="str">
            <v xml:space="preserve">MAADI, 11435 CAIRO            </v>
          </cell>
          <cell r="F4470" t="str">
            <v xml:space="preserve">EGYPT   </v>
          </cell>
        </row>
        <row r="4473">
          <cell r="A4473" t="str">
            <v>ZEP327</v>
          </cell>
          <cell r="B4473" t="str">
            <v>PIDILITE INDUSTRIES LTD</v>
          </cell>
          <cell r="C4473" t="str">
            <v>RAMKRISHNA MANDIR ROAD</v>
          </cell>
          <cell r="D4473" t="str">
            <v>KONDIVITA, ANDHERI (E)</v>
          </cell>
          <cell r="E4473" t="str">
            <v>MUMBAI - 400059 MAHARASHTRA</v>
          </cell>
          <cell r="F4473" t="str">
            <v>INDIA</v>
          </cell>
        </row>
        <row r="4475">
          <cell r="A4475" t="str">
            <v>ZEP330</v>
          </cell>
          <cell r="B4475" t="str">
            <v xml:space="preserve">PDSA CO. LTD   </v>
          </cell>
          <cell r="C4475" t="str">
            <v xml:space="preserve">37 LIBERATION ROAD, ACCRA     </v>
          </cell>
          <cell r="D4475" t="str">
            <v xml:space="preserve">P.O. BOX 895, MADINA    </v>
          </cell>
          <cell r="E4475" t="str">
            <v xml:space="preserve">ACCRA        </v>
          </cell>
          <cell r="F4475" t="str">
            <v xml:space="preserve">GHANA                         </v>
          </cell>
        </row>
        <row r="4476">
          <cell r="A4476" t="str">
            <v>ZEP331</v>
          </cell>
          <cell r="B4476" t="str">
            <v xml:space="preserve">POB ENTREPRENOR AS      </v>
          </cell>
          <cell r="C4476" t="str">
            <v xml:space="preserve">VEBJORNSVEI 5       </v>
          </cell>
          <cell r="D4476" t="str">
            <v xml:space="preserve">N-3414               </v>
          </cell>
          <cell r="E4476" t="str">
            <v xml:space="preserve">LIERSTRANDA         </v>
          </cell>
          <cell r="F4476" t="str">
            <v xml:space="preserve">NORWAY    </v>
          </cell>
        </row>
        <row r="4477">
          <cell r="A4477" t="str">
            <v>ZEP332</v>
          </cell>
          <cell r="B4477" t="str">
            <v xml:space="preserve">PEAB ASFALT AB           </v>
          </cell>
          <cell r="C4477" t="str">
            <v xml:space="preserve">EXPORTGATAN 38 D       </v>
          </cell>
          <cell r="D4477" t="str">
            <v xml:space="preserve">S-422 46                  </v>
          </cell>
          <cell r="E4477" t="str">
            <v xml:space="preserve">HISINGSBACKA                  </v>
          </cell>
          <cell r="F4477" t="str">
            <v>SWEDEN</v>
          </cell>
        </row>
        <row r="4479">
          <cell r="A4479" t="str">
            <v>ZEP334</v>
          </cell>
          <cell r="B4479" t="str">
            <v>PRISM COMPANY FOR TECH ENG LOG</v>
          </cell>
          <cell r="C4479" t="str">
            <v xml:space="preserve">BUILD#12           </v>
          </cell>
          <cell r="D4479" t="str">
            <v>SHATT AL-ARAB STREET</v>
          </cell>
          <cell r="E4479" t="str">
            <v>UM UTHAINA, AMMAN</v>
          </cell>
          <cell r="F4479" t="str">
            <v>JORDAN</v>
          </cell>
        </row>
        <row r="4480">
          <cell r="A4480" t="str">
            <v>ZEP340</v>
          </cell>
          <cell r="B4480" t="str">
            <v xml:space="preserve">PROFESSIONAL IND ENG COMPANY  </v>
          </cell>
          <cell r="C4480" t="str">
            <v xml:space="preserve">SAGAR PLAZA, OFFICE NO7     </v>
          </cell>
          <cell r="D4480" t="str">
            <v xml:space="preserve">FIRST FLOOR, OPP MILAN SHOP   </v>
          </cell>
          <cell r="E4480" t="str">
            <v xml:space="preserve">CENTRE, MG ROAD, NEAR BANK OF </v>
          </cell>
          <cell r="F4480" t="str">
            <v xml:space="preserve">BAROSA, MUMBAI 400086 INDIA   </v>
          </cell>
        </row>
        <row r="4481">
          <cell r="A4481" t="str">
            <v>ZEP341</v>
          </cell>
          <cell r="B4481" t="str">
            <v>PLASTASPRAY (OMAN) LLC</v>
          </cell>
          <cell r="C4481" t="str">
            <v xml:space="preserve">PO BOX 14 SOHAR IND ESTATE    </v>
          </cell>
          <cell r="D4481" t="str">
            <v xml:space="preserve">POSTAL CODE 327         </v>
          </cell>
          <cell r="E4481" t="str">
            <v xml:space="preserve">SOHAR                 </v>
          </cell>
          <cell r="F4481" t="str">
            <v xml:space="preserve">SULTANATE OF OMAN       </v>
          </cell>
        </row>
        <row r="4483">
          <cell r="A4483" t="str">
            <v>ZEP343</v>
          </cell>
          <cell r="B4483" t="str">
            <v xml:space="preserve">PETLAS LASTIK SAN TIC AS      </v>
          </cell>
          <cell r="C4483" t="str">
            <v xml:space="preserve">GOLHISAR MEVKII 7 KM          </v>
          </cell>
          <cell r="D4483">
            <v>40200</v>
          </cell>
          <cell r="E4483" t="str">
            <v xml:space="preserve">KIRSEHIR    </v>
          </cell>
          <cell r="F4483" t="str">
            <v xml:space="preserve">TURKEY </v>
          </cell>
        </row>
        <row r="4484">
          <cell r="A4484" t="str">
            <v>ZEP345</v>
          </cell>
          <cell r="B4484" t="str">
            <v xml:space="preserve">PRISCILLA VALE ESTATES CC     </v>
          </cell>
          <cell r="C4484" t="str">
            <v xml:space="preserve">PRISCIILLA VALE 17426         </v>
          </cell>
          <cell r="D4484" t="str">
            <v xml:space="preserve">R603   </v>
          </cell>
          <cell r="E4484" t="str">
            <v xml:space="preserve">ESTON 3740   </v>
          </cell>
          <cell r="F4484" t="str">
            <v xml:space="preserve">SOUTH AFRICA     </v>
          </cell>
        </row>
        <row r="4485">
          <cell r="A4485" t="str">
            <v>ZEP346</v>
          </cell>
          <cell r="B4485" t="str">
            <v xml:space="preserve">POINTLOAD LIMITED     </v>
          </cell>
          <cell r="C4485" t="str">
            <v xml:space="preserve">35 CAMBRIDGE TERRACE          </v>
          </cell>
          <cell r="E4485" t="str">
            <v xml:space="preserve">WELLINGTON 6149    </v>
          </cell>
          <cell r="F4485" t="str">
            <v xml:space="preserve">NEW ZEALAND   </v>
          </cell>
        </row>
        <row r="4486">
          <cell r="A4486" t="str">
            <v>ZEP350</v>
          </cell>
          <cell r="B4486" t="str">
            <v>PENTA ASIA LIMITED</v>
          </cell>
          <cell r="C4486" t="str">
            <v xml:space="preserve">ROOM 8818 &amp; 8819              </v>
          </cell>
          <cell r="D4486" t="str">
            <v>HUIJIN BUILDING #146 HUANG BEI</v>
          </cell>
          <cell r="E4486" t="str">
            <v xml:space="preserve">ROAD, BAIYUN DISTRICT  </v>
          </cell>
          <cell r="F4486" t="str">
            <v xml:space="preserve">GUANGZHOU, CHINA       </v>
          </cell>
        </row>
        <row r="4487">
          <cell r="A4487" t="str">
            <v>ZEP351</v>
          </cell>
          <cell r="B4487" t="str">
            <v xml:space="preserve">PETRA SCIENTIFIC TECHNOLOGIES </v>
          </cell>
          <cell r="C4487" t="str">
            <v xml:space="preserve">AL QUDS STREET, BRAZILIA COMM </v>
          </cell>
          <cell r="D4487" t="str">
            <v xml:space="preserve">COMPLEX OFFICE #10 PO BOX     </v>
          </cell>
          <cell r="E4487" t="str">
            <v xml:space="preserve">151022 AMMAN 11115       </v>
          </cell>
          <cell r="F4487" t="str">
            <v>JORDAN</v>
          </cell>
        </row>
        <row r="4488">
          <cell r="A4488" t="str">
            <v>ZEP352</v>
          </cell>
          <cell r="B4488" t="str">
            <v>PAVEMENT MATERIALS AND GEOTECH</v>
          </cell>
          <cell r="C4488" t="str">
            <v xml:space="preserve">79 CHARLES JACKSON STREET   </v>
          </cell>
          <cell r="D4488" t="str">
            <v xml:space="preserve">WEAVIND PARK             </v>
          </cell>
          <cell r="E4488" t="str">
            <v xml:space="preserve">0184, PRETORIA    </v>
          </cell>
          <cell r="F4488" t="str">
            <v xml:space="preserve">SOUTH AFRICA       </v>
          </cell>
        </row>
        <row r="4489">
          <cell r="A4489" t="str">
            <v>ZEP354</v>
          </cell>
          <cell r="B4489" t="str">
            <v xml:space="preserve">PSM TECHNOLOGIES (PTY) LTD    </v>
          </cell>
          <cell r="C4489" t="str">
            <v xml:space="preserve">GABORONE      </v>
          </cell>
          <cell r="E4489" t="str">
            <v xml:space="preserve">BOTSWANA     </v>
          </cell>
          <cell r="F4489" t="str">
            <v xml:space="preserve">AFRICA       </v>
          </cell>
        </row>
        <row r="4491">
          <cell r="A4491" t="str">
            <v>ZEP356</v>
          </cell>
          <cell r="B4491" t="str">
            <v xml:space="preserve">POLAR ENGINEERING PLC        </v>
          </cell>
          <cell r="C4491" t="str">
            <v xml:space="preserve">VASAMT VIHAR      </v>
          </cell>
          <cell r="E4491" t="str">
            <v xml:space="preserve">DELHI 1101716    </v>
          </cell>
          <cell r="F4491" t="str">
            <v xml:space="preserve">INDIA  </v>
          </cell>
        </row>
        <row r="4492">
          <cell r="A4492" t="str">
            <v>ZEP357</v>
          </cell>
          <cell r="B4492" t="str">
            <v xml:space="preserve">PROFIMPEX LTD                 </v>
          </cell>
          <cell r="C4492" t="str">
            <v xml:space="preserve">74 TSINAMZGRISHVILI STR       </v>
          </cell>
          <cell r="D4492" t="str">
            <v>0102</v>
          </cell>
          <cell r="E4492" t="str">
            <v xml:space="preserve">TBILISI     </v>
          </cell>
          <cell r="F4492" t="str">
            <v xml:space="preserve">GEORGIA    </v>
          </cell>
        </row>
        <row r="4497">
          <cell r="A4497" t="str">
            <v>ZEP363</v>
          </cell>
          <cell r="B4497" t="str">
            <v xml:space="preserve">PERFECT POINT TRADING         </v>
          </cell>
          <cell r="C4497" t="str">
            <v xml:space="preserve">&amp; CONTRACTING CO W.L.L.       </v>
          </cell>
          <cell r="D4497" t="str">
            <v xml:space="preserve">PO BOX NO. 82319              </v>
          </cell>
          <cell r="E4497" t="str">
            <v xml:space="preserve">DOHA     </v>
          </cell>
          <cell r="F4497" t="str">
            <v xml:space="preserve">QATAR       </v>
          </cell>
        </row>
        <row r="4498">
          <cell r="A4498" t="str">
            <v>ZEP364</v>
          </cell>
          <cell r="B4498" t="str">
            <v xml:space="preserve">PETRA INTERNATIONAL LLC      </v>
          </cell>
          <cell r="C4498" t="str">
            <v xml:space="preserve">OFFICE NO 32, MUSCAT BAKERY   </v>
          </cell>
          <cell r="D4498" t="str">
            <v xml:space="preserve">BUILD, AZABAH NORTH     </v>
          </cell>
          <cell r="E4498" t="str">
            <v xml:space="preserve">148 133       </v>
          </cell>
          <cell r="F4498" t="str">
            <v xml:space="preserve">OMAN                          </v>
          </cell>
        </row>
        <row r="4499">
          <cell r="A4499" t="str">
            <v>ZEP365</v>
          </cell>
          <cell r="B4499" t="str">
            <v>PACE PROCUREMENT INTERNATIONAL</v>
          </cell>
          <cell r="C4499" t="str">
            <v xml:space="preserve">OFFICE 1101, AL BATHA TOWER   </v>
          </cell>
          <cell r="D4499" t="str">
            <v xml:space="preserve">AL BUHEIRAH CORNICE, AL MAJAZ </v>
          </cell>
          <cell r="E4499" t="str">
            <v>SHARJAH</v>
          </cell>
          <cell r="F4499" t="str">
            <v>UNITED ARAB EMIRATES</v>
          </cell>
        </row>
        <row r="4501">
          <cell r="A4501" t="str">
            <v>ZEP367</v>
          </cell>
          <cell r="B4501" t="str">
            <v xml:space="preserve">PAN ASIA INTERNATIONAL       </v>
          </cell>
          <cell r="C4501" t="str">
            <v xml:space="preserve">HAK TOWER, ROOM-E-06 3/C   </v>
          </cell>
          <cell r="D4501" t="str">
            <v xml:space="preserve">KAWRAN BAZAR,     </v>
          </cell>
          <cell r="E4501" t="str">
            <v xml:space="preserve">DHAKA-1215     </v>
          </cell>
          <cell r="F4501" t="str">
            <v xml:space="preserve">BANGLADESH   </v>
          </cell>
        </row>
        <row r="4502">
          <cell r="A4502" t="str">
            <v>ZEP367C</v>
          </cell>
          <cell r="B4502" t="str">
            <v xml:space="preserve">PAN ASIA INTERNATIONAL       </v>
          </cell>
          <cell r="C4502" t="str">
            <v xml:space="preserve">HAK TOWER, ROOM-E-06 3/C   </v>
          </cell>
          <cell r="D4502" t="str">
            <v xml:space="preserve">KAWRAN BAZAR,     </v>
          </cell>
          <cell r="E4502" t="str">
            <v xml:space="preserve">DHAKA-1215     </v>
          </cell>
          <cell r="F4502" t="str">
            <v xml:space="preserve">BANGLADESH   </v>
          </cell>
        </row>
        <row r="4503">
          <cell r="A4503" t="str">
            <v>ZEP368</v>
          </cell>
          <cell r="B4503" t="str">
            <v xml:space="preserve">PIU                 </v>
          </cell>
          <cell r="C4503" t="str">
            <v xml:space="preserve">PUNJAB IRRIGATION DEPT. HOUSE </v>
          </cell>
          <cell r="D4503" t="str">
            <v xml:space="preserve">NO 377-B, CANAL VIEW HOUSING  </v>
          </cell>
          <cell r="E4503" t="str">
            <v xml:space="preserve">SOC. THOKAR NIAZ BAIG  LAHORE </v>
          </cell>
          <cell r="F4503" t="str">
            <v xml:space="preserve">PAKISTAN  </v>
          </cell>
        </row>
        <row r="4504">
          <cell r="A4504" t="str">
            <v>ZEP370</v>
          </cell>
          <cell r="B4504" t="str">
            <v xml:space="preserve">P.K.O. ENGINEERING SERVICES   </v>
          </cell>
          <cell r="C4504" t="str">
            <v xml:space="preserve">RODA HOMES           </v>
          </cell>
          <cell r="D4504" t="str">
            <v xml:space="preserve">SPINTEX, MANET             </v>
          </cell>
          <cell r="E4504" t="str">
            <v xml:space="preserve">ACCRA           </v>
          </cell>
          <cell r="F4504" t="str">
            <v xml:space="preserve">GHANA                </v>
          </cell>
        </row>
        <row r="4505">
          <cell r="A4505" t="str">
            <v>ZEP370C</v>
          </cell>
          <cell r="B4505" t="str">
            <v xml:space="preserve">P.K.O. ENGINEERING SERVICES   </v>
          </cell>
          <cell r="C4505" t="str">
            <v xml:space="preserve">RODA HOMES           </v>
          </cell>
          <cell r="D4505" t="str">
            <v xml:space="preserve">SPINTEX, MANET             </v>
          </cell>
          <cell r="E4505" t="str">
            <v xml:space="preserve">ACCRA           </v>
          </cell>
          <cell r="F4505" t="str">
            <v xml:space="preserve">GHANA                </v>
          </cell>
        </row>
        <row r="4506">
          <cell r="A4506" t="str">
            <v>ZEP372</v>
          </cell>
          <cell r="B4506" t="str">
            <v xml:space="preserve">PILE CONTROL           </v>
          </cell>
          <cell r="C4506" t="str">
            <v xml:space="preserve">20 IGO TRICKOVIKJ   </v>
          </cell>
          <cell r="D4506" t="str">
            <v xml:space="preserve">1300 KUMANOVO             </v>
          </cell>
          <cell r="F4506" t="str">
            <v xml:space="preserve">MACEDONIA          </v>
          </cell>
        </row>
        <row r="4507">
          <cell r="A4507" t="str">
            <v>ZEP373</v>
          </cell>
          <cell r="B4507" t="str">
            <v xml:space="preserve">PHILLBRO PTY LTD         </v>
          </cell>
          <cell r="C4507" t="str">
            <v xml:space="preserve">71 AMARILLO DRIVE       </v>
          </cell>
          <cell r="D4507" t="str">
            <v xml:space="preserve">KARNUP      </v>
          </cell>
          <cell r="E4507">
            <v>6176</v>
          </cell>
          <cell r="F4507" t="str">
            <v xml:space="preserve">AUSTRALIA           </v>
          </cell>
        </row>
        <row r="4509">
          <cell r="A4509" t="str">
            <v>ZEP378</v>
          </cell>
          <cell r="B4509" t="str">
            <v xml:space="preserve">PRG LTD     </v>
          </cell>
          <cell r="F4509" t="str">
            <v xml:space="preserve">UGANDA     </v>
          </cell>
        </row>
        <row r="4510">
          <cell r="A4510" t="str">
            <v>ZEP379</v>
          </cell>
          <cell r="B4510" t="str">
            <v xml:space="preserve">POLIVA LTD      </v>
          </cell>
          <cell r="C4510" t="str">
            <v xml:space="preserve">HAR ATSMON ST NO. 1       </v>
          </cell>
          <cell r="E4510" t="str">
            <v xml:space="preserve">RAMLA      </v>
          </cell>
          <cell r="F4510" t="str">
            <v xml:space="preserve">ISRAEL        </v>
          </cell>
        </row>
        <row r="4511">
          <cell r="A4511" t="str">
            <v>ZEP381</v>
          </cell>
          <cell r="B4511" t="str">
            <v xml:space="preserve">PHOENIX LTD GENERAL TRAD.CO </v>
          </cell>
          <cell r="C4511" t="str">
            <v xml:space="preserve">OFFICE 8 FLOOR 10             </v>
          </cell>
          <cell r="D4511" t="str">
            <v xml:space="preserve">MARIAM COMPLEX        </v>
          </cell>
          <cell r="E4511" t="str">
            <v xml:space="preserve">FAHAHEEL         </v>
          </cell>
          <cell r="F4511" t="str">
            <v xml:space="preserve">KUWAIT  </v>
          </cell>
        </row>
        <row r="4512">
          <cell r="A4512" t="str">
            <v>ZEP382</v>
          </cell>
          <cell r="B4512" t="str">
            <v xml:space="preserve">PROCUREMENT EXPERTS (PTY) LTD </v>
          </cell>
          <cell r="C4512" t="str">
            <v xml:space="preserve">UNIT 33, CITY DEEP MICRO PARK </v>
          </cell>
          <cell r="D4512" t="str">
            <v xml:space="preserve">6 HOUER ROAD          </v>
          </cell>
          <cell r="E4512" t="str">
            <v xml:space="preserve">CITY DEEP, JOHANNESBURG  2197     </v>
          </cell>
          <cell r="F4512" t="str">
            <v xml:space="preserve">SOUTH AFRICA    </v>
          </cell>
        </row>
        <row r="4513">
          <cell r="A4513" t="str">
            <v>ZEP383</v>
          </cell>
          <cell r="B4513" t="str">
            <v xml:space="preserve">PPS GLOBAL  </v>
          </cell>
          <cell r="C4513" t="str">
            <v xml:space="preserve">TEHERAN-RO  6 - GIL 30        </v>
          </cell>
          <cell r="D4513" t="str">
            <v xml:space="preserve">GANGNAM,  SUITE 323       </v>
          </cell>
          <cell r="E4513" t="str">
            <v xml:space="preserve">SEOUL 06240        </v>
          </cell>
          <cell r="F4513" t="str">
            <v xml:space="preserve">SOUTH KOREA          </v>
          </cell>
        </row>
        <row r="4514">
          <cell r="A4514" t="str">
            <v>ZEP384</v>
          </cell>
          <cell r="B4514" t="str">
            <v xml:space="preserve">PRUDENT MEDITECH INT'L        </v>
          </cell>
          <cell r="C4514" t="str">
            <v xml:space="preserve">6/F KAMALDI COMPLEX           </v>
          </cell>
          <cell r="D4514" t="str">
            <v xml:space="preserve">PO BOX 6653, KAMALDI      </v>
          </cell>
          <cell r="E4514" t="str">
            <v xml:space="preserve">KATHMANDU                </v>
          </cell>
          <cell r="F4514" t="str">
            <v xml:space="preserve">NEPAL               </v>
          </cell>
        </row>
        <row r="4517">
          <cell r="A4517" t="str">
            <v>ZEP389</v>
          </cell>
          <cell r="B4517" t="str">
            <v xml:space="preserve">PRECISION CALIBRATION CENTRE  </v>
          </cell>
          <cell r="C4517" t="str">
            <v xml:space="preserve">PO BOX # 41028  </v>
          </cell>
          <cell r="E4517" t="str">
            <v xml:space="preserve">DOHA </v>
          </cell>
          <cell r="F4517" t="str">
            <v xml:space="preserve">QATAR     </v>
          </cell>
        </row>
        <row r="4518">
          <cell r="A4518" t="str">
            <v>ZEP390</v>
          </cell>
          <cell r="B4518" t="str">
            <v>PROCUREMENT ASSOC VENTURES LTD</v>
          </cell>
          <cell r="C4518" t="str">
            <v xml:space="preserve">HOUSE 14 B14 STREET </v>
          </cell>
          <cell r="D4518" t="str">
            <v xml:space="preserve">CITEC EATATE        </v>
          </cell>
          <cell r="E4518" t="str">
            <v xml:space="preserve">JABI AIRPORT ROAD BYE-PASS    </v>
          </cell>
          <cell r="F4518" t="str">
            <v xml:space="preserve">FCT ABUJA NIGERIA     </v>
          </cell>
        </row>
        <row r="4521">
          <cell r="A4521" t="str">
            <v>ZEP393</v>
          </cell>
          <cell r="B4521" t="str">
            <v xml:space="preserve">POLATYOL YAPI SANAYI VE       </v>
          </cell>
          <cell r="C4521" t="str">
            <v xml:space="preserve">TICARET AS BRANCH IN GEORGIA  </v>
          </cell>
          <cell r="D4521" t="str">
            <v xml:space="preserve">39 LVOVO STR.  </v>
          </cell>
          <cell r="E4521" t="str">
            <v xml:space="preserve">TBILISI 0160        </v>
          </cell>
          <cell r="F4521" t="str">
            <v xml:space="preserve">GEORGIA    </v>
          </cell>
        </row>
        <row r="4522">
          <cell r="A4522" t="str">
            <v>ZEP394</v>
          </cell>
          <cell r="B4522" t="str">
            <v>POLATYOL YAPI SANAYI VE</v>
          </cell>
          <cell r="C4522" t="str">
            <v xml:space="preserve">TICARET AS BRANCH IN GEORGIA  </v>
          </cell>
          <cell r="D4522" t="str">
            <v xml:space="preserve">BATUMI OPIZREBI STR 97        </v>
          </cell>
          <cell r="F4522" t="str">
            <v xml:space="preserve">GEORGIA    </v>
          </cell>
        </row>
        <row r="4523">
          <cell r="A4523" t="str">
            <v>ZEP395</v>
          </cell>
          <cell r="B4523" t="str">
            <v xml:space="preserve">POWERCEPT MIDDLE EAST LLC     </v>
          </cell>
          <cell r="C4523" t="str">
            <v xml:space="preserve">P.O. BOX 123489        </v>
          </cell>
          <cell r="E4523" t="str">
            <v xml:space="preserve">DUBAI       </v>
          </cell>
          <cell r="F4523" t="str">
            <v xml:space="preserve">UNITED ARAB EMIRATES          </v>
          </cell>
        </row>
        <row r="4524">
          <cell r="A4524" t="str">
            <v>ZEP396</v>
          </cell>
          <cell r="B4524" t="str">
            <v xml:space="preserve">PROCURPRO LTD         </v>
          </cell>
          <cell r="C4524" t="str">
            <v xml:space="preserve">ROOM 16, UNIT 803, 8/F, LAI   </v>
          </cell>
          <cell r="D4524" t="str">
            <v xml:space="preserve">CHEONG FACT BLDG, 479 - 479A  </v>
          </cell>
          <cell r="E4524" t="str">
            <v>CASTLE PEAK RD, CHEUNG SHA WAN</v>
          </cell>
          <cell r="F4524" t="str">
            <v xml:space="preserve">HONG KONG    </v>
          </cell>
        </row>
        <row r="4525">
          <cell r="A4525" t="str">
            <v>ZEP397</v>
          </cell>
          <cell r="B4525" t="str">
            <v xml:space="preserve">CENTAMIN COTE D'IVOIRE      </v>
          </cell>
          <cell r="C4525" t="str">
            <v xml:space="preserve">20 BP 945 ABIDJAN 20          </v>
          </cell>
          <cell r="E4525" t="str">
            <v xml:space="preserve">COTE D'IVORE           </v>
          </cell>
          <cell r="F4525" t="str">
            <v xml:space="preserve">WEST AFRICA                   </v>
          </cell>
        </row>
        <row r="4526">
          <cell r="A4526" t="str">
            <v>ZEP399</v>
          </cell>
          <cell r="B4526" t="str">
            <v>PHARMAX PHARMACEUTICALS FZ LLC</v>
          </cell>
          <cell r="C4526" t="str">
            <v xml:space="preserve">DUBAI SCIENCE PARK, UMM       </v>
          </cell>
          <cell r="D4526" t="str">
            <v xml:space="preserve">SUQUEIM STREET, BARSHA SOUTH  </v>
          </cell>
          <cell r="E4526" t="str">
            <v xml:space="preserve">PO BOX 5374, DUBAI        </v>
          </cell>
          <cell r="F4526" t="str">
            <v xml:space="preserve">UNITED ARAB EMIRATES          </v>
          </cell>
        </row>
        <row r="4527">
          <cell r="A4527" t="str">
            <v>ZEP404</v>
          </cell>
          <cell r="B4527" t="str">
            <v xml:space="preserve">PLASTVERKSMIÐJAN YLUR   </v>
          </cell>
          <cell r="C4527" t="str">
            <v xml:space="preserve">EGILSSTAÐIR    </v>
          </cell>
          <cell r="D4527" t="str">
            <v xml:space="preserve">LITLUSKÓGAR 6       </v>
          </cell>
          <cell r="E4527" t="str">
            <v xml:space="preserve">700   </v>
          </cell>
          <cell r="F4527" t="str">
            <v xml:space="preserve">ICELAND    </v>
          </cell>
        </row>
        <row r="4528">
          <cell r="A4528" t="str">
            <v>ZEP405</v>
          </cell>
          <cell r="B4528" t="str">
            <v xml:space="preserve">GES GLOBE EXPRESS </v>
          </cell>
          <cell r="C4528" t="str">
            <v>AL KHALIDIYYAH, AKL JANUBIYYAH</v>
          </cell>
          <cell r="D4528" t="str">
            <v xml:space="preserve">DAMMAM PORT RD ( BEHIND SAUDI </v>
          </cell>
          <cell r="E4528" t="str">
            <v xml:space="preserve">FISHERIES) OPPOSITE TO NADA  </v>
          </cell>
          <cell r="F4528" t="str">
            <v xml:space="preserve">DAIRY, DAMMAN 32213 </v>
          </cell>
        </row>
        <row r="4529">
          <cell r="A4529" t="str">
            <v>ZEP406</v>
          </cell>
          <cell r="B4529" t="str">
            <v>PARADISE LABORATORY EQUIPMENTS</v>
          </cell>
          <cell r="C4529" t="str">
            <v xml:space="preserve">WAHDOWAH ROAD         </v>
          </cell>
          <cell r="D4529" t="str">
            <v xml:space="preserve">HYDERABAD                     </v>
          </cell>
          <cell r="E4529" t="str">
            <v xml:space="preserve">87000           </v>
          </cell>
          <cell r="F4529" t="str">
            <v xml:space="preserve">INDIA    </v>
          </cell>
        </row>
        <row r="4530">
          <cell r="A4530" t="str">
            <v>ZEQ002</v>
          </cell>
          <cell r="B4530" t="str">
            <v xml:space="preserve">QUALITY CONTROL CONSULTANTS   </v>
          </cell>
          <cell r="C4530" t="str">
            <v xml:space="preserve">UNIT A&amp;B, </v>
          </cell>
          <cell r="D4530" t="str">
            <v>7F. TAI PING INDUSTRIAL CENTRE</v>
          </cell>
          <cell r="E4530" t="str">
            <v xml:space="preserve">NT KOWLOON 823                </v>
          </cell>
          <cell r="F4530" t="str">
            <v xml:space="preserve">HONG KONG   </v>
          </cell>
        </row>
        <row r="4532">
          <cell r="A4532" t="str">
            <v>ZEQ004</v>
          </cell>
          <cell r="B4532" t="str">
            <v>QATAR SCALES CO W.L.L.</v>
          </cell>
          <cell r="C4532" t="str">
            <v>23 AL JAZEERA STREET</v>
          </cell>
          <cell r="D4532" t="str">
            <v>FRIJ BIN MAHMOUD</v>
          </cell>
          <cell r="E4532" t="str">
            <v>DOHA</v>
          </cell>
          <cell r="F4532" t="str">
            <v>QATAR</v>
          </cell>
          <cell r="G4532" t="str">
            <v/>
          </cell>
        </row>
        <row r="4533">
          <cell r="A4533" t="str">
            <v>ZEQ005</v>
          </cell>
          <cell r="B4533" t="str">
            <v xml:space="preserve">QUALITON CORPORATION         </v>
          </cell>
          <cell r="C4533" t="str">
            <v>172-E BLOCK -2 PECHAS</v>
          </cell>
          <cell r="D4533" t="str">
            <v xml:space="preserve">TARIQ ROAD                    </v>
          </cell>
          <cell r="E4533" t="str">
            <v>KARACHI</v>
          </cell>
          <cell r="F4533" t="str">
            <v>PAKISTAN</v>
          </cell>
          <cell r="G4533" t="str">
            <v/>
          </cell>
        </row>
        <row r="4534">
          <cell r="A4534" t="str">
            <v>ZEQ006</v>
          </cell>
          <cell r="B4534" t="str">
            <v xml:space="preserve">QUALITY TECHNICAL SERVICE     </v>
          </cell>
          <cell r="C4534" t="str">
            <v xml:space="preserve">MUSSAFAH INDUSTRIAL AREA      </v>
          </cell>
          <cell r="D4534" t="str">
            <v xml:space="preserve">POST BOX 35935     </v>
          </cell>
          <cell r="E4534" t="str">
            <v xml:space="preserve">ABU DHABI     </v>
          </cell>
          <cell r="F4534" t="str">
            <v>UNITED ARAB EMIRATES</v>
          </cell>
          <cell r="G4534" t="str">
            <v/>
          </cell>
        </row>
        <row r="4535">
          <cell r="A4535" t="str">
            <v>ZEQ007</v>
          </cell>
          <cell r="B4535" t="str">
            <v>QUAID-E-AWAM UNIV OF ENG SCIENCE &amp; TECH</v>
          </cell>
          <cell r="C4535" t="str">
            <v>NAWABSHAH</v>
          </cell>
          <cell r="D4535" t="str">
            <v>SINDH</v>
          </cell>
          <cell r="E4535" t="str">
            <v>PAKISTAN</v>
          </cell>
          <cell r="F4535" t="str">
            <v/>
          </cell>
          <cell r="G4535" t="str">
            <v/>
          </cell>
        </row>
        <row r="4536">
          <cell r="A4536" t="str">
            <v>ZEQ008</v>
          </cell>
          <cell r="B4536" t="str">
            <v>QC LAB SAS</v>
          </cell>
          <cell r="C4536" t="str">
            <v>CALLE 147C # 99 80 OFICINA 3</v>
          </cell>
          <cell r="D4536" t="str">
            <v>BOGOTO</v>
          </cell>
          <cell r="E4536">
            <v>111161</v>
          </cell>
          <cell r="F4536" t="str">
            <v>COLOMBIA</v>
          </cell>
          <cell r="G4536" t="str">
            <v/>
          </cell>
        </row>
        <row r="4537">
          <cell r="A4537" t="str">
            <v>ZEQ009</v>
          </cell>
          <cell r="B4537" t="str">
            <v>QANOT - INVEST LLC</v>
          </cell>
          <cell r="C4537" t="str">
            <v>NAVOI STR 2A</v>
          </cell>
          <cell r="D4537" t="str">
            <v>TASHKENT CITY 700011</v>
          </cell>
          <cell r="E4537" t="str">
            <v>UZBEKISTAN</v>
          </cell>
          <cell r="F4537" t="str">
            <v/>
          </cell>
          <cell r="G4537" t="str">
            <v/>
          </cell>
        </row>
        <row r="4538">
          <cell r="A4538" t="str">
            <v>ZEQ011</v>
          </cell>
          <cell r="B4538" t="str">
            <v>QATAR PRIMARY MATERIALS COMPAN</v>
          </cell>
          <cell r="C4538" t="str">
            <v>PO BOX 22095</v>
          </cell>
          <cell r="D4538" t="str">
            <v>DOHA</v>
          </cell>
          <cell r="E4538" t="str">
            <v/>
          </cell>
          <cell r="F4538" t="str">
            <v>QATAR</v>
          </cell>
          <cell r="G4538" t="str">
            <v/>
          </cell>
        </row>
        <row r="4539">
          <cell r="A4539" t="str">
            <v>ZEQ012</v>
          </cell>
          <cell r="B4539" t="str">
            <v>QUALITY SYSTEMS</v>
          </cell>
          <cell r="C4539" t="str">
            <v>10 SAFIA ZAGHLOL ST</v>
          </cell>
          <cell r="D4539" t="str">
            <v>OFF E1 KASR ELEINI ST</v>
          </cell>
          <cell r="E4539" t="str">
            <v>CAIRO , 3RD FLOOR - NO 24</v>
          </cell>
          <cell r="F4539" t="str">
            <v>PO BOX 168, E1 DAWAEEN, EGYPT</v>
          </cell>
          <cell r="G4539" t="str">
            <v/>
          </cell>
        </row>
        <row r="4540">
          <cell r="A4540" t="str">
            <v>ZEQ013</v>
          </cell>
          <cell r="B4540" t="str">
            <v>QUESTDEVON LIMITED</v>
          </cell>
          <cell r="C4540" t="str">
            <v>PLOT 20</v>
          </cell>
          <cell r="D4540" t="str">
            <v>ROAD ONE</v>
          </cell>
          <cell r="E4540" t="str">
            <v>ORAZI</v>
          </cell>
          <cell r="F4540" t="str">
            <v>PORT HARCOURT, NIGERIA</v>
          </cell>
          <cell r="G4540" t="str">
            <v/>
          </cell>
        </row>
        <row r="4542">
          <cell r="A4542" t="str">
            <v>ZEQ015</v>
          </cell>
          <cell r="B4542" t="str">
            <v>QASHOU FOR TRAD &amp; CONTRACTING</v>
          </cell>
          <cell r="C4542" t="str">
            <v>P O BOX 11130 AMMAN</v>
          </cell>
          <cell r="D4542" t="str">
            <v>11123 JORDAN</v>
          </cell>
        </row>
        <row r="4544">
          <cell r="A4544" t="str">
            <v>ZEQ017</v>
          </cell>
          <cell r="B4544" t="str">
            <v>QATAR INDUSTRIAL LABORATORIES</v>
          </cell>
          <cell r="C4544" t="str">
            <v>P O BOX 10415</v>
          </cell>
          <cell r="D4544" t="str">
            <v>QATAR</v>
          </cell>
        </row>
        <row r="4545">
          <cell r="A4545" t="str">
            <v>ZEQ018</v>
          </cell>
          <cell r="B4545" t="str">
            <v>QATAR ENGINEERING LABORATORIES</v>
          </cell>
          <cell r="C4545" t="str">
            <v xml:space="preserve">PO BOX 50191    </v>
          </cell>
          <cell r="E4545" t="str">
            <v xml:space="preserve">MANAMA 00973  </v>
          </cell>
          <cell r="F4545" t="str">
            <v xml:space="preserve">BAHRAIN </v>
          </cell>
        </row>
        <row r="4546">
          <cell r="A4546" t="str">
            <v>ZEQ019</v>
          </cell>
          <cell r="B4546" t="str">
            <v>QUAID-E-AWAM UNIV OF ENG SCIENCE &amp; TECH</v>
          </cell>
          <cell r="C4546" t="str">
            <v xml:space="preserve">SCIENCES &amp; TECHNOLOGY         </v>
          </cell>
          <cell r="E4546" t="str">
            <v xml:space="preserve">NAWABSHAH    </v>
          </cell>
          <cell r="F4546" t="str">
            <v>PAKISTAN</v>
          </cell>
        </row>
        <row r="4547">
          <cell r="A4547" t="str">
            <v>ZEQ020</v>
          </cell>
          <cell r="B4547" t="str">
            <v>QATAR ENGINEERING LABORATORIES</v>
          </cell>
          <cell r="C4547" t="str">
            <v xml:space="preserve">FLAT NO 117, BUILDING 106   </v>
          </cell>
          <cell r="D4547" t="str">
            <v xml:space="preserve">ROAD 20, BLOCK 331    </v>
          </cell>
          <cell r="E4547" t="str">
            <v xml:space="preserve">AL AHLI COMPLEX, ZINJ  </v>
          </cell>
          <cell r="F4547" t="str">
            <v>BAHRAIN</v>
          </cell>
        </row>
        <row r="4548">
          <cell r="A4548" t="str">
            <v>ZEQ021</v>
          </cell>
          <cell r="B4548" t="str">
            <v>QATAR ENGINEERING LABORATORIES</v>
          </cell>
          <cell r="C4548" t="str">
            <v>STREET 50, GATE 26</v>
          </cell>
          <cell r="D4548" t="str">
            <v>DOHA INDUSTRIAL AREA</v>
          </cell>
          <cell r="F4548" t="str">
            <v>QATAR</v>
          </cell>
        </row>
        <row r="4549">
          <cell r="A4549" t="str">
            <v>ZEQ023</v>
          </cell>
          <cell r="B4549" t="str">
            <v>QATAR UNIVERSITY</v>
          </cell>
          <cell r="C4549" t="str">
            <v>PO BOX 2713</v>
          </cell>
          <cell r="E4549" t="str">
            <v>DOHA</v>
          </cell>
          <cell r="F4549" t="str">
            <v>QATAR</v>
          </cell>
        </row>
        <row r="4551">
          <cell r="A4551" t="str">
            <v>ZEQ025</v>
          </cell>
          <cell r="B4551" t="str">
            <v>QINGDAO CONSTANT BIO-TRADING</v>
          </cell>
          <cell r="C4551" t="str">
            <v xml:space="preserve">ROOM 1203, UNIT 1  XIANGTAI  </v>
          </cell>
          <cell r="D4551" t="str">
            <v>BLDG, NO 99 RENMIN RD SIFANG</v>
          </cell>
          <cell r="E4551" t="str">
            <v>DIST. QINGDAO, SHANDONG 266032</v>
          </cell>
          <cell r="F4551" t="str">
            <v xml:space="preserve">CHINA    </v>
          </cell>
        </row>
        <row r="4552">
          <cell r="A4552" t="str">
            <v>ZEQ027</v>
          </cell>
          <cell r="B4552" t="str">
            <v>QUANTUM SCIENTIFIC TECHNOLOGIE</v>
          </cell>
          <cell r="C4552" t="str">
            <v xml:space="preserve">227 JADE BK, PARK VIEW VILLAS </v>
          </cell>
          <cell r="D4552" t="str">
            <v xml:space="preserve">17 KM MULTAN ROAD   </v>
          </cell>
          <cell r="E4552" t="str">
            <v xml:space="preserve">LAHORE, 53700       </v>
          </cell>
          <cell r="F4552" t="str">
            <v>PAKISTAN</v>
          </cell>
        </row>
        <row r="4553">
          <cell r="A4553" t="str">
            <v>ZEQ028</v>
          </cell>
          <cell r="B4553" t="str">
            <v xml:space="preserve">QATAR BUILDING COMPANY      </v>
          </cell>
          <cell r="C4553" t="str">
            <v xml:space="preserve">SALAMA ROAD MARKING PAINT     </v>
          </cell>
          <cell r="D4553" t="str">
            <v>FACTORY, LIGHT INDUSTRIAL AREA</v>
          </cell>
          <cell r="E4553" t="str">
            <v xml:space="preserve">MIC, DOHA                     </v>
          </cell>
          <cell r="F4553" t="str">
            <v xml:space="preserve">QATAR                         </v>
          </cell>
        </row>
        <row r="4555">
          <cell r="A4555" t="str">
            <v>ZEQ031</v>
          </cell>
          <cell r="B4555" t="str">
            <v xml:space="preserve">QUALITY MACHINE TOOLS CORP    </v>
          </cell>
          <cell r="C4555" t="str">
            <v>334 -337 SANT NAGAR</v>
          </cell>
          <cell r="D4555" t="str">
            <v xml:space="preserve">AB ROAD, SCH. NO114 - 1   </v>
          </cell>
          <cell r="E4555" t="str">
            <v xml:space="preserve">NEAR ABHIKARAN HONDA          </v>
          </cell>
          <cell r="F4555" t="str">
            <v xml:space="preserve">INDORE 452010 - INDIA    </v>
          </cell>
        </row>
        <row r="4556">
          <cell r="A4556" t="str">
            <v>ZEQ032</v>
          </cell>
          <cell r="B4556" t="str">
            <v>QATAR ALPHA BETON</v>
          </cell>
          <cell r="C4556" t="str">
            <v>AL AZIZYA</v>
          </cell>
          <cell r="E4556" t="str">
            <v>DOHA</v>
          </cell>
          <cell r="F4556" t="str">
            <v>QATAR</v>
          </cell>
        </row>
        <row r="4557">
          <cell r="A4557" t="str">
            <v>ZEQ034</v>
          </cell>
          <cell r="B4557" t="str">
            <v xml:space="preserve">QUIAD-L-AZAM UNIVERSITY       </v>
          </cell>
          <cell r="C4557" t="str">
            <v xml:space="preserve">DEPT OF ZOOLOGY               </v>
          </cell>
          <cell r="E4557" t="str">
            <v xml:space="preserve">ISLAMABAD    44000            </v>
          </cell>
          <cell r="F4557" t="str">
            <v xml:space="preserve">PAKISTAN             </v>
          </cell>
        </row>
        <row r="4558">
          <cell r="A4558" t="str">
            <v>ZEQ036</v>
          </cell>
          <cell r="B4558" t="str">
            <v xml:space="preserve">QUICK MIX NIGERIA LIMITED  </v>
          </cell>
          <cell r="C4558" t="str">
            <v xml:space="preserve">PLOT 7 BOSUN ADEKOYA STREET   </v>
          </cell>
          <cell r="D4558" t="str">
            <v xml:space="preserve">VICTORIA ISLAND    </v>
          </cell>
          <cell r="E4558" t="str">
            <v xml:space="preserve">LAGOS                         </v>
          </cell>
          <cell r="F4558" t="str">
            <v xml:space="preserve">NIGERIA                       </v>
          </cell>
        </row>
        <row r="4559">
          <cell r="A4559" t="str">
            <v>ZEQ037</v>
          </cell>
          <cell r="B4559" t="str">
            <v xml:space="preserve">QUALITY LAB TECH W.L.L.    </v>
          </cell>
          <cell r="C4559" t="str">
            <v xml:space="preserve">AL JABER BLDG, OFFICE NO#2    </v>
          </cell>
          <cell r="D4559" t="str">
            <v xml:space="preserve">AL AZIZIYA, P.O. BOX 32458    </v>
          </cell>
          <cell r="E4559" t="str">
            <v xml:space="preserve">DOHA   </v>
          </cell>
          <cell r="F4559" t="str">
            <v>QATAR</v>
          </cell>
        </row>
        <row r="4560">
          <cell r="A4560" t="str">
            <v>ZEQ038</v>
          </cell>
          <cell r="B4560" t="str">
            <v xml:space="preserve">QTS SERVICE       </v>
          </cell>
          <cell r="C4560" t="str">
            <v xml:space="preserve">RODA AL BUSTAN, CASABLANCA ST </v>
          </cell>
          <cell r="D4560" t="str">
            <v xml:space="preserve">AL GARHOUND ROAD      </v>
          </cell>
          <cell r="E4560" t="str">
            <v xml:space="preserve">PO BOX 30880, DUBAI        </v>
          </cell>
          <cell r="F4560" t="str">
            <v>UAE</v>
          </cell>
        </row>
        <row r="4561">
          <cell r="A4561" t="str">
            <v>ZEQ039</v>
          </cell>
          <cell r="B4561" t="str">
            <v xml:space="preserve">Q TECH   </v>
          </cell>
          <cell r="C4561" t="str">
            <v xml:space="preserve">WESTLAND TRADE CENT,SUITE615B </v>
          </cell>
          <cell r="D4561" t="str">
            <v xml:space="preserve">6TH FLOOR,C/5 BLOCK    </v>
          </cell>
          <cell r="E4561" t="str">
            <v xml:space="preserve">7/8 SHAHED-E-MILLAD ROAD    </v>
          </cell>
          <cell r="F4561" t="str">
            <v xml:space="preserve">PAKISTAN   </v>
          </cell>
        </row>
        <row r="4562">
          <cell r="A4562" t="str">
            <v>ZEQ040</v>
          </cell>
          <cell r="B4562" t="str">
            <v xml:space="preserve">UWIMANA AIMABLE               </v>
          </cell>
          <cell r="C4562" t="str">
            <v xml:space="preserve">B.P.BOX 4949                 </v>
          </cell>
          <cell r="E4562" t="str">
            <v xml:space="preserve">KIGALI    </v>
          </cell>
          <cell r="F4562" t="str">
            <v xml:space="preserve">RWANDA     </v>
          </cell>
        </row>
        <row r="4563">
          <cell r="A4563" t="str">
            <v>ZEQ042</v>
          </cell>
          <cell r="B4563" t="str">
            <v xml:space="preserve">QASSIM CEMENT COMPANY      </v>
          </cell>
          <cell r="C4563" t="str">
            <v xml:space="preserve">PO BOX 345 BURAYDAH           </v>
          </cell>
          <cell r="D4563">
            <v>51411</v>
          </cell>
          <cell r="E4563" t="str">
            <v xml:space="preserve">QASSIM </v>
          </cell>
          <cell r="F4563" t="str">
            <v xml:space="preserve">SAUDI ARABIA      </v>
          </cell>
        </row>
        <row r="4564">
          <cell r="A4564" t="str">
            <v>ZEQ043D</v>
          </cell>
          <cell r="B4564" t="str">
            <v xml:space="preserve">QUANTUM LAB LOGISTICS  </v>
          </cell>
          <cell r="C4564" t="str">
            <v xml:space="preserve">PLOT NO. 6248         </v>
          </cell>
          <cell r="D4564" t="str">
            <v xml:space="preserve">JACARANDA ROAD    </v>
          </cell>
          <cell r="E4564" t="str">
            <v xml:space="preserve">RIDGEWAY, LUSAKA      </v>
          </cell>
          <cell r="F4564" t="str">
            <v xml:space="preserve">ZAMBIA   </v>
          </cell>
        </row>
        <row r="4565">
          <cell r="A4565" t="str">
            <v>ZEQ044</v>
          </cell>
          <cell r="B4565" t="str">
            <v xml:space="preserve">QEL BAHRAIN BRANCH     </v>
          </cell>
          <cell r="C4565" t="str">
            <v xml:space="preserve">PO BOX 50191            </v>
          </cell>
          <cell r="D4565" t="str">
            <v xml:space="preserve">HIDD  </v>
          </cell>
          <cell r="F4565" t="str">
            <v xml:space="preserve">KINGDOM OF BAHRAIN   </v>
          </cell>
        </row>
        <row r="4566">
          <cell r="A4566" t="str">
            <v>ZEQ045</v>
          </cell>
          <cell r="B4566" t="str">
            <v xml:space="preserve">QINGDAO UNI OF SCIENCE &amp; TECH </v>
          </cell>
          <cell r="C4566" t="str">
            <v>QINGDAO CITY,SHANDONG PROVINCE</v>
          </cell>
          <cell r="D4566" t="str">
            <v xml:space="preserve">ZHENJIANG CITY, JIANGSU      </v>
          </cell>
          <cell r="E4566" t="str">
            <v xml:space="preserve">PROVINCE, QINGDAO             </v>
          </cell>
          <cell r="F4566" t="str">
            <v>CHINA</v>
          </cell>
        </row>
        <row r="4567">
          <cell r="A4567" t="str">
            <v>ZEQ046</v>
          </cell>
          <cell r="B4567" t="str">
            <v xml:space="preserve">QUALITE CONTROLE MESURE       </v>
          </cell>
          <cell r="C4567" t="str">
            <v>B.D.MED V ESSALAM CENTRE</v>
          </cell>
          <cell r="D4567" t="str">
            <v xml:space="preserve">IMM.A.BUREAU NO11           </v>
          </cell>
          <cell r="E4567" t="str">
            <v xml:space="preserve">1420 KENITRA, ROYAME DU MAROC </v>
          </cell>
          <cell r="F4567" t="str">
            <v xml:space="preserve">MOROCCO  </v>
          </cell>
          <cell r="G4567" t="str">
            <v/>
          </cell>
        </row>
        <row r="4568">
          <cell r="A4568" t="str">
            <v>ZEQ047</v>
          </cell>
          <cell r="B4568" t="str">
            <v xml:space="preserve">QCTS     </v>
          </cell>
          <cell r="C4568" t="str">
            <v xml:space="preserve">229 SOUTH YAAMBA ROAD </v>
          </cell>
          <cell r="D4568" t="str">
            <v xml:space="preserve">ALTON DOWNS                   </v>
          </cell>
          <cell r="E4568" t="str">
            <v>ROCKHMAPTON 4702</v>
          </cell>
          <cell r="F4568" t="str">
            <v xml:space="preserve">AUSTRALIA             </v>
          </cell>
        </row>
        <row r="4569">
          <cell r="A4569" t="str">
            <v>ZEQ048</v>
          </cell>
          <cell r="B4569" t="str">
            <v xml:space="preserve">QVISE          </v>
          </cell>
          <cell r="C4569" t="str">
            <v xml:space="preserve">SHARJAH MEDIA CITY  </v>
          </cell>
          <cell r="E4569" t="str">
            <v xml:space="preserve">SHARJAH  </v>
          </cell>
          <cell r="F4569" t="str">
            <v xml:space="preserve">UAE  </v>
          </cell>
        </row>
        <row r="4570">
          <cell r="A4570" t="str">
            <v>ZEQ049</v>
          </cell>
          <cell r="B4570" t="str">
            <v xml:space="preserve">QUALITY ENGINEERING           </v>
          </cell>
          <cell r="C4570" t="str">
            <v xml:space="preserve">4A-8/1, NAZIMABAD NO. 4 </v>
          </cell>
          <cell r="D4570" t="str">
            <v xml:space="preserve">KARACHI                       </v>
          </cell>
          <cell r="E4570" t="str">
            <v>00746</v>
          </cell>
          <cell r="F4570" t="str">
            <v xml:space="preserve">PAKISTAN      </v>
          </cell>
        </row>
        <row r="4571">
          <cell r="A4571" t="str">
            <v>ZEQ105</v>
          </cell>
          <cell r="B4571" t="str">
            <v>QATAR INSTRUMENTATION</v>
          </cell>
          <cell r="C4571" t="str">
            <v>P.O. BOX 17424</v>
          </cell>
          <cell r="D4571" t="str">
            <v>DOHA</v>
          </cell>
          <cell r="E4571" t="str">
            <v>QATAR</v>
          </cell>
          <cell r="F4571" t="str">
            <v/>
          </cell>
          <cell r="G4571" t="str">
            <v/>
          </cell>
        </row>
        <row r="4572">
          <cell r="A4572" t="str">
            <v>ZER001</v>
          </cell>
          <cell r="B4572" t="str">
            <v xml:space="preserve">RIMOG CO. LIMITED          </v>
          </cell>
          <cell r="C4572" t="str">
            <v xml:space="preserve">P.O. BOX CT 10538        </v>
          </cell>
          <cell r="D4572" t="str">
            <v xml:space="preserve">CANTONMENTS    </v>
          </cell>
          <cell r="E4572" t="str">
            <v xml:space="preserve">ACCRA, 233                   </v>
          </cell>
          <cell r="F4572" t="str">
            <v xml:space="preserve">GHANA        </v>
          </cell>
        </row>
        <row r="4573">
          <cell r="G4573" t="str">
            <v/>
          </cell>
        </row>
        <row r="4574">
          <cell r="A4574" t="str">
            <v>ZER003</v>
          </cell>
          <cell r="B4574" t="str">
            <v>ROBUSTRA TECHNICAL FABRI</v>
          </cell>
          <cell r="C4574" t="str">
            <v>SASDIJK 4</v>
          </cell>
          <cell r="D4574" t="str">
            <v/>
          </cell>
          <cell r="E4574" t="str">
            <v>8281 BR GENEMOIDEN</v>
          </cell>
          <cell r="F4574" t="str">
            <v>NETHERLANDS</v>
          </cell>
          <cell r="G4574" t="str">
            <v/>
          </cell>
        </row>
        <row r="4575">
          <cell r="A4575" t="str">
            <v>ZER004</v>
          </cell>
          <cell r="B4575" t="str">
            <v xml:space="preserve">REDDAL SAND AS    </v>
          </cell>
          <cell r="C4575" t="str">
            <v xml:space="preserve">INDUSTRIVEIEN 11          </v>
          </cell>
          <cell r="D4575" t="str">
            <v xml:space="preserve">GRIMSTAD  </v>
          </cell>
          <cell r="E4575">
            <v>4879</v>
          </cell>
          <cell r="F4575" t="str">
            <v>NORWAY</v>
          </cell>
          <cell r="G4575" t="str">
            <v/>
          </cell>
        </row>
        <row r="4576">
          <cell r="A4576" t="str">
            <v>ZER005</v>
          </cell>
          <cell r="B4576" t="str">
            <v>REDSTONE MEDICAL SUPPLIES LTD</v>
          </cell>
          <cell r="C4576" t="str">
            <v xml:space="preserve">PLOT 104, MAZARS BUILDING    </v>
          </cell>
          <cell r="D4576" t="str">
            <v xml:space="preserve">COMMERCE PARK               </v>
          </cell>
          <cell r="E4576" t="str">
            <v>PO BOX 81316, GABORONE</v>
          </cell>
          <cell r="F4576" t="str">
            <v>BOTSWANA</v>
          </cell>
          <cell r="G4576" t="str">
            <v/>
          </cell>
        </row>
        <row r="4577">
          <cell r="A4577" t="str">
            <v>ZER006</v>
          </cell>
          <cell r="B4577" t="str">
            <v xml:space="preserve">RS COMPONENTS LTD         </v>
          </cell>
          <cell r="C4577" t="str">
            <v>SUITE 1308, LEVEL 13</v>
          </cell>
          <cell r="D4577" t="str">
            <v>TOWER 1 KOWLOON COMMERCE CNTR</v>
          </cell>
          <cell r="E4577" t="str">
            <v>51 KWAI CHEONG RD, KWAI CHUNG</v>
          </cell>
          <cell r="F4577" t="str">
            <v>HONG KONG</v>
          </cell>
          <cell r="G4577" t="str">
            <v/>
          </cell>
        </row>
        <row r="4578">
          <cell r="A4578" t="str">
            <v>ZER007</v>
          </cell>
          <cell r="B4578" t="str">
            <v xml:space="preserve">RS COMPONENTS LTD             </v>
          </cell>
          <cell r="C4578" t="str">
            <v>3/F UNIT 1, WYLER CENTRE PH2</v>
          </cell>
          <cell r="D4578" t="str">
            <v>NO 200 TAI LIN PAI ROAD</v>
          </cell>
          <cell r="E4578" t="str">
            <v>KWAI CHUNG NT</v>
          </cell>
          <cell r="F4578" t="str">
            <v>HONG KONG</v>
          </cell>
          <cell r="G4578" t="str">
            <v/>
          </cell>
        </row>
        <row r="4579">
          <cell r="A4579" t="str">
            <v>ZER009</v>
          </cell>
          <cell r="B4579" t="str">
            <v>RELIANCE LAB EQUIPMENT (PTY)</v>
          </cell>
          <cell r="C4579" t="str">
            <v>95 ROBYN STR</v>
          </cell>
          <cell r="D4579" t="str">
            <v xml:space="preserve">KLERKSOORD     </v>
          </cell>
          <cell r="E4579" t="str">
            <v xml:space="preserve">PRETORIA             </v>
          </cell>
          <cell r="F4579" t="str">
            <v>SOUTH AFRICA</v>
          </cell>
          <cell r="G4579" t="str">
            <v/>
          </cell>
        </row>
        <row r="4580">
          <cell r="G4580" t="str">
            <v/>
          </cell>
        </row>
        <row r="4581">
          <cell r="A4581" t="str">
            <v>ZER011</v>
          </cell>
          <cell r="B4581" t="str">
            <v xml:space="preserve">RED ORANGE               </v>
          </cell>
          <cell r="C4581" t="str">
            <v>THE CITADEL, BUSINESS BAY</v>
          </cell>
          <cell r="D4581" t="str">
            <v>PO BOX 84791</v>
          </cell>
          <cell r="E4581" t="str">
            <v>DUBAI</v>
          </cell>
          <cell r="F4581" t="str">
            <v>UAE</v>
          </cell>
          <cell r="G4581" t="str">
            <v/>
          </cell>
        </row>
        <row r="4582">
          <cell r="A4582" t="str">
            <v>ZER012</v>
          </cell>
          <cell r="B4582" t="str">
            <v>ROJOMASKINER AB</v>
          </cell>
          <cell r="C4582" t="str">
            <v>BOX 107</v>
          </cell>
          <cell r="D4582" t="str">
            <v>63102 ESKILSTUNA</v>
          </cell>
          <cell r="E4582" t="str">
            <v/>
          </cell>
          <cell r="F4582" t="str">
            <v>SWEDEN</v>
          </cell>
          <cell r="G4582" t="str">
            <v/>
          </cell>
        </row>
        <row r="4584">
          <cell r="A4584" t="str">
            <v>ZER014</v>
          </cell>
          <cell r="B4584" t="str">
            <v xml:space="preserve">RIYADH GEO &amp; FOUNDATION CO    </v>
          </cell>
          <cell r="C4584" t="str">
            <v xml:space="preserve">GHARNATA ST (3267)    </v>
          </cell>
          <cell r="D4584" t="str">
            <v>MASHRIFFAH (7490)</v>
          </cell>
          <cell r="E4584" t="str">
            <v>DISTT JEDDAH</v>
          </cell>
          <cell r="F4584" t="str">
            <v xml:space="preserve">SAUDI ARABIA </v>
          </cell>
          <cell r="G4584" t="str">
            <v/>
          </cell>
        </row>
        <row r="4585">
          <cell r="A4585" t="str">
            <v>ZER015</v>
          </cell>
          <cell r="B4585" t="str">
            <v xml:space="preserve">READYMIX ABU DHABI LIMITED    </v>
          </cell>
          <cell r="C4585" t="str">
            <v xml:space="preserve">AL NASR BUILDING, 4TH FLOOR   </v>
          </cell>
          <cell r="E4585" t="str">
            <v xml:space="preserve">ABU DHABI 7289     </v>
          </cell>
          <cell r="F4585" t="str">
            <v xml:space="preserve">UAE  </v>
          </cell>
          <cell r="G4585" t="str">
            <v/>
          </cell>
        </row>
        <row r="4586">
          <cell r="A4586" t="str">
            <v>ZER016</v>
          </cell>
          <cell r="B4586" t="str">
            <v xml:space="preserve">RASCT SDN BHD              </v>
          </cell>
          <cell r="C4586" t="str">
            <v>NO 37A, JALAN 9/2, TAMAN IKS</v>
          </cell>
          <cell r="D4586" t="str">
            <v>SEKSYEN 9, 43650 BANDAR BARU</v>
          </cell>
          <cell r="E4586" t="str">
            <v>BANGI, SELANGOR</v>
          </cell>
          <cell r="F4586" t="str">
            <v>MALAYSIA</v>
          </cell>
          <cell r="G4586" t="str">
            <v/>
          </cell>
        </row>
        <row r="4587">
          <cell r="A4587" t="str">
            <v>ZER017</v>
          </cell>
          <cell r="B4587" t="str">
            <v xml:space="preserve">R H ELECTRONICS LTD           </v>
          </cell>
          <cell r="C4587" t="str">
            <v>HAR YONA INDUSTRIAL AREA</v>
          </cell>
          <cell r="D4587" t="str">
            <v>NAZARETH</v>
          </cell>
          <cell r="E4587" t="str">
            <v>ILITE 17000</v>
          </cell>
          <cell r="F4587" t="str">
            <v>ISRAEL</v>
          </cell>
          <cell r="G4587" t="str">
            <v/>
          </cell>
        </row>
        <row r="4588">
          <cell r="A4588" t="str">
            <v>ZER018</v>
          </cell>
          <cell r="B4588" t="str">
            <v xml:space="preserve">ROMBAKK PUKKVERK AS           </v>
          </cell>
          <cell r="C4588" t="str">
            <v>FORSELVN. 1</v>
          </cell>
          <cell r="D4588" t="str">
            <v xml:space="preserve"> </v>
          </cell>
          <cell r="E4588" t="str">
            <v>NARVIK 8500</v>
          </cell>
          <cell r="F4588" t="str">
            <v>NORWAY</v>
          </cell>
          <cell r="G4588" t="str">
            <v xml:space="preserve"> </v>
          </cell>
        </row>
        <row r="4589">
          <cell r="A4589" t="str">
            <v>ZER019</v>
          </cell>
          <cell r="B4589" t="str">
            <v xml:space="preserve">RULA BULK MATERIALS HANDLING  </v>
          </cell>
          <cell r="C4589" t="str">
            <v>42 KIELBOOT AVENUE</v>
          </cell>
          <cell r="D4589" t="str">
            <v>LASERPARK</v>
          </cell>
          <cell r="E4589" t="str">
            <v>HONEYDEW - 2040</v>
          </cell>
          <cell r="F4589" t="str">
            <v>SOUTH AFRICA</v>
          </cell>
          <cell r="G4589" t="str">
            <v/>
          </cell>
        </row>
        <row r="4590">
          <cell r="A4590" t="str">
            <v>ZER020</v>
          </cell>
          <cell r="B4590" t="str">
            <v>RANJU LTD</v>
          </cell>
          <cell r="C4590" t="str">
            <v>PO BOX 2747</v>
          </cell>
          <cell r="D4590" t="str">
            <v>NAKURU</v>
          </cell>
          <cell r="E4590" t="str">
            <v>KENYA</v>
          </cell>
          <cell r="F4590" t="str">
            <v/>
          </cell>
          <cell r="G4590" t="str">
            <v/>
          </cell>
        </row>
        <row r="4591">
          <cell r="A4591" t="str">
            <v>ZER021</v>
          </cell>
          <cell r="B4591" t="str">
            <v xml:space="preserve">RHOMBUS CONSTRUCTION CO LTD   </v>
          </cell>
          <cell r="C4591" t="str">
            <v xml:space="preserve">TARA ROAD, OFF KIAMBU ROAD    </v>
          </cell>
          <cell r="D4591" t="str">
            <v xml:space="preserve">P.O. BOX 15570-00100      </v>
          </cell>
          <cell r="E4591" t="str">
            <v xml:space="preserve">NAIROBI  </v>
          </cell>
          <cell r="F4591" t="str">
            <v>KENYA</v>
          </cell>
        </row>
        <row r="4592">
          <cell r="A4592" t="str">
            <v>ZER022</v>
          </cell>
          <cell r="B4592" t="str">
            <v>ROSHANICO PVT LTD</v>
          </cell>
          <cell r="C4592" t="str">
            <v>95-B, J BLOCK</v>
          </cell>
          <cell r="D4592" t="str">
            <v xml:space="preserve">M.A.JOHAR TOWN </v>
          </cell>
          <cell r="E4592" t="str">
            <v>LAHORE</v>
          </cell>
          <cell r="F4592" t="str">
            <v>PAKISTAN</v>
          </cell>
          <cell r="G4592" t="str">
            <v/>
          </cell>
        </row>
        <row r="4594">
          <cell r="A4594" t="str">
            <v>ZER024</v>
          </cell>
          <cell r="B4594" t="str">
            <v>RESTECH FOR MEDICAL &amp; SCI. EQU</v>
          </cell>
          <cell r="C4594" t="str">
            <v>MACARONA ST</v>
          </cell>
          <cell r="D4594" t="str">
            <v>PB NO 11257</v>
          </cell>
          <cell r="E4594" t="str">
            <v>JEDDAH</v>
          </cell>
          <cell r="F4594" t="str">
            <v>21453 K.S.A.</v>
          </cell>
          <cell r="G4594" t="str">
            <v/>
          </cell>
        </row>
        <row r="4595">
          <cell r="A4595" t="str">
            <v>ZER026</v>
          </cell>
          <cell r="B4595" t="str">
            <v>RIANGLYNN INVESTMENTS LTD</v>
          </cell>
          <cell r="C4595" t="str">
            <v>P O BOX 22884</v>
          </cell>
          <cell r="D4595" t="str">
            <v>KITWE</v>
          </cell>
          <cell r="E4595" t="str">
            <v>ZAMBIA</v>
          </cell>
          <cell r="F4595" t="str">
            <v/>
          </cell>
          <cell r="G4595" t="str">
            <v/>
          </cell>
        </row>
        <row r="4596">
          <cell r="A4596" t="str">
            <v>ZER027</v>
          </cell>
          <cell r="B4596" t="str">
            <v>KARL RHODES</v>
          </cell>
          <cell r="C4596" t="str">
            <v>MT WELLINGTON</v>
          </cell>
          <cell r="D4596" t="str">
            <v>PRIVATE BAG 11-900</v>
          </cell>
          <cell r="E4596" t="str">
            <v>AUCKLAND</v>
          </cell>
          <cell r="F4596" t="str">
            <v>NEW ZEALAND</v>
          </cell>
          <cell r="G4596" t="str">
            <v/>
          </cell>
        </row>
        <row r="4597">
          <cell r="A4597" t="str">
            <v>ZER028</v>
          </cell>
          <cell r="B4597" t="str">
            <v>RAC</v>
          </cell>
          <cell r="C4597" t="str">
            <v>2601 E VALLEY BLVD</v>
          </cell>
          <cell r="D4597" t="str">
            <v>14 WEST COVINA</v>
          </cell>
          <cell r="E4597" t="str">
            <v>CALIFORNIA  91792</v>
          </cell>
          <cell r="F4597" t="str">
            <v>USA **SEE DOLLAR A/C****</v>
          </cell>
          <cell r="G4597" t="str">
            <v/>
          </cell>
        </row>
        <row r="4598">
          <cell r="A4598" t="str">
            <v>ZER029</v>
          </cell>
          <cell r="B4598" t="str">
            <v>RAYSIDE CONSTRUCTION LIMITED</v>
          </cell>
          <cell r="C4598" t="str">
            <v>MALVERN LODGE</v>
          </cell>
          <cell r="D4598" t="str">
            <v>GREEN HILL</v>
          </cell>
          <cell r="E4598" t="str">
            <v>ST MICHAEL</v>
          </cell>
          <cell r="F4598" t="str">
            <v>BARBADOS, WEST INDIES</v>
          </cell>
          <cell r="G4598" t="str">
            <v/>
          </cell>
        </row>
        <row r="4599">
          <cell r="A4599" t="str">
            <v>ZER030</v>
          </cell>
          <cell r="B4599" t="str">
            <v>RAC INGENIERIA Y CONST SAC</v>
          </cell>
          <cell r="C4599" t="str">
            <v>JR RESTAURACION 570-102</v>
          </cell>
          <cell r="D4599" t="str">
            <v>LIME 5</v>
          </cell>
          <cell r="E4599" t="str">
            <v>PERU</v>
          </cell>
          <cell r="F4599" t="str">
            <v/>
          </cell>
          <cell r="G4599" t="str">
            <v/>
          </cell>
        </row>
        <row r="4600">
          <cell r="A4600" t="str">
            <v>ZER031</v>
          </cell>
          <cell r="B4600" t="str">
            <v>RPTAR CATALIN</v>
          </cell>
          <cell r="C4600" t="str">
            <v>21ST ANDREI MURESANU STREET</v>
          </cell>
          <cell r="D4600" t="str">
            <v/>
          </cell>
          <cell r="E4600" t="str">
            <v>BUCHAREST 011841</v>
          </cell>
          <cell r="F4600" t="str">
            <v>ROMANIA</v>
          </cell>
          <cell r="G4600" t="str">
            <v/>
          </cell>
        </row>
        <row r="4601">
          <cell r="A4601" t="str">
            <v>ZER033</v>
          </cell>
          <cell r="B4601" t="str">
            <v>RETO ITEN METALS AG</v>
          </cell>
          <cell r="C4601" t="str">
            <v>IM ZENTRUM 1 H</v>
          </cell>
          <cell r="D4601" t="str">
            <v>CH-5614</v>
          </cell>
          <cell r="E4601" t="str">
            <v>SARMENSTORF</v>
          </cell>
          <cell r="F4601" t="str">
            <v>SWITZERLAND</v>
          </cell>
          <cell r="G4601" t="str">
            <v/>
          </cell>
        </row>
        <row r="4602">
          <cell r="A4602" t="str">
            <v>ZER034</v>
          </cell>
          <cell r="B4602" t="str">
            <v>RIVERSTONE CONCRETE LIMITED</v>
          </cell>
          <cell r="C4602" t="str">
            <v>71 WILSON ROAD</v>
          </cell>
          <cell r="D4602" t="str">
            <v>BALCLUTHA 9230</v>
          </cell>
          <cell r="E4602" t="str">
            <v/>
          </cell>
          <cell r="F4602" t="str">
            <v>NEW ZEALAND</v>
          </cell>
          <cell r="G4602" t="str">
            <v/>
          </cell>
        </row>
        <row r="4603">
          <cell r="A4603" t="str">
            <v>ZER035</v>
          </cell>
          <cell r="B4603" t="str">
            <v>RECAFCO</v>
          </cell>
          <cell r="C4603" t="str">
            <v/>
          </cell>
          <cell r="D4603" t="str">
            <v/>
          </cell>
          <cell r="E4603" t="str">
            <v/>
          </cell>
          <cell r="F4603" t="str">
            <v>KUWAIT</v>
          </cell>
          <cell r="G4603" t="str">
            <v/>
          </cell>
        </row>
        <row r="4605">
          <cell r="A4605" t="str">
            <v>ZER037</v>
          </cell>
          <cell r="B4605" t="str">
            <v>RAJSRIYA AUTOMATIVE INDUSTRIES</v>
          </cell>
          <cell r="C4605" t="str">
            <v>143 SIPCOT INDUSTRIAL COMPLEX</v>
          </cell>
          <cell r="D4605" t="str">
            <v>HOSUR - 635126</v>
          </cell>
          <cell r="E4605" t="str">
            <v/>
          </cell>
          <cell r="F4605" t="str">
            <v>INDIA</v>
          </cell>
          <cell r="G4605" t="str">
            <v/>
          </cell>
        </row>
        <row r="4606">
          <cell r="A4606" t="str">
            <v>ZER039</v>
          </cell>
          <cell r="B4606" t="str">
            <v>RUBEN GONZALEZ</v>
          </cell>
          <cell r="C4606" t="str">
            <v>11801 LOS ALISOS CIR NO. 5</v>
          </cell>
          <cell r="D4606" t="str">
            <v/>
          </cell>
          <cell r="E4606" t="str">
            <v>NORWALK</v>
          </cell>
          <cell r="F4606" t="str">
            <v>CALIFORNIA 90650</v>
          </cell>
          <cell r="G4606" t="str">
            <v/>
          </cell>
        </row>
        <row r="4607">
          <cell r="A4607" t="str">
            <v>ZER040</v>
          </cell>
          <cell r="B4607" t="str">
            <v xml:space="preserve">RIANT GROUP         </v>
          </cell>
          <cell r="C4607" t="str">
            <v>HOUSE:43, ROAD:18, SECTOR 7,</v>
          </cell>
          <cell r="D4607" t="str">
            <v>UTTARA</v>
          </cell>
          <cell r="E4607" t="str">
            <v>DHAKA - 1230</v>
          </cell>
          <cell r="F4607" t="str">
            <v>BANGLADESH</v>
          </cell>
        </row>
        <row r="4608">
          <cell r="A4608" t="str">
            <v>ZER041</v>
          </cell>
          <cell r="B4608" t="str">
            <v>RUPSON INDUSTRIES</v>
          </cell>
          <cell r="C4608" t="str">
            <v>9238/5 MULTANI DHANDA</v>
          </cell>
          <cell r="D4608" t="str">
            <v>PAHAR GANJ</v>
          </cell>
          <cell r="E4608" t="str">
            <v>NEW DELHI 110055</v>
          </cell>
          <cell r="F4608" t="str">
            <v>INDIA</v>
          </cell>
          <cell r="G4608" t="str">
            <v/>
          </cell>
        </row>
        <row r="4609">
          <cell r="A4609" t="str">
            <v>ZER042</v>
          </cell>
          <cell r="B4609" t="str">
            <v>RAIMON GUITART GARCIA</v>
          </cell>
          <cell r="C4609" t="str">
            <v>C/ GASPAR DE PORTOLA 4 BXS</v>
          </cell>
          <cell r="D4609" t="str">
            <v>SOLSONA 25280</v>
          </cell>
          <cell r="E4609" t="str">
            <v/>
          </cell>
          <cell r="F4609" t="str">
            <v>SPAIN</v>
          </cell>
          <cell r="G4609" t="str">
            <v/>
          </cell>
        </row>
        <row r="4610">
          <cell r="A4610" t="str">
            <v>ZER043</v>
          </cell>
          <cell r="B4610" t="str">
            <v>REYNOLDS CONSTRUCTION COMPANY</v>
          </cell>
          <cell r="C4610" t="str">
            <v>CONTINENTAL PLAZA TOWER</v>
          </cell>
          <cell r="D4610" t="str">
            <v>433 HACKENSACK AVENUE</v>
          </cell>
          <cell r="E4610" t="str">
            <v>4TH FLOOR, HACKENSACK</v>
          </cell>
          <cell r="F4610" t="str">
            <v>NJ07601, USA</v>
          </cell>
          <cell r="G4610" t="str">
            <v/>
          </cell>
        </row>
        <row r="4611">
          <cell r="A4611" t="str">
            <v>ZER043C</v>
          </cell>
          <cell r="B4611" t="str">
            <v>REYNOLDS CONSTRUCTION COMPANY</v>
          </cell>
          <cell r="C4611" t="str">
            <v>CONTINENTAL PLAZA TOWER</v>
          </cell>
          <cell r="D4611" t="str">
            <v>433 HACKENSACK AVENUE</v>
          </cell>
          <cell r="E4611" t="str">
            <v>4TH FLOOR, HACKENSACK</v>
          </cell>
          <cell r="F4611" t="str">
            <v>NJ07601, USA</v>
          </cell>
          <cell r="G4611" t="str">
            <v/>
          </cell>
        </row>
        <row r="4612">
          <cell r="A4612" t="str">
            <v>ZER044</v>
          </cell>
          <cell r="B4612" t="str">
            <v>RIC MIDDLE EAST</v>
          </cell>
          <cell r="C4612" t="str">
            <v>GDP BUILDING 2</v>
          </cell>
          <cell r="D4612" t="str">
            <v>OFF 2020</v>
          </cell>
          <cell r="E4612" t="str">
            <v>DUBAI</v>
          </cell>
          <cell r="F4612" t="str">
            <v>282741</v>
          </cell>
          <cell r="G4612" t="str">
            <v/>
          </cell>
        </row>
        <row r="4613">
          <cell r="A4613" t="str">
            <v>ZER046</v>
          </cell>
          <cell r="B4613" t="str">
            <v xml:space="preserve">ROCK INTERNATIONAL            </v>
          </cell>
          <cell r="C4613" t="str">
            <v xml:space="preserve">AL NAHDA TOWERS 2, OFFICE:601 </v>
          </cell>
          <cell r="D4613" t="str">
            <v xml:space="preserve">(6.FLOOR), GHALA, MUSCAT    </v>
          </cell>
          <cell r="E4613" t="str">
            <v xml:space="preserve">PO BOX 3968, PC: 111    </v>
          </cell>
          <cell r="F4613" t="str">
            <v xml:space="preserve">OMAN </v>
          </cell>
        </row>
        <row r="4614">
          <cell r="A4614" t="str">
            <v>ZER049</v>
          </cell>
          <cell r="B4614" t="str">
            <v>RHODIUM LTD</v>
          </cell>
          <cell r="C4614" t="str">
            <v>PLOT 3162B</v>
          </cell>
          <cell r="D4614" t="str">
            <v>IBB BOULEVARD</v>
          </cell>
          <cell r="E4614" t="str">
            <v>MAITAMA, ABUJA</v>
          </cell>
          <cell r="F4614" t="str">
            <v>NIGERIA</v>
          </cell>
          <cell r="G4614" t="str">
            <v/>
          </cell>
        </row>
        <row r="4615">
          <cell r="A4615" t="str">
            <v>ZER050</v>
          </cell>
          <cell r="B4615" t="str">
            <v>RONEZ LIMITED</v>
          </cell>
          <cell r="C4615" t="str">
            <v>MONMAINS YARD</v>
          </cell>
          <cell r="D4615" t="str">
            <v>VALE</v>
          </cell>
          <cell r="E4615" t="str">
            <v>GUERNSEY</v>
          </cell>
          <cell r="F4615" t="str">
            <v>CHANNEL ISLANDS</v>
          </cell>
          <cell r="G4615" t="str">
            <v/>
          </cell>
        </row>
        <row r="4616">
          <cell r="A4616" t="str">
            <v>ZER051</v>
          </cell>
          <cell r="B4616" t="str">
            <v>ROYAL TECHNOLOGIES PTY LTD</v>
          </cell>
          <cell r="C4616" t="str">
            <v xml:space="preserve">POSTNET KGALE P.O. BOX AD 235 </v>
          </cell>
          <cell r="D4616" t="str">
            <v xml:space="preserve">ADD, GABORONE, PLOT 25001   </v>
          </cell>
          <cell r="E4616" t="str">
            <v xml:space="preserve">MAKGADIGAU RD, G WEST IND.  </v>
          </cell>
          <cell r="F4616" t="str">
            <v>BOTSWANA</v>
          </cell>
        </row>
        <row r="4618">
          <cell r="A4618" t="str">
            <v>ZER054</v>
          </cell>
          <cell r="B4618" t="str">
            <v xml:space="preserve">RINCENT BTP RWANDA            </v>
          </cell>
          <cell r="C4618" t="str">
            <v xml:space="preserve">GATENGA SECTOR, KICUKIRO      </v>
          </cell>
          <cell r="D4618" t="str">
            <v xml:space="preserve">DISTRICT, PO BOX 4976         </v>
          </cell>
          <cell r="E4618" t="str">
            <v xml:space="preserve">KIGALI                        </v>
          </cell>
          <cell r="F4618" t="str">
            <v xml:space="preserve">RWANDA      </v>
          </cell>
        </row>
        <row r="4619">
          <cell r="A4619" t="str">
            <v>ZER056</v>
          </cell>
          <cell r="B4619" t="str">
            <v>RIO TINTO</v>
          </cell>
          <cell r="C4619" t="str">
            <v xml:space="preserve">BELL BAY ROAD           </v>
          </cell>
          <cell r="E4619" t="str">
            <v xml:space="preserve">BELL BAY                     </v>
          </cell>
          <cell r="F4619" t="str">
            <v xml:space="preserve">AUSTRALIA       </v>
          </cell>
        </row>
        <row r="4620">
          <cell r="A4620" t="str">
            <v>ZER057</v>
          </cell>
          <cell r="B4620" t="str">
            <v>RAMADAN UNIVERSITY</v>
          </cell>
          <cell r="C4620" t="str">
            <v>10TH OF RAMADAN UNIVERSITY</v>
          </cell>
          <cell r="D4620" t="str">
            <v>5 BOKTOR QUARE</v>
          </cell>
          <cell r="E4620" t="str">
            <v>HELIOPOLIS</v>
          </cell>
          <cell r="F4620" t="str">
            <v>CAIRO 12345, EGYPT</v>
          </cell>
        </row>
        <row r="4621">
          <cell r="A4621" t="str">
            <v>ZER058</v>
          </cell>
          <cell r="B4621" t="str">
            <v>RWANDA BUREAU OF STANDARDS</v>
          </cell>
          <cell r="C4621" t="str">
            <v>KIGALI 7099</v>
          </cell>
          <cell r="D4621" t="str">
            <v>RWANDA</v>
          </cell>
        </row>
        <row r="4622">
          <cell r="A4622" t="str">
            <v>ZER059</v>
          </cell>
          <cell r="B4622" t="str">
            <v xml:space="preserve">RAHMAT DAGANGAN SDN BHD       </v>
          </cell>
          <cell r="C4622" t="str">
            <v xml:space="preserve">NO. 8B, JALAN BRP 1/2     </v>
          </cell>
          <cell r="D4622" t="str">
            <v xml:space="preserve">TAMAN BUKIT RAHMAN PUTRA      </v>
          </cell>
          <cell r="E4622" t="str">
            <v xml:space="preserve">47000 SUNGAI BULAH, SELANGOR  </v>
          </cell>
          <cell r="F4622" t="str">
            <v xml:space="preserve">MALAYSIA      </v>
          </cell>
        </row>
        <row r="4623">
          <cell r="A4623" t="str">
            <v>ZER060</v>
          </cell>
          <cell r="B4623" t="str">
            <v>RODRIGUES &amp; CAMACHO CONST SAU</v>
          </cell>
          <cell r="C4623" t="str">
            <v>91 QRT ROUTE DE KHOR</v>
          </cell>
          <cell r="D4623" t="str">
            <v>BP 1086</v>
          </cell>
          <cell r="E4623" t="str">
            <v>ST LOUIS</v>
          </cell>
          <cell r="F4623" t="str">
            <v>SENEGAL</v>
          </cell>
        </row>
        <row r="4624">
          <cell r="A4624" t="str">
            <v>ZER061</v>
          </cell>
          <cell r="B4624" t="str">
            <v>RONACRETE (FAR EAST) LIMITD</v>
          </cell>
          <cell r="C4624" t="str">
            <v>16/F 3 LOCKHART ROAD</v>
          </cell>
          <cell r="D4624" t="str">
            <v>WANCHAI</v>
          </cell>
          <cell r="E4624" t="str">
            <v>HONG KONG</v>
          </cell>
        </row>
        <row r="4625">
          <cell r="A4625" t="str">
            <v>ZER062</v>
          </cell>
          <cell r="B4625" t="str">
            <v xml:space="preserve">RDS INTERNATIONAL             </v>
          </cell>
          <cell r="C4625" t="str">
            <v>F-222A, RAJ NAGAR - 2</v>
          </cell>
          <cell r="D4625" t="str">
            <v>PALAM</v>
          </cell>
          <cell r="E4625" t="str">
            <v>NEW DELHI</v>
          </cell>
          <cell r="F4625" t="str">
            <v>INDIA</v>
          </cell>
        </row>
        <row r="4626">
          <cell r="A4626" t="str">
            <v>ZER063A</v>
          </cell>
          <cell r="B4626" t="str">
            <v>RONEZ LIMITED</v>
          </cell>
          <cell r="C4626" t="str">
            <v>LES VARDES QUARRY</v>
          </cell>
          <cell r="D4626" t="str">
            <v>ST. SAMPSON'S</v>
          </cell>
          <cell r="F4626" t="str">
            <v>GUERNSEY</v>
          </cell>
          <cell r="G4626" t="str">
            <v>GY2 4TF</v>
          </cell>
        </row>
        <row r="4627">
          <cell r="A4627" t="str">
            <v>ZER067</v>
          </cell>
          <cell r="B4627" t="str">
            <v>RONNAS VENTURES NIGERIA</v>
          </cell>
          <cell r="C4627" t="str">
            <v>77 ABA/PORT HARCOURT EXPRESS WAY</v>
          </cell>
          <cell r="D4627" t="str">
            <v>OYIGBO</v>
          </cell>
          <cell r="E4627" t="str">
            <v>RIVERS STATE</v>
          </cell>
          <cell r="F4627" t="str">
            <v>NIGERIA</v>
          </cell>
        </row>
        <row r="4628">
          <cell r="A4628" t="str">
            <v>ZER068</v>
          </cell>
          <cell r="B4628" t="str">
            <v>R A INTERNATIONAL</v>
          </cell>
          <cell r="E4628" t="str">
            <v>SOMALIA</v>
          </cell>
        </row>
        <row r="4629">
          <cell r="A4629" t="str">
            <v>ZER069</v>
          </cell>
          <cell r="B4629" t="str">
            <v xml:space="preserve">READYMIX MUSCAT    </v>
          </cell>
          <cell r="C4629" t="str">
            <v xml:space="preserve">P.O. BOX 3887 </v>
          </cell>
          <cell r="D4629" t="str">
            <v>POSTAL CODE 112</v>
          </cell>
          <cell r="E4629" t="str">
            <v>RUWI</v>
          </cell>
          <cell r="F4629" t="str">
            <v>OMAN</v>
          </cell>
        </row>
        <row r="4630">
          <cell r="A4630" t="str">
            <v>ZER072</v>
          </cell>
          <cell r="B4630" t="str">
            <v>R T AGENCIES</v>
          </cell>
          <cell r="C4630" t="str">
            <v>31 GIFBOOM STREET</v>
          </cell>
          <cell r="D4630" t="str">
            <v>ESTHER PARK</v>
          </cell>
          <cell r="E4630" t="str">
            <v>KEMPTON PARK 1619</v>
          </cell>
          <cell r="F4630" t="str">
            <v>SOUTH AFRICA</v>
          </cell>
        </row>
        <row r="4631">
          <cell r="A4631" t="str">
            <v>ZER073</v>
          </cell>
          <cell r="B4631" t="str">
            <v>RELIANCE TECHNOLOGY GROUP</v>
          </cell>
          <cell r="C4631" t="str">
            <v>HAZIRA</v>
          </cell>
          <cell r="D4631" t="str">
            <v>SURAT</v>
          </cell>
          <cell r="E4631" t="str">
            <v>GUJARAT</v>
          </cell>
          <cell r="F4631" t="str">
            <v>INDIA</v>
          </cell>
        </row>
        <row r="4632">
          <cell r="A4632" t="str">
            <v>ZER076</v>
          </cell>
          <cell r="B4632" t="str">
            <v>REKEFJORD STONE AS</v>
          </cell>
          <cell r="C4632" t="str">
            <v>IMMERSTEIN 38</v>
          </cell>
          <cell r="D4632">
            <v>4380</v>
          </cell>
          <cell r="E4632" t="str">
            <v>HAUGE E DALANE</v>
          </cell>
          <cell r="F4632" t="str">
            <v>NORWAY</v>
          </cell>
        </row>
        <row r="4633">
          <cell r="A4633" t="str">
            <v>ZER077</v>
          </cell>
          <cell r="B4633" t="str">
            <v>RAK C.C.C SPRL</v>
          </cell>
          <cell r="C4633" t="str">
            <v>AVENUE KINKABWA</v>
          </cell>
          <cell r="D4633" t="str">
            <v>QUARTIER KINKABWA PECHEURS</v>
          </cell>
          <cell r="E4633" t="str">
            <v>COMMUNE DE LIMITHE CONGO</v>
          </cell>
          <cell r="F4633" t="str">
            <v>AFRICA</v>
          </cell>
        </row>
        <row r="4634">
          <cell r="A4634" t="str">
            <v>ZER078</v>
          </cell>
          <cell r="B4634" t="str">
            <v>ROYAL INC</v>
          </cell>
          <cell r="C4634" t="str">
            <v>K14 MAIN MURREE ROAD</v>
          </cell>
          <cell r="D4634" t="str">
            <v>RAWALPINDI</v>
          </cell>
          <cell r="E4634" t="str">
            <v>PAKISTAN</v>
          </cell>
        </row>
        <row r="4635">
          <cell r="A4635" t="str">
            <v>ZER079</v>
          </cell>
          <cell r="B4635" t="str">
            <v>RAPID HOSPITAL &amp; EDUCATIONAL</v>
          </cell>
          <cell r="C4635" t="str">
            <v xml:space="preserve">KM 8 HADEJIA ROAD </v>
          </cell>
          <cell r="D4635" t="str">
            <v xml:space="preserve">PO BOX 2876 </v>
          </cell>
          <cell r="E4635" t="str">
            <v xml:space="preserve">KANO  </v>
          </cell>
          <cell r="F4635" t="str">
            <v>NIGERIA</v>
          </cell>
        </row>
        <row r="4636">
          <cell r="A4636" t="str">
            <v>ZER080</v>
          </cell>
          <cell r="B4636" t="str">
            <v xml:space="preserve">ROADLAB (PTY) LTD  </v>
          </cell>
          <cell r="C4636" t="str">
            <v xml:space="preserve">207 RIETFONTEIN ROAD   </v>
          </cell>
          <cell r="D4636" t="str">
            <v xml:space="preserve">PRIMROSE </v>
          </cell>
          <cell r="E4636" t="str">
            <v xml:space="preserve">GERMISTON  </v>
          </cell>
          <cell r="F4636" t="str">
            <v xml:space="preserve">SOUTH AFRICA </v>
          </cell>
        </row>
        <row r="4637">
          <cell r="A4637" t="str">
            <v>ZER081</v>
          </cell>
          <cell r="B4637" t="str">
            <v>RLAND TECHNICAL RESOURCES</v>
          </cell>
          <cell r="C4637" t="str">
            <v xml:space="preserve">39, JALAN, BANDAR TASIK    </v>
          </cell>
          <cell r="D4637" t="str">
            <v xml:space="preserve">PUTERI, 48020 RAWANG     </v>
          </cell>
          <cell r="E4637" t="str">
            <v>SELANGOR DARUL EHSAN</v>
          </cell>
          <cell r="F4637" t="str">
            <v>MALAYSIA</v>
          </cell>
        </row>
        <row r="4638">
          <cell r="A4638" t="str">
            <v>ZER082</v>
          </cell>
          <cell r="B4638" t="str">
            <v xml:space="preserve">RIYADH GEOTECHNIQUE &amp; FOUNDS </v>
          </cell>
          <cell r="C4638" t="str">
            <v xml:space="preserve">INTERSECTION OF GHARNATHA &amp; </v>
          </cell>
          <cell r="D4638" t="str">
            <v xml:space="preserve">ARBAEEN STREET, PO BOX 9182   </v>
          </cell>
          <cell r="E4638" t="str">
            <v>JEDDAH 21413</v>
          </cell>
          <cell r="F4638" t="str">
            <v>KINGDOM OF SAUDI ARABIA</v>
          </cell>
        </row>
        <row r="4639">
          <cell r="A4639" t="str">
            <v>ZER083</v>
          </cell>
          <cell r="B4639" t="str">
            <v>RAJCO SCIENTIFIC &amp; ENG PRODUCT</v>
          </cell>
          <cell r="C4639" t="str">
            <v xml:space="preserve">36/1 GRD.FLOOR   </v>
          </cell>
          <cell r="D4639" t="str">
            <v xml:space="preserve">ASHOK NAGAR                   </v>
          </cell>
          <cell r="F4639" t="str">
            <v xml:space="preserve">DELHI - 110018 </v>
          </cell>
        </row>
        <row r="4642">
          <cell r="A4642" t="str">
            <v>ZER086</v>
          </cell>
          <cell r="B4642" t="str">
            <v xml:space="preserve">RAD ELECTRIC CO.  </v>
          </cell>
          <cell r="C4642" t="str">
            <v xml:space="preserve">No 29, SOUTH FERDOWSI STREET  </v>
          </cell>
          <cell r="D4642" t="str">
            <v xml:space="preserve">IMAM KHOMEINI SQUARE  </v>
          </cell>
          <cell r="E4642" t="str">
            <v xml:space="preserve">TEHRAN  </v>
          </cell>
          <cell r="F4642" t="str">
            <v xml:space="preserve">IRAN 11448 -13731  </v>
          </cell>
        </row>
        <row r="4643">
          <cell r="A4643" t="str">
            <v>ZER088</v>
          </cell>
          <cell r="B4643" t="str">
            <v>REYNOLDS/SBI INTERNATIONAL JV</v>
          </cell>
          <cell r="C4643" t="str">
            <v>JAMES GICHURU ROAD</v>
          </cell>
          <cell r="D4643" t="str">
            <v>PLOT 910 LAVINGTON</v>
          </cell>
          <cell r="E4643" t="str">
            <v>PO BOX 25027</v>
          </cell>
          <cell r="F4643" t="str">
            <v>NAIROBI, KENYA</v>
          </cell>
        </row>
        <row r="4644">
          <cell r="A4644" t="str">
            <v>ZER089</v>
          </cell>
          <cell r="B4644" t="str">
            <v xml:space="preserve">RS INTERNATIONAL      </v>
          </cell>
          <cell r="C4644" t="str">
            <v xml:space="preserve">ALI ABD AL LATIF STREET  </v>
          </cell>
          <cell r="D4644" t="str">
            <v xml:space="preserve">WEST OF AL FIHAA TOWER  </v>
          </cell>
          <cell r="E4644" t="str">
            <v xml:space="preserve">PO BOX 2868   </v>
          </cell>
          <cell r="F4644" t="str">
            <v>KHARTOUM, SUDAN</v>
          </cell>
        </row>
        <row r="4645">
          <cell r="A4645" t="str">
            <v>ZER090</v>
          </cell>
          <cell r="B4645" t="str">
            <v xml:space="preserve">RS    </v>
          </cell>
          <cell r="C4645" t="str">
            <v xml:space="preserve">PO BOX 2868   </v>
          </cell>
          <cell r="E4645" t="str">
            <v>KHARTOUM</v>
          </cell>
          <cell r="F4645" t="str">
            <v>SUDAN</v>
          </cell>
        </row>
        <row r="4646">
          <cell r="A4646" t="str">
            <v>ZER091</v>
          </cell>
          <cell r="B4646" t="str">
            <v xml:space="preserve">REETAJ TECHNOLOGY &amp; TECH SERV </v>
          </cell>
          <cell r="C4646" t="str">
            <v xml:space="preserve">PO BOX 926131 </v>
          </cell>
          <cell r="E4646" t="str">
            <v>AMMAN 11110</v>
          </cell>
          <cell r="F4646" t="str">
            <v xml:space="preserve">JORDAN </v>
          </cell>
        </row>
        <row r="4647">
          <cell r="A4647" t="str">
            <v>ZER092</v>
          </cell>
          <cell r="B4647" t="str">
            <v xml:space="preserve">RA TEKNIK  </v>
          </cell>
          <cell r="C4647" t="str">
            <v>V.RECEPYAZICIOGLU CAD.NO15A</v>
          </cell>
          <cell r="D4647" t="str">
            <v xml:space="preserve">DOGAPARK EVLERI, AB-BLOK D:A6 </v>
          </cell>
          <cell r="E4647" t="str">
            <v xml:space="preserve">BAHCESEHIR 34488    </v>
          </cell>
          <cell r="F4647" t="str">
            <v xml:space="preserve">ISTANBUL - TURKEY       </v>
          </cell>
        </row>
        <row r="4648">
          <cell r="A4648" t="str">
            <v>ZER093</v>
          </cell>
          <cell r="B4648" t="str">
            <v>ROSEBELLERS ENTERPRISES</v>
          </cell>
          <cell r="C4648" t="str">
            <v>PO BOX 61454-00200</v>
          </cell>
          <cell r="E4648" t="str">
            <v>NAIROBI</v>
          </cell>
          <cell r="F4648" t="str">
            <v>KENYA</v>
          </cell>
        </row>
        <row r="4649">
          <cell r="A4649" t="str">
            <v>ZER097</v>
          </cell>
          <cell r="B4649" t="str">
            <v xml:space="preserve">REPSOL (PTY) LTD   </v>
          </cell>
          <cell r="C4649" t="str">
            <v>PLOT KO 388, UNIT 7A</v>
          </cell>
          <cell r="D4649" t="str">
            <v>KGALE MALL SHOPPING CENTRE</v>
          </cell>
          <cell r="E4649" t="str">
            <v>PO BOX 45567, RIVERWALK</v>
          </cell>
          <cell r="F4649" t="str">
            <v>GABORONE, BOTSWANA</v>
          </cell>
        </row>
        <row r="4650">
          <cell r="A4650" t="str">
            <v>ZER098</v>
          </cell>
          <cell r="B4650" t="str">
            <v xml:space="preserve">REDA INDUSTRIAL MATERIALS LLC </v>
          </cell>
          <cell r="C4650" t="str">
            <v>AL MANAL TOWER SHEIKH ZAYED RD</v>
          </cell>
          <cell r="D4650" t="str">
            <v xml:space="preserve">P.O. BOX 15004          </v>
          </cell>
          <cell r="E4650" t="str">
            <v xml:space="preserve">DUBAI                  </v>
          </cell>
          <cell r="F4650" t="str">
            <v xml:space="preserve">UNITED ARAB EMIRATES          </v>
          </cell>
        </row>
        <row r="4651">
          <cell r="A4651" t="str">
            <v>ZER099</v>
          </cell>
          <cell r="B4651" t="str">
            <v xml:space="preserve">ROHA CONSULTING     </v>
          </cell>
          <cell r="C4651" t="str">
            <v xml:space="preserve">ENGINEERS &amp; ARCHITECTS  </v>
          </cell>
          <cell r="E4651" t="str">
            <v>ADDIS ABABA</v>
          </cell>
          <cell r="F4651" t="str">
            <v>ETHIOPIA</v>
          </cell>
        </row>
        <row r="4652">
          <cell r="A4652" t="str">
            <v>ZER100</v>
          </cell>
          <cell r="B4652" t="str">
            <v xml:space="preserve">ROCKLAB        </v>
          </cell>
          <cell r="C4652" t="str">
            <v xml:space="preserve">230 ALBERTUS STREET           </v>
          </cell>
          <cell r="D4652" t="str">
            <v>LA MONTAGNE</v>
          </cell>
          <cell r="E4652" t="str">
            <v>PRETORIA 0184</v>
          </cell>
          <cell r="F4652" t="str">
            <v>SOUTH AFRICA</v>
          </cell>
        </row>
        <row r="4653">
          <cell r="A4653" t="str">
            <v>ZER101</v>
          </cell>
          <cell r="B4653" t="str">
            <v>RAJ INSTRUMENTS INDIA</v>
          </cell>
          <cell r="C4653" t="str">
            <v>479, SHANTINATH, IN HAJA PATELS</v>
          </cell>
          <cell r="D4653" t="str">
            <v>B/H CALICO DOM, RELIEF ROAD</v>
          </cell>
          <cell r="E4653" t="str">
            <v>KALUPUR, AHMEDABAD 380001</v>
          </cell>
          <cell r="F4653" t="str">
            <v>INDIA</v>
          </cell>
        </row>
        <row r="4654">
          <cell r="A4654" t="str">
            <v>ZER102</v>
          </cell>
          <cell r="B4654" t="str">
            <v>ROYAL SCIENTIFIC COMPANY</v>
          </cell>
          <cell r="C4654" t="str">
            <v xml:space="preserve">36-ABKARI ROAD </v>
          </cell>
          <cell r="D4654" t="str">
            <v xml:space="preserve">NEW ANARKALI    </v>
          </cell>
          <cell r="E4654" t="str">
            <v xml:space="preserve">LAHORE   </v>
          </cell>
          <cell r="F4654" t="str">
            <v xml:space="preserve">PAKISTAN   </v>
          </cell>
        </row>
        <row r="4655">
          <cell r="A4655" t="str">
            <v>ZER103</v>
          </cell>
          <cell r="B4655" t="str">
            <v>ROOTS SCIENTIFIC ESTABLISHMENT</v>
          </cell>
          <cell r="C4655" t="str">
            <v>PO BOX 90928</v>
          </cell>
          <cell r="D4655" t="str">
            <v>RIYADH 116223</v>
          </cell>
          <cell r="F4655" t="str">
            <v>SAUDI ARABIA</v>
          </cell>
        </row>
        <row r="4656">
          <cell r="A4656" t="str">
            <v>ZER104</v>
          </cell>
          <cell r="B4656" t="str">
            <v>RAMBOLL OY</v>
          </cell>
          <cell r="C4656" t="str">
            <v>TERVEYSTIE 2</v>
          </cell>
          <cell r="E4656" t="str">
            <v>FI - 15870 HOLLOLA</v>
          </cell>
          <cell r="F4656" t="str">
            <v>FINLAND</v>
          </cell>
        </row>
        <row r="4657">
          <cell r="A4657" t="str">
            <v>ZER105</v>
          </cell>
          <cell r="B4657" t="str">
            <v>RAK LAB LLC</v>
          </cell>
          <cell r="C4657" t="str">
            <v>RAK ROCK CO.</v>
          </cell>
          <cell r="D4657" t="str">
            <v>POST BOX 86</v>
          </cell>
          <cell r="E4657" t="str">
            <v>RAS AL KHAIMAH</v>
          </cell>
          <cell r="F4657" t="str">
            <v>UNITED ARAB EMIRATES</v>
          </cell>
        </row>
        <row r="4658">
          <cell r="A4658" t="str">
            <v>ZER106</v>
          </cell>
          <cell r="B4658" t="str">
            <v xml:space="preserve">REGIMANUEL GRAY LTD   </v>
          </cell>
          <cell r="C4658" t="str">
            <v xml:space="preserve">2 LA BYPASS      </v>
          </cell>
          <cell r="D4658" t="str">
            <v xml:space="preserve">PO BOX AN 8124       </v>
          </cell>
          <cell r="E4658" t="str">
            <v xml:space="preserve">ACCRA DS2158    </v>
          </cell>
          <cell r="F4658" t="str">
            <v xml:space="preserve">GHANA  </v>
          </cell>
        </row>
        <row r="4659">
          <cell r="A4659" t="str">
            <v>ZER108</v>
          </cell>
          <cell r="B4659" t="str">
            <v xml:space="preserve">ROTEX SCIENTIFIC EQUIPMENTS   </v>
          </cell>
          <cell r="C4659" t="str">
            <v xml:space="preserve">73-2/6 CITY PLAZA SHOPPING  </v>
          </cell>
          <cell r="D4659" t="str">
            <v xml:space="preserve">COMPLEX, COLOMBO STREET       </v>
          </cell>
          <cell r="E4659" t="str">
            <v>KANDY 20000, CENTAL PROVINCE</v>
          </cell>
          <cell r="F4659" t="str">
            <v>SRI LANKA</v>
          </cell>
        </row>
        <row r="4660">
          <cell r="A4660" t="str">
            <v>ZER109</v>
          </cell>
          <cell r="B4660" t="str">
            <v>RIZZANI DE ECCHER SPA/OHL SAJV</v>
          </cell>
          <cell r="C4660" t="str">
            <v xml:space="preserve">BLOCK 1, STREET 100           </v>
          </cell>
          <cell r="D4660" t="str">
            <v xml:space="preserve">PO BOX 1722, SALMIYA 22018    </v>
          </cell>
          <cell r="E4660" t="str">
            <v xml:space="preserve">SULAIBIKHAT, KUWAIT CITY    </v>
          </cell>
          <cell r="F4660" t="str">
            <v xml:space="preserve">KUWAIT   </v>
          </cell>
        </row>
        <row r="4661">
          <cell r="A4661" t="str">
            <v>ZER110</v>
          </cell>
          <cell r="B4661" t="str">
            <v xml:space="preserve">RESIDENT ENGINEER   </v>
          </cell>
          <cell r="C4661" t="str">
            <v xml:space="preserve">LORUK                         </v>
          </cell>
          <cell r="D4661" t="str">
            <v xml:space="preserve">BARPELO ROAD PROJECT   </v>
          </cell>
          <cell r="E4661" t="str">
            <v xml:space="preserve">PO BOX 167 30403, MARIGAT     </v>
          </cell>
          <cell r="F4661" t="str">
            <v>KENYA</v>
          </cell>
        </row>
        <row r="4662">
          <cell r="A4662" t="str">
            <v>ZER111</v>
          </cell>
          <cell r="B4662" t="str">
            <v xml:space="preserve">RBC MEDIA </v>
          </cell>
          <cell r="C4662" t="str">
            <v xml:space="preserve">STR. HRISTO TATARCEV 30/1-3   </v>
          </cell>
          <cell r="E4662" t="str">
            <v xml:space="preserve">1000 SKOPJE                   </v>
          </cell>
          <cell r="F4662" t="str">
            <v>REPUBLIC OF MACEDONIA</v>
          </cell>
        </row>
        <row r="4663">
          <cell r="A4663" t="str">
            <v>ZER112</v>
          </cell>
          <cell r="B4663" t="str">
            <v xml:space="preserve">ROCKEY AFRICA LTD   </v>
          </cell>
          <cell r="C4663" t="str">
            <v xml:space="preserve">PO BOX 2680 - 00100 </v>
          </cell>
          <cell r="E4663" t="str">
            <v xml:space="preserve">NAIROBI  </v>
          </cell>
          <cell r="F4663" t="str">
            <v>KENYA</v>
          </cell>
        </row>
        <row r="4664">
          <cell r="A4664" t="str">
            <v>ZER113</v>
          </cell>
          <cell r="B4664" t="str">
            <v xml:space="preserve">RHODES CONTRACTING CO         </v>
          </cell>
          <cell r="C4664" t="str">
            <v xml:space="preserve">ARKAN BUILDING, HAMAMAH ST.  </v>
          </cell>
          <cell r="D4664" t="str">
            <v xml:space="preserve">SHMAISNI, PO BOX 950393   </v>
          </cell>
          <cell r="E4664" t="str">
            <v xml:space="preserve">AMMAN 11195     </v>
          </cell>
          <cell r="F4664" t="str">
            <v>JORDAN</v>
          </cell>
        </row>
        <row r="4666">
          <cell r="A4666" t="str">
            <v>ZER115</v>
          </cell>
          <cell r="B4666" t="str">
            <v>ROSS GOWER ASSOCIATES</v>
          </cell>
          <cell r="C4666" t="str">
            <v>LA RONDE</v>
          </cell>
          <cell r="D4666" t="str">
            <v>ST HELIER</v>
          </cell>
          <cell r="E4666" t="str">
            <v xml:space="preserve">JERSEY </v>
          </cell>
          <cell r="F4666" t="str">
            <v>CHANNEL ISLANDS</v>
          </cell>
          <cell r="G4666" t="str">
            <v>JE2 3RD</v>
          </cell>
        </row>
        <row r="4667">
          <cell r="A4667" t="str">
            <v>ZER116</v>
          </cell>
          <cell r="B4667" t="str">
            <v>ROCKWELL INVESTMENTS (PYT) LTD</v>
          </cell>
          <cell r="C4667" t="str">
            <v xml:space="preserve">PLOT 17874 GABORONE WEST      </v>
          </cell>
          <cell r="D4667" t="str">
            <v>PO BOX 20959</v>
          </cell>
          <cell r="E4667" t="str">
            <v>GABORONE</v>
          </cell>
          <cell r="F4667" t="str">
            <v>BOTSWANA</v>
          </cell>
        </row>
        <row r="4668">
          <cell r="A4668" t="str">
            <v>ZER117</v>
          </cell>
          <cell r="B4668" t="str">
            <v xml:space="preserve">REDLINE LTD     </v>
          </cell>
          <cell r="C4668" t="str">
            <v>PO BOX 104257 - 00101</v>
          </cell>
          <cell r="E4668" t="str">
            <v>NAIROBI</v>
          </cell>
          <cell r="F4668" t="str">
            <v>KENYA</v>
          </cell>
        </row>
        <row r="4669">
          <cell r="A4669" t="str">
            <v>ZER119</v>
          </cell>
          <cell r="B4669" t="str">
            <v>RAIN CII CARBON (VIZAG)LIMITED</v>
          </cell>
          <cell r="C4669" t="str">
            <v xml:space="preserve">6-3-571/2, ROCKVISTA   </v>
          </cell>
          <cell r="D4669" t="str">
            <v>BESIDES EENADU OFFICE</v>
          </cell>
          <cell r="E4669" t="str">
            <v>KHAIRATABAD, HYDERABAD 500 082</v>
          </cell>
          <cell r="F4669" t="str">
            <v>INDIA</v>
          </cell>
        </row>
        <row r="4670">
          <cell r="A4670" t="str">
            <v>ZER120</v>
          </cell>
          <cell r="B4670" t="str">
            <v xml:space="preserve">RUNJI &amp; PARTNERSCONSULT ENG. </v>
          </cell>
          <cell r="C4670" t="str">
            <v xml:space="preserve">NGONG ROAD   </v>
          </cell>
          <cell r="D4670" t="str">
            <v xml:space="preserve">PO BOX 68053 - 00200    </v>
          </cell>
          <cell r="E4670" t="str">
            <v>NAIROBI</v>
          </cell>
          <cell r="F4670" t="str">
            <v>KENYA</v>
          </cell>
        </row>
        <row r="4671">
          <cell r="A4671" t="str">
            <v>ZER121</v>
          </cell>
          <cell r="B4671" t="str">
            <v>ROYAL PORCELAIN PVT LTD</v>
          </cell>
          <cell r="D4671" t="str">
            <v>MUNAGAMA</v>
          </cell>
          <cell r="E4671" t="str">
            <v>HORANA 12400</v>
          </cell>
          <cell r="F4671" t="str">
            <v>SRI LANKA</v>
          </cell>
        </row>
        <row r="4672">
          <cell r="A4672" t="str">
            <v>ZER122</v>
          </cell>
          <cell r="B4672" t="str">
            <v xml:space="preserve">JW RIHOY &amp; SON LTD    </v>
          </cell>
          <cell r="C4672" t="str">
            <v xml:space="preserve">PINE TRESS        </v>
          </cell>
          <cell r="D4672" t="str">
            <v xml:space="preserve">SANDY HOOK      </v>
          </cell>
          <cell r="E4672" t="str">
            <v xml:space="preserve">L'ISLET,  ST SAMPSON  </v>
          </cell>
          <cell r="F4672" t="str">
            <v xml:space="preserve">GUERNSEY       </v>
          </cell>
        </row>
        <row r="4673">
          <cell r="A4673" t="str">
            <v>ZER124</v>
          </cell>
          <cell r="B4673" t="str">
            <v xml:space="preserve">ROCHE DIAGNOSTICS INT AG      </v>
          </cell>
          <cell r="C4673" t="str">
            <v xml:space="preserve">ANLIEFERUNG BAU 10    </v>
          </cell>
          <cell r="D4673" t="str">
            <v xml:space="preserve">FORRENSTRASSE 2      </v>
          </cell>
          <cell r="E4673" t="str">
            <v xml:space="preserve">CH-6343 ROTKREUZ       </v>
          </cell>
          <cell r="F4673" t="str">
            <v>SWITZERLAND</v>
          </cell>
        </row>
        <row r="4674">
          <cell r="A4674" t="str">
            <v>ZER125</v>
          </cell>
          <cell r="B4674" t="str">
            <v xml:space="preserve">RIO TINTO                     </v>
          </cell>
          <cell r="C4674" t="str">
            <v>BUILDING KANKAN</v>
          </cell>
          <cell r="D4674" t="str">
            <v xml:space="preserve">CITY RAILWAY      </v>
          </cell>
          <cell r="E4674" t="str">
            <v xml:space="preserve">BP 848 - CONAKRY   </v>
          </cell>
          <cell r="F4674" t="str">
            <v xml:space="preserve">REPUBLIC OF GUINEA   </v>
          </cell>
        </row>
        <row r="4675">
          <cell r="A4675" t="str">
            <v>ZER127</v>
          </cell>
          <cell r="B4675" t="str">
            <v xml:space="preserve">RAMA CONSTRUCTION PLC </v>
          </cell>
          <cell r="C4675" t="str">
            <v xml:space="preserve">BOLE SUB CITY     </v>
          </cell>
          <cell r="D4675" t="str">
            <v xml:space="preserve">BOX 14622      </v>
          </cell>
          <cell r="E4675" t="str">
            <v xml:space="preserve">ADDIS ABABA  </v>
          </cell>
          <cell r="F4675" t="str">
            <v>ETHIOPIA</v>
          </cell>
        </row>
        <row r="4676">
          <cell r="A4676" t="str">
            <v>ZER128</v>
          </cell>
          <cell r="B4676" t="str">
            <v xml:space="preserve">RODOSHI CORPORATION        </v>
          </cell>
          <cell r="C4676" t="str">
            <v xml:space="preserve">152/12 KHA SHEWARAPARA     </v>
          </cell>
          <cell r="D4676" t="str">
            <v xml:space="preserve">MIRPUR        </v>
          </cell>
          <cell r="E4676" t="str">
            <v xml:space="preserve">DHAKA 121     </v>
          </cell>
          <cell r="F4676" t="str">
            <v>BANGLADESH</v>
          </cell>
        </row>
        <row r="4677">
          <cell r="A4677" t="str">
            <v>ZER129</v>
          </cell>
          <cell r="B4677" t="str">
            <v xml:space="preserve">RJ CONSTRUCTIONS  </v>
          </cell>
          <cell r="C4677" t="str">
            <v xml:space="preserve">HAK ROAD   </v>
          </cell>
          <cell r="D4677" t="str">
            <v xml:space="preserve">CHINNA COKKIKULAM    </v>
          </cell>
          <cell r="E4677" t="str">
            <v xml:space="preserve">MADURAI 625002    </v>
          </cell>
          <cell r="F4677" t="str">
            <v xml:space="preserve">INDIA       </v>
          </cell>
        </row>
        <row r="4678">
          <cell r="A4678" t="str">
            <v>ZER130</v>
          </cell>
          <cell r="B4678" t="str">
            <v xml:space="preserve">M/S REZANUR &amp; SON'S CO.       </v>
          </cell>
          <cell r="C4678" t="str">
            <v xml:space="preserve">GA- 85 MIDDLE BADDA GULSHAN   </v>
          </cell>
          <cell r="E4678" t="str">
            <v xml:space="preserve">DHAKA-1212        </v>
          </cell>
          <cell r="F4678" t="str">
            <v xml:space="preserve">BANGLADESH      </v>
          </cell>
        </row>
        <row r="4679">
          <cell r="A4679" t="str">
            <v>ZER131</v>
          </cell>
          <cell r="B4679" t="str">
            <v xml:space="preserve">RANJU LIMITED                 </v>
          </cell>
          <cell r="C4679" t="str">
            <v xml:space="preserve">COLLEGE HOUSE, UNIVERSITY WAY </v>
          </cell>
          <cell r="D4679" t="str">
            <v xml:space="preserve">PO BOX 10992293-00101  </v>
          </cell>
          <cell r="E4679" t="str">
            <v xml:space="preserve">NAIROBI                       </v>
          </cell>
          <cell r="F4679" t="str">
            <v>KENYA</v>
          </cell>
        </row>
        <row r="4680">
          <cell r="A4680" t="str">
            <v>ZER132</v>
          </cell>
          <cell r="B4680" t="str">
            <v xml:space="preserve">RANTEK INTERNATIONAL CO.      </v>
          </cell>
          <cell r="C4680" t="str">
            <v>HASEMEK SAN.SITESI 667. SOK.</v>
          </cell>
          <cell r="D4680" t="str">
            <v xml:space="preserve">NO:67 IVOGSAN   </v>
          </cell>
          <cell r="E4680" t="str">
            <v xml:space="preserve">OSTIM, ANKARA   </v>
          </cell>
          <cell r="F4680" t="str">
            <v>TURKEY</v>
          </cell>
        </row>
        <row r="4681">
          <cell r="A4681" t="str">
            <v>ZER133</v>
          </cell>
          <cell r="B4681" t="str">
            <v xml:space="preserve">REZA SEYLANI TEA (PVT) LTD    </v>
          </cell>
          <cell r="C4681" t="str">
            <v>#816, ALUTHMAWATHA ROAD</v>
          </cell>
          <cell r="E4681" t="str">
            <v>COLOMBO 15</v>
          </cell>
          <cell r="F4681" t="str">
            <v>SRI LANKA</v>
          </cell>
        </row>
        <row r="4682">
          <cell r="A4682" t="str">
            <v>ZER134</v>
          </cell>
          <cell r="B4682" t="str">
            <v xml:space="preserve">RAZZMATAZZ GLOBAL TRADING </v>
          </cell>
          <cell r="C4682" t="str">
            <v xml:space="preserve">COLOMBO 1               </v>
          </cell>
          <cell r="F4682" t="str">
            <v>SRI LANKA</v>
          </cell>
        </row>
        <row r="4683">
          <cell r="A4683" t="str">
            <v>ZER137</v>
          </cell>
          <cell r="B4683" t="str">
            <v>RODRIGUES CAMACHO CONSTRUCOES</v>
          </cell>
          <cell r="C4683" t="str">
            <v xml:space="preserve">ROUTE KHOR                    </v>
          </cell>
          <cell r="E4683" t="str">
            <v>SAINT -  LOUIS</v>
          </cell>
          <cell r="F4683" t="str">
            <v xml:space="preserve">SENEGAL     </v>
          </cell>
        </row>
        <row r="4684">
          <cell r="A4684" t="str">
            <v>ZER138</v>
          </cell>
          <cell r="B4684" t="str">
            <v xml:space="preserve">ROCKFOND INTEGRATED SERV LTD  </v>
          </cell>
          <cell r="C4684" t="str">
            <v xml:space="preserve">11, IREWOLE STREET            </v>
          </cell>
          <cell r="D4684" t="str">
            <v xml:space="preserve">OPEBI  </v>
          </cell>
          <cell r="E4684" t="str">
            <v>IKEJA, LAGOS</v>
          </cell>
          <cell r="F4684" t="str">
            <v xml:space="preserve">NIGERIA   </v>
          </cell>
        </row>
        <row r="4685">
          <cell r="A4685" t="str">
            <v>ZER140</v>
          </cell>
          <cell r="B4685" t="str">
            <v xml:space="preserve">RAHMAN GROUP INC   </v>
          </cell>
          <cell r="C4685" t="str">
            <v xml:space="preserve">HASEEB CENTER FLOOR 6         </v>
          </cell>
          <cell r="D4685" t="str">
            <v xml:space="preserve">APARTMENT B8     </v>
          </cell>
          <cell r="E4685" t="str">
            <v xml:space="preserve">KOOCHA &amp; GUL FAROSHI, KABUL </v>
          </cell>
          <cell r="F4685" t="str">
            <v>AFGHANISTAN</v>
          </cell>
        </row>
        <row r="4686">
          <cell r="A4686" t="str">
            <v>ZER141</v>
          </cell>
          <cell r="B4686" t="str">
            <v xml:space="preserve">ROUGHTON INTERNATIONAL    </v>
          </cell>
          <cell r="C4686" t="str">
            <v>PO BOX 428</v>
          </cell>
          <cell r="E4686" t="str">
            <v xml:space="preserve">BETIO      </v>
          </cell>
          <cell r="F4686" t="str">
            <v>KIRIBATI</v>
          </cell>
        </row>
        <row r="4687">
          <cell r="A4687" t="str">
            <v>ZER142</v>
          </cell>
          <cell r="B4687" t="str">
            <v xml:space="preserve">ROTAK INSTRUMENTS (PVT) LTD   </v>
          </cell>
          <cell r="C4687" t="str">
            <v>NO. 38</v>
          </cell>
          <cell r="D4687" t="str">
            <v xml:space="preserve">SRI DEWANANDA MAWATHA </v>
          </cell>
          <cell r="E4687" t="str">
            <v xml:space="preserve">PILIYANDALA    </v>
          </cell>
          <cell r="F4687" t="str">
            <v>SRI LANKA</v>
          </cell>
        </row>
        <row r="4689">
          <cell r="A4689" t="str">
            <v>ZER146</v>
          </cell>
          <cell r="B4689" t="str">
            <v xml:space="preserve">RAINBOW CHEMICALS CO. LLC </v>
          </cell>
          <cell r="C4689" t="str">
            <v xml:space="preserve">PO BOX 786, PC 130  </v>
          </cell>
          <cell r="D4689" t="str">
            <v xml:space="preserve">GHALA INDUSTRIAL AREA   </v>
          </cell>
          <cell r="E4689" t="str">
            <v xml:space="preserve">MUSCAT     </v>
          </cell>
          <cell r="F4689" t="str">
            <v>SULTANATE OF OMAN</v>
          </cell>
        </row>
        <row r="4690">
          <cell r="A4690" t="str">
            <v>ZER147</v>
          </cell>
          <cell r="B4690" t="str">
            <v xml:space="preserve">RUMAILA HQ    </v>
          </cell>
          <cell r="C4690" t="str">
            <v xml:space="preserve">RUMAIL OIL FIELD     </v>
          </cell>
          <cell r="E4690" t="str">
            <v xml:space="preserve">BASRA    </v>
          </cell>
          <cell r="F4690" t="str">
            <v xml:space="preserve">IRAQ </v>
          </cell>
        </row>
        <row r="4691">
          <cell r="A4691" t="str">
            <v>ZER148</v>
          </cell>
          <cell r="B4691" t="str">
            <v xml:space="preserve">RSK ENVIRONMENT LLC   </v>
          </cell>
          <cell r="C4691" t="str">
            <v xml:space="preserve">902 SILVER WAVE TOWER      </v>
          </cell>
          <cell r="D4691" t="str">
            <v xml:space="preserve">MINA ROAD, PO BOX 45103       </v>
          </cell>
          <cell r="E4691" t="str">
            <v xml:space="preserve">ABU DHABI             </v>
          </cell>
          <cell r="F4691" t="str">
            <v xml:space="preserve">U.A.E.    </v>
          </cell>
        </row>
        <row r="4692">
          <cell r="A4692" t="str">
            <v>ZER149</v>
          </cell>
          <cell r="B4692" t="str">
            <v xml:space="preserve">RSK ENVIRONMENT LLC   </v>
          </cell>
          <cell r="C4692" t="str">
            <v xml:space="preserve">IRAQ ENERGY CITY          </v>
          </cell>
          <cell r="D4692" t="str">
            <v xml:space="preserve">BERJESSAH (NEAR WELL NO. 20)  </v>
          </cell>
          <cell r="E4692" t="str">
            <v xml:space="preserve">AZ ZUBAYR, BASRA              </v>
          </cell>
          <cell r="F4692" t="str">
            <v xml:space="preserve">IRAQ  </v>
          </cell>
        </row>
        <row r="4693">
          <cell r="A4693" t="str">
            <v>ZER150</v>
          </cell>
          <cell r="B4693" t="str">
            <v xml:space="preserve">REAL IPM        </v>
          </cell>
          <cell r="C4693" t="str">
            <v>PO BOX 4001-01002</v>
          </cell>
          <cell r="D4693" t="str">
            <v xml:space="preserve">MADARAKA        </v>
          </cell>
          <cell r="E4693" t="str">
            <v xml:space="preserve">THIKA    </v>
          </cell>
          <cell r="F4693" t="str">
            <v>KENYA</v>
          </cell>
        </row>
        <row r="4694">
          <cell r="A4694" t="str">
            <v>ZER151</v>
          </cell>
          <cell r="B4694" t="str">
            <v xml:space="preserve">RINGKNUTEN PUKKVERK AS       </v>
          </cell>
          <cell r="C4694" t="str">
            <v xml:space="preserve">KONGSGARD ALLE 85    </v>
          </cell>
          <cell r="D4694" t="str">
            <v xml:space="preserve">4632 KRISTIANSAND S      </v>
          </cell>
          <cell r="F4694" t="str">
            <v xml:space="preserve">NORWAY     </v>
          </cell>
        </row>
        <row r="4695">
          <cell r="A4695" t="str">
            <v>ZER154</v>
          </cell>
          <cell r="B4695" t="str">
            <v xml:space="preserve">SA RAWTHER SPICES (P) LTD  </v>
          </cell>
          <cell r="C4695" t="str">
            <v xml:space="preserve">#17 4TH MAIN 4TH BLOCK </v>
          </cell>
          <cell r="D4695" t="str">
            <v xml:space="preserve">G.G. PALYA, TUMKUR ROAD       </v>
          </cell>
          <cell r="E4695" t="str">
            <v xml:space="preserve">BANGALORE 560022        </v>
          </cell>
          <cell r="F4695" t="str">
            <v>INDIA</v>
          </cell>
        </row>
        <row r="4696">
          <cell r="A4696" t="str">
            <v>ZER155</v>
          </cell>
          <cell r="B4696" t="str">
            <v xml:space="preserve">RINO BORGERSEN AS       </v>
          </cell>
          <cell r="C4696" t="str">
            <v xml:space="preserve">MOVEIEN 9                </v>
          </cell>
          <cell r="D4696">
            <v>3057</v>
          </cell>
          <cell r="E4696" t="str">
            <v xml:space="preserve">SOLBERGELVA         </v>
          </cell>
          <cell r="F4696" t="str">
            <v>NORWAY</v>
          </cell>
        </row>
        <row r="4697">
          <cell r="A4697" t="str">
            <v>ZER156</v>
          </cell>
          <cell r="B4697" t="str">
            <v xml:space="preserve">RAINBOW PACIFIC LTD       </v>
          </cell>
          <cell r="C4697" t="str">
            <v xml:space="preserve">10-A, 6-4         </v>
          </cell>
          <cell r="D4697" t="str">
            <v xml:space="preserve">MIRPUR                </v>
          </cell>
          <cell r="E4697" t="str">
            <v xml:space="preserve">DHAKA - 1216                  </v>
          </cell>
          <cell r="F4697" t="str">
            <v xml:space="preserve">BANGLADESH                    </v>
          </cell>
        </row>
        <row r="4698">
          <cell r="A4698" t="str">
            <v>ZER157</v>
          </cell>
          <cell r="B4698" t="str">
            <v>CDE GLOBAL</v>
          </cell>
          <cell r="C4698" t="str">
            <v xml:space="preserve">NURTINGER STRASSE 124         </v>
          </cell>
          <cell r="D4698" t="str">
            <v xml:space="preserve">AN DER A8, AUSFAHRT KIRCHHEIM </v>
          </cell>
          <cell r="E4698" t="str">
            <v>TECH-WEST,73230 KIRCHHEIM TECK</v>
          </cell>
          <cell r="F4698" t="str">
            <v xml:space="preserve">GERMANY     </v>
          </cell>
        </row>
        <row r="4699">
          <cell r="A4699" t="str">
            <v>ZER158</v>
          </cell>
          <cell r="B4699" t="str">
            <v xml:space="preserve">ROVET SCIENTIFIC LIMITED     </v>
          </cell>
          <cell r="C4699" t="str">
            <v xml:space="preserve">NO.2, OLORUNSOGO STREET       </v>
          </cell>
          <cell r="D4699" t="str">
            <v xml:space="preserve">DADA ESTATE   </v>
          </cell>
          <cell r="E4699" t="str">
            <v xml:space="preserve">OSOGBO 230001     </v>
          </cell>
          <cell r="F4699" t="str">
            <v xml:space="preserve">NIGERIA  </v>
          </cell>
        </row>
        <row r="4700">
          <cell r="A4700" t="str">
            <v>ZER160</v>
          </cell>
          <cell r="B4700" t="str">
            <v>ROLIN ENGINEERING PROJECTS LTD</v>
          </cell>
          <cell r="C4700" t="str">
            <v xml:space="preserve">SUITE 5 SOLARU HOUSE      </v>
          </cell>
          <cell r="D4700" t="str">
            <v>CHALLENGE</v>
          </cell>
          <cell r="E4700" t="str">
            <v>IBADAN - 234</v>
          </cell>
          <cell r="F4700" t="str">
            <v>NIGERIA</v>
          </cell>
        </row>
        <row r="4701">
          <cell r="A4701" t="str">
            <v>ZER161</v>
          </cell>
          <cell r="B4701" t="str">
            <v>RISA AS</v>
          </cell>
          <cell r="C4701" t="str">
            <v xml:space="preserve">BJORLANDSRINGEN 99            </v>
          </cell>
          <cell r="E4701" t="str">
            <v xml:space="preserve">4367 NAERBO          </v>
          </cell>
          <cell r="F4701" t="str">
            <v>NORWAY</v>
          </cell>
        </row>
        <row r="4702">
          <cell r="A4702" t="str">
            <v>ZER162</v>
          </cell>
          <cell r="B4702" t="str">
            <v xml:space="preserve">RMC INTERNATIONAL PVT LTD     </v>
          </cell>
          <cell r="C4702" t="str">
            <v>494/J/01 WIJAYABA MW</v>
          </cell>
          <cell r="D4702" t="str">
            <v>WALIWITA RD, KADUWELA</v>
          </cell>
          <cell r="E4702" t="str">
            <v>WESTERN PROVINCE, COLOMBO</v>
          </cell>
          <cell r="F4702" t="str">
            <v>SRI LANKA</v>
          </cell>
        </row>
        <row r="4703">
          <cell r="A4703" t="str">
            <v>ZER163</v>
          </cell>
          <cell r="B4703" t="str">
            <v xml:space="preserve">RIZWAN HASSAN INTERNATIONAL   </v>
          </cell>
          <cell r="C4703" t="str">
            <v xml:space="preserve">OFFICE#210, 2ND FLOOR         </v>
          </cell>
          <cell r="D4703" t="str">
            <v xml:space="preserve">HABIB CENTER, DEWAN STREET   </v>
          </cell>
          <cell r="E4703" t="str">
            <v xml:space="preserve">40 NISHTER ROAD, LAHORE  </v>
          </cell>
          <cell r="F4703" t="str">
            <v xml:space="preserve">PAKISTAN      </v>
          </cell>
        </row>
        <row r="4704">
          <cell r="A4704" t="str">
            <v>ZER164</v>
          </cell>
          <cell r="B4704" t="str">
            <v xml:space="preserve">ROYAL PEARLS GENERAL TRADING  </v>
          </cell>
          <cell r="C4704" t="str">
            <v xml:space="preserve">AL QUOA 1, OPP. UNIMIX CEMENT </v>
          </cell>
          <cell r="D4704" t="str">
            <v xml:space="preserve">MAIN ENTRANCE, WAREHOUSE NO.8 </v>
          </cell>
          <cell r="E4704" t="str">
            <v>DUBAI</v>
          </cell>
          <cell r="F4704" t="str">
            <v xml:space="preserve">UAE                           </v>
          </cell>
        </row>
        <row r="4705">
          <cell r="A4705" t="str">
            <v>ZER165</v>
          </cell>
          <cell r="B4705" t="str">
            <v xml:space="preserve">ROKN AL BARA'AH TRADING EST   </v>
          </cell>
          <cell r="C4705" t="str">
            <v xml:space="preserve">P.O BOX 64716  </v>
          </cell>
          <cell r="D4705" t="str">
            <v xml:space="preserve">RIYADH                        </v>
          </cell>
          <cell r="E4705">
            <v>11546</v>
          </cell>
          <cell r="F4705" t="str">
            <v xml:space="preserve">KINGDOM OF SAUDI ARABIA    </v>
          </cell>
        </row>
        <row r="4706">
          <cell r="A4706" t="str">
            <v>ZER168</v>
          </cell>
          <cell r="B4706" t="str">
            <v xml:space="preserve">READYMIX IND. CEMEX ISRAEL    </v>
          </cell>
          <cell r="C4706" t="str">
            <v xml:space="preserve">155 BIALIK STREET   </v>
          </cell>
          <cell r="D4706" t="str">
            <v xml:space="preserve">RAMAT-GAN                     </v>
          </cell>
          <cell r="E4706">
            <v>5252346</v>
          </cell>
          <cell r="F4706" t="str">
            <v>ISRAEL</v>
          </cell>
        </row>
        <row r="4707">
          <cell r="A4707" t="str">
            <v>ZER169</v>
          </cell>
          <cell r="B4707" t="str">
            <v xml:space="preserve">RATAN MICA EXPORTS PVT LTD    </v>
          </cell>
          <cell r="C4707" t="str">
            <v xml:space="preserve">11/11A EAST END GARDENS       </v>
          </cell>
          <cell r="D4707" t="str">
            <v xml:space="preserve">MAYFAIR ROAD                </v>
          </cell>
          <cell r="E4707" t="str">
            <v xml:space="preserve">KOLKATA 700 019      </v>
          </cell>
          <cell r="F4707" t="str">
            <v>INDIA</v>
          </cell>
        </row>
        <row r="4708">
          <cell r="A4708" t="str">
            <v>ZER170A</v>
          </cell>
          <cell r="B4708" t="str">
            <v>ROYAL SCIENTIFIC SOCIETY</v>
          </cell>
          <cell r="C4708" t="str">
            <v>P.O.BOX 1438</v>
          </cell>
          <cell r="D4708" t="str">
            <v>AL-JUBAIHA 11941</v>
          </cell>
          <cell r="E4708" t="str">
            <v>AMMAN</v>
          </cell>
          <cell r="F4708" t="str">
            <v>JORDAN              DR. S MAUZ</v>
          </cell>
          <cell r="G4708" t="str">
            <v/>
          </cell>
        </row>
        <row r="4710">
          <cell r="A4710" t="str">
            <v>ZER173</v>
          </cell>
          <cell r="B4710" t="str">
            <v xml:space="preserve">ROCK TECH LIMITED          </v>
          </cell>
          <cell r="C4710" t="str">
            <v xml:space="preserve">PLOT NO. 5035 MUTENTEMUKO RD  </v>
          </cell>
          <cell r="D4710" t="str">
            <v xml:space="preserve">HEAVY INDUSTRIAL AREA         </v>
          </cell>
          <cell r="E4710" t="str">
            <v xml:space="preserve">KITWE   </v>
          </cell>
          <cell r="F4710" t="str">
            <v xml:space="preserve">ZAMBIA </v>
          </cell>
        </row>
        <row r="4711">
          <cell r="A4711" t="str">
            <v>ZER174</v>
          </cell>
          <cell r="B4711" t="str">
            <v xml:space="preserve">RED          </v>
          </cell>
          <cell r="C4711" t="str">
            <v xml:space="preserve">BHABHA ATOMIC RESEARCH CENTRE </v>
          </cell>
          <cell r="D4711">
            <v>400094</v>
          </cell>
          <cell r="E4711" t="str">
            <v>MUMBAI</v>
          </cell>
          <cell r="F4711" t="str">
            <v>INDIA</v>
          </cell>
        </row>
        <row r="4712">
          <cell r="A4712" t="str">
            <v>ZER175</v>
          </cell>
          <cell r="B4712" t="str">
            <v xml:space="preserve">ROAD SCIENCE  </v>
          </cell>
          <cell r="C4712" t="str">
            <v xml:space="preserve">ROAD SCIENCE  </v>
          </cell>
          <cell r="D4712" t="str">
            <v xml:space="preserve">PENROSE                       </v>
          </cell>
          <cell r="E4712" t="str">
            <v xml:space="preserve">AUCKLAND </v>
          </cell>
          <cell r="F4712" t="str">
            <v>NEW ZEALAND</v>
          </cell>
        </row>
        <row r="4713">
          <cell r="A4713" t="str">
            <v>ZER178</v>
          </cell>
          <cell r="B4713" t="str">
            <v>REPPARFJORD EIENDOM AS</v>
          </cell>
          <cell r="C4713" t="str">
            <v>9620 KVALSUND</v>
          </cell>
          <cell r="F4713" t="str">
            <v>NORWAY</v>
          </cell>
        </row>
        <row r="4714">
          <cell r="A4714" t="str">
            <v>ZER179</v>
          </cell>
          <cell r="B4714" t="str">
            <v xml:space="preserve">ROAD TEST LTD            </v>
          </cell>
          <cell r="C4714" t="str">
            <v xml:space="preserve">28 CASCADEN ROAD      </v>
          </cell>
          <cell r="D4714" t="str">
            <v xml:space="preserve">AUCKLAND      </v>
          </cell>
          <cell r="E4714" t="str">
            <v>0930</v>
          </cell>
          <cell r="F4714" t="str">
            <v>NEW ZEALAND</v>
          </cell>
        </row>
        <row r="4715">
          <cell r="A4715" t="str">
            <v>ZER181</v>
          </cell>
          <cell r="B4715" t="str">
            <v xml:space="preserve">RAYBOND TECHNICAL LIMITED   </v>
          </cell>
          <cell r="C4715" t="str">
            <v xml:space="preserve">15B OLADIPO BATEYE STREET     </v>
          </cell>
          <cell r="D4715" t="str">
            <v xml:space="preserve">IKEJA GRA          </v>
          </cell>
          <cell r="E4715" t="str">
            <v>LAGOS</v>
          </cell>
          <cell r="F4715" t="str">
            <v xml:space="preserve">NIGERIA   </v>
          </cell>
        </row>
        <row r="4716">
          <cell r="A4716" t="str">
            <v>ZER182</v>
          </cell>
          <cell r="B4716" t="str">
            <v xml:space="preserve">RR CONSTRUCTION (PVT) LTD     </v>
          </cell>
          <cell r="C4716" t="str">
            <v xml:space="preserve">NO. 865 DR DANISTER DE SILVA  </v>
          </cell>
          <cell r="D4716" t="str">
            <v xml:space="preserve">MW COLOMBO 09    </v>
          </cell>
          <cell r="E4716" t="str">
            <v xml:space="preserve">WELLAMPITIYA, COLOMBO         </v>
          </cell>
          <cell r="F4716" t="str">
            <v>SRI LANKA</v>
          </cell>
        </row>
        <row r="4717">
          <cell r="A4717" t="str">
            <v>ZER184</v>
          </cell>
          <cell r="B4717" t="str">
            <v xml:space="preserve">ROMERIKE GRUNNBORING AS     </v>
          </cell>
          <cell r="C4717" t="str">
            <v xml:space="preserve">BOLERVEIEN 11 </v>
          </cell>
          <cell r="D4717">
            <v>2016</v>
          </cell>
          <cell r="E4717" t="str">
            <v xml:space="preserve">FROGNER </v>
          </cell>
          <cell r="F4717" t="str">
            <v>NORWAY</v>
          </cell>
        </row>
        <row r="4718">
          <cell r="A4718" t="str">
            <v>ZER185</v>
          </cell>
          <cell r="B4718" t="str">
            <v xml:space="preserve">RADIANT PHARMACEUTICALS LTD   </v>
          </cell>
          <cell r="C4718" t="str">
            <v>LINCENSEE OF F HOFFMAN-LA ROCH</v>
          </cell>
          <cell r="D4718" t="str">
            <v xml:space="preserve">B-46, BSCIC IND ESTATE, TONGI </v>
          </cell>
          <cell r="E4718" t="str">
            <v xml:space="preserve">GAZIPUR-1710         </v>
          </cell>
          <cell r="F4718" t="str">
            <v xml:space="preserve">BANGLADESH   </v>
          </cell>
        </row>
        <row r="4719">
          <cell r="A4719" t="str">
            <v>ZER186</v>
          </cell>
          <cell r="B4719" t="str">
            <v>RASTEK TECHNOLOGIES</v>
          </cell>
          <cell r="C4719" t="str">
            <v xml:space="preserve">OFFICE NO. 22, 2ND FLOOR    </v>
          </cell>
          <cell r="D4719" t="str">
            <v xml:space="preserve">ZAKI CENTRE, 1-8 MARKAZ      </v>
          </cell>
          <cell r="E4719" t="str">
            <v xml:space="preserve">ISLAMABAD </v>
          </cell>
          <cell r="F4719" t="str">
            <v>PAKISTAN</v>
          </cell>
        </row>
        <row r="4720">
          <cell r="A4720" t="str">
            <v>ZER187</v>
          </cell>
          <cell r="B4720" t="str">
            <v xml:space="preserve">ROSKILDE STEN &amp; GRUS APS     </v>
          </cell>
          <cell r="C4720" t="str">
            <v xml:space="preserve">ODE HASTRUP VEJ 48         </v>
          </cell>
          <cell r="E4720" t="str">
            <v xml:space="preserve">4000 ROSKIDE         </v>
          </cell>
          <cell r="F4720" t="str">
            <v>DENMARK</v>
          </cell>
        </row>
        <row r="4721">
          <cell r="A4721" t="str">
            <v>ZER189</v>
          </cell>
          <cell r="B4721" t="str">
            <v xml:space="preserve">REAL AL HAQQ LTD         </v>
          </cell>
          <cell r="C4721" t="str">
            <v xml:space="preserve">50A EVO ROAD      </v>
          </cell>
          <cell r="D4721" t="str">
            <v xml:space="preserve">PHASE 2 GRA     </v>
          </cell>
          <cell r="E4721" t="str">
            <v xml:space="preserve">PORT HARCOURT, RIVER STATE    </v>
          </cell>
          <cell r="F4721" t="str">
            <v xml:space="preserve">NIGERIA       </v>
          </cell>
        </row>
        <row r="4722">
          <cell r="A4722" t="str">
            <v>ZER191</v>
          </cell>
          <cell r="B4722" t="str">
            <v>REAL ESTATE INVESTMENT CO RICO</v>
          </cell>
          <cell r="E4722" t="str">
            <v xml:space="preserve">TRIPOLI      </v>
          </cell>
          <cell r="F4722" t="str">
            <v>LIBYA</v>
          </cell>
        </row>
        <row r="4723">
          <cell r="A4723" t="str">
            <v>ZER192</v>
          </cell>
          <cell r="B4723" t="str">
            <v>RIVER STATE UNIVERSITY</v>
          </cell>
          <cell r="C4723" t="str">
            <v xml:space="preserve">SCIENCE AND TECHNOLOGY     </v>
          </cell>
          <cell r="D4723" t="str">
            <v>3 ROSA STREET</v>
          </cell>
          <cell r="E4723" t="str">
            <v xml:space="preserve">PORT HARCOURT 543201      </v>
          </cell>
          <cell r="F4723" t="str">
            <v xml:space="preserve">NIGERIA </v>
          </cell>
        </row>
        <row r="4724">
          <cell r="A4724" t="str">
            <v>ZER194</v>
          </cell>
          <cell r="B4724" t="str">
            <v>ROFF INDUSTRIES (PTY) LTD</v>
          </cell>
          <cell r="C4724" t="str">
            <v>CNR OF PIET DE VRIES &amp; 7TH AVE</v>
          </cell>
          <cell r="D4724" t="str">
            <v xml:space="preserve">PC 9499        </v>
          </cell>
          <cell r="E4724" t="str">
            <v xml:space="preserve">KROONSTAD PC 9499             </v>
          </cell>
          <cell r="F4724" t="str">
            <v xml:space="preserve">SOUTH AFRICA                  </v>
          </cell>
        </row>
        <row r="4725">
          <cell r="A4725" t="str">
            <v>ZER196</v>
          </cell>
          <cell r="B4725" t="str">
            <v xml:space="preserve">RPE "MISTIM"                  </v>
          </cell>
          <cell r="C4725" t="str">
            <v xml:space="preserve">KURCHATOVA 18-I       </v>
          </cell>
          <cell r="D4725" t="str">
            <v xml:space="preserve">RIVNE     </v>
          </cell>
          <cell r="E4725" t="str">
            <v xml:space="preserve">33018          </v>
          </cell>
          <cell r="F4725" t="str">
            <v xml:space="preserve">UKRAINE        </v>
          </cell>
        </row>
        <row r="4726">
          <cell r="A4726" t="str">
            <v>ZER198</v>
          </cell>
          <cell r="B4726" t="str">
            <v>REGMA LTD</v>
          </cell>
          <cell r="C4726" t="str">
            <v>NO 22 OROKO AVENUE</v>
          </cell>
          <cell r="D4726" t="str">
            <v xml:space="preserve">KOKOMLEMLE                    </v>
          </cell>
          <cell r="E4726" t="str">
            <v xml:space="preserve">ACCRA  </v>
          </cell>
          <cell r="F4726" t="str">
            <v>GHANA</v>
          </cell>
        </row>
        <row r="4727">
          <cell r="A4727" t="str">
            <v>ZER200</v>
          </cell>
          <cell r="B4727" t="str">
            <v xml:space="preserve">RAMTEX GENERAL TRADING LLC    </v>
          </cell>
          <cell r="C4727" t="str">
            <v>OFF.NO. 429 EMARAT ATRIUM BLDG</v>
          </cell>
          <cell r="D4727" t="str">
            <v xml:space="preserve">SHEIKH ZAYED ROAD      </v>
          </cell>
          <cell r="E4727" t="str">
            <v xml:space="preserve">20730, DUBAI                  </v>
          </cell>
          <cell r="F4727" t="str">
            <v>UAE</v>
          </cell>
        </row>
        <row r="4728">
          <cell r="A4728" t="str">
            <v>ZER201</v>
          </cell>
          <cell r="B4728" t="str">
            <v xml:space="preserve">RULIBA CLAYS LTD              </v>
          </cell>
          <cell r="C4728" t="str">
            <v xml:space="preserve">NYABARONGO BRIDGE           </v>
          </cell>
          <cell r="D4728" t="str">
            <v xml:space="preserve">KIGALI HUYE ROAD   </v>
          </cell>
          <cell r="E4728" t="str">
            <v xml:space="preserve">PO BOX 1275, KIGALI     </v>
          </cell>
          <cell r="F4728" t="str">
            <v xml:space="preserve">RWANDA        </v>
          </cell>
        </row>
        <row r="4730">
          <cell r="A4730" t="str">
            <v>ZER205</v>
          </cell>
          <cell r="B4730" t="str">
            <v xml:space="preserve">RUDPROEKT                </v>
          </cell>
          <cell r="C4730" t="str">
            <v xml:space="preserve">AV 74    </v>
          </cell>
          <cell r="D4730" t="str">
            <v xml:space="preserve">SLOPJE                       </v>
          </cell>
          <cell r="E4730" t="str">
            <v xml:space="preserve">1000       </v>
          </cell>
          <cell r="F4730" t="str">
            <v xml:space="preserve">REPUBLIC OF MACEDONIA   </v>
          </cell>
        </row>
        <row r="4731">
          <cell r="A4731" t="str">
            <v>ZER206</v>
          </cell>
          <cell r="B4731" t="str">
            <v xml:space="preserve">ROCKTRONIC LTD       </v>
          </cell>
          <cell r="C4731" t="str">
            <v xml:space="preserve">PLOT NO BLOCK 10 BLOCK A.FARM </v>
          </cell>
          <cell r="D4731" t="str">
            <v xml:space="preserve">NO 148/1                    </v>
          </cell>
          <cell r="E4731" t="str">
            <v xml:space="preserve">MOSHI    </v>
          </cell>
          <cell r="F4731" t="str">
            <v xml:space="preserve">TANZANIA      </v>
          </cell>
        </row>
        <row r="4733">
          <cell r="A4733" t="str">
            <v>ZER209</v>
          </cell>
          <cell r="B4733" t="str">
            <v xml:space="preserve">RAAS TECHNICAL SERVICES &amp;    </v>
          </cell>
          <cell r="C4733" t="str">
            <v xml:space="preserve">PROJECTS LLC   </v>
          </cell>
          <cell r="D4733" t="str">
            <v xml:space="preserve">PO BOX NO 1879 PC 133    </v>
          </cell>
          <cell r="E4733" t="str">
            <v xml:space="preserve">AL KHUWAIR            </v>
          </cell>
          <cell r="F4733" t="str">
            <v xml:space="preserve">SULTANATE OF OMAN     </v>
          </cell>
        </row>
        <row r="4734">
          <cell r="A4734" t="str">
            <v>ZER210</v>
          </cell>
          <cell r="B4734" t="str">
            <v xml:space="preserve">RESOURCES INTERNATIONAL LTD   </v>
          </cell>
          <cell r="C4734" t="str">
            <v>UNIT 16, 4F MEECO IND BUILDING</v>
          </cell>
          <cell r="D4734" t="str">
            <v>53-55 AU PUI WAN STREET FO TAN</v>
          </cell>
          <cell r="E4734" t="str">
            <v xml:space="preserve">SHATIN NEW TERRITORIES      </v>
          </cell>
          <cell r="F4734" t="str">
            <v xml:space="preserve">HONG KONG       </v>
          </cell>
        </row>
        <row r="4735">
          <cell r="A4735" t="str">
            <v>ZER211</v>
          </cell>
          <cell r="B4735" t="str">
            <v xml:space="preserve">ROYAL EL MINYA CEMENT CO   </v>
          </cell>
          <cell r="C4735" t="str">
            <v xml:space="preserve">7 MOSTAFA REFAAT STREET   </v>
          </cell>
          <cell r="D4735" t="str">
            <v xml:space="preserve">AIRPORT SHERATON BUILDING   </v>
          </cell>
          <cell r="E4735" t="str">
            <v xml:space="preserve">COMPLEX 1135, CAIRO           </v>
          </cell>
          <cell r="F4735" t="str">
            <v>EGYPT</v>
          </cell>
        </row>
        <row r="4736">
          <cell r="A4736" t="str">
            <v>ZER212</v>
          </cell>
          <cell r="B4736" t="str">
            <v xml:space="preserve">RAWAAT AMWAJ AL-KHALEEJ CO.   </v>
          </cell>
          <cell r="C4736" t="str">
            <v xml:space="preserve">SALAH AL DEEN         </v>
          </cell>
          <cell r="E4736" t="str">
            <v xml:space="preserve">TIKRIT   </v>
          </cell>
          <cell r="F4736" t="str">
            <v xml:space="preserve">IRAQ      </v>
          </cell>
        </row>
        <row r="4737">
          <cell r="A4737" t="str">
            <v>ZER213</v>
          </cell>
          <cell r="B4737" t="str">
            <v xml:space="preserve">RASOLAK SERVICES NIG. LTD     </v>
          </cell>
          <cell r="C4737" t="str">
            <v>BLOCK B. SHOP 30, NUT SHOPPING</v>
          </cell>
          <cell r="D4737" t="str">
            <v xml:space="preserve">COMPLEX, ASA-DAM RD, ILORIN   </v>
          </cell>
          <cell r="E4737" t="str">
            <v xml:space="preserve">KAWARA STATE  </v>
          </cell>
          <cell r="F4737" t="str">
            <v xml:space="preserve">NIGERIA      </v>
          </cell>
        </row>
        <row r="4738">
          <cell r="A4738" t="str">
            <v>ZER214</v>
          </cell>
          <cell r="B4738" t="str">
            <v xml:space="preserve">RELIANCE INTERNATIONAL        </v>
          </cell>
          <cell r="C4738" t="str">
            <v xml:space="preserve">12-B/1-B-BLOCK    </v>
          </cell>
          <cell r="D4738" t="str">
            <v xml:space="preserve">CHANDI CHOWK, SATELLITE TOWN  </v>
          </cell>
          <cell r="E4738" t="str">
            <v xml:space="preserve">RAWALPINDI                    </v>
          </cell>
          <cell r="F4738" t="str">
            <v xml:space="preserve">PAKISTAN      </v>
          </cell>
        </row>
        <row r="4739">
          <cell r="A4739" t="str">
            <v>ZER215</v>
          </cell>
          <cell r="B4739" t="str">
            <v xml:space="preserve">RJM SYSTEMS (PTY) LTD        </v>
          </cell>
          <cell r="C4739" t="str">
            <v xml:space="preserve">PO BOX 31347         </v>
          </cell>
          <cell r="D4739" t="str">
            <v xml:space="preserve">KYALAMI   </v>
          </cell>
          <cell r="E4739" t="str">
            <v xml:space="preserve">1684  </v>
          </cell>
          <cell r="F4739" t="str">
            <v xml:space="preserve">SOUTH AFRICA  </v>
          </cell>
        </row>
        <row r="4740">
          <cell r="A4740" t="str">
            <v>ZER217</v>
          </cell>
          <cell r="B4740" t="str">
            <v xml:space="preserve">REDA MAJAN LLC       </v>
          </cell>
          <cell r="C4740" t="str">
            <v xml:space="preserve">OFF NO. 1/23, 2ND FLOOR       </v>
          </cell>
          <cell r="D4740" t="str">
            <v xml:space="preserve">BLDG NO. 1/8122, GRAND MOSQUE </v>
          </cell>
          <cell r="E4740" t="str">
            <v xml:space="preserve">RD, GHALA, PO BOX 211, PC 101 </v>
          </cell>
          <cell r="F4740" t="str">
            <v xml:space="preserve">MUSCAT, OMAN     </v>
          </cell>
        </row>
        <row r="4741">
          <cell r="A4741" t="str">
            <v>ZER220</v>
          </cell>
          <cell r="B4741" t="str">
            <v xml:space="preserve">RADHIKA CONSTRUCTIONS         </v>
          </cell>
          <cell r="C4741" t="str">
            <v xml:space="preserve">FLAT NO. 107, PLOT NO. 128    </v>
          </cell>
          <cell r="D4741" t="str">
            <v xml:space="preserve">GROUND FLOWER, USHA APT     </v>
          </cell>
          <cell r="E4741" t="str">
            <v>PIMPRI PUNE 411017 MAHARASHTRA</v>
          </cell>
          <cell r="F4741" t="str">
            <v xml:space="preserve">INDIA </v>
          </cell>
        </row>
        <row r="4742">
          <cell r="A4742" t="str">
            <v>ZER221</v>
          </cell>
          <cell r="B4742" t="str">
            <v xml:space="preserve">JAWAD RAFIQ      </v>
          </cell>
          <cell r="C4742" t="str">
            <v xml:space="preserve">APARTMENT 204, BLDG C15-01    </v>
          </cell>
          <cell r="D4742" t="str">
            <v>WATERFALL COMMUNITY AL GHADEER</v>
          </cell>
          <cell r="E4742" t="str">
            <v xml:space="preserve">VILLAGE, ABU DHABI          </v>
          </cell>
          <cell r="F4742" t="str">
            <v xml:space="preserve">VILLAGE, ABU DHABI          </v>
          </cell>
        </row>
        <row r="4743">
          <cell r="A4743" t="str">
            <v>ZER222</v>
          </cell>
          <cell r="B4743" t="str">
            <v xml:space="preserve">RIDLEY LAB &amp; EQUIPS ENT     </v>
          </cell>
          <cell r="C4743" t="str">
            <v xml:space="preserve">6 ASABA STREET    </v>
          </cell>
          <cell r="D4743" t="str">
            <v xml:space="preserve">WAR COLLEGE ESTATE     </v>
          </cell>
          <cell r="E4743" t="str">
            <v xml:space="preserve">GWARINPA, ABUJA  </v>
          </cell>
          <cell r="F4743" t="str">
            <v xml:space="preserve">NIGERIA    </v>
          </cell>
        </row>
        <row r="4745">
          <cell r="A4745" t="str">
            <v>ZER224</v>
          </cell>
          <cell r="B4745" t="str">
            <v xml:space="preserve">M/S RIFA ENTERPRISE           </v>
          </cell>
          <cell r="C4745" t="str">
            <v xml:space="preserve">51 NORTH GORAN </v>
          </cell>
          <cell r="D4745" t="str">
            <v xml:space="preserve">DHAKA 1219   </v>
          </cell>
          <cell r="E4745" t="str">
            <v xml:space="preserve">BANGLADESH   </v>
          </cell>
          <cell r="F4745" t="str">
            <v xml:space="preserve">INDIA                         </v>
          </cell>
        </row>
        <row r="4746">
          <cell r="A4746" t="str">
            <v>ZER225</v>
          </cell>
          <cell r="B4746" t="str">
            <v xml:space="preserve">RV COLLEGE OF ENGINEERING    </v>
          </cell>
          <cell r="C4746" t="str">
            <v xml:space="preserve">DEPT OF CIVIL ENGINEERING     </v>
          </cell>
          <cell r="D4746" t="str">
            <v>RV VIDYANEKETHANA POST</v>
          </cell>
          <cell r="E4746" t="str">
            <v xml:space="preserve">MYSURU ROAD, BENGALURU 560059 </v>
          </cell>
          <cell r="F4746" t="str">
            <v>INDIA</v>
          </cell>
        </row>
        <row r="4747">
          <cell r="A4747" t="str">
            <v>ZER226</v>
          </cell>
          <cell r="B4747" t="str">
            <v xml:space="preserve">RISKNET CONSORTIUM PTY LTD    </v>
          </cell>
          <cell r="D4747" t="str">
            <v xml:space="preserve">SEROWE    </v>
          </cell>
          <cell r="E4747" t="str">
            <v xml:space="preserve">GABORONE 000       </v>
          </cell>
          <cell r="F4747" t="str">
            <v xml:space="preserve">BOTSWANA                      </v>
          </cell>
        </row>
        <row r="4748">
          <cell r="A4748" t="str">
            <v>ZER227</v>
          </cell>
          <cell r="B4748" t="str">
            <v xml:space="preserve">REACTING     </v>
          </cell>
          <cell r="C4748" t="str">
            <v xml:space="preserve">33 RUE ATLAS CEIL           </v>
          </cell>
          <cell r="D4748" t="str">
            <v xml:space="preserve">CASABLANCA </v>
          </cell>
          <cell r="E4748">
            <v>20180</v>
          </cell>
          <cell r="F4748" t="str">
            <v xml:space="preserve">MOROCCO                       </v>
          </cell>
        </row>
        <row r="4749">
          <cell r="A4749" t="str">
            <v>ZER228</v>
          </cell>
          <cell r="B4749" t="str">
            <v>REDA MATERIALS &amp; EQUIPMENT LLC</v>
          </cell>
          <cell r="C4749" t="str">
            <v xml:space="preserve">OFF. NO. 34, SULTAN AL KINDY  </v>
          </cell>
          <cell r="D4749" t="str">
            <v>BLDG, PO BOX 47200, AIRPORT RD</v>
          </cell>
          <cell r="E4749" t="str">
            <v xml:space="preserve">ABU DHABI            </v>
          </cell>
          <cell r="F4749" t="str">
            <v xml:space="preserve">UAE   </v>
          </cell>
        </row>
        <row r="4750">
          <cell r="A4750" t="str">
            <v>ZER230</v>
          </cell>
          <cell r="B4750" t="str">
            <v xml:space="preserve">IE ENGINEERING      </v>
          </cell>
          <cell r="C4750" t="str">
            <v xml:space="preserve">26/5 WEST RAMPURA             </v>
          </cell>
          <cell r="D4750" t="str">
            <v xml:space="preserve">OMAR ALI LANE (1ST FLOOR)     </v>
          </cell>
          <cell r="E4750" t="str">
            <v xml:space="preserve">DHAKA                         </v>
          </cell>
          <cell r="F4750" t="str">
            <v>BANGLADESH</v>
          </cell>
        </row>
        <row r="4752">
          <cell r="A4752" t="str">
            <v>ZER233</v>
          </cell>
          <cell r="B4752" t="str">
            <v xml:space="preserve">RUSSBOROUGH INVESTMENTS (PVT) </v>
          </cell>
          <cell r="C4752" t="str">
            <v xml:space="preserve">LTD., NUMBER 36 LAWSON ROAD   </v>
          </cell>
          <cell r="D4752" t="str">
            <v xml:space="preserve">MILTON PARK     </v>
          </cell>
          <cell r="E4752" t="str">
            <v xml:space="preserve">HARARE   </v>
          </cell>
          <cell r="F4752" t="str">
            <v xml:space="preserve">ZIMBABWE        </v>
          </cell>
        </row>
        <row r="4753">
          <cell r="A4753" t="str">
            <v>ZER234</v>
          </cell>
          <cell r="B4753" t="str">
            <v xml:space="preserve">RODEM INVESTMENTS LTD  </v>
          </cell>
          <cell r="C4753" t="str">
            <v xml:space="preserve">4505 NILE ROAD          </v>
          </cell>
          <cell r="D4753" t="str">
            <v>RIVERSIDE</v>
          </cell>
          <cell r="E4753" t="str">
            <v xml:space="preserve">CHINGOLA </v>
          </cell>
          <cell r="F4753" t="str">
            <v xml:space="preserve">ZAMBIA          </v>
          </cell>
        </row>
        <row r="4754">
          <cell r="A4754" t="str">
            <v>ZER235</v>
          </cell>
          <cell r="B4754" t="str">
            <v xml:space="preserve">RDT EQUIPMENT AND SYSTEMS LTD </v>
          </cell>
          <cell r="C4754" t="str">
            <v xml:space="preserve">HAARAD ST 5        </v>
          </cell>
          <cell r="D4754" t="str">
            <v xml:space="preserve">TEL AVIV-YAFO                 </v>
          </cell>
          <cell r="E4754">
            <v>69710</v>
          </cell>
          <cell r="F4754" t="str">
            <v xml:space="preserve">ISRAEL      </v>
          </cell>
        </row>
        <row r="4755">
          <cell r="A4755" t="str">
            <v>ZER236</v>
          </cell>
          <cell r="B4755" t="str">
            <v xml:space="preserve">AL ROWAISHAN GROUP </v>
          </cell>
          <cell r="C4755" t="str">
            <v xml:space="preserve">SANA'A 60 ST          </v>
          </cell>
          <cell r="F4755" t="str">
            <v xml:space="preserve">YEMEN                    </v>
          </cell>
        </row>
        <row r="4756">
          <cell r="A4756" t="str">
            <v>ZER237</v>
          </cell>
          <cell r="B4756" t="str">
            <v xml:space="preserve">M/S ROGHAY SONS        </v>
          </cell>
          <cell r="C4756" t="str">
            <v xml:space="preserve">B- 212 BLOCK C          </v>
          </cell>
          <cell r="D4756" t="str">
            <v xml:space="preserve">NORTH NAZIMABAD           </v>
          </cell>
          <cell r="E4756" t="str">
            <v xml:space="preserve">KERACHI         </v>
          </cell>
          <cell r="F4756" t="str">
            <v xml:space="preserve">PAKISTAN               </v>
          </cell>
        </row>
        <row r="4757">
          <cell r="A4757" t="str">
            <v>ZER238</v>
          </cell>
          <cell r="B4757" t="str">
            <v xml:space="preserve">REGIS MANAGEMENT SERVICES LTD </v>
          </cell>
          <cell r="C4757" t="str">
            <v xml:space="preserve">2ND FLOOR              </v>
          </cell>
          <cell r="D4757" t="str">
            <v xml:space="preserve">NAUTICA COMMERCIAL CENTRE     </v>
          </cell>
          <cell r="E4757" t="str">
            <v>ROYAL ROAD, BLACK RIVER  90622</v>
          </cell>
          <cell r="F4757" t="str">
            <v xml:space="preserve">MAURITIUS     </v>
          </cell>
        </row>
        <row r="4758">
          <cell r="A4758" t="str">
            <v>ZER240</v>
          </cell>
          <cell r="B4758" t="str">
            <v xml:space="preserve">RUTHCO LTD              </v>
          </cell>
          <cell r="C4758" t="str">
            <v xml:space="preserve">PO BOX 20069 KITWE            </v>
          </cell>
          <cell r="D4758" t="str">
            <v xml:space="preserve">PLOT  NO 889C, OFF MINDOLO RD </v>
          </cell>
          <cell r="E4758" t="str">
            <v xml:space="preserve">NKANA WEST   , KITWE    </v>
          </cell>
          <cell r="F4758" t="str">
            <v xml:space="preserve">ZAMBIA      </v>
          </cell>
        </row>
        <row r="4759">
          <cell r="A4759" t="str">
            <v>ZER241</v>
          </cell>
          <cell r="B4759" t="str">
            <v xml:space="preserve">KERRY RICHARDS             </v>
          </cell>
          <cell r="C4759" t="str">
            <v xml:space="preserve">96 ALEXANDRA REDOUBT ROAD     </v>
          </cell>
          <cell r="D4759" t="str">
            <v xml:space="preserve">RD4                      </v>
          </cell>
          <cell r="E4759" t="str">
            <v xml:space="preserve">TUAKAU 2694         </v>
          </cell>
          <cell r="F4759" t="str">
            <v xml:space="preserve">NEW ZEALAND        </v>
          </cell>
        </row>
        <row r="4760">
          <cell r="A4760" t="str">
            <v>ZER242</v>
          </cell>
          <cell r="B4760" t="str">
            <v>RWANDA MATERIALS TESTING CENTR</v>
          </cell>
          <cell r="C4760" t="str">
            <v>RUBUMBA VILLAGE, RUYENZI CELL</v>
          </cell>
          <cell r="D4760" t="str">
            <v>RUNDA SECTOR, STHRN PROVINCE</v>
          </cell>
          <cell r="E4760" t="str">
            <v xml:space="preserve">REANDA, PO BOX 972 KIGALI     </v>
          </cell>
          <cell r="F4760" t="str">
            <v xml:space="preserve">RWANDA    </v>
          </cell>
        </row>
        <row r="4761">
          <cell r="A4761" t="str">
            <v>ZER245</v>
          </cell>
          <cell r="B4761" t="str">
            <v>******SEE ZER245D****</v>
          </cell>
          <cell r="C4761" t="str">
            <v xml:space="preserve">PO BOX 22205        </v>
          </cell>
          <cell r="D4761" t="str">
            <v xml:space="preserve">ST NICOLAS ST, BLDG.#5       </v>
          </cell>
          <cell r="E4761" t="str">
            <v xml:space="preserve">BAABDA,  BEIRUT  </v>
          </cell>
          <cell r="F4761" t="str">
            <v xml:space="preserve">LEBANON          </v>
          </cell>
        </row>
        <row r="4762">
          <cell r="A4762" t="str">
            <v>ZER247</v>
          </cell>
          <cell r="B4762" t="str">
            <v xml:space="preserve">RENCA LLC                     </v>
          </cell>
          <cell r="C4762" t="str">
            <v xml:space="preserve">RENTGENA STREET, 7, 146   </v>
          </cell>
          <cell r="D4762" t="str">
            <v xml:space="preserve">SAINT-PETERSBURG              </v>
          </cell>
          <cell r="E4762">
            <v>197101</v>
          </cell>
          <cell r="F4762" t="str">
            <v>RUSSIA</v>
          </cell>
        </row>
        <row r="4763">
          <cell r="A4763" t="str">
            <v>ZER248</v>
          </cell>
          <cell r="B4763" t="str">
            <v xml:space="preserve">RAKAEZ AL-MEMAR         </v>
          </cell>
          <cell r="C4763" t="str">
            <v xml:space="preserve">NORTH OF RIYADH        </v>
          </cell>
          <cell r="E4763" t="str">
            <v xml:space="preserve">RIYADH          </v>
          </cell>
          <cell r="F4763" t="str">
            <v xml:space="preserve">SAUDI ARABIA   </v>
          </cell>
        </row>
        <row r="4764">
          <cell r="A4764" t="str">
            <v>ZER249</v>
          </cell>
          <cell r="B4764" t="str">
            <v>RESONANCE BIOMEDICAL &amp; ELECTRO</v>
          </cell>
          <cell r="C4764" t="str">
            <v xml:space="preserve">3 MOUSA ALFARE STREET         </v>
          </cell>
          <cell r="D4764" t="str">
            <v xml:space="preserve">P.O. BOX 1940, SUWEILEH 11910 </v>
          </cell>
          <cell r="E4764" t="str">
            <v xml:space="preserve">AMMAN     </v>
          </cell>
          <cell r="F4764" t="str">
            <v xml:space="preserve">JORDAN   </v>
          </cell>
        </row>
        <row r="4765">
          <cell r="A4765" t="str">
            <v>ZER250</v>
          </cell>
          <cell r="B4765" t="str">
            <v xml:space="preserve">RAM ENGINEERING CONSULT LTD   </v>
          </cell>
          <cell r="C4765" t="str">
            <v xml:space="preserve">KICIKIRO, NNIBOYE KK368 ST    </v>
          </cell>
          <cell r="D4765" t="str">
            <v xml:space="preserve">P.O. BOX: 3417   </v>
          </cell>
          <cell r="E4765" t="str">
            <v xml:space="preserve">KIGALI        </v>
          </cell>
          <cell r="F4765" t="str">
            <v>RWANDA</v>
          </cell>
        </row>
        <row r="4766">
          <cell r="A4766" t="str">
            <v>ZER251</v>
          </cell>
          <cell r="B4766" t="str">
            <v xml:space="preserve">RAVI SCIENTIFIC TRADERS       </v>
          </cell>
          <cell r="C4766" t="str">
            <v xml:space="preserve">13/2 ABKARI ROAD        </v>
          </cell>
          <cell r="D4766" t="str">
            <v xml:space="preserve">NEW ANARKALI     </v>
          </cell>
          <cell r="E4766" t="str">
            <v xml:space="preserve">LAHORE         </v>
          </cell>
          <cell r="F4766" t="str">
            <v xml:space="preserve">PAKISTAN                      </v>
          </cell>
        </row>
        <row r="4767">
          <cell r="A4767" t="str">
            <v>ZER254</v>
          </cell>
          <cell r="B4767" t="str">
            <v xml:space="preserve">RENEE CONSTRUCTION            </v>
          </cell>
          <cell r="C4767" t="str">
            <v xml:space="preserve">CEDARS ROAD      </v>
          </cell>
          <cell r="E4767" t="str">
            <v xml:space="preserve">CASTRIES LC02 502       </v>
          </cell>
          <cell r="F4767" t="str">
            <v>ST LUCIA</v>
          </cell>
        </row>
        <row r="4768">
          <cell r="A4768" t="str">
            <v>ZER256</v>
          </cell>
          <cell r="B4768" t="str">
            <v xml:space="preserve">RUAIN OILFIELD SERVICES       </v>
          </cell>
          <cell r="C4768" t="str">
            <v xml:space="preserve">PO BOX 16446        </v>
          </cell>
          <cell r="E4768" t="str">
            <v xml:space="preserve">SANA'A       </v>
          </cell>
          <cell r="F4768" t="str">
            <v xml:space="preserve">YEMEN     </v>
          </cell>
        </row>
        <row r="4769">
          <cell r="A4769" t="str">
            <v>ZER257</v>
          </cell>
          <cell r="B4769" t="str">
            <v xml:space="preserve">RONEZ LIMITED     </v>
          </cell>
          <cell r="C4769" t="str">
            <v xml:space="preserve">LA ROUTE DU NORD        </v>
          </cell>
          <cell r="E4769" t="str">
            <v xml:space="preserve">ST JOHN           </v>
          </cell>
          <cell r="F4769" t="str">
            <v xml:space="preserve">JERSEY                 </v>
          </cell>
          <cell r="G4769" t="str">
            <v xml:space="preserve">JE3 4AR </v>
          </cell>
        </row>
        <row r="4770">
          <cell r="A4770" t="str">
            <v>ZER258</v>
          </cell>
          <cell r="B4770" t="str">
            <v xml:space="preserve">XSHED                  </v>
          </cell>
          <cell r="C4770" t="str">
            <v xml:space="preserve">NEW HARBOUR ROAD              </v>
          </cell>
          <cell r="E4770" t="str">
            <v xml:space="preserve">POOLE           </v>
          </cell>
          <cell r="F4770" t="str">
            <v>DORSET</v>
          </cell>
        </row>
        <row r="4771">
          <cell r="A4771" t="str">
            <v>ZER259</v>
          </cell>
          <cell r="B4771" t="str">
            <v xml:space="preserve">RAHMAT DAGANGAN SDN BHD   </v>
          </cell>
          <cell r="C4771" t="str">
            <v xml:space="preserve">NO. 8B, JALAN BRP 1/2    </v>
          </cell>
          <cell r="D4771" t="str">
            <v xml:space="preserve">TAMAN BUKIT RAHMAN PUTRA </v>
          </cell>
          <cell r="E4771" t="str">
            <v xml:space="preserve">47000 SUNGAI BULAH, SELANGOR  </v>
          </cell>
          <cell r="F4771" t="str">
            <v xml:space="preserve">MALAYSIA </v>
          </cell>
        </row>
        <row r="4772">
          <cell r="A4772" t="str">
            <v>ZER260</v>
          </cell>
          <cell r="B4772" t="str">
            <v xml:space="preserve">RENEWABLE ENERGY DEVELOPMENT  </v>
          </cell>
          <cell r="C4772" t="str">
            <v xml:space="preserve">CENTER, BP 62 ROUTE DE        </v>
          </cell>
          <cell r="D4772" t="str">
            <v xml:space="preserve">L'OBSERVATOIRE           </v>
          </cell>
          <cell r="E4772" t="str">
            <v xml:space="preserve">BOUZAREAH 16340 ALGIERS     </v>
          </cell>
          <cell r="F4772" t="str">
            <v xml:space="preserve">ALGERIA                </v>
          </cell>
        </row>
        <row r="4773">
          <cell r="A4773" t="str">
            <v>ZER261</v>
          </cell>
          <cell r="B4773" t="str">
            <v>RINCENT BTP SERVICES MATERIAUX</v>
          </cell>
          <cell r="C4773" t="str">
            <v xml:space="preserve">158 AVENUE JOSEPH KESSEL      </v>
          </cell>
          <cell r="E4773" t="str">
            <v xml:space="preserve">78960 VOISINS-LE-BRETONNEUX   </v>
          </cell>
          <cell r="F4773" t="str">
            <v xml:space="preserve">FRANCE                        </v>
          </cell>
        </row>
        <row r="4774">
          <cell r="A4774" t="str">
            <v>ZER264</v>
          </cell>
          <cell r="B4774" t="str">
            <v xml:space="preserve">RSK FALKLANDS LTD     </v>
          </cell>
          <cell r="C4774" t="str">
            <v xml:space="preserve">LOOKOUT INDUSTRIAL EST   </v>
          </cell>
          <cell r="D4774" t="str">
            <v xml:space="preserve">STANLEY           </v>
          </cell>
          <cell r="E4774" t="str">
            <v xml:space="preserve">FIQQ 1ZZ            </v>
          </cell>
          <cell r="F4774" t="str">
            <v xml:space="preserve">FALKLAND ISLANDS              </v>
          </cell>
        </row>
        <row r="4775">
          <cell r="A4775" t="str">
            <v>ZER265</v>
          </cell>
          <cell r="B4775" t="str">
            <v xml:space="preserve">RELIANCE CIRCLE    </v>
          </cell>
          <cell r="C4775" t="str">
            <v xml:space="preserve">OFFICE NO 04/2, ZAMAN PLAZA   </v>
          </cell>
          <cell r="D4775" t="str">
            <v xml:space="preserve">ABAIK ROAD,WESTRIDGE - 1, </v>
          </cell>
          <cell r="E4775" t="str">
            <v xml:space="preserve">RAWALPINDI CANTT </v>
          </cell>
          <cell r="F4775" t="str">
            <v xml:space="preserve">PAKISTAN          </v>
          </cell>
        </row>
        <row r="4776">
          <cell r="A4776" t="str">
            <v>ZER455</v>
          </cell>
          <cell r="B4776" t="str">
            <v xml:space="preserve">RABAN AL SAFINA GROUP      </v>
          </cell>
          <cell r="C4776" t="str">
            <v xml:space="preserve">13A ZOMORRODAH BUILDING   </v>
          </cell>
          <cell r="D4776" t="str">
            <v xml:space="preserve">ZABEAL ROAD                   </v>
          </cell>
          <cell r="E4776" t="str">
            <v xml:space="preserve">KARAMA PO BOX 46654 YAE     </v>
          </cell>
          <cell r="F4776" t="str">
            <v xml:space="preserve">DUBAI            </v>
          </cell>
        </row>
        <row r="4777">
          <cell r="A4777" t="str">
            <v>ZER543</v>
          </cell>
          <cell r="B4777" t="str">
            <v xml:space="preserve">REDEX INDUSTRIES CO. W.L.L    </v>
          </cell>
          <cell r="C4777" t="str">
            <v xml:space="preserve">FLAT/SHOP NO 1 BUILDING 1550 </v>
          </cell>
          <cell r="D4777" t="str">
            <v xml:space="preserve">RD/ST 5920 HAFIRAH BLOCK 959  </v>
          </cell>
          <cell r="F4777" t="str">
            <v xml:space="preserve">UNITED ARAB EMIRATES        </v>
          </cell>
        </row>
        <row r="4778">
          <cell r="A4778" t="str">
            <v>ZES001</v>
          </cell>
          <cell r="B4778" t="str">
            <v>SCIENTIFIC SERVICES CO</v>
          </cell>
          <cell r="C4778" t="str">
            <v xml:space="preserve">254 RAMSIS EXT 2  </v>
          </cell>
          <cell r="D4778" t="str">
            <v>NASR CITY</v>
          </cell>
          <cell r="E4778" t="str">
            <v>CAIRO 11471</v>
          </cell>
          <cell r="F4778" t="str">
            <v>EGYPT</v>
          </cell>
          <cell r="G4778" t="str">
            <v/>
          </cell>
        </row>
        <row r="4779">
          <cell r="A4779" t="str">
            <v>ZES002</v>
          </cell>
          <cell r="B4779" t="str">
            <v>SIX CONSTR-HAJI HASSAN GRP JV</v>
          </cell>
          <cell r="C4779" t="str">
            <v>P O BOX 50491</v>
          </cell>
          <cell r="D4779" t="str">
            <v>HIDD,</v>
          </cell>
          <cell r="E4779" t="str">
            <v>BAHRAIN</v>
          </cell>
          <cell r="F4779" t="str">
            <v>C R NO 47390</v>
          </cell>
          <cell r="G4779" t="str">
            <v/>
          </cell>
        </row>
        <row r="4780">
          <cell r="A4780" t="str">
            <v>ZES003</v>
          </cell>
          <cell r="B4780" t="str">
            <v>SIX CONSTRUCT LTD</v>
          </cell>
          <cell r="C4780" t="str">
            <v>C/O SIX CONSTRUCT-HAJI HASSAN</v>
          </cell>
          <cell r="D4780" t="str">
            <v>GROUP JV</v>
          </cell>
          <cell r="E4780" t="str">
            <v>P O BOX 530</v>
          </cell>
          <cell r="F4780" t="str">
            <v>MANAMA,BAHRAIN</v>
          </cell>
          <cell r="G4780" t="str">
            <v/>
          </cell>
        </row>
        <row r="4781">
          <cell r="A4781" t="str">
            <v>ZES004</v>
          </cell>
          <cell r="B4781" t="str">
            <v xml:space="preserve">SOFTCOM SOLUTIONS        </v>
          </cell>
          <cell r="C4781" t="str">
            <v xml:space="preserve">P.O. BOX X147         </v>
          </cell>
          <cell r="D4781" t="str">
            <v xml:space="preserve">POST DOT NET        </v>
          </cell>
          <cell r="E4781" t="str">
            <v xml:space="preserve">LILONGWE, MALAWI       </v>
          </cell>
          <cell r="F4781" t="str">
            <v xml:space="preserve">ZAMBIA      </v>
          </cell>
          <cell r="G4781" t="str">
            <v/>
          </cell>
        </row>
        <row r="4782">
          <cell r="A4782" t="str">
            <v>ZES005</v>
          </cell>
          <cell r="B4782" t="str">
            <v>SPENCON KENYA LTD</v>
          </cell>
          <cell r="C4782" t="str">
            <v>MUGUGA YARD</v>
          </cell>
          <cell r="D4782" t="str">
            <v>OFF NAIROBI - NAIVASHA HIGHWAY</v>
          </cell>
          <cell r="E4782" t="str">
            <v xml:space="preserve">PO BOX 14924 - 00800      </v>
          </cell>
          <cell r="F4782" t="str">
            <v>NAIROBI, KENYA</v>
          </cell>
          <cell r="G4782" t="str">
            <v/>
          </cell>
        </row>
        <row r="4783">
          <cell r="A4783" t="str">
            <v>ZES005C</v>
          </cell>
          <cell r="B4783" t="str">
            <v>SPENCON KENYA LTD</v>
          </cell>
          <cell r="C4783" t="str">
            <v>PO BOX 14294</v>
          </cell>
          <cell r="D4783" t="str">
            <v>NAIROBI</v>
          </cell>
          <cell r="E4783" t="str">
            <v>KENYA</v>
          </cell>
          <cell r="F4783" t="str">
            <v/>
          </cell>
          <cell r="G4783" t="str">
            <v/>
          </cell>
        </row>
        <row r="4784">
          <cell r="A4784" t="str">
            <v>ZES006</v>
          </cell>
          <cell r="B4784" t="str">
            <v>SAIPEM KAZAKHSTAN BRANCH</v>
          </cell>
          <cell r="C4784" t="str">
            <v>19 ZAVODSKAYA STREET</v>
          </cell>
          <cell r="D4784" t="str">
            <v>T. AKSAI, BURLINSKI DISTRICT</v>
          </cell>
          <cell r="E4784" t="str">
            <v>WESTERN KAZAKHSTAN REGION</v>
          </cell>
          <cell r="F4784" t="str">
            <v>KAZAKHSTAN 418440</v>
          </cell>
          <cell r="G4784" t="str">
            <v/>
          </cell>
        </row>
        <row r="4785">
          <cell r="A4785" t="str">
            <v>ZES007</v>
          </cell>
          <cell r="B4785" t="str">
            <v xml:space="preserve">SAUDI RUBBER PRODUCTS COMPANY </v>
          </cell>
          <cell r="C4785" t="str">
            <v xml:space="preserve">PO BOX 3869 AL KHOBAR 31952   </v>
          </cell>
          <cell r="D4785" t="str">
            <v xml:space="preserve">2ND IND CITY, MAKKAH STREET   </v>
          </cell>
          <cell r="E4785" t="str">
            <v xml:space="preserve">STREET 98, DAMMAM      </v>
          </cell>
          <cell r="F4785" t="str">
            <v xml:space="preserve">SAUDI ARABIA                  </v>
          </cell>
          <cell r="G4785" t="str">
            <v/>
          </cell>
        </row>
        <row r="4786">
          <cell r="A4786" t="str">
            <v>ZES008</v>
          </cell>
          <cell r="B4786" t="str">
            <v>SPENCON SERVICES LTD</v>
          </cell>
          <cell r="C4786" t="str">
            <v>PO BOX 926</v>
          </cell>
          <cell r="D4786" t="str">
            <v>KAMPALA ****see ac zes158****</v>
          </cell>
          <cell r="E4786" t="str">
            <v>DO NOT USE********</v>
          </cell>
          <cell r="F4786" t="str">
            <v/>
          </cell>
          <cell r="G4786" t="str">
            <v/>
          </cell>
        </row>
        <row r="4787">
          <cell r="A4787" t="str">
            <v>ZES008C</v>
          </cell>
          <cell r="B4787" t="str">
            <v>SPENCON SERVICES LTD</v>
          </cell>
          <cell r="C4787" t="str">
            <v>PO BOX 926</v>
          </cell>
          <cell r="D4787" t="str">
            <v>KAMPALA</v>
          </cell>
          <cell r="E4787" t="str">
            <v>UGANDA</v>
          </cell>
          <cell r="F4787" t="str">
            <v/>
          </cell>
          <cell r="G4787" t="str">
            <v/>
          </cell>
        </row>
        <row r="4788">
          <cell r="A4788" t="str">
            <v>ZES009</v>
          </cell>
          <cell r="B4788" t="str">
            <v>SPECIALITY INDUSTRIAL MINERALS</v>
          </cell>
          <cell r="C4788" t="str">
            <v xml:space="preserve">P.O. BOX 282186        </v>
          </cell>
          <cell r="E4788" t="str">
            <v xml:space="preserve">DUBAI     </v>
          </cell>
          <cell r="F4788" t="str">
            <v>UAE</v>
          </cell>
          <cell r="G4788" t="str">
            <v/>
          </cell>
        </row>
        <row r="4791">
          <cell r="A4791" t="str">
            <v>ZES012</v>
          </cell>
          <cell r="B4791" t="str">
            <v>SIGMA DELTA TECHNOLOGIES (PVT)</v>
          </cell>
          <cell r="C4791" t="str">
            <v xml:space="preserve">84 HERMANN GMEINER MV      </v>
          </cell>
          <cell r="D4791" t="str">
            <v xml:space="preserve">HALPITA                     </v>
          </cell>
          <cell r="E4791" t="str">
            <v xml:space="preserve">POLGASOWITA                   </v>
          </cell>
          <cell r="F4791" t="str">
            <v xml:space="preserve">SRI LANKA                     </v>
          </cell>
        </row>
        <row r="4792">
          <cell r="A4792" t="str">
            <v>ZES013</v>
          </cell>
          <cell r="B4792" t="str">
            <v>SURECHEM SDN BHD</v>
          </cell>
          <cell r="C4792" t="str">
            <v>35 - 2 JALAN RADIN ANUM 2</v>
          </cell>
          <cell r="D4792" t="str">
            <v>BANDAR BARU SERI PETALING</v>
          </cell>
          <cell r="E4792" t="str">
            <v>57000 KUALA LUMPUR</v>
          </cell>
          <cell r="F4792" t="str">
            <v>WEST MALAYSIA</v>
          </cell>
          <cell r="G4792" t="str">
            <v/>
          </cell>
        </row>
        <row r="4793">
          <cell r="A4793" t="str">
            <v>ZES014</v>
          </cell>
          <cell r="B4793" t="str">
            <v xml:space="preserve">ARAFAT SAAD      </v>
          </cell>
          <cell r="C4793" t="str">
            <v xml:space="preserve">P.O. BOX 175    </v>
          </cell>
          <cell r="E4793" t="str">
            <v xml:space="preserve">MOMBO    </v>
          </cell>
          <cell r="F4793" t="str">
            <v xml:space="preserve">TANZANIA         </v>
          </cell>
          <cell r="G4793" t="str">
            <v/>
          </cell>
        </row>
        <row r="4794">
          <cell r="A4794" t="str">
            <v>ZES015</v>
          </cell>
          <cell r="B4794" t="str">
            <v xml:space="preserve">SCC NIGERIA LTD            </v>
          </cell>
          <cell r="C4794" t="str">
            <v>HEAD OF E &amp; C</v>
          </cell>
          <cell r="D4794" t="str">
            <v>PLOT 741 CADASTRAL ZONE B4</v>
          </cell>
          <cell r="E4794" t="str">
            <v>OFF OBAFEMI AWOLOWO WAY</v>
          </cell>
          <cell r="F4794" t="str">
            <v>JABI, ABUJA, NIGERIA</v>
          </cell>
          <cell r="G4794" t="str">
            <v/>
          </cell>
        </row>
        <row r="4795">
          <cell r="A4795" t="str">
            <v>ZES016</v>
          </cell>
          <cell r="B4795" t="str">
            <v>SOGB (SOCFIN GROUP)</v>
          </cell>
          <cell r="C4795" t="str">
            <v>01BP365</v>
          </cell>
          <cell r="D4795" t="str">
            <v xml:space="preserve"> </v>
          </cell>
          <cell r="E4795" t="str">
            <v>SAN PEDRO</v>
          </cell>
          <cell r="F4795" t="str">
            <v>IVORY COAST</v>
          </cell>
          <cell r="G4795" t="str">
            <v/>
          </cell>
        </row>
        <row r="4796">
          <cell r="A4796" t="str">
            <v>ZES017</v>
          </cell>
          <cell r="B4796" t="str">
            <v>SAIFI INTERNATIONAL COMPANY</v>
          </cell>
          <cell r="C4796" t="str">
            <v>201, AL-SALAM BUILDING</v>
          </cell>
          <cell r="D4796" t="str">
            <v>TAHLIA STREET, PO BOX 1039</v>
          </cell>
          <cell r="E4796" t="str">
            <v>JEDDAH 21431</v>
          </cell>
          <cell r="F4796" t="str">
            <v>SAUDI ARABIA</v>
          </cell>
          <cell r="G4796" t="str">
            <v/>
          </cell>
        </row>
        <row r="4797">
          <cell r="A4797" t="str">
            <v>ZES018</v>
          </cell>
          <cell r="B4797" t="str">
            <v>SCIENCE &amp; TECH EQUIP PROD UNIT</v>
          </cell>
          <cell r="C4797" t="str">
            <v>NCDC BUILDING</v>
          </cell>
          <cell r="D4797" t="str">
            <v>KYAMBOGO HILL</v>
          </cell>
          <cell r="E4797" t="str">
            <v>KAMPALA - 7002</v>
          </cell>
          <cell r="F4797" t="str">
            <v>UGANDA</v>
          </cell>
          <cell r="G4797" t="str">
            <v/>
          </cell>
        </row>
        <row r="4798">
          <cell r="A4798" t="str">
            <v>ZES019</v>
          </cell>
          <cell r="B4798" t="str">
            <v xml:space="preserve">SABA ENGINEERING PLC          </v>
          </cell>
          <cell r="C4798" t="str">
            <v xml:space="preserve">AKAKI KALITY SUB CITY      </v>
          </cell>
          <cell r="D4798" t="str">
            <v xml:space="preserve"> </v>
          </cell>
          <cell r="E4798" t="str">
            <v>ADDIS ABABA</v>
          </cell>
          <cell r="F4798" t="str">
            <v>ETHIOPIA</v>
          </cell>
          <cell r="G4798" t="str">
            <v/>
          </cell>
        </row>
        <row r="4799">
          <cell r="A4799" t="str">
            <v>ZES020</v>
          </cell>
          <cell r="B4799" t="str">
            <v xml:space="preserve">SALEX LTD                     </v>
          </cell>
          <cell r="C4799" t="str">
            <v>13/2 B YAROSLAVIV VAL STREET</v>
          </cell>
          <cell r="E4799" t="str">
            <v>KYIV - 01034</v>
          </cell>
          <cell r="F4799" t="str">
            <v>UKRAINE</v>
          </cell>
        </row>
        <row r="4800">
          <cell r="A4800" t="str">
            <v>ZES021</v>
          </cell>
          <cell r="B4800" t="str">
            <v xml:space="preserve">SOLUM PUKKVERK AS        </v>
          </cell>
          <cell r="C4800" t="str">
            <v>SOLUMVEIEN 10</v>
          </cell>
          <cell r="D4800" t="str">
            <v xml:space="preserve"> </v>
          </cell>
          <cell r="E4800" t="str">
            <v>HOLMESTRAND 3080</v>
          </cell>
          <cell r="F4800" t="str">
            <v>NORWAY</v>
          </cell>
          <cell r="G4800" t="str">
            <v/>
          </cell>
        </row>
        <row r="4801">
          <cell r="A4801" t="str">
            <v>ZES022</v>
          </cell>
          <cell r="B4801" t="str">
            <v xml:space="preserve">SAKALA TEED OU </v>
          </cell>
          <cell r="C4801" t="str">
            <v>RIIA MNT 1</v>
          </cell>
          <cell r="D4801" t="str">
            <v>VILJANDI</v>
          </cell>
          <cell r="E4801" t="str">
            <v>VILJANDIMAA - 71011</v>
          </cell>
          <cell r="F4801" t="str">
            <v>ESTONIA</v>
          </cell>
          <cell r="G4801" t="str">
            <v/>
          </cell>
        </row>
        <row r="4802">
          <cell r="A4802" t="str">
            <v>ZES023</v>
          </cell>
          <cell r="B4802" t="str">
            <v xml:space="preserve">SYCAMORE MINE GUINEE SAU      </v>
          </cell>
          <cell r="C4802" t="str">
            <v xml:space="preserve">BUILDING ( R+ 7)              </v>
          </cell>
          <cell r="D4802" t="str">
            <v xml:space="preserve">ALMAMYA, 7TH AVENUE         </v>
          </cell>
          <cell r="E4802" t="str">
            <v xml:space="preserve">KALOUM, CONAKRY               </v>
          </cell>
          <cell r="F4802" t="str">
            <v xml:space="preserve">GUNINEA         </v>
          </cell>
        </row>
        <row r="4803">
          <cell r="A4803" t="str">
            <v>ZES024</v>
          </cell>
          <cell r="B4803" t="str">
            <v>SCIEX (EAST AFRICA) LIMITED</v>
          </cell>
          <cell r="C4803" t="str">
            <v>LABORATORY DEPT</v>
          </cell>
          <cell r="D4803" t="str">
            <v>P O BOX 30199</v>
          </cell>
          <cell r="E4803" t="str">
            <v>NAIROBI</v>
          </cell>
          <cell r="F4803" t="str">
            <v>KENYA</v>
          </cell>
          <cell r="G4803" t="str">
            <v/>
          </cell>
        </row>
        <row r="4804">
          <cell r="A4804" t="str">
            <v>ZES025</v>
          </cell>
          <cell r="B4804" t="str">
            <v xml:space="preserve">SCANTOGO        </v>
          </cell>
          <cell r="C4804" t="str">
            <v>PART OF HEIDELBERG CEMENT GRP</v>
          </cell>
          <cell r="D4804" t="str">
            <v xml:space="preserve"> </v>
          </cell>
          <cell r="E4804" t="str">
            <v>TABLIGBO</v>
          </cell>
          <cell r="F4804" t="str">
            <v>TOGO</v>
          </cell>
          <cell r="G4804" t="str">
            <v/>
          </cell>
        </row>
        <row r="4805">
          <cell r="A4805" t="str">
            <v>ZES026</v>
          </cell>
          <cell r="B4805" t="str">
            <v xml:space="preserve">NISJEMETALL AS                </v>
          </cell>
          <cell r="C4805" t="str">
            <v>HYGGENVEIEN 35</v>
          </cell>
          <cell r="D4805" t="str">
            <v xml:space="preserve"> </v>
          </cell>
          <cell r="E4805" t="str">
            <v>N-3440 ROYKEN</v>
          </cell>
          <cell r="F4805" t="str">
            <v>NORWAY</v>
          </cell>
          <cell r="G4805" t="str">
            <v/>
          </cell>
        </row>
        <row r="4806">
          <cell r="A4806" t="str">
            <v>ZES027</v>
          </cell>
          <cell r="B4806" t="str">
            <v>STATE PHYTOSANITARY LABORATORY</v>
          </cell>
          <cell r="C4806" t="str">
            <v xml:space="preserve"> </v>
          </cell>
          <cell r="D4806" t="str">
            <v xml:space="preserve"> </v>
          </cell>
          <cell r="E4806" t="str">
            <v>SKOPJE</v>
          </cell>
          <cell r="F4806" t="str">
            <v>MACEDONIA</v>
          </cell>
          <cell r="G4806" t="str">
            <v/>
          </cell>
        </row>
        <row r="4807">
          <cell r="A4807" t="str">
            <v>ZES028</v>
          </cell>
          <cell r="B4807" t="str">
            <v xml:space="preserve">SOUTHERN ENGINEERING CO. LTD  </v>
          </cell>
          <cell r="C4807" t="str">
            <v>PO BOX 84162</v>
          </cell>
          <cell r="D4807" t="str">
            <v xml:space="preserve"> </v>
          </cell>
          <cell r="E4807" t="str">
            <v>MOMBASSA - 80100</v>
          </cell>
          <cell r="F4807" t="str">
            <v>KENYA</v>
          </cell>
          <cell r="G4807" t="str">
            <v/>
          </cell>
        </row>
        <row r="4808">
          <cell r="A4808" t="str">
            <v>ZES029</v>
          </cell>
          <cell r="B4808" t="str">
            <v>SCHEMBRI &amp; SONS LIMITED</v>
          </cell>
          <cell r="C4808" t="str">
            <v>HALFAR ROAD</v>
          </cell>
          <cell r="D4808" t="str">
            <v>B'BUGABBG 07</v>
          </cell>
          <cell r="E4808" t="str">
            <v>MALTA</v>
          </cell>
          <cell r="F4808" t="str">
            <v/>
          </cell>
          <cell r="G4808" t="str">
            <v/>
          </cell>
        </row>
        <row r="4809">
          <cell r="A4809" t="str">
            <v>ZES030</v>
          </cell>
          <cell r="B4809" t="str">
            <v>CV SARANA JAYA</v>
          </cell>
          <cell r="C4809" t="str">
            <v>JL SURYOPRANOTO NO SO</v>
          </cell>
          <cell r="D4809" t="str">
            <v>JAKARTA</v>
          </cell>
          <cell r="E4809" t="str">
            <v>PUSAT</v>
          </cell>
          <cell r="F4809" t="str">
            <v>INDONESIA</v>
          </cell>
          <cell r="G4809" t="str">
            <v/>
          </cell>
        </row>
        <row r="4810">
          <cell r="A4810" t="str">
            <v>ZES031</v>
          </cell>
          <cell r="B4810" t="str">
            <v>SOUTH SYSTEM TECHNOLOGIES LLC</v>
          </cell>
          <cell r="C4810" t="str">
            <v>6402 PEMBROKE ROAD</v>
          </cell>
          <cell r="D4810" t="str">
            <v>MIRAMAR</v>
          </cell>
          <cell r="E4810" t="str">
            <v>FLORIDA 33023</v>
          </cell>
          <cell r="F4810" t="str">
            <v/>
          </cell>
          <cell r="G4810" t="str">
            <v/>
          </cell>
        </row>
        <row r="4811">
          <cell r="A4811" t="str">
            <v>ZES032</v>
          </cell>
          <cell r="B4811" t="str">
            <v>SLEUTH CONCEPTS LTD</v>
          </cell>
          <cell r="C4811" t="str">
            <v>28 ABODERIN STREET RING ROAD</v>
          </cell>
          <cell r="D4811" t="str">
            <v xml:space="preserve"> </v>
          </cell>
          <cell r="E4811" t="str">
            <v>IBADAN - 20001</v>
          </cell>
          <cell r="F4811" t="str">
            <v>NIGERIA</v>
          </cell>
          <cell r="G4811" t="str">
            <v/>
          </cell>
        </row>
        <row r="4813">
          <cell r="A4813" t="str">
            <v>ZES034</v>
          </cell>
          <cell r="B4813" t="str">
            <v xml:space="preserve">SANDVIK SRP AB         </v>
          </cell>
          <cell r="C4813" t="str">
            <v>AGATAN 27</v>
          </cell>
          <cell r="D4813" t="str">
            <v>SVEDALA</v>
          </cell>
          <cell r="E4813" t="str">
            <v>SE-23381</v>
          </cell>
          <cell r="F4813" t="str">
            <v>SWEDEN</v>
          </cell>
          <cell r="G4813" t="str">
            <v/>
          </cell>
        </row>
        <row r="4814">
          <cell r="A4814" t="str">
            <v>ZES035</v>
          </cell>
          <cell r="B4814" t="str">
            <v>STEADMAN &amp; DIMARCO GEOCONSULT</v>
          </cell>
          <cell r="C4814" t="str">
            <v>VIA P. CASTALDI 30</v>
          </cell>
          <cell r="D4814" t="str">
            <v>20124</v>
          </cell>
          <cell r="E4814" t="str">
            <v>MILAN</v>
          </cell>
          <cell r="F4814" t="str">
            <v>ITALY</v>
          </cell>
          <cell r="G4814" t="str">
            <v/>
          </cell>
        </row>
        <row r="4815">
          <cell r="A4815" t="str">
            <v>ZES036</v>
          </cell>
          <cell r="B4815" t="str">
            <v>S - ALI ENTERPRISES</v>
          </cell>
          <cell r="C4815" t="str">
            <v>105-1-AHAHRAN-QUAID</v>
          </cell>
          <cell r="D4815" t="str">
            <v>ALAM</v>
          </cell>
          <cell r="E4815" t="str">
            <v>LACHRE</v>
          </cell>
          <cell r="F4815" t="str">
            <v>PAKISTAN</v>
          </cell>
          <cell r="G4815" t="str">
            <v/>
          </cell>
        </row>
        <row r="4816">
          <cell r="A4816" t="str">
            <v>ZES037</v>
          </cell>
          <cell r="B4816" t="str">
            <v xml:space="preserve">STAR PORCELAIN                </v>
          </cell>
          <cell r="C4816" t="str">
            <v>RAK TOWER, PL1/A/JASHIM UDDIN</v>
          </cell>
          <cell r="D4816" t="str">
            <v xml:space="preserve">AVENUE, SECTOR -3, UTTARA     </v>
          </cell>
          <cell r="E4816" t="str">
            <v>DHAKA - 1230</v>
          </cell>
          <cell r="F4816" t="str">
            <v>BANGLADESH</v>
          </cell>
          <cell r="G4816" t="str">
            <v/>
          </cell>
        </row>
        <row r="4817">
          <cell r="A4817" t="str">
            <v>ZES038</v>
          </cell>
          <cell r="B4817" t="str">
            <v>SRI LANKA INST OF NANOTECHN.</v>
          </cell>
          <cell r="C4817" t="str">
            <v xml:space="preserve">NANOTECHNOLOGY &amp; SCIENCE PARK </v>
          </cell>
          <cell r="D4817" t="str">
            <v>MAHENWATTA, PITIPANA, HOMAGAMA</v>
          </cell>
          <cell r="E4817" t="str">
            <v xml:space="preserve">POSTAL 10206 PITPANA      </v>
          </cell>
          <cell r="F4817" t="str">
            <v xml:space="preserve">SRI LANKA       </v>
          </cell>
        </row>
        <row r="4818">
          <cell r="A4818" t="str">
            <v>ZES039</v>
          </cell>
          <cell r="B4818" t="str">
            <v xml:space="preserve">STATENS VEGVESEN              </v>
          </cell>
          <cell r="C4818" t="str">
            <v>LABORATORIET, ARO</v>
          </cell>
          <cell r="D4818" t="str">
            <v xml:space="preserve"> </v>
          </cell>
          <cell r="E4818" t="str">
            <v>MOLDE 6421</v>
          </cell>
          <cell r="F4818" t="str">
            <v>NORWAY</v>
          </cell>
          <cell r="G4818" t="str">
            <v/>
          </cell>
        </row>
        <row r="4819">
          <cell r="A4819" t="str">
            <v>ZES040</v>
          </cell>
          <cell r="B4819" t="str">
            <v xml:space="preserve">S M TRADING   </v>
          </cell>
          <cell r="C4819" t="str">
            <v xml:space="preserve">262 SHEWRAPARA (WEST)        </v>
          </cell>
          <cell r="D4819" t="str">
            <v xml:space="preserve">MIRPUR      </v>
          </cell>
          <cell r="E4819" t="str">
            <v xml:space="preserve">DHAKA-1216     </v>
          </cell>
          <cell r="F4819" t="str">
            <v xml:space="preserve">BANGLADESH    </v>
          </cell>
        </row>
        <row r="4820">
          <cell r="A4820" t="str">
            <v>ZES041</v>
          </cell>
          <cell r="B4820" t="str">
            <v>SOCIEDADE ZICKGRMANN SARL</v>
          </cell>
          <cell r="C4820" t="str">
            <v>APARTADO 2115</v>
          </cell>
          <cell r="D4820" t="str">
            <v>P-1103 LISBOA</v>
          </cell>
          <cell r="E4820" t="str">
            <v/>
          </cell>
          <cell r="F4820" t="str">
            <v>PORTUGAL</v>
          </cell>
          <cell r="G4820" t="str">
            <v/>
          </cell>
        </row>
        <row r="4821">
          <cell r="A4821" t="str">
            <v>ZES042</v>
          </cell>
          <cell r="B4821" t="str">
            <v>SAND EXPRESS SHIPPING SERVICES</v>
          </cell>
          <cell r="C4821" t="str">
            <v>305 BLUE TOWER</v>
          </cell>
          <cell r="D4821" t="str">
            <v xml:space="preserve">NEXT T CROWNE PLAZA HOTEL     </v>
          </cell>
          <cell r="E4821" t="str">
            <v>SHEIKHZYAED ROAD, DUBAI</v>
          </cell>
          <cell r="F4821" t="str">
            <v>UAE</v>
          </cell>
          <cell r="G4821" t="str">
            <v/>
          </cell>
        </row>
        <row r="4823">
          <cell r="A4823" t="str">
            <v>ZES044</v>
          </cell>
          <cell r="B4823" t="str">
            <v>SRI LANKA CEMENT CORP</v>
          </cell>
          <cell r="C4823" t="str">
            <v>P O BOX 1</v>
          </cell>
          <cell r="D4823" t="str">
            <v>PUTTALAM CEMENT WORKS</v>
          </cell>
          <cell r="E4823" t="str">
            <v>PUTTALAM</v>
          </cell>
          <cell r="F4823" t="str">
            <v>SRI LANKA</v>
          </cell>
          <cell r="G4823" t="str">
            <v/>
          </cell>
        </row>
        <row r="4824">
          <cell r="A4824" t="str">
            <v>ZES045</v>
          </cell>
          <cell r="B4824" t="str">
            <v>SISJO</v>
          </cell>
          <cell r="C4824" t="str">
            <v>WASFI AL-TEL ST(GARDENS)</v>
          </cell>
          <cell r="D4824" t="str">
            <v>BUILDING NO 80, OFFICE (401)</v>
          </cell>
          <cell r="E4824" t="str">
            <v>AMMAN</v>
          </cell>
          <cell r="F4824" t="str">
            <v>JORDAN</v>
          </cell>
          <cell r="G4824" t="str">
            <v/>
          </cell>
        </row>
        <row r="4825">
          <cell r="A4825" t="str">
            <v>ZES046</v>
          </cell>
          <cell r="B4825" t="str">
            <v xml:space="preserve">STM KOREA                     </v>
          </cell>
          <cell r="C4825" t="str">
            <v>41 GA RAK RO</v>
          </cell>
          <cell r="D4825" t="str">
            <v>SONG PA GU</v>
          </cell>
          <cell r="E4825" t="str">
            <v>SEOUL</v>
          </cell>
          <cell r="F4825" t="str">
            <v>SOUTH KOREA</v>
          </cell>
          <cell r="G4825" t="str">
            <v/>
          </cell>
        </row>
        <row r="4826">
          <cell r="A4826" t="str">
            <v>ZES047</v>
          </cell>
          <cell r="B4826" t="str">
            <v xml:space="preserve">SK INNOVATION       </v>
          </cell>
          <cell r="C4826" t="str">
            <v xml:space="preserve">325 EXPORO            </v>
          </cell>
          <cell r="D4826" t="str">
            <v xml:space="preserve">YUSEONG-GU            </v>
          </cell>
          <cell r="E4826" t="str">
            <v>DAEJEON 34124</v>
          </cell>
          <cell r="F4826" t="str">
            <v xml:space="preserve">KOREA        </v>
          </cell>
          <cell r="G4826" t="str">
            <v/>
          </cell>
        </row>
        <row r="4827">
          <cell r="G4827" t="str">
            <v/>
          </cell>
        </row>
        <row r="4828">
          <cell r="A4828" t="str">
            <v>ZES049</v>
          </cell>
          <cell r="B4828" t="str">
            <v>SS TECHNOLOGY INC</v>
          </cell>
          <cell r="C4828" t="str">
            <v>805 OFFICE A-DONG</v>
          </cell>
          <cell r="D4828" t="str">
            <v>CHUANANG CIRCULATION COMPLEX</v>
          </cell>
          <cell r="E4828" t="str">
            <v>15, GYUNGIN-RO 53-GIL, GURO-GU</v>
          </cell>
          <cell r="F4828" t="str">
            <v>SEOUL, 152-721, KOREA</v>
          </cell>
          <cell r="G4828" t="str">
            <v/>
          </cell>
        </row>
        <row r="4830">
          <cell r="A4830" t="str">
            <v>ZES051</v>
          </cell>
          <cell r="B4830" t="str">
            <v>SCIENTIFIC SUPPLIES CO</v>
          </cell>
          <cell r="C4830" t="str">
            <v>PO BOX 30637</v>
          </cell>
          <cell r="D4830" t="str">
            <v>AL SHOHADAA, BOUNDUK STREET</v>
          </cell>
          <cell r="E4830" t="str">
            <v>AL TADMOURI BLDG, 2ND FLOOR</v>
          </cell>
          <cell r="F4830" t="str">
            <v>DAMASCUS, SYRIA</v>
          </cell>
          <cell r="G4830" t="str">
            <v/>
          </cell>
        </row>
        <row r="4831">
          <cell r="A4831" t="str">
            <v>ZES052</v>
          </cell>
          <cell r="B4831" t="str">
            <v>SC MANUFACTURA DE PORTELAN SA</v>
          </cell>
          <cell r="C4831" t="str">
            <v>ALEXANDRU IOAN CUZA STREET</v>
          </cell>
          <cell r="D4831" t="str">
            <v>NO 38, ALBA IULIA</v>
          </cell>
          <cell r="E4831" t="str">
            <v>ALBA</v>
          </cell>
          <cell r="F4831" t="str">
            <v>ROMANIA</v>
          </cell>
          <cell r="G4831" t="str">
            <v/>
          </cell>
        </row>
        <row r="4832">
          <cell r="A4832" t="str">
            <v>ZES053</v>
          </cell>
          <cell r="B4832" t="str">
            <v>SHANCK SCALES</v>
          </cell>
          <cell r="C4832" t="str">
            <v>1 LINK MCLEOD ROAD</v>
          </cell>
          <cell r="D4832" t="str">
            <v>LAHORE 54000</v>
          </cell>
          <cell r="E4832" t="str">
            <v>PAKISTAN</v>
          </cell>
          <cell r="F4832" t="str">
            <v/>
          </cell>
          <cell r="G4832" t="str">
            <v/>
          </cell>
        </row>
        <row r="4833">
          <cell r="A4833" t="str">
            <v>ZES055</v>
          </cell>
          <cell r="B4833" t="str">
            <v xml:space="preserve">SATA LAB FOR MED &amp; LAB EQUIP  </v>
          </cell>
          <cell r="C4833" t="str">
            <v>DOCTORS STREET, NR SNABEL BAR</v>
          </cell>
          <cell r="D4833" t="str">
            <v>OR OPPOSITE NOOR MEDICAL GROUP</v>
          </cell>
          <cell r="E4833" t="str">
            <v>ERBIL</v>
          </cell>
          <cell r="F4833" t="str">
            <v>IRAQ</v>
          </cell>
          <cell r="G4833" t="str">
            <v/>
          </cell>
        </row>
        <row r="4834">
          <cell r="A4834" t="str">
            <v>ZES056</v>
          </cell>
          <cell r="B4834" t="str">
            <v>SOLOTEST</v>
          </cell>
          <cell r="C4834" t="str">
            <v>RUA CONSLEHEIRO CARRAO 275</v>
          </cell>
          <cell r="D4834" t="str">
            <v>BELA VISTA CEP 01328-000</v>
          </cell>
          <cell r="E4834" t="str">
            <v>******SEE AC ZES056D******</v>
          </cell>
          <cell r="F4834" t="str">
            <v>BRAZIL CNPJ 60820321/0001-64</v>
          </cell>
          <cell r="G4834" t="str">
            <v/>
          </cell>
        </row>
        <row r="4835">
          <cell r="A4835" t="str">
            <v>ZES057</v>
          </cell>
          <cell r="B4835" t="str">
            <v>SIMPLEX INFRASTRUCTURE LLC</v>
          </cell>
          <cell r="C4835" t="str">
            <v>2ND FLOOR, BLDG NO. 1915, WAY NO. 2137</v>
          </cell>
          <cell r="D4835" t="str">
            <v>NIZMA HOUSE MSQ, PO BOX 1797</v>
          </cell>
          <cell r="E4835" t="str">
            <v>PC NO. 114, MUSCAT</v>
          </cell>
          <cell r="F4835" t="str">
            <v>SULTANATE OF OMAN</v>
          </cell>
          <cell r="G4835" t="str">
            <v/>
          </cell>
        </row>
        <row r="4836">
          <cell r="A4836" t="str">
            <v>ZES058</v>
          </cell>
          <cell r="B4836" t="str">
            <v>SBM INTERNATIONAL LLC</v>
          </cell>
          <cell r="E4836" t="str">
            <v>DUBAI</v>
          </cell>
          <cell r="F4836" t="str">
            <v>UNITED ARAB EMIRATES</v>
          </cell>
          <cell r="G4836" t="str">
            <v/>
          </cell>
        </row>
        <row r="4837">
          <cell r="A4837" t="str">
            <v>ZES059</v>
          </cell>
          <cell r="B4837" t="str">
            <v>ZAQSONS GENERAL TRADING LLC</v>
          </cell>
          <cell r="C4837" t="str">
            <v>OFFICE 205, BUILDING AFLA</v>
          </cell>
          <cell r="D4837" t="str">
            <v>AL MURER, DEIRA</v>
          </cell>
          <cell r="E4837" t="str">
            <v>PO BOX 379649</v>
          </cell>
          <cell r="F4837" t="str">
            <v>DUBAI, UAE</v>
          </cell>
          <cell r="G4837" t="str">
            <v/>
          </cell>
        </row>
        <row r="4838">
          <cell r="A4838" t="str">
            <v>ZES060</v>
          </cell>
          <cell r="B4838" t="str">
            <v>SEPAND-YAD LIMITED</v>
          </cell>
          <cell r="C4838" t="str">
            <v>PO BOX N0 14335-148</v>
          </cell>
          <cell r="D4838" t="str">
            <v>JAAM ALLEY, EAST DOLAT-SHAD</v>
          </cell>
          <cell r="E4838" t="str">
            <v>FARID-AFSHR, ZAFAR ST</v>
          </cell>
          <cell r="F4838" t="str">
            <v>TEHRAN - IRAN</v>
          </cell>
          <cell r="G4838" t="str">
            <v/>
          </cell>
        </row>
        <row r="4839">
          <cell r="A4839" t="str">
            <v>ZES061</v>
          </cell>
          <cell r="B4839" t="str">
            <v xml:space="preserve">SHANGHAI GENERAL STD TEXTILE  </v>
          </cell>
          <cell r="C4839" t="str">
            <v xml:space="preserve">TESTING TECHNICAL COMPANY     </v>
          </cell>
          <cell r="D4839" t="str">
            <v xml:space="preserve">GUDAI RD, 2578 MINHANG        </v>
          </cell>
          <cell r="E4839" t="str">
            <v xml:space="preserve">SHANGHAI         </v>
          </cell>
          <cell r="F4839" t="str">
            <v>CHINA</v>
          </cell>
        </row>
        <row r="4840">
          <cell r="A4840" t="str">
            <v>ZES062</v>
          </cell>
          <cell r="B4840" t="str">
            <v>SANGARI INT TRADE INC</v>
          </cell>
          <cell r="C4840" t="str">
            <v>HULYA SK 41/7</v>
          </cell>
          <cell r="D4840" t="str">
            <v>GOP 06700</v>
          </cell>
          <cell r="E4840" t="str">
            <v>ANKARA</v>
          </cell>
          <cell r="F4840" t="str">
            <v>TURKEY</v>
          </cell>
          <cell r="G4840" t="str">
            <v/>
          </cell>
        </row>
        <row r="4841">
          <cell r="A4841" t="str">
            <v>ZES063</v>
          </cell>
          <cell r="B4841" t="str">
            <v>STERLING ACENT SDN BHD</v>
          </cell>
          <cell r="C4841" t="str">
            <v>57A LORONG BERTAM INDAH 1</v>
          </cell>
          <cell r="D4841" t="str">
            <v>TAMAN BERTAM INDAJ</v>
          </cell>
          <cell r="E4841" t="str">
            <v>13200 KEPALA BATAS</v>
          </cell>
          <cell r="F4841" t="str">
            <v>PENANG, MALAYSIA</v>
          </cell>
          <cell r="G4841" t="str">
            <v/>
          </cell>
        </row>
        <row r="4842">
          <cell r="A4842" t="str">
            <v>ZES064</v>
          </cell>
          <cell r="B4842" t="str">
            <v xml:space="preserve">SIERRA CONSTRUCTION PVT LTD   </v>
          </cell>
          <cell r="C4842" t="str">
            <v xml:space="preserve">NO. 23, HAVELOCK ROAD  </v>
          </cell>
          <cell r="E4842" t="str">
            <v xml:space="preserve">COLOMBO 05   </v>
          </cell>
          <cell r="F4842" t="str">
            <v xml:space="preserve">SRI LANKA                     </v>
          </cell>
          <cell r="G4842" t="str">
            <v/>
          </cell>
        </row>
        <row r="4843">
          <cell r="A4843" t="str">
            <v>ZES065</v>
          </cell>
          <cell r="B4843" t="str">
            <v>AL-SHUA GENERAL TRADING CO LTD</v>
          </cell>
          <cell r="C4843" t="str">
            <v>NO. 24, ZUKAK 27</v>
          </cell>
          <cell r="D4843" t="str">
            <v>MAHALLA 929, HAY BABIL</v>
          </cell>
          <cell r="E4843" t="str">
            <v>ARASAT AL-HINDIYA</v>
          </cell>
          <cell r="F4843" t="str">
            <v>IRAQ, BAGHDAD</v>
          </cell>
          <cell r="G4843" t="str">
            <v/>
          </cell>
        </row>
        <row r="4844">
          <cell r="A4844" t="str">
            <v>ZES066</v>
          </cell>
          <cell r="B4844" t="str">
            <v>ALEX STEWART ASSAYERS LTD</v>
          </cell>
          <cell r="C4844" t="str">
            <v>PO BOX 1153</v>
          </cell>
          <cell r="D4844" t="str">
            <v>CENTRAL POST</v>
          </cell>
          <cell r="E4844" t="str">
            <v>ULAANBAATAR-13</v>
          </cell>
          <cell r="F4844" t="str">
            <v>MONGOLIA</v>
          </cell>
          <cell r="G4844" t="str">
            <v/>
          </cell>
        </row>
        <row r="4845">
          <cell r="A4845" t="str">
            <v>ZES067</v>
          </cell>
          <cell r="B4845" t="str">
            <v>SULTAN TRIVENI GEN TRAD &amp; CONT</v>
          </cell>
          <cell r="C4845" t="str">
            <v xml:space="preserve">PO BOX 595  </v>
          </cell>
          <cell r="D4845" t="str">
            <v xml:space="preserve">AL FARWANIYA    </v>
          </cell>
          <cell r="E4845" t="str">
            <v xml:space="preserve">PC - 81016  </v>
          </cell>
          <cell r="F4845" t="str">
            <v xml:space="preserve">KUWAIT                        </v>
          </cell>
          <cell r="G4845" t="str">
            <v/>
          </cell>
        </row>
        <row r="4847">
          <cell r="A4847" t="str">
            <v>ZES070</v>
          </cell>
          <cell r="B4847" t="str">
            <v>STEPHEN CORPORATION</v>
          </cell>
          <cell r="C4847" t="str">
            <v xml:space="preserve">OFFICE 221, 2ND FLOOR </v>
          </cell>
          <cell r="D4847" t="str">
            <v xml:space="preserve">AL - REHMENA TRADE CENTRE     </v>
          </cell>
          <cell r="E4847" t="str">
            <v>SHAHRAH - E - LIAQUAT, KARACHI</v>
          </cell>
          <cell r="F4847" t="str">
            <v>PAKISTAN</v>
          </cell>
          <cell r="G4847" t="str">
            <v/>
          </cell>
        </row>
        <row r="4848">
          <cell r="A4848" t="str">
            <v>ZES071</v>
          </cell>
          <cell r="B4848" t="str">
            <v>SYSTRONIX PTY LTD</v>
          </cell>
          <cell r="C4848" t="str">
            <v>PLOT 22053, UNIT 4</v>
          </cell>
          <cell r="D4848" t="str">
            <v>GABORONE WEST INDUSTRIAL</v>
          </cell>
          <cell r="E4848" t="str">
            <v>PHASE 4, PO BOX 129</v>
          </cell>
          <cell r="F4848" t="str">
            <v>GABORONE, BOTSWANA</v>
          </cell>
          <cell r="G4848" t="str">
            <v/>
          </cell>
        </row>
        <row r="4849">
          <cell r="A4849" t="str">
            <v>ZES072</v>
          </cell>
          <cell r="B4849" t="str">
            <v>S GEOTECHNICAL LABORATORIES</v>
          </cell>
          <cell r="C4849" t="str">
            <v>13 ACHAIAS</v>
          </cell>
          <cell r="D4849" t="str">
            <v/>
          </cell>
          <cell r="E4849" t="str">
            <v>TT 3071 LIMASSOL</v>
          </cell>
          <cell r="F4849" t="str">
            <v>CYPRUS</v>
          </cell>
          <cell r="G4849" t="str">
            <v/>
          </cell>
        </row>
        <row r="4851">
          <cell r="A4851" t="str">
            <v>ZES074</v>
          </cell>
          <cell r="B4851" t="str">
            <v>DIRECT LINE ENG. CORPORATION</v>
          </cell>
          <cell r="C4851" t="str">
            <v xml:space="preserve">146-Q                         </v>
          </cell>
          <cell r="D4851" t="str">
            <v xml:space="preserve">JOHAR TOWN   </v>
          </cell>
          <cell r="E4851" t="str">
            <v>LAHORE</v>
          </cell>
          <cell r="F4851" t="str">
            <v>PAKISTAN</v>
          </cell>
          <cell r="G4851" t="str">
            <v/>
          </cell>
        </row>
        <row r="4852">
          <cell r="A4852" t="str">
            <v>ZES075</v>
          </cell>
          <cell r="B4852" t="str">
            <v>SOMMAT Sarl</v>
          </cell>
          <cell r="C4852" t="str">
            <v>11 AVENUE HABIB THAMEUR</v>
          </cell>
          <cell r="D4852" t="str">
            <v>TUNIS 1000</v>
          </cell>
          <cell r="E4852" t="str">
            <v/>
          </cell>
          <cell r="F4852" t="str">
            <v>TUNISIA</v>
          </cell>
          <cell r="G4852" t="str">
            <v/>
          </cell>
        </row>
        <row r="4853">
          <cell r="A4853" t="str">
            <v>ZES076</v>
          </cell>
          <cell r="B4853" t="str">
            <v xml:space="preserve">SHANGHAI SAFE BIOTECH CO. LTD </v>
          </cell>
          <cell r="C4853" t="str">
            <v xml:space="preserve">E403 XINJUN RING RD. 245   </v>
          </cell>
          <cell r="D4853" t="str">
            <v xml:space="preserve">MINHANG DISTRICT  </v>
          </cell>
          <cell r="E4853" t="str">
            <v xml:space="preserve">SHANGHAI P.R. 201114        </v>
          </cell>
          <cell r="F4853" t="str">
            <v xml:space="preserve">CHINA                       </v>
          </cell>
        </row>
        <row r="4854">
          <cell r="A4854" t="str">
            <v>ZES077</v>
          </cell>
          <cell r="B4854" t="str">
            <v>SKANSKA EMV AS</v>
          </cell>
          <cell r="C4854" t="str">
            <v>MADARA 25</v>
          </cell>
          <cell r="D4854" t="str">
            <v>110612 TALLINN</v>
          </cell>
          <cell r="E4854" t="str">
            <v/>
          </cell>
          <cell r="F4854" t="str">
            <v>ESTONIA</v>
          </cell>
          <cell r="G4854" t="str">
            <v/>
          </cell>
        </row>
        <row r="4855">
          <cell r="A4855" t="str">
            <v>ZES078</v>
          </cell>
          <cell r="B4855" t="str">
            <v>STEVE NICHOLAS NIG LTD</v>
          </cell>
          <cell r="C4855" t="str">
            <v>234 OBAFEMI AWOLOWO WAY</v>
          </cell>
          <cell r="D4855" t="str">
            <v>OPP U.M.C.      OKE ADO</v>
          </cell>
          <cell r="E4855" t="str">
            <v>IBADAN, OYO STATE</v>
          </cell>
          <cell r="F4855" t="str">
            <v>NIGERIA</v>
          </cell>
          <cell r="G4855" t="str">
            <v/>
          </cell>
        </row>
        <row r="4856">
          <cell r="A4856" t="str">
            <v>ZES079</v>
          </cell>
          <cell r="B4856" t="str">
            <v>SAARMEDTEC L.L.CO</v>
          </cell>
          <cell r="C4856" t="str">
            <v>JABEL AMMAN, 3RD CIRCLE</v>
          </cell>
          <cell r="D4856" t="str">
            <v>ABU NAMEN (BMW) TRADE CENTER</v>
          </cell>
          <cell r="E4856" t="str">
            <v>PO BOX 941230 AMMAN</v>
          </cell>
          <cell r="F4856" t="str">
            <v>11194 B K JORDAN</v>
          </cell>
          <cell r="G4856" t="str">
            <v/>
          </cell>
        </row>
        <row r="4857">
          <cell r="A4857" t="str">
            <v>ZES080</v>
          </cell>
          <cell r="B4857" t="str">
            <v>SOUTH ATLANTIC ASSOCIATES LTD</v>
          </cell>
          <cell r="C4857" t="str">
            <v>34 AROCHUKWU ST</v>
          </cell>
          <cell r="D4857" t="str">
            <v>RUMUOMASI, PORT HARCOURT</v>
          </cell>
          <cell r="E4857" t="str">
            <v>RIVERS STATE</v>
          </cell>
          <cell r="F4857" t="str">
            <v>NIGERIA</v>
          </cell>
          <cell r="G4857" t="str">
            <v/>
          </cell>
        </row>
        <row r="4858">
          <cell r="A4858" t="str">
            <v>ZES081</v>
          </cell>
          <cell r="B4858" t="str">
            <v>SEHA CO LIMITED</v>
          </cell>
          <cell r="C4858" t="str">
            <v>MEBUSEVLERI</v>
          </cell>
          <cell r="D4858" t="str">
            <v>AYTEN SK</v>
          </cell>
          <cell r="E4858" t="str">
            <v>27/2 TANDOGAN 06580</v>
          </cell>
          <cell r="F4858" t="str">
            <v>ANKARA, TURKEY</v>
          </cell>
          <cell r="G4858" t="str">
            <v/>
          </cell>
        </row>
        <row r="4860">
          <cell r="A4860" t="str">
            <v>ZES083</v>
          </cell>
          <cell r="B4860" t="str">
            <v>SUR CONSTRUCTION PLC</v>
          </cell>
          <cell r="C4860" t="str">
            <v>P O BOX 34360</v>
          </cell>
          <cell r="D4860" t="str">
            <v>ADDIS ABABA</v>
          </cell>
          <cell r="E4860" t="str">
            <v>ETHIOPIA</v>
          </cell>
          <cell r="F4860" t="str">
            <v/>
          </cell>
          <cell r="G4860" t="str">
            <v/>
          </cell>
        </row>
        <row r="4861">
          <cell r="A4861" t="str">
            <v>ZES084</v>
          </cell>
          <cell r="B4861" t="str">
            <v>SOLOMONT N.V</v>
          </cell>
          <cell r="C4861" t="str">
            <v>LAARSTRAAT</v>
          </cell>
          <cell r="D4861" t="str">
            <v>16-BUS 1</v>
          </cell>
          <cell r="E4861" t="str">
            <v>2610 WILRIJK-ANTWERPEN</v>
          </cell>
          <cell r="F4861" t="str">
            <v>BELGUIM</v>
          </cell>
          <cell r="G4861" t="str">
            <v/>
          </cell>
        </row>
        <row r="4862">
          <cell r="A4862" t="str">
            <v>ZES085</v>
          </cell>
          <cell r="B4862" t="str">
            <v>SALMAN SCIENTIF TRADERS</v>
          </cell>
          <cell r="C4862" t="str">
            <v xml:space="preserve">436-B OFFICE 6 MADINA MARKET  </v>
          </cell>
          <cell r="D4862" t="str">
            <v>SHAH RUKNALLAM COLONY</v>
          </cell>
          <cell r="E4862" t="str">
            <v xml:space="preserve">MULTAN   </v>
          </cell>
          <cell r="F4862" t="str">
            <v>PAKISTAN</v>
          </cell>
          <cell r="G4862" t="str">
            <v/>
          </cell>
        </row>
        <row r="4863">
          <cell r="A4863" t="str">
            <v>ZES086</v>
          </cell>
          <cell r="B4863" t="str">
            <v>SBI-E&amp;M LIMITED</v>
          </cell>
          <cell r="C4863" t="str">
            <v>3 SHALEM ST</v>
          </cell>
          <cell r="D4863" t="str">
            <v>RAMAT GAN</v>
          </cell>
          <cell r="E4863" t="str">
            <v>52215</v>
          </cell>
          <cell r="F4863" t="str">
            <v>ISRAEL</v>
          </cell>
          <cell r="G4863" t="str">
            <v/>
          </cell>
        </row>
        <row r="4864">
          <cell r="A4864" t="str">
            <v>ZES087</v>
          </cell>
          <cell r="B4864" t="str">
            <v>SMART INSTR FOR IND CONTROL LD</v>
          </cell>
          <cell r="C4864" t="str">
            <v>ABDALI SQUARE</v>
          </cell>
          <cell r="D4864" t="str">
            <v>AQARKO CENTRE, 6TH FLOOR</v>
          </cell>
          <cell r="E4864" t="str">
            <v>P O BOX 910404 AMMAN</v>
          </cell>
          <cell r="F4864" t="str">
            <v>11191 JORDAN</v>
          </cell>
          <cell r="G4864" t="str">
            <v/>
          </cell>
        </row>
        <row r="4865">
          <cell r="A4865" t="str">
            <v>ZES088</v>
          </cell>
          <cell r="B4865" t="str">
            <v>SEMILLAS KEMAGRO SA</v>
          </cell>
          <cell r="C4865" t="str">
            <v>BERNARDINO</v>
          </cell>
          <cell r="D4865" t="str">
            <v>CABALLERO Y PETEREBY</v>
          </cell>
          <cell r="E4865" t="str">
            <v>MARIANO R ALONSO</v>
          </cell>
          <cell r="F4865" t="str">
            <v>PARAGUAY</v>
          </cell>
          <cell r="G4865" t="str">
            <v/>
          </cell>
        </row>
        <row r="4866">
          <cell r="A4866" t="str">
            <v>ZES089</v>
          </cell>
          <cell r="B4866" t="str">
            <v>SIERRA RUTILE LIMITED</v>
          </cell>
          <cell r="C4866" t="str">
            <v>20 HILL COT ROAD</v>
          </cell>
          <cell r="D4866" t="str">
            <v>HILL STATION</v>
          </cell>
          <cell r="E4866" t="str">
            <v>FREETOWN</v>
          </cell>
          <cell r="F4866" t="str">
            <v>SIERRA LEONE, WEST AFRICA</v>
          </cell>
          <cell r="G4866" t="str">
            <v/>
          </cell>
        </row>
        <row r="4867">
          <cell r="A4867" t="str">
            <v>ZES090</v>
          </cell>
          <cell r="B4867" t="str">
            <v>SHAMSUN INTERNATIONAL LIMITED</v>
          </cell>
          <cell r="C4867" t="str">
            <v>33/1 PURANA PALTAN</v>
          </cell>
          <cell r="D4867" t="str">
            <v>2ND &amp; 3RD FLOOR</v>
          </cell>
          <cell r="E4867" t="str">
            <v>DHAKA</v>
          </cell>
          <cell r="F4867" t="str">
            <v>BANGLADESH</v>
          </cell>
        </row>
        <row r="4868">
          <cell r="A4868" t="str">
            <v>ZES091</v>
          </cell>
          <cell r="B4868" t="str">
            <v xml:space="preserve">SGS INSPECTION SERVICES LTD   </v>
          </cell>
          <cell r="C4868" t="str">
            <v>SGS BLDG RD 112 CROSS 293 SUPP</v>
          </cell>
          <cell r="D4868" t="str">
            <v>IND JUBAIL 1ST IND AREA PO BOX</v>
          </cell>
          <cell r="E4868" t="str">
            <v xml:space="preserve">725 AL JULBAIL 31951   </v>
          </cell>
          <cell r="F4868" t="str">
            <v xml:space="preserve">SAUDI ARABIA                  </v>
          </cell>
        </row>
        <row r="4869">
          <cell r="A4869" t="str">
            <v>ZES092</v>
          </cell>
          <cell r="B4869" t="str">
            <v>SBI INTER HOLDINGS AG (UGANDA)</v>
          </cell>
          <cell r="C4869" t="str">
            <v>PO BOX 11713</v>
          </cell>
          <cell r="D4869" t="str">
            <v>MUWESI ROAD</v>
          </cell>
          <cell r="E4869" t="str">
            <v>KAMPALA</v>
          </cell>
          <cell r="F4869" t="str">
            <v>UGANDA</v>
          </cell>
          <cell r="G4869" t="str">
            <v/>
          </cell>
        </row>
        <row r="4870">
          <cell r="A4870" t="str">
            <v>ZES092C</v>
          </cell>
          <cell r="B4870" t="str">
            <v>SBI INTERNATIONAL HOLDING</v>
          </cell>
          <cell r="C4870" t="str">
            <v>PO BOX 11713</v>
          </cell>
          <cell r="D4870" t="str">
            <v>MUWESI ROAD</v>
          </cell>
          <cell r="E4870" t="str">
            <v>KAMPALA</v>
          </cell>
          <cell r="F4870" t="str">
            <v>UGANDA</v>
          </cell>
          <cell r="G4870" t="str">
            <v/>
          </cell>
        </row>
        <row r="4871">
          <cell r="A4871" t="str">
            <v>ZES093</v>
          </cell>
          <cell r="B4871" t="str">
            <v>SHEN YANG JINMENG ENV. DEV CO</v>
          </cell>
          <cell r="C4871" t="str">
            <v>341 NO 5 ZHENXING STREET</v>
          </cell>
          <cell r="D4871" t="str">
            <v>HEPING DISTRICT</v>
          </cell>
          <cell r="E4871" t="str">
            <v>SHEN YANG CITY</v>
          </cell>
          <cell r="F4871" t="str">
            <v>LIAONING PROVINCE, CHINA</v>
          </cell>
          <cell r="G4871" t="str">
            <v>110006</v>
          </cell>
        </row>
        <row r="4872">
          <cell r="A4872" t="str">
            <v>ZES095</v>
          </cell>
          <cell r="B4872" t="str">
            <v>SAT CO</v>
          </cell>
          <cell r="C4872" t="str">
            <v>SUITE 08,</v>
          </cell>
          <cell r="D4872" t="str">
            <v>4TH FLOOR LIBERTY HEIGHTS</v>
          </cell>
          <cell r="E4872" t="str">
            <v>MAIN BOULEVARD, GULBERG</v>
          </cell>
          <cell r="F4872" t="str">
            <v>LAHORE 54660, PAKISTAN</v>
          </cell>
          <cell r="G4872" t="str">
            <v/>
          </cell>
        </row>
        <row r="4873">
          <cell r="A4873" t="str">
            <v>ZES096</v>
          </cell>
          <cell r="B4873" t="str">
            <v xml:space="preserve">STEWART ASSAY &amp; ENV LABS LLC  </v>
          </cell>
          <cell r="C4873" t="str">
            <v xml:space="preserve">#2 KALININ STREET             </v>
          </cell>
          <cell r="E4873" t="str">
            <v xml:space="preserve">KARA BALTA 724411       </v>
          </cell>
          <cell r="F4873" t="str">
            <v xml:space="preserve">KYRGYZ REPUBLIC   </v>
          </cell>
          <cell r="G4873" t="str">
            <v/>
          </cell>
        </row>
        <row r="4874">
          <cell r="A4874" t="str">
            <v>ZES097</v>
          </cell>
          <cell r="B4874" t="str">
            <v>SINOHYDRO CORPORATION LTD</v>
          </cell>
          <cell r="C4874" t="str">
            <v xml:space="preserve">60 SUNDUKYAN STREET          </v>
          </cell>
          <cell r="E4874" t="str">
            <v xml:space="preserve">YEREVAN                       </v>
          </cell>
          <cell r="F4874" t="str">
            <v xml:space="preserve">REPUBLIC OF ARMENIA           </v>
          </cell>
        </row>
        <row r="4875">
          <cell r="A4875" t="str">
            <v>ZES098</v>
          </cell>
          <cell r="B4875" t="str">
            <v>SGS EGYPT LIMITED</v>
          </cell>
          <cell r="C4875" t="str">
            <v>SAKARA ROAD, MARYOUTIA</v>
          </cell>
          <cell r="D4875" t="str">
            <v>NEXT TO OSMAN BRIDGE</v>
          </cell>
          <cell r="E4875" t="str">
            <v>HARRANIA</v>
          </cell>
          <cell r="F4875" t="str">
            <v>CAIRO, EGYPT</v>
          </cell>
          <cell r="G4875" t="str">
            <v/>
          </cell>
        </row>
        <row r="4876">
          <cell r="A4876" t="str">
            <v>ZES099</v>
          </cell>
          <cell r="B4876" t="str">
            <v>PLEASE USE ZES099D</v>
          </cell>
          <cell r="C4876" t="str">
            <v>42 GOGOL STREET</v>
          </cell>
          <cell r="D4876" t="str">
            <v>6002 BATUMI</v>
          </cell>
          <cell r="E4876" t="str">
            <v>GEORGIA</v>
          </cell>
          <cell r="F4876" t="str">
            <v/>
          </cell>
          <cell r="G4876" t="str">
            <v/>
          </cell>
        </row>
        <row r="4877">
          <cell r="A4877" t="str">
            <v>ZES100</v>
          </cell>
          <cell r="B4877" t="str">
            <v>SIA BEN DJEMAA</v>
          </cell>
          <cell r="C4877" t="str">
            <v>220 AVE DES MARTYRS</v>
          </cell>
          <cell r="D4877" t="str">
            <v>3000 SFAX</v>
          </cell>
          <cell r="E4877" t="str">
            <v>TUNISIA</v>
          </cell>
          <cell r="F4877" t="str">
            <v/>
          </cell>
          <cell r="G4877" t="str">
            <v/>
          </cell>
        </row>
        <row r="4878">
          <cell r="A4878" t="str">
            <v>ZES101</v>
          </cell>
          <cell r="B4878" t="str">
            <v>SGS FREE ZONE LIMITED</v>
          </cell>
          <cell r="C4878" t="str">
            <v>AMREYA FREE ZONE</v>
          </cell>
          <cell r="D4878" t="str">
            <v>AMREYA</v>
          </cell>
          <cell r="E4878" t="str">
            <v>ALEXANDRIA</v>
          </cell>
          <cell r="F4878" t="str">
            <v>EGYPT</v>
          </cell>
          <cell r="G4878" t="str">
            <v/>
          </cell>
        </row>
        <row r="4879">
          <cell r="A4879" t="str">
            <v>ZES102</v>
          </cell>
          <cell r="B4879" t="str">
            <v>S2LABS CO LIMITED</v>
          </cell>
          <cell r="C4879" t="str">
            <v>KHARTOUM</v>
          </cell>
          <cell r="D4879" t="str">
            <v>SUDAN</v>
          </cell>
          <cell r="E4879" t="str">
            <v/>
          </cell>
          <cell r="F4879" t="str">
            <v/>
          </cell>
          <cell r="G4879" t="str">
            <v/>
          </cell>
        </row>
        <row r="4880">
          <cell r="A4880" t="str">
            <v>ZES103</v>
          </cell>
          <cell r="B4880" t="str">
            <v xml:space="preserve">SCHOTT GLASS INDIA PVT LTD    </v>
          </cell>
          <cell r="C4880" t="str">
            <v xml:space="preserve">VILLAGE ANKHI, TAL. JAMBUSAR  </v>
          </cell>
          <cell r="D4880" t="str">
            <v xml:space="preserve">DIST. BHARUCH      </v>
          </cell>
          <cell r="E4880" t="str">
            <v xml:space="preserve">392 150 GUJARAT </v>
          </cell>
          <cell r="F4880" t="str">
            <v xml:space="preserve">INDIA           </v>
          </cell>
        </row>
        <row r="4881">
          <cell r="A4881" t="str">
            <v>ZES104</v>
          </cell>
          <cell r="B4881" t="str">
            <v>STRABAG OMAN LLC</v>
          </cell>
          <cell r="C4881" t="str">
            <v>P O BOX 444</v>
          </cell>
          <cell r="D4881" t="str">
            <v>POST CODE 113</v>
          </cell>
          <cell r="E4881" t="str">
            <v>MUSCAT</v>
          </cell>
          <cell r="F4881" t="str">
            <v>SULTANATE OF OMAN</v>
          </cell>
          <cell r="G4881" t="str">
            <v/>
          </cell>
        </row>
        <row r="4883">
          <cell r="A4883" t="str">
            <v>ZES106</v>
          </cell>
          <cell r="B4883" t="str">
            <v xml:space="preserve">SAM IYHOLA &amp; CO  NIGERIA LTD </v>
          </cell>
          <cell r="C4883" t="str">
            <v>1130 OLD LAGOS ROAD</v>
          </cell>
          <cell r="D4883" t="str">
            <v>ORITA CHALLENGE</v>
          </cell>
          <cell r="E4883" t="str">
            <v>COOPERATIVE PRESS BUILDING</v>
          </cell>
          <cell r="F4883" t="str">
            <v>IBADAN, NIGERIA</v>
          </cell>
          <cell r="G4883" t="str">
            <v/>
          </cell>
        </row>
        <row r="4884">
          <cell r="A4884" t="str">
            <v>ZES108</v>
          </cell>
          <cell r="B4884" t="str">
            <v>SANTA CROSS OIL &amp; GAS LTD</v>
          </cell>
          <cell r="C4884" t="str">
            <v>PLOT 12B AIRPORT ROAD</v>
          </cell>
          <cell r="D4884" t="str">
            <v>EFFURUN DELTA STATE</v>
          </cell>
          <cell r="E4884" t="str">
            <v/>
          </cell>
          <cell r="F4884" t="str">
            <v>NIGERIA</v>
          </cell>
          <cell r="G4884" t="str">
            <v/>
          </cell>
        </row>
        <row r="4885">
          <cell r="A4885" t="str">
            <v>ZES110</v>
          </cell>
          <cell r="B4885" t="str">
            <v>STATENS VEGVESEN</v>
          </cell>
          <cell r="C4885" t="str">
            <v>REGIONS LABORATORIET</v>
          </cell>
          <cell r="D4885" t="str">
            <v>VESTRE ROSTEN 78</v>
          </cell>
          <cell r="E4885" t="str">
            <v>7092 TILLER</v>
          </cell>
          <cell r="F4885" t="str">
            <v>NORWAY</v>
          </cell>
          <cell r="G4885" t="str">
            <v/>
          </cell>
        </row>
        <row r="4886">
          <cell r="A4886" t="str">
            <v>ZES111</v>
          </cell>
          <cell r="B4886" t="str">
            <v>SALIBA BROS LTD</v>
          </cell>
          <cell r="C4886" t="str">
            <v>ST ANTHONY QUARRY</v>
          </cell>
          <cell r="D4886" t="str">
            <v>WIED IZ-ZIJU RD</v>
          </cell>
          <cell r="E4886" t="str">
            <v>MARSASCALA MSK 4612</v>
          </cell>
          <cell r="F4886" t="str">
            <v>MALTA</v>
          </cell>
          <cell r="G4886" t="str">
            <v/>
          </cell>
        </row>
        <row r="4887">
          <cell r="A4887" t="str">
            <v>ZES112</v>
          </cell>
          <cell r="B4887" t="str">
            <v>SAICA ETHIOPIA TRADING</v>
          </cell>
          <cell r="C4887" t="str">
            <v>BOLE ROAD</v>
          </cell>
          <cell r="D4887" t="str">
            <v>S.A. BUILDING, 6TH FLOOR</v>
          </cell>
          <cell r="E4887" t="str">
            <v>****PLS USE USD ACC - ZES112D*</v>
          </cell>
          <cell r="F4887" t="str">
            <v>ETHIOPIA</v>
          </cell>
          <cell r="G4887" t="str">
            <v/>
          </cell>
        </row>
        <row r="4888">
          <cell r="A4888" t="str">
            <v>ZES113</v>
          </cell>
          <cell r="B4888" t="str">
            <v>SAFETY INT. GEN. TRAD &amp; CONT</v>
          </cell>
          <cell r="C4888" t="str">
            <v>ST 17 - KHALIFA JASSIM ST</v>
          </cell>
          <cell r="D4888" t="str">
            <v>SHUWAIKH IND. AREA B</v>
          </cell>
          <cell r="E4888" t="str">
            <v>SHUWAIIKH</v>
          </cell>
          <cell r="F4888" t="str">
            <v>KUWAIT</v>
          </cell>
        </row>
        <row r="4889">
          <cell r="A4889" t="str">
            <v>ZES114</v>
          </cell>
          <cell r="B4889" t="str">
            <v>SODERMARKS GRUS AB</v>
          </cell>
          <cell r="C4889" t="str">
            <v>VINDELV 30</v>
          </cell>
          <cell r="D4889" t="str">
            <v/>
          </cell>
          <cell r="E4889" t="str">
            <v>S-930 61 BASTUTRASK</v>
          </cell>
          <cell r="F4889" t="str">
            <v>SWEDEN</v>
          </cell>
          <cell r="G4889" t="str">
            <v/>
          </cell>
        </row>
        <row r="4891">
          <cell r="A4891" t="str">
            <v>ZES116</v>
          </cell>
          <cell r="B4891" t="str">
            <v>SGI SPRL (SOCIETE GENERALE DE)</v>
          </cell>
          <cell r="C4891" t="str">
            <v>COMMUNE DE GOMBE</v>
          </cell>
          <cell r="D4891" t="str">
            <v>AVENUE WAGENIA NO 109</v>
          </cell>
          <cell r="E4891" t="str">
            <v>RDC KINSHASA, DEMOCRATIC</v>
          </cell>
          <cell r="F4891" t="str">
            <v>REPUBLIC OF THE CONGO</v>
          </cell>
          <cell r="G4891" t="str">
            <v/>
          </cell>
        </row>
        <row r="4892">
          <cell r="A4892" t="str">
            <v>ZES117</v>
          </cell>
          <cell r="B4892" t="str">
            <v>SHANGHAI VIACERT TECH. CO LTD</v>
          </cell>
          <cell r="C4892" t="str">
            <v>TIANSHAN ROAD 600</v>
          </cell>
          <cell r="D4892" t="str">
            <v>14E JIEYUN MANSION</v>
          </cell>
          <cell r="E4892" t="str">
            <v>SHANGHAI</v>
          </cell>
          <cell r="F4892" t="str">
            <v>CHINA</v>
          </cell>
          <cell r="G4892" t="str">
            <v/>
          </cell>
        </row>
        <row r="4893">
          <cell r="A4893" t="str">
            <v>ZES118</v>
          </cell>
          <cell r="B4893" t="str">
            <v>SQUARTEC CO</v>
          </cell>
          <cell r="C4893" t="str">
            <v>MATTA BLDG, 7TH FLOOR</v>
          </cell>
          <cell r="D4893" t="str">
            <v>MAKDESSI STREET</v>
          </cell>
          <cell r="E4893" t="str">
            <v>HAMRA, PO BOX 113-7343</v>
          </cell>
          <cell r="F4893" t="str">
            <v>BEIRUT, LEBANON</v>
          </cell>
          <cell r="G4893" t="str">
            <v/>
          </cell>
        </row>
        <row r="4894">
          <cell r="A4894" t="str">
            <v>ZES121</v>
          </cell>
          <cell r="B4894" t="str">
            <v>SNC LAVALIN INTERNATIONAL INC</v>
          </cell>
          <cell r="C4894" t="str">
            <v>4 ABDELHAMID IBN BADIS STREET</v>
          </cell>
          <cell r="D4894" t="str">
            <v>1002 TUNIS</v>
          </cell>
          <cell r="E4894" t="str">
            <v>TUNISIA</v>
          </cell>
          <cell r="F4894" t="str">
            <v/>
          </cell>
          <cell r="G4894" t="str">
            <v/>
          </cell>
        </row>
        <row r="4895">
          <cell r="A4895" t="str">
            <v>ZES122</v>
          </cell>
          <cell r="B4895" t="str">
            <v>SMART CARD CO</v>
          </cell>
          <cell r="C4895" t="str">
            <v>MAYROOSH BLDG</v>
          </cell>
          <cell r="D4895" t="str">
            <v>SAADOON ST BATAWEEN</v>
          </cell>
          <cell r="E4895" t="str">
            <v>BAGHDAD</v>
          </cell>
          <cell r="F4895" t="str">
            <v>IRAQ</v>
          </cell>
          <cell r="G4895" t="str">
            <v/>
          </cell>
        </row>
        <row r="4896">
          <cell r="A4896" t="str">
            <v>ZES123</v>
          </cell>
          <cell r="B4896" t="str">
            <v>STANGER ASIA LIMITED</v>
          </cell>
          <cell r="C4896" t="str">
            <v>ROOM 705-706, 7/F</v>
          </cell>
          <cell r="D4896" t="str">
            <v>FUK SHING COMMERCIAL BLDG</v>
          </cell>
          <cell r="E4896" t="str">
            <v>2B ON LOK TSUEN, FANLING</v>
          </cell>
          <cell r="F4896" t="str">
            <v>N.T, HONG KONG</v>
          </cell>
          <cell r="G4896" t="str">
            <v/>
          </cell>
        </row>
        <row r="4897">
          <cell r="G4897" t="str">
            <v/>
          </cell>
        </row>
        <row r="4898">
          <cell r="A4898" t="str">
            <v>ZES126</v>
          </cell>
          <cell r="B4898" t="str">
            <v>SPIE BATIGNOLLES T.P.</v>
          </cell>
          <cell r="C4898" t="str">
            <v>PARC SAINT-CHRISTOPHE</v>
          </cell>
          <cell r="D4898" t="str">
            <v>POLE MAGELLAN</v>
          </cell>
          <cell r="E4898" t="str">
            <v>98562 CERGY-PONTOISE CEDEX</v>
          </cell>
          <cell r="F4898" t="str">
            <v>FRANCE</v>
          </cell>
          <cell r="G4898" t="str">
            <v/>
          </cell>
        </row>
        <row r="4899">
          <cell r="A4899" t="str">
            <v>ZES127</v>
          </cell>
          <cell r="B4899" t="str">
            <v>SHANGHAI YINXU ELECTROMECHANIC</v>
          </cell>
          <cell r="C4899" t="str">
            <v>EQUIPMENT CO LTD</v>
          </cell>
          <cell r="D4899" t="str">
            <v>ROOM 1306, NORTH ZHONGSHAN RD</v>
          </cell>
          <cell r="E4899" t="str">
            <v>NO. 2911 PUTUO DISTRICT,</v>
          </cell>
          <cell r="F4899" t="str">
            <v>SHANGHAI, CHINA</v>
          </cell>
          <cell r="G4899" t="str">
            <v/>
          </cell>
        </row>
        <row r="4900">
          <cell r="A4900" t="str">
            <v>ZES129</v>
          </cell>
          <cell r="B4900" t="str">
            <v>SDEM ERECTORS NIGERIA LTD</v>
          </cell>
          <cell r="C4900" t="str">
            <v>182B KOFO ABAYOMI STR</v>
          </cell>
          <cell r="D4900" t="str">
            <v>V/I LAGOS, P O BOX 54029</v>
          </cell>
          <cell r="E4900" t="str">
            <v>FALOMO-IKOYI</v>
          </cell>
          <cell r="F4900" t="str">
            <v>LAGOS NIGERIA</v>
          </cell>
          <cell r="G4900" t="str">
            <v/>
          </cell>
        </row>
        <row r="4901">
          <cell r="A4901" t="str">
            <v>ZES130</v>
          </cell>
          <cell r="B4901" t="str">
            <v>SUDAN UNIV OF SCIEN &amp; TECH</v>
          </cell>
          <cell r="C4901" t="str">
            <v>RS INTERNATIONAL , LAB ADMIN</v>
          </cell>
          <cell r="D4901" t="str">
            <v>SUDAN UNIV STREET</v>
          </cell>
          <cell r="E4901" t="str">
            <v>SUDAN UNIV COMPAS</v>
          </cell>
          <cell r="F4901" t="str">
            <v>KHARTOUM, SUDAN</v>
          </cell>
          <cell r="G4901" t="str">
            <v/>
          </cell>
        </row>
        <row r="4902">
          <cell r="A4902" t="str">
            <v>ZES131</v>
          </cell>
          <cell r="B4902" t="str">
            <v>SUPPLY EXPEDITERS INTERNATION</v>
          </cell>
          <cell r="C4902" t="str">
            <v>7320 NW56 STREET</v>
          </cell>
          <cell r="D4902" t="str">
            <v>MIAMI</v>
          </cell>
          <cell r="E4902" t="str">
            <v>FLORIDA 33166</v>
          </cell>
          <cell r="F4902" t="str">
            <v>USA</v>
          </cell>
          <cell r="G4902" t="str">
            <v/>
          </cell>
        </row>
        <row r="4903">
          <cell r="A4903" t="str">
            <v>ZES134</v>
          </cell>
          <cell r="B4903" t="str">
            <v>SPREL LIMITED</v>
          </cell>
          <cell r="C4903" t="str">
            <v>P O BOX 28284</v>
          </cell>
          <cell r="D4903" t="str">
            <v>EVAGORA PALLIKARIDI 29,29A</v>
          </cell>
          <cell r="E4903" t="str">
            <v>CY2092, NICOSIA</v>
          </cell>
          <cell r="F4903" t="str">
            <v>CYPRUS</v>
          </cell>
          <cell r="G4903" t="str">
            <v/>
          </cell>
        </row>
        <row r="4904">
          <cell r="A4904" t="str">
            <v>ZES135</v>
          </cell>
          <cell r="B4904" t="str">
            <v>SPENCON KENYA LIMITED</v>
          </cell>
          <cell r="C4904" t="str">
            <v>GENERAL MATHENGE, LANE 2</v>
          </cell>
          <cell r="D4904" t="str">
            <v>PARKLANDS</v>
          </cell>
          <cell r="E4904" t="str">
            <v>NAIROBI, KENYA</v>
          </cell>
        </row>
        <row r="4905">
          <cell r="A4905" t="str">
            <v>ZES136</v>
          </cell>
          <cell r="B4905" t="str">
            <v>SHIN HAN ENG &amp; CONST CO LTD</v>
          </cell>
          <cell r="C4905" t="str">
            <v>LIBYA BRANCH</v>
          </cell>
          <cell r="D4905" t="str">
            <v>LEPTIS MAGNA ST AL HAMAN ZONE</v>
          </cell>
          <cell r="E4905" t="str">
            <v>AL-KHUMS</v>
          </cell>
          <cell r="F4905" t="str">
            <v>LIBYA</v>
          </cell>
          <cell r="G4905" t="str">
            <v/>
          </cell>
        </row>
        <row r="4907">
          <cell r="C4907" t="str">
            <v/>
          </cell>
          <cell r="D4907" t="str">
            <v/>
          </cell>
          <cell r="E4907" t="str">
            <v/>
          </cell>
          <cell r="G4907" t="str">
            <v/>
          </cell>
        </row>
        <row r="4908">
          <cell r="A4908" t="str">
            <v>ZES140</v>
          </cell>
          <cell r="B4908" t="str">
            <v>SPECTRUM SCIENTIFIC</v>
          </cell>
          <cell r="C4908" t="str">
            <v xml:space="preserve">3RD FLOOR, RAYAN COMMERCIAL </v>
          </cell>
          <cell r="D4908" t="str">
            <v xml:space="preserve">CENTER, SHIMSANEE </v>
          </cell>
          <cell r="E4908" t="str">
            <v>AMMAN</v>
          </cell>
          <cell r="F4908" t="str">
            <v>JORDAN</v>
          </cell>
          <cell r="G4908" t="str">
            <v/>
          </cell>
        </row>
        <row r="4909">
          <cell r="G4909" t="str">
            <v/>
          </cell>
        </row>
        <row r="4910">
          <cell r="A4910" t="str">
            <v>ZES142</v>
          </cell>
          <cell r="B4910" t="str">
            <v>SKUTABERG EHF</v>
          </cell>
          <cell r="C4910" t="str">
            <v>SJAFNARNES 2</v>
          </cell>
          <cell r="D4910" t="str">
            <v>603 AKUREYRI</v>
          </cell>
          <cell r="E4910" t="str">
            <v/>
          </cell>
          <cell r="F4910" t="str">
            <v>ICELAND</v>
          </cell>
          <cell r="G4910" t="str">
            <v/>
          </cell>
        </row>
        <row r="4911">
          <cell r="A4911" t="str">
            <v>ZES143</v>
          </cell>
          <cell r="B4911" t="str">
            <v>SCS NET</v>
          </cell>
          <cell r="C4911" t="str">
            <v>ABDELRAHMAN KIZAWEE</v>
          </cell>
          <cell r="D4911" t="str">
            <v>3RD FLOOR BRIDGE HOTEL BUILDIN</v>
          </cell>
          <cell r="E4911" t="str">
            <v>HAMMA 003450</v>
          </cell>
          <cell r="F4911" t="str">
            <v>SYRIA</v>
          </cell>
          <cell r="G4911" t="str">
            <v/>
          </cell>
        </row>
        <row r="4912">
          <cell r="A4912" t="str">
            <v>ZES144</v>
          </cell>
          <cell r="B4912" t="str">
            <v>SIKA SAUDI ARABIA LLC</v>
          </cell>
          <cell r="C4912" t="str">
            <v>OBEIKAN BLDG, PRINCE SULTAN ST</v>
          </cell>
          <cell r="D4912" t="str">
            <v>AL-ZAHRA DIST, PO BOX 112356</v>
          </cell>
          <cell r="E4912" t="str">
            <v>JEDDAH</v>
          </cell>
          <cell r="F4912" t="str">
            <v>21371</v>
          </cell>
          <cell r="G4912" t="str">
            <v/>
          </cell>
        </row>
        <row r="4913">
          <cell r="A4913" t="str">
            <v>ZES145</v>
          </cell>
          <cell r="B4913" t="str">
            <v>SAIPEM</v>
          </cell>
          <cell r="C4913" t="str">
            <v>232A ADEOLA ODEKU STREET</v>
          </cell>
          <cell r="D4913" t="str">
            <v>VICTORIA ISLAND</v>
          </cell>
          <cell r="E4913" t="str">
            <v>LAGOS</v>
          </cell>
          <cell r="F4913" t="str">
            <v>NIGERIA</v>
          </cell>
          <cell r="G4913" t="str">
            <v/>
          </cell>
        </row>
        <row r="4914">
          <cell r="A4914" t="str">
            <v>ZES146</v>
          </cell>
          <cell r="B4914" t="str">
            <v>SMH ENGINEERING LTD</v>
          </cell>
          <cell r="C4914" t="str">
            <v>TMC BUILDING (7TH FLOOR)</v>
          </cell>
          <cell r="D4914" t="str">
            <v>52, NEW ESKATON ROAD</v>
          </cell>
          <cell r="E4914" t="str">
            <v>DHAKA-1000</v>
          </cell>
          <cell r="F4914" t="str">
            <v>BANGLADESH</v>
          </cell>
          <cell r="G4914" t="str">
            <v/>
          </cell>
        </row>
        <row r="4915">
          <cell r="A4915" t="str">
            <v>ZES147</v>
          </cell>
          <cell r="B4915" t="str">
            <v>SURVEY &amp; LAB. EQUIP CO PVT LTD</v>
          </cell>
          <cell r="C4915" t="str">
            <v>NO. 66/1, KANDY ROAD</v>
          </cell>
          <cell r="D4915" t="str">
            <v>DALUGAMA</v>
          </cell>
          <cell r="E4915" t="str">
            <v>KELANIYA</v>
          </cell>
          <cell r="F4915" t="str">
            <v>SRI LANKA</v>
          </cell>
          <cell r="G4915" t="str">
            <v/>
          </cell>
        </row>
        <row r="4916">
          <cell r="A4916" t="str">
            <v>ZES148</v>
          </cell>
          <cell r="B4916" t="str">
            <v>STIRLING / SPENCON JV</v>
          </cell>
          <cell r="C4916" t="str">
            <v/>
          </cell>
          <cell r="D4916" t="str">
            <v/>
          </cell>
          <cell r="E4916" t="str">
            <v>KAMPALA</v>
          </cell>
          <cell r="F4916" t="str">
            <v>UGANDA</v>
          </cell>
          <cell r="G4916" t="str">
            <v/>
          </cell>
        </row>
        <row r="4917">
          <cell r="A4917" t="str">
            <v>ZES148C</v>
          </cell>
          <cell r="B4917" t="str">
            <v>STIRLING / SPENCON JV</v>
          </cell>
          <cell r="C4917" t="str">
            <v/>
          </cell>
          <cell r="D4917" t="str">
            <v/>
          </cell>
          <cell r="E4917" t="str">
            <v>KAMPALA</v>
          </cell>
          <cell r="F4917" t="str">
            <v>UGANDA</v>
          </cell>
          <cell r="G4917" t="str">
            <v/>
          </cell>
        </row>
        <row r="4918">
          <cell r="A4918" t="str">
            <v>ZES149</v>
          </cell>
          <cell r="B4918" t="str">
            <v>HARI SINGH &amp; SONS LTD</v>
          </cell>
          <cell r="C4918" t="str">
            <v>PO BOX 299</v>
          </cell>
          <cell r="D4918" t="str">
            <v>MOSHI</v>
          </cell>
          <cell r="E4918" t="str">
            <v/>
          </cell>
          <cell r="F4918" t="str">
            <v>TANZANIA</v>
          </cell>
          <cell r="G4918" t="str">
            <v/>
          </cell>
        </row>
        <row r="4919">
          <cell r="A4919" t="str">
            <v>ZES150</v>
          </cell>
          <cell r="B4919" t="str">
            <v xml:space="preserve">SENSORCRAFT TECHNOLOGY        </v>
          </cell>
          <cell r="C4919" t="str">
            <v xml:space="preserve">BLK 115 ALJUNIED AVE 2        </v>
          </cell>
          <cell r="D4919" t="str">
            <v xml:space="preserve">#01-53                     </v>
          </cell>
          <cell r="E4919">
            <v>380115</v>
          </cell>
          <cell r="F4919" t="str">
            <v xml:space="preserve">SINGAPORE           </v>
          </cell>
        </row>
        <row r="4920">
          <cell r="A4920" t="str">
            <v>ZES152</v>
          </cell>
          <cell r="B4920" t="str">
            <v>SANTRAL LTD</v>
          </cell>
          <cell r="C4920" t="str">
            <v/>
          </cell>
          <cell r="D4920" t="str">
            <v/>
          </cell>
          <cell r="E4920" t="str">
            <v>ISTANBUL</v>
          </cell>
          <cell r="F4920" t="str">
            <v>TURKEY</v>
          </cell>
          <cell r="G4920" t="str">
            <v/>
          </cell>
        </row>
        <row r="4921">
          <cell r="A4921" t="str">
            <v>ZES153</v>
          </cell>
          <cell r="B4921" t="str">
            <v>SINOHYDRO CORPORATION LTD</v>
          </cell>
          <cell r="C4921" t="str">
            <v>C/O KENGEN, SANGARO POWER PLAN</v>
          </cell>
          <cell r="D4921" t="str">
            <v>CONTRACT SDM-08</v>
          </cell>
          <cell r="E4921" t="str">
            <v>PO BOX 24446-00100, NAIROBI</v>
          </cell>
          <cell r="F4921" t="str">
            <v>KENYA</v>
          </cell>
          <cell r="G4921" t="str">
            <v/>
          </cell>
        </row>
        <row r="4922">
          <cell r="A4922" t="str">
            <v>ZES153C</v>
          </cell>
          <cell r="B4922" t="str">
            <v>SINOHYDRO CORPORATION LTD</v>
          </cell>
          <cell r="C4922" t="str">
            <v>C/O KENGEN, SANGARO POWER PLAT</v>
          </cell>
          <cell r="D4922" t="str">
            <v>CONTRACT SDM-08</v>
          </cell>
          <cell r="E4922" t="str">
            <v>PO BOX 24446-00100, NAIROBI</v>
          </cell>
          <cell r="F4922" t="str">
            <v>KENYA</v>
          </cell>
          <cell r="G4922" t="str">
            <v/>
          </cell>
        </row>
        <row r="4925">
          <cell r="A4925" t="str">
            <v>ZES157</v>
          </cell>
          <cell r="B4925" t="str">
            <v xml:space="preserve">SCIENTIFIC &amp; LABORATORY EQUIP </v>
          </cell>
          <cell r="C4925" t="str">
            <v xml:space="preserve">ABDALI-AL SALT ST. BUILDING   </v>
          </cell>
          <cell r="D4925" t="str">
            <v xml:space="preserve">NO. A146               </v>
          </cell>
          <cell r="E4925" t="str">
            <v xml:space="preserve">AMMAN-AL    </v>
          </cell>
          <cell r="F4925" t="str">
            <v xml:space="preserve">JORDAN       </v>
          </cell>
          <cell r="G4925" t="str">
            <v/>
          </cell>
        </row>
        <row r="4926">
          <cell r="A4926" t="str">
            <v>ZES158</v>
          </cell>
          <cell r="B4926" t="str">
            <v>SPENCON SERVICES LIMITED</v>
          </cell>
          <cell r="C4926" t="str">
            <v>PLOT 67, BLOCK 204, BOMBO ROAD</v>
          </cell>
          <cell r="D4926" t="str">
            <v>PO BOX 926</v>
          </cell>
          <cell r="E4926" t="str">
            <v>KAMPALA</v>
          </cell>
          <cell r="F4926" t="str">
            <v>UGANDA</v>
          </cell>
          <cell r="G4926" t="str">
            <v/>
          </cell>
        </row>
        <row r="4927">
          <cell r="A4927" t="str">
            <v>ZES158C</v>
          </cell>
          <cell r="B4927" t="str">
            <v>SPENCON SERVICES LIMITED</v>
          </cell>
          <cell r="C4927" t="str">
            <v>P O BOX 926</v>
          </cell>
          <cell r="D4927" t="str">
            <v>KAMPALA</v>
          </cell>
          <cell r="E4927" t="str">
            <v>UGANDA</v>
          </cell>
          <cell r="F4927" t="str">
            <v/>
          </cell>
          <cell r="G4927" t="str">
            <v/>
          </cell>
        </row>
        <row r="4928">
          <cell r="A4928" t="str">
            <v>ZES159</v>
          </cell>
          <cell r="B4928" t="str">
            <v>STANDARDS INST OF ISRAEL</v>
          </cell>
          <cell r="C4928" t="str">
            <v>42 CHAIM LEVANON STREET</v>
          </cell>
          <cell r="D4928" t="str">
            <v>TEL AVIV 69977</v>
          </cell>
          <cell r="F4928" t="str">
            <v>ISRAEL</v>
          </cell>
          <cell r="G4928" t="str">
            <v/>
          </cell>
        </row>
        <row r="4929">
          <cell r="A4929" t="str">
            <v>ZES160</v>
          </cell>
          <cell r="B4929" t="str">
            <v>SAMA COMPANY</v>
          </cell>
          <cell r="C4929" t="str">
            <v>ZARY LAND STREET</v>
          </cell>
          <cell r="D4929" t="str">
            <v>DUHOK</v>
          </cell>
          <cell r="E4929" t="str">
            <v>IRAQ</v>
          </cell>
          <cell r="F4929" t="str">
            <v/>
          </cell>
          <cell r="G4929" t="str">
            <v/>
          </cell>
        </row>
        <row r="4930">
          <cell r="A4930" t="str">
            <v>ZES161</v>
          </cell>
          <cell r="B4930" t="str">
            <v>SOHEL ENTERPRISE</v>
          </cell>
          <cell r="C4930" t="str">
            <v>45 TOPKHANA ROAD</v>
          </cell>
          <cell r="D4930" t="str">
            <v>TROPICANA TOWER, 3RD FLOOR</v>
          </cell>
          <cell r="E4930" t="str">
            <v>DHAKA</v>
          </cell>
          <cell r="F4930" t="str">
            <v>BANGLADESH</v>
          </cell>
          <cell r="G4930" t="str">
            <v/>
          </cell>
        </row>
        <row r="4931">
          <cell r="A4931" t="str">
            <v>ZES162</v>
          </cell>
          <cell r="B4931" t="str">
            <v>SHUBHAM INDL &amp; ENGG CO</v>
          </cell>
          <cell r="C4931" t="str">
            <v xml:space="preserve">99/103 LOHAR CHAWL            </v>
          </cell>
          <cell r="D4931" t="str">
            <v xml:space="preserve">2ND FLOOR GOVIND NIWAS        </v>
          </cell>
          <cell r="E4931" t="str">
            <v xml:space="preserve">MUMBAI 400002              </v>
          </cell>
          <cell r="F4931" t="str">
            <v xml:space="preserve">INDIA                    </v>
          </cell>
          <cell r="G4931" t="str">
            <v/>
          </cell>
        </row>
        <row r="4932">
          <cell r="A4932" t="str">
            <v>ZES163</v>
          </cell>
          <cell r="B4932" t="str">
            <v>SIAL GEOSCIENCES INVESTIGATION</v>
          </cell>
          <cell r="C4932" t="str">
            <v>&amp; CONSULTING LTD</v>
          </cell>
          <cell r="D4932" t="str">
            <v/>
          </cell>
          <cell r="E4932" t="str">
            <v/>
          </cell>
          <cell r="F4932" t="str">
            <v>TURKEY</v>
          </cell>
          <cell r="G4932" t="str">
            <v/>
          </cell>
        </row>
        <row r="4933">
          <cell r="A4933" t="str">
            <v>ZES164</v>
          </cell>
          <cell r="B4933" t="str">
            <v>SHINHAN ENG &amp; CONSTR CO. LTD</v>
          </cell>
          <cell r="C4933" t="str">
            <v>LIBYA BRANCH</v>
          </cell>
          <cell r="D4933" t="str">
            <v>P O BOX 3994</v>
          </cell>
          <cell r="E4933" t="str">
            <v>TRIPOLI</v>
          </cell>
          <cell r="F4933" t="str">
            <v>LIBYA</v>
          </cell>
          <cell r="G4933" t="str">
            <v/>
          </cell>
        </row>
        <row r="4934">
          <cell r="A4934" t="str">
            <v>ZES165</v>
          </cell>
          <cell r="B4934" t="str">
            <v>ALEX STEWART (ASSAYERS)/</v>
          </cell>
          <cell r="C4934" t="str">
            <v>BULGARIA FOOD</v>
          </cell>
          <cell r="D4934" t="str">
            <v>8"6TH SEPTEMBER" STR</v>
          </cell>
          <cell r="E4934" t="str">
            <v>8000 BOURGAS</v>
          </cell>
          <cell r="F4934" t="str">
            <v>BULGARIA</v>
          </cell>
          <cell r="G4934" t="str">
            <v/>
          </cell>
        </row>
        <row r="4935">
          <cell r="A4935" t="str">
            <v>ZES166</v>
          </cell>
          <cell r="B4935" t="str">
            <v>SPENCON</v>
          </cell>
          <cell r="C4935" t="str">
            <v>PLOT 67, BLOCK 207</v>
          </cell>
          <cell r="D4935" t="str">
            <v>OLD BOMBO ROAD</v>
          </cell>
          <cell r="E4935" t="str">
            <v>KAMPALA</v>
          </cell>
          <cell r="F4935" t="str">
            <v>UGANDA</v>
          </cell>
          <cell r="G4935" t="str">
            <v/>
          </cell>
        </row>
        <row r="4936">
          <cell r="A4936" t="str">
            <v>ZES167</v>
          </cell>
          <cell r="B4936" t="str">
            <v>SITE GEOTECHNICAL</v>
          </cell>
          <cell r="C4936" t="str">
            <v>1/27 CRABINE WAY</v>
          </cell>
          <cell r="D4936" t="str">
            <v/>
          </cell>
          <cell r="E4936" t="str">
            <v>MORNINGTON 3931</v>
          </cell>
          <cell r="F4936" t="str">
            <v>AUSTRALIA</v>
          </cell>
          <cell r="G4936" t="str">
            <v/>
          </cell>
        </row>
        <row r="4937">
          <cell r="A4937" t="str">
            <v>ZES168</v>
          </cell>
          <cell r="B4937" t="str">
            <v>SIKA D O O</v>
          </cell>
          <cell r="C4937" t="str">
            <v>AUTOPUT ZA NOVI SAD 244B</v>
          </cell>
          <cell r="D4937" t="str">
            <v>11273 BEOGRAD - ZEMUN</v>
          </cell>
          <cell r="E4937" t="str">
            <v>SERBIA</v>
          </cell>
          <cell r="F4937" t="str">
            <v/>
          </cell>
          <cell r="G4937" t="str">
            <v/>
          </cell>
        </row>
        <row r="4938">
          <cell r="A4938" t="str">
            <v>ZES169</v>
          </cell>
          <cell r="B4938" t="str">
            <v>SBI  HOLDINGS AG</v>
          </cell>
          <cell r="C4938" t="str">
            <v>910 JAMES GICHURU ROAD</v>
          </cell>
          <cell r="D4938" t="str">
            <v>PO BOX 25027-00603 LAVINGTON</v>
          </cell>
          <cell r="E4938" t="str">
            <v>NAIROBI</v>
          </cell>
          <cell r="F4938" t="str">
            <v>KENYA</v>
          </cell>
          <cell r="G4938" t="str">
            <v/>
          </cell>
        </row>
        <row r="4939">
          <cell r="A4939" t="str">
            <v>ZES169C</v>
          </cell>
          <cell r="B4939" t="str">
            <v>SBI INTERNATIONAL HOLDINGS AG</v>
          </cell>
          <cell r="C4939" t="str">
            <v>PO BOX 25027-00603</v>
          </cell>
          <cell r="D4939" t="str">
            <v/>
          </cell>
          <cell r="E4939" t="str">
            <v>NAIROBI</v>
          </cell>
          <cell r="F4939" t="str">
            <v>KENYA</v>
          </cell>
          <cell r="G4939" t="str">
            <v/>
          </cell>
        </row>
        <row r="4940">
          <cell r="A4940" t="str">
            <v>ZES170</v>
          </cell>
          <cell r="B4940" t="str">
            <v xml:space="preserve">SOUQ AL TECHNOLOJA TRADING    </v>
          </cell>
          <cell r="C4940" t="str">
            <v xml:space="preserve">AH MUBASHERI BLDNG           </v>
          </cell>
          <cell r="D4940" t="str">
            <v xml:space="preserve">SHOP NO 2                     </v>
          </cell>
          <cell r="E4940" t="str">
            <v xml:space="preserve">BEHIND ALAROUBA STREET        </v>
          </cell>
          <cell r="F4940" t="str">
            <v xml:space="preserve">MAJARRAH, SHARAJAH,   UAE     </v>
          </cell>
        </row>
        <row r="4941">
          <cell r="A4941" t="str">
            <v>ZES171</v>
          </cell>
          <cell r="B4941" t="str">
            <v>REYNOLDS CONSTRUCTION CO</v>
          </cell>
          <cell r="C4941" t="str">
            <v>JAMES GICHURU ROAD</v>
          </cell>
          <cell r="D4941" t="str">
            <v>LAVINGTON, PO BOX 25027-00603</v>
          </cell>
          <cell r="E4941" t="str">
            <v>NAIROBI</v>
          </cell>
          <cell r="F4941" t="str">
            <v>KENYA</v>
          </cell>
          <cell r="G4941" t="str">
            <v/>
          </cell>
        </row>
        <row r="4942">
          <cell r="A4942" t="str">
            <v>ZES171C</v>
          </cell>
          <cell r="B4942" t="str">
            <v>SBI REYNOLDS CONST CO</v>
          </cell>
          <cell r="C4942" t="str">
            <v>JAMES GICHURU ROAD</v>
          </cell>
          <cell r="D4942" t="str">
            <v>LAVINGTON, PO BIX 25027-00603</v>
          </cell>
          <cell r="E4942" t="str">
            <v>NAIROBI</v>
          </cell>
          <cell r="F4942" t="str">
            <v>KENYA</v>
          </cell>
          <cell r="G4942" t="str">
            <v/>
          </cell>
        </row>
        <row r="4943">
          <cell r="A4943" t="str">
            <v>ZES172</v>
          </cell>
          <cell r="B4943" t="str">
            <v>SCIENTIFIC TRADING CO (SAE)</v>
          </cell>
          <cell r="C4943" t="str">
            <v>3 HOSSIEN FAHMY STREET</v>
          </cell>
          <cell r="D4943" t="str">
            <v>NASR CITY</v>
          </cell>
          <cell r="E4943" t="str">
            <v>CAIRO</v>
          </cell>
          <cell r="F4943" t="str">
            <v>EGYPT</v>
          </cell>
          <cell r="G4943" t="str">
            <v/>
          </cell>
        </row>
        <row r="4944">
          <cell r="A4944" t="str">
            <v>ZES172C</v>
          </cell>
          <cell r="B4944" t="str">
            <v>SCIENTIFIC TRADING CO (SAE)</v>
          </cell>
          <cell r="C4944" t="str">
            <v>3 HOSSIEN FAHMY STREET</v>
          </cell>
          <cell r="D4944" t="str">
            <v>NASR CITY</v>
          </cell>
          <cell r="E4944" t="str">
            <v>CAIRO</v>
          </cell>
          <cell r="F4944" t="str">
            <v>EGYPT</v>
          </cell>
        </row>
        <row r="4945">
          <cell r="A4945" t="str">
            <v>ZES173</v>
          </cell>
          <cell r="B4945" t="str">
            <v>SYRIAN PETROLEUM CO</v>
          </cell>
          <cell r="C4945" t="str">
            <v>DAMASCUS-DUMMAR PROVINCE</v>
          </cell>
          <cell r="D4945" t="str">
            <v>EXPANSION, SQUARE ISLAND 19</v>
          </cell>
          <cell r="E4945" t="str">
            <v>BLDG32, PO BOX 3378 OR 2849</v>
          </cell>
          <cell r="F4945" t="str">
            <v>SYRIA</v>
          </cell>
          <cell r="G4945" t="str">
            <v/>
          </cell>
        </row>
        <row r="4946">
          <cell r="A4946" t="str">
            <v>ZES174A</v>
          </cell>
          <cell r="B4946" t="str">
            <v xml:space="preserve">SERVI AS             </v>
          </cell>
          <cell r="C4946" t="str">
            <v xml:space="preserve">RASMUS SOLBERGS VEI 1     </v>
          </cell>
          <cell r="E4946" t="str">
            <v xml:space="preserve">1423 SKI     </v>
          </cell>
          <cell r="F4946" t="str">
            <v>NORWAY</v>
          </cell>
          <cell r="G4946" t="str">
            <v/>
          </cell>
        </row>
        <row r="4947">
          <cell r="A4947" t="str">
            <v>ZES175</v>
          </cell>
          <cell r="B4947" t="str">
            <v>SAMINA PVT LTD</v>
          </cell>
          <cell r="C4947" t="str">
            <v>SUITE 203, EX HOTEL</v>
          </cell>
          <cell r="D4947" t="str">
            <v>IMPERIAL BUILDING, NO.2 M.T.</v>
          </cell>
          <cell r="E4947" t="str">
            <v>KHAN RD, GPO BOX NO 1313</v>
          </cell>
          <cell r="F4947" t="str">
            <v>KARACHI, PAKISTAN</v>
          </cell>
        </row>
        <row r="4948">
          <cell r="A4948" t="str">
            <v>ZES176</v>
          </cell>
          <cell r="B4948" t="str">
            <v>SPENCON UGANDA</v>
          </cell>
          <cell r="C4948" t="str">
            <v>PLOT 67, BLOCK 204</v>
          </cell>
          <cell r="D4948" t="str">
            <v>OLD BAMBO ROAD</v>
          </cell>
          <cell r="E4948" t="str">
            <v>KAMPALA</v>
          </cell>
          <cell r="F4948" t="str">
            <v>UGANDA</v>
          </cell>
          <cell r="G4948" t="str">
            <v/>
          </cell>
        </row>
        <row r="4949">
          <cell r="A4949" t="str">
            <v>ZES176C</v>
          </cell>
          <cell r="B4949" t="str">
            <v>SPENCON UGANDA</v>
          </cell>
          <cell r="C4949" t="str">
            <v>PLOT 67, BLOCK 204</v>
          </cell>
          <cell r="D4949" t="str">
            <v>OLD BAMBO ROAD</v>
          </cell>
          <cell r="E4949" t="str">
            <v>KAMPALA</v>
          </cell>
          <cell r="F4949" t="str">
            <v>UGANDA</v>
          </cell>
          <cell r="G4949" t="str">
            <v/>
          </cell>
        </row>
        <row r="4950">
          <cell r="A4950" t="str">
            <v>ZES177</v>
          </cell>
          <cell r="B4950" t="str">
            <v>SAAKO COMPANY</v>
          </cell>
          <cell r="C4950" t="str">
            <v>SULAIMANYA</v>
          </cell>
          <cell r="D4950" t="str">
            <v>BAKHTIYARY</v>
          </cell>
          <cell r="E4950" t="str">
            <v/>
          </cell>
          <cell r="F4950" t="str">
            <v>IRAQ</v>
          </cell>
          <cell r="G4950" t="str">
            <v/>
          </cell>
        </row>
        <row r="4951">
          <cell r="A4951" t="str">
            <v>ZES178</v>
          </cell>
          <cell r="B4951" t="str">
            <v>SRI LANKA INS OF NANOTECHNOLGY</v>
          </cell>
          <cell r="C4951" t="str">
            <v xml:space="preserve">NANOTECHNOLOGY &amp; SCIENCE PARK </v>
          </cell>
          <cell r="D4951" t="str">
            <v xml:space="preserve">MAHENWATTA, PITIPANA          </v>
          </cell>
          <cell r="E4951" t="str">
            <v xml:space="preserve">HOMAGAMA 10206   </v>
          </cell>
          <cell r="F4951" t="str">
            <v xml:space="preserve">SRI LANKA         </v>
          </cell>
        </row>
        <row r="4952">
          <cell r="A4952" t="str">
            <v>ZES178C</v>
          </cell>
          <cell r="B4952" t="str">
            <v>SRI LANKA INST OF NANOTECHNOLO</v>
          </cell>
          <cell r="C4952" t="str">
            <v>LOT 14, ZONE 1</v>
          </cell>
          <cell r="D4952" t="str">
            <v>BIYAGAMA EXPORT PROCESSING ZON</v>
          </cell>
          <cell r="E4952" t="str">
            <v>WALGAMA, MALWANA</v>
          </cell>
          <cell r="F4952" t="str">
            <v>SRI LANKA</v>
          </cell>
          <cell r="G4952" t="str">
            <v/>
          </cell>
        </row>
        <row r="4953">
          <cell r="A4953" t="str">
            <v>ZES179</v>
          </cell>
          <cell r="B4953" t="str">
            <v>SGG SYSTEMS (PENTAX)</v>
          </cell>
          <cell r="C4953" t="str">
            <v xml:space="preserve">BUILDING NO 201, 26 JULY ST </v>
          </cell>
          <cell r="D4953" t="str">
            <v>SPHINX SQUARE</v>
          </cell>
          <cell r="E4953" t="str">
            <v xml:space="preserve">ELMOHANDSSEN, GIZA      </v>
          </cell>
          <cell r="F4953" t="str">
            <v>EGYPT</v>
          </cell>
          <cell r="G4953" t="str">
            <v/>
          </cell>
        </row>
        <row r="4955">
          <cell r="A4955" t="str">
            <v>ZES182</v>
          </cell>
          <cell r="B4955" t="str">
            <v>MARIA STORE</v>
          </cell>
          <cell r="C4955" t="str">
            <v>118 ISOLO ROAD</v>
          </cell>
          <cell r="D4955" t="str">
            <v>MUSHIN</v>
          </cell>
          <cell r="E4955" t="str">
            <v>LAGOS STATE</v>
          </cell>
          <cell r="F4955" t="str">
            <v>NIGERIA 23401</v>
          </cell>
          <cell r="G4955" t="str">
            <v/>
          </cell>
        </row>
        <row r="4956">
          <cell r="A4956" t="str">
            <v>ZES183</v>
          </cell>
          <cell r="B4956" t="str">
            <v>SBI INTERNATIONAL HOLDING AG</v>
          </cell>
          <cell r="C4956" t="str">
            <v>P O BOX 25027-00603</v>
          </cell>
          <cell r="D4956" t="str">
            <v>910 JAMES GICHURU ROAD</v>
          </cell>
          <cell r="E4956" t="str">
            <v>LAVINGTON</v>
          </cell>
          <cell r="F4956" t="str">
            <v>NAIROBI</v>
          </cell>
          <cell r="G4956" t="str">
            <v/>
          </cell>
        </row>
        <row r="4957">
          <cell r="A4957" t="str">
            <v>ZES184</v>
          </cell>
          <cell r="B4957" t="str">
            <v>SHANGHAI LUNRE INT AERO LTD</v>
          </cell>
          <cell r="C4957" t="str">
            <v>ROOM 905, BLDG NO. 188</v>
          </cell>
          <cell r="D4957" t="str">
            <v>ZHANGYANG ROAD PUDONG</v>
          </cell>
          <cell r="E4957" t="str">
            <v>SHANGHAI 200122</v>
          </cell>
          <cell r="F4957" t="str">
            <v>CHINA</v>
          </cell>
          <cell r="G4957" t="str">
            <v/>
          </cell>
        </row>
        <row r="4958">
          <cell r="A4958" t="str">
            <v>ZES185</v>
          </cell>
          <cell r="B4958" t="str">
            <v>SARAJEVO GENERAL CONST</v>
          </cell>
          <cell r="C4958" t="str">
            <v>PO BOX 48331-00100</v>
          </cell>
          <cell r="D4958" t="str">
            <v>HOMA-BAY TO MBITA RD</v>
          </cell>
          <cell r="E4958" t="str">
            <v>NAIROBI</v>
          </cell>
          <cell r="F4958" t="str">
            <v>KENYA</v>
          </cell>
        </row>
        <row r="4959">
          <cell r="A4959" t="str">
            <v>ZES186</v>
          </cell>
          <cell r="B4959" t="str">
            <v>S K TRADERS</v>
          </cell>
          <cell r="C4959" t="str">
            <v>T-12, SHANTI HOMES - 7 402-C</v>
          </cell>
          <cell r="D4959" t="str">
            <v>SECTOR B SARWADHARMA COLONY</v>
          </cell>
          <cell r="E4959" t="str">
            <v>KOLAR ROAD, BHOPAL</v>
          </cell>
          <cell r="F4959" t="str">
            <v>INDIA</v>
          </cell>
        </row>
        <row r="4960">
          <cell r="A4960" t="str">
            <v>ZES187</v>
          </cell>
          <cell r="B4960" t="str">
            <v>SHODUNKE ENTERPRISES NIGERIA LIMITED</v>
          </cell>
          <cell r="C4960" t="str">
            <v>OGO OLUWA SHOPPING COMPLEX SHOP</v>
          </cell>
          <cell r="D4960" t="str">
            <v xml:space="preserve">B1 &amp; B3 CHALLENGE </v>
          </cell>
          <cell r="E4960" t="str">
            <v>IBADAN 234</v>
          </cell>
          <cell r="F4960" t="str">
            <v>NIGERIA</v>
          </cell>
        </row>
        <row r="4961">
          <cell r="A4961" t="str">
            <v>ZES188</v>
          </cell>
          <cell r="B4961" t="str">
            <v>SWEDISH UNIVERSITY OF AGRIC SCIENCES</v>
          </cell>
          <cell r="C4961" t="str">
            <v>DEPT OF SOIL &amp; ENV</v>
          </cell>
          <cell r="D4961" t="str">
            <v>ULLS VAG 17</v>
          </cell>
          <cell r="E4961" t="str">
            <v>SE 75007</v>
          </cell>
          <cell r="F4961" t="str">
            <v>UPPSALA, SWEDEN</v>
          </cell>
        </row>
        <row r="4962">
          <cell r="A4962" t="str">
            <v>ZES189</v>
          </cell>
          <cell r="B4962" t="str">
            <v>SAKO COMPANY</v>
          </cell>
          <cell r="C4962" t="str">
            <v>SULAYMANIYA</v>
          </cell>
          <cell r="D4962" t="str">
            <v>IRAQ</v>
          </cell>
        </row>
        <row r="4963">
          <cell r="A4963" t="str">
            <v>ZES190</v>
          </cell>
          <cell r="B4963" t="str">
            <v>SQUARE PHARMACEUTICALS LTD</v>
          </cell>
          <cell r="C4963" t="str">
            <v>SQUARE CENTRE</v>
          </cell>
          <cell r="D4963" t="str">
            <v>48 MOHAKHAL C/A</v>
          </cell>
          <cell r="E4963" t="str">
            <v>DHAKA 122</v>
          </cell>
          <cell r="F4963" t="str">
            <v>BANGLADESH</v>
          </cell>
        </row>
        <row r="4964">
          <cell r="A4964" t="str">
            <v>ZES192</v>
          </cell>
          <cell r="B4964" t="str">
            <v>SOTIC</v>
          </cell>
          <cell r="C4964" t="str">
            <v xml:space="preserve">28 IBN KOTAIBA ST </v>
          </cell>
          <cell r="D4964" t="str">
            <v>ENG OF ABBAS ELAKKAD NASR CITY</v>
          </cell>
          <cell r="E4964" t="str">
            <v>CAIRO</v>
          </cell>
          <cell r="F4964" t="str">
            <v>EGYPT</v>
          </cell>
        </row>
        <row r="4965">
          <cell r="A4965" t="str">
            <v>ZES193</v>
          </cell>
          <cell r="B4965" t="str">
            <v>SSAB MEROX AB</v>
          </cell>
          <cell r="C4965" t="str">
            <v>GODSMOTTAGNNIGEN</v>
          </cell>
          <cell r="D4965" t="str">
            <v>OXELOSUND</v>
          </cell>
          <cell r="E4965" t="str">
            <v>613 80 OXELOSUND</v>
          </cell>
          <cell r="F4965" t="str">
            <v>SWEDEN</v>
          </cell>
        </row>
        <row r="4966">
          <cell r="A4966" t="str">
            <v>ZES194</v>
          </cell>
          <cell r="B4966" t="str">
            <v>SIKA PORTUGAL S.A.</v>
          </cell>
          <cell r="C4966" t="str">
            <v>RUA DE SATAREM, NO. 113</v>
          </cell>
          <cell r="D4966" t="str">
            <v xml:space="preserve">4400-292     </v>
          </cell>
          <cell r="E4966" t="str">
            <v>VILA NOVA DE GAIA</v>
          </cell>
          <cell r="F4966" t="str">
            <v>PORTUGAL</v>
          </cell>
        </row>
        <row r="4967">
          <cell r="A4967" t="str">
            <v>ZES196</v>
          </cell>
          <cell r="B4967" t="str">
            <v xml:space="preserve">STRATEGY FOR BUSINESS DEVELOP </v>
          </cell>
          <cell r="C4967" t="str">
            <v xml:space="preserve">PO BOX 541537 </v>
          </cell>
          <cell r="D4967" t="str">
            <v xml:space="preserve">ABU NUSSAIR  </v>
          </cell>
          <cell r="E4967" t="str">
            <v>11937 - AMMAN, JORDAN</v>
          </cell>
        </row>
        <row r="4968">
          <cell r="A4968" t="str">
            <v>ZES197</v>
          </cell>
          <cell r="B4968" t="str">
            <v xml:space="preserve">SHAH BROTHERS </v>
          </cell>
          <cell r="C4968" t="str">
            <v xml:space="preserve">WADALA SHREE RAM IND ESTATE  </v>
          </cell>
          <cell r="D4968" t="str">
            <v xml:space="preserve">UNIT NO C-32, 3RD FLOOR  </v>
          </cell>
          <cell r="E4968" t="str">
            <v xml:space="preserve">G.D. AMBEKAR MARG, WADALA     </v>
          </cell>
          <cell r="F4968" t="str">
            <v xml:space="preserve">MUMBAI - 400 031        </v>
          </cell>
        </row>
        <row r="4969">
          <cell r="A4969" t="str">
            <v>ZES198</v>
          </cell>
          <cell r="B4969" t="str">
            <v>SOURMELIS GEOTECHNICAL LABS</v>
          </cell>
          <cell r="C4969" t="str">
            <v xml:space="preserve">LYSIS 12 STREET </v>
          </cell>
          <cell r="D4969" t="str">
            <v xml:space="preserve">TT 3071    </v>
          </cell>
          <cell r="E4969" t="str">
            <v xml:space="preserve"> </v>
          </cell>
          <cell r="F4969" t="str">
            <v>CYPRUS</v>
          </cell>
        </row>
        <row r="4970">
          <cell r="A4970" t="str">
            <v>ZES199</v>
          </cell>
          <cell r="B4970" t="str">
            <v>SOURCE TECHNICAL SERVICES</v>
          </cell>
          <cell r="C4970" t="str">
            <v>P O BOX 1915</v>
          </cell>
          <cell r="D4970" t="str">
            <v>AMMAN 11953</v>
          </cell>
          <cell r="E4970" t="str">
            <v>JORDAN</v>
          </cell>
        </row>
        <row r="4971">
          <cell r="A4971" t="str">
            <v>ZES200</v>
          </cell>
          <cell r="B4971" t="str">
            <v>SUN TECH</v>
          </cell>
          <cell r="C4971" t="str">
            <v>HI-230 HARMU HOUSING COLONY</v>
          </cell>
          <cell r="D4971" t="str">
            <v>RANCHI PIN 834012</v>
          </cell>
          <cell r="E4971" t="str">
            <v>JHARKHAND</v>
          </cell>
          <cell r="F4971" t="str">
            <v>INDIA</v>
          </cell>
        </row>
        <row r="4972">
          <cell r="A4972" t="str">
            <v>ZES201</v>
          </cell>
          <cell r="B4972" t="str">
            <v>SNC LAVALIN INTERNATIONAL INC</v>
          </cell>
          <cell r="C4972" t="str">
            <v>GHARYAN JUDIAL CITY PROJECT</v>
          </cell>
          <cell r="D4972" t="str">
            <v>TRIPOLI</v>
          </cell>
          <cell r="E4972" t="str">
            <v>LIBYA</v>
          </cell>
        </row>
        <row r="4973">
          <cell r="A4973" t="str">
            <v>ZES203</v>
          </cell>
          <cell r="B4973" t="str">
            <v>SEC TRADING LLC</v>
          </cell>
          <cell r="C4973" t="str">
            <v>224 AL-MAKTOUM ROAD</v>
          </cell>
          <cell r="D4973" t="str">
            <v>DEIRA</v>
          </cell>
          <cell r="E4973" t="str">
            <v>DUBAI</v>
          </cell>
          <cell r="F4973" t="str">
            <v>UAE</v>
          </cell>
        </row>
        <row r="4974">
          <cell r="A4974" t="str">
            <v>ZES204</v>
          </cell>
          <cell r="B4974" t="str">
            <v>SOL GROUP CO W.L.L</v>
          </cell>
          <cell r="C4974" t="str">
            <v>NO 4, PLOT 51, BLOCK 10</v>
          </cell>
          <cell r="D4974" t="str">
            <v>NEAR POLICE OFFICERS CLUB</v>
          </cell>
          <cell r="E4974" t="str">
            <v>FINTAS</v>
          </cell>
          <cell r="F4974" t="str">
            <v>KUWAIT</v>
          </cell>
        </row>
        <row r="4975">
          <cell r="A4975" t="str">
            <v>ZES205</v>
          </cell>
          <cell r="B4975" t="str">
            <v>SMART WEIGHING SCALE</v>
          </cell>
          <cell r="C4975" t="str">
            <v>OFFICE NO. 15</v>
          </cell>
          <cell r="D4975" t="str">
            <v>RAZIA APT NAIZMABAD NO. 4</v>
          </cell>
          <cell r="E4975" t="str">
            <v>KARACHI 74600</v>
          </cell>
          <cell r="F4975" t="str">
            <v>PAKISTAN</v>
          </cell>
        </row>
        <row r="4976">
          <cell r="A4976" t="str">
            <v>ZES209</v>
          </cell>
          <cell r="B4976" t="str">
            <v>SAND METALS INC. C/O CTA</v>
          </cell>
          <cell r="C4976" t="str">
            <v>VELDKANT 3</v>
          </cell>
          <cell r="D4976" t="str">
            <v>B-2550 KONTICH</v>
          </cell>
          <cell r="F4976" t="str">
            <v>BELGUIM</v>
          </cell>
        </row>
        <row r="4977">
          <cell r="A4977" t="str">
            <v>ZES210R</v>
          </cell>
          <cell r="B4977" t="str">
            <v>STARLIGHT EMIRATES GENERAL</v>
          </cell>
          <cell r="C4977" t="str">
            <v>TRADING L.L.C</v>
          </cell>
          <cell r="D4977" t="str">
            <v>P.O. BOX 51039</v>
          </cell>
          <cell r="E4977" t="str">
            <v>DUBAI</v>
          </cell>
          <cell r="F4977" t="str">
            <v>UNITED ARAB EMIRATES</v>
          </cell>
          <cell r="G4977" t="str">
            <v/>
          </cell>
        </row>
        <row r="4979">
          <cell r="A4979" t="str">
            <v>ZES213</v>
          </cell>
          <cell r="B4979" t="str">
            <v xml:space="preserve">SULTAN COMMERCIAL CO </v>
          </cell>
          <cell r="C4979" t="str">
            <v>KUNDA STREET, MURAD KHAN ROAD</v>
          </cell>
          <cell r="D4979" t="str">
            <v>JODIA BAZAR</v>
          </cell>
          <cell r="E4979" t="str">
            <v>KARACHI - 74000</v>
          </cell>
          <cell r="F4979" t="str">
            <v>PAKISTAN</v>
          </cell>
        </row>
        <row r="4980">
          <cell r="A4980" t="str">
            <v>ZES214</v>
          </cell>
          <cell r="B4980" t="str">
            <v>SCIENTIFIC INSTRU &amp; LAB EQUIP</v>
          </cell>
          <cell r="C4980" t="str">
            <v>PROMOTION IMMOBILIERE BELAYAT</v>
          </cell>
          <cell r="D4980" t="str">
            <v>BAT 1, NO 7 LAARARSA</v>
          </cell>
          <cell r="E4980" t="str">
            <v xml:space="preserve">19000 SETIF, </v>
          </cell>
          <cell r="F4980" t="str">
            <v>ALGERIA</v>
          </cell>
        </row>
        <row r="4981">
          <cell r="A4981" t="str">
            <v>ZES216</v>
          </cell>
          <cell r="B4981" t="str">
            <v>SCIENTIFIC GROUP CO</v>
          </cell>
          <cell r="C4981" t="str">
            <v>PO BOX,15, CN 12112, 2 LANE 116 AVE</v>
          </cell>
          <cell r="D4981" t="str">
            <v>BLDG 20, 5ST, AL-ATIBBAA QUARTER</v>
          </cell>
          <cell r="E4981" t="str">
            <v>BAB AL-MUAADHAM, BAGHDAD</v>
          </cell>
          <cell r="F4981" t="str">
            <v>IRAQ</v>
          </cell>
        </row>
        <row r="4982">
          <cell r="A4982" t="str">
            <v>ZES217</v>
          </cell>
          <cell r="B4982" t="str">
            <v>S K TRADERS</v>
          </cell>
          <cell r="C4982" t="str">
            <v xml:space="preserve">B741 - MUCK BRIDGE            </v>
          </cell>
          <cell r="D4982" t="str">
            <v xml:space="preserve">WEST OF DAMELLINGTON  </v>
          </cell>
          <cell r="F4982" t="str">
            <v>AYRSHIRE</v>
          </cell>
          <cell r="G4982" t="str">
            <v xml:space="preserve">KA6 7QA </v>
          </cell>
        </row>
        <row r="4983">
          <cell r="A4983" t="str">
            <v>ZES217</v>
          </cell>
          <cell r="B4983" t="str">
            <v>SCHLUMBERGER LOGELCO INC</v>
          </cell>
          <cell r="C4983" t="str">
            <v>25 MISR-HELWAN ROAD</v>
          </cell>
          <cell r="D4983" t="str">
            <v>ZEINY TOWER P O BOX 790</v>
          </cell>
          <cell r="E4983" t="str">
            <v>MAADI, CAIRO 11728</v>
          </cell>
          <cell r="F4983" t="str">
            <v>EGYPT</v>
          </cell>
        </row>
        <row r="4984">
          <cell r="A4984" t="str">
            <v>ZES218</v>
          </cell>
          <cell r="B4984" t="str">
            <v>SARL GBD</v>
          </cell>
          <cell r="C4984" t="str">
            <v>6 RUE IDIR TOUMI</v>
          </cell>
          <cell r="D4984" t="str">
            <v>BP NO 142</v>
          </cell>
          <cell r="E4984" t="str">
            <v>16033 BEN AKNOUN</v>
          </cell>
          <cell r="F4984" t="str">
            <v>ALGER, ALGERIA</v>
          </cell>
        </row>
        <row r="4985">
          <cell r="A4985" t="str">
            <v>ZES219</v>
          </cell>
          <cell r="B4985" t="str">
            <v>SUN GOOD IMPORT &amp; EXPORT</v>
          </cell>
          <cell r="C4985" t="str">
            <v>ABDUL HAMID SHARAF STREET</v>
          </cell>
          <cell r="D4985" t="str">
            <v>AMMAN</v>
          </cell>
          <cell r="E4985" t="str">
            <v>JORDAN</v>
          </cell>
        </row>
        <row r="4986">
          <cell r="A4986" t="str">
            <v>ZES220</v>
          </cell>
          <cell r="B4986" t="str">
            <v>AL BASHAER TRADING CO</v>
          </cell>
          <cell r="D4986" t="str">
            <v>AMMAN</v>
          </cell>
          <cell r="E4986" t="str">
            <v>JORDAN</v>
          </cell>
        </row>
        <row r="4987">
          <cell r="A4987" t="str">
            <v>ZES221</v>
          </cell>
          <cell r="B4987" t="str">
            <v>THE SOURCE TECH SOLUTION COMPANY</v>
          </cell>
          <cell r="C4987" t="str">
            <v>KUWAIT SHARQ-AHMAD ALJABER ST</v>
          </cell>
          <cell r="D4987" t="str">
            <v>BUHMAN BUILDING 5TH FLOOR</v>
          </cell>
          <cell r="E4987" t="str">
            <v>P O BOX 27137 SAFAT</v>
          </cell>
          <cell r="F4987" t="str">
            <v>KUWAIT 13132</v>
          </cell>
        </row>
        <row r="4989">
          <cell r="A4989" t="str">
            <v>ZES223</v>
          </cell>
          <cell r="B4989" t="str">
            <v xml:space="preserve">STATES OF GUERNSEY GOVERMENT </v>
          </cell>
          <cell r="C4989" t="str">
            <v>DEPT, PUBLIC SERV DEP(TRANSPORT)</v>
          </cell>
          <cell r="D4989" t="str">
            <v xml:space="preserve">SIR CHARLES FROSSARD HOUSE    </v>
          </cell>
          <cell r="E4989" t="str">
            <v>LA CHARROTTERIE, ST PETER PORT</v>
          </cell>
          <cell r="F4989" t="str">
            <v xml:space="preserve">GUERNSEY   </v>
          </cell>
          <cell r="G4989" t="str">
            <v>GY1 1FH</v>
          </cell>
        </row>
        <row r="4990">
          <cell r="A4990" t="str">
            <v>ZES224</v>
          </cell>
          <cell r="B4990" t="str">
            <v xml:space="preserve">STATES OF GUERNSEY </v>
          </cell>
          <cell r="C4990" t="str">
            <v xml:space="preserve">HOME AFFAIRS              </v>
          </cell>
          <cell r="D4990" t="str">
            <v xml:space="preserve">POLICE HEADQUARTERS  </v>
          </cell>
          <cell r="E4990" t="str">
            <v xml:space="preserve">HOSPITAL LANE      </v>
          </cell>
          <cell r="F4990" t="str">
            <v xml:space="preserve">GUERNSEY    </v>
          </cell>
          <cell r="G4990" t="str">
            <v xml:space="preserve">GY1 2QN </v>
          </cell>
        </row>
        <row r="4991">
          <cell r="A4991" t="str">
            <v>ZES226</v>
          </cell>
          <cell r="B4991" t="str">
            <v>SIMONENT ENTERPRISES LIMITED</v>
          </cell>
          <cell r="C4991" t="str">
            <v>PLOT NO 20 RICHMONDS GARDEN</v>
          </cell>
          <cell r="D4991" t="str">
            <v>KITWE</v>
          </cell>
          <cell r="E4991" t="str">
            <v>PARKLANDS</v>
          </cell>
          <cell r="F4991" t="str">
            <v>ZAMBIA</v>
          </cell>
        </row>
        <row r="4992">
          <cell r="A4992" t="str">
            <v>ZES227</v>
          </cell>
          <cell r="B4992" t="str">
            <v xml:space="preserve">SULECO (PVT) LTD     </v>
          </cell>
          <cell r="C4992" t="str">
            <v xml:space="preserve">HOUSE NO. 6, ROSETON PARK    </v>
          </cell>
          <cell r="D4992" t="str">
            <v xml:space="preserve">NO. 275/1, DIVULPITIYA        </v>
          </cell>
          <cell r="E4992" t="str">
            <v xml:space="preserve">PEPILIYANA     </v>
          </cell>
          <cell r="F4992" t="str">
            <v xml:space="preserve">SRI LANKA                     </v>
          </cell>
        </row>
        <row r="4993">
          <cell r="A4993" t="str">
            <v>ZES228</v>
          </cell>
          <cell r="B4993" t="str">
            <v xml:space="preserve">SPECTECH ENGINEERING SERVICES </v>
          </cell>
          <cell r="C4993" t="str">
            <v xml:space="preserve">POST OFFICE NO. 158     </v>
          </cell>
          <cell r="E4993" t="str">
            <v xml:space="preserve">ALAJO ACCRA </v>
          </cell>
          <cell r="F4993" t="str">
            <v xml:space="preserve">GHANA      </v>
          </cell>
        </row>
        <row r="4994">
          <cell r="A4994" t="str">
            <v>ZES229</v>
          </cell>
          <cell r="B4994" t="str">
            <v xml:space="preserve">SEJIN CORPORATION         </v>
          </cell>
          <cell r="C4994" t="str">
            <v xml:space="preserve">13 SAMSANRO 366 BEON-GIL   </v>
          </cell>
          <cell r="D4994" t="str">
            <v xml:space="preserve">NAM-GU       </v>
          </cell>
          <cell r="E4994" t="str">
            <v xml:space="preserve">ULSAN   </v>
          </cell>
          <cell r="F4994" t="str">
            <v xml:space="preserve">KOREA     </v>
          </cell>
        </row>
        <row r="4995">
          <cell r="A4995" t="str">
            <v>ZES231</v>
          </cell>
          <cell r="B4995" t="str">
            <v xml:space="preserve">SHAHBAZ ANWAR                 </v>
          </cell>
          <cell r="C4995" t="str">
            <v xml:space="preserve">8858 PRINCE MUHAMMED IBN SAAD </v>
          </cell>
          <cell r="D4995" t="str">
            <v xml:space="preserve">MALQA DIST              </v>
          </cell>
          <cell r="E4995" t="str">
            <v xml:space="preserve">RIYADH                      </v>
          </cell>
          <cell r="F4995" t="str">
            <v xml:space="preserve">SAUDI ARABIA </v>
          </cell>
          <cell r="G4995">
            <v>13525</v>
          </cell>
        </row>
        <row r="4996">
          <cell r="A4996" t="str">
            <v>ZES232</v>
          </cell>
          <cell r="B4996" t="str">
            <v>SAINT GOBAIN LODHIA GYPSUM LTD</v>
          </cell>
          <cell r="C4996" t="str">
            <v xml:space="preserve">KIKATITI, PO BOX 12167       </v>
          </cell>
          <cell r="D4996" t="str">
            <v xml:space="preserve">ARUSHA               </v>
          </cell>
          <cell r="E4996" t="str">
            <v xml:space="preserve">TANZANIA         </v>
          </cell>
          <cell r="F4996" t="str">
            <v xml:space="preserve">AFRICA   </v>
          </cell>
        </row>
        <row r="4997">
          <cell r="A4997" t="str">
            <v>ZES232A</v>
          </cell>
          <cell r="B4997" t="str">
            <v>SOLS MESURES</v>
          </cell>
          <cell r="C4997" t="str">
            <v>17 RUE JEAN MONNET</v>
          </cell>
          <cell r="D4997" t="str">
            <v>Z.A. DEC COTES</v>
          </cell>
          <cell r="E4997" t="str">
            <v>78990 ELANCOURT</v>
          </cell>
          <cell r="F4997" t="str">
            <v>FRANCE</v>
          </cell>
          <cell r="G4997" t="str">
            <v/>
          </cell>
        </row>
        <row r="4998">
          <cell r="A4998" t="str">
            <v>ZES233</v>
          </cell>
          <cell r="B4998" t="str">
            <v xml:space="preserve">SHAH BROTHERS </v>
          </cell>
          <cell r="C4998" t="str">
            <v>RAJLAXMI COMMERCIAL COMPLEX</v>
          </cell>
          <cell r="D4998" t="str">
            <v>GALA NO 1I-113-118</v>
          </cell>
          <cell r="E4998" t="str">
            <v>THANE-BHIWANDI ROAD</v>
          </cell>
          <cell r="F4998" t="str">
            <v>KALHER, TAL BHIWANDI 421302</v>
          </cell>
        </row>
        <row r="4999">
          <cell r="A4999" t="str">
            <v>ZES234</v>
          </cell>
          <cell r="B4999" t="str">
            <v xml:space="preserve">SAINT GOBAIN WEBER        </v>
          </cell>
          <cell r="C4999" t="str">
            <v xml:space="preserve">SODAMCO EMIRATES              </v>
          </cell>
          <cell r="D4999" t="str">
            <v xml:space="preserve">MUSSAFAH ICAD3          </v>
          </cell>
          <cell r="E4999" t="str">
            <v xml:space="preserve">ABU DHABI                     </v>
          </cell>
          <cell r="F4999" t="str">
            <v xml:space="preserve">UNITED ARAB EMIRATES          </v>
          </cell>
        </row>
        <row r="5000">
          <cell r="A5000" t="str">
            <v>ZES236</v>
          </cell>
          <cell r="B5000" t="str">
            <v>SCORP CORPORATION</v>
          </cell>
          <cell r="C5000" t="str">
            <v>6 HORYA TOWER</v>
          </cell>
          <cell r="D5000" t="str">
            <v>BESIDE MINISTRY OF FINANCE</v>
          </cell>
          <cell r="E5000" t="str">
            <v>NASR CITY 11471</v>
          </cell>
          <cell r="F5000" t="str">
            <v>CAIRO, EGYPT</v>
          </cell>
        </row>
        <row r="5001">
          <cell r="A5001" t="str">
            <v>ZES237</v>
          </cell>
          <cell r="B5001" t="str">
            <v>SHANGHAI GO ON CHEMICAL CO LTD</v>
          </cell>
          <cell r="C5001" t="str">
            <v xml:space="preserve">RM 209 CHUNTIAN BUS BLDG NO 7 </v>
          </cell>
          <cell r="D5001" t="str">
            <v xml:space="preserve">RM 209 CHUNTIAN BUS BLDG NO 7 </v>
          </cell>
          <cell r="E5001" t="str">
            <v xml:space="preserve">SHANGHAI 200232    </v>
          </cell>
          <cell r="F5001" t="str">
            <v>CHINA</v>
          </cell>
        </row>
        <row r="5002">
          <cell r="A5002" t="str">
            <v>ZES238</v>
          </cell>
          <cell r="B5002" t="str">
            <v>SCIENTIFIC ENGINEERING CORPORATION</v>
          </cell>
          <cell r="C5002" t="str">
            <v>311 AL-AMIN TOWER NIPA CHOWRANGI</v>
          </cell>
          <cell r="D5002" t="str">
            <v>UNIVERSITY ROAD</v>
          </cell>
          <cell r="E5002" t="str">
            <v>KARACHI</v>
          </cell>
          <cell r="F5002" t="str">
            <v>PAKISTAN</v>
          </cell>
        </row>
        <row r="5003">
          <cell r="A5003" t="str">
            <v>ZES239</v>
          </cell>
          <cell r="B5003" t="str">
            <v>SIBTAIN BROTHERS</v>
          </cell>
          <cell r="C5003" t="str">
            <v>9 BANGLORE TOWN</v>
          </cell>
          <cell r="D5003" t="str">
            <v>SHAHRAH-E-FAISAL</v>
          </cell>
          <cell r="E5003" t="str">
            <v>KARACHI 74400</v>
          </cell>
          <cell r="F5003" t="str">
            <v>PAKISTAN</v>
          </cell>
        </row>
        <row r="5004">
          <cell r="A5004" t="str">
            <v>ZES241</v>
          </cell>
          <cell r="B5004" t="str">
            <v>SPECTRO ANALYTICAL LABS LTD</v>
          </cell>
          <cell r="C5004" t="str">
            <v>E 41 OKHLA IND AREA</v>
          </cell>
          <cell r="D5004" t="str">
            <v>PH II</v>
          </cell>
          <cell r="E5004" t="str">
            <v>NEW DELHI 110020</v>
          </cell>
          <cell r="F5004" t="str">
            <v>INDIA</v>
          </cell>
        </row>
        <row r="5005">
          <cell r="A5005" t="str">
            <v>ZES242</v>
          </cell>
          <cell r="B5005" t="str">
            <v>STIRLING CIVIL ENGINEERING LTD</v>
          </cell>
          <cell r="C5005" t="str">
            <v>PLOT 3, BUVUMA, PORT BELL ROAD</v>
          </cell>
          <cell r="D5005" t="str">
            <v xml:space="preserve">PO BOX 796  </v>
          </cell>
          <cell r="E5005" t="str">
            <v>KAMPALA</v>
          </cell>
          <cell r="F5005" t="str">
            <v>UGANDA</v>
          </cell>
        </row>
        <row r="5006">
          <cell r="A5006" t="str">
            <v>ZES244</v>
          </cell>
          <cell r="B5006" t="str">
            <v>SHUAH SCIENTIFIC CO</v>
          </cell>
          <cell r="C5006" t="str">
            <v>ABIN SHUQ ALLAIL ST</v>
          </cell>
          <cell r="D5006" t="str">
            <v>HAY AL ANDLUS</v>
          </cell>
          <cell r="E5006" t="str">
            <v>TRIPOLI</v>
          </cell>
          <cell r="F5006" t="str">
            <v>LIBYA</v>
          </cell>
        </row>
        <row r="5007">
          <cell r="A5007" t="str">
            <v>ZES245</v>
          </cell>
          <cell r="B5007" t="str">
            <v xml:space="preserve">SAINT-GOBAIN INDIA PVT LTD    </v>
          </cell>
          <cell r="C5007" t="str">
            <v>GUT 344 345 &amp; 348 BEH TEXPLAST</v>
          </cell>
          <cell r="D5007" t="str">
            <v>IND VILLAGE NEHROLI TALUKA WAD</v>
          </cell>
          <cell r="E5007" t="str">
            <v>DIST PALGHAR 421303 MAHARASHTA</v>
          </cell>
          <cell r="F5007" t="str">
            <v xml:space="preserve">INDIA         </v>
          </cell>
        </row>
        <row r="5008">
          <cell r="A5008" t="str">
            <v>ZES246</v>
          </cell>
          <cell r="B5008" t="str">
            <v>SIJI MIX</v>
          </cell>
          <cell r="C5008" t="str">
            <v>AL HAYL INDUSTRIAL AREA BLOCK 1</v>
          </cell>
          <cell r="D5008" t="str">
            <v>FUJAIRAH</v>
          </cell>
          <cell r="F5008" t="str">
            <v>UAE</v>
          </cell>
        </row>
        <row r="5009">
          <cell r="A5009" t="str">
            <v>ZES247</v>
          </cell>
          <cell r="B5009" t="str">
            <v xml:space="preserve">SUPER SERVICE CORPORATION     </v>
          </cell>
          <cell r="C5009" t="str">
            <v xml:space="preserve">ORIENT TOWER </v>
          </cell>
          <cell r="D5009" t="str">
            <v xml:space="preserve">LALDIGI NORTH, ANDERKILLA     </v>
          </cell>
          <cell r="E5009" t="str">
            <v xml:space="preserve">CHITTAGONG     </v>
          </cell>
          <cell r="F5009" t="str">
            <v xml:space="preserve">BANGLADESH  </v>
          </cell>
        </row>
        <row r="5010">
          <cell r="A5010" t="str">
            <v>ZES248</v>
          </cell>
          <cell r="B5010" t="str">
            <v xml:space="preserve">SANDNES BETONG </v>
          </cell>
          <cell r="C5010" t="str">
            <v xml:space="preserve">FOSS EIKELAND                 </v>
          </cell>
          <cell r="D5010">
            <v>4323</v>
          </cell>
          <cell r="E5010" t="str">
            <v xml:space="preserve">SANDNES       </v>
          </cell>
          <cell r="F5010" t="str">
            <v xml:space="preserve">NORWAY  </v>
          </cell>
        </row>
        <row r="5011">
          <cell r="A5011" t="str">
            <v>ZES250</v>
          </cell>
          <cell r="B5011" t="str">
            <v>SOLARLINE TRADING WLL</v>
          </cell>
          <cell r="E5011" t="str">
            <v>DOHA</v>
          </cell>
          <cell r="F5011" t="str">
            <v>QATAR</v>
          </cell>
        </row>
        <row r="5012">
          <cell r="A5012" t="str">
            <v>ZES251</v>
          </cell>
          <cell r="B5012" t="str">
            <v xml:space="preserve">SEVEN CIRCLE (BANGLADESH) LTD </v>
          </cell>
          <cell r="C5012" t="str">
            <v xml:space="preserve">LAND VIEW, 7TH FLOOR </v>
          </cell>
          <cell r="D5012" t="str">
            <v xml:space="preserve">28 GULSHAN NORTH C/A          </v>
          </cell>
          <cell r="E5012" t="str">
            <v xml:space="preserve">GULSHAN-2, DHAKA 1212      </v>
          </cell>
          <cell r="F5012" t="str">
            <v xml:space="preserve">BANGLADESH               </v>
          </cell>
        </row>
        <row r="5013">
          <cell r="A5013" t="str">
            <v>ZES252</v>
          </cell>
          <cell r="B5013" t="str">
            <v>SCIMEAST LABS PRIVATE LTD</v>
          </cell>
          <cell r="C5013" t="str">
            <v>3788, 12TH A MAIN, 8TH CROSS</v>
          </cell>
          <cell r="D5013" t="str">
            <v>INDIRANAGAR</v>
          </cell>
          <cell r="E5013" t="str">
            <v>BANGALORE, 560008</v>
          </cell>
          <cell r="F5013" t="str">
            <v>INDIA</v>
          </cell>
        </row>
        <row r="5014">
          <cell r="A5014" t="str">
            <v>ZES253</v>
          </cell>
          <cell r="B5014" t="str">
            <v xml:space="preserve">AL-SALEM TRADING L.L.C        </v>
          </cell>
          <cell r="C5014" t="str">
            <v xml:space="preserve">17 AL ISTIQAL STREET   </v>
          </cell>
          <cell r="D5014" t="str">
            <v>QASMIA</v>
          </cell>
          <cell r="E5014" t="str">
            <v xml:space="preserve">SHARJAH  </v>
          </cell>
          <cell r="F5014" t="str">
            <v xml:space="preserve">UNITED ARAB EMIRATE   </v>
          </cell>
        </row>
        <row r="5015">
          <cell r="A5015" t="str">
            <v>ZES254</v>
          </cell>
          <cell r="B5015" t="str">
            <v>STEPHEN TECHNICAL CO NIG. LTD</v>
          </cell>
          <cell r="C5015" t="str">
            <v>6 ISHOLA STREET, OFF CLEGG</v>
          </cell>
          <cell r="D5015" t="str">
            <v>OJUELEGBA, SURULERE</v>
          </cell>
          <cell r="E5015" t="str">
            <v>LAGOS</v>
          </cell>
          <cell r="F5015" t="str">
            <v>NIGERIA</v>
          </cell>
        </row>
        <row r="5016">
          <cell r="A5016" t="str">
            <v>ZES255</v>
          </cell>
          <cell r="B5016" t="str">
            <v>SAULKALNE S SIA</v>
          </cell>
          <cell r="C5016" t="str">
            <v>SAULKALNE</v>
          </cell>
          <cell r="D5016" t="str">
            <v>SALASPILS LT</v>
          </cell>
          <cell r="E5016" t="str">
            <v>SALASPILS NOV</v>
          </cell>
          <cell r="F5016" t="str">
            <v>LATVIA LV2117</v>
          </cell>
        </row>
        <row r="5017">
          <cell r="A5017" t="str">
            <v>ZES256</v>
          </cell>
          <cell r="B5017" t="str">
            <v>SEVEN TWO TWO INVESTMENTS LTD</v>
          </cell>
          <cell r="C5017" t="str">
            <v>P O BOX 22649</v>
          </cell>
          <cell r="D5017" t="str">
            <v>KITWE</v>
          </cell>
          <cell r="E5017" t="str">
            <v>ZAMBIA</v>
          </cell>
        </row>
        <row r="5018">
          <cell r="A5018" t="str">
            <v>ZES257</v>
          </cell>
          <cell r="B5018" t="str">
            <v>SURREY PAVING &amp; AGGREGATES CO</v>
          </cell>
          <cell r="C5018" t="str">
            <v>123 1/2 CONSTANT SPRING ROAD</v>
          </cell>
          <cell r="D5018" t="str">
            <v>KINGSTON 8</v>
          </cell>
          <cell r="E5018" t="str">
            <v>ST ANDREW</v>
          </cell>
          <cell r="F5018" t="str">
            <v>JAMAICA</v>
          </cell>
        </row>
        <row r="5019">
          <cell r="A5019" t="str">
            <v>ZES258</v>
          </cell>
          <cell r="B5019" t="str">
            <v>STIRLING CIVIL ENGINEERING LTD</v>
          </cell>
          <cell r="C5019" t="str">
            <v>UGANDA BRANCH, PORT BELL</v>
          </cell>
          <cell r="D5019" t="str">
            <v xml:space="preserve">LUZIRA, PO BOX 796 </v>
          </cell>
          <cell r="E5019" t="str">
            <v>KAMPALA</v>
          </cell>
          <cell r="F5019" t="str">
            <v>UGANDA</v>
          </cell>
        </row>
        <row r="5020">
          <cell r="A5020" t="str">
            <v>ZES259</v>
          </cell>
          <cell r="B5020" t="str">
            <v>SUPPLIES SOLUTION LIMITED</v>
          </cell>
          <cell r="C5020" t="str">
            <v>ROYAL ROAD</v>
          </cell>
          <cell r="D5020" t="str">
            <v>CASTEL</v>
          </cell>
          <cell r="E5020" t="str">
            <v>EAU COULEE 74109</v>
          </cell>
          <cell r="F5020" t="str">
            <v>REPUBLIC OF MAURITIUS</v>
          </cell>
        </row>
        <row r="5021">
          <cell r="A5021" t="str">
            <v>ZES260</v>
          </cell>
          <cell r="B5021" t="str">
            <v>SAJ ENGINEERING &amp; TRADING COMPANY</v>
          </cell>
          <cell r="C5021" t="str">
            <v>ROAD 07</v>
          </cell>
          <cell r="D5021" t="str">
            <v>MIRPUR DOHS</v>
          </cell>
          <cell r="E5021" t="str">
            <v>SECTION 12, DHAKA 1216</v>
          </cell>
          <cell r="F5021" t="str">
            <v>BANGLADESH</v>
          </cell>
        </row>
        <row r="5022">
          <cell r="A5022" t="str">
            <v>ZES262</v>
          </cell>
          <cell r="B5022" t="str">
            <v>SINOHYDRO CORPORATION LIMITED</v>
          </cell>
          <cell r="C5022" t="str">
            <v>13TH BUREAU, NO 2 RONGYUAN LU</v>
          </cell>
          <cell r="D5022" t="str">
            <v>HUAYUAN INDUSTRIAL AREA</v>
          </cell>
          <cell r="E5022" t="str">
            <v>TIANJIN</v>
          </cell>
          <cell r="F5022" t="str">
            <v>PEOPLES REPUBLIC OF CHINA</v>
          </cell>
        </row>
        <row r="5024">
          <cell r="A5024" t="str">
            <v>ZES267</v>
          </cell>
          <cell r="B5024" t="str">
            <v xml:space="preserve">SHARQ INTERNATIONAL TECHNOLOGY </v>
          </cell>
          <cell r="C5024" t="str">
            <v xml:space="preserve">OMAR IBN AL - KHATAB ST.   </v>
          </cell>
          <cell r="D5024" t="str">
            <v>P O BOX 644, NABLUS</v>
          </cell>
          <cell r="E5024" t="str">
            <v>VIA ISRAEL</v>
          </cell>
          <cell r="F5024" t="str">
            <v>PALESTINIAN TERRITORIES</v>
          </cell>
        </row>
        <row r="5025">
          <cell r="A5025" t="str">
            <v>ZES268</v>
          </cell>
          <cell r="B5025" t="str">
            <v>SHENYANG LIMING INT POWER IND CO</v>
          </cell>
          <cell r="C5025" t="str">
            <v>NO 15 EAST HUNNAN ROAD</v>
          </cell>
          <cell r="D5025" t="str">
            <v>HUNNAN DISTRICT</v>
          </cell>
          <cell r="E5025" t="str">
            <v>SHENYANG CITY</v>
          </cell>
          <cell r="F5025" t="str">
            <v>CHINA</v>
          </cell>
        </row>
        <row r="5027">
          <cell r="A5027" t="str">
            <v>ZES270</v>
          </cell>
          <cell r="B5027" t="str">
            <v>SAUDI NAVIGATOR COMPANY</v>
          </cell>
          <cell r="C5027" t="str">
            <v>GROUND FLOOR</v>
          </cell>
          <cell r="D5027" t="str">
            <v>OUROBAH STREET ST</v>
          </cell>
          <cell r="E5027" t="str">
            <v>OUROBAH BUILDING - AL - WROOD</v>
          </cell>
          <cell r="F5027" t="str">
            <v>RIYADH, SAUDI ARABIA</v>
          </cell>
        </row>
        <row r="5028">
          <cell r="A5028" t="str">
            <v>ZES272</v>
          </cell>
          <cell r="B5028" t="str">
            <v>SIORA INTERNATIONAL</v>
          </cell>
          <cell r="C5028" t="str">
            <v>PLOT NO 13, 2ND FLOOR</v>
          </cell>
          <cell r="D5028" t="str">
            <v xml:space="preserve">NAVODAYA COLONY, YELLAREDDY </v>
          </cell>
          <cell r="E5028" t="str">
            <v xml:space="preserve">GUDA HYDERABAD - 500 073   </v>
          </cell>
          <cell r="F5028" t="str">
            <v xml:space="preserve">INDIA </v>
          </cell>
        </row>
        <row r="5029">
          <cell r="A5029" t="str">
            <v>ZES273</v>
          </cell>
          <cell r="B5029" t="str">
            <v>SYTS TRADING ESTABLISHMENT</v>
          </cell>
          <cell r="C5029" t="str">
            <v xml:space="preserve">P O BOX 5031 </v>
          </cell>
          <cell r="D5029" t="str">
            <v xml:space="preserve">RIYADH   </v>
          </cell>
          <cell r="E5029">
            <v>11422</v>
          </cell>
          <cell r="F5029" t="str">
            <v xml:space="preserve">SAUDI ARABIA  </v>
          </cell>
        </row>
        <row r="5030">
          <cell r="A5030" t="str">
            <v>ZES274</v>
          </cell>
          <cell r="B5030" t="str">
            <v xml:space="preserve">STUCKY CAUCAUS LTD </v>
          </cell>
          <cell r="C5030" t="str">
            <v xml:space="preserve">17 PALIASHVILI STREET </v>
          </cell>
          <cell r="D5030" t="str">
            <v xml:space="preserve">0179, TBILISI  </v>
          </cell>
          <cell r="E5030" t="str">
            <v>GEORGIA</v>
          </cell>
        </row>
        <row r="5031">
          <cell r="A5031" t="str">
            <v>ZES275</v>
          </cell>
          <cell r="B5031" t="str">
            <v xml:space="preserve">SHAFANA TRADERS </v>
          </cell>
          <cell r="C5031" t="str">
            <v>SHED#171, AL JADAF SHIP DOCKYARDS</v>
          </cell>
          <cell r="D5031" t="str">
            <v xml:space="preserve">NEAR NEW BUSINESS BAY BRIDGE </v>
          </cell>
          <cell r="E5031" t="str">
            <v xml:space="preserve">DUBAI                         </v>
          </cell>
          <cell r="F5031" t="str">
            <v xml:space="preserve">UNITED ARAB EMIRATES        </v>
          </cell>
        </row>
        <row r="5032">
          <cell r="A5032" t="str">
            <v>ZES277</v>
          </cell>
          <cell r="B5032" t="str">
            <v>SENTREX LIMITED</v>
          </cell>
          <cell r="C5032" t="str">
            <v>83 WARRI-SAPELE ROAD</v>
          </cell>
          <cell r="D5032" t="str">
            <v xml:space="preserve">2ND FLOOR </v>
          </cell>
          <cell r="E5032" t="str">
            <v>EFFURUN-WARRI</v>
          </cell>
          <cell r="F5032" t="str">
            <v>NIGERIA</v>
          </cell>
        </row>
        <row r="5033">
          <cell r="A5033" t="str">
            <v>ZES279</v>
          </cell>
          <cell r="B5033" t="str">
            <v xml:space="preserve">SOUTH ENEGYX NIGERIA LTD    </v>
          </cell>
          <cell r="C5033" t="str">
            <v>10TH FLOOR</v>
          </cell>
          <cell r="D5033" t="str">
            <v>1684 SANUSI FAFUNWA STREET</v>
          </cell>
          <cell r="E5033" t="str">
            <v>VICTORIA ISLAND, LAGOS</v>
          </cell>
          <cell r="F5033" t="str">
            <v>NIGERIA</v>
          </cell>
        </row>
        <row r="5034">
          <cell r="A5034" t="str">
            <v>ZES281</v>
          </cell>
          <cell r="B5034" t="str">
            <v>SCIENTIFIC &amp; TECHNICAL SERVICES</v>
          </cell>
          <cell r="C5034" t="str">
            <v>42 AHMED BIN OMAR STREET</v>
          </cell>
          <cell r="D5034" t="str">
            <v>AL HILAL EAST</v>
          </cell>
          <cell r="E5034" t="str">
            <v>VILLA 2, PO BOX 12, DOHA</v>
          </cell>
          <cell r="F5034" t="str">
            <v>QATAR</v>
          </cell>
        </row>
        <row r="5035">
          <cell r="A5035" t="str">
            <v>ZES282</v>
          </cell>
          <cell r="B5035" t="str">
            <v>SFC CO LTD</v>
          </cell>
          <cell r="C5035" t="str">
            <v>305 SUSEO TOWER B/D 725</v>
          </cell>
          <cell r="D5035" t="str">
            <v>SUSEO DONG, KANG NAM GU</v>
          </cell>
          <cell r="E5035" t="str">
            <v>SEOUL</v>
          </cell>
          <cell r="F5035" t="str">
            <v>SOUTH KOREA</v>
          </cell>
        </row>
        <row r="5037">
          <cell r="A5037" t="str">
            <v>ZES284</v>
          </cell>
          <cell r="B5037" t="str">
            <v xml:space="preserve">SIERRA LEONE ROADS AUTHORITY  </v>
          </cell>
          <cell r="C5037" t="str">
            <v>PMB1324 KISSY</v>
          </cell>
          <cell r="D5037" t="str">
            <v>FREETOWN</v>
          </cell>
          <cell r="F5037" t="str">
            <v>SIERRA LEONE</v>
          </cell>
        </row>
        <row r="5038">
          <cell r="A5038" t="str">
            <v>ZES285C</v>
          </cell>
          <cell r="B5038" t="str">
            <v>SCHOOL OF CIVIL AND ENVIRONMENTAL</v>
          </cell>
          <cell r="C5038" t="str">
            <v>ENGINEERING (SCEE) NUST</v>
          </cell>
          <cell r="D5038" t="str">
            <v>H-12 CAMPUS</v>
          </cell>
          <cell r="E5038" t="str">
            <v>ISLAMABAD</v>
          </cell>
          <cell r="F5038" t="str">
            <v>PAKISTAN</v>
          </cell>
        </row>
        <row r="5040">
          <cell r="A5040" t="str">
            <v>ZES287</v>
          </cell>
          <cell r="B5040" t="str">
            <v xml:space="preserve">SAE MAGNETICS (H.K) LTD     </v>
          </cell>
          <cell r="C5040" t="str">
            <v>SAE TECHNOLOGY CENTER</v>
          </cell>
          <cell r="D5040" t="str">
            <v>6 SCIENCE PARK EAST AVENUE</v>
          </cell>
          <cell r="E5040" t="str">
            <v>HONK KONG SCIENCE PK, SHATIN, N.T</v>
          </cell>
          <cell r="F5040" t="str">
            <v>HONG KONG</v>
          </cell>
        </row>
        <row r="5041">
          <cell r="A5041" t="str">
            <v>ZES288</v>
          </cell>
          <cell r="B5041" t="str">
            <v xml:space="preserve">SONGROW INTERNATIONAL TRADING </v>
          </cell>
          <cell r="C5041" t="str">
            <v xml:space="preserve">MNJ2981, RM 1007, 10/F   </v>
          </cell>
          <cell r="D5041" t="str">
            <v>2-16 FA YUEN ST MONGKOK KL</v>
          </cell>
          <cell r="E5041" t="str">
            <v xml:space="preserve">KING CTR   </v>
          </cell>
          <cell r="F5041" t="str">
            <v>HONG KONG</v>
          </cell>
        </row>
        <row r="5042">
          <cell r="A5042" t="str">
            <v>ZES289</v>
          </cell>
          <cell r="B5042" t="str">
            <v xml:space="preserve">SEASON MEDICIONES AMBIENTALES </v>
          </cell>
          <cell r="C5042" t="str">
            <v>LOS ZORZALES #8262</v>
          </cell>
          <cell r="D5042" t="str">
            <v xml:space="preserve">PARQUE CENTRAL HUALPEN    </v>
          </cell>
          <cell r="E5042" t="str">
            <v>CONCEPCION</v>
          </cell>
          <cell r="F5042" t="str">
            <v>CHILE</v>
          </cell>
        </row>
        <row r="5043">
          <cell r="A5043" t="str">
            <v>ZES292</v>
          </cell>
          <cell r="B5043" t="str">
            <v>SUNSTATE GROUP QLD</v>
          </cell>
          <cell r="C5043" t="str">
            <v xml:space="preserve">270 URRAWEEN ROAD  </v>
          </cell>
          <cell r="D5043" t="str">
            <v xml:space="preserve">PO BOX 1491   </v>
          </cell>
          <cell r="E5043" t="str">
            <v xml:space="preserve">HERVEY BAY, QUEENSLAND 4655   </v>
          </cell>
          <cell r="F5043" t="str">
            <v>AUSTRALIA</v>
          </cell>
        </row>
        <row r="5044">
          <cell r="A5044" t="str">
            <v>ZES293</v>
          </cell>
          <cell r="B5044" t="str">
            <v>SURYADEEP ALLOY STEEL CASTINGS PVT LTD</v>
          </cell>
          <cell r="C5044" t="str">
            <v>OFFICE &amp; FACTOR PLOT NO416/417</v>
          </cell>
          <cell r="D5044" t="str">
            <v xml:space="preserve">G.I.D.C, VITHAL UDYOGNAGAR -  </v>
          </cell>
          <cell r="E5044" t="str">
            <v xml:space="preserve">388 -121, DIST ANAND GUJARAT  </v>
          </cell>
          <cell r="F5044" t="str">
            <v>INDIA</v>
          </cell>
        </row>
        <row r="5045">
          <cell r="A5045" t="str">
            <v>ZES294</v>
          </cell>
          <cell r="B5045" t="str">
            <v xml:space="preserve">SPECTRA TECHNOLOGY  </v>
          </cell>
          <cell r="C5045" t="str">
            <v xml:space="preserve">32 HADAYK EL OBOUR BULDINGS  </v>
          </cell>
          <cell r="D5045" t="str">
            <v xml:space="preserve">SALAH SALEM STREET </v>
          </cell>
          <cell r="E5045" t="str">
            <v>HELIOPOLIS</v>
          </cell>
          <cell r="F5045" t="str">
            <v>CAIRO, EGYPT</v>
          </cell>
        </row>
        <row r="5046">
          <cell r="A5046" t="str">
            <v>ZES296</v>
          </cell>
          <cell r="B5046" t="str">
            <v xml:space="preserve">SCIENCE &amp; TECHNOLOGY </v>
          </cell>
          <cell r="C5046" t="str">
            <v xml:space="preserve">EQUIPMENT (OMAN) LLC          </v>
          </cell>
          <cell r="D5046" t="str">
            <v xml:space="preserve">PO BOX 1598 PC 114 JIBROO   </v>
          </cell>
          <cell r="F5046" t="str">
            <v>SULTANATE OF OMAN</v>
          </cell>
        </row>
        <row r="5047">
          <cell r="A5047" t="str">
            <v>ZES297C</v>
          </cell>
          <cell r="B5047" t="str">
            <v>SCHOOL OF CIVIL AND ENVIRONMENTAL</v>
          </cell>
          <cell r="C5047" t="str">
            <v>ENGINEERING (SCEE) NUST</v>
          </cell>
          <cell r="D5047" t="str">
            <v>H-12 CAMPUS</v>
          </cell>
          <cell r="E5047" t="str">
            <v>ISLAMABAD</v>
          </cell>
          <cell r="F5047" t="str">
            <v>PAKISTAN</v>
          </cell>
        </row>
        <row r="5048">
          <cell r="A5048" t="str">
            <v>ZES298</v>
          </cell>
          <cell r="B5048" t="str">
            <v xml:space="preserve">SHEBAG HOLDINGS LTD  </v>
          </cell>
          <cell r="C5048" t="str">
            <v>3A ALI AKILU ROAD</v>
          </cell>
          <cell r="E5048" t="str">
            <v xml:space="preserve">KADUNA STATE </v>
          </cell>
          <cell r="F5048" t="str">
            <v>NIGERIA</v>
          </cell>
        </row>
        <row r="5049">
          <cell r="A5049" t="str">
            <v>ZES299</v>
          </cell>
          <cell r="B5049" t="str">
            <v xml:space="preserve">SOCIETE DES MINES DE SYAMA    </v>
          </cell>
          <cell r="C5049" t="str">
            <v xml:space="preserve">SOMISY  SA          </v>
          </cell>
          <cell r="D5049" t="str">
            <v xml:space="preserve">SYAMA MINE    </v>
          </cell>
          <cell r="E5049" t="str">
            <v xml:space="preserve">MALI       </v>
          </cell>
          <cell r="F5049" t="str">
            <v xml:space="preserve">AFRICA   </v>
          </cell>
        </row>
        <row r="5050">
          <cell r="A5050" t="str">
            <v>ZES300</v>
          </cell>
          <cell r="B5050" t="str">
            <v>SAMAN TEJARAT TOP CO</v>
          </cell>
          <cell r="C5050" t="str">
            <v>IMAM KHOMEINI AIRPORT IKA</v>
          </cell>
          <cell r="D5050" t="str">
            <v>TEHRAN</v>
          </cell>
          <cell r="E5050" t="str">
            <v>IRAN</v>
          </cell>
        </row>
        <row r="5051">
          <cell r="A5051" t="str">
            <v>ZES301</v>
          </cell>
          <cell r="B5051" t="str">
            <v>SIGMA GROUP</v>
          </cell>
          <cell r="C5051" t="str">
            <v>AVENIDA DE TALATONA</v>
          </cell>
          <cell r="D5051" t="str">
            <v>S/N TALATONA</v>
          </cell>
          <cell r="E5051" t="str">
            <v>LUANDA</v>
          </cell>
          <cell r="F5051" t="str">
            <v>ANGOLA</v>
          </cell>
        </row>
        <row r="5052">
          <cell r="A5052" t="str">
            <v>ZES302</v>
          </cell>
          <cell r="B5052" t="str">
            <v>SWAR BUREAU FOR ENG INSTRUMENTS</v>
          </cell>
          <cell r="C5052" t="str">
            <v xml:space="preserve">GIRE BASI   </v>
          </cell>
          <cell r="D5052" t="str">
            <v xml:space="preserve">CHIRA STREET    </v>
          </cell>
          <cell r="E5052" t="str">
            <v xml:space="preserve">DUHOK   </v>
          </cell>
          <cell r="F5052" t="str">
            <v xml:space="preserve">IRAQ   </v>
          </cell>
        </row>
        <row r="5053">
          <cell r="A5053" t="str">
            <v>ZES304</v>
          </cell>
          <cell r="B5053" t="str">
            <v xml:space="preserve">SPENNCON AS </v>
          </cell>
          <cell r="C5053" t="str">
            <v>NARMOVEGEN 455</v>
          </cell>
          <cell r="E5053" t="str">
            <v xml:space="preserve">2323 INGEBERG  </v>
          </cell>
          <cell r="F5053" t="str">
            <v>NORWAY</v>
          </cell>
        </row>
        <row r="5054">
          <cell r="A5054" t="str">
            <v>ZES305</v>
          </cell>
          <cell r="B5054" t="str">
            <v>SPENNCON AS</v>
          </cell>
          <cell r="C5054" t="str">
            <v>FLESLANDVEIEN 70</v>
          </cell>
          <cell r="D5054" t="str">
            <v>5258 BLOMSTERDALEN</v>
          </cell>
          <cell r="F5054" t="str">
            <v>NORWAY</v>
          </cell>
        </row>
        <row r="5056">
          <cell r="A5056" t="str">
            <v>ZES307</v>
          </cell>
          <cell r="B5056" t="str">
            <v xml:space="preserve">SADEEM FOR LAB TECH   </v>
          </cell>
          <cell r="C5056" t="str">
            <v xml:space="preserve">13 ZAWIA ROAD  </v>
          </cell>
          <cell r="E5056" t="str">
            <v xml:space="preserve">ZANZOUR  </v>
          </cell>
          <cell r="F5056" t="str">
            <v>LIBYA</v>
          </cell>
        </row>
        <row r="5057">
          <cell r="A5057" t="str">
            <v>ZES308</v>
          </cell>
          <cell r="B5057" t="str">
            <v>SCIENTIFIC LABS &amp; ENGINEERING</v>
          </cell>
          <cell r="C5057" t="str">
            <v xml:space="preserve">EQUIPMENTS, 11 OMAR HEFNY  </v>
          </cell>
          <cell r="E5057" t="str">
            <v xml:space="preserve">NASR CITY      </v>
          </cell>
          <cell r="F5057" t="str">
            <v>CAIRO</v>
          </cell>
        </row>
        <row r="5058">
          <cell r="A5058" t="str">
            <v>ZES309</v>
          </cell>
          <cell r="B5058" t="str">
            <v>SAND METALS MAURITANIA SARL</v>
          </cell>
          <cell r="C5058" t="str">
            <v xml:space="preserve">387 RUE ABOUBAKEUR   </v>
          </cell>
          <cell r="D5058" t="str">
            <v>42 0284 X SAMORY TOURE</v>
          </cell>
          <cell r="E5058" t="str">
            <v>BP 4897, NOUAKCHOTT</v>
          </cell>
          <cell r="F5058" t="str">
            <v>MAURITANIA</v>
          </cell>
        </row>
        <row r="5059">
          <cell r="A5059" t="str">
            <v>ZES310</v>
          </cell>
          <cell r="B5059" t="str">
            <v>SINOPEC SERVICE</v>
          </cell>
          <cell r="C5059" t="str">
            <v>P.O BOX 32149, SINOPEC OFFICE</v>
          </cell>
          <cell r="D5059" t="str">
            <v>EUROVILLIAGE COMPOUND</v>
          </cell>
          <cell r="E5059" t="str">
            <v>AL KHOBAR 31952</v>
          </cell>
          <cell r="F5059" t="str">
            <v xml:space="preserve">SAUDI ARABIA  </v>
          </cell>
        </row>
        <row r="5060">
          <cell r="A5060" t="str">
            <v>ZES311</v>
          </cell>
          <cell r="B5060" t="str">
            <v>SCALCENTER</v>
          </cell>
          <cell r="C5060" t="str">
            <v>10 FLOOR</v>
          </cell>
          <cell r="D5060" t="str">
            <v>SPACE TOWER</v>
          </cell>
          <cell r="E5060" t="str">
            <v>MURGAB</v>
          </cell>
          <cell r="F5060" t="str">
            <v>KUWAIT</v>
          </cell>
        </row>
        <row r="5062">
          <cell r="A5062" t="str">
            <v>ZES313</v>
          </cell>
          <cell r="B5062" t="str">
            <v>SIKA EGYPT FOR CONSTRUCTION</v>
          </cell>
          <cell r="C5062" t="str">
            <v>CHEMICALS</v>
          </cell>
          <cell r="D5062" t="str">
            <v>4M MASOUD WABOUR EL MAYA</v>
          </cell>
          <cell r="E5062" t="str">
            <v>ALEXANDRIA 21311</v>
          </cell>
          <cell r="F5062" t="str">
            <v>EGYPT</v>
          </cell>
        </row>
        <row r="5063">
          <cell r="A5063" t="str">
            <v>ZES317</v>
          </cell>
          <cell r="B5063" t="str">
            <v xml:space="preserve">SEISEBAN TRADING CO LTD   </v>
          </cell>
          <cell r="C5063" t="str">
            <v xml:space="preserve">MEDICAL COLLEGE STREET   </v>
          </cell>
          <cell r="D5063" t="str">
            <v xml:space="preserve">A/WAHAB BUILDING    </v>
          </cell>
          <cell r="E5063" t="str">
            <v xml:space="preserve">KHARTOUM    </v>
          </cell>
          <cell r="F5063" t="str">
            <v>SUDAN</v>
          </cell>
        </row>
        <row r="5064">
          <cell r="A5064" t="str">
            <v>ZES318</v>
          </cell>
          <cell r="B5064" t="str">
            <v>SANDVIK CHINA CO.LTD</v>
          </cell>
          <cell r="C5064" t="str">
            <v xml:space="preserve">B2/B3, NO10 JIUXIANQIAO ROAD  </v>
          </cell>
          <cell r="D5064" t="str">
            <v>CHAOYANG DISTRICT</v>
          </cell>
          <cell r="E5064" t="str">
            <v>BEIJING 100015</v>
          </cell>
          <cell r="F5064" t="str">
            <v>CHINA</v>
          </cell>
        </row>
        <row r="5065">
          <cell r="A5065" t="str">
            <v>ZES319</v>
          </cell>
          <cell r="B5065" t="str">
            <v>SUNNYLISTY COMMERCIAL CO</v>
          </cell>
          <cell r="C5065" t="str">
            <v xml:space="preserve">F20 JOS ROAD        </v>
          </cell>
          <cell r="D5065" t="str">
            <v xml:space="preserve">ABEOKUTA STREET         </v>
          </cell>
          <cell r="E5065" t="str">
            <v>KADUNA</v>
          </cell>
          <cell r="F5065" t="str">
            <v>NIGERIA</v>
          </cell>
        </row>
        <row r="5066">
          <cell r="A5066" t="str">
            <v>ZES320</v>
          </cell>
          <cell r="B5066" t="str">
            <v>SIMPLE ACTIVE TACTICS SA PTY LTD</v>
          </cell>
          <cell r="C5066" t="str">
            <v>6 PADDOCK CLOSE</v>
          </cell>
          <cell r="D5066" t="str">
            <v xml:space="preserve">NOORDHOEK 7985 </v>
          </cell>
          <cell r="E5066" t="str">
            <v>CAPE TOWN, WESTERN PROVINCE</v>
          </cell>
          <cell r="F5066" t="str">
            <v>SOUTH AFRICA</v>
          </cell>
        </row>
        <row r="5067">
          <cell r="A5067" t="str">
            <v>ZES321</v>
          </cell>
          <cell r="B5067" t="str">
            <v xml:space="preserve">SAMHITHA INNOVATION   </v>
          </cell>
          <cell r="C5067" t="str">
            <v xml:space="preserve">NO 7/1, 14TH CROSS     </v>
          </cell>
          <cell r="D5067" t="str">
            <v xml:space="preserve">MARGOSA ROAD, MALLESHWARAM  </v>
          </cell>
          <cell r="E5067" t="str">
            <v>BANGALORE - 560 003, KARNATAKA</v>
          </cell>
          <cell r="F5067" t="str">
            <v xml:space="preserve">INDIA </v>
          </cell>
        </row>
        <row r="5068">
          <cell r="A5068" t="str">
            <v>ZES322</v>
          </cell>
          <cell r="B5068" t="str">
            <v xml:space="preserve">SOUTHERN LINK LIMITED </v>
          </cell>
          <cell r="C5068" t="str">
            <v xml:space="preserve">PLOT 16 MIKOCHENI L/INDUSTRY  </v>
          </cell>
          <cell r="D5068" t="str">
            <v xml:space="preserve">AREA, PO BOX 35561    </v>
          </cell>
          <cell r="E5068" t="str">
            <v>DAR ES SALAAM</v>
          </cell>
          <cell r="F5068" t="str">
            <v xml:space="preserve">TANZANIA                      </v>
          </cell>
        </row>
        <row r="5069">
          <cell r="A5069" t="str">
            <v>ZES323</v>
          </cell>
          <cell r="B5069" t="str">
            <v>SLOPE SOLUTIONS</v>
          </cell>
          <cell r="C5069" t="str">
            <v>NO.11, VICTORIA BREEZE</v>
          </cell>
          <cell r="D5069" t="str">
            <v>HARAGAMA</v>
          </cell>
          <cell r="E5069" t="str">
            <v>GURUDENIYA, 20189</v>
          </cell>
          <cell r="F5069" t="str">
            <v>SRI LANKA</v>
          </cell>
        </row>
        <row r="5070">
          <cell r="A5070" t="str">
            <v>ZES324</v>
          </cell>
          <cell r="B5070" t="str">
            <v xml:space="preserve">SABIC        </v>
          </cell>
          <cell r="C5070" t="str">
            <v xml:space="preserve">MATERIAL CORROSION SECTION    </v>
          </cell>
          <cell r="D5070" t="str">
            <v>SAUDI BASIC INDUSTRIES CORP</v>
          </cell>
          <cell r="E5070" t="str">
            <v>PO BOX 11669, JUBAIL 31961</v>
          </cell>
          <cell r="F5070" t="str">
            <v xml:space="preserve">SAUDI ARABIA  </v>
          </cell>
        </row>
        <row r="5071">
          <cell r="A5071" t="str">
            <v>ZES325</v>
          </cell>
          <cell r="B5071" t="str">
            <v>SCIENTIFIC INSTRUMENTS PVT LTD</v>
          </cell>
          <cell r="C5071" t="str">
            <v>110A/2/1, COLOMBO ROAD</v>
          </cell>
          <cell r="D5071" t="str">
            <v xml:space="preserve">RATHTHANAPITIYA     </v>
          </cell>
          <cell r="E5071" t="str">
            <v>BORALASGAMUWA</v>
          </cell>
          <cell r="F5071" t="str">
            <v>SRI LANKA</v>
          </cell>
        </row>
        <row r="5072">
          <cell r="A5072" t="str">
            <v>ZES326</v>
          </cell>
          <cell r="B5072" t="str">
            <v xml:space="preserve">P.SEENAPPASETTY &amp; SON  </v>
          </cell>
          <cell r="C5072" t="str">
            <v xml:space="preserve">PLOT NO. 3 &amp; 4, SY. NO. 886A  </v>
          </cell>
          <cell r="D5072" t="str">
            <v xml:space="preserve">PATEL NAGAR, ANANTHAPUR ROAD  </v>
          </cell>
          <cell r="E5072" t="str">
            <v>BELLARY - 583101, KARNATAKA</v>
          </cell>
          <cell r="F5072" t="str">
            <v>INDIA</v>
          </cell>
        </row>
        <row r="5073">
          <cell r="A5073" t="str">
            <v>ZES327</v>
          </cell>
          <cell r="B5073" t="str">
            <v>SAND METALS MAURITANIA SARL</v>
          </cell>
          <cell r="C5073" t="str">
            <v>75 ILOT V RUE ABOU</v>
          </cell>
          <cell r="D5073" t="str">
            <v xml:space="preserve">BAKEUR RUE 347   </v>
          </cell>
          <cell r="E5073" t="str">
            <v xml:space="preserve">SAMORY TOURE, NOUAKCHOTT  </v>
          </cell>
          <cell r="F5073" t="str">
            <v>MAURITANIE</v>
          </cell>
        </row>
        <row r="5074">
          <cell r="A5074" t="str">
            <v>ZES329</v>
          </cell>
          <cell r="B5074" t="str">
            <v>SHIVAM AGENCIES</v>
          </cell>
          <cell r="C5074" t="str">
            <v>97/10 DHAMAWALA</v>
          </cell>
          <cell r="D5074" t="str">
            <v>DEHRADUN 248001</v>
          </cell>
          <cell r="E5074" t="str">
            <v>INDIA</v>
          </cell>
        </row>
        <row r="5075">
          <cell r="A5075" t="str">
            <v>ZES331</v>
          </cell>
          <cell r="B5075" t="str">
            <v xml:space="preserve">SECELEC CONSULTANT ENGINEERS  </v>
          </cell>
          <cell r="C5075" t="str">
            <v xml:space="preserve">PRIVATE, POSTNET SUITE #0053  </v>
          </cell>
          <cell r="D5075" t="str">
            <v xml:space="preserve">PRIVATE BAG X37, LYNNWOOD     </v>
          </cell>
          <cell r="E5075" t="str">
            <v xml:space="preserve">RIDGE, PRETORIA 0040          </v>
          </cell>
          <cell r="F5075" t="str">
            <v xml:space="preserve">SOUTH AFRICA   </v>
          </cell>
        </row>
        <row r="5076">
          <cell r="A5076" t="str">
            <v>ZES332</v>
          </cell>
          <cell r="B5076" t="str">
            <v>SALDY TRADING &amp; CO</v>
          </cell>
          <cell r="C5076" t="str">
            <v>AVENUE KASSE KEITA</v>
          </cell>
          <cell r="D5076" t="str">
            <v>BADIALAN 111</v>
          </cell>
          <cell r="E5076" t="str">
            <v>PORTE 2547 BP 2737</v>
          </cell>
          <cell r="F5076" t="str">
            <v>MALI, AFRICA</v>
          </cell>
        </row>
        <row r="5077">
          <cell r="A5077" t="str">
            <v>ZES333</v>
          </cell>
          <cell r="B5077" t="str">
            <v xml:space="preserve">SPOMATEK GLOBAL RESOURCES   </v>
          </cell>
          <cell r="C5077" t="str">
            <v xml:space="preserve">NO. 1 OHUKA LANE, OFF 73B    </v>
          </cell>
          <cell r="D5077" t="str">
            <v xml:space="preserve">ABA/OWERRI ROAD, ABA     </v>
          </cell>
          <cell r="E5077" t="str">
            <v xml:space="preserve">ABIA STATE  </v>
          </cell>
          <cell r="F5077" t="str">
            <v xml:space="preserve">NIGERIA                       </v>
          </cell>
        </row>
        <row r="5078">
          <cell r="A5078" t="str">
            <v>ZES334</v>
          </cell>
          <cell r="B5078" t="str">
            <v>STEEL MILLS LTD</v>
          </cell>
          <cell r="C5078" t="str">
            <v xml:space="preserve">FINANCE TRADE CENTRE    </v>
          </cell>
          <cell r="D5078" t="str">
            <v>SHAHRAH-E-FAISAL</v>
          </cell>
          <cell r="E5078" t="str">
            <v xml:space="preserve">KARACHI </v>
          </cell>
          <cell r="F5078" t="str">
            <v>PAKISTAN</v>
          </cell>
        </row>
        <row r="5079">
          <cell r="A5079" t="str">
            <v>ZES335</v>
          </cell>
          <cell r="B5079" t="str">
            <v>SCIENCE HORIZONS TECH SUPP EST</v>
          </cell>
          <cell r="C5079" t="str">
            <v>PO BOX 62142</v>
          </cell>
          <cell r="E5079" t="str">
            <v>DUBAI</v>
          </cell>
          <cell r="F5079" t="str">
            <v>UAE</v>
          </cell>
        </row>
        <row r="5080">
          <cell r="A5080" t="str">
            <v>ZES336</v>
          </cell>
          <cell r="B5080" t="str">
            <v>SYSTEM ADVANCED LABS GHANA LTD</v>
          </cell>
          <cell r="C5080" t="str">
            <v xml:space="preserve">PLOT 5685 ATOMIC AGBOGA ROAD  </v>
          </cell>
          <cell r="D5080" t="str">
            <v xml:space="preserve">NORTH LEGON EXTENSION         </v>
          </cell>
          <cell r="E5080" t="str">
            <v xml:space="preserve">ACCRA BOX 1561    </v>
          </cell>
          <cell r="F5080" t="str">
            <v xml:space="preserve">GHANA  </v>
          </cell>
        </row>
        <row r="5081">
          <cell r="A5081" t="str">
            <v>ZES338</v>
          </cell>
          <cell r="B5081" t="str">
            <v xml:space="preserve">SHANER COMPANY  </v>
          </cell>
          <cell r="C5081" t="str">
            <v>60 M STREET</v>
          </cell>
          <cell r="E5081" t="str">
            <v xml:space="preserve">ERBIL  </v>
          </cell>
          <cell r="F5081" t="str">
            <v xml:space="preserve">IRAQ   </v>
          </cell>
        </row>
        <row r="5082">
          <cell r="A5082" t="str">
            <v>ZES339</v>
          </cell>
          <cell r="B5082" t="str">
            <v xml:space="preserve">STANGELAND MASKIN AS          </v>
          </cell>
          <cell r="C5082" t="str">
            <v xml:space="preserve">SANDNESVEIEN 80  </v>
          </cell>
          <cell r="E5082" t="str">
            <v xml:space="preserve">4050 SOLA   </v>
          </cell>
          <cell r="F5082" t="str">
            <v>NORWAY</v>
          </cell>
        </row>
        <row r="5083">
          <cell r="A5083" t="str">
            <v>ZES340</v>
          </cell>
          <cell r="B5083" t="str">
            <v>S.P. ENGINEERS</v>
          </cell>
          <cell r="C5083" t="str">
            <v>401,402,SAUDAMINI COMM COMPLEX</v>
          </cell>
          <cell r="D5083" t="str">
            <v xml:space="preserve">RIGHT BHUSARI COLONY  </v>
          </cell>
          <cell r="E5083" t="str">
            <v xml:space="preserve">PAUD ROAD, PUNE 411038  </v>
          </cell>
          <cell r="F5083" t="str">
            <v xml:space="preserve">INDIA </v>
          </cell>
        </row>
        <row r="5086">
          <cell r="A5086" t="str">
            <v>ZES346</v>
          </cell>
          <cell r="B5086" t="str">
            <v>SUDELETTA NIGERIA LTD</v>
          </cell>
          <cell r="C5086" t="str">
            <v xml:space="preserve">BLOCK NO 16        </v>
          </cell>
          <cell r="D5086" t="str">
            <v xml:space="preserve">ABA EXPRESS WAY PORT        </v>
          </cell>
          <cell r="E5086" t="str">
            <v xml:space="preserve">HERCOURT      </v>
          </cell>
          <cell r="F5086" t="str">
            <v xml:space="preserve">NIGERIA   </v>
          </cell>
        </row>
        <row r="5087">
          <cell r="A5087" t="str">
            <v>ZES347</v>
          </cell>
          <cell r="B5087" t="str">
            <v>SHIVAM CONCRETE TECH &amp; CONSULT</v>
          </cell>
          <cell r="C5087" t="str">
            <v xml:space="preserve">227 PANORAMA COMPLEX  </v>
          </cell>
          <cell r="D5087" t="str">
            <v xml:space="preserve">R C DUTT ROAD         </v>
          </cell>
          <cell r="E5087" t="str">
            <v xml:space="preserve">ALKAPURI, VADODARA 39007  </v>
          </cell>
          <cell r="F5087" t="str">
            <v xml:space="preserve">INDIA   </v>
          </cell>
        </row>
        <row r="5088">
          <cell r="A5088" t="str">
            <v>ZES348</v>
          </cell>
          <cell r="B5088" t="str">
            <v xml:space="preserve">STARBAG KENYA  </v>
          </cell>
          <cell r="C5088" t="str">
            <v xml:space="preserve">BRANCH PO BOX 30522          </v>
          </cell>
          <cell r="E5088" t="str">
            <v xml:space="preserve">NAIROBI            </v>
          </cell>
          <cell r="F5088" t="str">
            <v>KENYA</v>
          </cell>
        </row>
        <row r="5089">
          <cell r="A5089" t="str">
            <v>ZES349</v>
          </cell>
          <cell r="B5089" t="str">
            <v>SHERAK COMPANY FOR TRADING</v>
          </cell>
          <cell r="C5089" t="str">
            <v>AL TAHSENYA AREA</v>
          </cell>
          <cell r="D5089" t="str">
            <v>ARMEN BLDG</v>
          </cell>
          <cell r="E5089" t="str">
            <v>OFFICE NO 12, BASRA</v>
          </cell>
          <cell r="F5089" t="str">
            <v>IRAQ</v>
          </cell>
        </row>
        <row r="5090">
          <cell r="A5090" t="str">
            <v>ZES351</v>
          </cell>
          <cell r="B5090" t="str">
            <v xml:space="preserve">SARS TECHNICAL SYSTEM      </v>
          </cell>
          <cell r="C5090" t="str">
            <v xml:space="preserve">274/1 WEST MONIPUR            </v>
          </cell>
          <cell r="D5090" t="str">
            <v xml:space="preserve">60 FEET RD, MIRPUR-2         </v>
          </cell>
          <cell r="E5090" t="str">
            <v xml:space="preserve">DHAKA-1216                    </v>
          </cell>
          <cell r="F5090" t="str">
            <v xml:space="preserve">BANGLADESH                    </v>
          </cell>
        </row>
        <row r="5091">
          <cell r="A5091" t="str">
            <v>ZES352</v>
          </cell>
          <cell r="B5091" t="str">
            <v>SINCLAIR KNIGHT MERZ</v>
          </cell>
          <cell r="C5091" t="str">
            <v xml:space="preserve">33 KING WILLIAM STREET   </v>
          </cell>
          <cell r="E5091" t="str">
            <v xml:space="preserve">ADELAIDE 5000   </v>
          </cell>
          <cell r="F5091" t="str">
            <v>AUSTRALIA</v>
          </cell>
        </row>
        <row r="5092">
          <cell r="A5092" t="str">
            <v>ZES353</v>
          </cell>
          <cell r="B5092" t="str">
            <v>SOILCRAFT</v>
          </cell>
          <cell r="C5092" t="str">
            <v xml:space="preserve">2, MOHAMMED LADAN WAY </v>
          </cell>
          <cell r="D5092" t="str">
            <v xml:space="preserve">KAKURI INDUSTRIAL LAYOUT   </v>
          </cell>
          <cell r="E5092" t="str">
            <v xml:space="preserve">KADUNA 23462  </v>
          </cell>
          <cell r="F5092" t="str">
            <v xml:space="preserve">NIGERIA       </v>
          </cell>
        </row>
        <row r="5093">
          <cell r="A5093" t="str">
            <v>ZES354</v>
          </cell>
          <cell r="B5093" t="str">
            <v>STARS NAVIGATION</v>
          </cell>
          <cell r="C5093" t="str">
            <v>P O BOX 3435</v>
          </cell>
          <cell r="D5093" t="str">
            <v>KHARTOUM</v>
          </cell>
          <cell r="E5093" t="str">
            <v>SUDAN</v>
          </cell>
        </row>
        <row r="5094">
          <cell r="A5094" t="str">
            <v>ZES356</v>
          </cell>
          <cell r="B5094" t="str">
            <v xml:space="preserve">SAGLI GRUS AS                 </v>
          </cell>
          <cell r="C5094" t="str">
            <v xml:space="preserve">2250 ROVERUD    </v>
          </cell>
          <cell r="F5094" t="str">
            <v>NORWAY</v>
          </cell>
        </row>
        <row r="5095">
          <cell r="A5095" t="str">
            <v>ZES358</v>
          </cell>
          <cell r="B5095" t="str">
            <v>SHIJIAZHUANG XINHUA INDUSTRIAL</v>
          </cell>
          <cell r="C5095" t="str">
            <v xml:space="preserve">FURNACE CO. LTD         </v>
          </cell>
          <cell r="D5095" t="str">
            <v>#6, XINHUA LU, DOUYU ZHEN</v>
          </cell>
          <cell r="E5095" t="str">
            <v xml:space="preserve">EQUIP MAN BASE,  SHIJIAZHUANG </v>
          </cell>
          <cell r="F5095" t="str">
            <v xml:space="preserve">HEBEI PROVINCE, CHINA 051431  </v>
          </cell>
        </row>
        <row r="5096">
          <cell r="A5096" t="str">
            <v>ZES359</v>
          </cell>
          <cell r="B5096" t="str">
            <v xml:space="preserve">SIKA AUSTRAILIA PTY LTD  </v>
          </cell>
          <cell r="C5096" t="str">
            <v>55 ELIZABETH STREET</v>
          </cell>
          <cell r="E5096" t="str">
            <v xml:space="preserve">WETHERILL PARK NSW 2164       </v>
          </cell>
          <cell r="F5096" t="str">
            <v>AUSTRALIA</v>
          </cell>
        </row>
        <row r="5097">
          <cell r="A5097" t="str">
            <v>ZES361</v>
          </cell>
          <cell r="B5097" t="str">
            <v xml:space="preserve">SOMAGEX         </v>
          </cell>
          <cell r="C5097" t="str">
            <v xml:space="preserve">03 BIS RUE MOHAMED     </v>
          </cell>
          <cell r="D5097" t="str">
            <v xml:space="preserve">AZIA LA COLONNE </v>
          </cell>
          <cell r="F5097" t="str">
            <v xml:space="preserve">16016 ALGERIA     </v>
          </cell>
        </row>
        <row r="5098">
          <cell r="A5098" t="str">
            <v>ZES362</v>
          </cell>
          <cell r="B5098" t="str">
            <v>SYARITKAT MILLILAB</v>
          </cell>
          <cell r="C5098" t="str">
            <v xml:space="preserve">NO.1, 1ST FLOOR, BANGUNAN   </v>
          </cell>
          <cell r="D5098" t="str">
            <v xml:space="preserve">CAHAYA BAHAGIA, SIMPANG 15    </v>
          </cell>
          <cell r="E5098" t="str">
            <v xml:space="preserve">JALAN GADONG BE 4119. BANDER. </v>
          </cell>
          <cell r="F5098" t="str">
            <v>BRUNEI DARUSSALAM, BORNEO</v>
          </cell>
        </row>
        <row r="5099">
          <cell r="A5099" t="str">
            <v>ZES363</v>
          </cell>
          <cell r="B5099" t="str">
            <v xml:space="preserve">SKANSKA SVERIGE AB       </v>
          </cell>
          <cell r="C5099" t="str">
            <v xml:space="preserve">TREHOGSG 8    </v>
          </cell>
          <cell r="D5099" t="str">
            <v xml:space="preserve">S-213 76  </v>
          </cell>
          <cell r="E5099" t="str">
            <v xml:space="preserve">MALMO                         </v>
          </cell>
          <cell r="F5099" t="str">
            <v>SWEDEN</v>
          </cell>
        </row>
        <row r="5100">
          <cell r="A5100" t="str">
            <v>ZES364</v>
          </cell>
          <cell r="B5100" t="str">
            <v xml:space="preserve">SPENCON HOLDINGS LTD  </v>
          </cell>
          <cell r="C5100" t="str">
            <v xml:space="preserve">1ST FLOOR, RAHIMTULLAH TOWER  </v>
          </cell>
          <cell r="D5100" t="str">
            <v xml:space="preserve">UPPER HILL ROAD     </v>
          </cell>
          <cell r="E5100" t="str">
            <v xml:space="preserve">PO BOX 881 - 00606, NAIROBI   </v>
          </cell>
          <cell r="F5100" t="str">
            <v>KENYA</v>
          </cell>
        </row>
        <row r="5101">
          <cell r="A5101" t="str">
            <v>ZES365</v>
          </cell>
          <cell r="B5101" t="str">
            <v>STFA MARINE CONS.CO</v>
          </cell>
          <cell r="E5101" t="str">
            <v>DOHA 10288</v>
          </cell>
          <cell r="F5101" t="str">
            <v>QATAR</v>
          </cell>
        </row>
        <row r="5102">
          <cell r="A5102" t="str">
            <v>ZES366</v>
          </cell>
          <cell r="B5102" t="str">
            <v xml:space="preserve">SCAITEC S.A.R.L      </v>
          </cell>
          <cell r="C5102" t="str">
            <v xml:space="preserve">1 RUE CHARLES VILLE   </v>
          </cell>
          <cell r="D5102" t="str">
            <v xml:space="preserve">BELVEDERE 20 300  </v>
          </cell>
          <cell r="E5102" t="str">
            <v xml:space="preserve">CASABLANCA                    </v>
          </cell>
          <cell r="F5102" t="str">
            <v xml:space="preserve">MOROCCO   </v>
          </cell>
        </row>
        <row r="5103">
          <cell r="A5103" t="str">
            <v>ZES367</v>
          </cell>
          <cell r="B5103" t="str">
            <v xml:space="preserve">STRABAG INTERNATIONAL GMBH    </v>
          </cell>
          <cell r="C5103" t="str">
            <v xml:space="preserve">PO BOX 2701   </v>
          </cell>
          <cell r="E5103" t="str">
            <v xml:space="preserve">DAR ES SALAAM  </v>
          </cell>
          <cell r="F5103" t="str">
            <v xml:space="preserve">TANZANIA     </v>
          </cell>
        </row>
        <row r="5105">
          <cell r="A5105" t="str">
            <v>ZES369</v>
          </cell>
          <cell r="B5105" t="str">
            <v>SHADEED IRON &amp; STEEL LLC</v>
          </cell>
          <cell r="C5105" t="str">
            <v>P O BOX 312, PC321</v>
          </cell>
          <cell r="D5105" t="str">
            <v>A TAREEF</v>
          </cell>
          <cell r="E5105" t="str">
            <v>SOHAR</v>
          </cell>
          <cell r="F5105" t="str">
            <v>SULTANATE OF OMAN</v>
          </cell>
        </row>
        <row r="5106">
          <cell r="A5106" t="str">
            <v>ZES370</v>
          </cell>
          <cell r="B5106" t="str">
            <v>SMART INDUSTRIAL TRADING EST</v>
          </cell>
          <cell r="C5106" t="str">
            <v>P O BOX 171</v>
          </cell>
          <cell r="D5106" t="str">
            <v>JUBAIL CITY 31951</v>
          </cell>
          <cell r="E5106" t="str">
            <v>KINGDOM OF SAUDI ARABIA</v>
          </cell>
        </row>
        <row r="5108">
          <cell r="A5108" t="str">
            <v>ZES373</v>
          </cell>
          <cell r="B5108" t="str">
            <v>SUN TRADE INTERNATIONAL</v>
          </cell>
          <cell r="C5108" t="str">
            <v xml:space="preserve">2ND FLOOR, ALIZA TOWER  </v>
          </cell>
          <cell r="D5108" t="str">
            <v xml:space="preserve">110 FAKIRAPOOL </v>
          </cell>
          <cell r="E5108" t="str">
            <v xml:space="preserve">DHAKA - 1000    </v>
          </cell>
          <cell r="F5108" t="str">
            <v xml:space="preserve">BANGLADESH         </v>
          </cell>
        </row>
        <row r="5109">
          <cell r="A5109" t="str">
            <v>ZES374</v>
          </cell>
          <cell r="B5109" t="str">
            <v>SIRIUS CORPORATION</v>
          </cell>
          <cell r="C5109" t="str">
            <v xml:space="preserve">FUNATO NO. 2 BLDG 7F    </v>
          </cell>
          <cell r="D5109" t="str">
            <v>1-11-11 KUDANKITA CHIYODA - KU</v>
          </cell>
          <cell r="E5109" t="str">
            <v xml:space="preserve">TOKYO 102 0073 </v>
          </cell>
          <cell r="F5109" t="str">
            <v>JAPAN</v>
          </cell>
        </row>
        <row r="5110">
          <cell r="A5110" t="str">
            <v>ZES375</v>
          </cell>
          <cell r="B5110" t="str">
            <v xml:space="preserve">SAI INDO METAL RESOURCES PVT  </v>
          </cell>
          <cell r="C5110" t="str">
            <v xml:space="preserve">SUIT NO.10, 1ST FLOOR, ORIENT </v>
          </cell>
          <cell r="D5110" t="str">
            <v xml:space="preserve">HOUSE BUILD, 3/A UDYOG NAGAR  </v>
          </cell>
          <cell r="E5110" t="str">
            <v>GARODIA IND AREA, GOREGAON</v>
          </cell>
          <cell r="F5110" t="str">
            <v xml:space="preserve">MUMBAI, INDIA         </v>
          </cell>
        </row>
        <row r="5112">
          <cell r="A5112" t="str">
            <v>ZES377</v>
          </cell>
          <cell r="B5112" t="str">
            <v xml:space="preserve">SIETCO  </v>
          </cell>
          <cell r="E5112" t="str">
            <v>MOMBASA</v>
          </cell>
          <cell r="F5112" t="str">
            <v>KENYA</v>
          </cell>
        </row>
        <row r="5113">
          <cell r="A5113" t="str">
            <v>ZES378</v>
          </cell>
          <cell r="B5113" t="str">
            <v xml:space="preserve">SAM JUN SCIENTIFIC CO. LTD    </v>
          </cell>
          <cell r="C5113" t="str">
            <v xml:space="preserve">ROOM NO 237, LG TWIN </v>
          </cell>
          <cell r="D5113" t="str">
            <v xml:space="preserve">6, SEONGNAM-DAERO 2 BEON-GIL  </v>
          </cell>
          <cell r="E5113" t="str">
            <v xml:space="preserve">BUNDANG-GU SEONGNAM SI,   </v>
          </cell>
          <cell r="F5113" t="str">
            <v xml:space="preserve">GYEONGGI-DO 463-709 KOREA     </v>
          </cell>
        </row>
        <row r="5114">
          <cell r="A5114" t="str">
            <v>ZES379</v>
          </cell>
          <cell r="B5114" t="str">
            <v xml:space="preserve">SENON LANKA        </v>
          </cell>
          <cell r="C5114" t="str">
            <v xml:space="preserve">NO 62 GAJABA ROAD    </v>
          </cell>
          <cell r="D5114" t="str">
            <v xml:space="preserve">GAMPAHA 11000  </v>
          </cell>
          <cell r="F5114" t="str">
            <v xml:space="preserve">SRI LANKA       </v>
          </cell>
        </row>
        <row r="5115">
          <cell r="A5115" t="str">
            <v>ZES380</v>
          </cell>
          <cell r="B5115" t="str">
            <v>SQUARE ONE</v>
          </cell>
          <cell r="C5115" t="str">
            <v xml:space="preserve">PO BOX 141552      </v>
          </cell>
          <cell r="E5115" t="str">
            <v xml:space="preserve">AMMAN 11814    </v>
          </cell>
          <cell r="F5115" t="str">
            <v xml:space="preserve">JORDAN                        </v>
          </cell>
        </row>
        <row r="5116">
          <cell r="A5116" t="str">
            <v>ZES381</v>
          </cell>
          <cell r="B5116" t="str">
            <v>SAMPAI EXPRESS SERVICE AGE PTE</v>
          </cell>
          <cell r="C5116" t="str">
            <v xml:space="preserve">NO.625 LORONG 4 TOA PAYOH     </v>
          </cell>
          <cell r="D5116" t="str">
            <v xml:space="preserve">BLOCK A   </v>
          </cell>
          <cell r="E5116">
            <v>319519</v>
          </cell>
          <cell r="F5116" t="str">
            <v xml:space="preserve">SINGAPORE      </v>
          </cell>
        </row>
        <row r="5118">
          <cell r="A5118" t="str">
            <v>ZES383</v>
          </cell>
          <cell r="B5118" t="str">
            <v xml:space="preserve">SATO KOGYO CO LTD   </v>
          </cell>
          <cell r="C5118" t="str">
            <v>REPLACEMENT OF AWASH BRIDGE</v>
          </cell>
          <cell r="D5118" t="str">
            <v xml:space="preserve">ON A1 TRUNK ROAD PROJECT    </v>
          </cell>
          <cell r="E5118" t="str">
            <v xml:space="preserve">AWASH                    </v>
          </cell>
          <cell r="F5118" t="str">
            <v>ETHIOPIA</v>
          </cell>
        </row>
        <row r="5119">
          <cell r="A5119" t="str">
            <v>ZES384</v>
          </cell>
          <cell r="B5119" t="str">
            <v>SPEEDY AUTOMATION</v>
          </cell>
          <cell r="C5119" t="str">
            <v>1 CHAKWAL PLAZA, PAKIZA MARKET</v>
          </cell>
          <cell r="D5119" t="str">
            <v xml:space="preserve">I-8/4                  </v>
          </cell>
          <cell r="E5119" t="str">
            <v xml:space="preserve">ISLAMABAD   </v>
          </cell>
          <cell r="F5119" t="str">
            <v xml:space="preserve">PAKISTAN  </v>
          </cell>
        </row>
        <row r="5120">
          <cell r="A5120" t="str">
            <v>ZES385</v>
          </cell>
          <cell r="B5120" t="str">
            <v>SERVICOS ATLANTICO</v>
          </cell>
          <cell r="C5120" t="str">
            <v>67 WATT STR</v>
          </cell>
          <cell r="D5120" t="str">
            <v>ROUTE 24 MEADOWDALE</v>
          </cell>
          <cell r="F5120" t="str">
            <v>SOUTH AFRICA</v>
          </cell>
        </row>
        <row r="5123">
          <cell r="A5123" t="str">
            <v>ZES389</v>
          </cell>
          <cell r="B5123" t="str">
            <v>SWIFTPILES LTD</v>
          </cell>
          <cell r="C5123" t="str">
            <v xml:space="preserve">SUITE 22, 1ST FLOOR </v>
          </cell>
          <cell r="D5123" t="str">
            <v>VETERANS PLAZA, MARDA BARRACKS</v>
          </cell>
          <cell r="E5123" t="str">
            <v>HERBERT MACAULAY WAY,YABA00005</v>
          </cell>
          <cell r="F5123" t="str">
            <v>NIGERIA</v>
          </cell>
        </row>
        <row r="5124">
          <cell r="A5124" t="str">
            <v>ZES390</v>
          </cell>
          <cell r="B5124" t="str">
            <v xml:space="preserve">SGS MAURITIUS LTD       </v>
          </cell>
          <cell r="C5124" t="str">
            <v xml:space="preserve">SGS HOUSE                     </v>
          </cell>
          <cell r="D5124" t="str">
            <v xml:space="preserve">VALENTINA     </v>
          </cell>
          <cell r="E5124" t="str">
            <v xml:space="preserve">PHOENIX   </v>
          </cell>
          <cell r="F5124" t="str">
            <v xml:space="preserve">MAURITIUS   </v>
          </cell>
        </row>
        <row r="5125">
          <cell r="A5125" t="str">
            <v>ZES391</v>
          </cell>
          <cell r="B5125" t="str">
            <v xml:space="preserve">SOBERTRA UGANDA LIMITED </v>
          </cell>
          <cell r="C5125" t="str">
            <v xml:space="preserve">PLOT NO.24 HANNINGTON ROAD    </v>
          </cell>
          <cell r="D5125" t="str">
            <v xml:space="preserve">PO BOX 27933    </v>
          </cell>
          <cell r="F5125" t="str">
            <v>UGANDA</v>
          </cell>
        </row>
        <row r="5126">
          <cell r="A5126" t="str">
            <v>ZES392</v>
          </cell>
          <cell r="B5126" t="str">
            <v>SHATHA AL-JUBAIL INTERNATIONAL</v>
          </cell>
          <cell r="C5126" t="str">
            <v>PO BOX 4555</v>
          </cell>
          <cell r="D5126" t="str">
            <v>AL-MADINAH, AL MUNAWWARAH ROAD</v>
          </cell>
          <cell r="E5126" t="str">
            <v xml:space="preserve">AL-ARAIFI IND EST, AL JUBAIL </v>
          </cell>
          <cell r="F5126" t="str">
            <v>35812, SAUDI ARABIA</v>
          </cell>
        </row>
        <row r="5128">
          <cell r="A5128" t="str">
            <v>ZES395</v>
          </cell>
          <cell r="B5128" t="str">
            <v>SHARJAH CEMENT FACTORY</v>
          </cell>
          <cell r="C5128" t="str">
            <v xml:space="preserve">AL SAJAA (SHARJAH-DHAID ROAD) </v>
          </cell>
          <cell r="D5128" t="str">
            <v xml:space="preserve">PO BOX 5419 </v>
          </cell>
          <cell r="E5128" t="str">
            <v xml:space="preserve">SHARJAH         </v>
          </cell>
          <cell r="F5128" t="str">
            <v>UNITED ARAB EMIRATES</v>
          </cell>
        </row>
        <row r="5129">
          <cell r="A5129" t="str">
            <v>ZES396</v>
          </cell>
          <cell r="B5129" t="str">
            <v xml:space="preserve">SAWA GROUP                    </v>
          </cell>
          <cell r="C5129" t="str">
            <v xml:space="preserve">P.O. BOX 31560                </v>
          </cell>
          <cell r="E5129" t="str">
            <v>LILONGWE</v>
          </cell>
          <cell r="F5129" t="str">
            <v>MALAWI</v>
          </cell>
        </row>
        <row r="5130">
          <cell r="A5130" t="str">
            <v>ZES397</v>
          </cell>
          <cell r="B5130" t="str">
            <v>SEA GULF TRADING &amp; CONTRACTING</v>
          </cell>
          <cell r="C5130" t="str">
            <v xml:space="preserve">PO BOX 92714   </v>
          </cell>
          <cell r="E5130" t="str">
            <v xml:space="preserve">DOHA                          </v>
          </cell>
          <cell r="F5130" t="str">
            <v xml:space="preserve">QATAR   </v>
          </cell>
        </row>
        <row r="5132">
          <cell r="A5132" t="str">
            <v>ZES400</v>
          </cell>
          <cell r="B5132" t="str">
            <v>SAM WON ENGINEERING CO</v>
          </cell>
          <cell r="C5132" t="str">
            <v>2F, 1794, SANKYUK-DONG, BUK-GU</v>
          </cell>
          <cell r="E5132" t="str">
            <v xml:space="preserve">DAEGU, 702 -010     </v>
          </cell>
          <cell r="F5132" t="str">
            <v xml:space="preserve">KOREA  </v>
          </cell>
        </row>
        <row r="5133">
          <cell r="A5133" t="str">
            <v>ZES402</v>
          </cell>
          <cell r="B5133" t="str">
            <v>SGS INDIA PVT LTD</v>
          </cell>
          <cell r="C5133" t="str">
            <v>2ND FLOOR, BHAWKAR BHAVAN</v>
          </cell>
          <cell r="D5133" t="str">
            <v>NEAR AGRICULTURAL COLLEGE</v>
          </cell>
          <cell r="E5133" t="str">
            <v>SHIVAJINAGAR, PUNE 411 005</v>
          </cell>
          <cell r="F5133" t="str">
            <v>INDIA</v>
          </cell>
        </row>
        <row r="5134">
          <cell r="A5134" t="str">
            <v>ZES403</v>
          </cell>
          <cell r="B5134" t="str">
            <v xml:space="preserve">SEAMAX LTD        </v>
          </cell>
          <cell r="D5134" t="str">
            <v>DUHOK</v>
          </cell>
          <cell r="F5134" t="str">
            <v>IRAQ</v>
          </cell>
        </row>
        <row r="5135">
          <cell r="A5135" t="str">
            <v>ZES405</v>
          </cell>
          <cell r="B5135" t="str">
            <v xml:space="preserve">SPENCON KENYA LTD    </v>
          </cell>
          <cell r="C5135" t="str">
            <v xml:space="preserve">PO BOX 14284 - 00800 </v>
          </cell>
          <cell r="D5135" t="str">
            <v>RAHIMTULLA TOWER, 17TH FLOOR</v>
          </cell>
          <cell r="E5135" t="str">
            <v>UPPERHILL,NEXT TO BRITISH HIGH</v>
          </cell>
          <cell r="F5135" t="str">
            <v xml:space="preserve">COMM, NAIROBI, KENYA    </v>
          </cell>
        </row>
        <row r="5136">
          <cell r="A5136" t="str">
            <v>ZES406</v>
          </cell>
          <cell r="B5136" t="str">
            <v>SKEDSMO PUKKVERK AS</v>
          </cell>
          <cell r="C5136" t="str">
            <v xml:space="preserve">2020 SKEDSMOKORSET     </v>
          </cell>
          <cell r="F5136" t="str">
            <v>NORWAY</v>
          </cell>
        </row>
        <row r="5137">
          <cell r="A5137" t="str">
            <v>ZES408</v>
          </cell>
          <cell r="B5137" t="str">
            <v xml:space="preserve">SHAKIB DASTAGGIR CONSTRUCTION </v>
          </cell>
          <cell r="C5137" t="str">
            <v xml:space="preserve">AND DESIGNING COMPANY         </v>
          </cell>
          <cell r="D5137" t="str">
            <v xml:space="preserve">DARB-E-KHOSH             </v>
          </cell>
          <cell r="E5137" t="str">
            <v xml:space="preserve">HERAT CITY                    </v>
          </cell>
          <cell r="F5137" t="str">
            <v xml:space="preserve">AFGHANISTAN  </v>
          </cell>
        </row>
        <row r="5138">
          <cell r="A5138" t="str">
            <v>ZES409</v>
          </cell>
          <cell r="B5138" t="str">
            <v xml:space="preserve">M/S SAHARA TRADING    </v>
          </cell>
          <cell r="C5138" t="str">
            <v xml:space="preserve">73 KATHAL BAGAN           </v>
          </cell>
          <cell r="D5138" t="str">
            <v xml:space="preserve">CRESCENT ROAD, DHANMONDI      </v>
          </cell>
          <cell r="E5138" t="str">
            <v xml:space="preserve">DHAKA-1212 </v>
          </cell>
          <cell r="F5138" t="str">
            <v xml:space="preserve">BANGLADESH  </v>
          </cell>
        </row>
        <row r="5140">
          <cell r="A5140" t="str">
            <v>ZES411</v>
          </cell>
          <cell r="B5140" t="str">
            <v>STAR ONE GENERAL TRADING LLC</v>
          </cell>
          <cell r="C5140" t="str">
            <v xml:space="preserve">NO 65, MUSALLA AREA ROAD 16   </v>
          </cell>
          <cell r="E5140" t="str">
            <v xml:space="preserve">DUBAI    </v>
          </cell>
          <cell r="F5140" t="str">
            <v xml:space="preserve">UNITED ARAB EMIRATES    </v>
          </cell>
        </row>
        <row r="5141">
          <cell r="A5141" t="str">
            <v>ZES412</v>
          </cell>
          <cell r="B5141" t="str">
            <v xml:space="preserve">SCANTEKNIK   </v>
          </cell>
          <cell r="C5141" t="str">
            <v xml:space="preserve">UPINNIEMENTIE 748             </v>
          </cell>
          <cell r="E5141" t="str">
            <v xml:space="preserve">02400 KIRKKONUMMI      </v>
          </cell>
          <cell r="F5141" t="str">
            <v>FINLAND</v>
          </cell>
        </row>
        <row r="5142">
          <cell r="A5142" t="str">
            <v>ZES413</v>
          </cell>
          <cell r="B5142" t="str">
            <v xml:space="preserve">SYSTEM LABORATORY LTD C.O.O   </v>
          </cell>
          <cell r="C5142" t="str">
            <v xml:space="preserve">TECHNOLOGY PARK YAVNE      </v>
          </cell>
          <cell r="D5142" t="str">
            <v xml:space="preserve">PHARAN ST.4 BUILDING NO.3   </v>
          </cell>
          <cell r="E5142" t="str">
            <v xml:space="preserve">YAVNE 81225    </v>
          </cell>
          <cell r="F5142" t="str">
            <v>ISRAEL</v>
          </cell>
        </row>
        <row r="5143">
          <cell r="A5143" t="str">
            <v>ZES414</v>
          </cell>
          <cell r="B5143" t="str">
            <v xml:space="preserve">SIN HING LIMITED    </v>
          </cell>
          <cell r="C5143" t="str">
            <v xml:space="preserve">30 DELMONT CLOSE   </v>
          </cell>
          <cell r="D5143" t="str">
            <v xml:space="preserve">EAST TAMAKI HEIGHTS        </v>
          </cell>
          <cell r="E5143" t="str">
            <v xml:space="preserve">AUCKLAND 2016     </v>
          </cell>
          <cell r="F5143" t="str">
            <v xml:space="preserve">NEW ZEALAND                   </v>
          </cell>
        </row>
        <row r="5144">
          <cell r="A5144" t="str">
            <v>ZES415</v>
          </cell>
          <cell r="B5144" t="str">
            <v>SETI SCIENTIFIC</v>
          </cell>
          <cell r="C5144" t="str">
            <v xml:space="preserve">11 ABD EL KHALEK ST     </v>
          </cell>
          <cell r="E5144" t="str">
            <v xml:space="preserve">CAIRO 11111        </v>
          </cell>
          <cell r="F5144" t="str">
            <v xml:space="preserve">EGYPT     </v>
          </cell>
        </row>
        <row r="5145">
          <cell r="A5145" t="str">
            <v>ZES416</v>
          </cell>
          <cell r="B5145" t="str">
            <v xml:space="preserve">SCIENCEWARE INTERNATIONAL     </v>
          </cell>
          <cell r="C5145" t="str">
            <v xml:space="preserve">50 - RAHMAN COURT  </v>
          </cell>
          <cell r="D5145" t="str">
            <v xml:space="preserve">GREIG STREET, PLAZA SQUARE    </v>
          </cell>
          <cell r="E5145" t="str">
            <v>M.A.JINNAH ROAD, KARACHI 74400</v>
          </cell>
          <cell r="F5145" t="str">
            <v xml:space="preserve">PAKISTAN           </v>
          </cell>
        </row>
        <row r="5146">
          <cell r="A5146" t="str">
            <v>ZES417</v>
          </cell>
          <cell r="B5146" t="str">
            <v xml:space="preserve">SCIENTIFIC EQUIPMENT TRADING  </v>
          </cell>
          <cell r="C5146" t="str">
            <v>11 ABD EL KHALEK SARWAT STREET</v>
          </cell>
          <cell r="E5146" t="str">
            <v xml:space="preserve">CAIRO 11111   </v>
          </cell>
          <cell r="F5146" t="str">
            <v>EGYPT</v>
          </cell>
        </row>
        <row r="5147">
          <cell r="A5147" t="str">
            <v>ZES418</v>
          </cell>
          <cell r="B5147" t="str">
            <v xml:space="preserve">STATENS VEGVESEN        </v>
          </cell>
          <cell r="C5147" t="str">
            <v xml:space="preserve">PROSJEKT E10 RASSIKRING      </v>
          </cell>
          <cell r="D5147" t="str">
            <v>VEST-LOFOTEN,V/KNUT ADRAHAMSEN</v>
          </cell>
          <cell r="E5147" t="str">
            <v xml:space="preserve">AKKARVIKA 8390 REINE    </v>
          </cell>
          <cell r="F5147" t="str">
            <v xml:space="preserve">NORWAY                        </v>
          </cell>
        </row>
        <row r="5148">
          <cell r="A5148" t="str">
            <v>ZES419</v>
          </cell>
          <cell r="B5148" t="str">
            <v>SARL EE FORCE</v>
          </cell>
          <cell r="C5148" t="str">
            <v xml:space="preserve">LOTISSEMENT 182      </v>
          </cell>
          <cell r="D5148" t="str">
            <v xml:space="preserve">COOPERATIVE EL MARSA LE LIDO  </v>
          </cell>
          <cell r="E5148" t="str">
            <v xml:space="preserve">EL MOHAMMADIA, ALGER - 16411  </v>
          </cell>
          <cell r="F5148" t="str">
            <v xml:space="preserve">ALGERIA          </v>
          </cell>
        </row>
        <row r="5149">
          <cell r="A5149" t="str">
            <v>ZES420</v>
          </cell>
          <cell r="B5149" t="str">
            <v xml:space="preserve">SOGN ENTREPRENOR AS       </v>
          </cell>
          <cell r="C5149" t="str">
            <v xml:space="preserve">GAUPNEGRENDANE  </v>
          </cell>
          <cell r="E5149" t="str">
            <v xml:space="preserve">6868 GAUPE   </v>
          </cell>
          <cell r="F5149" t="str">
            <v>NORWAY</v>
          </cell>
        </row>
        <row r="5150">
          <cell r="A5150" t="str">
            <v>ZES421</v>
          </cell>
          <cell r="B5150" t="str">
            <v xml:space="preserve">SCI - BA                     </v>
          </cell>
          <cell r="C5150" t="str">
            <v xml:space="preserve">204 SUNSET BAY       </v>
          </cell>
          <cell r="D5150" t="str">
            <v xml:space="preserve">BIG BAY      </v>
          </cell>
          <cell r="E5150" t="str">
            <v xml:space="preserve">CAPE TOWN 7748   </v>
          </cell>
          <cell r="F5150" t="str">
            <v>SOUTH AFRICA</v>
          </cell>
        </row>
        <row r="5151">
          <cell r="A5151" t="str">
            <v>ZES423</v>
          </cell>
          <cell r="B5151" t="str">
            <v xml:space="preserve">SERVICES SYNDICATE (PVT) LTD  </v>
          </cell>
          <cell r="C5151" t="str">
            <v xml:space="preserve">150 - Q JOHAR TOWN            </v>
          </cell>
          <cell r="E5151" t="str">
            <v xml:space="preserve">LAHORE                        </v>
          </cell>
          <cell r="F5151" t="str">
            <v>PAKISTAN</v>
          </cell>
        </row>
        <row r="5152">
          <cell r="A5152" t="str">
            <v>ZES424</v>
          </cell>
          <cell r="B5152" t="str">
            <v>SPECTRA GEOTECHNOLOGIES LLC</v>
          </cell>
          <cell r="C5152" t="str">
            <v>P O BOX 105137</v>
          </cell>
          <cell r="E5152" t="str">
            <v>ABU DHABI</v>
          </cell>
          <cell r="F5152" t="str">
            <v>UAE</v>
          </cell>
        </row>
        <row r="5153">
          <cell r="A5153" t="str">
            <v>ZES425</v>
          </cell>
          <cell r="B5153" t="str">
            <v>STRENGTH BUSINESS GROUP CO LTD</v>
          </cell>
          <cell r="C5153" t="str">
            <v xml:space="preserve">MYAUNG MYA ST  </v>
          </cell>
          <cell r="D5153" t="str">
            <v xml:space="preserve">YANGON YANGON </v>
          </cell>
          <cell r="E5153" t="str">
            <v xml:space="preserve">MYANMAR </v>
          </cell>
          <cell r="F5153" t="str">
            <v>BURMA</v>
          </cell>
        </row>
        <row r="5154">
          <cell r="A5154" t="str">
            <v>ZES426</v>
          </cell>
          <cell r="B5154" t="str">
            <v xml:space="preserve">SOIL LABORATORY    </v>
          </cell>
          <cell r="C5154" t="str">
            <v xml:space="preserve">NORTH STREET  </v>
          </cell>
          <cell r="D5154" t="str">
            <v xml:space="preserve">MBABANE </v>
          </cell>
          <cell r="E5154" t="str">
            <v xml:space="preserve">SWAZILAND                     </v>
          </cell>
          <cell r="F5154" t="str">
            <v xml:space="preserve">MOZAMBIQUE    </v>
          </cell>
        </row>
        <row r="5155">
          <cell r="A5155" t="str">
            <v>ZES427</v>
          </cell>
          <cell r="B5155" t="str">
            <v>SAUDI CONSOLIDATED ENGINEERING</v>
          </cell>
          <cell r="C5155" t="str">
            <v>7412 SALAH AD DIN AL AYYUBI RD</v>
          </cell>
          <cell r="D5155" t="str">
            <v xml:space="preserve">AS SULIMANIYAH DISTRICT  </v>
          </cell>
          <cell r="E5155" t="str">
            <v xml:space="preserve">12233 RIYADH    </v>
          </cell>
          <cell r="F5155" t="str">
            <v xml:space="preserve">SAUDI ARABIA            </v>
          </cell>
        </row>
        <row r="5156">
          <cell r="A5156" t="str">
            <v>ZES428</v>
          </cell>
          <cell r="B5156" t="str">
            <v>SAUDI LABS LTD</v>
          </cell>
          <cell r="C5156" t="str">
            <v xml:space="preserve">JAREER STREET   </v>
          </cell>
          <cell r="D5156" t="str">
            <v>MALAZ DIST.</v>
          </cell>
          <cell r="E5156" t="str">
            <v xml:space="preserve">RIYADH 11442 </v>
          </cell>
          <cell r="F5156" t="str">
            <v xml:space="preserve">SAUDI ARABIA  </v>
          </cell>
        </row>
        <row r="5157">
          <cell r="A5157" t="str">
            <v>ZES430</v>
          </cell>
          <cell r="B5157" t="str">
            <v xml:space="preserve">SUPERJET GROUP     </v>
          </cell>
          <cell r="C5157" t="str">
            <v xml:space="preserve">PO BOX 115740   </v>
          </cell>
          <cell r="E5157" t="str">
            <v xml:space="preserve">BUR DUBAI       </v>
          </cell>
          <cell r="F5157" t="str">
            <v>UNITED ARAB EMIRATES</v>
          </cell>
        </row>
        <row r="5159">
          <cell r="A5159" t="str">
            <v>ZES432</v>
          </cell>
          <cell r="B5159" t="str">
            <v xml:space="preserve">SYSS EXPORTS    </v>
          </cell>
          <cell r="C5159" t="str">
            <v xml:space="preserve">#9-21/3/8/M, PLOT NO. 4 </v>
          </cell>
          <cell r="D5159" t="str">
            <v xml:space="preserve">ROAD NO. 3, ASHOK NAGAR </v>
          </cell>
          <cell r="E5159" t="str">
            <v xml:space="preserve">COLONY, UPPAL BUS DEPOT  </v>
          </cell>
          <cell r="F5159" t="str">
            <v xml:space="preserve">HYDERABAD, 500092, INDIA   </v>
          </cell>
        </row>
        <row r="5160">
          <cell r="A5160" t="str">
            <v>ZES434</v>
          </cell>
          <cell r="B5160" t="str">
            <v>SCIENTIFIC SYSTEMS &amp; CHEMICALS</v>
          </cell>
          <cell r="C5160" t="str">
            <v>MIG-5/1, AMER COMPLEX, ZONE-II</v>
          </cell>
          <cell r="D5160" t="str">
            <v xml:space="preserve">MP NAGAR, BHOPAL              </v>
          </cell>
          <cell r="E5160">
            <v>462011</v>
          </cell>
          <cell r="F5160" t="str">
            <v xml:space="preserve">INDIA                         </v>
          </cell>
        </row>
        <row r="5161">
          <cell r="A5161" t="str">
            <v>ZES435</v>
          </cell>
          <cell r="B5161" t="str">
            <v xml:space="preserve">SHANDONG SHOUGUANG JINGHAO    </v>
          </cell>
          <cell r="C5161" t="str">
            <v>NO. 166 JINGUANG ST, SHOUGUANG</v>
          </cell>
          <cell r="D5161" t="str">
            <v xml:space="preserve">SHANDONG                      </v>
          </cell>
          <cell r="E5161">
            <v>262700</v>
          </cell>
          <cell r="F5161" t="str">
            <v xml:space="preserve">CHINA    </v>
          </cell>
        </row>
        <row r="5162">
          <cell r="A5162" t="str">
            <v>ZES437</v>
          </cell>
          <cell r="B5162" t="str">
            <v xml:space="preserve">SPENCON SERVICES LIMITED      </v>
          </cell>
          <cell r="C5162" t="str">
            <v xml:space="preserve">KALENGA ROAD, UPANGA   </v>
          </cell>
          <cell r="D5162" t="str">
            <v xml:space="preserve">P.O. BOX 70868   </v>
          </cell>
          <cell r="E5162" t="str">
            <v xml:space="preserve">DAR ES SALAM                  </v>
          </cell>
          <cell r="F5162" t="str">
            <v xml:space="preserve">TANZANIA                      </v>
          </cell>
        </row>
        <row r="5163">
          <cell r="A5163" t="str">
            <v>ZES438</v>
          </cell>
          <cell r="B5163" t="str">
            <v xml:space="preserve">SISCO LTD            </v>
          </cell>
          <cell r="C5163" t="str">
            <v xml:space="preserve">RAMAHNIYA </v>
          </cell>
          <cell r="E5163" t="str">
            <v xml:space="preserve">JEDDAH, 21413   </v>
          </cell>
          <cell r="F5163" t="str">
            <v>SAUDI ARABIA</v>
          </cell>
        </row>
        <row r="5165">
          <cell r="A5165" t="str">
            <v>ZES441</v>
          </cell>
          <cell r="B5165" t="str">
            <v xml:space="preserve">SITA MEDICAL SYSTEMS CO LTD   </v>
          </cell>
          <cell r="C5165" t="str">
            <v xml:space="preserve">NO. 3 ZAEEM AZHAREE STREET </v>
          </cell>
          <cell r="D5165" t="str">
            <v xml:space="preserve">BLOCK 6/7     </v>
          </cell>
          <cell r="E5165" t="str">
            <v xml:space="preserve">KHARTOUM NORTH   </v>
          </cell>
          <cell r="F5165" t="str">
            <v xml:space="preserve">SUDAN   </v>
          </cell>
        </row>
        <row r="5166">
          <cell r="A5166" t="str">
            <v>ZES443</v>
          </cell>
          <cell r="B5166" t="str">
            <v>SANGARI A.S.</v>
          </cell>
          <cell r="C5166" t="str">
            <v xml:space="preserve">ATB IS MERKEZI E BLOK   </v>
          </cell>
          <cell r="D5166" t="str">
            <v xml:space="preserve">NO 133 MACUNKOY   </v>
          </cell>
          <cell r="E5166" t="str">
            <v xml:space="preserve">ANKARA, 06510     </v>
          </cell>
          <cell r="F5166" t="str">
            <v>TURKEY</v>
          </cell>
        </row>
        <row r="5167">
          <cell r="A5167" t="str">
            <v>ZES444</v>
          </cell>
          <cell r="D5167" t="str">
            <v xml:space="preserve">SIKA   </v>
          </cell>
          <cell r="E5167" t="str">
            <v xml:space="preserve">LOT NO. 762, DD77    </v>
          </cell>
          <cell r="F5167" t="str">
            <v xml:space="preserve">PING CHE    </v>
          </cell>
        </row>
        <row r="5168">
          <cell r="A5168" t="str">
            <v>ZES446</v>
          </cell>
          <cell r="B5168" t="str">
            <v xml:space="preserve">SGS EGYPT LIMITED LLC   </v>
          </cell>
          <cell r="C5168" t="str">
            <v xml:space="preserve">32 SELAH SALEM </v>
          </cell>
          <cell r="E5168" t="str">
            <v xml:space="preserve">ALEXANDRIA  </v>
          </cell>
          <cell r="F5168" t="str">
            <v xml:space="preserve">EGYPT     </v>
          </cell>
        </row>
        <row r="5169">
          <cell r="A5169" t="str">
            <v>ZES447</v>
          </cell>
          <cell r="B5169" t="str">
            <v xml:space="preserve">SOCIEDADE MINEIRA CATCOCA LDA </v>
          </cell>
          <cell r="C5169" t="str">
            <v>AVENIDA DE TALATONA</v>
          </cell>
          <cell r="D5169" t="str">
            <v xml:space="preserve">LUANDA SUL    </v>
          </cell>
          <cell r="E5169" t="str">
            <v xml:space="preserve">ANGOLA                        </v>
          </cell>
          <cell r="F5169" t="str">
            <v xml:space="preserve">SOUTH AFRICA   </v>
          </cell>
        </row>
        <row r="5170">
          <cell r="A5170" t="str">
            <v>ZES449</v>
          </cell>
          <cell r="B5170" t="str">
            <v xml:space="preserve">SANA'S YEMEN           </v>
          </cell>
          <cell r="C5170" t="str">
            <v xml:space="preserve">HADDA - FAYSE STREET    </v>
          </cell>
          <cell r="D5170" t="str">
            <v xml:space="preserve">VELA NO 5                     </v>
          </cell>
          <cell r="F5170" t="str">
            <v xml:space="preserve">YEMEN      </v>
          </cell>
        </row>
        <row r="5172">
          <cell r="A5172" t="str">
            <v>ZES452</v>
          </cell>
          <cell r="B5172" t="str">
            <v xml:space="preserve">SIGMA GROUP    </v>
          </cell>
          <cell r="C5172" t="str">
            <v xml:space="preserve">58 EL-HEGAZ ST.,              </v>
          </cell>
          <cell r="D5172" t="str">
            <v xml:space="preserve">HELIOPOLIS, P.O. BOX 2296     </v>
          </cell>
          <cell r="E5172" t="str">
            <v xml:space="preserve">HORREYA 11361, CAIRO    </v>
          </cell>
          <cell r="F5172" t="str">
            <v xml:space="preserve">EGYPT </v>
          </cell>
        </row>
        <row r="5173">
          <cell r="A5173" t="str">
            <v>ZES453</v>
          </cell>
          <cell r="B5173" t="str">
            <v xml:space="preserve">PHILIPP SPORTOVNI TRAVNIKY  </v>
          </cell>
          <cell r="C5173" t="str">
            <v xml:space="preserve">NAD LAVKOU 672/5        </v>
          </cell>
          <cell r="D5173" t="str">
            <v xml:space="preserve">160 00    </v>
          </cell>
          <cell r="E5173" t="str">
            <v xml:space="preserve">PRAHA 6   </v>
          </cell>
          <cell r="F5173" t="str">
            <v xml:space="preserve">CZECH REPUBLIC  </v>
          </cell>
        </row>
        <row r="5174">
          <cell r="A5174" t="str">
            <v>ZES454</v>
          </cell>
          <cell r="B5174" t="str">
            <v xml:space="preserve">SHAMSUN INTERNATIONAL LTD     </v>
          </cell>
          <cell r="C5174" t="str">
            <v xml:space="preserve">HOUSE 99  </v>
          </cell>
          <cell r="D5174" t="str">
            <v xml:space="preserve">ROAD 11A                   </v>
          </cell>
          <cell r="E5174" t="str">
            <v xml:space="preserve">DHANMONDI, DHAKA          </v>
          </cell>
          <cell r="F5174" t="str">
            <v>BANGLADESH</v>
          </cell>
        </row>
        <row r="5175">
          <cell r="A5175" t="str">
            <v>ZES455</v>
          </cell>
          <cell r="B5175" t="str">
            <v xml:space="preserve">SEMPONA TESTING INSTRUMENTS   </v>
          </cell>
          <cell r="C5175" t="str">
            <v xml:space="preserve">#2/33, TENKASI ROAD           </v>
          </cell>
          <cell r="D5175" t="str">
            <v xml:space="preserve">#2/33, TENKASI ROAD           </v>
          </cell>
          <cell r="E5175" t="str">
            <v xml:space="preserve">(DIST) 627851, TAMILNADU      </v>
          </cell>
          <cell r="F5175" t="str">
            <v xml:space="preserve">INDIA    </v>
          </cell>
        </row>
        <row r="5176">
          <cell r="A5176" t="str">
            <v>ZES456</v>
          </cell>
          <cell r="B5176" t="str">
            <v xml:space="preserve">SUNRAYTECH </v>
          </cell>
          <cell r="C5176" t="str">
            <v xml:space="preserve">B1F, 3436-1, SHINHUNG-DONG  </v>
          </cell>
          <cell r="D5176" t="str">
            <v xml:space="preserve">SOOJUNG-GU, SEONGNAM-SI    </v>
          </cell>
          <cell r="E5176" t="str">
            <v xml:space="preserve">GYEONGGI-DO, 461-160    </v>
          </cell>
          <cell r="F5176">
            <v>35</v>
          </cell>
        </row>
        <row r="5177">
          <cell r="A5177" t="str">
            <v>ZES457</v>
          </cell>
          <cell r="B5177" t="str">
            <v xml:space="preserve">SSS LLC    </v>
          </cell>
          <cell r="C5177" t="str">
            <v xml:space="preserve">18TH LINE V.O. 53      </v>
          </cell>
          <cell r="D5177" t="str">
            <v xml:space="preserve">ST. PETERSBURG    </v>
          </cell>
          <cell r="E5177">
            <v>199178</v>
          </cell>
          <cell r="F5177" t="str">
            <v xml:space="preserve">RUSSIA                        </v>
          </cell>
        </row>
        <row r="5178">
          <cell r="A5178" t="str">
            <v>ZES458</v>
          </cell>
          <cell r="B5178" t="str">
            <v xml:space="preserve">S2O IMPEX LTD          </v>
          </cell>
          <cell r="C5178" t="str">
            <v xml:space="preserve">15 STREET KERROUCHE SLIMANE </v>
          </cell>
          <cell r="D5178" t="str">
            <v>BIRKHADEM</v>
          </cell>
          <cell r="E5178" t="str">
            <v xml:space="preserve">ALGIERS, 16330   </v>
          </cell>
          <cell r="F5178" t="str">
            <v xml:space="preserve">ALGERIA         </v>
          </cell>
        </row>
        <row r="5180">
          <cell r="A5180" t="str">
            <v>ZES460</v>
          </cell>
          <cell r="B5180" t="str">
            <v xml:space="preserve">SUNNYLISTY COMMERCIAL COMPANY </v>
          </cell>
          <cell r="C5180" t="str">
            <v xml:space="preserve">GBAGYI VILLA         </v>
          </cell>
          <cell r="D5180" t="str">
            <v xml:space="preserve">KADUNA    </v>
          </cell>
          <cell r="E5180">
            <v>800213</v>
          </cell>
          <cell r="F5180" t="str">
            <v xml:space="preserve">NIGERIA   </v>
          </cell>
        </row>
        <row r="5183">
          <cell r="A5183" t="str">
            <v>ZES465</v>
          </cell>
          <cell r="B5183" t="str">
            <v xml:space="preserve">SURVEY &amp; TEST CONSULT INTL    </v>
          </cell>
          <cell r="C5183" t="str">
            <v xml:space="preserve">P.O. BOX 6858    </v>
          </cell>
          <cell r="D5183" t="str">
            <v xml:space="preserve">SALMIYA 22079                 </v>
          </cell>
          <cell r="E5183" t="str">
            <v xml:space="preserve">HAWALLY    </v>
          </cell>
          <cell r="F5183" t="str">
            <v>KUWAIT</v>
          </cell>
        </row>
        <row r="5184">
          <cell r="G5184" t="str">
            <v/>
          </cell>
        </row>
        <row r="5185">
          <cell r="A5185" t="str">
            <v>ZES468</v>
          </cell>
          <cell r="B5185" t="str">
            <v xml:space="preserve">SANDS CIVIL SERVICES          </v>
          </cell>
          <cell r="C5185" t="str">
            <v xml:space="preserve">PLOT 154 GICP     </v>
          </cell>
          <cell r="D5185" t="str">
            <v xml:space="preserve">PRIVATE BAG 00379  </v>
          </cell>
          <cell r="E5185" t="str">
            <v xml:space="preserve">GABORONE             </v>
          </cell>
          <cell r="F5185" t="str">
            <v>BOTSWANA</v>
          </cell>
        </row>
        <row r="5186">
          <cell r="A5186" t="str">
            <v>ZES469</v>
          </cell>
          <cell r="B5186" t="str">
            <v xml:space="preserve">SAVENDA MANAGEMENT SERVICES   </v>
          </cell>
          <cell r="C5186" t="str">
            <v xml:space="preserve">PO BOX 33519                  </v>
          </cell>
          <cell r="D5186" t="str">
            <v xml:space="preserve">PLOT 1534, NO.36 MILMA ROAD   </v>
          </cell>
          <cell r="E5186" t="str">
            <v xml:space="preserve">LUSAKA 10101    </v>
          </cell>
          <cell r="F5186" t="str">
            <v xml:space="preserve">ZAMBIA               </v>
          </cell>
        </row>
        <row r="5187">
          <cell r="A5187" t="str">
            <v>ZES470</v>
          </cell>
          <cell r="B5187" t="str">
            <v>SIMADE INSTRUMENT CO. LTD</v>
          </cell>
          <cell r="C5187" t="str">
            <v xml:space="preserve">1703 ROOM, GLORY INTL TOWER   </v>
          </cell>
          <cell r="D5187" t="str">
            <v xml:space="preserve">NO. 453 YINGGANG ROAD   </v>
          </cell>
          <cell r="E5187" t="str">
            <v>QINGPU DISTRICT, SHANGHAI CITY</v>
          </cell>
          <cell r="F5187" t="str">
            <v>CHINA</v>
          </cell>
        </row>
        <row r="5188">
          <cell r="A5188" t="str">
            <v>ZES471</v>
          </cell>
          <cell r="B5188" t="str">
            <v xml:space="preserve">S.R. TRADING         </v>
          </cell>
          <cell r="C5188" t="str">
            <v xml:space="preserve">KHAN MANSION (3RD FLOOR)      </v>
          </cell>
          <cell r="D5188" t="str">
            <v xml:space="preserve">107 MOTIJHEEL C/A             </v>
          </cell>
          <cell r="E5188" t="str">
            <v xml:space="preserve">DHAKA-1000     </v>
          </cell>
          <cell r="F5188" t="str">
            <v xml:space="preserve">BANGLADESH      </v>
          </cell>
        </row>
        <row r="5189">
          <cell r="A5189" t="str">
            <v>ZES472</v>
          </cell>
          <cell r="B5189" t="str">
            <v xml:space="preserve">SCITECH ENERGY LTD         </v>
          </cell>
          <cell r="C5189" t="str">
            <v>3 NOLLAH ESTATE, AMAZING GRACE</v>
          </cell>
          <cell r="D5189" t="str">
            <v xml:space="preserve">ESTATE OFF DELE OJO CLOSE    </v>
          </cell>
          <cell r="E5189" t="str">
            <v xml:space="preserve">NEW OKO OBA IJAIYE, LAGOS     </v>
          </cell>
          <cell r="F5189" t="str">
            <v xml:space="preserve">NIGERIA                       </v>
          </cell>
        </row>
        <row r="5190">
          <cell r="A5190" t="str">
            <v>ZES473</v>
          </cell>
          <cell r="B5190" t="str">
            <v xml:space="preserve">SAVSN CO LTD  </v>
          </cell>
          <cell r="C5190" t="str">
            <v>CARREAU LALIANNE</v>
          </cell>
          <cell r="D5190" t="str">
            <v xml:space="preserve">BONNE TERRE                   </v>
          </cell>
          <cell r="E5190" t="str">
            <v xml:space="preserve">VACOAS   </v>
          </cell>
          <cell r="F5190" t="str">
            <v xml:space="preserve">MAURITIUS        </v>
          </cell>
        </row>
        <row r="5191">
          <cell r="A5191" t="str">
            <v>ZES474</v>
          </cell>
          <cell r="B5191" t="str">
            <v xml:space="preserve">SINO HYDRO        </v>
          </cell>
          <cell r="C5191" t="str">
            <v xml:space="preserve">BOLE SUB CITY     </v>
          </cell>
          <cell r="D5191" t="str">
            <v xml:space="preserve">WEREDA 03        </v>
          </cell>
          <cell r="E5191" t="str">
            <v xml:space="preserve">ADDIS ABABA        </v>
          </cell>
          <cell r="F5191" t="str">
            <v xml:space="preserve">ETHIOPIA       </v>
          </cell>
        </row>
        <row r="5192">
          <cell r="A5192" t="str">
            <v>ZES475</v>
          </cell>
          <cell r="B5192" t="str">
            <v xml:space="preserve">SUPERCRETE SDN BHD        </v>
          </cell>
          <cell r="C5192" t="str">
            <v xml:space="preserve">SUPERCRETE COMPLEX, LTS 42/92 </v>
          </cell>
          <cell r="D5192" t="str">
            <v>SIMPANG 99, BENGKURONG BF 1920</v>
          </cell>
          <cell r="E5192" t="str">
            <v xml:space="preserve">BANDAR SERI BEGAWAN   </v>
          </cell>
          <cell r="F5192" t="str">
            <v xml:space="preserve">BRUNEI DARUSSALAM, BORNEO     </v>
          </cell>
        </row>
        <row r="5193">
          <cell r="A5193" t="str">
            <v>ZES476</v>
          </cell>
          <cell r="B5193" t="str">
            <v xml:space="preserve">STATS PTY LTD              </v>
          </cell>
          <cell r="C5193" t="str">
            <v xml:space="preserve">1/24 BAILE ROAD     </v>
          </cell>
          <cell r="D5193" t="str">
            <v xml:space="preserve">CANNING VALE      </v>
          </cell>
          <cell r="E5193" t="str">
            <v xml:space="preserve">WA 6155        </v>
          </cell>
          <cell r="F5193" t="str">
            <v xml:space="preserve">AUSTRALIA           </v>
          </cell>
        </row>
        <row r="5194">
          <cell r="A5194" t="str">
            <v>ZES478</v>
          </cell>
          <cell r="B5194" t="str">
            <v xml:space="preserve">SATCO            </v>
          </cell>
          <cell r="C5194" t="str">
            <v>SUITE # 08, 4TH FLOOR, LIBERTY</v>
          </cell>
          <cell r="D5194" t="str">
            <v xml:space="preserve">HEIGHTS, MAIN BOULEVARD    </v>
          </cell>
          <cell r="E5194" t="str">
            <v xml:space="preserve">GULBERG III, LAHORE 54660     </v>
          </cell>
          <cell r="F5194" t="str">
            <v>PAKISTAN</v>
          </cell>
        </row>
        <row r="5195">
          <cell r="A5195" t="str">
            <v>ZES479</v>
          </cell>
          <cell r="B5195" t="str">
            <v>SANDRA TECHNICAL ESTABLISHMENT</v>
          </cell>
          <cell r="C5195" t="str">
            <v xml:space="preserve">FOR LAB. SUPPLIES             </v>
          </cell>
          <cell r="D5195" t="str">
            <v xml:space="preserve">UMQABALIN, WADI ALSUMMAQ ST   </v>
          </cell>
          <cell r="E5195" t="str">
            <v xml:space="preserve">BUILDING NO. 3, AMMAN         </v>
          </cell>
          <cell r="F5195" t="str">
            <v>JORDAN</v>
          </cell>
        </row>
        <row r="5196">
          <cell r="A5196" t="str">
            <v>ZES481</v>
          </cell>
          <cell r="B5196" t="str">
            <v xml:space="preserve">SATIC         </v>
          </cell>
          <cell r="C5196" t="str">
            <v xml:space="preserve">HAMAD AL JASER ST     </v>
          </cell>
          <cell r="D5196" t="str">
            <v xml:space="preserve">JEDDAH     </v>
          </cell>
          <cell r="E5196">
            <v>21352</v>
          </cell>
          <cell r="F5196" t="str">
            <v xml:space="preserve">SAUDI ARABIA  </v>
          </cell>
        </row>
        <row r="5197">
          <cell r="A5197" t="str">
            <v>ZES482</v>
          </cell>
          <cell r="B5197" t="str">
            <v xml:space="preserve">SCIENTIFIC INTERNATIONAL      </v>
          </cell>
          <cell r="C5197" t="str">
            <v xml:space="preserve">1590, MADARSA ROAD            </v>
          </cell>
          <cell r="D5197" t="str">
            <v xml:space="preserve">BEHIND OBEROI GLASS HOUSE    </v>
          </cell>
          <cell r="E5197" t="str">
            <v xml:space="preserve">KASHMERE GATE, DELHI 110006   </v>
          </cell>
          <cell r="F5197" t="str">
            <v xml:space="preserve">INDIA                         </v>
          </cell>
        </row>
        <row r="5198">
          <cell r="A5198" t="str">
            <v>ZES483</v>
          </cell>
          <cell r="B5198" t="str">
            <v>SANGDAF NIGERIA LTD</v>
          </cell>
          <cell r="C5198" t="str">
            <v>BL A3 SUITE 11 COMMERCE PLAZA</v>
          </cell>
          <cell r="D5198" t="str">
            <v>PO BOX 786 AREA 1 GARKI</v>
          </cell>
          <cell r="E5198" t="str">
            <v>ABUJA</v>
          </cell>
          <cell r="F5198" t="str">
            <v>NIGERIA</v>
          </cell>
        </row>
        <row r="5199">
          <cell r="A5199" t="str">
            <v>ZES485</v>
          </cell>
          <cell r="B5199" t="str">
            <v xml:space="preserve">SINOHYDRO PAHAYTC JV SDN BHD  </v>
          </cell>
          <cell r="C5199" t="str">
            <v xml:space="preserve">2.LOT 59253, SIMPANG          </v>
          </cell>
          <cell r="D5199" t="str">
            <v xml:space="preserve">128-17-54-24  KPG PENGKALAN   </v>
          </cell>
          <cell r="E5199" t="str">
            <v xml:space="preserve">GADONG,  JALANG TUNGKU LINK   </v>
          </cell>
          <cell r="F5199" t="str">
            <v xml:space="preserve">BRUNEI DARUSSALAM           </v>
          </cell>
        </row>
        <row r="5200">
          <cell r="A5200" t="str">
            <v>ZES486</v>
          </cell>
          <cell r="B5200" t="str">
            <v xml:space="preserve">INFO@SIYOTRA.COM                          </v>
          </cell>
          <cell r="C5200" t="str">
            <v xml:space="preserve">32/1 OLD KOTTAWA LANE         </v>
          </cell>
          <cell r="D5200" t="str">
            <v xml:space="preserve">EBMULDENIYA, NUGEGODA         </v>
          </cell>
          <cell r="E5200" t="str">
            <v xml:space="preserve">COLOMBO           </v>
          </cell>
          <cell r="F5200" t="str">
            <v xml:space="preserve">SRI LANKA                     </v>
          </cell>
        </row>
        <row r="5201">
          <cell r="A5201" t="str">
            <v>ZES487</v>
          </cell>
          <cell r="B5201" t="str">
            <v xml:space="preserve">SPRINGFIELD INVESTMENTS LTD   </v>
          </cell>
          <cell r="C5201" t="str">
            <v xml:space="preserve">SUITE 01 SECURITY HOUSE       </v>
          </cell>
          <cell r="D5201" t="str">
            <v xml:space="preserve">MAINASOKO ROAD            </v>
          </cell>
          <cell r="E5201" t="str">
            <v xml:space="preserve">NDOLA CITY        </v>
          </cell>
          <cell r="F5201" t="str">
            <v xml:space="preserve">ZAMBIA              </v>
          </cell>
        </row>
        <row r="5202">
          <cell r="A5202" t="str">
            <v>ZES488</v>
          </cell>
          <cell r="B5202" t="str">
            <v xml:space="preserve">SHALOM LABORATORY SUPPLIES    </v>
          </cell>
          <cell r="C5202" t="str">
            <v xml:space="preserve">132 COMMERCIAL ROAD </v>
          </cell>
          <cell r="D5202" t="str">
            <v xml:space="preserve">INTERNATIONAL PLAZA           </v>
          </cell>
          <cell r="E5202" t="str">
            <v xml:space="preserve">DURBAN - 4062                 </v>
          </cell>
          <cell r="F5202" t="str">
            <v xml:space="preserve">SOUTH AFRICA        </v>
          </cell>
        </row>
        <row r="5203">
          <cell r="A5203" t="str">
            <v>ZES489</v>
          </cell>
          <cell r="B5203" t="str">
            <v xml:space="preserve">SINAI UNIVERSITY         </v>
          </cell>
          <cell r="C5203" t="str">
            <v xml:space="preserve">ENGINEERING DEPARTMENT        </v>
          </cell>
          <cell r="D5203" t="str">
            <v xml:space="preserve">NORTH SINAI, EL ARISH         </v>
          </cell>
          <cell r="E5203" t="str">
            <v xml:space="preserve">EL MASAID, CAIRO 45511        </v>
          </cell>
          <cell r="F5203" t="str">
            <v xml:space="preserve">EGYPT                         </v>
          </cell>
        </row>
        <row r="5204">
          <cell r="A5204" t="str">
            <v>ZES490</v>
          </cell>
          <cell r="B5204" t="str">
            <v xml:space="preserve">SCANDRAQ             </v>
          </cell>
          <cell r="C5204" t="str">
            <v>VITPILSGRAND 7</v>
          </cell>
          <cell r="E5204" t="str">
            <v>BARA 23363</v>
          </cell>
          <cell r="F5204" t="str">
            <v xml:space="preserve">SWEDEN                        </v>
          </cell>
        </row>
        <row r="5205">
          <cell r="A5205" t="str">
            <v>ZES491</v>
          </cell>
          <cell r="B5205" t="str">
            <v xml:space="preserve">SOLID WEALTH DEVELOPMENT CO.  </v>
          </cell>
          <cell r="C5205" t="str">
            <v xml:space="preserve">PLOT 4 WOLE SOYINKA AVENUE    </v>
          </cell>
          <cell r="D5205" t="str">
            <v xml:space="preserve">GWARINPA             </v>
          </cell>
          <cell r="E5205" t="str">
            <v xml:space="preserve">ABUJA 900211   </v>
          </cell>
          <cell r="F5205" t="str">
            <v>NIGERIA</v>
          </cell>
        </row>
        <row r="5206">
          <cell r="A5206" t="str">
            <v>ZES492</v>
          </cell>
          <cell r="B5206" t="str">
            <v xml:space="preserve">SOUTH QLD SOILS               </v>
          </cell>
          <cell r="C5206" t="str">
            <v>28 DANGAR STREET</v>
          </cell>
          <cell r="D5206" t="str">
            <v>NARRABI</v>
          </cell>
          <cell r="E5206" t="str">
            <v>NEW SOUTH WALES - 2390</v>
          </cell>
          <cell r="F5206" t="str">
            <v>AUSTRALIA</v>
          </cell>
        </row>
        <row r="5207">
          <cell r="A5207" t="str">
            <v>ZES494</v>
          </cell>
          <cell r="B5207" t="str">
            <v xml:space="preserve">SIGDAL MASKINFORRENTNING AS   </v>
          </cell>
          <cell r="C5207" t="str">
            <v>NERSTAD INDUSTRIOMRADE</v>
          </cell>
          <cell r="E5207" t="str">
            <v>3350 PRETFOSS</v>
          </cell>
          <cell r="F5207" t="str">
            <v>NORWAY</v>
          </cell>
        </row>
        <row r="5208">
          <cell r="A5208" t="str">
            <v>ZES495</v>
          </cell>
          <cell r="B5208" t="str">
            <v xml:space="preserve">SUPREMENGICON                 </v>
          </cell>
          <cell r="C5208" t="str">
            <v>SHREE KRISHNA BUILDING</v>
          </cell>
          <cell r="D5208" t="str">
            <v>OPP LAXMI INDUSTRIES</v>
          </cell>
          <cell r="E5208" t="str">
            <v>ANDHERI (W) MUMBAI - 400058</v>
          </cell>
          <cell r="F5208" t="str">
            <v>INDIA</v>
          </cell>
        </row>
        <row r="5209">
          <cell r="A5209" t="str">
            <v>ZES498</v>
          </cell>
          <cell r="B5209" t="str">
            <v>SWISS FEDERAL RESEARCH INS WSL</v>
          </cell>
          <cell r="C5209" t="str">
            <v>ZURCHERSTRASSE 111</v>
          </cell>
          <cell r="E5209" t="str">
            <v>BIRMENSDORF 8903</v>
          </cell>
          <cell r="F5209" t="str">
            <v>SWITZERLAND</v>
          </cell>
        </row>
        <row r="5210">
          <cell r="A5210" t="str">
            <v>ZES499</v>
          </cell>
          <cell r="B5210" t="str">
            <v>ON STOP</v>
          </cell>
          <cell r="C5210" t="str">
            <v>CONSTRUCTION OF DUAL CARRIAGE-</v>
          </cell>
          <cell r="D5210" t="str">
            <v>WAY BTW KITEWE &amp; CHINGOLA,</v>
          </cell>
          <cell r="E5210" t="str">
            <v>PLOT 909, MUTENDE RD,WOODLANDS</v>
          </cell>
          <cell r="F5210" t="str">
            <v>LUSAKA, ZAMBIA</v>
          </cell>
        </row>
        <row r="5213">
          <cell r="A5213" t="str">
            <v>ZES502</v>
          </cell>
          <cell r="B5213" t="str">
            <v xml:space="preserve">SIKTEDUKFABRIKKEN AS   </v>
          </cell>
          <cell r="C5213" t="str">
            <v xml:space="preserve">LOVEGEN 2 </v>
          </cell>
          <cell r="E5213" t="str">
            <v xml:space="preserve">7820 SPILLUM   </v>
          </cell>
          <cell r="F5213" t="str">
            <v xml:space="preserve">NORWAY      </v>
          </cell>
        </row>
        <row r="5214">
          <cell r="A5214" t="str">
            <v>ZES504</v>
          </cell>
          <cell r="B5214" t="str">
            <v xml:space="preserve">SOILS &amp; MATERIALS ENGINEERING </v>
          </cell>
          <cell r="C5214" t="str">
            <v xml:space="preserve">12/F LEADER CENTRE       </v>
          </cell>
          <cell r="D5214" t="str">
            <v xml:space="preserve">37 WONG CHUK HANG ROAD       </v>
          </cell>
          <cell r="E5214">
            <v>999077</v>
          </cell>
          <cell r="F5214" t="str">
            <v>HONG KONG</v>
          </cell>
        </row>
        <row r="5215">
          <cell r="A5215" t="str">
            <v>ZES505</v>
          </cell>
          <cell r="B5215" t="str">
            <v xml:space="preserve">SHAFA AL NAHDAH BUILDING   </v>
          </cell>
          <cell r="C5215" t="str">
            <v xml:space="preserve">CONTRACTING LLC  </v>
          </cell>
          <cell r="D5215" t="str">
            <v xml:space="preserve">P.O. BOX 252050               </v>
          </cell>
          <cell r="E5215" t="str">
            <v>DUBAI</v>
          </cell>
          <cell r="F5215" t="str">
            <v>UNITED ARAB EMIRATES</v>
          </cell>
        </row>
        <row r="5216">
          <cell r="A5216" t="str">
            <v>ZES506</v>
          </cell>
          <cell r="B5216" t="str">
            <v xml:space="preserve">SHELL CORPORATION      </v>
          </cell>
          <cell r="C5216" t="str">
            <v xml:space="preserve">147 MOTIJHEEL C/A       </v>
          </cell>
          <cell r="E5216" t="str">
            <v xml:space="preserve">DHAKA-1000        </v>
          </cell>
          <cell r="F5216" t="str">
            <v>BANGLADESH</v>
          </cell>
        </row>
        <row r="5218">
          <cell r="A5218" t="str">
            <v>ZES510</v>
          </cell>
          <cell r="B5218" t="str">
            <v xml:space="preserve">SPOILS ENTERPRISES LTD        </v>
          </cell>
          <cell r="C5218" t="str">
            <v xml:space="preserve">OFFICE NO 2 </v>
          </cell>
          <cell r="D5218" t="str">
            <v xml:space="preserve">PORTEA HOTEL         </v>
          </cell>
          <cell r="E5218" t="str">
            <v xml:space="preserve">CHINGOLA    </v>
          </cell>
          <cell r="F5218" t="str">
            <v xml:space="preserve">ZAMBIA        </v>
          </cell>
        </row>
        <row r="5219">
          <cell r="A5219" t="str">
            <v>ZES511</v>
          </cell>
          <cell r="B5219" t="str">
            <v xml:space="preserve">SLM METAL PRIVATE LTD         </v>
          </cell>
          <cell r="C5219" t="str">
            <v xml:space="preserve">UDITNAGER, ROURKELA        </v>
          </cell>
          <cell r="D5219" t="str">
            <v xml:space="preserve">ODISHA     </v>
          </cell>
          <cell r="E5219">
            <v>769012</v>
          </cell>
          <cell r="F5219" t="str">
            <v xml:space="preserve">INDIA   </v>
          </cell>
        </row>
        <row r="5220">
          <cell r="A5220" t="str">
            <v>ZES513</v>
          </cell>
          <cell r="B5220" t="str">
            <v xml:space="preserve">SARR ASSOCIATES     </v>
          </cell>
          <cell r="C5220" t="str">
            <v xml:space="preserve">UTTARA </v>
          </cell>
          <cell r="E5220" t="str">
            <v xml:space="preserve">DHAKA  </v>
          </cell>
          <cell r="F5220" t="str">
            <v xml:space="preserve">BANGLADESH      </v>
          </cell>
        </row>
        <row r="5221">
          <cell r="A5221" t="str">
            <v>ZES514</v>
          </cell>
          <cell r="B5221" t="str">
            <v xml:space="preserve">SYSTEM ADVANCED LABS LTD     </v>
          </cell>
          <cell r="C5221" t="str">
            <v xml:space="preserve">4 FARAN ST     </v>
          </cell>
          <cell r="D5221" t="str">
            <v xml:space="preserve">TECHNOLOGICAL PARK, YAVNE     </v>
          </cell>
          <cell r="E5221" t="str">
            <v xml:space="preserve">POB 81225    </v>
          </cell>
          <cell r="F5221" t="str">
            <v xml:space="preserve">ISRAEL  </v>
          </cell>
        </row>
        <row r="5222">
          <cell r="A5222" t="str">
            <v>ZES515</v>
          </cell>
          <cell r="B5222" t="str">
            <v xml:space="preserve">SOMATCO        </v>
          </cell>
          <cell r="C5222" t="str">
            <v xml:space="preserve">DEBAB STREET     </v>
          </cell>
          <cell r="D5222" t="str">
            <v xml:space="preserve">PO BOX 1951    </v>
          </cell>
          <cell r="E5222" t="str">
            <v xml:space="preserve">RIYADH - 11441       </v>
          </cell>
          <cell r="F5222" t="str">
            <v xml:space="preserve">KINGDOM OF SAUDI ARABIA </v>
          </cell>
        </row>
        <row r="5223">
          <cell r="A5223" t="str">
            <v>ZES516</v>
          </cell>
          <cell r="B5223" t="str">
            <v xml:space="preserve">SKUTABERG EHF                 </v>
          </cell>
          <cell r="C5223" t="str">
            <v>STEINSTEYPIR EHF</v>
          </cell>
          <cell r="D5223" t="str">
            <v xml:space="preserve">HAUKAMYRI 7        </v>
          </cell>
          <cell r="E5223" t="str">
            <v xml:space="preserve">640 HUSAVIK       </v>
          </cell>
          <cell r="F5223" t="str">
            <v>ICELAND</v>
          </cell>
        </row>
        <row r="5226">
          <cell r="A5226" t="str">
            <v>ZES521</v>
          </cell>
          <cell r="B5226" t="str">
            <v>SAGE CHEMICAL INTERNATIONAL</v>
          </cell>
          <cell r="C5226" t="str">
            <v xml:space="preserve">PO BOX 43731   </v>
          </cell>
          <cell r="E5226" t="str">
            <v xml:space="preserve">ABU DHABI       </v>
          </cell>
          <cell r="F5226" t="str">
            <v xml:space="preserve">UAE                           </v>
          </cell>
        </row>
        <row r="5227">
          <cell r="A5227" t="str">
            <v>ZES522</v>
          </cell>
          <cell r="B5227" t="str">
            <v xml:space="preserve">SE-TEST LAB INSTRUMENTS       </v>
          </cell>
          <cell r="C5227" t="str">
            <v xml:space="preserve">19/261              </v>
          </cell>
          <cell r="D5227" t="str">
            <v xml:space="preserve">SARAI BASTI SARAI ROHAILLA    </v>
          </cell>
          <cell r="E5227" t="str">
            <v xml:space="preserve">NEW DELHI 9891445495          </v>
          </cell>
          <cell r="F5227" t="str">
            <v>INDIA</v>
          </cell>
        </row>
        <row r="5228">
          <cell r="A5228" t="str">
            <v>ZES524</v>
          </cell>
          <cell r="B5228" t="str">
            <v xml:space="preserve">SAINT GOBAIN INDIA PVT LTD    </v>
          </cell>
          <cell r="C5228" t="str">
            <v xml:space="preserve">GUT NO 344 345 &amp; 348 BEHIND   </v>
          </cell>
          <cell r="D5228" t="str">
            <v>TEXPLAST IN VIL NEHROLI TALUKA</v>
          </cell>
          <cell r="E5228" t="str">
            <v xml:space="preserve">WADA DIST, PALGHAR 421303     </v>
          </cell>
          <cell r="F5228" t="str">
            <v>INDIA</v>
          </cell>
        </row>
        <row r="5229">
          <cell r="A5229" t="str">
            <v>ZES527</v>
          </cell>
          <cell r="B5229" t="str">
            <v xml:space="preserve">SARP &amp; LAB SHPK           </v>
          </cell>
          <cell r="C5229" t="str">
            <v xml:space="preserve">AUTOSTRADA TIRANE - DURRES   </v>
          </cell>
          <cell r="D5229" t="str">
            <v xml:space="preserve">KM 29, SHATI VRRINE        </v>
          </cell>
          <cell r="E5229" t="str">
            <v xml:space="preserve">KOMUNA RRASHBULL, DURRES  </v>
          </cell>
          <cell r="F5229" t="str">
            <v xml:space="preserve">ALBANIA     </v>
          </cell>
        </row>
        <row r="5230">
          <cell r="A5230" t="str">
            <v>ZES528</v>
          </cell>
          <cell r="B5230" t="str">
            <v xml:space="preserve">SIMBA INTERNATIONAL SCHOOL    </v>
          </cell>
          <cell r="C5230" t="str">
            <v xml:space="preserve">PO BOX 240216       </v>
          </cell>
          <cell r="D5230" t="str">
            <v xml:space="preserve">NDOLA    </v>
          </cell>
          <cell r="F5230" t="str">
            <v xml:space="preserve">ZAMBIA       </v>
          </cell>
        </row>
        <row r="5231">
          <cell r="A5231" t="str">
            <v>ZES529</v>
          </cell>
          <cell r="B5231" t="str">
            <v xml:space="preserve">SHARK MINING CDI SARL         </v>
          </cell>
          <cell r="C5231" t="str">
            <v xml:space="preserve">COCODY II PLATEAUX            </v>
          </cell>
          <cell r="D5231" t="str">
            <v xml:space="preserve"> LES VALLONS, RUE J95, RUE J91</v>
          </cell>
          <cell r="E5231" t="str">
            <v xml:space="preserve"> RESIDENCE TIMA ABIDJAN       </v>
          </cell>
          <cell r="F5231" t="str">
            <v xml:space="preserve"> IVORY COAST      </v>
          </cell>
        </row>
        <row r="5233">
          <cell r="A5233" t="str">
            <v>ZES530</v>
          </cell>
          <cell r="B5233" t="str">
            <v>SHANGHAI SHENXIAN INSTRUMENT</v>
          </cell>
          <cell r="C5233" t="str">
            <v xml:space="preserve">CO. LTD                   </v>
          </cell>
          <cell r="E5233" t="str">
            <v xml:space="preserve">SHANGHAI </v>
          </cell>
          <cell r="F5233" t="str">
            <v xml:space="preserve">CHINA        </v>
          </cell>
        </row>
        <row r="5234">
          <cell r="A5234" t="str">
            <v>ZES534</v>
          </cell>
          <cell r="B5234" t="str">
            <v xml:space="preserve">CHINA COMMUNICATIONS CONSTR.  </v>
          </cell>
          <cell r="C5234" t="str">
            <v>DES &amp; BLD OF MAS KISANJA PRK J</v>
          </cell>
          <cell r="D5234" t="str">
            <v xml:space="preserve">&amp; TANGI JNCT PARAA BULIISA RD </v>
          </cell>
          <cell r="E5234" t="str">
            <v>ELIZ PL 30 PO BX 30300 KAMPALA</v>
          </cell>
          <cell r="F5234" t="str">
            <v xml:space="preserve">UGANDA     </v>
          </cell>
        </row>
        <row r="5235">
          <cell r="A5235" t="str">
            <v>ZES535</v>
          </cell>
          <cell r="B5235" t="str">
            <v xml:space="preserve">M/S SARKER KABIR AHAMED       </v>
          </cell>
          <cell r="C5235" t="str">
            <v>31 BIR UTTAM K.M SHAFIULLAH RD</v>
          </cell>
          <cell r="D5235" t="str">
            <v xml:space="preserve">DHAKA                      </v>
          </cell>
          <cell r="E5235">
            <v>1205</v>
          </cell>
          <cell r="F5235" t="str">
            <v>BANGLADESH</v>
          </cell>
        </row>
        <row r="5236">
          <cell r="A5236" t="str">
            <v>ZES536</v>
          </cell>
          <cell r="B5236" t="str">
            <v xml:space="preserve">SIYAVUSH GAFAROV      </v>
          </cell>
          <cell r="C5236" t="str">
            <v xml:space="preserve">14 MICRODISTRICT          </v>
          </cell>
          <cell r="D5236" t="str">
            <v xml:space="preserve">ZVEZDA AKTAU BUILDING         </v>
          </cell>
          <cell r="E5236" t="str">
            <v xml:space="preserve">OFFICE #104, AKTAU 130000     </v>
          </cell>
          <cell r="F5236" t="str">
            <v xml:space="preserve">KAZAKHSTAN          </v>
          </cell>
        </row>
        <row r="5237">
          <cell r="A5237" t="str">
            <v>ZES542</v>
          </cell>
          <cell r="B5237" t="str">
            <v xml:space="preserve">SITECH ENGINEERING LTD       </v>
          </cell>
          <cell r="C5237" t="str">
            <v xml:space="preserve">12A BAMALLI CLOSE OFF GWAMNA  </v>
          </cell>
          <cell r="D5237" t="str">
            <v xml:space="preserve">ROAD, KURMIN MASHI     </v>
          </cell>
          <cell r="E5237" t="str">
            <v xml:space="preserve">KADUNA 80001      </v>
          </cell>
          <cell r="F5237" t="str">
            <v xml:space="preserve">NIGERIA       </v>
          </cell>
        </row>
        <row r="5238">
          <cell r="A5238" t="str">
            <v>ZES543</v>
          </cell>
          <cell r="B5238" t="str">
            <v xml:space="preserve">SAUDI ELECTRICITY CO          </v>
          </cell>
          <cell r="C5238" t="str">
            <v xml:space="preserve">RIYADH POWER PLANT 12       </v>
          </cell>
          <cell r="E5238" t="str">
            <v xml:space="preserve">RIYADH  11411              </v>
          </cell>
          <cell r="F5238" t="str">
            <v xml:space="preserve">SAUDI ARABIA       </v>
          </cell>
        </row>
        <row r="5239">
          <cell r="A5239" t="str">
            <v>ZES544</v>
          </cell>
          <cell r="B5239" t="str">
            <v xml:space="preserve">SOGEA SATOM UGANDA / ETF JV   </v>
          </cell>
          <cell r="C5239" t="str">
            <v xml:space="preserve">PLOT 78, LUTHULI AVENUE   </v>
          </cell>
          <cell r="D5239" t="str">
            <v xml:space="preserve">BUGOLOBI         </v>
          </cell>
          <cell r="E5239" t="str">
            <v xml:space="preserve">KAMPALA     </v>
          </cell>
          <cell r="F5239" t="str">
            <v>UGANDA</v>
          </cell>
        </row>
        <row r="5240">
          <cell r="A5240" t="str">
            <v>ZES546</v>
          </cell>
          <cell r="B5240" t="str">
            <v>SARGEYCO ADALUCIA</v>
          </cell>
          <cell r="C5240" t="str">
            <v xml:space="preserve">LABORATORIO SAN ROQUE </v>
          </cell>
          <cell r="D5240" t="str">
            <v>CTRA N SAN ROQUE LA LINEA MK.1</v>
          </cell>
          <cell r="E5240" t="str">
            <v xml:space="preserve">CADIZ </v>
          </cell>
          <cell r="F5240" t="str">
            <v xml:space="preserve">SPAIN, 11360 SAN ROQUE </v>
          </cell>
        </row>
        <row r="5241">
          <cell r="A5241" t="str">
            <v>ZES548</v>
          </cell>
          <cell r="B5241" t="str">
            <v xml:space="preserve">GLOBAL MOZON LABORATORY FOR   </v>
          </cell>
          <cell r="C5241" t="str">
            <v xml:space="preserve">CAL AND SUPPORTING SERVICES   </v>
          </cell>
          <cell r="D5241" t="str">
            <v xml:space="preserve">5456 - KING KHALID STREET     </v>
          </cell>
          <cell r="E5241" t="str">
            <v xml:space="preserve">AL MASHHAD UNIT 2, YANBU      </v>
          </cell>
          <cell r="F5241" t="str">
            <v xml:space="preserve">SAUDI ARABIA 46423-7439       </v>
          </cell>
        </row>
        <row r="5242">
          <cell r="A5242" t="str">
            <v>ZES549</v>
          </cell>
          <cell r="B5242" t="str">
            <v xml:space="preserve">SLY &amp; FLETCHER NIGERIA LTD    </v>
          </cell>
          <cell r="C5242" t="str">
            <v xml:space="preserve">5B AMINA GARDEN CLOSE OFF     </v>
          </cell>
          <cell r="D5242" t="str">
            <v xml:space="preserve">AGHO EKENWAN ROAD, BENIN CITY </v>
          </cell>
          <cell r="E5242" t="str">
            <v xml:space="preserve">EDO STATE 300102        </v>
          </cell>
          <cell r="F5242" t="str">
            <v xml:space="preserve">NIGERIA, AFRICA  </v>
          </cell>
        </row>
        <row r="5243">
          <cell r="A5243" t="str">
            <v>ZES550</v>
          </cell>
          <cell r="B5243" t="str">
            <v xml:space="preserve">SENTRUM ENG. SER. PRI. LTD    </v>
          </cell>
          <cell r="C5243" t="str">
            <v xml:space="preserve">LIMITED HOUSE 232-A BLOCK J   </v>
          </cell>
          <cell r="D5243" t="str">
            <v xml:space="preserve">LDA AVENUE I      </v>
          </cell>
          <cell r="E5243" t="str">
            <v xml:space="preserve">LAHORE              </v>
          </cell>
          <cell r="F5243" t="str">
            <v xml:space="preserve">PAKISTAN          </v>
          </cell>
          <cell r="G5243">
            <v>54000</v>
          </cell>
        </row>
        <row r="5244">
          <cell r="A5244" t="str">
            <v>ZES552</v>
          </cell>
          <cell r="B5244" t="str">
            <v xml:space="preserve">SENTRUM ENG. SER. PRI. LTD    </v>
          </cell>
          <cell r="C5244" t="str">
            <v xml:space="preserve">10 SHIPLEY AVENUE </v>
          </cell>
          <cell r="E5244" t="str">
            <v xml:space="preserve">FENHAM   </v>
          </cell>
          <cell r="F5244" t="str">
            <v xml:space="preserve">NEWCASTLE UPON TYNE  </v>
          </cell>
          <cell r="G5244" t="str">
            <v xml:space="preserve">NE4 9RA </v>
          </cell>
        </row>
        <row r="5245">
          <cell r="A5245" t="str">
            <v>ZES553</v>
          </cell>
          <cell r="B5245" t="str">
            <v xml:space="preserve">SERVI AS   </v>
          </cell>
          <cell r="C5245" t="str">
            <v xml:space="preserve">KVELDROVEIEN 3           </v>
          </cell>
          <cell r="D5245" t="str">
            <v xml:space="preserve">1407 VINTERBRO </v>
          </cell>
          <cell r="F5245" t="str">
            <v xml:space="preserve">NORWAY    </v>
          </cell>
        </row>
        <row r="5246">
          <cell r="A5246" t="str">
            <v>ZES561</v>
          </cell>
          <cell r="B5246" t="str">
            <v xml:space="preserve">STEEL AUTHORITY OF INDIA LTD  </v>
          </cell>
          <cell r="C5246" t="str">
            <v xml:space="preserve">IISCO STEEL PLANT </v>
          </cell>
          <cell r="D5246" t="str">
            <v xml:space="preserve">BURNPUR, ASANSOL           </v>
          </cell>
          <cell r="E5246" t="str">
            <v xml:space="preserve">WEST BENGAL, PIN 713325     </v>
          </cell>
          <cell r="F5246" t="str">
            <v xml:space="preserve">INDIA                         </v>
          </cell>
        </row>
        <row r="5247">
          <cell r="A5247" t="str">
            <v>ZES562</v>
          </cell>
          <cell r="B5247" t="str">
            <v xml:space="preserve">SHENGLI ENGINEERING CONST.    </v>
          </cell>
          <cell r="C5247" t="str">
            <v xml:space="preserve">CO. UGANDA LTD     </v>
          </cell>
          <cell r="D5247" t="str">
            <v xml:space="preserve">P.O. BOX 73509     </v>
          </cell>
          <cell r="E5247" t="str">
            <v xml:space="preserve">KAMPALA     </v>
          </cell>
          <cell r="F5247" t="str">
            <v xml:space="preserve">UGANDA        </v>
          </cell>
        </row>
        <row r="5248">
          <cell r="A5248" t="str">
            <v>ZES563</v>
          </cell>
          <cell r="B5248" t="str">
            <v xml:space="preserve">SENARATH PRODUCTS CO.    </v>
          </cell>
          <cell r="C5248" t="str">
            <v xml:space="preserve">NO. 82 - 1ST FLOOR </v>
          </cell>
          <cell r="D5248" t="str">
            <v xml:space="preserve">PANCHIKAWATTE ROAD            </v>
          </cell>
          <cell r="E5248" t="str">
            <v xml:space="preserve">COLOMBO 10      </v>
          </cell>
          <cell r="F5248" t="str">
            <v xml:space="preserve">SRI LANKA         </v>
          </cell>
        </row>
        <row r="5249">
          <cell r="A5249" t="str">
            <v>ZES564</v>
          </cell>
          <cell r="B5249" t="str">
            <v>SMART MARKET ELECT WARE &amp; BLDG</v>
          </cell>
          <cell r="C5249" t="str">
            <v xml:space="preserve">20 SABKAH ROAD  </v>
          </cell>
          <cell r="D5249" t="str">
            <v>BUR DUBAI</v>
          </cell>
          <cell r="E5249" t="str">
            <v xml:space="preserve">DUBAI 97150       </v>
          </cell>
          <cell r="F5249" t="str">
            <v xml:space="preserve">UAE     </v>
          </cell>
        </row>
        <row r="5251">
          <cell r="A5251" t="str">
            <v>ZES566</v>
          </cell>
          <cell r="B5251" t="str">
            <v xml:space="preserve">SGS LANKA PVT LTD             </v>
          </cell>
          <cell r="C5251" t="str">
            <v xml:space="preserve">INDUSTRIAL DIVISION           </v>
          </cell>
          <cell r="D5251" t="str">
            <v xml:space="preserve">NO 48, JAMES PEIRIS MAWATHA </v>
          </cell>
          <cell r="E5251" t="str">
            <v xml:space="preserve">COLOMBO 02      </v>
          </cell>
          <cell r="F5251" t="str">
            <v xml:space="preserve">SRI LANKA       </v>
          </cell>
        </row>
        <row r="5253">
          <cell r="A5253" t="str">
            <v>ZES569</v>
          </cell>
          <cell r="B5253" t="str">
            <v xml:space="preserve">SMART SYSTEMS FOR FACTORIES  </v>
          </cell>
          <cell r="C5253" t="str">
            <v xml:space="preserve">OPERATION &amp; MAINTENANCE CO.   </v>
          </cell>
          <cell r="D5253" t="str">
            <v xml:space="preserve">WASFI AL-TEL ST (GARDENS) BLG </v>
          </cell>
          <cell r="E5253" t="str">
            <v xml:space="preserve">NO. 80, OFFICE 401, AMMAN  </v>
          </cell>
          <cell r="F5253" t="str">
            <v xml:space="preserve">JORDAN               </v>
          </cell>
        </row>
        <row r="5254">
          <cell r="A5254" t="str">
            <v>ZES570</v>
          </cell>
          <cell r="B5254" t="str">
            <v xml:space="preserve">SAQA         </v>
          </cell>
          <cell r="C5254" t="str">
            <v xml:space="preserve">OMAR BIN ABDUL AZZIZ ST    </v>
          </cell>
          <cell r="D5254" t="str">
            <v xml:space="preserve">RIMAL     </v>
          </cell>
          <cell r="E5254" t="str">
            <v xml:space="preserve">GAZA 1012  </v>
          </cell>
          <cell r="F5254" t="str">
            <v xml:space="preserve">PALESTINE       </v>
          </cell>
        </row>
        <row r="5255">
          <cell r="A5255" t="str">
            <v>ZES571</v>
          </cell>
          <cell r="B5255" t="str">
            <v xml:space="preserve">SRK CONSULTING           </v>
          </cell>
          <cell r="C5255" t="str">
            <v xml:space="preserve">256 OXFORD ROAD          </v>
          </cell>
          <cell r="D5255" t="str">
            <v xml:space="preserve">JOHANNESBURG </v>
          </cell>
          <cell r="E5255">
            <v>2001</v>
          </cell>
          <cell r="F5255" t="str">
            <v xml:space="preserve">SOUTH AFRICA  </v>
          </cell>
        </row>
        <row r="5256">
          <cell r="A5256" t="str">
            <v>ZES572</v>
          </cell>
          <cell r="B5256" t="str">
            <v xml:space="preserve">SHUI ON PROPERTIES MANAGEMENT </v>
          </cell>
          <cell r="C5256" t="str">
            <v xml:space="preserve">ROOM 102, SHUI ON CENTRE     </v>
          </cell>
          <cell r="D5256" t="str">
            <v xml:space="preserve">6-8 HARBOUR ROAD  </v>
          </cell>
          <cell r="E5256" t="str">
            <v xml:space="preserve">WANCHAI  </v>
          </cell>
          <cell r="F5256" t="str">
            <v>HONG KONG</v>
          </cell>
        </row>
        <row r="5257">
          <cell r="A5257" t="str">
            <v>ZES572</v>
          </cell>
          <cell r="B5257" t="str">
            <v>THE BODY HOLIDAY LE SPORT</v>
          </cell>
          <cell r="C5257" t="str">
            <v xml:space="preserve">CARIBLUE BEACH                </v>
          </cell>
          <cell r="D5257" t="str">
            <v xml:space="preserve">CAP ESTATE </v>
          </cell>
          <cell r="E5257" t="str">
            <v xml:space="preserve">CASTRIES    </v>
          </cell>
          <cell r="F5257" t="str">
            <v xml:space="preserve">ST LUCIA   </v>
          </cell>
        </row>
        <row r="5259">
          <cell r="A5259" t="str">
            <v>ZES574</v>
          </cell>
          <cell r="B5259" t="str">
            <v xml:space="preserve">SEGILOLA RESOURCES OPERATING  </v>
          </cell>
          <cell r="C5259" t="str">
            <v xml:space="preserve">HOUSE 1             </v>
          </cell>
          <cell r="D5259" t="str">
            <v xml:space="preserve">2C BANK ROAD, IKOYI           </v>
          </cell>
          <cell r="E5259" t="str">
            <v>LAGOS, NIGERIA</v>
          </cell>
          <cell r="F5259" t="str">
            <v>AFRICA</v>
          </cell>
        </row>
        <row r="5261">
          <cell r="A5261" t="str">
            <v>ZES578</v>
          </cell>
          <cell r="B5261" t="str">
            <v xml:space="preserve">SAT INTERNATIONAL      </v>
          </cell>
          <cell r="C5261" t="str">
            <v xml:space="preserve">60 - B          </v>
          </cell>
          <cell r="D5261" t="str">
            <v xml:space="preserve">GULBERG II                  </v>
          </cell>
          <cell r="E5261" t="str">
            <v xml:space="preserve">LAHORE         </v>
          </cell>
          <cell r="F5261" t="str">
            <v xml:space="preserve">PAKISTAN              </v>
          </cell>
        </row>
        <row r="5262">
          <cell r="A5262" t="str">
            <v>ZES579</v>
          </cell>
          <cell r="B5262" t="str">
            <v xml:space="preserve">STATENS VEGVESEN </v>
          </cell>
          <cell r="C5262" t="str">
            <v xml:space="preserve">E6 HELGELAND ANLEGGSKONTOR </v>
          </cell>
          <cell r="D5262" t="str">
            <v xml:space="preserve">NORDE GATE 10       </v>
          </cell>
          <cell r="E5262" t="str">
            <v xml:space="preserve">8622 MO I RANA    </v>
          </cell>
          <cell r="F5262" t="str">
            <v xml:space="preserve">NORWAY  </v>
          </cell>
        </row>
        <row r="5263">
          <cell r="A5263" t="str">
            <v>ZES580</v>
          </cell>
        </row>
        <row r="5264">
          <cell r="A5264" t="str">
            <v>ZES581</v>
          </cell>
          <cell r="B5264" t="str">
            <v>SERVTECH INT FOR OIL &amp; SERVICE</v>
          </cell>
          <cell r="C5264" t="str">
            <v xml:space="preserve">ALNIYADI BLDG, OFFICE NO. 502 </v>
          </cell>
          <cell r="D5264" t="str">
            <v xml:space="preserve">AIRPORT ROAD, PO BOX 131099   </v>
          </cell>
          <cell r="E5264" t="str">
            <v xml:space="preserve">ABU DHABI                     </v>
          </cell>
          <cell r="F5264" t="str">
            <v>UNITED ARAB EMIRATES</v>
          </cell>
        </row>
        <row r="5265">
          <cell r="A5265" t="str">
            <v>ZES582</v>
          </cell>
          <cell r="B5265" t="str">
            <v xml:space="preserve">SKY CREATIVE TRADING &amp;        </v>
          </cell>
          <cell r="C5265" t="str">
            <v xml:space="preserve">CONTRACTING, AL AIN COMPLEX </v>
          </cell>
          <cell r="D5265" t="str">
            <v xml:space="preserve">OFFICE 19, SALWA RD           </v>
          </cell>
          <cell r="E5265" t="str">
            <v xml:space="preserve">DOHA    </v>
          </cell>
          <cell r="F5265" t="str">
            <v>QATAR</v>
          </cell>
        </row>
        <row r="5266">
          <cell r="A5266" t="str">
            <v>ZES583</v>
          </cell>
          <cell r="B5266" t="str">
            <v xml:space="preserve">SGI AUTOMATION PVT LTD        </v>
          </cell>
          <cell r="C5266" t="str">
            <v xml:space="preserve">207 PC CHAMBER PLOT NO. 34    </v>
          </cell>
          <cell r="D5266" t="str">
            <v>SEC 66 NOIDA, SEC 51</v>
          </cell>
          <cell r="E5266" t="str">
            <v xml:space="preserve">NOIDA 201301       </v>
          </cell>
          <cell r="F5266" t="str">
            <v xml:space="preserve">INDIA       </v>
          </cell>
        </row>
        <row r="5267">
          <cell r="A5267" t="str">
            <v>ZES584</v>
          </cell>
          <cell r="B5267" t="str">
            <v xml:space="preserve">SMT INTEGRATED LTD     </v>
          </cell>
          <cell r="C5267" t="str">
            <v>73 AZIZ SUPER MARKET GROUND FL</v>
          </cell>
          <cell r="D5267" t="str">
            <v xml:space="preserve">SHAHBAG        </v>
          </cell>
          <cell r="E5267" t="str">
            <v xml:space="preserve">DHAKA       </v>
          </cell>
          <cell r="F5267" t="str">
            <v xml:space="preserve">BANGLADESH                    </v>
          </cell>
        </row>
        <row r="5268">
          <cell r="A5268" t="str">
            <v>ZES585</v>
          </cell>
          <cell r="B5268" t="str">
            <v xml:space="preserve">SANSTAR GENERAL TRADING LLC   </v>
          </cell>
          <cell r="C5268" t="str">
            <v xml:space="preserve">PO BOX 117637      </v>
          </cell>
          <cell r="E5268" t="str">
            <v xml:space="preserve">DUBAI   </v>
          </cell>
          <cell r="F5268" t="str">
            <v>UNITED ARAB EMIRATES</v>
          </cell>
        </row>
        <row r="5269">
          <cell r="A5269" t="str">
            <v>ZES586</v>
          </cell>
          <cell r="B5269" t="str">
            <v xml:space="preserve">SCIENCESCOPE LTD     </v>
          </cell>
          <cell r="C5269" t="str">
            <v xml:space="preserve">VICTOR HOUSE            </v>
          </cell>
          <cell r="D5269" t="str">
            <v xml:space="preserve">KIMATHI STREET      </v>
          </cell>
          <cell r="E5269" t="str">
            <v xml:space="preserve">NAIROBI     </v>
          </cell>
          <cell r="F5269" t="str">
            <v xml:space="preserve">KENYA          </v>
          </cell>
        </row>
        <row r="5270">
          <cell r="A5270" t="str">
            <v>ZES587</v>
          </cell>
          <cell r="B5270" t="str">
            <v xml:space="preserve">SHEMOMAL NIGERIA LTD   </v>
          </cell>
          <cell r="C5270" t="str">
            <v xml:space="preserve">19 LYA ABUBAKAR CRESENT, JABI </v>
          </cell>
          <cell r="D5270" t="str">
            <v xml:space="preserve">FCT  </v>
          </cell>
          <cell r="E5270" t="str">
            <v xml:space="preserve">ABUJA                         </v>
          </cell>
          <cell r="F5270" t="str">
            <v xml:space="preserve">NIGERIA    </v>
          </cell>
        </row>
        <row r="5271">
          <cell r="A5271" t="str">
            <v>ZES588</v>
          </cell>
          <cell r="B5271" t="str">
            <v xml:space="preserve">SANKEN CONSTRUCTION (PVT) LTD </v>
          </cell>
          <cell r="C5271" t="str">
            <v xml:space="preserve">295 MADAMPITIYA ROAD  </v>
          </cell>
          <cell r="E5271" t="str">
            <v xml:space="preserve">COLOMBO 14       </v>
          </cell>
          <cell r="F5271" t="str">
            <v xml:space="preserve">SRI LANKA           </v>
          </cell>
        </row>
        <row r="5272">
          <cell r="A5272" t="str">
            <v>ZES589</v>
          </cell>
          <cell r="B5272" t="str">
            <v xml:space="preserve">SMART LAB CO       </v>
          </cell>
          <cell r="C5272" t="str">
            <v xml:space="preserve">KURDISTAN REGION              </v>
          </cell>
          <cell r="E5272" t="str">
            <v xml:space="preserve">ERBIL          </v>
          </cell>
          <cell r="F5272" t="str">
            <v xml:space="preserve">IRAQ        </v>
          </cell>
        </row>
        <row r="5273">
          <cell r="A5273" t="str">
            <v>ZES591</v>
          </cell>
          <cell r="B5273" t="str">
            <v xml:space="preserve">SIGMA ENTERPRISES LLC      </v>
          </cell>
          <cell r="C5273" t="str">
            <v xml:space="preserve">DUBAI INVESTMENT PARK 1  </v>
          </cell>
          <cell r="D5273" t="str">
            <v xml:space="preserve">PO BOX 96241    </v>
          </cell>
          <cell r="E5273" t="str">
            <v xml:space="preserve">DUBAI       </v>
          </cell>
          <cell r="F5273" t="str">
            <v>UAE</v>
          </cell>
        </row>
        <row r="5275">
          <cell r="A5275" t="str">
            <v>ZES594</v>
          </cell>
          <cell r="B5275" t="str">
            <v xml:space="preserve">SOILMAT ENGINEERS             </v>
          </cell>
          <cell r="C5275" t="str">
            <v xml:space="preserve">B-136 BLOCK NO. 1             </v>
          </cell>
          <cell r="D5275" t="str">
            <v xml:space="preserve">GULISTAN E JOHAR      </v>
          </cell>
          <cell r="E5275" t="str">
            <v xml:space="preserve">KARACHI 73550 </v>
          </cell>
          <cell r="F5275" t="str">
            <v xml:space="preserve">PAKISTAN  </v>
          </cell>
        </row>
        <row r="5277">
          <cell r="A5277" t="str">
            <v>ZES597</v>
          </cell>
          <cell r="B5277" t="str">
            <v xml:space="preserve">SNTS TECH     </v>
          </cell>
          <cell r="C5277" t="str">
            <v xml:space="preserve">PLOT#C-750, FIRST FLOOR </v>
          </cell>
          <cell r="D5277" t="str">
            <v xml:space="preserve">LANE#14, LALA RUKH            </v>
          </cell>
          <cell r="E5277" t="str">
            <v xml:space="preserve">WAH CANTT  </v>
          </cell>
          <cell r="F5277" t="str">
            <v xml:space="preserve">PAKISTAN                      </v>
          </cell>
        </row>
        <row r="5278">
          <cell r="A5278" t="str">
            <v>ZES598</v>
          </cell>
          <cell r="B5278" t="str">
            <v xml:space="preserve">SIAL SCIENTIFIC COMPANY      </v>
          </cell>
          <cell r="C5278" t="str">
            <v xml:space="preserve">NO 2 1ST FLR CH-MEHBOOB PLAZA </v>
          </cell>
          <cell r="D5278" t="str">
            <v>ALLIED BANK SCHOOL STP LEHTRAR</v>
          </cell>
          <cell r="E5278" t="str">
            <v xml:space="preserve">RD, TARLAI KALAN, ISLAMBAD    </v>
          </cell>
          <cell r="F5278" t="str">
            <v xml:space="preserve">PAKISTAN                      </v>
          </cell>
        </row>
        <row r="5279">
          <cell r="A5279" t="str">
            <v>ZES600</v>
          </cell>
          <cell r="B5279" t="str">
            <v xml:space="preserve">SULTAN TRIVENI GENERAL TRAD   </v>
          </cell>
          <cell r="C5279" t="str">
            <v xml:space="preserve">BEHIND AL-BAGHIL SPONGE FACT  </v>
          </cell>
          <cell r="D5279" t="str">
            <v xml:space="preserve">GHAZALI ST       </v>
          </cell>
          <cell r="E5279" t="str">
            <v xml:space="preserve">AL-RAI   </v>
          </cell>
          <cell r="F5279" t="str">
            <v xml:space="preserve">KUWAIT </v>
          </cell>
        </row>
        <row r="5280">
          <cell r="A5280" t="str">
            <v>ZES601</v>
          </cell>
          <cell r="B5280" t="str">
            <v xml:space="preserve">SKYTECH INTERNATIONAL         </v>
          </cell>
          <cell r="C5280" t="str">
            <v xml:space="preserve">OFFICE NO 21          </v>
          </cell>
          <cell r="E5280" t="str">
            <v xml:space="preserve">EAST AHMADI    </v>
          </cell>
          <cell r="F5280" t="str">
            <v>KUWAIT</v>
          </cell>
        </row>
        <row r="5281">
          <cell r="A5281" t="str">
            <v>ZES602</v>
          </cell>
          <cell r="B5281" t="str">
            <v xml:space="preserve">SUMACO ENTERPRISES            </v>
          </cell>
          <cell r="C5281" t="str">
            <v xml:space="preserve">P.O. BOX 45645 </v>
          </cell>
          <cell r="E5281" t="str">
            <v xml:space="preserve">ABU DHABI              </v>
          </cell>
          <cell r="F5281" t="str">
            <v xml:space="preserve">UNITED ARAB EMIRATES       </v>
          </cell>
        </row>
        <row r="5282">
          <cell r="A5282" t="str">
            <v>ZES603</v>
          </cell>
          <cell r="B5282" t="str">
            <v xml:space="preserve">S. ST. CLAIR TEAS (PVT) LTD   </v>
          </cell>
          <cell r="C5282" t="str">
            <v xml:space="preserve"># 22 SRI NAGAVIHARA ROAD     </v>
          </cell>
          <cell r="D5282" t="str">
            <v xml:space="preserve">PITA KOTTE           </v>
          </cell>
          <cell r="E5282" t="str">
            <v>01100</v>
          </cell>
          <cell r="F5282" t="str">
            <v xml:space="preserve">SRI LANKA        </v>
          </cell>
        </row>
        <row r="5283">
          <cell r="A5283" t="str">
            <v>ZES604</v>
          </cell>
          <cell r="B5283" t="str">
            <v xml:space="preserve">SATYESH BRINECHEM PRIVATE LTD </v>
          </cell>
          <cell r="C5283" t="str">
            <v>SANDESH BHAVAN 3RD FLR LAD SOC</v>
          </cell>
          <cell r="D5283" t="str">
            <v>ROAD B/H VASTRAPUR GAM PO</v>
          </cell>
          <cell r="E5283" t="str">
            <v xml:space="preserve">BODAKDEV AHMEDABAD 380054     </v>
          </cell>
          <cell r="F5283" t="str">
            <v xml:space="preserve">GUJ-IND INDIA       </v>
          </cell>
        </row>
        <row r="5284">
          <cell r="A5284" t="str">
            <v>ZES605</v>
          </cell>
          <cell r="B5284" t="str">
            <v xml:space="preserve">SAUDI FOOD &amp; DRUG AUTHORITY   </v>
          </cell>
          <cell r="C5284" t="str">
            <v>NORTH RING ROAD</v>
          </cell>
          <cell r="D5284" t="str">
            <v xml:space="preserve">AL NAFAL UNIT (1)        </v>
          </cell>
          <cell r="E5284" t="str">
            <v xml:space="preserve">RIYADH 13312 - 6288     </v>
          </cell>
          <cell r="F5284" t="str">
            <v xml:space="preserve">SAUDI ARABIA               </v>
          </cell>
        </row>
        <row r="5285">
          <cell r="A5285" t="str">
            <v>ZES606</v>
          </cell>
          <cell r="B5285" t="str">
            <v xml:space="preserve">MB SUGARS &amp; PHARMACEUTICALS   </v>
          </cell>
          <cell r="F5285" t="str">
            <v>INDIA</v>
          </cell>
        </row>
        <row r="5286">
          <cell r="A5286" t="str">
            <v>ZES609</v>
          </cell>
          <cell r="B5286" t="str">
            <v xml:space="preserve">SPROULE ENG &amp; TECH CO LTD     </v>
          </cell>
          <cell r="C5286" t="str">
            <v xml:space="preserve">322A IKORDU ROAD              </v>
          </cell>
          <cell r="D5286" t="str">
            <v xml:space="preserve">ANTHONY-MARYLAND  </v>
          </cell>
          <cell r="E5286" t="str">
            <v xml:space="preserve">LAGOS    </v>
          </cell>
          <cell r="F5286" t="str">
            <v xml:space="preserve">NIGERIA           </v>
          </cell>
        </row>
        <row r="5287">
          <cell r="A5287" t="str">
            <v>ZES610</v>
          </cell>
          <cell r="B5287" t="str">
            <v xml:space="preserve">SYNERTECH PAKISTAN            </v>
          </cell>
          <cell r="C5287" t="str">
            <v xml:space="preserve">3 SYED MAYJ DARYA ROAD  </v>
          </cell>
          <cell r="E5287" t="str">
            <v xml:space="preserve">LAHORE     </v>
          </cell>
          <cell r="F5287" t="str">
            <v>PAKISTAN</v>
          </cell>
        </row>
        <row r="5288">
          <cell r="A5288" t="str">
            <v>ZES611</v>
          </cell>
          <cell r="B5288" t="str">
            <v xml:space="preserve">SV EST     </v>
          </cell>
          <cell r="C5288" t="str">
            <v xml:space="preserve">PALASTINE ST    </v>
          </cell>
          <cell r="E5288" t="str">
            <v xml:space="preserve">JEDDAH           </v>
          </cell>
          <cell r="F5288" t="str">
            <v xml:space="preserve">KINGDOM OF SAUDI ARABIA       </v>
          </cell>
        </row>
        <row r="5289">
          <cell r="A5289" t="str">
            <v>ZES612</v>
          </cell>
          <cell r="B5289" t="str">
            <v xml:space="preserve">SP REPCON PVT LTD     </v>
          </cell>
          <cell r="C5289" t="str">
            <v xml:space="preserve">305 VARDHAM JAYPEE PLAZA     </v>
          </cell>
          <cell r="D5289" t="str">
            <v xml:space="preserve">SECTOR 4, DWARKA    </v>
          </cell>
          <cell r="E5289" t="str">
            <v xml:space="preserve">NEW DELHI, 110075             </v>
          </cell>
          <cell r="F5289" t="str">
            <v>INDIA</v>
          </cell>
        </row>
        <row r="5290">
          <cell r="A5290" t="str">
            <v>ZES613</v>
          </cell>
          <cell r="B5290" t="str">
            <v xml:space="preserve">SILUX EDUCATION SERVICES LTD  </v>
          </cell>
          <cell r="C5290" t="str">
            <v xml:space="preserve">ELREADH OMAK STREET     </v>
          </cell>
          <cell r="D5290" t="str">
            <v xml:space="preserve">BLOK 9, BUILDING NO 51  </v>
          </cell>
          <cell r="E5290" t="str">
            <v xml:space="preserve">KHARTOUM     </v>
          </cell>
          <cell r="F5290" t="str">
            <v xml:space="preserve">SUDAN   </v>
          </cell>
        </row>
        <row r="5293">
          <cell r="A5293" t="str">
            <v>ZES616</v>
          </cell>
          <cell r="B5293" t="str">
            <v xml:space="preserve">PETRUS SMIDT        </v>
          </cell>
          <cell r="C5293" t="str">
            <v xml:space="preserve">14 RIDGEWORTH DRIVE           </v>
          </cell>
          <cell r="D5293" t="str">
            <v xml:space="preserve">RIDGEWORTH         </v>
          </cell>
          <cell r="E5293" t="str">
            <v xml:space="preserve">CAPETOWN 7530           </v>
          </cell>
          <cell r="F5293" t="str">
            <v xml:space="preserve">SOUTH AFRICA           </v>
          </cell>
        </row>
        <row r="5294">
          <cell r="A5294" t="str">
            <v>ZES621</v>
          </cell>
          <cell r="B5294" t="str">
            <v xml:space="preserve">SCOBEL GEOTECHNICAL SERVICES  </v>
          </cell>
          <cell r="C5294" t="str">
            <v xml:space="preserve">PLOT 5 IIOGBO-EREMI ROAD      </v>
          </cell>
          <cell r="D5294" t="str">
            <v>OKOAFO BADAGRY</v>
          </cell>
          <cell r="E5294" t="str">
            <v xml:space="preserve">LAGOS STATE     </v>
          </cell>
          <cell r="F5294" t="str">
            <v xml:space="preserve">NIGERIA           </v>
          </cell>
        </row>
        <row r="5295">
          <cell r="A5295" t="str">
            <v>ZES622</v>
          </cell>
          <cell r="B5295" t="str">
            <v xml:space="preserve">SAUDI ARABIAN OIL COMPANY     </v>
          </cell>
          <cell r="C5295" t="str">
            <v xml:space="preserve">CUBICLE 1036C WEST WING       </v>
          </cell>
          <cell r="D5295" t="str">
            <v>BUILDING 3304 AL - MIDRA TOWER</v>
          </cell>
          <cell r="E5295" t="str">
            <v xml:space="preserve">DHAHRAN 31311            </v>
          </cell>
          <cell r="F5295" t="str">
            <v xml:space="preserve">SAUDI ARABIA  </v>
          </cell>
        </row>
        <row r="5296">
          <cell r="A5296" t="str">
            <v>ZES623</v>
          </cell>
          <cell r="B5296" t="str">
            <v xml:space="preserve">SET TRACK NIGERIA LIMITED    </v>
          </cell>
          <cell r="C5296" t="str">
            <v>NO.888A, KABUGA SATELLITE TOWN</v>
          </cell>
          <cell r="D5296" t="str">
            <v xml:space="preserve">TUDUNYOLA      </v>
          </cell>
          <cell r="E5296" t="str">
            <v xml:space="preserve">KANO 700103                   </v>
          </cell>
          <cell r="F5296" t="str">
            <v xml:space="preserve">NIGERIA      </v>
          </cell>
        </row>
        <row r="5297">
          <cell r="A5297" t="str">
            <v>ZES624</v>
          </cell>
          <cell r="B5297" t="str">
            <v xml:space="preserve">SULPHUR TECHNOLOGY SUPPORT &amp;  </v>
          </cell>
          <cell r="C5297" t="str">
            <v xml:space="preserve">TRADING (SULTECH)     </v>
          </cell>
          <cell r="D5297" t="str">
            <v xml:space="preserve">PO BOX NO 109925           </v>
          </cell>
          <cell r="E5297" t="str">
            <v xml:space="preserve">ABU DHABI </v>
          </cell>
          <cell r="F5297" t="str">
            <v xml:space="preserve">UNITED ARAB EMIRATES </v>
          </cell>
        </row>
        <row r="5298">
          <cell r="A5298" t="str">
            <v>ZES626</v>
          </cell>
          <cell r="B5298" t="str">
            <v xml:space="preserve">REYNOLDS CONSTRUCTION COMPANY </v>
          </cell>
          <cell r="C5298" t="str">
            <v xml:space="preserve">NO 28, WBITU UKIWE STREET   </v>
          </cell>
          <cell r="D5298" t="str">
            <v xml:space="preserve">OFF OBAFEMI AWOLOWO ROAD      </v>
          </cell>
          <cell r="E5298" t="str">
            <v xml:space="preserve">JABI DISTRICT, ABUJA          </v>
          </cell>
          <cell r="F5298" t="str">
            <v>NIGERIA</v>
          </cell>
        </row>
        <row r="5299">
          <cell r="A5299" t="str">
            <v>ZES627</v>
          </cell>
          <cell r="B5299" t="str">
            <v xml:space="preserve">SAFEGE                        </v>
          </cell>
          <cell r="C5299" t="str">
            <v xml:space="preserve">1 MARSHALL BAGHRAMIN AVENUE   </v>
          </cell>
          <cell r="D5299" t="str">
            <v xml:space="preserve">YEREVAN           </v>
          </cell>
          <cell r="E5299" t="str">
            <v xml:space="preserve">0019        </v>
          </cell>
          <cell r="F5299" t="str">
            <v xml:space="preserve">ARMENIA       </v>
          </cell>
        </row>
        <row r="5300">
          <cell r="A5300" t="str">
            <v>ZES628</v>
          </cell>
          <cell r="B5300" t="str">
            <v xml:space="preserve">SANCO ME LLC                  </v>
          </cell>
          <cell r="C5300" t="str">
            <v>204A TWIN TOWER</v>
          </cell>
          <cell r="D5300" t="str">
            <v xml:space="preserve">AL MAJAZ 2       </v>
          </cell>
          <cell r="E5300" t="str">
            <v xml:space="preserve">SHARJAH           </v>
          </cell>
          <cell r="F5300" t="str">
            <v xml:space="preserve">UNITED ARAB EMIRATES       </v>
          </cell>
        </row>
        <row r="5301">
          <cell r="A5301" t="str">
            <v>ZES629</v>
          </cell>
          <cell r="B5301" t="str">
            <v xml:space="preserve">SAUDI ARCHIRODON LTD          </v>
          </cell>
          <cell r="C5301" t="str">
            <v xml:space="preserve">P.O. BOX 2987                 </v>
          </cell>
          <cell r="E5301" t="str">
            <v xml:space="preserve">JEDDAH 21461           </v>
          </cell>
          <cell r="F5301" t="str">
            <v xml:space="preserve">KINGDOM OF SAUDI ARABIA   </v>
          </cell>
        </row>
        <row r="5302">
          <cell r="A5302" t="str">
            <v>ZES630</v>
          </cell>
          <cell r="B5302" t="str">
            <v>SOLAN TRADING EST</v>
          </cell>
          <cell r="C5302" t="str">
            <v>PO BOX 55010</v>
          </cell>
          <cell r="E5302" t="str">
            <v xml:space="preserve">RIYADH 11534             </v>
          </cell>
          <cell r="F5302" t="str">
            <v xml:space="preserve">SAUDI ARABIA                  </v>
          </cell>
        </row>
        <row r="5303">
          <cell r="A5303" t="str">
            <v>ZES631</v>
          </cell>
          <cell r="B5303" t="str">
            <v>AKCAM ORME KUMAS SAN.VE TIC AS</v>
          </cell>
          <cell r="C5303" t="str">
            <v xml:space="preserve">YAKUPLU MAH BEYSAN SAN.SITESI </v>
          </cell>
          <cell r="D5303" t="str">
            <v>DEREBOYU CAD NO19/A BEYLIKDUZU</v>
          </cell>
          <cell r="E5303" t="str">
            <v xml:space="preserve">34520, ISTANBUL            </v>
          </cell>
          <cell r="F5303" t="str">
            <v xml:space="preserve">TURKEY         </v>
          </cell>
        </row>
        <row r="5304">
          <cell r="A5304" t="str">
            <v>ZES632</v>
          </cell>
          <cell r="B5304" t="str">
            <v xml:space="preserve">SAMRIDDHI INTERNATIONAL INC   </v>
          </cell>
          <cell r="C5304" t="str">
            <v xml:space="preserve">405 NEW SONAL INDUSTRIAL EST  </v>
          </cell>
          <cell r="D5304" t="str">
            <v xml:space="preserve">LINK ROAD, MALAD (W)   </v>
          </cell>
          <cell r="E5304" t="str">
            <v xml:space="preserve">MUMBAI - 400 064     </v>
          </cell>
          <cell r="F5304" t="str">
            <v xml:space="preserve">INDIA     </v>
          </cell>
        </row>
        <row r="5305">
          <cell r="A5305" t="str">
            <v>ZES634</v>
          </cell>
          <cell r="B5305" t="str">
            <v xml:space="preserve">SONAR DEILLING GEOLOGICAL   </v>
          </cell>
          <cell r="C5305" t="str">
            <v xml:space="preserve">SURVEY &amp; GEOTECH SERV CO INC  </v>
          </cell>
          <cell r="D5305" t="str">
            <v xml:space="preserve">ISTANBUL YOLU 25, KM SARAYKOY </v>
          </cell>
          <cell r="E5305" t="str">
            <v xml:space="preserve">GIRISI, GIDACILAR CADDESI     </v>
          </cell>
          <cell r="F5305" t="str">
            <v>NO:4 KAZAN 06980 TURKEY</v>
          </cell>
        </row>
        <row r="5306">
          <cell r="A5306" t="str">
            <v>ZES636</v>
          </cell>
          <cell r="B5306" t="str">
            <v xml:space="preserve">SEGLOL NIGERIA ENTERPRISES   </v>
          </cell>
          <cell r="C5306" t="str">
            <v xml:space="preserve">NO4 ODUNSI STREET          </v>
          </cell>
          <cell r="D5306" t="str">
            <v xml:space="preserve">OSOSAMI, OFF RING ROAD  </v>
          </cell>
          <cell r="E5306" t="str">
            <v xml:space="preserve">IBADAN 37028                  </v>
          </cell>
          <cell r="F5306" t="str">
            <v xml:space="preserve">NIGERIA                       </v>
          </cell>
        </row>
        <row r="5307">
          <cell r="A5307" t="str">
            <v>ZES637</v>
          </cell>
          <cell r="B5307" t="str">
            <v xml:space="preserve">SULFUR CHEMICAL  </v>
          </cell>
          <cell r="C5307" t="str">
            <v xml:space="preserve">PO BOX 5246                   </v>
          </cell>
          <cell r="D5307" t="str">
            <v>THE BLACK SQUARE,OFFICE NO 417</v>
          </cell>
          <cell r="E5307" t="str">
            <v xml:space="preserve">AJMAN         </v>
          </cell>
          <cell r="F5307" t="str">
            <v xml:space="preserve">UNITED ARAB EMIRATES          </v>
          </cell>
        </row>
        <row r="5308">
          <cell r="A5308" t="str">
            <v>ZES638</v>
          </cell>
          <cell r="B5308" t="str">
            <v xml:space="preserve">SKANDA METAL CRAFT         </v>
          </cell>
          <cell r="E5308" t="str">
            <v xml:space="preserve">BANGALORE 560091              </v>
          </cell>
          <cell r="F5308" t="str">
            <v xml:space="preserve">INDIA       </v>
          </cell>
        </row>
        <row r="5309">
          <cell r="A5309" t="str">
            <v>ZES639</v>
          </cell>
          <cell r="B5309" t="str">
            <v xml:space="preserve">SAJCO INTERNATIONAL      </v>
          </cell>
          <cell r="C5309" t="str">
            <v xml:space="preserve">30 2ND FLOOR, ROSE PLAZA      </v>
          </cell>
          <cell r="E5309" t="str">
            <v>I-8 MARKAZ ISLAMABAD</v>
          </cell>
          <cell r="F5309" t="str">
            <v xml:space="preserve">PAKISTAN         </v>
          </cell>
        </row>
        <row r="5310">
          <cell r="A5310" t="str">
            <v>ZES640</v>
          </cell>
          <cell r="B5310" t="str">
            <v>SRK CONSULTING (KAZAKSTAN) LTD</v>
          </cell>
          <cell r="C5310" t="str">
            <v xml:space="preserve">PARK VIEW OFFICE TOWER        </v>
          </cell>
          <cell r="D5310" t="str">
            <v xml:space="preserve">77 KUNAYEV ST., 14TH FLOOR    </v>
          </cell>
          <cell r="E5310" t="str">
            <v xml:space="preserve">ALMATY    </v>
          </cell>
          <cell r="F5310" t="str">
            <v>KAZAKSTAN</v>
          </cell>
        </row>
        <row r="5311">
          <cell r="A5311" t="str">
            <v>ZES642</v>
          </cell>
          <cell r="B5311" t="str">
            <v xml:space="preserve">SUPER CEMENT MANUFACTURING CO </v>
          </cell>
          <cell r="C5311" t="str">
            <v xml:space="preserve">P.O. BOX 132595               </v>
          </cell>
          <cell r="D5311" t="str">
            <v xml:space="preserve">PLOT 34 FR6, ICAD I, MUSAFFAH </v>
          </cell>
          <cell r="E5311" t="str">
            <v xml:space="preserve">ABU DHABI       </v>
          </cell>
          <cell r="F5311" t="str">
            <v xml:space="preserve">UNITED ARAB EMIRATES       </v>
          </cell>
        </row>
        <row r="5312">
          <cell r="A5312" t="str">
            <v>ZES644</v>
          </cell>
          <cell r="B5312" t="str">
            <v xml:space="preserve">STERLING MULTI TECHNOLOGIES   </v>
          </cell>
          <cell r="C5312" t="str">
            <v xml:space="preserve">HOUSE-31, ROAD-04, SECTOR-03  </v>
          </cell>
          <cell r="D5312" t="str">
            <v xml:space="preserve">UTTARA                        </v>
          </cell>
          <cell r="E5312" t="str">
            <v xml:space="preserve">DHAKA-1203     </v>
          </cell>
          <cell r="F5312" t="str">
            <v xml:space="preserve">BANGLADESH      </v>
          </cell>
        </row>
        <row r="5313">
          <cell r="A5313" t="str">
            <v>ZES645</v>
          </cell>
          <cell r="B5313" t="str">
            <v xml:space="preserve">101191114 SK LTD              </v>
          </cell>
          <cell r="C5313" t="str">
            <v xml:space="preserve">PO BOX 237                    </v>
          </cell>
          <cell r="D5313" t="str">
            <v xml:space="preserve">SASKATOON                     </v>
          </cell>
          <cell r="E5313" t="str">
            <v xml:space="preserve">S7K 3K4         </v>
          </cell>
          <cell r="F5313" t="str">
            <v>CANADA</v>
          </cell>
        </row>
        <row r="5314">
          <cell r="A5314" t="str">
            <v>ZES646</v>
          </cell>
          <cell r="B5314" t="str">
            <v xml:space="preserve">SCC INTERNATIONAL ENGINEERING </v>
          </cell>
          <cell r="C5314" t="str">
            <v xml:space="preserve">CO LTD                        </v>
          </cell>
          <cell r="D5314" t="str">
            <v xml:space="preserve">PROJECT NYARU ITEN ROAD       </v>
          </cell>
          <cell r="E5314" t="str">
            <v xml:space="preserve">ELDORET                       </v>
          </cell>
          <cell r="F5314" t="str">
            <v xml:space="preserve">KENYA      </v>
          </cell>
        </row>
        <row r="5316">
          <cell r="A5316" t="str">
            <v>ZES648</v>
          </cell>
          <cell r="B5316" t="str">
            <v xml:space="preserve">SONG AM TRADING CORP    </v>
          </cell>
          <cell r="C5316" t="str">
            <v xml:space="preserve">ROOM NO 1005, DAEYOUNG   </v>
          </cell>
          <cell r="D5316" t="str">
            <v xml:space="preserve">GOLDEN VALLEY, 257 GYEONSUDAE </v>
          </cell>
          <cell r="E5316" t="str">
            <v xml:space="preserve">RO UIWANG CITY, GYEONGGI - DO </v>
          </cell>
          <cell r="F5316" t="str">
            <v xml:space="preserve">KOREA 437 801   </v>
          </cell>
        </row>
        <row r="5317">
          <cell r="A5317" t="str">
            <v>ZES649</v>
          </cell>
          <cell r="B5317" t="str">
            <v xml:space="preserve">SEREFACO CONSULTANTS LTD    </v>
          </cell>
          <cell r="C5317" t="str">
            <v xml:space="preserve">6 KATONGA ROAD     </v>
          </cell>
          <cell r="D5317" t="str">
            <v xml:space="preserve">NAKASERO, P.O. BOX 6916       </v>
          </cell>
          <cell r="E5317" t="str">
            <v xml:space="preserve">KAMPALA     </v>
          </cell>
          <cell r="F5317" t="str">
            <v xml:space="preserve">UGANDA        </v>
          </cell>
        </row>
        <row r="5318">
          <cell r="A5318" t="str">
            <v>ZES650</v>
          </cell>
          <cell r="B5318" t="str">
            <v xml:space="preserve">SUPERB TECHNOLOGIES    </v>
          </cell>
          <cell r="C5318" t="str">
            <v xml:space="preserve">80 INDUSTRIAL AREA   </v>
          </cell>
          <cell r="D5318" t="str">
            <v xml:space="preserve">AMBALA CANTT                  </v>
          </cell>
          <cell r="E5318" t="str">
            <v xml:space="preserve">133001  </v>
          </cell>
          <cell r="F5318" t="str">
            <v xml:space="preserve">INDIA       </v>
          </cell>
        </row>
        <row r="5320">
          <cell r="A5320" t="str">
            <v>ZES654</v>
          </cell>
          <cell r="B5320" t="str">
            <v xml:space="preserve">SAUDI TECHNICAL SUPPLY CO LTD </v>
          </cell>
          <cell r="C5320" t="str">
            <v xml:space="preserve">PO BOX 13877              </v>
          </cell>
          <cell r="E5320" t="str">
            <v xml:space="preserve">DAMMAM 31414  </v>
          </cell>
          <cell r="F5320" t="str">
            <v xml:space="preserve">SAUDI ARABIA      </v>
          </cell>
        </row>
        <row r="5323">
          <cell r="A5323" t="str">
            <v>ZES659</v>
          </cell>
          <cell r="B5323" t="str">
            <v xml:space="preserve">SOHAR ASHAPURA CHEMICALS LLC   </v>
          </cell>
          <cell r="C5323" t="str">
            <v xml:space="preserve">PO BOX 563, PC 322, PLOT NO   </v>
          </cell>
          <cell r="D5323" t="str">
            <v xml:space="preserve">630-634, PHASE VI, SOHAR IND  </v>
          </cell>
          <cell r="E5323" t="str">
            <v xml:space="preserve">AREA, FALAJ AL QABAIL   </v>
          </cell>
          <cell r="F5323" t="str">
            <v xml:space="preserve">SULTANATE OF OMAN    </v>
          </cell>
        </row>
        <row r="5325">
          <cell r="A5325" t="str">
            <v>ZES662</v>
          </cell>
          <cell r="B5325" t="str">
            <v xml:space="preserve">SNB ENTERPRISES     </v>
          </cell>
          <cell r="E5325" t="str">
            <v xml:space="preserve">KARACHI       </v>
          </cell>
          <cell r="F5325" t="str">
            <v>PAKISTAN</v>
          </cell>
        </row>
        <row r="5326">
          <cell r="A5326" t="str">
            <v>ZES663</v>
          </cell>
          <cell r="B5326" t="str">
            <v xml:space="preserve">SMART SURVEYING COMPANY    </v>
          </cell>
          <cell r="C5326" t="str">
            <v xml:space="preserve">SHOP NO2           </v>
          </cell>
          <cell r="D5326" t="str">
            <v xml:space="preserve">144 ANARAKALI     </v>
          </cell>
          <cell r="E5326" t="str">
            <v xml:space="preserve">LAHORE      </v>
          </cell>
          <cell r="F5326" t="str">
            <v>PAKISTAN</v>
          </cell>
        </row>
        <row r="5327">
          <cell r="A5327" t="str">
            <v>ZES665</v>
          </cell>
          <cell r="B5327" t="str">
            <v xml:space="preserve">SOPHAL HOLDING CO. LTD       </v>
          </cell>
          <cell r="C5327" t="str">
            <v xml:space="preserve">#I 20-22, ST REVIERA          </v>
          </cell>
          <cell r="D5327" t="str">
            <v xml:space="preserve">CHAKTOMOK, CHAMKAR MONE       </v>
          </cell>
          <cell r="E5327" t="str">
            <v xml:space="preserve">PHNOM PENH     </v>
          </cell>
          <cell r="F5327" t="str">
            <v xml:space="preserve">CAMBODIA    </v>
          </cell>
        </row>
        <row r="5328">
          <cell r="A5328" t="str">
            <v>ZES666</v>
          </cell>
          <cell r="B5328" t="str">
            <v xml:space="preserve">SES CONSULTANCY        </v>
          </cell>
          <cell r="C5328" t="str">
            <v xml:space="preserve">EXPORT DEVELOPMENT BANK, BLDG </v>
          </cell>
          <cell r="D5328" t="str">
            <v xml:space="preserve">APARTMENT #11, OBEIDKHATIM  </v>
          </cell>
          <cell r="E5328" t="str">
            <v xml:space="preserve">STREET, KHARTOUM 11111     </v>
          </cell>
          <cell r="F5328" t="str">
            <v xml:space="preserve">SUDAN    </v>
          </cell>
        </row>
        <row r="5329">
          <cell r="A5329" t="str">
            <v>ZES669</v>
          </cell>
          <cell r="B5329" t="str">
            <v xml:space="preserve">F SOUFAN &amp; SONS (SL) LTD      </v>
          </cell>
          <cell r="C5329" t="str">
            <v xml:space="preserve">4 WILBERFORCE STR             </v>
          </cell>
          <cell r="D5329" t="str">
            <v xml:space="preserve">FREETOWN </v>
          </cell>
          <cell r="E5329" t="str">
            <v>42000</v>
          </cell>
          <cell r="F5329" t="str">
            <v>SIERRA LEONE</v>
          </cell>
        </row>
        <row r="5330">
          <cell r="A5330" t="str">
            <v>ZES671</v>
          </cell>
          <cell r="B5330" t="str">
            <v xml:space="preserve">SKN TRADING IMP-EXP SOLE CO   </v>
          </cell>
          <cell r="C5330" t="str">
            <v xml:space="preserve">NO42, 23 SINGHA ROAD          </v>
          </cell>
          <cell r="D5330" t="str">
            <v xml:space="preserve">SAYSETTHA DISTRICT           </v>
          </cell>
          <cell r="E5330" t="str">
            <v xml:space="preserve">VIENTIANE  </v>
          </cell>
          <cell r="F5330" t="str">
            <v>LAOS</v>
          </cell>
        </row>
        <row r="5331">
          <cell r="A5331" t="str">
            <v>ZES672</v>
          </cell>
          <cell r="B5331" t="str">
            <v xml:space="preserve">SOUTHERN GEOPHYSICAL LTD      </v>
          </cell>
          <cell r="C5331" t="str">
            <v xml:space="preserve">UNIT 3 / 28 TANYA STREET      </v>
          </cell>
          <cell r="D5331" t="str">
            <v xml:space="preserve">BROMLEY                      </v>
          </cell>
          <cell r="E5331" t="str">
            <v xml:space="preserve">CHRISTCHURCH 8064   </v>
          </cell>
          <cell r="F5331" t="str">
            <v xml:space="preserve">NEW ZEALAND  </v>
          </cell>
        </row>
        <row r="5332">
          <cell r="A5332" t="str">
            <v>ZES673</v>
          </cell>
          <cell r="B5332" t="str">
            <v xml:space="preserve">SDP COMMERCIAL LAYOUT         </v>
          </cell>
          <cell r="C5332" t="str">
            <v xml:space="preserve">GWAGWALALADA, FCT     </v>
          </cell>
          <cell r="E5332" t="str">
            <v xml:space="preserve">ABUJA         </v>
          </cell>
          <cell r="F5332" t="str">
            <v xml:space="preserve">NIGERIA                   </v>
          </cell>
        </row>
        <row r="5334">
          <cell r="A5334" t="str">
            <v>ZES676</v>
          </cell>
          <cell r="B5334" t="str">
            <v>SHARQ SOHAR STEEL ROLLING MILLS LLC</v>
          </cell>
          <cell r="C5334" t="str">
            <v xml:space="preserve">PO BOX 12, SOHAR IND ESTATE   </v>
          </cell>
          <cell r="E5334" t="str">
            <v xml:space="preserve">SOHAR 327      </v>
          </cell>
          <cell r="F5334" t="str">
            <v xml:space="preserve">SULTANATE OF OMAN             </v>
          </cell>
        </row>
        <row r="5335">
          <cell r="A5335" t="str">
            <v>ZES677</v>
          </cell>
          <cell r="B5335" t="str">
            <v>SCIENTIFIC GLOBAL LAB SUPPLIES</v>
          </cell>
          <cell r="C5335" t="str">
            <v xml:space="preserve">P.O. BOX NO. 23706            </v>
          </cell>
          <cell r="E5335" t="str">
            <v xml:space="preserve">DOHA            </v>
          </cell>
          <cell r="F5335" t="str">
            <v>QATAR</v>
          </cell>
        </row>
        <row r="5336">
          <cell r="A5336" t="str">
            <v>ZES678</v>
          </cell>
          <cell r="B5336" t="str">
            <v xml:space="preserve">SALAM PETROLEUM SERVICES      </v>
          </cell>
          <cell r="C5336" t="str">
            <v xml:space="preserve">SALWA ROAD, AL EIN BUILDING   </v>
          </cell>
          <cell r="D5336" t="str">
            <v xml:space="preserve">SHOWROOM NO. 42 &amp; 43   </v>
          </cell>
          <cell r="E5336" t="str">
            <v xml:space="preserve">P.O. BOX 22084, DOHA          </v>
          </cell>
          <cell r="F5336" t="str">
            <v>QATAR</v>
          </cell>
        </row>
        <row r="5337">
          <cell r="A5337" t="str">
            <v>ZES679</v>
          </cell>
          <cell r="B5337" t="str">
            <v xml:space="preserve">SERVICES &amp; TRADING INTL S.A.  </v>
          </cell>
          <cell r="C5337" t="str">
            <v xml:space="preserve">PARC DES COLLINES            </v>
          </cell>
          <cell r="D5337" t="str">
            <v xml:space="preserve">AVENUE PASTEUR 9              </v>
          </cell>
          <cell r="E5337" t="str">
            <v xml:space="preserve">1300 WAVRE     </v>
          </cell>
          <cell r="F5337" t="str">
            <v xml:space="preserve">BELGIUM              </v>
          </cell>
        </row>
        <row r="5338">
          <cell r="A5338" t="str">
            <v>ZES680</v>
          </cell>
          <cell r="B5338" t="str">
            <v xml:space="preserve">SMACCO FLO (T) LTD            </v>
          </cell>
          <cell r="C5338" t="str">
            <v xml:space="preserve">WACHAGA ST OPPOSITE SELIANI  </v>
          </cell>
          <cell r="D5338" t="str">
            <v xml:space="preserve">HOSPITAL, P.O. BOX 12767     </v>
          </cell>
          <cell r="E5338" t="str">
            <v xml:space="preserve">ARUSHA   </v>
          </cell>
          <cell r="F5338" t="str">
            <v xml:space="preserve">TANZANIA    </v>
          </cell>
        </row>
        <row r="5339">
          <cell r="A5339" t="str">
            <v>ZES682</v>
          </cell>
          <cell r="B5339" t="str">
            <v>SMART SYSTEMS</v>
          </cell>
          <cell r="C5339" t="str">
            <v xml:space="preserve">3/4 QUEEN PLAZA TOWER      </v>
          </cell>
          <cell r="D5339" t="str">
            <v xml:space="preserve">ANWAR WL-MOFTY STR            </v>
          </cell>
          <cell r="E5339" t="str">
            <v xml:space="preserve">FIRST AREA, NASR CITY CAIRO   </v>
          </cell>
          <cell r="F5339" t="str">
            <v xml:space="preserve">EGYPT                   </v>
          </cell>
        </row>
        <row r="5340">
          <cell r="A5340" t="str">
            <v>ZES683</v>
          </cell>
          <cell r="B5340" t="str">
            <v xml:space="preserve">SELECTECH (PYT) LTD       </v>
          </cell>
          <cell r="C5340" t="str">
            <v>1086 HOMESTEAD AVE</v>
          </cell>
          <cell r="D5340" t="str">
            <v xml:space="preserve">ALLEN'S NEK    </v>
          </cell>
          <cell r="E5340" t="str">
            <v xml:space="preserve">ROODEPOORT 1737    </v>
          </cell>
          <cell r="F5340" t="str">
            <v>SOUTH AFRICA</v>
          </cell>
        </row>
        <row r="5341">
          <cell r="A5341" t="str">
            <v>ZES684</v>
          </cell>
          <cell r="B5341" t="str">
            <v xml:space="preserve">SHIRE GEOTECHICS              </v>
          </cell>
          <cell r="C5341" t="str">
            <v xml:space="preserve">2/19 COLLEGE ROAD    </v>
          </cell>
          <cell r="E5341" t="str">
            <v xml:space="preserve">AUCKLAND 0626                 </v>
          </cell>
          <cell r="F5341" t="str">
            <v xml:space="preserve">NEW ZEALAND  </v>
          </cell>
        </row>
        <row r="5342">
          <cell r="A5342" t="str">
            <v>ZES685</v>
          </cell>
          <cell r="B5342" t="str">
            <v>SUN TECH</v>
          </cell>
          <cell r="C5342" t="str">
            <v xml:space="preserve">40-P TUPUDANA IND AREA        </v>
          </cell>
          <cell r="D5342" t="str">
            <v xml:space="preserve">RANCHI      </v>
          </cell>
          <cell r="E5342" t="str">
            <v xml:space="preserve">834003        </v>
          </cell>
          <cell r="F5342" t="str">
            <v xml:space="preserve">INDIA  </v>
          </cell>
        </row>
        <row r="5343">
          <cell r="A5343" t="str">
            <v>ZES686</v>
          </cell>
          <cell r="B5343" t="str">
            <v xml:space="preserve">SAFINA MACHINERY CENTER       </v>
          </cell>
          <cell r="C5343" t="str">
            <v xml:space="preserve">FARAZ BUILDING               </v>
          </cell>
          <cell r="D5343" t="str">
            <v xml:space="preserve">87-NISHTAR ROAD      </v>
          </cell>
          <cell r="E5343" t="str">
            <v xml:space="preserve">LAHORE         </v>
          </cell>
          <cell r="F5343" t="str">
            <v>PAKISTAN</v>
          </cell>
        </row>
        <row r="5345">
          <cell r="A5345" t="str">
            <v>ZES689</v>
          </cell>
          <cell r="B5345" t="str">
            <v xml:space="preserve">STARONE IT SOLUTIONS (INDIA)  </v>
          </cell>
          <cell r="C5345" t="str">
            <v xml:space="preserve">PVT LTD(IND'L TECH. DIV)GREEN </v>
          </cell>
          <cell r="D5345" t="str">
            <v>LANE,THEKKUMMOODU,VANCHIYOOR PO</v>
          </cell>
          <cell r="E5345" t="str">
            <v xml:space="preserve">THIRUVANANTHAPURAM,KERALA     </v>
          </cell>
          <cell r="F5345" t="str">
            <v xml:space="preserve">INDIA - 695 035    </v>
          </cell>
        </row>
        <row r="5346">
          <cell r="A5346" t="str">
            <v>ZES690</v>
          </cell>
          <cell r="B5346" t="str">
            <v xml:space="preserve">SPENNCON AS VERDAL        </v>
          </cell>
          <cell r="C5346" t="str">
            <v xml:space="preserve">HAMNEVEGEN 2             </v>
          </cell>
          <cell r="D5346" t="str">
            <v xml:space="preserve">7650 VERDAL       </v>
          </cell>
          <cell r="F5346" t="str">
            <v xml:space="preserve">NORWAY      </v>
          </cell>
        </row>
        <row r="5348">
          <cell r="A5348" t="str">
            <v>ZES692</v>
          </cell>
          <cell r="B5348" t="str">
            <v>SNS ENGINEERING ENTERPRISE</v>
          </cell>
          <cell r="C5348" t="str">
            <v xml:space="preserve">659/2, FLAT: G/A, KAZIPARA  </v>
          </cell>
          <cell r="D5348" t="str">
            <v xml:space="preserve">MIRPUR    </v>
          </cell>
          <cell r="E5348" t="str">
            <v xml:space="preserve">DHAKA-1216   </v>
          </cell>
          <cell r="F5348" t="str">
            <v xml:space="preserve">BANGLADESH      </v>
          </cell>
        </row>
        <row r="5350">
          <cell r="A5350" t="str">
            <v>ZES695</v>
          </cell>
          <cell r="B5350" t="str">
            <v xml:space="preserve">SECO  </v>
          </cell>
          <cell r="C5350" t="str">
            <v xml:space="preserve">PO BOX 40268     </v>
          </cell>
          <cell r="E5350" t="str">
            <v xml:space="preserve">80100 MOMBASSA         </v>
          </cell>
          <cell r="F5350" t="str">
            <v xml:space="preserve">KENYA        </v>
          </cell>
        </row>
        <row r="5351">
          <cell r="A5351" t="str">
            <v>ZES695C</v>
          </cell>
          <cell r="B5351" t="str">
            <v xml:space="preserve">SECO  </v>
          </cell>
          <cell r="C5351" t="str">
            <v xml:space="preserve">PO BOX 40268     </v>
          </cell>
          <cell r="E5351" t="str">
            <v xml:space="preserve">80100 MOMBASSA         </v>
          </cell>
          <cell r="F5351" t="str">
            <v xml:space="preserve">KENYA        </v>
          </cell>
        </row>
        <row r="5354">
          <cell r="A5354" t="str">
            <v>ZES701</v>
          </cell>
          <cell r="B5354" t="str">
            <v xml:space="preserve">SIAM 2006 INTERTRADE CO.LTD.  </v>
          </cell>
          <cell r="C5354" t="str">
            <v xml:space="preserve">1036/3 M006 PHOLYOTHIN 36TH   </v>
          </cell>
          <cell r="D5354" t="str">
            <v xml:space="preserve">SAI MAI SUB DISTRICT          </v>
          </cell>
          <cell r="E5354" t="str">
            <v xml:space="preserve">SAI MAI DISTRICT, BANGKOK    </v>
          </cell>
          <cell r="F5354" t="str">
            <v xml:space="preserve">THAILAND </v>
          </cell>
        </row>
        <row r="5355">
          <cell r="A5355" t="str">
            <v>ZES702</v>
          </cell>
          <cell r="B5355" t="str">
            <v xml:space="preserve">SOFTMASTER LTD     </v>
          </cell>
          <cell r="C5355" t="str">
            <v xml:space="preserve">POTI.IV JAVAKHISHVILI 100     </v>
          </cell>
          <cell r="D5355">
            <v>164</v>
          </cell>
          <cell r="E5355" t="str">
            <v xml:space="preserve">TBILISI      </v>
          </cell>
          <cell r="F5355" t="str">
            <v xml:space="preserve">GEORGIA          </v>
          </cell>
        </row>
        <row r="5356">
          <cell r="A5356" t="str">
            <v>ZES704</v>
          </cell>
          <cell r="B5356" t="str">
            <v xml:space="preserve">SAAIM TRADE INTERNATIONAL     </v>
          </cell>
          <cell r="C5356" t="str">
            <v xml:space="preserve">SAAIM PLAZA, 1ST FLOOR        </v>
          </cell>
          <cell r="D5356" t="str">
            <v xml:space="preserve">PLOT # 287, MAIN GULSHAN- E-  </v>
          </cell>
          <cell r="E5356" t="str">
            <v xml:space="preserve">ABAD ROAD, RAWALPINDI    </v>
          </cell>
          <cell r="F5356" t="str">
            <v>PAKISTAN</v>
          </cell>
          <cell r="G5356" t="str">
            <v/>
          </cell>
        </row>
        <row r="5357">
          <cell r="A5357" t="str">
            <v>ZES705</v>
          </cell>
          <cell r="B5357" t="str">
            <v>SAINT GOBAIN RES (SHANGHAI) CO</v>
          </cell>
          <cell r="C5357" t="str">
            <v xml:space="preserve">NO 55, WENJING ROAD </v>
          </cell>
          <cell r="D5357" t="str">
            <v xml:space="preserve">MINHANG DEVELOPMENT ZONE      </v>
          </cell>
          <cell r="E5357" t="str">
            <v xml:space="preserve">SHANGHAI 200245     </v>
          </cell>
          <cell r="F5357" t="str">
            <v xml:space="preserve">PR CHINA     </v>
          </cell>
        </row>
        <row r="5359">
          <cell r="A5359" t="str">
            <v>ZES707</v>
          </cell>
          <cell r="B5359" t="str">
            <v xml:space="preserve">SATCON          </v>
          </cell>
          <cell r="C5359" t="str">
            <v xml:space="preserve">AKBIEH, SAIDA - TRY COASTRAL  </v>
          </cell>
          <cell r="D5359" t="str">
            <v xml:space="preserve">ROAD, ZAHRANI  </v>
          </cell>
          <cell r="E5359" t="str">
            <v xml:space="preserve">SAIDA </v>
          </cell>
          <cell r="F5359" t="str">
            <v xml:space="preserve">LEBANON        </v>
          </cell>
        </row>
        <row r="5360">
          <cell r="A5360" t="str">
            <v>ZES709</v>
          </cell>
          <cell r="B5360" t="str">
            <v xml:space="preserve">SVEVIA AB    </v>
          </cell>
          <cell r="C5360" t="str">
            <v xml:space="preserve">VAGNGATAN 6                   </v>
          </cell>
          <cell r="D5360" t="str">
            <v xml:space="preserve">S-702 27        </v>
          </cell>
          <cell r="E5360" t="str">
            <v xml:space="preserve">OREBRO                        </v>
          </cell>
          <cell r="F5360" t="str">
            <v>SWEDEN</v>
          </cell>
        </row>
        <row r="5361">
          <cell r="A5361" t="str">
            <v>ZES710</v>
          </cell>
          <cell r="B5361" t="str">
            <v xml:space="preserve">SOUQ AL TECHNOLOJA TRADING    </v>
          </cell>
          <cell r="C5361" t="str">
            <v xml:space="preserve">AH MUBASHERI BLDNG        </v>
          </cell>
          <cell r="D5361" t="str">
            <v xml:space="preserve">SHOP NO 2, BEHIND ALAROUBA ST </v>
          </cell>
          <cell r="E5361" t="str">
            <v xml:space="preserve">MAJARRAH, SHARAJAH            </v>
          </cell>
          <cell r="F5361" t="str">
            <v xml:space="preserve">UAE           </v>
          </cell>
        </row>
        <row r="5362">
          <cell r="A5362" t="str">
            <v>ZES711</v>
          </cell>
          <cell r="B5362" t="str">
            <v xml:space="preserve">SATKANIA SCIENTIFIC STORES  </v>
          </cell>
          <cell r="C5362" t="str">
            <v xml:space="preserve">22, J.M PARADISE, MOMIN ROAD  </v>
          </cell>
          <cell r="D5362" t="str">
            <v xml:space="preserve">ANDERKILLA           </v>
          </cell>
          <cell r="E5362" t="str">
            <v xml:space="preserve">CHITTAGONG                    </v>
          </cell>
          <cell r="F5362" t="str">
            <v xml:space="preserve">BANGLADESH      </v>
          </cell>
        </row>
        <row r="5363">
          <cell r="A5363" t="str">
            <v>ZES712</v>
          </cell>
          <cell r="B5363" t="str">
            <v xml:space="preserve">SMART TECH     </v>
          </cell>
          <cell r="C5363" t="str">
            <v xml:space="preserve">446 HARAM ST       </v>
          </cell>
          <cell r="D5363" t="str">
            <v xml:space="preserve">NASR EL-DIN    </v>
          </cell>
          <cell r="E5363" t="str">
            <v xml:space="preserve">ADMINISTRATIVE TOWER     </v>
          </cell>
          <cell r="F5363" t="str">
            <v xml:space="preserve">GIZA, EGYPT     </v>
          </cell>
        </row>
        <row r="5364">
          <cell r="A5364" t="str">
            <v>ZES713</v>
          </cell>
          <cell r="B5364" t="str">
            <v xml:space="preserve">ANTRAK INTERNATIONAL         </v>
          </cell>
          <cell r="C5364" t="str">
            <v xml:space="preserve">1/10  HINES ROAD        </v>
          </cell>
          <cell r="E5364" t="str">
            <v xml:space="preserve">O'CONNOR 6163     </v>
          </cell>
          <cell r="F5364" t="str">
            <v xml:space="preserve">WESTERN AUSTRALIA    </v>
          </cell>
        </row>
        <row r="5365">
          <cell r="A5365" t="str">
            <v>ZES714</v>
          </cell>
          <cell r="B5365" t="str">
            <v xml:space="preserve">SIKA TECHNOLOGY AG            </v>
          </cell>
          <cell r="C5365" t="str">
            <v xml:space="preserve">TUFFENWIES 16        </v>
          </cell>
          <cell r="E5365" t="str">
            <v xml:space="preserve">8048 ZURICH                   </v>
          </cell>
          <cell r="F5365" t="str">
            <v xml:space="preserve">SWITZERLAND     </v>
          </cell>
        </row>
        <row r="5366">
          <cell r="A5366" t="str">
            <v>ZES716</v>
          </cell>
          <cell r="B5366" t="str">
            <v xml:space="preserve">STATES OF GUERNSEY       </v>
          </cell>
          <cell r="C5366" t="str">
            <v xml:space="preserve">TRAFFIC &amp; HIGHWAYS SERVICES   </v>
          </cell>
          <cell r="D5366" t="str">
            <v xml:space="preserve">COMMITTEE FOR ENVIRO &amp; INFRA   </v>
          </cell>
          <cell r="E5366" t="str">
            <v xml:space="preserve">RAYMOUND FELLOW HOUSE, LONGUE </v>
          </cell>
          <cell r="F5366" t="str">
            <v xml:space="preserve">RUE, ST MARTIN, GUERNSEY      </v>
          </cell>
          <cell r="G5366" t="str">
            <v xml:space="preserve">GY1 6AF </v>
          </cell>
        </row>
        <row r="5367">
          <cell r="A5367" t="str">
            <v>ZES717</v>
          </cell>
          <cell r="B5367" t="str">
            <v xml:space="preserve">SCI- TECH INSTRUMENTATION     </v>
          </cell>
          <cell r="C5367" t="str">
            <v xml:space="preserve">( A DIV OF DYNAMIC SOLUTIONS) </v>
          </cell>
          <cell r="D5367" t="str">
            <v xml:space="preserve">59/3/1 PURANA PALTAN         </v>
          </cell>
          <cell r="E5367" t="str">
            <v xml:space="preserve">DHAKA 1000      </v>
          </cell>
          <cell r="F5367" t="str">
            <v xml:space="preserve">BANGLADESH                    </v>
          </cell>
        </row>
        <row r="5368">
          <cell r="A5368" t="str">
            <v>ZES718</v>
          </cell>
          <cell r="B5368" t="str">
            <v xml:space="preserve">SPEED TECH        </v>
          </cell>
          <cell r="C5368" t="str">
            <v xml:space="preserve">03 REAZ MANSION 1ST FLOOR     </v>
          </cell>
          <cell r="D5368" t="str">
            <v xml:space="preserve">SUBID BAZAR     </v>
          </cell>
          <cell r="E5368" t="str">
            <v xml:space="preserve">SYLHET             </v>
          </cell>
          <cell r="F5368" t="str">
            <v xml:space="preserve">BANGLADESH       </v>
          </cell>
        </row>
        <row r="5369">
          <cell r="A5369" t="str">
            <v>ZES719</v>
          </cell>
          <cell r="B5369" t="str">
            <v xml:space="preserve">SATATON INST. TECH. CO. LTD   </v>
          </cell>
          <cell r="C5369" t="str">
            <v xml:space="preserve">A218 NO. 280 ZHENYE ROAD    </v>
          </cell>
          <cell r="D5369" t="str">
            <v xml:space="preserve">SONGJIANG     </v>
          </cell>
          <cell r="E5369" t="str">
            <v xml:space="preserve">SHANGHAI 201619          </v>
          </cell>
          <cell r="F5369" t="str">
            <v xml:space="preserve">CHINA     </v>
          </cell>
        </row>
        <row r="5370">
          <cell r="A5370" t="str">
            <v>ZES720</v>
          </cell>
          <cell r="B5370" t="str">
            <v xml:space="preserve">SVERIS COLLEGE OF ENGINEERING </v>
          </cell>
          <cell r="E5370" t="str">
            <v xml:space="preserve">PANDHARPUR 413304             </v>
          </cell>
          <cell r="F5370" t="str">
            <v xml:space="preserve">INDIA   </v>
          </cell>
        </row>
        <row r="5371">
          <cell r="A5371" t="str">
            <v>ZES721</v>
          </cell>
          <cell r="B5371" t="str">
            <v xml:space="preserve">SUNTECH INSTRUMENTS CO LTD    </v>
          </cell>
          <cell r="C5371" t="str">
            <v xml:space="preserve">ROOM 1103, 11/F,              </v>
          </cell>
          <cell r="D5371" t="str">
            <v xml:space="preserve">YUE FUNG INDUST BUILDING      </v>
          </cell>
          <cell r="E5371" t="str">
            <v xml:space="preserve">34-45 CHAI WAN KOK ST,      </v>
          </cell>
          <cell r="F5371" t="str">
            <v xml:space="preserve">TSUEN WAN, NT, HONG KONG      </v>
          </cell>
        </row>
        <row r="5372">
          <cell r="A5372" t="str">
            <v>ZES722</v>
          </cell>
          <cell r="B5372" t="str">
            <v xml:space="preserve">SAJJAD KHAN   </v>
          </cell>
          <cell r="C5372" t="str">
            <v xml:space="preserve">QATAR    </v>
          </cell>
          <cell r="E5372" t="str">
            <v xml:space="preserve">DOHA  124   </v>
          </cell>
          <cell r="F5372" t="str">
            <v xml:space="preserve">QATAR         </v>
          </cell>
        </row>
        <row r="5373">
          <cell r="A5373" t="str">
            <v>ZES723</v>
          </cell>
          <cell r="B5373" t="str">
            <v xml:space="preserve">SAIC INSTRUMENTS &amp; CHEMICALS  </v>
          </cell>
          <cell r="C5373" t="str">
            <v>S-621,111 FLOOR, NEHRU ENCLAVE</v>
          </cell>
          <cell r="D5373" t="str">
            <v xml:space="preserve">SCHOOL BLOCK            </v>
          </cell>
          <cell r="E5373" t="str">
            <v xml:space="preserve">DELHI  110092       </v>
          </cell>
          <cell r="F5373" t="str">
            <v xml:space="preserve">INDIA      </v>
          </cell>
        </row>
        <row r="5374">
          <cell r="A5374" t="str">
            <v>ZES724</v>
          </cell>
          <cell r="B5374" t="str">
            <v xml:space="preserve">SCIENTECHNIK              </v>
          </cell>
          <cell r="C5374" t="str">
            <v xml:space="preserve">CHALAKUDY      </v>
          </cell>
          <cell r="D5374" t="str">
            <v xml:space="preserve">TRISSUR DIST      </v>
          </cell>
          <cell r="E5374" t="str">
            <v xml:space="preserve">KERALA      </v>
          </cell>
          <cell r="F5374" t="str">
            <v xml:space="preserve">INDIA      </v>
          </cell>
        </row>
        <row r="5375">
          <cell r="A5375" t="str">
            <v>ZES725</v>
          </cell>
          <cell r="B5375" t="str">
            <v xml:space="preserve">SEBATECH       </v>
          </cell>
          <cell r="C5375" t="str">
            <v xml:space="preserve">PLOT 87, BNS CENTRE, DHAKA    </v>
          </cell>
          <cell r="D5375" t="str">
            <v xml:space="preserve">MYMENSING ROAD, 11TH FLOOR    </v>
          </cell>
          <cell r="E5375" t="str">
            <v xml:space="preserve">SECTOR 7, UTTARA, DHAKA 1230  </v>
          </cell>
          <cell r="F5375" t="str">
            <v xml:space="preserve">BANGLADESH                    </v>
          </cell>
        </row>
        <row r="5376">
          <cell r="A5376" t="str">
            <v>ZES726</v>
          </cell>
          <cell r="B5376" t="str">
            <v xml:space="preserve">SWMOZ-SVOSVE, LDA             </v>
          </cell>
          <cell r="C5376" t="str">
            <v xml:space="preserve">UNIT 09 AMINA HOUSE           </v>
          </cell>
          <cell r="D5376" t="str">
            <v xml:space="preserve">PAUL KAGAME ROAD        </v>
          </cell>
          <cell r="E5376" t="str">
            <v xml:space="preserve">LILONGWE, MALAWI              </v>
          </cell>
          <cell r="F5376" t="str">
            <v xml:space="preserve">AFRICA    </v>
          </cell>
        </row>
        <row r="5377">
          <cell r="A5377" t="str">
            <v>ZES727</v>
          </cell>
          <cell r="B5377" t="str">
            <v xml:space="preserve">SWMOZ-SVOSVE, LDA         </v>
          </cell>
          <cell r="C5377" t="str">
            <v xml:space="preserve">AV EMILIA DAUSSE NO 83        </v>
          </cell>
          <cell r="D5377" t="str">
            <v xml:space="preserve">MAPUTO                    </v>
          </cell>
          <cell r="E5377" t="str">
            <v xml:space="preserve">MOZAMBIQUE   </v>
          </cell>
          <cell r="F5377" t="str">
            <v xml:space="preserve">AFRICA            </v>
          </cell>
        </row>
        <row r="5378">
          <cell r="A5378" t="str">
            <v>ZES729</v>
          </cell>
          <cell r="B5378" t="str">
            <v xml:space="preserve">SCHLUMBERGER        </v>
          </cell>
          <cell r="C5378" t="str">
            <v xml:space="preserve">DOLPHIN VILLA HOUSE 31B       </v>
          </cell>
          <cell r="D5378" t="str">
            <v xml:space="preserve">BOSHAR DISTRICT               </v>
          </cell>
          <cell r="E5378" t="str">
            <v xml:space="preserve">MUSCAT CITY           </v>
          </cell>
          <cell r="F5378" t="str">
            <v xml:space="preserve">SULTNATE OF OMAN   </v>
          </cell>
        </row>
        <row r="5379">
          <cell r="A5379" t="str">
            <v>ZES730</v>
          </cell>
          <cell r="B5379" t="str">
            <v xml:space="preserve">SM SCIENTIFIC &amp; SURGICAL      </v>
          </cell>
          <cell r="C5379" t="str">
            <v xml:space="preserve">18/2 TOPKHANA ROAD       </v>
          </cell>
          <cell r="D5379" t="str">
            <v xml:space="preserve">DHAKA 1000        </v>
          </cell>
          <cell r="F5379" t="str">
            <v xml:space="preserve">BANGLADESH          </v>
          </cell>
        </row>
        <row r="5380">
          <cell r="A5380" t="str">
            <v>ZES731</v>
          </cell>
          <cell r="B5380" t="str">
            <v xml:space="preserve">SANKEN OVERSEAS (PVT) LTD     </v>
          </cell>
          <cell r="C5380" t="str">
            <v xml:space="preserve">FARI ISLANDS PROJECT          </v>
          </cell>
          <cell r="E5380" t="str">
            <v xml:space="preserve">KAAFU ATTOL  20012            </v>
          </cell>
          <cell r="F5380" t="str">
            <v xml:space="preserve">MALDIVES                      </v>
          </cell>
        </row>
        <row r="5381">
          <cell r="A5381" t="str">
            <v>ZES732</v>
          </cell>
          <cell r="B5381" t="str">
            <v xml:space="preserve">M/S  SALAM TRADERS   </v>
          </cell>
          <cell r="C5381" t="str">
            <v xml:space="preserve">S- 27  GROUND FLOOR        </v>
          </cell>
          <cell r="D5381" t="str">
            <v xml:space="preserve">SWISS PLAZA                   </v>
          </cell>
          <cell r="E5381" t="str">
            <v xml:space="preserve">MA JINNAH ROAD, QUETTA     </v>
          </cell>
          <cell r="F5381" t="str">
            <v xml:space="preserve">PAKISTAN                      </v>
          </cell>
        </row>
        <row r="5382">
          <cell r="A5382" t="str">
            <v>ZES733</v>
          </cell>
          <cell r="B5382" t="str">
            <v xml:space="preserve">SFET-ME LLC      </v>
          </cell>
          <cell r="C5382" t="str">
            <v xml:space="preserve">SUST. FUTURE ENIRO. TECH LLC  </v>
          </cell>
          <cell r="D5382" t="str">
            <v xml:space="preserve">158 04, EXCHANGE TOWER,      </v>
          </cell>
          <cell r="E5382" t="str">
            <v xml:space="preserve">BUSINESS BAY, PO.BOX 28000,   </v>
          </cell>
          <cell r="F5382" t="str">
            <v xml:space="preserve">DUBAI              </v>
          </cell>
        </row>
        <row r="5383">
          <cell r="A5383" t="str">
            <v>ZES734</v>
          </cell>
          <cell r="B5383" t="str">
            <v xml:space="preserve">SHANGHAI LREL INSTRUMENT CO   </v>
          </cell>
          <cell r="C5383" t="str">
            <v xml:space="preserve">ROOM 1217, WANDA PLAZA, NO. 2 </v>
          </cell>
          <cell r="D5383" t="str">
            <v xml:space="preserve">BLDG, NO. 928 ONE TWO EIGHT   </v>
          </cell>
          <cell r="E5383" t="str">
            <v xml:space="preserve">JI-NIAN RD SHANGHAI 200435    </v>
          </cell>
          <cell r="F5383" t="str">
            <v xml:space="preserve">CHINA     </v>
          </cell>
        </row>
        <row r="5384">
          <cell r="A5384" t="str">
            <v>ZES735</v>
          </cell>
          <cell r="B5384" t="str">
            <v xml:space="preserve">SAFWAT BAGHDAD COMPANY (SBC)  </v>
          </cell>
          <cell r="C5384" t="str">
            <v xml:space="preserve">HAIFA ST                      </v>
          </cell>
          <cell r="D5384" t="str">
            <v xml:space="preserve">BUILDING 95, F5-4     </v>
          </cell>
          <cell r="E5384" t="str">
            <v xml:space="preserve">BAGHDAD           </v>
          </cell>
          <cell r="F5384" t="str">
            <v>IRAQ</v>
          </cell>
        </row>
        <row r="5386">
          <cell r="A5386" t="str">
            <v>ZES738</v>
          </cell>
          <cell r="B5386" t="str">
            <v xml:space="preserve">SHADAN TRADING AGENCIES EST   </v>
          </cell>
          <cell r="C5386" t="str">
            <v xml:space="preserve">PO BOX 19026    </v>
          </cell>
          <cell r="D5386" t="str">
            <v>AL GARDENS ST- BUKD 137 5TH FL</v>
          </cell>
          <cell r="E5386" t="str">
            <v xml:space="preserve">OFFICE 502 AMMAN 11196        </v>
          </cell>
          <cell r="F5386" t="str">
            <v>JORDAN</v>
          </cell>
        </row>
        <row r="5387">
          <cell r="A5387" t="str">
            <v>ZES740</v>
          </cell>
          <cell r="B5387" t="str">
            <v xml:space="preserve">SPECTRUM        </v>
          </cell>
          <cell r="C5387" t="str">
            <v xml:space="preserve">ABDALI ALSAYEGHCENTER 1ST FLR </v>
          </cell>
          <cell r="D5387" t="str">
            <v xml:space="preserve">P.O. BOX 92830 AMMAN          </v>
          </cell>
          <cell r="E5387">
            <v>11190</v>
          </cell>
          <cell r="F5387" t="str">
            <v xml:space="preserve">JORDAN     </v>
          </cell>
        </row>
        <row r="5388">
          <cell r="A5388" t="str">
            <v>ZES743D</v>
          </cell>
          <cell r="B5388" t="str">
            <v xml:space="preserve">STRAIGHTLINE CONSTRUCTION  </v>
          </cell>
          <cell r="C5388" t="str">
            <v xml:space="preserve">4211 SYLVANOAKS DRIVE   </v>
          </cell>
          <cell r="D5388" t="str">
            <v xml:space="preserve">SAN ANTONIO, TX  </v>
          </cell>
          <cell r="E5388">
            <v>78229</v>
          </cell>
          <cell r="F5388" t="str">
            <v xml:space="preserve">USA                           </v>
          </cell>
        </row>
        <row r="5389">
          <cell r="A5389" t="str">
            <v>ZES744</v>
          </cell>
          <cell r="B5389" t="str">
            <v xml:space="preserve">SOLEMART LLC            </v>
          </cell>
          <cell r="C5389" t="str">
            <v xml:space="preserve">130 TAMARASJVILLI STR       </v>
          </cell>
          <cell r="E5389" t="str">
            <v xml:space="preserve">TBILISI 0186                  </v>
          </cell>
          <cell r="F5389" t="str">
            <v xml:space="preserve">GEORGIA          </v>
          </cell>
        </row>
        <row r="5390">
          <cell r="A5390" t="str">
            <v>ZES745</v>
          </cell>
          <cell r="B5390" t="str">
            <v>STRUCTWEL DESIGNERS &amp; CONSULTN</v>
          </cell>
          <cell r="C5390" t="str">
            <v>PLOT 15, SECTOR 24, OFF</v>
          </cell>
          <cell r="D5390" t="str">
            <v xml:space="preserve">SION-PANVEL HIGHWAY, TURBHE   </v>
          </cell>
          <cell r="E5390" t="str">
            <v xml:space="preserve">NAVI MUMBAI 400 705         </v>
          </cell>
          <cell r="F5390" t="str">
            <v xml:space="preserve">INDIA                         </v>
          </cell>
        </row>
        <row r="5391">
          <cell r="A5391" t="str">
            <v>ZES746</v>
          </cell>
          <cell r="B5391" t="str">
            <v>SPECIALIST INDUS SUPPLY CENTRE</v>
          </cell>
          <cell r="C5391" t="str">
            <v xml:space="preserve">3RD CIRCLE ,222 PRINCE       </v>
          </cell>
          <cell r="D5391" t="str">
            <v xml:space="preserve">MOHAMMED ST, PO BOX 5524      </v>
          </cell>
          <cell r="E5391" t="str">
            <v xml:space="preserve">ZAHRAN,POST CODE 11183, AMMAN </v>
          </cell>
          <cell r="F5391" t="str">
            <v xml:space="preserve">JORDAN                        </v>
          </cell>
        </row>
        <row r="5392">
          <cell r="A5392" t="str">
            <v>ZES747</v>
          </cell>
          <cell r="B5392" t="str">
            <v xml:space="preserve">SK RESOURCES SDN BHN  </v>
          </cell>
          <cell r="C5392" t="str">
            <v xml:space="preserve">C5A JALAN PRIMA 2             </v>
          </cell>
          <cell r="D5392" t="str">
            <v xml:space="preserve">PRIMA BUSINESS CENTRE, TAMAN  </v>
          </cell>
          <cell r="E5392" t="str">
            <v xml:space="preserve">RASA SAYANG, 43200 CHERAS     </v>
          </cell>
          <cell r="F5392" t="str">
            <v xml:space="preserve">SELANGOR, MALAYSIA  </v>
          </cell>
        </row>
        <row r="5393">
          <cell r="A5393" t="str">
            <v>ZES748</v>
          </cell>
          <cell r="B5393" t="str">
            <v xml:space="preserve">ANITA SURYAWANSHI             </v>
          </cell>
          <cell r="C5393" t="str">
            <v xml:space="preserve">SINHGAD INSTITUTE OF TECHN.   </v>
          </cell>
          <cell r="D5393" t="str">
            <v xml:space="preserve">AIT DIGHI HILLS ALANDI ROAD   </v>
          </cell>
          <cell r="E5393" t="str">
            <v>PUNE 411015</v>
          </cell>
          <cell r="F5393" t="str">
            <v xml:space="preserve">INDIA          </v>
          </cell>
        </row>
        <row r="5394">
          <cell r="A5394" t="str">
            <v>ZES750</v>
          </cell>
          <cell r="B5394" t="str">
            <v xml:space="preserve">SIMCO                </v>
          </cell>
          <cell r="C5394" t="str">
            <v xml:space="preserve">SQUARE TOWER, FLAT #3-B       </v>
          </cell>
          <cell r="D5394" t="str">
            <v xml:space="preserve">LEVEL 4, 36/6 MIRPUR ROAD     </v>
          </cell>
          <cell r="E5394" t="str">
            <v>DHAKA 1205</v>
          </cell>
          <cell r="F5394" t="str">
            <v xml:space="preserve">BANGLADESH       </v>
          </cell>
        </row>
        <row r="5395">
          <cell r="A5395" t="str">
            <v>ZES753</v>
          </cell>
          <cell r="B5395" t="str">
            <v>SEVEN STARS OIL FIELDS EQUIPME</v>
          </cell>
          <cell r="C5395" t="str">
            <v xml:space="preserve">TRADING FZE            </v>
          </cell>
          <cell r="D5395" t="str">
            <v xml:space="preserve">PO BOX 72297       </v>
          </cell>
          <cell r="E5395" t="str">
            <v xml:space="preserve">SHARJAH                  </v>
          </cell>
          <cell r="F5395" t="str">
            <v xml:space="preserve">UNITED ARAB EMIRATES      </v>
          </cell>
        </row>
        <row r="5396">
          <cell r="A5396" t="str">
            <v>ZES756</v>
          </cell>
          <cell r="B5396" t="str">
            <v>SF MARINE OFFSHORE &amp; IN SUPPLY</v>
          </cell>
          <cell r="C5396" t="str">
            <v xml:space="preserve">G1/G2 SUSHEELA SADAN CO-OP    </v>
          </cell>
          <cell r="D5396" t="str">
            <v xml:space="preserve">HSG SOCIETY LTD, BEHIND HOTEL </v>
          </cell>
          <cell r="E5396" t="str">
            <v xml:space="preserve">SANMAN, VADDEM, VASCO, GOA  </v>
          </cell>
          <cell r="F5396" t="str">
            <v xml:space="preserve">INDIA                  </v>
          </cell>
        </row>
        <row r="5397">
          <cell r="A5397" t="str">
            <v>ZES757</v>
          </cell>
          <cell r="B5397" t="str">
            <v xml:space="preserve">SOIL &amp; FOUNDATION CO. LTD    </v>
          </cell>
          <cell r="C5397" t="str">
            <v xml:space="preserve">SHAHAD AL TAHLIYA COMMERCIAL  </v>
          </cell>
          <cell r="D5397" t="str">
            <v xml:space="preserve">CENTER, 3RD FLOOR      </v>
          </cell>
          <cell r="E5397" t="str">
            <v xml:space="preserve">JEDAH 21492                   </v>
          </cell>
          <cell r="F5397" t="str">
            <v>SAUDI ARABIA</v>
          </cell>
        </row>
        <row r="5398">
          <cell r="A5398" t="str">
            <v>ZES758</v>
          </cell>
          <cell r="B5398" t="str">
            <v xml:space="preserve">SMART DIGITAL TECHNOLOGIES    </v>
          </cell>
          <cell r="D5398" t="str">
            <v xml:space="preserve">DHAKA    </v>
          </cell>
          <cell r="E5398">
            <v>1205</v>
          </cell>
          <cell r="F5398" t="str">
            <v xml:space="preserve">BANGLADESH        </v>
          </cell>
        </row>
        <row r="5399">
          <cell r="A5399" t="str">
            <v>ZES760</v>
          </cell>
          <cell r="B5399" t="str">
            <v xml:space="preserve">SRI SERVICES      </v>
          </cell>
          <cell r="C5399" t="str">
            <v xml:space="preserve">STRANDAVEIEN 28      </v>
          </cell>
          <cell r="D5399" t="str">
            <v xml:space="preserve">HAUDE I DALANE                </v>
          </cell>
          <cell r="E5399">
            <v>4380</v>
          </cell>
          <cell r="F5399" t="str">
            <v xml:space="preserve">NORWAY     </v>
          </cell>
        </row>
        <row r="5400">
          <cell r="A5400" t="str">
            <v>ZES762</v>
          </cell>
          <cell r="B5400" t="str">
            <v xml:space="preserve">SPACETECH CONSULTANT          </v>
          </cell>
          <cell r="C5400" t="str">
            <v xml:space="preserve">601 ALHAFEEZ BUSINESS CENTRE  </v>
          </cell>
          <cell r="D5400" t="str">
            <v xml:space="preserve">GULBERG          </v>
          </cell>
          <cell r="E5400" t="str">
            <v xml:space="preserve">LAHORE 54000            </v>
          </cell>
          <cell r="F5400" t="str">
            <v xml:space="preserve">PAKISTAN       </v>
          </cell>
        </row>
        <row r="5401">
          <cell r="A5401" t="str">
            <v>ZES763</v>
          </cell>
          <cell r="B5401" t="str">
            <v xml:space="preserve">SYSTEC TECHNOLOGIES           </v>
          </cell>
          <cell r="C5401" t="str">
            <v xml:space="preserve">DR PLAZA FIRST FLOOR (NEAR    </v>
          </cell>
          <cell r="D5401" t="str">
            <v>JINNAH LABS) BLOCK #22, MARKAZ</v>
          </cell>
          <cell r="E5401" t="str">
            <v xml:space="preserve">G-9, ISLAMABAD 44000   </v>
          </cell>
          <cell r="F5401" t="str">
            <v>PAKISTAN</v>
          </cell>
        </row>
        <row r="5402">
          <cell r="A5402" t="str">
            <v>ZES765</v>
          </cell>
          <cell r="B5402" t="str">
            <v xml:space="preserve">STRUCTURES LTD                </v>
          </cell>
          <cell r="C5402" t="str">
            <v xml:space="preserve">FAJARA                        </v>
          </cell>
          <cell r="E5402" t="str">
            <v xml:space="preserve">BANJUL 3302      </v>
          </cell>
          <cell r="F5402" t="str">
            <v xml:space="preserve">THE GAMBIA       </v>
          </cell>
        </row>
        <row r="5403">
          <cell r="A5403" t="str">
            <v>ZES766</v>
          </cell>
          <cell r="B5403" t="str">
            <v xml:space="preserve">SGSIM            </v>
          </cell>
          <cell r="C5403" t="str">
            <v xml:space="preserve">CITE EL FARAKO HAMDALLAYE     </v>
          </cell>
          <cell r="D5403" t="str">
            <v xml:space="preserve">RUE 0812/ PORTE 94           </v>
          </cell>
          <cell r="E5403" t="str">
            <v xml:space="preserve">BAMAKO, MALI       </v>
          </cell>
          <cell r="F5403" t="str">
            <v xml:space="preserve">WEST AFRICA      </v>
          </cell>
        </row>
        <row r="5404">
          <cell r="A5404" t="str">
            <v>ZES771</v>
          </cell>
          <cell r="B5404" t="str">
            <v>SCIENTIFIC TECHNICAL CORP. PVT</v>
          </cell>
          <cell r="C5404" t="str">
            <v xml:space="preserve">LG-2 3 4 &amp; 6 QUEENS CENTRE    </v>
          </cell>
          <cell r="D5404" t="str">
            <v xml:space="preserve">33 SHAHRAH-E-FATIMA JINNAH    </v>
          </cell>
          <cell r="E5404" t="str">
            <v xml:space="preserve">QUEENS ROAD, LAHORE      </v>
          </cell>
          <cell r="F5404" t="str">
            <v xml:space="preserve">PAKISTAN      </v>
          </cell>
        </row>
        <row r="5405">
          <cell r="A5405" t="str">
            <v>ZES773</v>
          </cell>
          <cell r="B5405" t="str">
            <v xml:space="preserve">SIMEC LTD               </v>
          </cell>
          <cell r="E5405" t="str">
            <v xml:space="preserve">DHAKA        </v>
          </cell>
          <cell r="F5405" t="str">
            <v xml:space="preserve">BANGLADESH                    </v>
          </cell>
        </row>
        <row r="5406">
          <cell r="A5406" t="str">
            <v>ZES774</v>
          </cell>
          <cell r="B5406" t="str">
            <v xml:space="preserve">SAP HOLDING (PVT) LTD         </v>
          </cell>
          <cell r="C5406" t="str">
            <v xml:space="preserve">NO. 758, BOGAHAWATHTHA ROAD   </v>
          </cell>
          <cell r="D5406" t="str">
            <v xml:space="preserve">THALANGAMA NORTH        </v>
          </cell>
          <cell r="E5406" t="str">
            <v xml:space="preserve">MALABE    </v>
          </cell>
          <cell r="F5406" t="str">
            <v xml:space="preserve">SRI LANKA    </v>
          </cell>
        </row>
        <row r="5407">
          <cell r="A5407" t="str">
            <v>ZES775</v>
          </cell>
          <cell r="B5407" t="str">
            <v xml:space="preserve">SAHEL GEOTECHNIQUE     </v>
          </cell>
          <cell r="C5407" t="str">
            <v xml:space="preserve">BANANKABOUGHOU ROUTE DE   </v>
          </cell>
          <cell r="D5407" t="str">
            <v xml:space="preserve">SEGOU DERRIERE STATION   </v>
          </cell>
          <cell r="E5407" t="str">
            <v xml:space="preserve">EDS BP E643 BAMAKO          </v>
          </cell>
          <cell r="F5407" t="str">
            <v xml:space="preserve">MALI        </v>
          </cell>
        </row>
        <row r="5408">
          <cell r="A5408" t="str">
            <v>ZES776</v>
          </cell>
          <cell r="B5408" t="str">
            <v xml:space="preserve">SARL SCIENCETES PLUS         </v>
          </cell>
          <cell r="C5408" t="str">
            <v>06 RUE BELHAFFAF GHAZALI PLACE</v>
          </cell>
          <cell r="D5408" t="str">
            <v xml:space="preserve">1ER MAI ALGER             </v>
          </cell>
          <cell r="E5408">
            <v>16007</v>
          </cell>
          <cell r="F5408" t="str">
            <v xml:space="preserve">ALGERIA        </v>
          </cell>
        </row>
        <row r="5409">
          <cell r="A5409" t="str">
            <v>ZES781</v>
          </cell>
          <cell r="B5409" t="str">
            <v xml:space="preserve">STEYPUSTOO SKAGAFJARDAR       </v>
          </cell>
          <cell r="C5409" t="str">
            <v xml:space="preserve">SKARDSEYRI 2      </v>
          </cell>
          <cell r="E5409" t="str">
            <v>550 SAUDARKROKUR</v>
          </cell>
          <cell r="F5409" t="str">
            <v xml:space="preserve">ICELAND      </v>
          </cell>
        </row>
        <row r="5410">
          <cell r="A5410" t="str">
            <v>ZES876</v>
          </cell>
          <cell r="B5410" t="str">
            <v xml:space="preserve">SARR ASSOCIATES        </v>
          </cell>
          <cell r="C5410" t="str">
            <v xml:space="preserve">37/2 PURANA               </v>
          </cell>
          <cell r="D5410" t="str">
            <v xml:space="preserve">PALTAN LINE                   </v>
          </cell>
          <cell r="E5410" t="str">
            <v xml:space="preserve">DHAKA-1000               </v>
          </cell>
          <cell r="F5410" t="str">
            <v xml:space="preserve">BANLADESH                    </v>
          </cell>
        </row>
        <row r="5411">
          <cell r="A5411" t="str">
            <v>ZES879</v>
          </cell>
          <cell r="B5411" t="str">
            <v xml:space="preserve">S.S.SCIENTIFIC SYSTEM    </v>
          </cell>
          <cell r="C5411" t="str">
            <v xml:space="preserve">SECTOR 6-F A-279 MEHRAN TOWN  </v>
          </cell>
          <cell r="D5411" t="str">
            <v xml:space="preserve">KORANGI NEAR     </v>
          </cell>
          <cell r="E5411" t="str">
            <v xml:space="preserve">MASJID-E-MERAJ, KARACHI       </v>
          </cell>
          <cell r="F5411" t="str">
            <v xml:space="preserve">PAKISTAN           </v>
          </cell>
        </row>
        <row r="5412">
          <cell r="A5412" t="str">
            <v>ZES880</v>
          </cell>
          <cell r="B5412" t="str">
            <v xml:space="preserve">SHAMBHAVI IMPEX             </v>
          </cell>
          <cell r="C5412" t="str">
            <v xml:space="preserve">108 NECO CHAMBER, PLOT NO 48  </v>
          </cell>
          <cell r="D5412" t="str">
            <v xml:space="preserve">SECTOR -11, CBD BELAPUR       </v>
          </cell>
          <cell r="E5412" t="str">
            <v>NAVI MUMBAI, MAHARASHTA 400614</v>
          </cell>
          <cell r="F5412" t="str">
            <v xml:space="preserve">INDIA   </v>
          </cell>
        </row>
        <row r="5413">
          <cell r="A5413" t="str">
            <v>ZES880</v>
          </cell>
          <cell r="B5413" t="str">
            <v xml:space="preserve">SUPERWAVES TRADING LLC        </v>
          </cell>
          <cell r="C5413" t="str">
            <v xml:space="preserve">PO BOX 55598    </v>
          </cell>
          <cell r="E5413" t="str">
            <v xml:space="preserve">DUBAU                         </v>
          </cell>
          <cell r="F5413" t="str">
            <v xml:space="preserve">UAE                           </v>
          </cell>
        </row>
        <row r="5414">
          <cell r="A5414" t="str">
            <v>ZES881</v>
          </cell>
          <cell r="B5414" t="str">
            <v xml:space="preserve">SAIF BIN DARWISH COMPANY LLC  </v>
          </cell>
          <cell r="C5414" t="str">
            <v xml:space="preserve">MUSSAFAH             </v>
          </cell>
          <cell r="E5414" t="str">
            <v xml:space="preserve">ABUDHABI </v>
          </cell>
          <cell r="F5414" t="str">
            <v xml:space="preserve">UNITED ARAB EMIRATES      </v>
          </cell>
        </row>
        <row r="5415">
          <cell r="A5415" t="str">
            <v>ZES882</v>
          </cell>
          <cell r="B5415" t="str">
            <v xml:space="preserve">SKANSKA NORGE AS            </v>
          </cell>
          <cell r="C5415" t="str">
            <v xml:space="preserve">POSTBOKS 1175 SENTRUM       </v>
          </cell>
          <cell r="D5415">
            <v>107</v>
          </cell>
          <cell r="E5415" t="str">
            <v>OSLO</v>
          </cell>
          <cell r="F5415" t="str">
            <v xml:space="preserve">NORWAY     </v>
          </cell>
        </row>
        <row r="5416">
          <cell r="A5416" t="str">
            <v>ZES883</v>
          </cell>
          <cell r="B5416" t="str">
            <v xml:space="preserve">SKANSKA NORGE AS              </v>
          </cell>
          <cell r="C5416" t="str">
            <v xml:space="preserve">HUSEBYJORDET       </v>
          </cell>
          <cell r="D5416" t="str">
            <v xml:space="preserve">SORKEDALSVEIEN 167 </v>
          </cell>
          <cell r="E5416" t="str">
            <v>0754 OSLO</v>
          </cell>
          <cell r="F5416" t="str">
            <v xml:space="preserve">NORWAY     </v>
          </cell>
        </row>
        <row r="5417">
          <cell r="A5417" t="str">
            <v>ZES884</v>
          </cell>
          <cell r="B5417" t="str">
            <v xml:space="preserve">SCIPROFS (PTY) LTD     </v>
          </cell>
          <cell r="C5417" t="str">
            <v xml:space="preserve">191 BEKKER ROAD           </v>
          </cell>
          <cell r="D5417" t="str">
            <v xml:space="preserve">VORNA VALLEY      </v>
          </cell>
          <cell r="E5417" t="str">
            <v xml:space="preserve">MIDRAND VALLEY 1686          </v>
          </cell>
          <cell r="F5417" t="str">
            <v xml:space="preserve">SOUTH AFRICA    </v>
          </cell>
        </row>
        <row r="5418">
          <cell r="A5418" t="str">
            <v>ZET003</v>
          </cell>
          <cell r="B5418" t="str">
            <v>TESTEQUIP PTY LIMITED</v>
          </cell>
          <cell r="C5418" t="str">
            <v>UNIT 10, 33-39 RAILWAY AVENUE</v>
          </cell>
          <cell r="D5418" t="str">
            <v>WERRIBEE, PO BOX 1145</v>
          </cell>
          <cell r="E5418" t="str">
            <v>WERRIBEE PLAZA, VICTORIA</v>
          </cell>
          <cell r="F5418" t="str">
            <v>AUSTRALIA 3030</v>
          </cell>
          <cell r="G5418" t="str">
            <v/>
          </cell>
        </row>
        <row r="5419">
          <cell r="A5419" t="str">
            <v>ZET004</v>
          </cell>
          <cell r="B5419" t="str">
            <v>TOWELL TOOLS &amp; ENG. CO. LLC</v>
          </cell>
          <cell r="C5419" t="str">
            <v>PO BOX 308</v>
          </cell>
          <cell r="D5419" t="str">
            <v>WADI KABIR, PC 117</v>
          </cell>
          <cell r="E5419" t="str">
            <v>MUSCAT</v>
          </cell>
          <cell r="F5419" t="str">
            <v>SULTANATE OF OMAN</v>
          </cell>
          <cell r="G5419" t="str">
            <v/>
          </cell>
        </row>
        <row r="5420">
          <cell r="A5420" t="str">
            <v>ZET005</v>
          </cell>
          <cell r="B5420" t="str">
            <v>TARA ENTERPRISE</v>
          </cell>
          <cell r="C5420" t="str">
            <v xml:space="preserve">A1 BLOK KAT 10 NO. 345-346    </v>
          </cell>
          <cell r="D5420" t="str">
            <v xml:space="preserve">YESILKOY           </v>
          </cell>
          <cell r="E5420" t="str">
            <v xml:space="preserve">BAKIRKOY, ISTANBUL            </v>
          </cell>
          <cell r="F5420" t="str">
            <v>TURKEY</v>
          </cell>
        </row>
        <row r="5421">
          <cell r="A5421" t="str">
            <v>ZET006</v>
          </cell>
          <cell r="B5421" t="str">
            <v xml:space="preserve">TRADE N TRADE         </v>
          </cell>
          <cell r="C5421" t="str">
            <v>SUITE NO # 29/A SUPREME HEIGHT</v>
          </cell>
          <cell r="D5421" t="str">
            <v xml:space="preserve">15/A/5 NORTH NAZIMABAD     </v>
          </cell>
          <cell r="E5421" t="str">
            <v xml:space="preserve">KARACHI 74600     </v>
          </cell>
          <cell r="F5421" t="str">
            <v>PAKISTAN</v>
          </cell>
          <cell r="G5421" t="str">
            <v/>
          </cell>
        </row>
        <row r="5422">
          <cell r="A5422" t="str">
            <v>ZET007</v>
          </cell>
          <cell r="B5422" t="str">
            <v>TECHNO TONIX</v>
          </cell>
          <cell r="F5422" t="str">
            <v>PAKISTAN</v>
          </cell>
        </row>
        <row r="5423">
          <cell r="A5423" t="str">
            <v>ZET009</v>
          </cell>
          <cell r="B5423" t="str">
            <v>TABARK FOR TRADE OF SCIENTIFIC</v>
          </cell>
          <cell r="C5423" t="str">
            <v xml:space="preserve">&amp; LABORATORY MATERIALS     </v>
          </cell>
          <cell r="D5423" t="str">
            <v>AL SAYGH BLDG FL 3, OFFICE 316</v>
          </cell>
          <cell r="E5423" t="str">
            <v xml:space="preserve">11190 AMMAN PO BOX 925202     </v>
          </cell>
          <cell r="F5423" t="str">
            <v xml:space="preserve">JORDAN                        </v>
          </cell>
          <cell r="G5423" t="str">
            <v/>
          </cell>
        </row>
        <row r="5425">
          <cell r="A5425" t="str">
            <v>ZET011</v>
          </cell>
          <cell r="B5425" t="str">
            <v xml:space="preserve">TF - TECHNOLOGIES A/S       </v>
          </cell>
          <cell r="C5425" t="str">
            <v>KRATBJERG 214</v>
          </cell>
          <cell r="D5425" t="str">
            <v/>
          </cell>
          <cell r="E5425" t="str">
            <v>3480 FREDENSBORG</v>
          </cell>
          <cell r="F5425" t="str">
            <v>DENMARK</v>
          </cell>
          <cell r="G5425" t="str">
            <v/>
          </cell>
        </row>
        <row r="5426">
          <cell r="A5426" t="str">
            <v>ZET012</v>
          </cell>
          <cell r="B5426" t="str">
            <v>TAYABIA GROUP</v>
          </cell>
          <cell r="C5426" t="str">
            <v>TAYABIA INDENTING HOUSE</v>
          </cell>
          <cell r="D5426" t="str">
            <v>SEKANDAR BUILDING (2ND FLOOR)</v>
          </cell>
          <cell r="E5426" t="str">
            <v>543 SK MUJIB RD, DEWANHAT</v>
          </cell>
          <cell r="F5426" t="str">
            <v>CHITTAGONG, BANGLADESH</v>
          </cell>
          <cell r="G5426" t="str">
            <v/>
          </cell>
        </row>
        <row r="5427">
          <cell r="A5427" t="str">
            <v>ZET013</v>
          </cell>
          <cell r="B5427" t="str">
            <v>TAYWOOD ENGINEERING LIMITED</v>
          </cell>
          <cell r="C5427" t="str">
            <v>301-302 GOLF PARK OFFICES</v>
          </cell>
          <cell r="D5427" t="str">
            <v>AL GARHOUD</v>
          </cell>
          <cell r="E5427" t="str">
            <v>P O BOX 35972</v>
          </cell>
          <cell r="F5427" t="str">
            <v>DUBAI, UAE</v>
          </cell>
          <cell r="G5427" t="str">
            <v/>
          </cell>
        </row>
        <row r="5428">
          <cell r="A5428" t="str">
            <v>ZET014</v>
          </cell>
          <cell r="B5428" t="str">
            <v xml:space="preserve">UAB "T OPTIMUS"               </v>
          </cell>
          <cell r="C5428" t="str">
            <v>SV. GERTRUDOS 22A-6</v>
          </cell>
          <cell r="D5428" t="str">
            <v xml:space="preserve"> </v>
          </cell>
          <cell r="E5428" t="str">
            <v>KAUNAS LT-44260</v>
          </cell>
          <cell r="F5428" t="str">
            <v>LITHUANIA</v>
          </cell>
          <cell r="G5428" t="str">
            <v/>
          </cell>
        </row>
        <row r="5429">
          <cell r="A5429" t="str">
            <v>ZET015</v>
          </cell>
          <cell r="B5429" t="str">
            <v xml:space="preserve">TECHNO NET SCIENTIFIC      </v>
          </cell>
          <cell r="C5429" t="str">
            <v>43/67 MWENGE KIJITONYAMA</v>
          </cell>
          <cell r="D5429" t="str">
            <v>P.O.BOX 32823</v>
          </cell>
          <cell r="E5429" t="str">
            <v>DAR ES SALAAM - 255</v>
          </cell>
          <cell r="F5429" t="str">
            <v>TANZANIA</v>
          </cell>
          <cell r="G5429" t="str">
            <v/>
          </cell>
        </row>
        <row r="5430">
          <cell r="A5430" t="str">
            <v>ZET016</v>
          </cell>
          <cell r="B5430" t="str">
            <v>TECHNICAL &amp; SCIENTIFIC SUPPLIE</v>
          </cell>
          <cell r="C5430" t="str">
            <v>P O BOX 910775</v>
          </cell>
          <cell r="D5430" t="str">
            <v>KING HUSSIEN STREET</v>
          </cell>
          <cell r="E5430" t="str">
            <v>AMMAN</v>
          </cell>
          <cell r="F5430" t="str">
            <v>JORDAN</v>
          </cell>
          <cell r="G5430" t="str">
            <v/>
          </cell>
        </row>
        <row r="5431">
          <cell r="A5431" t="str">
            <v>ZET017</v>
          </cell>
          <cell r="B5431" t="str">
            <v xml:space="preserve">TEAM GENERAL TRADING LLC      </v>
          </cell>
          <cell r="C5431" t="str">
            <v>PO BOX 7553</v>
          </cell>
          <cell r="D5431" t="str">
            <v xml:space="preserve"> </v>
          </cell>
          <cell r="E5431" t="str">
            <v>AJMAN</v>
          </cell>
          <cell r="F5431" t="str">
            <v>UAE</v>
          </cell>
          <cell r="G5431" t="str">
            <v/>
          </cell>
        </row>
        <row r="5432">
          <cell r="A5432" t="str">
            <v>ZET018</v>
          </cell>
          <cell r="B5432" t="str">
            <v xml:space="preserve">TOP 20 SARL           </v>
          </cell>
          <cell r="C5432" t="str">
            <v xml:space="preserve">MUHIMA ROAD NYABUGOGO   </v>
          </cell>
          <cell r="D5432" t="str">
            <v xml:space="preserve">NYARUGENGE                </v>
          </cell>
          <cell r="E5432" t="str">
            <v>KIGALI</v>
          </cell>
          <cell r="F5432" t="str">
            <v>RWANDA</v>
          </cell>
          <cell r="G5432" t="str">
            <v/>
          </cell>
        </row>
        <row r="5433">
          <cell r="A5433" t="str">
            <v>ZET019</v>
          </cell>
          <cell r="B5433" t="str">
            <v>TECHNICAL &amp; ENG EQUIPMENT (TEE</v>
          </cell>
          <cell r="C5433" t="str">
            <v>AUTOSTRADE JEL-EL-DIB</v>
          </cell>
          <cell r="D5433" t="str">
            <v>MIDTOWN BUILDING</v>
          </cell>
          <cell r="E5433" t="str">
            <v>9TH FLOOR</v>
          </cell>
          <cell r="F5433" t="str">
            <v>BEIRUT, LEBONAN</v>
          </cell>
          <cell r="G5433" t="str">
            <v/>
          </cell>
        </row>
        <row r="5434">
          <cell r="A5434" t="str">
            <v>ZET020</v>
          </cell>
          <cell r="B5434" t="str">
            <v xml:space="preserve">TRONICA PTY LTD               </v>
          </cell>
          <cell r="C5434" t="str">
            <v>PLOT 61687, UNIT 12</v>
          </cell>
          <cell r="D5434" t="str">
            <v>MABELEAPUDI RD, BLK 3 IND SITE</v>
          </cell>
          <cell r="E5434" t="str">
            <v>PO BOX 403501, GABORONE</v>
          </cell>
          <cell r="F5434" t="str">
            <v>BOTSWANA</v>
          </cell>
          <cell r="G5434" t="str">
            <v/>
          </cell>
        </row>
        <row r="5435">
          <cell r="A5435" t="str">
            <v>ZET021</v>
          </cell>
          <cell r="B5435" t="str">
            <v xml:space="preserve">TRADING LINKS INTERNATIONAL   </v>
          </cell>
          <cell r="C5435" t="str">
            <v>61-A WEST WOOD</v>
          </cell>
          <cell r="D5435" t="str">
            <v>RAIWIND ROAD</v>
          </cell>
          <cell r="E5435" t="str">
            <v>LAHORE</v>
          </cell>
          <cell r="F5435" t="str">
            <v>PAKISTAN</v>
          </cell>
          <cell r="G5435" t="str">
            <v/>
          </cell>
        </row>
        <row r="5436">
          <cell r="A5436" t="str">
            <v>ZET022</v>
          </cell>
          <cell r="B5436" t="str">
            <v>TUNINETTO SNC</v>
          </cell>
          <cell r="C5436" t="str">
            <v>10126 TORINO</v>
          </cell>
          <cell r="D5436" t="str">
            <v/>
          </cell>
          <cell r="E5436" t="str">
            <v>VIA ABEGG 3</v>
          </cell>
          <cell r="F5436" t="str">
            <v>ITALY</v>
          </cell>
          <cell r="G5436" t="str">
            <v/>
          </cell>
        </row>
        <row r="5438">
          <cell r="A5438" t="str">
            <v>ZET025</v>
          </cell>
          <cell r="B5438" t="str">
            <v xml:space="preserve">TRIO MIDDLE EAST TRADING CO  </v>
          </cell>
          <cell r="C5438" t="str">
            <v xml:space="preserve">WAREHOUSE #34.15B, ST         </v>
          </cell>
          <cell r="D5438" t="str">
            <v xml:space="preserve">PO BOX 81505, AL QUOZ 4       </v>
          </cell>
          <cell r="E5438" t="str">
            <v>DUBAI</v>
          </cell>
          <cell r="F5438" t="str">
            <v>UAE</v>
          </cell>
        </row>
        <row r="5440">
          <cell r="A5440" t="str">
            <v>ZET027</v>
          </cell>
          <cell r="B5440" t="str">
            <v>TOV UKRROS EKCO</v>
          </cell>
          <cell r="C5440" t="str">
            <v>KORP 5, 34 CHERVONOPRAPORNA ST</v>
          </cell>
          <cell r="D5440" t="str">
            <v>KIEV</v>
          </cell>
          <cell r="E5440">
            <v>3680</v>
          </cell>
          <cell r="F5440" t="str">
            <v>UKRAINE</v>
          </cell>
          <cell r="G5440" t="str">
            <v/>
          </cell>
        </row>
        <row r="5443">
          <cell r="A5443" t="str">
            <v>ZET030</v>
          </cell>
          <cell r="B5443" t="str">
            <v>TANZANIA MINERALS AUDIT AGENCY</v>
          </cell>
          <cell r="C5443" t="str">
            <v>PLOT # 1129, CHOLE ROAD MASAKI</v>
          </cell>
          <cell r="D5443" t="str">
            <v xml:space="preserve">PO BOX 23400  </v>
          </cell>
          <cell r="E5443" t="str">
            <v xml:space="preserve">DAR ES SALAAM      </v>
          </cell>
          <cell r="F5443" t="str">
            <v xml:space="preserve">TANZANIA  </v>
          </cell>
          <cell r="G5443" t="str">
            <v/>
          </cell>
        </row>
        <row r="5444">
          <cell r="A5444" t="str">
            <v>ZET031</v>
          </cell>
          <cell r="B5444" t="str">
            <v xml:space="preserve">TAK-MALBIK EHF             </v>
          </cell>
          <cell r="C5444" t="str">
            <v xml:space="preserve">BJARNABRAUT 8       </v>
          </cell>
          <cell r="D5444">
            <v>310</v>
          </cell>
          <cell r="E5444" t="str">
            <v xml:space="preserve">BORGARNES     </v>
          </cell>
          <cell r="F5444" t="str">
            <v>ICELAND</v>
          </cell>
          <cell r="G5444" t="str">
            <v/>
          </cell>
        </row>
        <row r="5445">
          <cell r="A5445" t="str">
            <v>ZET032</v>
          </cell>
          <cell r="B5445" t="str">
            <v>TQ PHARMA</v>
          </cell>
          <cell r="C5445" t="str">
            <v>PO BOX 1019</v>
          </cell>
          <cell r="E5445" t="str">
            <v>AMMAN 11947</v>
          </cell>
          <cell r="F5445" t="str">
            <v>JORDAN</v>
          </cell>
          <cell r="G5445" t="str">
            <v/>
          </cell>
        </row>
        <row r="5446">
          <cell r="A5446" t="str">
            <v>ZET033</v>
          </cell>
          <cell r="B5446" t="str">
            <v>TUDELFT CITG</v>
          </cell>
          <cell r="C5446" t="str">
            <v>CENTRALE GOEDERENONTVANGET TA</v>
          </cell>
          <cell r="D5446" t="str">
            <v>TECHNISCHE AARDWETENSCHAPPEN</v>
          </cell>
          <cell r="E5446" t="str">
            <v>MIJNBOUWSTRAAT 120</v>
          </cell>
          <cell r="F5446" t="str">
            <v>2628 RX DELFT, ZUID HOLLAND</v>
          </cell>
          <cell r="G5446" t="str">
            <v/>
          </cell>
        </row>
        <row r="5448">
          <cell r="A5448" t="str">
            <v>ZET035</v>
          </cell>
          <cell r="B5448" t="str">
            <v>TECHNICAL SUPPLIES COMPANY LTD</v>
          </cell>
          <cell r="C5448" t="str">
            <v>46/1 AMARGSEKERA MQWATHA</v>
          </cell>
          <cell r="D5448" t="str">
            <v>COLOMBO 5</v>
          </cell>
          <cell r="E5448" t="str">
            <v>SRI LANKA</v>
          </cell>
          <cell r="F5448" t="str">
            <v/>
          </cell>
          <cell r="G5448" t="str">
            <v/>
          </cell>
        </row>
        <row r="5449">
          <cell r="A5449" t="str">
            <v>ZET036</v>
          </cell>
          <cell r="B5449" t="str">
            <v xml:space="preserve">TECA (B) SDN BHD        </v>
          </cell>
          <cell r="C5449" t="str">
            <v xml:space="preserve">NO.7,BLOCK A,PENGKALAN GADONG </v>
          </cell>
          <cell r="D5449" t="str">
            <v xml:space="preserve">COMPLEX,JALAN BATA BERSURAT   </v>
          </cell>
          <cell r="E5449" t="str">
            <v xml:space="preserve">GADONG,BANDAR SERI BEGAWAN  </v>
          </cell>
          <cell r="F5449" t="str">
            <v xml:space="preserve">NEGARA BRUNEI, DARUSSALAM   </v>
          </cell>
          <cell r="G5449" t="str">
            <v/>
          </cell>
        </row>
        <row r="5450">
          <cell r="A5450" t="str">
            <v>ZET037</v>
          </cell>
          <cell r="B5450" t="str">
            <v>TAKTAM SANAT CO</v>
          </cell>
          <cell r="C5450" t="str">
            <v>P O BOX 15815-1639</v>
          </cell>
          <cell r="D5450" t="str">
            <v>TEHRAN</v>
          </cell>
          <cell r="E5450" t="str">
            <v>IRAN</v>
          </cell>
          <cell r="F5450" t="str">
            <v/>
          </cell>
          <cell r="G5450" t="str">
            <v/>
          </cell>
        </row>
        <row r="5451">
          <cell r="A5451" t="str">
            <v>ZET038</v>
          </cell>
          <cell r="B5451" t="str">
            <v xml:space="preserve">TAYOWET GLOBAL RESOURCES LTD  </v>
          </cell>
          <cell r="C5451" t="str">
            <v>NO. 1 OGUNU RD BY ANGLE PARK</v>
          </cell>
          <cell r="D5451" t="str">
            <v>WARRI</v>
          </cell>
          <cell r="E5451" t="str">
            <v>DELTA STATE</v>
          </cell>
          <cell r="F5451" t="str">
            <v>NIGERIA</v>
          </cell>
          <cell r="G5451" t="str">
            <v/>
          </cell>
        </row>
        <row r="5452">
          <cell r="A5452" t="str">
            <v>ZET039</v>
          </cell>
          <cell r="B5452" t="str">
            <v>TQP</v>
          </cell>
          <cell r="C5452" t="str">
            <v>2ND FLOOR, SALIM CENTER</v>
          </cell>
          <cell r="D5452" t="str">
            <v>MAIN ST, BCHAMOUN</v>
          </cell>
          <cell r="E5452" t="str">
            <v>BEIRUT 30-24</v>
          </cell>
          <cell r="F5452" t="str">
            <v>LEBANON</v>
          </cell>
          <cell r="G5452" t="str">
            <v/>
          </cell>
        </row>
        <row r="5453">
          <cell r="A5453" t="str">
            <v>ZET040</v>
          </cell>
          <cell r="B5453" t="str">
            <v>TECHNICAL OLYMPIC</v>
          </cell>
          <cell r="C5453" t="str">
            <v>MOCHLOS-CYBARCO-IACOVOU</v>
          </cell>
          <cell r="D5453" t="str">
            <v>20 SOLOMOU ST, AND KALAMKI</v>
          </cell>
          <cell r="E5453" t="str">
            <v>17456 ATHENS</v>
          </cell>
          <cell r="F5453" t="str">
            <v>GREECE</v>
          </cell>
          <cell r="G5453" t="str">
            <v/>
          </cell>
        </row>
        <row r="5454">
          <cell r="A5454" t="str">
            <v>ZET041</v>
          </cell>
          <cell r="B5454" t="str">
            <v xml:space="preserve">TRIONICA MOCAMBIQUE LDA       </v>
          </cell>
          <cell r="C5454" t="str">
            <v xml:space="preserve">AV. AGOSTINHO NETO       </v>
          </cell>
          <cell r="D5454" t="str">
            <v xml:space="preserve">NO 16 BAIRRO DA POLANA    </v>
          </cell>
          <cell r="E5454" t="str">
            <v xml:space="preserve">MAPUTO    </v>
          </cell>
          <cell r="F5454" t="str">
            <v xml:space="preserve">MOCAMBIQUE       </v>
          </cell>
          <cell r="G5454" t="str">
            <v/>
          </cell>
        </row>
        <row r="5455">
          <cell r="A5455" t="str">
            <v>ZET042</v>
          </cell>
          <cell r="B5455" t="str">
            <v xml:space="preserve">TEA TANG (PVT) LTD            </v>
          </cell>
          <cell r="C5455" t="str">
            <v xml:space="preserve">NO 235/4      </v>
          </cell>
          <cell r="D5455" t="str">
            <v xml:space="preserve">OLD AWISSAWELLA ROAD          </v>
          </cell>
          <cell r="E5455" t="str">
            <v xml:space="preserve">ONIGODAWATHA                  </v>
          </cell>
          <cell r="F5455" t="str">
            <v xml:space="preserve">SRI LANKA                     </v>
          </cell>
          <cell r="G5455" t="str">
            <v/>
          </cell>
        </row>
        <row r="5456">
          <cell r="A5456" t="str">
            <v>ZET043</v>
          </cell>
          <cell r="B5456" t="str">
            <v>TECHNICAL TRADING OFFICE</v>
          </cell>
          <cell r="C5456" t="str">
            <v>PO BOX 2876</v>
          </cell>
          <cell r="D5456" t="str">
            <v>VICTORIA SQUARE</v>
          </cell>
          <cell r="E5456" t="str">
            <v>VICTORIA COMMERCIAL BLDG NO 18</v>
          </cell>
          <cell r="F5456" t="str">
            <v>DAMASCUS, SYRIA</v>
          </cell>
          <cell r="G5456" t="str">
            <v/>
          </cell>
        </row>
        <row r="5457">
          <cell r="A5457" t="str">
            <v>ZET044</v>
          </cell>
          <cell r="B5457" t="str">
            <v>TMM INTERNATIONAL</v>
          </cell>
          <cell r="C5457" t="str">
            <v>208 WEST NAKHALPARA</v>
          </cell>
          <cell r="D5457" t="str">
            <v>1ST FLOOR</v>
          </cell>
          <cell r="E5457" t="str">
            <v>TEJGOAN</v>
          </cell>
          <cell r="F5457" t="str">
            <v>DHAKA - 1215, BANGLADESH</v>
          </cell>
          <cell r="G5457" t="str">
            <v/>
          </cell>
        </row>
        <row r="5458">
          <cell r="A5458" t="str">
            <v>ZET045</v>
          </cell>
          <cell r="B5458" t="str">
            <v>TEKSWANA</v>
          </cell>
          <cell r="C5458" t="str">
            <v>1ST FLOOR CINE 2000</v>
          </cell>
          <cell r="D5458" t="str">
            <v>BLUE JACKET STREET</v>
          </cell>
          <cell r="E5458" t="str">
            <v>P O BOX 30350, METSEF</v>
          </cell>
          <cell r="F5458" t="str">
            <v>FRANCISTOWN, BOTSWANA</v>
          </cell>
          <cell r="G5458" t="str">
            <v/>
          </cell>
        </row>
        <row r="5459">
          <cell r="A5459" t="str">
            <v>ZET046</v>
          </cell>
          <cell r="B5459" t="str">
            <v>TESTELE PRODUCTS OY</v>
          </cell>
          <cell r="C5459" t="str">
            <v>KUUSIMAENTIE 15</v>
          </cell>
          <cell r="D5459" t="str">
            <v>01900</v>
          </cell>
          <cell r="E5459" t="str">
            <v>NURMIJARVI</v>
          </cell>
          <cell r="F5459" t="str">
            <v>FINLAND</v>
          </cell>
          <cell r="G5459" t="str">
            <v/>
          </cell>
        </row>
        <row r="5460">
          <cell r="A5460" t="str">
            <v>ZET047</v>
          </cell>
          <cell r="B5460" t="str">
            <v>TONI TECHNIK GMBH</v>
          </cell>
          <cell r="C5460" t="str">
            <v>GUSTAV-MEYER-ALLEE 25</v>
          </cell>
          <cell r="D5460" t="str">
            <v>D-13355</v>
          </cell>
          <cell r="E5460" t="str">
            <v>BERLIN</v>
          </cell>
          <cell r="F5460" t="str">
            <v>GERMANY</v>
          </cell>
          <cell r="G5460" t="str">
            <v/>
          </cell>
        </row>
        <row r="5461">
          <cell r="A5461" t="str">
            <v>ZET048</v>
          </cell>
          <cell r="B5461" t="str">
            <v xml:space="preserve">TECHNOPLUS PROJECTS LTD       </v>
          </cell>
          <cell r="C5461" t="str">
            <v>SUITE 19 LIXCARL PLAZA, BEHIND</v>
          </cell>
          <cell r="D5461" t="str">
            <v xml:space="preserve">FORTE OIL FILLING STATION     </v>
          </cell>
          <cell r="E5461" t="str">
            <v>AWOYAYA LAGOS 23401</v>
          </cell>
          <cell r="F5461" t="str">
            <v xml:space="preserve">NIGERIA       </v>
          </cell>
          <cell r="G5461" t="str">
            <v/>
          </cell>
        </row>
        <row r="5462">
          <cell r="A5462" t="str">
            <v>ZET049</v>
          </cell>
          <cell r="B5462" t="str">
            <v>TIANJIN HI TECH CERAMICS CO LD</v>
          </cell>
          <cell r="C5462" t="str">
            <v>BUILDING 9</v>
          </cell>
          <cell r="D5462" t="str">
            <v>13 XIN BEI ROAD</v>
          </cell>
          <cell r="E5462" t="str">
            <v>TANGGU TIANJIN</v>
          </cell>
          <cell r="F5462" t="str">
            <v>P R CHINA 300451</v>
          </cell>
          <cell r="G5462" t="str">
            <v/>
          </cell>
        </row>
        <row r="5463">
          <cell r="A5463" t="str">
            <v>ZET050</v>
          </cell>
          <cell r="B5463" t="str">
            <v>TECHNO-PLUS INT PTE LTD</v>
          </cell>
          <cell r="C5463" t="str">
            <v>83/6 PRATHIBIMBARAMA ROAD</v>
          </cell>
          <cell r="D5463" t="str">
            <v>DEHIWALA</v>
          </cell>
          <cell r="E5463" t="str">
            <v>SRI LANKA</v>
          </cell>
          <cell r="F5463" t="str">
            <v/>
          </cell>
          <cell r="G5463" t="str">
            <v/>
          </cell>
        </row>
        <row r="5464">
          <cell r="A5464" t="str">
            <v>ZET051</v>
          </cell>
          <cell r="B5464" t="str">
            <v>TECHNOLOGY GROUP</v>
          </cell>
          <cell r="C5464" t="str">
            <v>156 AHMAD LASHIEN STREET</v>
          </cell>
          <cell r="D5464" t="str">
            <v>OMR IBN EL KHATAB CITY</v>
          </cell>
          <cell r="E5464" t="str">
            <v>GESR EL SWISS</v>
          </cell>
          <cell r="F5464" t="str">
            <v>CAIRO, EGYPT</v>
          </cell>
          <cell r="G5464" t="str">
            <v/>
          </cell>
        </row>
        <row r="5465">
          <cell r="A5465" t="str">
            <v>ZET052</v>
          </cell>
          <cell r="B5465" t="str">
            <v>TRINTOPLAN CONSULTANTS LIMITED</v>
          </cell>
          <cell r="C5465" t="str">
            <v>P O BOX 2080</v>
          </cell>
          <cell r="D5465" t="str">
            <v>NATIONAL MAIL CENTRE</v>
          </cell>
          <cell r="E5465" t="str">
            <v>PIARCO, ORANGE GROVE ROAD</v>
          </cell>
          <cell r="F5465" t="str">
            <v>TACARIGUA, TRINIDAD, W.I.</v>
          </cell>
          <cell r="G5465" t="str">
            <v/>
          </cell>
        </row>
        <row r="5466">
          <cell r="A5466" t="str">
            <v>ZET053</v>
          </cell>
          <cell r="B5466" t="str">
            <v>TRUST T C</v>
          </cell>
          <cell r="C5466" t="str">
            <v>P O BOX 8356</v>
          </cell>
          <cell r="D5466" t="str">
            <v>DAMASCUS</v>
          </cell>
          <cell r="E5466" t="str">
            <v>SYRIA</v>
          </cell>
          <cell r="F5466" t="str">
            <v/>
          </cell>
          <cell r="G5466" t="str">
            <v/>
          </cell>
        </row>
        <row r="5467">
          <cell r="A5467" t="str">
            <v>ZET054</v>
          </cell>
          <cell r="B5467" t="str">
            <v>TREVI</v>
          </cell>
          <cell r="C5467" t="str">
            <v/>
          </cell>
          <cell r="D5467" t="str">
            <v/>
          </cell>
          <cell r="E5467" t="str">
            <v/>
          </cell>
          <cell r="F5467" t="str">
            <v>IRAN</v>
          </cell>
          <cell r="G5467" t="str">
            <v/>
          </cell>
        </row>
        <row r="5468">
          <cell r="A5468" t="str">
            <v>ZET056</v>
          </cell>
          <cell r="B5468" t="str">
            <v>T M ENGINEERING CORPORATION</v>
          </cell>
          <cell r="C5468" t="str">
            <v xml:space="preserve">85/3 MOMTAZ VEIW </v>
          </cell>
          <cell r="D5468" t="str">
            <v xml:space="preserve">NORTH MANIKDI  </v>
          </cell>
          <cell r="E5468" t="str">
            <v xml:space="preserve">DHAKA CANTONMENT 1206         </v>
          </cell>
          <cell r="F5468" t="str">
            <v xml:space="preserve">BANGLADESH   </v>
          </cell>
          <cell r="G5468" t="str">
            <v/>
          </cell>
        </row>
        <row r="5469">
          <cell r="A5469" t="str">
            <v>ZET057</v>
          </cell>
          <cell r="B5469" t="str">
            <v>TRIPOLI CARPET FACTORY</v>
          </cell>
          <cell r="C5469" t="str">
            <v>GASSER BEN-GESHIER</v>
          </cell>
          <cell r="D5469" t="str">
            <v>P O BOX 84121</v>
          </cell>
          <cell r="E5469" t="str">
            <v>TRIPOLI</v>
          </cell>
          <cell r="F5469" t="str">
            <v>LIBYA</v>
          </cell>
          <cell r="G5469" t="str">
            <v/>
          </cell>
        </row>
        <row r="5470">
          <cell r="A5470" t="str">
            <v>ZET058</v>
          </cell>
          <cell r="B5470" t="str">
            <v>TWIS (TECHNO WORLD INSTR SERV)</v>
          </cell>
          <cell r="C5470" t="str">
            <v>E-7</v>
          </cell>
          <cell r="D5470" t="str">
            <v>BLOCK 13-A/1</v>
          </cell>
          <cell r="E5470" t="str">
            <v>GULSHA-E-LQBAL</v>
          </cell>
          <cell r="F5470" t="str">
            <v>KARACHI, PAKISTAN</v>
          </cell>
          <cell r="G5470" t="str">
            <v/>
          </cell>
        </row>
        <row r="5471">
          <cell r="A5471" t="str">
            <v>ZET059</v>
          </cell>
          <cell r="B5471" t="str">
            <v>TOO,,LIK DIAGNOSTIKA</v>
          </cell>
          <cell r="C5471" t="str">
            <v>KZ 492018</v>
          </cell>
          <cell r="D5471" t="str">
            <v>UST-KAMENOGORSK</v>
          </cell>
          <cell r="E5471" t="str">
            <v>UL.ELEVATORNAYA 21</v>
          </cell>
          <cell r="F5471" t="str">
            <v>KAZAKHSTAN</v>
          </cell>
          <cell r="G5471" t="str">
            <v/>
          </cell>
        </row>
        <row r="5472">
          <cell r="A5472" t="str">
            <v>ZET060</v>
          </cell>
          <cell r="B5472" t="str">
            <v xml:space="preserve">TAQNIAT AL RAEDA ENGINEERING  </v>
          </cell>
          <cell r="C5472" t="str">
            <v xml:space="preserve">EQUIPMENT TRADING LTD         </v>
          </cell>
          <cell r="D5472" t="str">
            <v xml:space="preserve">PO BOX 236438     </v>
          </cell>
          <cell r="E5472" t="str">
            <v xml:space="preserve">DUBAI       </v>
          </cell>
          <cell r="F5472" t="str">
            <v xml:space="preserve">UNITED ARAB EMIRATES     </v>
          </cell>
        </row>
        <row r="5473">
          <cell r="A5473" t="str">
            <v>ZET061</v>
          </cell>
          <cell r="B5473" t="str">
            <v>TERRAMIN AUSTRALIA LTD</v>
          </cell>
          <cell r="C5473" t="str">
            <v>LEVEL 22, WESTPAC HOUSE</v>
          </cell>
          <cell r="D5473" t="str">
            <v>91 KING WILLIAM STREET</v>
          </cell>
          <cell r="E5473" t="str">
            <v>ADELAIDE</v>
          </cell>
          <cell r="F5473" t="str">
            <v>5000 AUSTRALIA</v>
          </cell>
          <cell r="G5473" t="str">
            <v/>
          </cell>
        </row>
        <row r="5474">
          <cell r="A5474" t="str">
            <v>ZET062</v>
          </cell>
          <cell r="B5474" t="str">
            <v>TT ANLEGG AS</v>
          </cell>
          <cell r="C5474" t="str">
            <v xml:space="preserve">DONEHEIA 138    </v>
          </cell>
          <cell r="D5474" t="str">
            <v>4500 MANDAL</v>
          </cell>
          <cell r="E5474" t="str">
            <v/>
          </cell>
          <cell r="F5474" t="str">
            <v>NORWAY</v>
          </cell>
          <cell r="G5474" t="str">
            <v/>
          </cell>
        </row>
        <row r="5475">
          <cell r="A5475" t="str">
            <v>ZET067</v>
          </cell>
          <cell r="B5475" t="str">
            <v>TRIDENT ENTERPRISES</v>
          </cell>
          <cell r="C5475" t="str">
            <v>SUBSIDIARY OF TRIDENT HOLDINGS</v>
          </cell>
          <cell r="D5475" t="str">
            <v>144/16 MIDDLE WAY</v>
          </cell>
          <cell r="E5475" t="str">
            <v>KAWDANA</v>
          </cell>
          <cell r="F5475" t="str">
            <v>DEHIWALA, SRI LANKA</v>
          </cell>
          <cell r="G5475" t="str">
            <v/>
          </cell>
        </row>
        <row r="5476">
          <cell r="A5476" t="str">
            <v>ZET068</v>
          </cell>
          <cell r="B5476" t="str">
            <v>TOPGHIA ENGINEERING LTD</v>
          </cell>
          <cell r="C5476" t="str">
            <v>1802 NEW COMMERCE CENTRE</v>
          </cell>
          <cell r="D5476" t="str">
            <v>19 ON SUM STREET SHEK MUN</v>
          </cell>
          <cell r="E5476" t="str">
            <v>SHATIN, N.T</v>
          </cell>
          <cell r="F5476" t="str">
            <v>HONG KONG</v>
          </cell>
          <cell r="G5476" t="str">
            <v/>
          </cell>
        </row>
        <row r="5477">
          <cell r="A5477" t="str">
            <v>ZET069</v>
          </cell>
          <cell r="B5477" t="str">
            <v xml:space="preserve">TECTO ENTREPRENOR AS       </v>
          </cell>
          <cell r="C5477" t="str">
            <v xml:space="preserve">INDUSTRIHOGDEN 3   </v>
          </cell>
          <cell r="D5477">
            <v>9513</v>
          </cell>
          <cell r="E5477" t="str">
            <v xml:space="preserve">ALTA          </v>
          </cell>
          <cell r="F5477" t="str">
            <v xml:space="preserve">NORWAY       </v>
          </cell>
        </row>
        <row r="5478">
          <cell r="A5478" t="str">
            <v>ZET070</v>
          </cell>
          <cell r="B5478" t="str">
            <v>TECHNOLOGY LAB COMPANY</v>
          </cell>
          <cell r="C5478" t="str">
            <v>SERAGE SALAH EL DIN</v>
          </cell>
          <cell r="D5478" t="str">
            <v>18 HASSAN ABU EL ATAH STREET</v>
          </cell>
          <cell r="E5478" t="str">
            <v>EL AHALAM CITY-EL ZAWIA EL HAM</v>
          </cell>
          <cell r="F5478" t="str">
            <v>CAIRO, EGYPT</v>
          </cell>
          <cell r="G5478" t="str">
            <v/>
          </cell>
        </row>
        <row r="5479">
          <cell r="A5479" t="str">
            <v>ZET071</v>
          </cell>
          <cell r="B5479" t="str">
            <v>TEYSEER IND SUPP &amp; SERV CO</v>
          </cell>
          <cell r="C5479" t="str">
            <v>PO BOX 40523</v>
          </cell>
          <cell r="D5479" t="str">
            <v/>
          </cell>
          <cell r="E5479" t="str">
            <v>DOHA</v>
          </cell>
          <cell r="F5479" t="str">
            <v>QATAR</v>
          </cell>
          <cell r="G5479" t="str">
            <v/>
          </cell>
        </row>
        <row r="5480">
          <cell r="A5480" t="str">
            <v>ZET071C</v>
          </cell>
          <cell r="B5480" t="str">
            <v>TEYSEER IND SUPP &amp; SERV CO</v>
          </cell>
          <cell r="C5480" t="str">
            <v>PO BOX 40523</v>
          </cell>
          <cell r="D5480" t="str">
            <v/>
          </cell>
          <cell r="E5480" t="str">
            <v>DOHA</v>
          </cell>
          <cell r="F5480" t="str">
            <v>QATAR</v>
          </cell>
          <cell r="G5480" t="str">
            <v/>
          </cell>
        </row>
        <row r="5481">
          <cell r="A5481" t="str">
            <v>ZET072</v>
          </cell>
          <cell r="B5481" t="str">
            <v>TECHNICAL SOLUTIONS INTERNATIONAL</v>
          </cell>
          <cell r="C5481" t="str">
            <v>1-706 DUBAI SILICON OASIS</v>
          </cell>
          <cell r="E5481" t="str">
            <v>DUBAI</v>
          </cell>
          <cell r="F5481" t="str">
            <v>UAE</v>
          </cell>
        </row>
        <row r="5482">
          <cell r="A5482" t="str">
            <v>ZET074</v>
          </cell>
          <cell r="B5482" t="str">
            <v>TALEB GROUP</v>
          </cell>
          <cell r="C5482" t="str">
            <v>PO BOX 8055</v>
          </cell>
          <cell r="E5482" t="str">
            <v xml:space="preserve">DOHA </v>
          </cell>
          <cell r="F5482" t="str">
            <v>QATAR</v>
          </cell>
        </row>
        <row r="5483">
          <cell r="A5483" t="str">
            <v>ZET075</v>
          </cell>
          <cell r="B5483" t="str">
            <v xml:space="preserve">TRANSTEC S.A                  </v>
          </cell>
          <cell r="C5483" t="str">
            <v>KIRSEBAERHAVEN 9</v>
          </cell>
          <cell r="E5483" t="str">
            <v>ROSKILDE 4000</v>
          </cell>
          <cell r="F5483" t="str">
            <v>DENMARK</v>
          </cell>
        </row>
        <row r="5484">
          <cell r="A5484" t="str">
            <v>ZET077</v>
          </cell>
          <cell r="B5484" t="str">
            <v xml:space="preserve">THE FUTURE SHOP COMPANY     </v>
          </cell>
          <cell r="C5484" t="str">
            <v xml:space="preserve">PO BOX 2130   </v>
          </cell>
          <cell r="E5484" t="str">
            <v xml:space="preserve">MANAMA        </v>
          </cell>
          <cell r="F5484" t="str">
            <v xml:space="preserve">KINGDOM OF BAHRAIN            </v>
          </cell>
        </row>
        <row r="5485">
          <cell r="A5485" t="str">
            <v>ZET078</v>
          </cell>
          <cell r="B5485" t="str">
            <v xml:space="preserve">TSBON INDUSTRIAL PARTNER   </v>
          </cell>
          <cell r="C5485" t="str">
            <v xml:space="preserve">SUITE 305, DIPLOMAT BUILDING  </v>
          </cell>
          <cell r="D5485" t="str">
            <v>SUKHBAATAR DISTRICT 1ST KHOROO</v>
          </cell>
          <cell r="E5485" t="str">
            <v xml:space="preserve">ULAANBAATAR 14220             </v>
          </cell>
          <cell r="F5485" t="str">
            <v xml:space="preserve">MONGOLIA  </v>
          </cell>
          <cell r="G5485" t="str">
            <v/>
          </cell>
        </row>
        <row r="5486">
          <cell r="A5486" t="str">
            <v>ZET079</v>
          </cell>
          <cell r="B5486" t="str">
            <v>TAYLOR WOODROW CONST LTD</v>
          </cell>
          <cell r="C5486" t="str">
            <v>RAOL WALLENDBERGPLEIN 29-31</v>
          </cell>
          <cell r="D5486" t="str">
            <v>POSTBUS 330, 2404 ND ALPHEN</v>
          </cell>
          <cell r="E5486" t="str">
            <v>AAN DEN RIJN</v>
          </cell>
          <cell r="F5486" t="str">
            <v>NETHERLANDS     NL 81301078080</v>
          </cell>
          <cell r="G5486" t="str">
            <v/>
          </cell>
        </row>
        <row r="5489">
          <cell r="A5489" t="str">
            <v>ZET082</v>
          </cell>
          <cell r="B5489" t="str">
            <v>TECHNOLOGY GROUP CO</v>
          </cell>
          <cell r="C5489" t="str">
            <v>12A EL MARWA BUILDING</v>
          </cell>
          <cell r="D5489" t="str">
            <v>ARD EL GOLF, HELIOPOLIES</v>
          </cell>
          <cell r="E5489" t="str">
            <v>CAIRO</v>
          </cell>
          <cell r="F5489" t="str">
            <v>EGYPT</v>
          </cell>
          <cell r="G5489" t="str">
            <v/>
          </cell>
        </row>
        <row r="5490">
          <cell r="A5490" t="str">
            <v>ZET083</v>
          </cell>
          <cell r="B5490" t="str">
            <v>TECHNO TRADE FOR SCIENTIIFIC</v>
          </cell>
          <cell r="C5490" t="str">
            <v>37 FARRAG ABD AL-AZIZ ST</v>
          </cell>
          <cell r="D5490" t="str">
            <v>FROM ALMALEKA ROAD</v>
          </cell>
          <cell r="E5490" t="str">
            <v>FAISAL, GIZA</v>
          </cell>
          <cell r="F5490" t="str">
            <v>EGYPT</v>
          </cell>
          <cell r="G5490" t="str">
            <v/>
          </cell>
        </row>
        <row r="5491">
          <cell r="A5491" t="str">
            <v>ZET084</v>
          </cell>
          <cell r="B5491" t="str">
            <v>TASNI TRADING CO. LIMITED</v>
          </cell>
          <cell r="C5491" t="str">
            <v>P.O. BOX 20102</v>
          </cell>
          <cell r="D5491" t="str">
            <v/>
          </cell>
          <cell r="E5491" t="str">
            <v>1601 NICOSIA</v>
          </cell>
          <cell r="F5491" t="str">
            <v>CYPRUS</v>
          </cell>
          <cell r="G5491" t="str">
            <v/>
          </cell>
        </row>
        <row r="5492">
          <cell r="A5492" t="str">
            <v>ZET085</v>
          </cell>
          <cell r="B5492" t="str">
            <v>***********STOP***************</v>
          </cell>
          <cell r="C5492" t="str">
            <v>STR.CZARNA DROGA 29</v>
          </cell>
          <cell r="D5492" t="str">
            <v/>
          </cell>
          <cell r="E5492" t="str">
            <v>03-620 WARSZAWA</v>
          </cell>
          <cell r="F5492" t="str">
            <v>POLAND          PL5240004626</v>
          </cell>
          <cell r="G5492" t="str">
            <v/>
          </cell>
        </row>
        <row r="5494">
          <cell r="A5494" t="str">
            <v>ZET088</v>
          </cell>
          <cell r="B5494" t="str">
            <v>TESFAYE HAILU</v>
          </cell>
          <cell r="C5494" t="str">
            <v>MEKSEL FLOWER ROAD</v>
          </cell>
          <cell r="D5494" t="str">
            <v>NEW LIFE BUILDING</v>
          </cell>
          <cell r="E5494" t="str">
            <v>5TH FLOOR SUITE NO 5</v>
          </cell>
          <cell r="F5494" t="str">
            <v>PO BOX 42749, ADDIS ABABA</v>
          </cell>
          <cell r="G5494" t="str">
            <v/>
          </cell>
        </row>
        <row r="5495">
          <cell r="A5495" t="str">
            <v>ZET090</v>
          </cell>
          <cell r="B5495" t="str">
            <v>TEKFEN MERKEZ ATOLYE</v>
          </cell>
          <cell r="C5495" t="str">
            <v>D400 KARAYOLU UZERI</v>
          </cell>
          <cell r="D5495" t="str">
            <v>CEYHAN/ADANA</v>
          </cell>
          <cell r="E5495" t="str">
            <v>TURKEY</v>
          </cell>
          <cell r="F5495" t="str">
            <v/>
          </cell>
          <cell r="G5495" t="str">
            <v/>
          </cell>
        </row>
        <row r="5496">
          <cell r="A5496" t="str">
            <v>ZET091</v>
          </cell>
          <cell r="B5496" t="str">
            <v>TECNILAB PORTUGAL</v>
          </cell>
          <cell r="C5496" t="str">
            <v>RUA DR. ANTONIO MARTINS</v>
          </cell>
          <cell r="D5496" t="str">
            <v>33A 1070-092</v>
          </cell>
          <cell r="E5496" t="str">
            <v>LISBOA</v>
          </cell>
          <cell r="F5496" t="str">
            <v>PORTUGAL</v>
          </cell>
          <cell r="G5496" t="str">
            <v/>
          </cell>
        </row>
        <row r="5497">
          <cell r="A5497" t="str">
            <v>ZET092C</v>
          </cell>
          <cell r="B5497" t="str">
            <v>TECHNOLOGY LINKS PVT LTD</v>
          </cell>
          <cell r="C5497" t="str">
            <v>1/11-12 RIMPA PLAZA</v>
          </cell>
          <cell r="D5497" t="str">
            <v>M A JINNAH ROAD</v>
          </cell>
          <cell r="E5497" t="str">
            <v>KARACHI</v>
          </cell>
          <cell r="F5497" t="str">
            <v>PAKISTAN</v>
          </cell>
          <cell r="G5497" t="str">
            <v/>
          </cell>
        </row>
        <row r="5498">
          <cell r="A5498" t="str">
            <v>ZET093</v>
          </cell>
          <cell r="B5498" t="str">
            <v>TBP BUILDING &amp; CIVILS (PTY) LD</v>
          </cell>
          <cell r="C5498" t="str">
            <v>P O BOX 1293</v>
          </cell>
          <cell r="D5498" t="str">
            <v>4 LANCASTER TERRACE</v>
          </cell>
          <cell r="E5498" t="str">
            <v>WESTVILLE 3630</v>
          </cell>
          <cell r="F5498" t="str">
            <v>SOUTH AFRICA</v>
          </cell>
          <cell r="G5498" t="str">
            <v/>
          </cell>
        </row>
        <row r="5499">
          <cell r="A5499" t="str">
            <v>ZET095</v>
          </cell>
          <cell r="B5499" t="str">
            <v>TOTAL SOURCE TRADING</v>
          </cell>
          <cell r="C5499" t="str">
            <v>NO. 24 BELGRADE AVE</v>
          </cell>
          <cell r="D5499" t="str">
            <v>AEROPORT SPARTAN</v>
          </cell>
          <cell r="E5499" t="str">
            <v/>
          </cell>
          <cell r="F5499" t="str">
            <v>ZAMBIA</v>
          </cell>
          <cell r="G5499" t="str">
            <v/>
          </cell>
        </row>
        <row r="5500">
          <cell r="A5500" t="str">
            <v>ZET096</v>
          </cell>
          <cell r="B5500" t="str">
            <v>TASMIL PVT LTD</v>
          </cell>
          <cell r="C5500" t="str">
            <v>MA SNOW WHITE 20-174</v>
          </cell>
          <cell r="D5500" t="str">
            <v>MURIKEELA MAGU</v>
          </cell>
          <cell r="E5500" t="str">
            <v>MALE'</v>
          </cell>
          <cell r="F5500" t="str">
            <v>REPUBLIC OF MALDIVES</v>
          </cell>
        </row>
        <row r="5501">
          <cell r="A5501" t="str">
            <v>ZET097</v>
          </cell>
          <cell r="B5501" t="str">
            <v>TRILLIUM TRADELINKS</v>
          </cell>
          <cell r="C5501" t="str">
            <v>10 - C, SECTOR 3</v>
          </cell>
          <cell r="D5501" t="str">
            <v>KHYBAN SIR SYED</v>
          </cell>
          <cell r="E5501" t="str">
            <v xml:space="preserve">RAWLAPINDI  </v>
          </cell>
          <cell r="F5501" t="str">
            <v xml:space="preserve">PAKISTAN  </v>
          </cell>
        </row>
        <row r="5504">
          <cell r="A5504" t="str">
            <v>ZET100</v>
          </cell>
          <cell r="B5504" t="str">
            <v>TIANJIN UNO INT TRADE CO LTD</v>
          </cell>
          <cell r="C5504" t="str">
            <v>19F TAIDA PLAZA</v>
          </cell>
          <cell r="D5504" t="str">
            <v>JIEFANGNAN ROAD</v>
          </cell>
          <cell r="E5504" t="str">
            <v>HEXI TIANJIN 300042</v>
          </cell>
          <cell r="F5504" t="str">
            <v>CHINA</v>
          </cell>
        </row>
        <row r="5505">
          <cell r="A5505" t="str">
            <v>ZET102</v>
          </cell>
          <cell r="B5505" t="str">
            <v>TECHNICAL HIGHER ENG &amp; PETROLEUM</v>
          </cell>
          <cell r="C5505" t="str">
            <v>KING SAUD STREET</v>
          </cell>
          <cell r="D5505" t="str">
            <v>MAZROUIYAH NEIGHBORHOOD</v>
          </cell>
          <cell r="E5505" t="str">
            <v>DAMMAM</v>
          </cell>
          <cell r="F5505" t="str">
            <v>SAUDI</v>
          </cell>
        </row>
        <row r="5506">
          <cell r="A5506" t="str">
            <v>ZET103</v>
          </cell>
          <cell r="B5506" t="str">
            <v xml:space="preserve">M. TAHIR TRADE LINKS     </v>
          </cell>
          <cell r="C5506" t="str">
            <v xml:space="preserve">E_56 BLOCK F, GROUND FLOOR    </v>
          </cell>
          <cell r="D5506" t="str">
            <v>GULSHAN-E-JAMA</v>
          </cell>
          <cell r="E5506" t="str">
            <v xml:space="preserve">KARACHI - 75260      </v>
          </cell>
          <cell r="F5506" t="str">
            <v xml:space="preserve">PAKISTAN        </v>
          </cell>
        </row>
        <row r="5508">
          <cell r="A5508" t="str">
            <v>ZET108</v>
          </cell>
          <cell r="B5508" t="str">
            <v xml:space="preserve">TEVA API INDIA LTD   </v>
          </cell>
          <cell r="C5508" t="str">
            <v>2-G, 2-H, 2-I</v>
          </cell>
          <cell r="D5508" t="str">
            <v>ECOTECH - II, UDYOG VIHAR</v>
          </cell>
          <cell r="E5508" t="str">
            <v xml:space="preserve">GREATER NOIDA - 201308 </v>
          </cell>
          <cell r="F5508" t="str">
            <v>INDIA</v>
          </cell>
        </row>
        <row r="5509">
          <cell r="A5509" t="str">
            <v>ZET109</v>
          </cell>
          <cell r="B5509" t="str">
            <v xml:space="preserve">TOYO CONSTRUCTION  </v>
          </cell>
          <cell r="C5509" t="str">
            <v>MOZAMBIQUE ROAD</v>
          </cell>
          <cell r="D5509" t="str">
            <v xml:space="preserve">PO BOX 81737 - 80100    </v>
          </cell>
          <cell r="E5509" t="str">
            <v>SHIMANZI, MOMBASA</v>
          </cell>
          <cell r="F5509" t="str">
            <v>KENYA</v>
          </cell>
        </row>
        <row r="5510">
          <cell r="A5510" t="str">
            <v>ZET110</v>
          </cell>
          <cell r="B5510" t="str">
            <v xml:space="preserve">TAYLOR SMITH GROUP    </v>
          </cell>
          <cell r="C5510" t="str">
            <v xml:space="preserve">OLD QUAY D ROAD               </v>
          </cell>
          <cell r="E5510" t="str">
            <v xml:space="preserve">PORT LOUIS  </v>
          </cell>
          <cell r="F5510" t="str">
            <v>MAURITIUS</v>
          </cell>
        </row>
        <row r="5511">
          <cell r="A5511" t="str">
            <v>ZET111</v>
          </cell>
          <cell r="B5511" t="str">
            <v>TESTING EQUIPMENT &amp; MACH.(PVT)</v>
          </cell>
          <cell r="C5511" t="str">
            <v xml:space="preserve">415/1/B, ASIRI UYANA      </v>
          </cell>
          <cell r="D5511" t="str">
            <v xml:space="preserve">LEYLAND ROAD    </v>
          </cell>
          <cell r="E5511" t="str">
            <v xml:space="preserve">PANAGODA, HOMAGAMA 10200  </v>
          </cell>
          <cell r="F5511" t="str">
            <v>SRI LANKA</v>
          </cell>
        </row>
        <row r="5512">
          <cell r="A5512" t="str">
            <v>ZET114</v>
          </cell>
          <cell r="B5512" t="str">
            <v xml:space="preserve">TRL   </v>
          </cell>
          <cell r="C5512" t="str">
            <v xml:space="preserve">QATAR SCIENCE &amp; TECHNOLOGY   </v>
          </cell>
          <cell r="D5512" t="str">
            <v>PARK, INNOVATION CENTRE, RM 35</v>
          </cell>
          <cell r="E5512" t="str">
            <v xml:space="preserve">P.O. BOX 210529, DOHA     </v>
          </cell>
          <cell r="F5512" t="str">
            <v>QATAR</v>
          </cell>
        </row>
        <row r="5514">
          <cell r="A5514" t="str">
            <v>ZET116</v>
          </cell>
          <cell r="B5514" t="str">
            <v xml:space="preserve">TEKNO STAR COMPANY          </v>
          </cell>
          <cell r="C5514" t="str">
            <v xml:space="preserve">ROOM NO 249, 2ND FLOOR </v>
          </cell>
          <cell r="D5514" t="str">
            <v xml:space="preserve">SUNNY PLAZA, HASRAT MOHANI RD </v>
          </cell>
          <cell r="E5514" t="str">
            <v xml:space="preserve">KARACHI, 74200     </v>
          </cell>
          <cell r="F5514" t="str">
            <v xml:space="preserve">PAKISTAN </v>
          </cell>
        </row>
        <row r="5515">
          <cell r="A5515" t="str">
            <v>ZET117</v>
          </cell>
          <cell r="B5515" t="str">
            <v xml:space="preserve">TECNITRADE INTERNATIONAL      </v>
          </cell>
          <cell r="C5515" t="str">
            <v xml:space="preserve">UNIT 214 THE FOUNDRY    </v>
          </cell>
          <cell r="D5515" t="str">
            <v xml:space="preserve">PRESTWICH STREET, GREEN POINT </v>
          </cell>
          <cell r="E5515" t="str">
            <v xml:space="preserve">CAPE TOWN, 8005     </v>
          </cell>
          <cell r="F5515" t="str">
            <v xml:space="preserve">SOUTH AFRICA   </v>
          </cell>
        </row>
        <row r="5516">
          <cell r="A5516" t="str">
            <v>ZET118</v>
          </cell>
          <cell r="B5516" t="str">
            <v xml:space="preserve">TECHNOKIT CORPORATION      </v>
          </cell>
          <cell r="C5516" t="str">
            <v xml:space="preserve">NAVANA DH TOWER, SUITE 501    </v>
          </cell>
          <cell r="D5516" t="str">
            <v>(5TH FLOOR),PLOT 6, PANTHAPATH</v>
          </cell>
          <cell r="E5516" t="str">
            <v xml:space="preserve">KAWRAN BAZAR, DHAKA      </v>
          </cell>
          <cell r="F5516" t="str">
            <v xml:space="preserve">1215, BANGLADESH    </v>
          </cell>
        </row>
        <row r="5517">
          <cell r="A5517" t="str">
            <v>ZET119</v>
          </cell>
          <cell r="B5517" t="str">
            <v xml:space="preserve">TESS KRISTIANSUND            </v>
          </cell>
          <cell r="C5517" t="str">
            <v xml:space="preserve">VERKSTEDVEIEN 6C             </v>
          </cell>
          <cell r="D5517">
            <v>6517</v>
          </cell>
          <cell r="E5517" t="str">
            <v xml:space="preserve">KRISTIANSUND   </v>
          </cell>
          <cell r="F5517" t="str">
            <v xml:space="preserve">NORWAY </v>
          </cell>
        </row>
        <row r="5518">
          <cell r="A5518" t="str">
            <v>ZET122</v>
          </cell>
          <cell r="B5518" t="str">
            <v xml:space="preserve">TECH-N-TRADE            </v>
          </cell>
          <cell r="C5518" t="str">
            <v xml:space="preserve">PLAZA 108   </v>
          </cell>
          <cell r="D5518" t="str">
            <v xml:space="preserve">WALLAYAT COMPLEX          </v>
          </cell>
          <cell r="E5518" t="str">
            <v xml:space="preserve">MAIN EXPRESSWAY, ISLAMABAD    </v>
          </cell>
          <cell r="F5518" t="str">
            <v xml:space="preserve">PAKISTAN    </v>
          </cell>
        </row>
        <row r="5519">
          <cell r="A5519" t="str">
            <v>ZET123</v>
          </cell>
          <cell r="B5519" t="str">
            <v xml:space="preserve">TEAM INSTITUTE OF SCIENCE &amp;   </v>
          </cell>
          <cell r="C5519" t="str">
            <v xml:space="preserve">TECHNOLOGY PVT LTD            </v>
          </cell>
          <cell r="D5519" t="str">
            <v>E-65 CHITRANHAN MARG, C-SCHEME</v>
          </cell>
          <cell r="E5519" t="str">
            <v xml:space="preserve">JAIPUR 302001, RAJASTHAN      </v>
          </cell>
          <cell r="F5519" t="str">
            <v xml:space="preserve">INDIA         </v>
          </cell>
        </row>
        <row r="5520">
          <cell r="A5520" t="str">
            <v>ZET125</v>
          </cell>
          <cell r="B5520" t="str">
            <v xml:space="preserve">BIJU THANKAPPAN               </v>
          </cell>
          <cell r="C5520" t="str">
            <v>NO. 37E SAI NILAYAM PADMAVATHI</v>
          </cell>
          <cell r="D5520" t="str">
            <v xml:space="preserve">NAGAR MAIN ROAD   </v>
          </cell>
          <cell r="E5520" t="str">
            <v xml:space="preserve">VELACHERY, CHENNAI 600042     </v>
          </cell>
          <cell r="F5520" t="str">
            <v xml:space="preserve">INDIA                    </v>
          </cell>
        </row>
        <row r="5522">
          <cell r="A5522" t="str">
            <v>ZET127</v>
          </cell>
          <cell r="B5522" t="str">
            <v xml:space="preserve">TECH-LINE INTERNATIONAL PVT   </v>
          </cell>
          <cell r="C5522" t="str">
            <v xml:space="preserve">LALITPUR      </v>
          </cell>
          <cell r="F5522" t="str">
            <v xml:space="preserve">NEPAL   </v>
          </cell>
        </row>
        <row r="5523">
          <cell r="A5523" t="str">
            <v>ZET128</v>
          </cell>
          <cell r="B5523" t="str">
            <v xml:space="preserve">TECLAB LTD           </v>
          </cell>
          <cell r="C5523" t="str">
            <v xml:space="preserve">15 MAPERA ROAD       </v>
          </cell>
          <cell r="D5523" t="str">
            <v xml:space="preserve">NALUKOLONGO  </v>
          </cell>
          <cell r="E5523" t="str">
            <v xml:space="preserve">KAMPALA  </v>
          </cell>
          <cell r="F5523" t="str">
            <v xml:space="preserve">UGANDA  </v>
          </cell>
        </row>
        <row r="5524">
          <cell r="A5524" t="str">
            <v>ZET129</v>
          </cell>
          <cell r="B5524" t="str">
            <v>TERRASOL TUNISIE</v>
          </cell>
          <cell r="C5524" t="str">
            <v xml:space="preserve">2 RUE MUSTAPHA ABDESSALEM     </v>
          </cell>
          <cell r="D5524" t="str">
            <v xml:space="preserve">2091 EL MENZEH V              </v>
          </cell>
          <cell r="E5524" t="str">
            <v xml:space="preserve">ARIANA       </v>
          </cell>
          <cell r="F5524" t="str">
            <v xml:space="preserve">TUNISIE       </v>
          </cell>
        </row>
        <row r="5527">
          <cell r="A5527" t="str">
            <v>ZET136</v>
          </cell>
          <cell r="B5527" t="str">
            <v xml:space="preserve">ETRADING INC </v>
          </cell>
          <cell r="C5527" t="str">
            <v xml:space="preserve">PO BOX 30204     </v>
          </cell>
          <cell r="D5527" t="str">
            <v xml:space="preserve">LILONGWE 00265      </v>
          </cell>
          <cell r="E5527" t="str">
            <v xml:space="preserve">MALAWAI      </v>
          </cell>
          <cell r="F5527" t="str">
            <v xml:space="preserve">AFRICA                        </v>
          </cell>
        </row>
        <row r="5528">
          <cell r="A5528" t="str">
            <v>ZET138</v>
          </cell>
          <cell r="B5528" t="str">
            <v xml:space="preserve">TERRA MDC LTD     </v>
          </cell>
          <cell r="C5528" t="str">
            <v xml:space="preserve">82 BOND STREET       </v>
          </cell>
          <cell r="D5528" t="str">
            <v xml:space="preserve">CENTRAL CITY     </v>
          </cell>
          <cell r="E5528" t="str">
            <v xml:space="preserve">DUNEDIN 9016  </v>
          </cell>
          <cell r="F5528" t="str">
            <v xml:space="preserve">NEW ZEALAND  </v>
          </cell>
        </row>
        <row r="5529">
          <cell r="A5529" t="str">
            <v>ZET139</v>
          </cell>
          <cell r="B5529" t="str">
            <v xml:space="preserve">TRANSGULF READYMIX CONCRETE   </v>
          </cell>
          <cell r="C5529" t="str">
            <v>CO.LLC,   JEBEL ALI INDUSTRIAL</v>
          </cell>
          <cell r="D5529" t="str">
            <v xml:space="preserve">TRN 100490664800003       </v>
          </cell>
          <cell r="E5529" t="str">
            <v xml:space="preserve">DUBAI </v>
          </cell>
          <cell r="F5529" t="str">
            <v xml:space="preserve">UAE               </v>
          </cell>
        </row>
        <row r="5530">
          <cell r="A5530" t="str">
            <v>ZET140</v>
          </cell>
          <cell r="B5530" t="str">
            <v xml:space="preserve">TAI LUEN COFFEE CO LTD     </v>
          </cell>
          <cell r="C5530" t="str">
            <v>15/ F UNISON INDUSTRIAL CENTRE</v>
          </cell>
          <cell r="D5530" t="str">
            <v xml:space="preserve">27 -31 AU PUI WAN STREET      </v>
          </cell>
          <cell r="E5530" t="str">
            <v xml:space="preserve">FON TAN, N.T.            </v>
          </cell>
          <cell r="F5530" t="str">
            <v xml:space="preserve">HONG KONG                </v>
          </cell>
        </row>
        <row r="5532">
          <cell r="A5532" t="str">
            <v>ZET142</v>
          </cell>
          <cell r="B5532" t="str">
            <v>TECHNONAV LTD</v>
          </cell>
          <cell r="C5532" t="str">
            <v xml:space="preserve">HOUSE NO # 11, ROAD NO # 09   </v>
          </cell>
          <cell r="D5532" t="str">
            <v>BLOCK # C CHONDRIMA MODEL TOWN</v>
          </cell>
          <cell r="E5532" t="str">
            <v xml:space="preserve">MOHAMMADPUR, DHAKA-1207       </v>
          </cell>
          <cell r="F5532" t="str">
            <v xml:space="preserve">BANGLADESH     </v>
          </cell>
        </row>
        <row r="5533">
          <cell r="A5533" t="str">
            <v>ZET145D</v>
          </cell>
          <cell r="B5533" t="str">
            <v xml:space="preserve">THIEN THANH BATHWARE CO. LTD  </v>
          </cell>
          <cell r="C5533" t="str">
            <v xml:space="preserve">DUONG D2, CUM SX BINH CHUAN   </v>
          </cell>
          <cell r="D5533" t="str">
            <v xml:space="preserve">P.BINH CHUAN, THI XA THUAN AN </v>
          </cell>
          <cell r="E5533" t="str">
            <v xml:space="preserve">BINH DU ONG         </v>
          </cell>
          <cell r="F5533" t="str">
            <v xml:space="preserve">THAILAND   </v>
          </cell>
        </row>
        <row r="5534">
          <cell r="A5534" t="str">
            <v>ZET151</v>
          </cell>
          <cell r="B5534" t="str">
            <v xml:space="preserve">TAIYO WIRE CLOTH CO. LTD      </v>
          </cell>
          <cell r="C5534" t="str">
            <v xml:space="preserve">PURCHASE DEPT, TGC NO.3 CNTR  </v>
          </cell>
          <cell r="D5534" t="str">
            <v xml:space="preserve">2-11-15, NAKASHINKAI    </v>
          </cell>
          <cell r="E5534" t="str">
            <v xml:space="preserve">HIGASHIOSAKA CITY, OSKANA     </v>
          </cell>
          <cell r="F5534" t="str">
            <v xml:space="preserve">JAPAN           </v>
          </cell>
        </row>
        <row r="5535">
          <cell r="A5535" t="str">
            <v>ZET153A</v>
          </cell>
          <cell r="B5535" t="str">
            <v>TESTELE PRODUCTS OY</v>
          </cell>
          <cell r="C5535" t="str">
            <v>KAJAVANKATU 2 B 38</v>
          </cell>
          <cell r="D5535" t="str">
            <v/>
          </cell>
          <cell r="E5535" t="str">
            <v>FIN 04230 KERAVA</v>
          </cell>
          <cell r="F5535" t="str">
            <v>FINLAND</v>
          </cell>
          <cell r="G5535" t="str">
            <v/>
          </cell>
        </row>
        <row r="5536">
          <cell r="A5536" t="str">
            <v>ZET154A</v>
          </cell>
          <cell r="B5536" t="str">
            <v>TRINIDAD CONTRACTORS LIMITED</v>
          </cell>
          <cell r="C5536" t="str">
            <v>SOUTHERN MAIN ROAD</v>
          </cell>
          <cell r="D5536" t="str">
            <v>PLAISANCE PARK</v>
          </cell>
          <cell r="E5536" t="str">
            <v>POINTE-A-PIERRE</v>
          </cell>
          <cell r="F5536" t="str">
            <v>TRINIDAD, WEST INDIES</v>
          </cell>
          <cell r="G5536" t="str">
            <v/>
          </cell>
        </row>
        <row r="5537">
          <cell r="A5537" t="str">
            <v>ZET155</v>
          </cell>
          <cell r="B5537" t="str">
            <v xml:space="preserve">TAWFIK CO   </v>
          </cell>
          <cell r="C5537" t="str">
            <v>MEDAN STREET</v>
          </cell>
          <cell r="E5537" t="str">
            <v xml:space="preserve">DAMASCUS         </v>
          </cell>
          <cell r="F5537" t="str">
            <v>SYRIA</v>
          </cell>
        </row>
        <row r="5538">
          <cell r="A5538" t="str">
            <v>ZET156</v>
          </cell>
          <cell r="B5538" t="str">
            <v>TAIF UNIVERSITY - FACULTY OF SCIENCE</v>
          </cell>
          <cell r="C5538" t="str">
            <v>ADV MATERIAL LAB CHEMISTRY DEPT</v>
          </cell>
          <cell r="D5538" t="str">
            <v>B O 888, TAIF-AL-HAWEIAH 21974</v>
          </cell>
          <cell r="E5538" t="str">
            <v>KINGDOM OF SAUDI ARABIA</v>
          </cell>
        </row>
        <row r="5539">
          <cell r="A5539" t="str">
            <v>ZET157</v>
          </cell>
          <cell r="B5539" t="str">
            <v>TOKER DRILLING AND CONSTUCTION</v>
          </cell>
          <cell r="C5539" t="str">
            <v>NENEHATUN CAD:60/7-14 G.O.P</v>
          </cell>
          <cell r="D5539">
            <v>6700</v>
          </cell>
          <cell r="E5539" t="str">
            <v>ANKARA</v>
          </cell>
          <cell r="F5539" t="str">
            <v>TURKEY</v>
          </cell>
        </row>
        <row r="5540">
          <cell r="A5540" t="str">
            <v>ZET158</v>
          </cell>
          <cell r="B5540" t="str">
            <v xml:space="preserve">TETSACO  </v>
          </cell>
          <cell r="C5540" t="str">
            <v xml:space="preserve">NO2 FLAT 9 BAHADORI STREET </v>
          </cell>
          <cell r="D5540" t="str">
            <v xml:space="preserve">GHAEM MAGHAM AVE </v>
          </cell>
          <cell r="E5540" t="str">
            <v>TEHRAN</v>
          </cell>
          <cell r="F5540" t="str">
            <v xml:space="preserve">IRAN </v>
          </cell>
        </row>
        <row r="5541">
          <cell r="A5541" t="str">
            <v>ZET160</v>
          </cell>
          <cell r="B5541" t="str">
            <v xml:space="preserve">TECHNOCHEM LIMITED   </v>
          </cell>
          <cell r="C5541" t="str">
            <v>C-RING ROAD</v>
          </cell>
          <cell r="D5541" t="str">
            <v>IN FRONT OF AL-EMADI BUILDING</v>
          </cell>
          <cell r="E5541" t="str">
            <v>PO BOX 11536, DOHA</v>
          </cell>
          <cell r="F5541" t="str">
            <v>QATAR</v>
          </cell>
        </row>
        <row r="5542">
          <cell r="A5542" t="str">
            <v>ZET161</v>
          </cell>
          <cell r="B5542" t="str">
            <v xml:space="preserve">TW ASSOCIATES (PVT) LTD </v>
          </cell>
          <cell r="C5542" t="str">
            <v>NO. 448/1/1</v>
          </cell>
          <cell r="D5542" t="str">
            <v>KOTTE ROAD</v>
          </cell>
          <cell r="E5542" t="str">
            <v xml:space="preserve">WELIKADA, RAJAGIRIYA -10107   </v>
          </cell>
          <cell r="F5542" t="str">
            <v>SRI LANKA</v>
          </cell>
        </row>
        <row r="5544">
          <cell r="A5544" t="str">
            <v>ZET165</v>
          </cell>
          <cell r="B5544" t="str">
            <v>TABARAK FOR LAB SUPPLIES</v>
          </cell>
          <cell r="C5544" t="str">
            <v>ABDALI</v>
          </cell>
          <cell r="D5544" t="str">
            <v>SAYGH BUILDING</v>
          </cell>
          <cell r="E5544" t="str">
            <v>AMMAN</v>
          </cell>
          <cell r="F5544" t="str">
            <v>JORDAN</v>
          </cell>
        </row>
        <row r="5545">
          <cell r="A5545" t="str">
            <v>ZET166</v>
          </cell>
          <cell r="B5545" t="str">
            <v xml:space="preserve">TIME TO TIME LLC  </v>
          </cell>
          <cell r="C5545" t="str">
            <v xml:space="preserve">OFF. NO. 609, 6TH FLOOR, PARK </v>
          </cell>
          <cell r="D5545" t="str">
            <v xml:space="preserve">PLACE BLDG, CHINGGIS AVE 24   </v>
          </cell>
          <cell r="E5545" t="str">
            <v xml:space="preserve">1-KHOROO, SUKHBAATAR DIST,    </v>
          </cell>
          <cell r="F5545" t="str">
            <v xml:space="preserve">ULAANBAATAR, MONGOLIA    </v>
          </cell>
          <cell r="G5545">
            <v>14210</v>
          </cell>
        </row>
        <row r="5546">
          <cell r="A5546" t="str">
            <v>ZET167</v>
          </cell>
          <cell r="B5546" t="str">
            <v>TIEN SHIANG TRADE &amp; ENG CO LTD</v>
          </cell>
          <cell r="C5546" t="str">
            <v>ROOM 807, 50 LIN SENG N.RD</v>
          </cell>
          <cell r="D5546" t="str">
            <v xml:space="preserve">TAIPEI </v>
          </cell>
          <cell r="E5546" t="str">
            <v>TAIWAN</v>
          </cell>
          <cell r="F5546" t="str">
            <v>CHINA</v>
          </cell>
        </row>
        <row r="5547">
          <cell r="A5547" t="str">
            <v>ZET168</v>
          </cell>
          <cell r="B5547" t="str">
            <v>TECHFAB INTERNATIONAL PRIVATE</v>
          </cell>
          <cell r="C5547" t="str">
            <v xml:space="preserve">PLOT 5, SECTOR 27C </v>
          </cell>
          <cell r="D5547" t="str">
            <v xml:space="preserve">MAIN MATHURA ROAD  </v>
          </cell>
          <cell r="E5547" t="str">
            <v xml:space="preserve">FARIDABAD 121 003, HARYANA </v>
          </cell>
          <cell r="F5547" t="str">
            <v>INDIA</v>
          </cell>
        </row>
        <row r="5548">
          <cell r="A5548" t="str">
            <v>ZET171</v>
          </cell>
          <cell r="B5548" t="str">
            <v>TECHNICAL SUPPLIES INT CO. LLC</v>
          </cell>
          <cell r="C5548" t="str">
            <v xml:space="preserve">PO BOX 1827 </v>
          </cell>
          <cell r="D5548" t="str">
            <v>POSTAL CODE 130</v>
          </cell>
          <cell r="E5548" t="str">
            <v>AL ATHAIBAH</v>
          </cell>
          <cell r="F5548" t="str">
            <v>SULTANATE OF OMAN</v>
          </cell>
        </row>
        <row r="5549">
          <cell r="A5549" t="str">
            <v>ZET172</v>
          </cell>
          <cell r="B5549" t="str">
            <v xml:space="preserve">TERRANE </v>
          </cell>
          <cell r="C5549" t="str">
            <v xml:space="preserve">24 TENTH AVENUE    </v>
          </cell>
          <cell r="E5549" t="str">
            <v xml:space="preserve">TAURANGA 3112    </v>
          </cell>
          <cell r="F5549" t="str">
            <v>NEW ZEALAND</v>
          </cell>
        </row>
        <row r="5550">
          <cell r="A5550" t="str">
            <v>ZET174</v>
          </cell>
          <cell r="B5550" t="str">
            <v xml:space="preserve">TECHNICAL ENGINEERING COMPANY </v>
          </cell>
          <cell r="C5550" t="str">
            <v xml:space="preserve">PO BOX 59   </v>
          </cell>
          <cell r="D5550" t="str">
            <v xml:space="preserve">PC 115 M.S.Q  </v>
          </cell>
          <cell r="E5550" t="str">
            <v xml:space="preserve">MUSCAT    </v>
          </cell>
          <cell r="F5550" t="str">
            <v>SULTANATE OF OMAN</v>
          </cell>
        </row>
        <row r="5551">
          <cell r="A5551" t="str">
            <v>ZET175</v>
          </cell>
          <cell r="B5551" t="str">
            <v xml:space="preserve">TESTING EQUIP &amp; MACHINERIES   </v>
          </cell>
          <cell r="C5551" t="str">
            <v>415/1/B, ASIRI UYANA</v>
          </cell>
          <cell r="D5551" t="str">
            <v>LEYLAND ROAD</v>
          </cell>
          <cell r="E5551" t="str">
            <v>PANAGODA, HOMAGAMA</v>
          </cell>
          <cell r="F5551" t="str">
            <v>SRI LANKA</v>
          </cell>
        </row>
        <row r="5552">
          <cell r="A5552" t="str">
            <v>ZET176</v>
          </cell>
          <cell r="B5552" t="str">
            <v>TOPWELL TECHNOLOGY ENG TRADING</v>
          </cell>
          <cell r="C5552" t="str">
            <v xml:space="preserve">ROOM 1905, NAN FUNG CENTRE  </v>
          </cell>
          <cell r="D5552" t="str">
            <v xml:space="preserve">264-298 CASTLE PEAK ROAD   </v>
          </cell>
          <cell r="E5552" t="str">
            <v xml:space="preserve">TSUEN WAN </v>
          </cell>
          <cell r="F5552" t="str">
            <v xml:space="preserve">HONG KONG </v>
          </cell>
        </row>
        <row r="5553">
          <cell r="A5553" t="str">
            <v>ZET177</v>
          </cell>
          <cell r="B5553" t="str">
            <v xml:space="preserve">TUWAIRQI STEEL MILLS LIMITED  </v>
          </cell>
          <cell r="C5553" t="str">
            <v xml:space="preserve">FINANCE TRADE CENTRE    </v>
          </cell>
          <cell r="D5553" t="str">
            <v xml:space="preserve">1ST FLOOR, BLOCK D </v>
          </cell>
          <cell r="E5553" t="str">
            <v xml:space="preserve">SHAHRAH E FAISAL   </v>
          </cell>
          <cell r="F5553" t="str">
            <v xml:space="preserve">KARACHI 74400, PAKISTAN  </v>
          </cell>
        </row>
        <row r="5554">
          <cell r="A5554" t="str">
            <v>ZET180</v>
          </cell>
          <cell r="B5554" t="str">
            <v xml:space="preserve">TIMORADEX GLOBAL SERVICES LTD </v>
          </cell>
          <cell r="C5554" t="str">
            <v xml:space="preserve">C/O DHL OFFICE, SAGAMU,       </v>
          </cell>
          <cell r="D5554" t="str">
            <v xml:space="preserve">36 AKARIGO ST, OPP AKARIGBO   </v>
          </cell>
          <cell r="E5554" t="str">
            <v xml:space="preserve">PALACE, ITA-OBA ROUNDABOUT   </v>
          </cell>
          <cell r="F5554" t="str">
            <v xml:space="preserve">SHAGAMU, OGUN STATE, NIGERIA  </v>
          </cell>
        </row>
        <row r="5556">
          <cell r="A5556" t="str">
            <v>ZET182</v>
          </cell>
          <cell r="B5556" t="str">
            <v xml:space="preserve">TECHNOCHEM TRADING   </v>
          </cell>
          <cell r="C5556" t="str">
            <v xml:space="preserve">FLAT 32, BLDG. 1843 BLOCK 704 </v>
          </cell>
          <cell r="D5556" t="str">
            <v xml:space="preserve">ROAD 433, SALMABAD    </v>
          </cell>
          <cell r="E5556" t="str">
            <v xml:space="preserve">PO BOX 21237, MANAMA          </v>
          </cell>
          <cell r="F5556" t="str">
            <v>KINGDOM OF BAHRAIN</v>
          </cell>
        </row>
        <row r="5557">
          <cell r="A5557" t="str">
            <v>ZET183</v>
          </cell>
          <cell r="B5557" t="str">
            <v>TEMPEST</v>
          </cell>
          <cell r="C5557" t="str">
            <v>TC 13 NOEMVRI LOKAL 2</v>
          </cell>
          <cell r="D5557" t="str">
            <v>1000 SKOPJE</v>
          </cell>
          <cell r="F5557" t="str">
            <v>MACEDONIA</v>
          </cell>
        </row>
        <row r="5559">
          <cell r="A5559" t="str">
            <v>ZET187</v>
          </cell>
          <cell r="B5559" t="str">
            <v xml:space="preserve">TAMEER GROUP   </v>
          </cell>
          <cell r="C5559" t="str">
            <v>POLICE DISTRICT, A NEIGHBORING</v>
          </cell>
          <cell r="D5559" t="str">
            <v>SCHOOL OF ABU DHAR AL GHAFARI</v>
          </cell>
          <cell r="E5559" t="str">
            <v xml:space="preserve">FRONT OF AL - RESTAURANT    </v>
          </cell>
          <cell r="F5559" t="str">
            <v xml:space="preserve">MOSUL, IRAQ    </v>
          </cell>
        </row>
        <row r="5561">
          <cell r="A5561" t="str">
            <v>ZET189</v>
          </cell>
          <cell r="B5561" t="str">
            <v xml:space="preserve">TORO GOLD LTD    </v>
          </cell>
          <cell r="C5561" t="str">
            <v xml:space="preserve">TRAFALGAR COURT      </v>
          </cell>
          <cell r="D5561" t="str">
            <v xml:space="preserve">ADMIRAL PARK                  </v>
          </cell>
          <cell r="F5561" t="str">
            <v xml:space="preserve">GUERNSEY </v>
          </cell>
          <cell r="G5561" t="str">
            <v xml:space="preserve">GY1 3EL </v>
          </cell>
        </row>
        <row r="5562">
          <cell r="A5562" t="str">
            <v>ZET190</v>
          </cell>
          <cell r="B5562" t="str">
            <v>TIKRIT UNIVERSITY</v>
          </cell>
          <cell r="C5562" t="str">
            <v xml:space="preserve">COLLEGE OF PHARMACY </v>
          </cell>
          <cell r="D5562" t="str">
            <v>PO BOX 42</v>
          </cell>
          <cell r="E5562" t="str">
            <v>TIKRIT, SALAHALDEEN</v>
          </cell>
          <cell r="F5562" t="str">
            <v>IRAQ</v>
          </cell>
        </row>
        <row r="5564">
          <cell r="A5564" t="str">
            <v>ZET192</v>
          </cell>
          <cell r="B5564" t="str">
            <v xml:space="preserve">TECSOL INTERNATIONAL LLC      </v>
          </cell>
          <cell r="C5564" t="str">
            <v xml:space="preserve">PO BOX 113603  </v>
          </cell>
          <cell r="E5564" t="str">
            <v xml:space="preserve">DUBAI  </v>
          </cell>
          <cell r="F5564" t="str">
            <v>UNITED ARAB EMIRATES</v>
          </cell>
        </row>
        <row r="5565">
          <cell r="A5565" t="str">
            <v>ZET193</v>
          </cell>
          <cell r="B5565" t="str">
            <v>TSIT WING COFFEE CO LTD</v>
          </cell>
          <cell r="C5565" t="str">
            <v>FLATS F-J, 11/F, BLOCK 1</v>
          </cell>
          <cell r="D5565" t="str">
            <v xml:space="preserve">KWAI TAK IND. CENTRE   </v>
          </cell>
          <cell r="E5565" t="str">
            <v>KWAI TAK STREET, KWAI CHUNG NT</v>
          </cell>
          <cell r="F5565" t="str">
            <v xml:space="preserve">HONG KONG    </v>
          </cell>
        </row>
        <row r="5566">
          <cell r="A5566" t="str">
            <v>ZET194</v>
          </cell>
          <cell r="B5566" t="str">
            <v xml:space="preserve">TET NAY AUNG TRADING CO LTD   </v>
          </cell>
          <cell r="C5566" t="str">
            <v xml:space="preserve">NO 503, YUZANA TOWER    </v>
          </cell>
          <cell r="D5566" t="str">
            <v xml:space="preserve">BAHAN, YANGON    </v>
          </cell>
          <cell r="E5566" t="str">
            <v xml:space="preserve">MYANMAR      </v>
          </cell>
          <cell r="F5566" t="str">
            <v xml:space="preserve">BURMA        </v>
          </cell>
        </row>
        <row r="5567">
          <cell r="A5567" t="str">
            <v>ZET195</v>
          </cell>
          <cell r="B5567" t="str">
            <v>TI LOGISTIC EUROPE</v>
          </cell>
          <cell r="C5567" t="str">
            <v xml:space="preserve">KAISERIN-AUGUSTA-ALLEE 16-24 </v>
          </cell>
          <cell r="D5567">
            <v>10553</v>
          </cell>
          <cell r="E5567" t="str">
            <v xml:space="preserve">BERLIN       </v>
          </cell>
          <cell r="F5567" t="str">
            <v xml:space="preserve">GERMANY     </v>
          </cell>
        </row>
        <row r="5568">
          <cell r="A5568" t="str">
            <v>ZET197</v>
          </cell>
          <cell r="B5568" t="str">
            <v xml:space="preserve">TESTCENTER MAK SAN TIC LTD   </v>
          </cell>
          <cell r="C5568" t="str">
            <v xml:space="preserve">EMINEL SANAYI SITESI.SOKAK    </v>
          </cell>
          <cell r="D5568" t="str">
            <v xml:space="preserve">ESKI 666 SK NO18 OSTIM        </v>
          </cell>
          <cell r="E5568" t="str">
            <v xml:space="preserve">ANKARA    </v>
          </cell>
          <cell r="F5568" t="str">
            <v xml:space="preserve">TURKEY      </v>
          </cell>
        </row>
        <row r="5569">
          <cell r="A5569" t="str">
            <v>ZET198</v>
          </cell>
          <cell r="B5569" t="str">
            <v xml:space="preserve">TAL CONSULT LTD  </v>
          </cell>
          <cell r="C5569" t="str">
            <v xml:space="preserve">P.O. BOX GP 2306   </v>
          </cell>
          <cell r="E5569" t="str">
            <v xml:space="preserve">ACCRA   </v>
          </cell>
          <cell r="F5569" t="str">
            <v>GHANA</v>
          </cell>
        </row>
        <row r="5571">
          <cell r="A5571" t="str">
            <v>ZET200</v>
          </cell>
          <cell r="B5571" t="str">
            <v xml:space="preserve">FISHER SCIENTIFIC AG       </v>
          </cell>
          <cell r="C5571" t="str">
            <v xml:space="preserve">NEUHOFSTRASSE 11              </v>
          </cell>
          <cell r="D5571" t="str">
            <v xml:space="preserve">CH 4153                 </v>
          </cell>
          <cell r="E5571" t="str">
            <v xml:space="preserve">REINACH      </v>
          </cell>
          <cell r="F5571" t="str">
            <v xml:space="preserve">SWITZERLAND        </v>
          </cell>
        </row>
        <row r="5574">
          <cell r="A5574" t="str">
            <v>ZET206</v>
          </cell>
          <cell r="B5574" t="str">
            <v>TECH EQUIPMENTS GENERAL TRADING</v>
          </cell>
          <cell r="C5574" t="str">
            <v>ARASSAT EL HINDYIA, AL NETHAMEYA</v>
          </cell>
          <cell r="D5574" t="str">
            <v>ARASSAT EL HINDYIA, AL NETHAMEYA</v>
          </cell>
          <cell r="E5574" t="str">
            <v xml:space="preserve">END OF ARASSAT ST, BUILD#1   </v>
          </cell>
          <cell r="F5574" t="str">
            <v xml:space="preserve">WAY 925, SITE STREET #13       </v>
          </cell>
          <cell r="G5574" t="str">
            <v xml:space="preserve">BAGHDAD, IRAQ      </v>
          </cell>
        </row>
        <row r="5576">
          <cell r="A5576" t="str">
            <v>ZET210</v>
          </cell>
          <cell r="B5576" t="str">
            <v xml:space="preserve">ARCHANA THAKUR    </v>
          </cell>
          <cell r="C5576" t="str">
            <v xml:space="preserve"># 701 PEC                     </v>
          </cell>
          <cell r="D5576" t="str">
            <v>CHANDIGARH</v>
          </cell>
          <cell r="E5576">
            <v>160012</v>
          </cell>
          <cell r="F5576" t="str">
            <v xml:space="preserve">INDIA             </v>
          </cell>
        </row>
        <row r="5577">
          <cell r="A5577" t="str">
            <v>ZET211</v>
          </cell>
          <cell r="B5577" t="str">
            <v xml:space="preserve">THERMO FISHER SCIENTIFIC      </v>
          </cell>
          <cell r="C5577" t="str">
            <v xml:space="preserve">5 CARIBBEAN DRIVE       </v>
          </cell>
          <cell r="D5577" t="str">
            <v xml:space="preserve">P.O. BOX 9092         </v>
          </cell>
          <cell r="E5577" t="str">
            <v xml:space="preserve">SCORESBY VIC 3179     </v>
          </cell>
          <cell r="F5577" t="str">
            <v xml:space="preserve">AUSTRALIA            </v>
          </cell>
        </row>
        <row r="5578">
          <cell r="A5578" t="str">
            <v>ZET212</v>
          </cell>
          <cell r="B5578" t="str">
            <v xml:space="preserve">TIK TECH INSTRUMENT KHMER     </v>
          </cell>
          <cell r="C5578" t="str">
            <v xml:space="preserve">183A ST, 132, TOEUK LAAK I   </v>
          </cell>
          <cell r="D5578" t="str">
            <v xml:space="preserve">TOUL KORK        </v>
          </cell>
          <cell r="E5578" t="str">
            <v xml:space="preserve">PHNOM PENH  </v>
          </cell>
          <cell r="F5578" t="str">
            <v xml:space="preserve">CAMBODIA       </v>
          </cell>
        </row>
        <row r="5579">
          <cell r="A5579" t="str">
            <v>ZET213</v>
          </cell>
          <cell r="B5579" t="str">
            <v xml:space="preserve">THERMO FISHER SCIENTIFIC NEW  </v>
          </cell>
          <cell r="C5579" t="str">
            <v xml:space="preserve">ZEALAND LTD, 244 BUSH ROAD    </v>
          </cell>
          <cell r="D5579" t="str">
            <v xml:space="preserve">ALBANY         </v>
          </cell>
          <cell r="E5579" t="str">
            <v xml:space="preserve">AUCKLAND 0632 </v>
          </cell>
          <cell r="F5579" t="str">
            <v xml:space="preserve">NEW ZEALAND  </v>
          </cell>
        </row>
        <row r="5581">
          <cell r="A5581" t="str">
            <v>ZET216</v>
          </cell>
          <cell r="B5581" t="str">
            <v xml:space="preserve">TIN MUHENDISLIK      </v>
          </cell>
          <cell r="C5581" t="str">
            <v xml:space="preserve">YUZYIL MAH, MUSTAFA KEMEL CAD </v>
          </cell>
          <cell r="D5581" t="str">
            <v>2238 SK NO 3/04 34204,BAGCILAR</v>
          </cell>
          <cell r="E5581" t="str">
            <v xml:space="preserve">ISTANBUL,ATISALANI VD         </v>
          </cell>
          <cell r="F5581" t="str">
            <v xml:space="preserve">TURKEY                        </v>
          </cell>
        </row>
        <row r="5582">
          <cell r="A5582" t="str">
            <v>ZET217</v>
          </cell>
          <cell r="B5582" t="str">
            <v xml:space="preserve">TOPCOAT ASPHALT      </v>
          </cell>
          <cell r="C5582" t="str">
            <v xml:space="preserve">50-54 MILLERS ROAD     </v>
          </cell>
          <cell r="D5582" t="str">
            <v xml:space="preserve">WINGFIELD         </v>
          </cell>
          <cell r="E5582">
            <v>5013</v>
          </cell>
          <cell r="F5582" t="str">
            <v xml:space="preserve">AUSTRALIA            </v>
          </cell>
        </row>
        <row r="5584">
          <cell r="A5584" t="str">
            <v>ZET219</v>
          </cell>
          <cell r="B5584" t="str">
            <v xml:space="preserve">T &amp; T INTERNATIONAL          </v>
          </cell>
          <cell r="C5584" t="str">
            <v xml:space="preserve">THANKFUL SQUARE - 27       </v>
          </cell>
          <cell r="D5584" t="str">
            <v xml:space="preserve">MAIN STREET-5, "Y" BLOCK      </v>
          </cell>
          <cell r="E5584" t="str">
            <v xml:space="preserve">NEW MULTAN, MULTAN P.C. 60650 </v>
          </cell>
          <cell r="F5584" t="str">
            <v xml:space="preserve">PAKISTAN          </v>
          </cell>
        </row>
        <row r="5585">
          <cell r="A5585" t="str">
            <v>ZET222</v>
          </cell>
          <cell r="B5585" t="str">
            <v xml:space="preserve">TURRAB ENGINEERING SERVICES   </v>
          </cell>
          <cell r="C5585" t="str">
            <v xml:space="preserve">3RD FLOOR, HOTEL ROYAL LODGE  </v>
          </cell>
          <cell r="D5585" t="str">
            <v xml:space="preserve">NEAR IJP METRO BUS STATION </v>
          </cell>
          <cell r="E5585" t="str">
            <v xml:space="preserve">ISLAMABAD </v>
          </cell>
          <cell r="F5585" t="str">
            <v xml:space="preserve">PAKISTAN          </v>
          </cell>
        </row>
        <row r="5586">
          <cell r="A5586" t="str">
            <v>ZET225</v>
          </cell>
          <cell r="B5586" t="str">
            <v xml:space="preserve">TIMORADEX GLOBAL SERVICES LTD </v>
          </cell>
          <cell r="C5586" t="str">
            <v xml:space="preserve">10B BOLAJI STREET        </v>
          </cell>
          <cell r="D5586" t="str">
            <v>ELAJA OFIN, SHAGAMU</v>
          </cell>
          <cell r="E5586" t="str">
            <v xml:space="preserve">OGUN STATE                    </v>
          </cell>
          <cell r="F5586" t="str">
            <v xml:space="preserve">NIGERIA           </v>
          </cell>
        </row>
        <row r="5587">
          <cell r="A5587" t="str">
            <v>ZET228</v>
          </cell>
          <cell r="B5587" t="str">
            <v xml:space="preserve">TRESCAL (AUSTRALIA) PTY LTD   </v>
          </cell>
          <cell r="C5587" t="str">
            <v xml:space="preserve">ACCOUNTS PAYABLE, PO BOX 490  </v>
          </cell>
          <cell r="D5587" t="str">
            <v xml:space="preserve">KELLYVILLE      </v>
          </cell>
          <cell r="E5587" t="str">
            <v xml:space="preserve">NSW 2155  </v>
          </cell>
          <cell r="F5587" t="str">
            <v xml:space="preserve">AUSTRALIA </v>
          </cell>
        </row>
        <row r="5588">
          <cell r="A5588" t="str">
            <v>ZET229</v>
          </cell>
          <cell r="B5588" t="str">
            <v xml:space="preserve">TRESCAL (AUSTRALIA) PTY LTD   </v>
          </cell>
          <cell r="C5588" t="str">
            <v xml:space="preserve">ROLLER DOOR 7           </v>
          </cell>
          <cell r="D5588" t="str">
            <v xml:space="preserve">115 CAMBRIDGE STREET       </v>
          </cell>
          <cell r="E5588" t="str">
            <v xml:space="preserve">COLLINGWOOD, VIC 3066 </v>
          </cell>
          <cell r="F5588" t="str">
            <v xml:space="preserve">AUSTRALIA  </v>
          </cell>
          <cell r="G5588" t="str">
            <v/>
          </cell>
        </row>
        <row r="5589">
          <cell r="A5589" t="str">
            <v>ZET230</v>
          </cell>
          <cell r="B5589" t="str">
            <v xml:space="preserve">TECHNO  TEST       </v>
          </cell>
          <cell r="C5589" t="str">
            <v xml:space="preserve">VILLAGE -  RAJNARAYAN PUR,    </v>
          </cell>
          <cell r="D5589" t="str">
            <v xml:space="preserve">AMINPUR, PABNA     </v>
          </cell>
          <cell r="E5589" t="str">
            <v xml:space="preserve">BANGLADESH             </v>
          </cell>
          <cell r="F5589" t="str">
            <v>AISA</v>
          </cell>
        </row>
        <row r="5591">
          <cell r="A5591" t="str">
            <v>ZET233</v>
          </cell>
          <cell r="B5591" t="str">
            <v>TECHNO CEMENT COMPANY</v>
          </cell>
          <cell r="C5591" t="str">
            <v>18 HASSAN ABU EL ATAH STREET</v>
          </cell>
          <cell r="D5591" t="str">
            <v>EL ZAWYA</v>
          </cell>
          <cell r="E5591" t="str">
            <v>CAIRO</v>
          </cell>
          <cell r="F5591" t="str">
            <v>EGYPT</v>
          </cell>
        </row>
        <row r="5592">
          <cell r="A5592" t="str">
            <v>ZET234</v>
          </cell>
          <cell r="B5592" t="str">
            <v>TECNHO ADVANCE LABORATORY</v>
          </cell>
          <cell r="C5592" t="str">
            <v>NO 22 GROUND FLOOR BT COMPLEX</v>
          </cell>
          <cell r="D5592" t="str">
            <v>KG JAYA SETIA, MUKUM BEREKAS A</v>
          </cell>
          <cell r="E5592" t="str">
            <v>BSB BB 2713</v>
          </cell>
          <cell r="F5592" t="str">
            <v>BRUNEI DARUSSALAM</v>
          </cell>
        </row>
        <row r="5593">
          <cell r="A5593" t="str">
            <v>ZET235</v>
          </cell>
          <cell r="B5593" t="str">
            <v>THE LAB (ASIA) LIMITED</v>
          </cell>
          <cell r="C5593" t="str">
            <v>22 SAN HI TSUEN STREET</v>
          </cell>
          <cell r="D5593" t="str">
            <v>PING SHAN N.T.</v>
          </cell>
          <cell r="E5593" t="str">
            <v>HONG KONG</v>
          </cell>
        </row>
        <row r="5595">
          <cell r="A5595" t="str">
            <v>ZET237</v>
          </cell>
          <cell r="B5595" t="str">
            <v>TECTONIC</v>
          </cell>
          <cell r="C5595" t="str">
            <v>UNIT 46/328 ALBANY HIGHWAY</v>
          </cell>
          <cell r="D5595" t="str">
            <v>VICTORIA PARK</v>
          </cell>
          <cell r="E5595" t="str">
            <v>WESTERN AUSTRALIA 6100</v>
          </cell>
        </row>
        <row r="5596">
          <cell r="A5596" t="str">
            <v>ZET238</v>
          </cell>
          <cell r="B5596" t="str">
            <v>TRALAT ENGINEERING &amp; ENERGY SOLUTIONS LTD</v>
          </cell>
          <cell r="C5596" t="str">
            <v>NO 38 NORMAN WILLIAMS STREET</v>
          </cell>
          <cell r="D5596" t="str">
            <v>S W IKOYI</v>
          </cell>
          <cell r="E5596" t="str">
            <v>LAGOS</v>
          </cell>
          <cell r="F5596" t="str">
            <v>NIGERIA</v>
          </cell>
        </row>
        <row r="5597">
          <cell r="A5597" t="str">
            <v>ZET241</v>
          </cell>
          <cell r="B5597" t="str">
            <v>TEC SYSTEM</v>
          </cell>
          <cell r="C5597" t="str">
            <v>14 RUE EMILE</v>
          </cell>
          <cell r="D5597" t="str">
            <v>ZULA</v>
          </cell>
          <cell r="E5597" t="str">
            <v>86530 NAINTRE</v>
          </cell>
          <cell r="F5597" t="str">
            <v>FRANCE</v>
          </cell>
        </row>
        <row r="5598">
          <cell r="A5598" t="str">
            <v>ZET243</v>
          </cell>
          <cell r="B5598" t="str">
            <v>TAISEI INTERNATIONAL</v>
          </cell>
          <cell r="C5598" t="str">
            <v>9-1-67/4 OPP OBC BANK, 301</v>
          </cell>
          <cell r="D5598" t="str">
            <v>3RD FLOOR SAI LAXMI MANSION</v>
          </cell>
          <cell r="E5598" t="str">
            <v>S D ROAD, SECUNDERABAD 500003</v>
          </cell>
          <cell r="F5598" t="str">
            <v>INDIA</v>
          </cell>
        </row>
        <row r="5599">
          <cell r="A5599" t="str">
            <v>ZET244</v>
          </cell>
          <cell r="B5599" t="str">
            <v>T.I.M. TECHNOLOGIE ET INSTR DE MESURE</v>
          </cell>
          <cell r="C5599" t="str">
            <v>29 AV INDEPENDENCE BORJ EL BACCOUCHE</v>
          </cell>
          <cell r="D5599" t="str">
            <v>RESIDENCE MARIEM APPAR</v>
          </cell>
          <cell r="E5599" t="str">
            <v>A LER ETAGE NO 16A</v>
          </cell>
          <cell r="F5599" t="str">
            <v>TUNISIA</v>
          </cell>
        </row>
        <row r="5601">
          <cell r="A5601" t="str">
            <v>ZET250</v>
          </cell>
          <cell r="B5601" t="str">
            <v xml:space="preserve">T &amp; T INTERNATIONAL   </v>
          </cell>
          <cell r="C5601" t="str">
            <v xml:space="preserve">THANKFUL SQUARE 27       </v>
          </cell>
          <cell r="D5601" t="str">
            <v xml:space="preserve">MAIN STREET-5, Y BLOCK        </v>
          </cell>
          <cell r="E5601" t="str">
            <v xml:space="preserve">NEW MULTAN, MULTAN, 60650    </v>
          </cell>
          <cell r="F5601" t="str">
            <v xml:space="preserve">PAKISTAN      </v>
          </cell>
        </row>
        <row r="5602">
          <cell r="A5602" t="str">
            <v>ZET251</v>
          </cell>
          <cell r="B5602" t="str">
            <v xml:space="preserve">ATTARAT MINING COMPANY B.V.   </v>
          </cell>
          <cell r="C5602" t="str">
            <v xml:space="preserve">342, WASFI AL TAL STREET </v>
          </cell>
          <cell r="D5602" t="str">
            <v xml:space="preserve">CONCORDIA BUILDING, 2ND FLOOR </v>
          </cell>
          <cell r="E5602" t="str">
            <v xml:space="preserve">P.O. BOX 250, AMMAN 1182      </v>
          </cell>
          <cell r="F5602" t="str">
            <v xml:space="preserve">JORDAN            </v>
          </cell>
        </row>
        <row r="5603">
          <cell r="A5603" t="str">
            <v>ZET253</v>
          </cell>
          <cell r="B5603" t="str">
            <v xml:space="preserve">TRAFFITEC             </v>
          </cell>
          <cell r="C5603" t="str">
            <v xml:space="preserve">19 RES. EL AKHAWYNE RUE DAYET </v>
          </cell>
          <cell r="D5603" t="str">
            <v xml:space="preserve">IFRAH APPRT 1              </v>
          </cell>
          <cell r="E5603" t="str">
            <v xml:space="preserve">AGDAL RABAT     </v>
          </cell>
          <cell r="F5603" t="str">
            <v xml:space="preserve">MOROCCO     </v>
          </cell>
        </row>
        <row r="5604">
          <cell r="A5604" t="str">
            <v>ZET257</v>
          </cell>
          <cell r="B5604" t="str">
            <v xml:space="preserve">TUV RHEINLAND HONG KONG LTD   </v>
          </cell>
          <cell r="C5604" t="str">
            <v xml:space="preserve">3-4/F FOU WAH INDUSTRIAL BLDG </v>
          </cell>
          <cell r="D5604" t="str">
            <v xml:space="preserve">10-16 PUN SHAN STREET         </v>
          </cell>
          <cell r="E5604" t="str">
            <v xml:space="preserve">TSUEN WAN N.T.  999077        </v>
          </cell>
          <cell r="F5604" t="str">
            <v xml:space="preserve">HONG KONG          </v>
          </cell>
        </row>
        <row r="5605">
          <cell r="A5605" t="str">
            <v>ZET260</v>
          </cell>
          <cell r="B5605" t="str">
            <v>TECHNOLOGY TRANSFER</v>
          </cell>
          <cell r="C5605" t="str">
            <v>44 DOKKI STREET</v>
          </cell>
          <cell r="D5605" t="str">
            <v>MISR INSURANCE BUILDING</v>
          </cell>
          <cell r="E5605" t="str">
            <v>CAIRO, EGYPT</v>
          </cell>
          <cell r="F5605" t="str">
            <v xml:space="preserve">                    H. TAHA</v>
          </cell>
          <cell r="G5605" t="str">
            <v/>
          </cell>
        </row>
        <row r="5606">
          <cell r="A5606" t="str">
            <v>ZET261</v>
          </cell>
          <cell r="B5606" t="str">
            <v xml:space="preserve">TECHNOLAB SOLUTIONS  </v>
          </cell>
          <cell r="C5606" t="str">
            <v xml:space="preserve">PO BOX 13017, AL AMOUDI TOWER </v>
          </cell>
          <cell r="D5606" t="str">
            <v xml:space="preserve">FALASTEEN STREET   </v>
          </cell>
          <cell r="E5606" t="str">
            <v>JEDDAH 21493</v>
          </cell>
          <cell r="F5606" t="str">
            <v xml:space="preserve">SAUDI ARABIA  </v>
          </cell>
        </row>
        <row r="5607">
          <cell r="A5607" t="str">
            <v>ZET262</v>
          </cell>
          <cell r="B5607" t="str">
            <v xml:space="preserve">TEXTILE TESTING INTERNATIONAL </v>
          </cell>
          <cell r="C5607" t="str">
            <v>137-A, FAISAL TOWN</v>
          </cell>
          <cell r="E5607" t="str">
            <v>LAHORE-54500</v>
          </cell>
          <cell r="F5607" t="str">
            <v>PAKISTAN</v>
          </cell>
        </row>
        <row r="5608">
          <cell r="A5608" t="str">
            <v>ZET263</v>
          </cell>
          <cell r="B5608" t="str">
            <v>TRUST FOR THE QUALITY OF PRODUCTS – TQP</v>
          </cell>
          <cell r="D5608" t="str">
            <v>LEBANON</v>
          </cell>
          <cell r="E5608" t="str">
            <v>00961 BEIRUT</v>
          </cell>
          <cell r="F5608" t="str">
            <v>LIBYA</v>
          </cell>
        </row>
        <row r="5609">
          <cell r="A5609" t="str">
            <v>ZET264</v>
          </cell>
          <cell r="B5609" t="str">
            <v>TEXAS SOUTH SUDAN CONSTRUCTION</v>
          </cell>
          <cell r="C5609" t="str">
            <v>PLOT 1157 BUZIGA</v>
          </cell>
          <cell r="D5609" t="str">
            <v>PO BOX 24193</v>
          </cell>
          <cell r="E5609" t="str">
            <v>KAMPALA</v>
          </cell>
          <cell r="F5609" t="str">
            <v>UGANDA</v>
          </cell>
        </row>
        <row r="5610">
          <cell r="A5610" t="str">
            <v>ZET265</v>
          </cell>
          <cell r="B5610" t="str">
            <v xml:space="preserve">TECON AS    </v>
          </cell>
          <cell r="C5610" t="str">
            <v xml:space="preserve">BRUKET 31 </v>
          </cell>
          <cell r="D5610" t="str">
            <v>N-1621 GRESSVIK</v>
          </cell>
          <cell r="F5610" t="str">
            <v>NORWAY</v>
          </cell>
        </row>
        <row r="5611">
          <cell r="A5611" t="str">
            <v>ZET266</v>
          </cell>
          <cell r="B5611" t="str">
            <v>TEZATECH INVESTMENTS LIMITED</v>
          </cell>
          <cell r="C5611" t="str">
            <v>NO 2 MABUMBU CRESCENT</v>
          </cell>
          <cell r="D5611" t="str">
            <v>PARKLANDS</v>
          </cell>
          <cell r="E5611" t="str">
            <v>KITWE</v>
          </cell>
          <cell r="F5611" t="str">
            <v>ZAMBIA</v>
          </cell>
        </row>
        <row r="5612">
          <cell r="A5612" t="str">
            <v>ZET267</v>
          </cell>
          <cell r="B5612" t="str">
            <v xml:space="preserve">TISSCO - MPC  </v>
          </cell>
          <cell r="C5612" t="str">
            <v xml:space="preserve">ST11 GATE74   </v>
          </cell>
          <cell r="E5612" t="str">
            <v xml:space="preserve">DOHA 40523 </v>
          </cell>
          <cell r="F5612" t="str">
            <v xml:space="preserve">QATAR    </v>
          </cell>
        </row>
        <row r="5614">
          <cell r="A5614" t="str">
            <v>ZET268C</v>
          </cell>
          <cell r="B5614" t="str">
            <v>TESTLAB ENGINEERING &amp; GEOTECH SERVICES</v>
          </cell>
          <cell r="C5614" t="str">
            <v xml:space="preserve">131 BACONGA STREET   </v>
          </cell>
          <cell r="D5614" t="str">
            <v xml:space="preserve">LAPASAN  </v>
          </cell>
          <cell r="E5614" t="str">
            <v xml:space="preserve">CAGAYAN DE ORO CITY    </v>
          </cell>
          <cell r="F5614" t="str">
            <v>PHILIPPINES 9000</v>
          </cell>
        </row>
        <row r="5615">
          <cell r="A5615" t="str">
            <v>ZET269</v>
          </cell>
          <cell r="B5615" t="str">
            <v>TECS LIMITED</v>
          </cell>
          <cell r="C5615" t="str">
            <v>PO BOX 19086</v>
          </cell>
          <cell r="E5615" t="str">
            <v>NAIROBI 00501</v>
          </cell>
          <cell r="F5615" t="str">
            <v>KENYA</v>
          </cell>
        </row>
        <row r="5616">
          <cell r="A5616" t="str">
            <v>ZET270</v>
          </cell>
          <cell r="B5616" t="str">
            <v>TESTOTEK COMPANY</v>
          </cell>
          <cell r="C5616" t="str">
            <v xml:space="preserve">70/2 AL-SAUDIA BUILDINGS     </v>
          </cell>
          <cell r="D5616" t="str">
            <v xml:space="preserve">SAQR QUORISH </v>
          </cell>
          <cell r="E5616" t="str">
            <v xml:space="preserve">NEW MAADI, CAIRO    </v>
          </cell>
          <cell r="F5616" t="str">
            <v>EGYPT</v>
          </cell>
        </row>
        <row r="5617">
          <cell r="A5617" t="str">
            <v>ZET271</v>
          </cell>
          <cell r="B5617" t="str">
            <v xml:space="preserve">TECHNI MONDE UC          </v>
          </cell>
          <cell r="C5617" t="str">
            <v xml:space="preserve">KHUD 3RD DISTRICT            </v>
          </cell>
          <cell r="D5617" t="str">
            <v xml:space="preserve">WHITE GATE BLDG   </v>
          </cell>
          <cell r="E5617">
            <v>17034</v>
          </cell>
          <cell r="F5617" t="str">
            <v xml:space="preserve">MONGOLIA     </v>
          </cell>
        </row>
        <row r="5618">
          <cell r="A5618" t="str">
            <v>ZET272</v>
          </cell>
          <cell r="B5618" t="str">
            <v xml:space="preserve">TECHNICO INDUSTRIAL CORP </v>
          </cell>
          <cell r="C5618" t="str">
            <v>SHEETLA MATA COLONY STREET NO.3</v>
          </cell>
          <cell r="D5618" t="str">
            <v xml:space="preserve">SECTOR-5 ROAD  </v>
          </cell>
          <cell r="E5618" t="str">
            <v xml:space="preserve">GURGAON  </v>
          </cell>
          <cell r="F5618" t="str">
            <v>INDIA</v>
          </cell>
        </row>
        <row r="5619">
          <cell r="A5619" t="str">
            <v>ZET273</v>
          </cell>
          <cell r="B5619" t="str">
            <v xml:space="preserve">TAFFYS LLC </v>
          </cell>
          <cell r="C5619" t="str">
            <v xml:space="preserve">AL QUOZ IND 2  </v>
          </cell>
          <cell r="D5619" t="str">
            <v xml:space="preserve">BIN DASMAL COMPOUND  </v>
          </cell>
          <cell r="E5619" t="str">
            <v xml:space="preserve">WAREHOUSE 3, PO BOX 214632    </v>
          </cell>
          <cell r="F5619" t="str">
            <v>DUBAI, UAE</v>
          </cell>
        </row>
        <row r="5621">
          <cell r="A5621" t="str">
            <v>ZET277</v>
          </cell>
          <cell r="B5621" t="str">
            <v>TECHLINE</v>
          </cell>
          <cell r="C5621" t="str">
            <v>ATTIBCO FZC, PO BOX 7953</v>
          </cell>
          <cell r="D5621" t="str">
            <v>B1 -15 SHARJAH AIRPORT</v>
          </cell>
          <cell r="E5621" t="str">
            <v>INT'L FREE ZONE, SHARJAH</v>
          </cell>
          <cell r="F5621" t="str">
            <v>UNITED ARAB EMIRATES</v>
          </cell>
        </row>
        <row r="5622">
          <cell r="A5622" t="str">
            <v>ZET278</v>
          </cell>
          <cell r="B5622" t="str">
            <v>TECHNICAL SERVICES &amp; SOLUTIONS</v>
          </cell>
          <cell r="C5622" t="str">
            <v xml:space="preserve">AHMED ALJEMALI CO   </v>
          </cell>
          <cell r="D5622" t="str">
            <v xml:space="preserve">PO BOX 7531, BINKHALDOUN ST   </v>
          </cell>
          <cell r="E5622" t="str">
            <v xml:space="preserve">HAWALLY 32096   </v>
          </cell>
          <cell r="F5622" t="str">
            <v xml:space="preserve">KUWAIT    </v>
          </cell>
        </row>
        <row r="5624">
          <cell r="A5624" t="str">
            <v>ZET281</v>
          </cell>
          <cell r="B5624" t="str">
            <v xml:space="preserve">TATA STEEL COTE D'IVOIRE     </v>
          </cell>
          <cell r="C5624" t="str">
            <v>01 BP 5871</v>
          </cell>
          <cell r="E5624" t="str">
            <v xml:space="preserve">01 ABIDJAN   </v>
          </cell>
          <cell r="F5624" t="str">
            <v>COTE D'IVOIRE</v>
          </cell>
        </row>
        <row r="5625">
          <cell r="A5625" t="str">
            <v>ZET282</v>
          </cell>
          <cell r="B5625" t="str">
            <v>MIDDLE EAST LAB TRADING MIDLAB</v>
          </cell>
          <cell r="C5625" t="str">
            <v xml:space="preserve">12, BLOCK B       </v>
          </cell>
          <cell r="D5625" t="str">
            <v xml:space="preserve">DASMAN COMPLEX                </v>
          </cell>
          <cell r="F5625" t="str">
            <v xml:space="preserve">KUWAIT      </v>
          </cell>
        </row>
        <row r="5626">
          <cell r="A5626" t="str">
            <v>ZET283</v>
          </cell>
          <cell r="B5626" t="str">
            <v xml:space="preserve">TARAKA TRADE LINKS PVT LTD </v>
          </cell>
          <cell r="C5626" t="str">
            <v xml:space="preserve">GPO BOX 10994    </v>
          </cell>
          <cell r="E5626" t="str">
            <v xml:space="preserve">KATHMANDU    </v>
          </cell>
          <cell r="F5626" t="str">
            <v xml:space="preserve">NEPAL   </v>
          </cell>
        </row>
        <row r="5627">
          <cell r="A5627" t="str">
            <v>ZET284</v>
          </cell>
          <cell r="B5627" t="str">
            <v xml:space="preserve">TIN HANG TECHNOLOGY LIMITED  </v>
          </cell>
          <cell r="C5627" t="str">
            <v xml:space="preserve">UNIT 1904 -6,19/F         </v>
          </cell>
          <cell r="D5627" t="str">
            <v xml:space="preserve">NO 340 QUEEN'S ROAD CENTRAL   </v>
          </cell>
          <cell r="E5627" t="str">
            <v xml:space="preserve">SHEUNG WAN     </v>
          </cell>
          <cell r="F5627" t="str">
            <v>HONG KONG</v>
          </cell>
        </row>
        <row r="5628">
          <cell r="A5628" t="str">
            <v>ZET285</v>
          </cell>
          <cell r="B5628" t="str">
            <v xml:space="preserve">TYONEX NIGERIA LTD            </v>
          </cell>
          <cell r="C5628" t="str">
            <v>KM 10 LASU OJO ROAD</v>
          </cell>
          <cell r="E5628" t="str">
            <v>LAGOS</v>
          </cell>
          <cell r="F5628" t="str">
            <v>NIGERIA</v>
          </cell>
        </row>
        <row r="5629">
          <cell r="A5629" t="str">
            <v>ZET288</v>
          </cell>
          <cell r="B5629" t="str">
            <v xml:space="preserve">TECHNO TEST (U) LIMITED  </v>
          </cell>
          <cell r="C5629" t="str">
            <v xml:space="preserve">PO BOX 26563      </v>
          </cell>
          <cell r="E5629" t="str">
            <v xml:space="preserve">KAMPALA        </v>
          </cell>
          <cell r="F5629" t="str">
            <v xml:space="preserve">UGANDA  </v>
          </cell>
        </row>
        <row r="5630">
          <cell r="A5630" t="str">
            <v>ZET289</v>
          </cell>
          <cell r="B5630" t="str">
            <v xml:space="preserve">TECHNIC INSTRUMENTS LIMITED  </v>
          </cell>
          <cell r="C5630" t="str">
            <v>SUITE 208, 2/F FAT LEE IND BLD</v>
          </cell>
          <cell r="D5630" t="str">
            <v xml:space="preserve">17 HUNG TO ROAD     </v>
          </cell>
          <cell r="E5630" t="str">
            <v xml:space="preserve">KWUN TONG                     </v>
          </cell>
          <cell r="F5630" t="str">
            <v>HONG KONG</v>
          </cell>
        </row>
        <row r="5631">
          <cell r="A5631" t="str">
            <v>ZET290</v>
          </cell>
          <cell r="B5631" t="str">
            <v>TECHNICAL EQUPMENT EST</v>
          </cell>
          <cell r="C5631" t="str">
            <v xml:space="preserve">133 WADI SAQRA STREET    </v>
          </cell>
          <cell r="D5631" t="str">
            <v>P O BOX 7384</v>
          </cell>
          <cell r="E5631" t="str">
            <v>AMMAN 11118</v>
          </cell>
          <cell r="F5631" t="str">
            <v>JORDAN</v>
          </cell>
        </row>
        <row r="5632">
          <cell r="A5632" t="str">
            <v>ZET291</v>
          </cell>
          <cell r="B5632" t="str">
            <v>TAOCHEM LIMITED</v>
          </cell>
          <cell r="C5632" t="str">
            <v xml:space="preserve">2ND FLOOR BACK SUITE B        </v>
          </cell>
          <cell r="D5632" t="str">
            <v xml:space="preserve">#9 CHIEF EJIMS ST,RUMUOMASI </v>
          </cell>
          <cell r="E5632" t="str">
            <v xml:space="preserve">PORT-HARCOURT, RIVERS STATE </v>
          </cell>
          <cell r="F5632" t="str">
            <v>NIGERIA</v>
          </cell>
        </row>
        <row r="5633">
          <cell r="A5633" t="str">
            <v>ZET292</v>
          </cell>
          <cell r="B5633" t="str">
            <v xml:space="preserve">TATA STEEL      </v>
          </cell>
          <cell r="C5633" t="str">
            <v xml:space="preserve">SAKCHI                        </v>
          </cell>
          <cell r="E5633" t="str">
            <v>JAMSHEDPUR 831001</v>
          </cell>
          <cell r="F5633" t="str">
            <v xml:space="preserve">INDIA             </v>
          </cell>
        </row>
        <row r="5634">
          <cell r="A5634" t="str">
            <v>ZET294</v>
          </cell>
          <cell r="B5634" t="str">
            <v xml:space="preserve">THE FUTURE FOR ENG &amp; TRADE  </v>
          </cell>
          <cell r="C5634" t="str">
            <v xml:space="preserve">DISTRICT 4  </v>
          </cell>
          <cell r="D5634" t="str">
            <v xml:space="preserve">ALRABAH 142     </v>
          </cell>
          <cell r="E5634" t="str">
            <v xml:space="preserve">12566 ALGIZA                  </v>
          </cell>
          <cell r="F5634" t="str">
            <v>EGYPT</v>
          </cell>
        </row>
        <row r="5635">
          <cell r="A5635" t="str">
            <v>ZET295</v>
          </cell>
          <cell r="B5635" t="str">
            <v xml:space="preserve">TURBO MACHINERY SYSTEMS LLC   </v>
          </cell>
          <cell r="C5635" t="str">
            <v xml:space="preserve">POST BOX 39480 119 / COMM:   </v>
          </cell>
          <cell r="D5635" t="str">
            <v xml:space="preserve">119/45 DEIRA NAKEEL ROAD   </v>
          </cell>
          <cell r="E5635" t="str">
            <v>DUBAI, 39480</v>
          </cell>
          <cell r="F5635" t="str">
            <v>U.A.E.</v>
          </cell>
        </row>
        <row r="5636">
          <cell r="A5636" t="str">
            <v>ZET298</v>
          </cell>
          <cell r="B5636" t="str">
            <v xml:space="preserve">TEKNIKK AS         </v>
          </cell>
          <cell r="C5636" t="str">
            <v xml:space="preserve">HOLMAVEIEN 21   </v>
          </cell>
          <cell r="D5636" t="str">
            <v xml:space="preserve">1339 VOYENENGA    </v>
          </cell>
          <cell r="F5636" t="str">
            <v xml:space="preserve">NORWAY         </v>
          </cell>
        </row>
        <row r="5637">
          <cell r="A5637" t="str">
            <v>ZET299</v>
          </cell>
          <cell r="B5637" t="str">
            <v xml:space="preserve">TOKYO CEMENT CO (LANKA) PLC </v>
          </cell>
          <cell r="C5637" t="str">
            <v xml:space="preserve">469 1/1 GALLE ROAD  </v>
          </cell>
          <cell r="E5637" t="str">
            <v xml:space="preserve">COLOMBO 3  </v>
          </cell>
          <cell r="F5637" t="str">
            <v>SRI LANKA</v>
          </cell>
        </row>
        <row r="5638">
          <cell r="A5638" t="str">
            <v>ZET300</v>
          </cell>
          <cell r="B5638" t="str">
            <v xml:space="preserve">TRADE &amp; LINKS  </v>
          </cell>
          <cell r="C5638" t="str">
            <v xml:space="preserve">13-TUFAIL MARKET     </v>
          </cell>
          <cell r="D5638" t="str">
            <v xml:space="preserve">TUFAIL ROAD     </v>
          </cell>
          <cell r="E5638" t="str">
            <v xml:space="preserve">LAHORE CANTT   </v>
          </cell>
          <cell r="F5638" t="str">
            <v>PAKISTAN</v>
          </cell>
        </row>
        <row r="5639">
          <cell r="A5639" t="str">
            <v>ZET301E</v>
          </cell>
          <cell r="B5639" t="str">
            <v xml:space="preserve">TECNILAB PORTUGAL S.A.    </v>
          </cell>
          <cell r="C5639" t="str">
            <v xml:space="preserve">TRAVESSA MONTE DA BELA        </v>
          </cell>
          <cell r="D5639" t="str">
            <v xml:space="preserve">48 4445-294   </v>
          </cell>
          <cell r="E5639" t="str">
            <v xml:space="preserve">ERMESINDE </v>
          </cell>
          <cell r="F5639" t="str">
            <v>PORTUGAL</v>
          </cell>
        </row>
        <row r="5642">
          <cell r="A5642" t="str">
            <v>ZET307</v>
          </cell>
          <cell r="B5642" t="str">
            <v xml:space="preserve">TEC INTERNATIONAL INC       </v>
          </cell>
          <cell r="C5642" t="str">
            <v xml:space="preserve">8TH FL. IRIMAJIRI-BLDG        </v>
          </cell>
          <cell r="D5642" t="str">
            <v xml:space="preserve">6-40 SHIN-OGAWAMACHI      </v>
          </cell>
          <cell r="E5642" t="str">
            <v xml:space="preserve">SHINJUKU, TOKYO 162-0814 </v>
          </cell>
          <cell r="F5642" t="str">
            <v xml:space="preserve">JAPAN         </v>
          </cell>
        </row>
        <row r="5643">
          <cell r="A5643" t="str">
            <v>ZET308</v>
          </cell>
          <cell r="B5643" t="str">
            <v xml:space="preserve">TECH. SCIENTIFIC ENTERPRISES  </v>
          </cell>
          <cell r="C5643" t="str">
            <v xml:space="preserve">PO BOX 5100          </v>
          </cell>
          <cell r="E5643" t="str">
            <v xml:space="preserve">ABU DHABI    </v>
          </cell>
          <cell r="F5643" t="str">
            <v xml:space="preserve">UAE           </v>
          </cell>
        </row>
        <row r="5644">
          <cell r="A5644" t="str">
            <v>ZET310</v>
          </cell>
          <cell r="B5644" t="str">
            <v xml:space="preserve">TT PUKK AS    </v>
          </cell>
          <cell r="C5644" t="str">
            <v xml:space="preserve">DONEHEIA 138        </v>
          </cell>
          <cell r="D5644" t="str">
            <v xml:space="preserve">N-4516               </v>
          </cell>
          <cell r="E5644" t="str">
            <v xml:space="preserve">MANDAL                        </v>
          </cell>
          <cell r="F5644" t="str">
            <v xml:space="preserve">NORWAY      </v>
          </cell>
        </row>
        <row r="5645">
          <cell r="A5645" t="str">
            <v>ZET311</v>
          </cell>
          <cell r="B5645" t="str">
            <v xml:space="preserve">TESTCONSULT NIGERIA LTD </v>
          </cell>
          <cell r="C5645" t="str">
            <v xml:space="preserve">HOUSE 1, U CLOSE, 5TH AVENUE  </v>
          </cell>
          <cell r="D5645" t="str">
            <v xml:space="preserve">FESTAC TOWN       </v>
          </cell>
          <cell r="E5645" t="str">
            <v xml:space="preserve">LAGOS        </v>
          </cell>
          <cell r="F5645" t="str">
            <v>NIGERIA</v>
          </cell>
        </row>
        <row r="5646">
          <cell r="A5646" t="str">
            <v>ZET312</v>
          </cell>
          <cell r="B5646" t="str">
            <v xml:space="preserve">TUDAWE BROTHERS (PVT) LTD    </v>
          </cell>
          <cell r="C5646" t="str">
            <v xml:space="preserve">505/2 ELVITIGALA MAWATHA      </v>
          </cell>
          <cell r="E5646" t="str">
            <v xml:space="preserve">COLOMBO 5      </v>
          </cell>
          <cell r="F5646" t="str">
            <v xml:space="preserve">SRI LANKA   </v>
          </cell>
        </row>
        <row r="5648">
          <cell r="A5648" t="str">
            <v>ZET315</v>
          </cell>
          <cell r="B5648" t="str">
            <v xml:space="preserve">M/S TRINITY PHARMACEUTICALS &amp; </v>
          </cell>
          <cell r="C5648" t="str">
            <v xml:space="preserve">FOOD PVT LTD, 701 KAMLACHARAN </v>
          </cell>
          <cell r="D5648" t="str">
            <v>BLDG NEAR JAWAHAR NAGAR PHATAK</v>
          </cell>
          <cell r="E5648" t="str">
            <v>GOREGAON (WEST), MUMBAI 400102</v>
          </cell>
          <cell r="F5648" t="str">
            <v>INDIA</v>
          </cell>
        </row>
        <row r="5649">
          <cell r="A5649" t="str">
            <v>ZET316</v>
          </cell>
          <cell r="B5649" t="str">
            <v>TECHNOLABO</v>
          </cell>
          <cell r="C5649" t="str">
            <v>Z.I CHARGUIA L RUE NO 8612</v>
          </cell>
          <cell r="D5649" t="str">
            <v>IMP 2 TUNIS</v>
          </cell>
          <cell r="E5649" t="str">
            <v>CARTHAGE - 2035</v>
          </cell>
          <cell r="F5649" t="str">
            <v>TUNISIE</v>
          </cell>
        </row>
        <row r="5651">
          <cell r="A5651" t="str">
            <v>ZET318</v>
          </cell>
          <cell r="B5651" t="str">
            <v xml:space="preserve">TEST TECH            </v>
          </cell>
          <cell r="C5651" t="str">
            <v xml:space="preserve">6 EL-SAYYED ABD EL-MONEM ST   </v>
          </cell>
          <cell r="D5651" t="str">
            <v xml:space="preserve">FROM MOSTASHFA ST, AL-KOOM    </v>
          </cell>
          <cell r="E5651" t="str">
            <v xml:space="preserve">AL-AKHDAR, AL-HARAM, GIZA,    </v>
          </cell>
          <cell r="F5651" t="str">
            <v xml:space="preserve">CAIRO, EGYPT                  </v>
          </cell>
        </row>
        <row r="5652">
          <cell r="A5652" t="str">
            <v>ZET319</v>
          </cell>
          <cell r="B5652" t="str">
            <v xml:space="preserve">TROMENT NIGERIA LTD        </v>
          </cell>
          <cell r="C5652" t="str">
            <v xml:space="preserve">HOUSE 5-23 IDOWU MARTINS ST   </v>
          </cell>
          <cell r="D5652" t="str">
            <v xml:space="preserve">VICTORIA ISLAND        </v>
          </cell>
          <cell r="E5652" t="str">
            <v xml:space="preserve">LAGOS                     </v>
          </cell>
          <cell r="F5652" t="str">
            <v xml:space="preserve">NIGERIA                       </v>
          </cell>
        </row>
        <row r="5653">
          <cell r="A5653" t="str">
            <v>ZET320</v>
          </cell>
          <cell r="B5653" t="str">
            <v xml:space="preserve">TECHGRADE CONSULTING          </v>
          </cell>
          <cell r="C5653" t="str">
            <v xml:space="preserve">1ST FLOOR, NEC BUILDING       </v>
          </cell>
          <cell r="D5653" t="str">
            <v xml:space="preserve">NIGERIAN SOCIETYOF ENG HQ     </v>
          </cell>
          <cell r="E5653" t="str">
            <v xml:space="preserve">CENTRAL BUSINESS AREA, ABUJA </v>
          </cell>
          <cell r="F5653" t="str">
            <v xml:space="preserve">NIGERIA                       </v>
          </cell>
        </row>
        <row r="5654">
          <cell r="A5654" t="str">
            <v>ZET321</v>
          </cell>
          <cell r="B5654" t="str">
            <v xml:space="preserve">TES SURVEY EQUIPMENT SERVICES </v>
          </cell>
          <cell r="C5654" t="str">
            <v>PO BOX 128256, MINA STORE</v>
          </cell>
          <cell r="D5654" t="str">
            <v>WAREHOUSE 327, MINA ZAYEDPORT</v>
          </cell>
          <cell r="E5654" t="str">
            <v>ABU DHABI</v>
          </cell>
          <cell r="F5654" t="str">
            <v>UAE</v>
          </cell>
        </row>
        <row r="5655">
          <cell r="A5655" t="str">
            <v>ZET322</v>
          </cell>
          <cell r="B5655" t="str">
            <v xml:space="preserve">TEKNIKK AS BERGEN             </v>
          </cell>
          <cell r="C5655" t="str">
            <v xml:space="preserve">LEIRVIKASEN 43 A   </v>
          </cell>
          <cell r="D5655" t="str">
            <v xml:space="preserve">5179 GODVIK     </v>
          </cell>
          <cell r="F5655" t="str">
            <v>NORWAY</v>
          </cell>
        </row>
        <row r="5656">
          <cell r="A5656" t="str">
            <v>ZET327</v>
          </cell>
          <cell r="B5656" t="str">
            <v xml:space="preserve">TAYSEC CONSTRUCTION LTD       </v>
          </cell>
          <cell r="C5656" t="str">
            <v xml:space="preserve">1 14TH AVENUE, NEW ACHIMOTA   </v>
          </cell>
          <cell r="D5656" t="str">
            <v xml:space="preserve">ESTATE, PO BOX OS1010      </v>
          </cell>
          <cell r="E5656" t="str">
            <v xml:space="preserve">OSU ACCRA       </v>
          </cell>
          <cell r="F5656" t="str">
            <v>GHANA</v>
          </cell>
        </row>
        <row r="5657">
          <cell r="A5657" t="str">
            <v>ZET328</v>
          </cell>
          <cell r="B5657" t="str">
            <v xml:space="preserve">TOTAL MINING (PTY) LTD  </v>
          </cell>
          <cell r="C5657" t="str">
            <v>9826 EDENGLEN</v>
          </cell>
          <cell r="E5657">
            <v>1613</v>
          </cell>
          <cell r="F5657" t="str">
            <v xml:space="preserve">SOUTH AFRICA  </v>
          </cell>
        </row>
        <row r="5658">
          <cell r="A5658" t="str">
            <v>ZET330</v>
          </cell>
          <cell r="B5658" t="str">
            <v>TECHNICAL SOIL &amp; MECHANICS LAB</v>
          </cell>
          <cell r="C5658" t="str">
            <v xml:space="preserve">(TSML) TEHRAN                 </v>
          </cell>
          <cell r="D5658" t="str">
            <v xml:space="preserve">KARGAR SHOMALI AVENUE    </v>
          </cell>
          <cell r="E5658" t="str">
            <v xml:space="preserve">BESIDE TEHRAN UNIVERSITY      </v>
          </cell>
          <cell r="F5658" t="str">
            <v xml:space="preserve">IRAN </v>
          </cell>
        </row>
        <row r="5659">
          <cell r="A5659" t="str">
            <v>ZET332</v>
          </cell>
          <cell r="B5659" t="str">
            <v xml:space="preserve">THULASI ENTERPRISES </v>
          </cell>
          <cell r="C5659" t="str">
            <v xml:space="preserve">9/4 RANA SAI STREET  </v>
          </cell>
          <cell r="D5659" t="str">
            <v xml:space="preserve">PERAMBUR </v>
          </cell>
          <cell r="E5659" t="str">
            <v xml:space="preserve">CHENNAI 600011, TAMILNADU     </v>
          </cell>
          <cell r="F5659" t="str">
            <v xml:space="preserve">INDIA    </v>
          </cell>
        </row>
        <row r="5660">
          <cell r="A5660" t="str">
            <v>ZET333</v>
          </cell>
          <cell r="B5660" t="str">
            <v>TUV SUD CERT &amp; TEST (CHINA) CO</v>
          </cell>
          <cell r="C5660" t="str">
            <v xml:space="preserve">UNIT 401 NO.93 HULI IND PARK  </v>
          </cell>
          <cell r="D5660" t="str">
            <v xml:space="preserve">MEIXI ROAD, TONG'AN DISTRICT  </v>
          </cell>
          <cell r="E5660" t="str">
            <v xml:space="preserve">XIAMEN 361100  </v>
          </cell>
          <cell r="F5660" t="str">
            <v xml:space="preserve">P.R. CHINA         </v>
          </cell>
        </row>
        <row r="5662">
          <cell r="A5662" t="str">
            <v>ZET335</v>
          </cell>
          <cell r="B5662" t="str">
            <v xml:space="preserve">TURBO MOTORS CO LTD     </v>
          </cell>
          <cell r="C5662" t="str">
            <v xml:space="preserve">HASUMACHI 1-CHOME 12-1-401   </v>
          </cell>
          <cell r="D5662" t="str">
            <v xml:space="preserve">KENEI JUTAKU                  </v>
          </cell>
          <cell r="E5662" t="str">
            <v xml:space="preserve">TOYAMA 931-8333    </v>
          </cell>
          <cell r="F5662" t="str">
            <v xml:space="preserve">JAPAN                         </v>
          </cell>
        </row>
        <row r="5663">
          <cell r="A5663" t="str">
            <v>ZET338</v>
          </cell>
          <cell r="B5663" t="str">
            <v xml:space="preserve">KIVI-LABRA OY                 </v>
          </cell>
          <cell r="C5663" t="str">
            <v xml:space="preserve">KANAHAUKANTIE 8               </v>
          </cell>
          <cell r="D5663" t="str">
            <v xml:space="preserve">28220 PORI </v>
          </cell>
          <cell r="F5663" t="str">
            <v>FINLAND</v>
          </cell>
        </row>
        <row r="5664">
          <cell r="A5664" t="str">
            <v>ZET340</v>
          </cell>
          <cell r="B5664" t="str">
            <v xml:space="preserve">TOTAL CONSTRUCTION SOLUTION   </v>
          </cell>
          <cell r="C5664" t="str">
            <v xml:space="preserve">2  KACHA NISBAT ROAD NEAR    </v>
          </cell>
          <cell r="D5664" t="str">
            <v xml:space="preserve">LAKHSHMI ROUND ABOUT  </v>
          </cell>
          <cell r="E5664" t="str">
            <v xml:space="preserve">LAHORE                        </v>
          </cell>
          <cell r="F5664" t="str">
            <v xml:space="preserve">PAKISTAN    </v>
          </cell>
        </row>
        <row r="5665">
          <cell r="A5665" t="str">
            <v>ZET341</v>
          </cell>
          <cell r="B5665" t="str">
            <v xml:space="preserve">TUBARAK PAKISTAN     </v>
          </cell>
          <cell r="C5665" t="str">
            <v xml:space="preserve">100- A, REVENUE EMPLOYEES     </v>
          </cell>
          <cell r="D5665" t="str">
            <v xml:space="preserve">COOPERATIVE HOUSING SOCIETY   </v>
          </cell>
          <cell r="E5665" t="str">
            <v xml:space="preserve">JOHAR TOWN, LAHORE   </v>
          </cell>
          <cell r="F5665" t="str">
            <v xml:space="preserve">PAKISTAN                   </v>
          </cell>
        </row>
        <row r="5666">
          <cell r="A5666" t="str">
            <v>ZET342</v>
          </cell>
          <cell r="B5666" t="str">
            <v xml:space="preserve">TARGET2 TRADING ESTABLISHMENT </v>
          </cell>
          <cell r="C5666" t="str">
            <v xml:space="preserve">P.O. BOX 7989 AS SAFRA    </v>
          </cell>
          <cell r="D5666" t="str">
            <v xml:space="preserve">BURRAIDAH 52382    </v>
          </cell>
          <cell r="E5666" t="str">
            <v xml:space="preserve">2948 QASSIM      </v>
          </cell>
          <cell r="F5666" t="str">
            <v xml:space="preserve">SAUDI ARABIA         </v>
          </cell>
        </row>
        <row r="5667">
          <cell r="A5667" t="str">
            <v>ZET343</v>
          </cell>
          <cell r="B5667" t="str">
            <v xml:space="preserve">TECH TOUCH SCIENCE &amp; SYNERGY </v>
          </cell>
          <cell r="C5667" t="str">
            <v xml:space="preserve">G.P.GA-59 (3RD FLOOR)    </v>
          </cell>
          <cell r="D5667" t="str">
            <v xml:space="preserve">MIDDLE BADDA </v>
          </cell>
          <cell r="E5667" t="str">
            <v xml:space="preserve">DHAKA    </v>
          </cell>
          <cell r="F5667" t="str">
            <v xml:space="preserve">BANGLADESH                    </v>
          </cell>
        </row>
        <row r="5668">
          <cell r="A5668" t="str">
            <v>ZET345</v>
          </cell>
          <cell r="B5668" t="str">
            <v xml:space="preserve">TP MASKIN                     </v>
          </cell>
          <cell r="C5668" t="str">
            <v xml:space="preserve">TP MASKIN AS    </v>
          </cell>
          <cell r="D5668" t="str">
            <v xml:space="preserve">BOTNHAGEN SOR                 </v>
          </cell>
          <cell r="E5668" t="str">
            <v xml:space="preserve">FINNSNES 9300  </v>
          </cell>
          <cell r="F5668" t="str">
            <v>NORWAY</v>
          </cell>
        </row>
        <row r="5669">
          <cell r="A5669" t="str">
            <v>ZET346</v>
          </cell>
          <cell r="B5669" t="str">
            <v xml:space="preserve">TRACE SHIELD LTD              </v>
          </cell>
          <cell r="C5669" t="str">
            <v xml:space="preserve">P.O. BOX 39177-00623        </v>
          </cell>
          <cell r="E5669" t="str">
            <v xml:space="preserve">NAIROBI           </v>
          </cell>
          <cell r="F5669" t="str">
            <v>KENYA</v>
          </cell>
        </row>
        <row r="5671">
          <cell r="A5671" t="str">
            <v>ZET350</v>
          </cell>
          <cell r="B5671" t="str">
            <v xml:space="preserve">TOMA CONSTRUCTION &amp; CO. LTD   </v>
          </cell>
          <cell r="C5671" t="str">
            <v xml:space="preserve">77/1, TOMA TOWER              </v>
          </cell>
          <cell r="D5671" t="str">
            <v xml:space="preserve">KAKRAIL         </v>
          </cell>
          <cell r="E5671" t="str">
            <v xml:space="preserve">DHAKA-1000                    </v>
          </cell>
          <cell r="F5671" t="str">
            <v xml:space="preserve">BANGLADESH      </v>
          </cell>
        </row>
        <row r="5672">
          <cell r="A5672" t="str">
            <v>ZET351</v>
          </cell>
          <cell r="B5672" t="str">
            <v xml:space="preserve">TELFORD TEST HOUSE     </v>
          </cell>
          <cell r="C5672" t="str">
            <v xml:space="preserve">KM-20 OF NH-25, KANPUR ROAD   </v>
          </cell>
          <cell r="D5672" t="str">
            <v xml:space="preserve">SIKANDARPUR, BANTHRA     </v>
          </cell>
          <cell r="E5672" t="str">
            <v xml:space="preserve">LUCKNOW  </v>
          </cell>
          <cell r="F5672" t="str">
            <v xml:space="preserve">INDIA                         </v>
          </cell>
        </row>
        <row r="5673">
          <cell r="A5673" t="str">
            <v>ZET352</v>
          </cell>
          <cell r="B5673" t="str">
            <v>TECHNOLINE</v>
          </cell>
          <cell r="C5673" t="str">
            <v xml:space="preserve">SAR CENTER 4TH,6TH,10TH FLOOR </v>
          </cell>
          <cell r="D5673" t="str">
            <v>FOUAD CHEHAB STREET,SIN-EL-FIL</v>
          </cell>
          <cell r="E5673" t="str">
            <v xml:space="preserve">BEIRUT </v>
          </cell>
          <cell r="F5673" t="str">
            <v xml:space="preserve">LEBANON       </v>
          </cell>
        </row>
        <row r="5674">
          <cell r="A5674" t="str">
            <v>ZET353</v>
          </cell>
          <cell r="B5674" t="str">
            <v xml:space="preserve">TECHNO SERVICE CO.    </v>
          </cell>
          <cell r="C5674" t="str">
            <v xml:space="preserve">2 EL ZAAFRAN     </v>
          </cell>
          <cell r="D5674" t="str">
            <v xml:space="preserve">AHMED KAMEL ST. </v>
          </cell>
          <cell r="E5674" t="str">
            <v xml:space="preserve">FAISEL, GIZA   </v>
          </cell>
          <cell r="F5674" t="str">
            <v xml:space="preserve">EGYPT   </v>
          </cell>
        </row>
        <row r="5675">
          <cell r="A5675" t="str">
            <v>ZET354</v>
          </cell>
          <cell r="B5675" t="str">
            <v xml:space="preserve">TD INDUSTRY-SERVICE      </v>
          </cell>
          <cell r="C5675" t="str">
            <v xml:space="preserve">33A ENGELS PR.,      </v>
          </cell>
          <cell r="D5675" t="str">
            <v xml:space="preserve">SAINT PETERSBURG       </v>
          </cell>
          <cell r="E5675">
            <v>194156</v>
          </cell>
          <cell r="F5675" t="str">
            <v xml:space="preserve">RUSSIA </v>
          </cell>
        </row>
        <row r="5676">
          <cell r="A5676" t="str">
            <v>ZET355</v>
          </cell>
          <cell r="B5676" t="str">
            <v xml:space="preserve">TSETSUUH TRADE LLC          </v>
          </cell>
          <cell r="C5676" t="str">
            <v xml:space="preserve">P.O.BOX-1138 TSETSUUH OFFICE  </v>
          </cell>
          <cell r="D5676" t="str">
            <v>PEACE AVENUE 5TH KHOROO</v>
          </cell>
          <cell r="E5676" t="str">
            <v xml:space="preserve">BAYANGOL DISTRICT/16010     </v>
          </cell>
          <cell r="F5676" t="str">
            <v xml:space="preserve">ULAANBAATAR, MONGOLIA        </v>
          </cell>
        </row>
        <row r="5677">
          <cell r="A5677" t="str">
            <v>ZET358</v>
          </cell>
          <cell r="B5677" t="str">
            <v xml:space="preserve">TERRAIN SERVICES LTD          </v>
          </cell>
          <cell r="C5677" t="str">
            <v xml:space="preserve">PLOT 93, LUBOWA              </v>
          </cell>
          <cell r="D5677" t="str">
            <v xml:space="preserve">LWEZA, ENTEBBE ROAD,      </v>
          </cell>
          <cell r="E5677" t="str">
            <v xml:space="preserve">PO BOX 23132, KAMPALA       </v>
          </cell>
          <cell r="F5677" t="str">
            <v xml:space="preserve">UGANDA              </v>
          </cell>
        </row>
        <row r="5678">
          <cell r="A5678" t="str">
            <v>ZET358C</v>
          </cell>
          <cell r="B5678" t="str">
            <v xml:space="preserve">TERRAIN SERVICES LTD          </v>
          </cell>
          <cell r="C5678" t="str">
            <v xml:space="preserve">PLOT 93, LUBOWA              </v>
          </cell>
          <cell r="D5678" t="str">
            <v xml:space="preserve">LWEZA, ENTEBBE ROAD,      </v>
          </cell>
          <cell r="E5678" t="str">
            <v xml:space="preserve">PO BOX 23132, KAMPALA       </v>
          </cell>
          <cell r="F5678" t="str">
            <v xml:space="preserve">UGANDA              </v>
          </cell>
        </row>
        <row r="5679">
          <cell r="A5679" t="str">
            <v>ZET356</v>
          </cell>
          <cell r="B5679" t="str">
            <v xml:space="preserve">TECHNO GLASS LTD      </v>
          </cell>
          <cell r="C5679" t="str">
            <v xml:space="preserve">KEMERALTI CAD  NO 35 K.5  </v>
          </cell>
          <cell r="D5679" t="str">
            <v xml:space="preserve">TR-34425 KARAKOY, BEYOGLU    </v>
          </cell>
          <cell r="E5679" t="str">
            <v xml:space="preserve">ISTANBUL        </v>
          </cell>
          <cell r="F5679" t="str">
            <v xml:space="preserve">TURKEY                   </v>
          </cell>
        </row>
        <row r="5680">
          <cell r="A5680" t="str">
            <v>ZET359</v>
          </cell>
          <cell r="B5680" t="str">
            <v xml:space="preserve">TOTAL FOUNDATION SOLUTIONS    </v>
          </cell>
          <cell r="C5680" t="str">
            <v xml:space="preserve">JEBEL ALI FREE ZONE       </v>
          </cell>
          <cell r="D5680" t="str">
            <v xml:space="preserve">LB11 007      </v>
          </cell>
          <cell r="E5680" t="str">
            <v xml:space="preserve">PO BOX 18458                </v>
          </cell>
          <cell r="F5680" t="str">
            <v xml:space="preserve">DUBAI                         </v>
          </cell>
        </row>
        <row r="5681">
          <cell r="A5681" t="str">
            <v>ZET360</v>
          </cell>
          <cell r="B5681" t="str">
            <v xml:space="preserve">TONG KEE ENGINEERING LIMITED  </v>
          </cell>
          <cell r="C5681" t="str">
            <v xml:space="preserve">UNIT P &amp; Q, 11/F, BLK 2       </v>
          </cell>
          <cell r="D5681" t="str">
            <v xml:space="preserve">KIN HO INDUSTRIAL BUILDING  </v>
          </cell>
          <cell r="E5681" t="str">
            <v>14-24 AU PAI WAN STREET, FOTAN</v>
          </cell>
          <cell r="F5681" t="str">
            <v xml:space="preserve">SHATIN, NT HONG KONG         </v>
          </cell>
        </row>
        <row r="5682">
          <cell r="A5682" t="str">
            <v>ZET362</v>
          </cell>
          <cell r="B5682" t="str">
            <v xml:space="preserve">TAQA-SANJEL HYDRAULIC        </v>
          </cell>
          <cell r="E5682" t="str">
            <v xml:space="preserve">KHOBAR             </v>
          </cell>
          <cell r="F5682" t="str">
            <v xml:space="preserve">SAUDI ARABIA         </v>
          </cell>
        </row>
        <row r="5683">
          <cell r="A5683" t="str">
            <v>ZET363</v>
          </cell>
          <cell r="B5683" t="str">
            <v xml:space="preserve">THROTTUR EHF                </v>
          </cell>
          <cell r="C5683" t="str">
            <v xml:space="preserve">AEGISBRAUT 4     </v>
          </cell>
          <cell r="E5683" t="str">
            <v xml:space="preserve">ARKRANES 300      </v>
          </cell>
          <cell r="F5683" t="str">
            <v>ICELAND</v>
          </cell>
        </row>
        <row r="5684">
          <cell r="A5684" t="str">
            <v>ZET364</v>
          </cell>
          <cell r="B5684" t="str">
            <v xml:space="preserve">TECHPLUS   </v>
          </cell>
          <cell r="C5684" t="str">
            <v xml:space="preserve">BUREAU NO. 5          </v>
          </cell>
          <cell r="D5684" t="str">
            <v xml:space="preserve">60 AV DE L'UMA      </v>
          </cell>
          <cell r="E5684" t="str">
            <v xml:space="preserve">2036 LA SOUKRA         </v>
          </cell>
          <cell r="F5684" t="str">
            <v xml:space="preserve">TUNISIA                       </v>
          </cell>
        </row>
        <row r="5685">
          <cell r="A5685" t="str">
            <v>ZET365</v>
          </cell>
          <cell r="B5685" t="str">
            <v xml:space="preserve">TIBA SCIENTIFIC     </v>
          </cell>
          <cell r="C5685" t="str">
            <v xml:space="preserve">41 AL-FORSAN BUILDINGS        </v>
          </cell>
          <cell r="D5685" t="str">
            <v xml:space="preserve">RING ROAD             </v>
          </cell>
          <cell r="E5685" t="str">
            <v xml:space="preserve">CAIRO 11585   </v>
          </cell>
          <cell r="F5685" t="str">
            <v xml:space="preserve">EGYPT        </v>
          </cell>
        </row>
        <row r="5686">
          <cell r="A5686" t="str">
            <v>ZET368</v>
          </cell>
          <cell r="B5686" t="str">
            <v xml:space="preserve">TQC NORGE AS   </v>
          </cell>
          <cell r="C5686" t="str">
            <v xml:space="preserve">OVRE LANGGT. 26 D             </v>
          </cell>
          <cell r="E5686" t="str">
            <v xml:space="preserve">3110 TONSBERG                 </v>
          </cell>
          <cell r="F5686" t="str">
            <v xml:space="preserve">NORWAY                        </v>
          </cell>
        </row>
        <row r="5688">
          <cell r="A5688" t="str">
            <v>ZET370</v>
          </cell>
          <cell r="B5688" t="str">
            <v xml:space="preserve">THE LAB (ASIA) LIMITED    </v>
          </cell>
          <cell r="C5688" t="str">
            <v xml:space="preserve">22 SAN HI TSUEN STREET       </v>
          </cell>
          <cell r="D5688" t="str">
            <v xml:space="preserve">PING SHAN N.T.     </v>
          </cell>
          <cell r="F5688" t="str">
            <v xml:space="preserve">HONG KONG     </v>
          </cell>
        </row>
        <row r="5689">
          <cell r="A5689" t="str">
            <v>ZET371</v>
          </cell>
          <cell r="B5689" t="str">
            <v xml:space="preserve">SGS HONG KONG LTD         </v>
          </cell>
          <cell r="C5689" t="str">
            <v xml:space="preserve">303 &amp; 305, 3/F, BUILDING      </v>
          </cell>
          <cell r="D5689" t="str">
            <v xml:space="preserve">HONG KONG SCIENCE PARK        </v>
          </cell>
          <cell r="E5689" t="str">
            <v xml:space="preserve">NEW TERRITORIES NT   </v>
          </cell>
          <cell r="F5689" t="str">
            <v xml:space="preserve">HONG KONG     </v>
          </cell>
        </row>
        <row r="5690">
          <cell r="A5690" t="str">
            <v>ZET373</v>
          </cell>
          <cell r="B5690" t="str">
            <v xml:space="preserve">TAI-TRACE LTD  </v>
          </cell>
          <cell r="C5690" t="str">
            <v xml:space="preserve">HOUSE 2 ROAD 9    </v>
          </cell>
          <cell r="D5690" t="str">
            <v xml:space="preserve">DIAMOND ESTATE, LASU ISHERI   </v>
          </cell>
          <cell r="E5690" t="str">
            <v xml:space="preserve">100001, LAGOS     </v>
          </cell>
          <cell r="F5690" t="str">
            <v xml:space="preserve">NIGERIA   </v>
          </cell>
        </row>
        <row r="5691">
          <cell r="A5691" t="str">
            <v>ZET374</v>
          </cell>
          <cell r="B5691" t="str">
            <v xml:space="preserve">TAKWA SCIENTIFIC INSTRUMENT   </v>
          </cell>
          <cell r="C5691" t="str">
            <v xml:space="preserve">34 SHAHDID NAZRUL ISLAM SARAK </v>
          </cell>
          <cell r="D5691" t="str">
            <v xml:space="preserve">HATKHOLA ROAD              </v>
          </cell>
          <cell r="E5691" t="str">
            <v xml:space="preserve">DHAKA 1203       </v>
          </cell>
          <cell r="F5691" t="str">
            <v xml:space="preserve">BANGLADESH                   </v>
          </cell>
        </row>
        <row r="5692">
          <cell r="A5692" t="str">
            <v>ZET374</v>
          </cell>
          <cell r="B5692" t="str">
            <v xml:space="preserve">TECTONICS ENGINEERING AND   </v>
          </cell>
          <cell r="C5692" t="str">
            <v xml:space="preserve">CONSULT LTD, TECTONICS HOUSE  </v>
          </cell>
          <cell r="D5692" t="str">
            <v xml:space="preserve">PLOTNO519/520, CADASTRAL ZONE </v>
          </cell>
          <cell r="E5692" t="str">
            <v>B09, BEHIND NAF CONFERENCE CEE</v>
          </cell>
          <cell r="F5692" t="str">
            <v xml:space="preserve">KARO DIST, ABUJA, NIGERIA     </v>
          </cell>
        </row>
        <row r="5693">
          <cell r="A5693" t="str">
            <v>ZET377</v>
          </cell>
          <cell r="B5693" t="str">
            <v xml:space="preserve">TUSHAR CERAMICS LIMITED    </v>
          </cell>
          <cell r="C5693" t="str">
            <v xml:space="preserve">HOUSE #78, ROAD #02, BLOCK F  </v>
          </cell>
          <cell r="D5693" t="str">
            <v xml:space="preserve">BANANI           </v>
          </cell>
          <cell r="E5693" t="str">
            <v xml:space="preserve">DHAKA- 1213      </v>
          </cell>
          <cell r="F5693" t="str">
            <v xml:space="preserve">BANGLADESH     </v>
          </cell>
        </row>
        <row r="5694">
          <cell r="A5694" t="str">
            <v>ZET383</v>
          </cell>
          <cell r="B5694" t="str">
            <v xml:space="preserve">TIANJIN HONOUR IMP&amp;EXP CO LTD </v>
          </cell>
          <cell r="C5694" t="str">
            <v xml:space="preserve">4-8-902 GUANGSHUN GARDEN  </v>
          </cell>
          <cell r="D5694" t="str">
            <v xml:space="preserve">GUANG DONG ST, HEXI DISTRICT  </v>
          </cell>
          <cell r="E5694" t="str">
            <v xml:space="preserve">300204 TIANJIN     </v>
          </cell>
          <cell r="F5694" t="str">
            <v xml:space="preserve">CHINA  </v>
          </cell>
        </row>
        <row r="5695">
          <cell r="A5695" t="str">
            <v>ZET384</v>
          </cell>
          <cell r="B5695" t="str">
            <v>MIDDLE EAST LAB TRADING MIDLAB</v>
          </cell>
          <cell r="C5695" t="str">
            <v xml:space="preserve">STORE 182 B2   </v>
          </cell>
          <cell r="D5695" t="str">
            <v>AL HAYAT COMPLEX</v>
          </cell>
          <cell r="E5695" t="str">
            <v xml:space="preserve">SHUWAIKH IND. AREA   </v>
          </cell>
          <cell r="F5695" t="str">
            <v xml:space="preserve">KUWAIT   </v>
          </cell>
        </row>
        <row r="5696">
          <cell r="A5696" t="str">
            <v>ZET445</v>
          </cell>
          <cell r="B5696" t="str">
            <v xml:space="preserve">TANWEER MEDICAL SCIENTIFIC    </v>
          </cell>
          <cell r="C5696" t="str">
            <v xml:space="preserve">HAI ALZOHAR BLOCK 6/7/8       </v>
          </cell>
          <cell r="D5696" t="str">
            <v xml:space="preserve">BUILDING #30 THRIRD FLOAR     </v>
          </cell>
          <cell r="E5696" t="str">
            <v xml:space="preserve">FLAT #15                      </v>
          </cell>
          <cell r="F5696" t="str">
            <v xml:space="preserve">KHARTOUM-SUDAN         </v>
          </cell>
        </row>
        <row r="5697">
          <cell r="A5697" t="str">
            <v>ZET454</v>
          </cell>
          <cell r="B5697" t="str">
            <v xml:space="preserve">TETRA SCIENTIFIC TRADING EST. </v>
          </cell>
          <cell r="C5697" t="str">
            <v xml:space="preserve">P.O BOX 60722          </v>
          </cell>
          <cell r="D5697" t="str">
            <v xml:space="preserve">DAMMAM   </v>
          </cell>
          <cell r="E5697">
            <v>315555</v>
          </cell>
          <cell r="F5697" t="str">
            <v xml:space="preserve">KINGDOM OF SAUDI ARABIA       </v>
          </cell>
        </row>
        <row r="5698">
          <cell r="A5698" t="str">
            <v>ZET542</v>
          </cell>
          <cell r="B5698" t="str">
            <v xml:space="preserve">TERRA MILLING LTD    </v>
          </cell>
          <cell r="C5698" t="str">
            <v xml:space="preserve">BEAU VUE MAURICIA    </v>
          </cell>
          <cell r="E5698" t="str">
            <v xml:space="preserve">MAPOU 31806 </v>
          </cell>
          <cell r="F5698" t="str">
            <v xml:space="preserve">REPUBLIC OF MAURITIUS </v>
          </cell>
        </row>
        <row r="5699">
          <cell r="A5699" t="str">
            <v>ZET543</v>
          </cell>
          <cell r="B5699" t="str">
            <v>TAYYAB TRADING CORPORATION LTD</v>
          </cell>
          <cell r="C5699" t="str">
            <v xml:space="preserve">5 TEMPLE ROAD      </v>
          </cell>
          <cell r="D5699" t="str">
            <v>LAHORE</v>
          </cell>
          <cell r="F5699" t="str">
            <v>PAKISTAN</v>
          </cell>
        </row>
        <row r="5700">
          <cell r="A5700" t="str">
            <v>ZET564</v>
          </cell>
          <cell r="B5700" t="str">
            <v xml:space="preserve">TECHU SCIENTIFIC      </v>
          </cell>
          <cell r="C5700" t="str">
            <v xml:space="preserve">ROOM 2103 JINXING TECHNOLOGY  </v>
          </cell>
          <cell r="D5700" t="str">
            <v xml:space="preserve">BUILDING NO.65 XIQING ROAD    </v>
          </cell>
          <cell r="E5700" t="str">
            <v xml:space="preserve">HONGQIO DISTRICT, TIANJIN     </v>
          </cell>
          <cell r="F5700" t="str">
            <v xml:space="preserve">300122, CHINA             </v>
          </cell>
        </row>
        <row r="5701">
          <cell r="A5701" t="str">
            <v>ZET654</v>
          </cell>
          <cell r="B5701" t="str">
            <v xml:space="preserve">TECHNICAL UNI OF LIBEREC </v>
          </cell>
          <cell r="C5701" t="str">
            <v xml:space="preserve">STUDENTSKA 1402/2         </v>
          </cell>
          <cell r="D5701" t="str">
            <v xml:space="preserve">461 17 LIBEREC 1    </v>
          </cell>
          <cell r="F5701" t="str">
            <v xml:space="preserve">CZECH REPUBLIC       </v>
          </cell>
        </row>
        <row r="5702">
          <cell r="A5702" t="str">
            <v>ZET655</v>
          </cell>
          <cell r="B5702" t="str">
            <v xml:space="preserve">TECHU SCIENTIFIC  </v>
          </cell>
          <cell r="C5702" t="str">
            <v xml:space="preserve">ROOM 601, GATE 4, BLDG 12 </v>
          </cell>
          <cell r="D5702" t="str">
            <v xml:space="preserve">YINGHAULI HUAYUAN COMMUNITY   </v>
          </cell>
          <cell r="E5702" t="str">
            <v xml:space="preserve">NANKAI DISTRICT, TIANJIN      </v>
          </cell>
          <cell r="F5702" t="str">
            <v xml:space="preserve">CHINA            </v>
          </cell>
        </row>
        <row r="5703">
          <cell r="A5703" t="str">
            <v>ZEU001</v>
          </cell>
          <cell r="B5703" t="str">
            <v xml:space="preserve">UMD ENTERPRISES              </v>
          </cell>
          <cell r="C5703" t="str">
            <v xml:space="preserve">REGUS BUSINESS CENTRE         </v>
          </cell>
          <cell r="D5703" t="str">
            <v xml:space="preserve">LEVEL 2             </v>
          </cell>
          <cell r="E5703" t="str">
            <v xml:space="preserve">JASOLA, NEW DELHI          </v>
          </cell>
          <cell r="F5703" t="str">
            <v>INDIA</v>
          </cell>
        </row>
        <row r="5704">
          <cell r="A5704" t="str">
            <v>ZEU002</v>
          </cell>
          <cell r="B5704" t="str">
            <v>UNITTEST BUBA</v>
          </cell>
          <cell r="C5704" t="str">
            <v>VANDENPEEREBROOM STRAAT 14</v>
          </cell>
          <cell r="D5704" t="str">
            <v/>
          </cell>
          <cell r="E5704" t="str">
            <v>B - 150- HALLE</v>
          </cell>
          <cell r="F5704" t="str">
            <v>BELGIUM</v>
          </cell>
          <cell r="G5704" t="str">
            <v/>
          </cell>
        </row>
        <row r="5705">
          <cell r="A5705" t="str">
            <v>ZEU004</v>
          </cell>
          <cell r="B5705" t="str">
            <v>UZINEXPORT SA</v>
          </cell>
          <cell r="C5705" t="str">
            <v>BDUL LANCU DE HUNEDOARA 8</v>
          </cell>
          <cell r="D5705" t="str">
            <v>CLADIREA, U BUSINESS CENTRE</v>
          </cell>
          <cell r="E5705" t="str">
            <v>COD POSTAL 71204, BUCHAREST</v>
          </cell>
          <cell r="F5705" t="str">
            <v>ROMANIA</v>
          </cell>
          <cell r="G5705" t="str">
            <v/>
          </cell>
        </row>
        <row r="5706">
          <cell r="A5706" t="str">
            <v>ZEU005</v>
          </cell>
          <cell r="B5706" t="str">
            <v xml:space="preserve">PT. UNITRONIC JAYA  </v>
          </cell>
          <cell r="C5706" t="str">
            <v xml:space="preserve">JL. BATUNUNGGAL INDAH IV,  </v>
          </cell>
          <cell r="D5706" t="str">
            <v>NO.75 BANDUNG 40266</v>
          </cell>
          <cell r="E5706" t="str">
            <v xml:space="preserve">JAWA BARAT, INDONESIA  </v>
          </cell>
          <cell r="F5706" t="str">
            <v xml:space="preserve">ASIA  </v>
          </cell>
        </row>
        <row r="5707">
          <cell r="A5707" t="str">
            <v>ZEU006</v>
          </cell>
          <cell r="B5707" t="str">
            <v xml:space="preserve">M/S UNITED STEEL COMPANY   </v>
          </cell>
          <cell r="C5707" t="str">
            <v xml:space="preserve">PO BOX NO 50177  </v>
          </cell>
          <cell r="D5707" t="str">
            <v xml:space="preserve">VILLA 1565 ROAD NO - 1725     </v>
          </cell>
          <cell r="E5707" t="str">
            <v xml:space="preserve">HIDD - 1725  </v>
          </cell>
          <cell r="F5707" t="str">
            <v xml:space="preserve">KINGDOM OF BAHRAIN     </v>
          </cell>
          <cell r="G5707" t="str">
            <v/>
          </cell>
        </row>
        <row r="5708">
          <cell r="A5708" t="str">
            <v>ZEU007</v>
          </cell>
          <cell r="B5708" t="str">
            <v>**USE ZEU007D**</v>
          </cell>
          <cell r="C5708" t="str">
            <v>UNIQUE SCIENTIFIC TRADERS</v>
          </cell>
          <cell r="D5708" t="str">
            <v>2982, CROSS ROAD NO.9</v>
          </cell>
          <cell r="E5708" t="str">
            <v>AMBALA CANTT - 133 001</v>
          </cell>
          <cell r="F5708" t="str">
            <v>INDIA</v>
          </cell>
          <cell r="G5708" t="str">
            <v/>
          </cell>
        </row>
        <row r="5709">
          <cell r="A5709" t="str">
            <v>ZEU008</v>
          </cell>
          <cell r="B5709" t="str">
            <v xml:space="preserve">AECOM                         </v>
          </cell>
          <cell r="C5709" t="str">
            <v>EURO TOWER, OFFICE 31</v>
          </cell>
          <cell r="D5709" t="str">
            <v>BLDG 485, ROAD 1010,</v>
          </cell>
          <cell r="E5709" t="str">
            <v>SANABIS 410, PO BOX 18378</v>
          </cell>
          <cell r="F5709" t="str">
            <v>MANAMA, BAHRAIN</v>
          </cell>
          <cell r="G5709" t="str">
            <v/>
          </cell>
        </row>
        <row r="5710">
          <cell r="A5710" t="str">
            <v>ZEU009</v>
          </cell>
          <cell r="B5710" t="str">
            <v>UNITED LAND SERV TRAD CO LTD</v>
          </cell>
          <cell r="C5710" t="str">
            <v>7 MAI XUAN THUONG STREET</v>
          </cell>
          <cell r="D5710" t="str">
            <v>WARD 11, BINH THANH</v>
          </cell>
          <cell r="E5710" t="str">
            <v>HO CHI MINH CITY</v>
          </cell>
          <cell r="F5710" t="str">
            <v>VIETNAM</v>
          </cell>
          <cell r="G5710" t="str">
            <v/>
          </cell>
        </row>
        <row r="5711">
          <cell r="A5711" t="str">
            <v>ZEU010</v>
          </cell>
          <cell r="B5711" t="str">
            <v xml:space="preserve">URBAN DESIGN CONSULT    </v>
          </cell>
          <cell r="C5711" t="str">
            <v>AFARIWAA STREET</v>
          </cell>
          <cell r="D5711" t="str">
            <v>COMMUNITY 22</v>
          </cell>
          <cell r="E5711" t="str">
            <v>TEMA</v>
          </cell>
          <cell r="F5711" t="str">
            <v>GHANA</v>
          </cell>
          <cell r="G5711" t="str">
            <v/>
          </cell>
        </row>
        <row r="5712">
          <cell r="A5712" t="str">
            <v>ZEU0116</v>
          </cell>
          <cell r="B5712" t="str">
            <v>SHAHID D BOHONAR UNI OF KERMAN</v>
          </cell>
          <cell r="C5712" t="str">
            <v>KERMAN</v>
          </cell>
          <cell r="D5712" t="str">
            <v/>
          </cell>
          <cell r="E5712" t="str">
            <v>IRAN</v>
          </cell>
          <cell r="F5712" t="str">
            <v/>
          </cell>
          <cell r="G5712" t="str">
            <v/>
          </cell>
        </row>
        <row r="5713">
          <cell r="A5713" t="str">
            <v>ZEU012</v>
          </cell>
          <cell r="B5713" t="str">
            <v>UNION SERVICES CO LTD</v>
          </cell>
          <cell r="C5713" t="str">
            <v>1-6 UEHOMMACHI-NISHI, 5 CHOME</v>
          </cell>
          <cell r="D5713" t="str">
            <v>CHUO-KU,</v>
          </cell>
          <cell r="E5713" t="str">
            <v>OSAKA</v>
          </cell>
          <cell r="F5713" t="str">
            <v>JAPAN</v>
          </cell>
          <cell r="G5713" t="str">
            <v>542 0062</v>
          </cell>
        </row>
        <row r="5714">
          <cell r="A5714" t="str">
            <v>ZEU013</v>
          </cell>
          <cell r="B5714" t="str">
            <v>UNIVERSITY OF ENG &amp; TECH</v>
          </cell>
          <cell r="C5714" t="str">
            <v>TAXILA DISTRICT</v>
          </cell>
          <cell r="D5714" t="str">
            <v xml:space="preserve"> </v>
          </cell>
          <cell r="E5714" t="str">
            <v>RAWALPINDI</v>
          </cell>
          <cell r="F5714" t="str">
            <v>PAKISTAN</v>
          </cell>
          <cell r="G5714" t="str">
            <v/>
          </cell>
        </row>
        <row r="5716">
          <cell r="A5716" t="str">
            <v>ZEU015</v>
          </cell>
          <cell r="B5716" t="str">
            <v>SHIRAZ UNIVERISTY</v>
          </cell>
          <cell r="C5716" t="str">
            <v xml:space="preserve">CIVIL ENGINEERING DEPARTMENT  </v>
          </cell>
          <cell r="D5716" t="str">
            <v xml:space="preserve">SCHOOL OF ENGINEERING  </v>
          </cell>
          <cell r="E5716" t="str">
            <v xml:space="preserve">ZAND AVENUE     </v>
          </cell>
          <cell r="F5716" t="str">
            <v>IRAN</v>
          </cell>
          <cell r="G5716" t="str">
            <v/>
          </cell>
        </row>
        <row r="5717">
          <cell r="A5717" t="str">
            <v>ZEU016</v>
          </cell>
          <cell r="B5717" t="str">
            <v xml:space="preserve">TREASURER   </v>
          </cell>
          <cell r="C5717" t="str">
            <v xml:space="preserve">UNIVERSITY OF ENGINEERING &amp;   </v>
          </cell>
          <cell r="D5717" t="str">
            <v>TECHNOLOGY</v>
          </cell>
          <cell r="E5717" t="str">
            <v xml:space="preserve">G.T ROAD, LAHORE  </v>
          </cell>
          <cell r="F5717" t="str">
            <v>PAKISTAN</v>
          </cell>
          <cell r="G5717" t="str">
            <v/>
          </cell>
        </row>
        <row r="5719">
          <cell r="A5719" t="str">
            <v>ZEU018</v>
          </cell>
          <cell r="B5719" t="str">
            <v>UNIVERSITY COLLEGE DUBLIN</v>
          </cell>
          <cell r="C5719" t="str">
            <v>ACCOUNTS OFFICE</v>
          </cell>
          <cell r="D5719" t="str">
            <v>UCS, BELLFIELD</v>
          </cell>
          <cell r="E5719" t="str">
            <v>DUBLIN 4</v>
          </cell>
          <cell r="F5719" t="str">
            <v>IRELAND</v>
          </cell>
          <cell r="G5719" t="str">
            <v/>
          </cell>
        </row>
        <row r="5720">
          <cell r="A5720" t="str">
            <v>ZEU019</v>
          </cell>
          <cell r="B5720" t="str">
            <v xml:space="preserve">UMDURMAN MINING CO     </v>
          </cell>
          <cell r="C5720" t="str">
            <v xml:space="preserve">19 BLOCK 22     </v>
          </cell>
          <cell r="D5720" t="str">
            <v xml:space="preserve">SHAMBAT               </v>
          </cell>
          <cell r="E5720" t="str">
            <v xml:space="preserve">KHARTOUM NORTH       </v>
          </cell>
          <cell r="F5720" t="str">
            <v xml:space="preserve">SUDAN         </v>
          </cell>
        </row>
        <row r="5721">
          <cell r="A5721" t="str">
            <v>ZEU020</v>
          </cell>
          <cell r="B5721" t="str">
            <v>UNIVERSITY OF TENNESSEE AT CHATTANOOGA</v>
          </cell>
          <cell r="C5721" t="str">
            <v>615 MCCALLIE AVENUE</v>
          </cell>
          <cell r="D5721" t="str">
            <v>EMCS BLDG DEPT 2502</v>
          </cell>
          <cell r="E5721" t="str">
            <v>CHATTANOOGA</v>
          </cell>
          <cell r="F5721" t="str">
            <v>TENNESSEE</v>
          </cell>
          <cell r="G5721">
            <v>37403</v>
          </cell>
        </row>
        <row r="5722">
          <cell r="A5722" t="str">
            <v>ZEU021</v>
          </cell>
          <cell r="B5722" t="str">
            <v>UNION TRANSPORT &amp; CONTRACT</v>
          </cell>
          <cell r="C5722" t="str">
            <v>CO WADE ADAMS (LLC)</v>
          </cell>
          <cell r="D5722" t="str">
            <v>P O BOX 4337</v>
          </cell>
          <cell r="E5722" t="str">
            <v>DUBAI</v>
          </cell>
          <cell r="F5722" t="str">
            <v>UNITED ARAB EMIRATES</v>
          </cell>
          <cell r="G5722" t="str">
            <v/>
          </cell>
        </row>
        <row r="5723">
          <cell r="A5723" t="str">
            <v>ZEU022</v>
          </cell>
          <cell r="B5723" t="str">
            <v>UNITED GULF ASPHALT CO</v>
          </cell>
          <cell r="C5723" t="str">
            <v>P O BOX 32129</v>
          </cell>
          <cell r="D5723" t="str">
            <v>BAHRAIN</v>
          </cell>
          <cell r="E5723" t="str">
            <v/>
          </cell>
          <cell r="F5723" t="str">
            <v/>
          </cell>
          <cell r="G5723" t="str">
            <v/>
          </cell>
        </row>
        <row r="5724">
          <cell r="A5724" t="str">
            <v>ZEU023</v>
          </cell>
          <cell r="B5724" t="str">
            <v>UNITED NATIONS (UNRWA)</v>
          </cell>
          <cell r="C5724" t="str">
            <v>VIENNA INTERNATIONAL CENTRE</v>
          </cell>
          <cell r="D5724" t="str">
            <v>P O BOX 700</v>
          </cell>
          <cell r="E5724" t="str">
            <v>A-1400 VIENNA</v>
          </cell>
          <cell r="F5724" t="str">
            <v>AUSTRIA</v>
          </cell>
          <cell r="G5724" t="str">
            <v/>
          </cell>
        </row>
        <row r="5726">
          <cell r="A5726" t="str">
            <v>ZEU025</v>
          </cell>
          <cell r="B5726" t="str">
            <v xml:space="preserve">ULTRATECH CEMENT LTD      </v>
          </cell>
          <cell r="C5726" t="str">
            <v xml:space="preserve">UNIT-HOTGI CEMENT WORKS       </v>
          </cell>
          <cell r="D5726" t="str">
            <v xml:space="preserve">HOTGI STATION        </v>
          </cell>
          <cell r="E5726" t="str">
            <v xml:space="preserve">SOLAPUR 413215    </v>
          </cell>
          <cell r="F5726" t="str">
            <v>INDIA</v>
          </cell>
        </row>
        <row r="5727">
          <cell r="A5727" t="str">
            <v>ZEU026</v>
          </cell>
          <cell r="B5727" t="str">
            <v>UNITED GROUP COMPANY</v>
          </cell>
          <cell r="C5727" t="str">
            <v>NO 9 - EXTENTION 3 RAMSIS ST</v>
          </cell>
          <cell r="D5727" t="str">
            <v>NASR CITY</v>
          </cell>
          <cell r="E5727" t="str">
            <v>CAIRO</v>
          </cell>
          <cell r="F5727" t="str">
            <v>EGYPT</v>
          </cell>
          <cell r="G5727" t="str">
            <v/>
          </cell>
        </row>
        <row r="5729">
          <cell r="A5729" t="str">
            <v>ZEU028</v>
          </cell>
          <cell r="B5729" t="str">
            <v>UNIVERSAL LABORATORIES BAHRAIN</v>
          </cell>
          <cell r="C5729" t="str">
            <v xml:space="preserve">GATE NO. 1006, VILLA NO. 2    </v>
          </cell>
          <cell r="D5729" t="str">
            <v xml:space="preserve">ROAD 3221, MAHOOZ-332    </v>
          </cell>
          <cell r="E5729" t="str">
            <v xml:space="preserve">MANAMA        </v>
          </cell>
          <cell r="F5729" t="str">
            <v xml:space="preserve">KINGDOM OF BAHRAIN       </v>
          </cell>
        </row>
        <row r="5730">
          <cell r="A5730" t="str">
            <v>ZEU029</v>
          </cell>
          <cell r="B5730" t="str">
            <v>UNIDO</v>
          </cell>
          <cell r="C5730" t="str">
            <v>P O BOX 1423</v>
          </cell>
          <cell r="D5730" t="str">
            <v>RING ROAD DUAL CARRIAGE</v>
          </cell>
          <cell r="E5730" t="str">
            <v>ACCRA</v>
          </cell>
          <cell r="F5730" t="str">
            <v>GHANA</v>
          </cell>
          <cell r="G5730" t="str">
            <v/>
          </cell>
        </row>
        <row r="5731">
          <cell r="A5731" t="str">
            <v>ZEU030</v>
          </cell>
          <cell r="B5731" t="str">
            <v xml:space="preserve">PORT SAID UNIVERSITY          </v>
          </cell>
          <cell r="C5731" t="str">
            <v xml:space="preserve">PORT SAID            </v>
          </cell>
          <cell r="F5731" t="str">
            <v xml:space="preserve">EGYPT      </v>
          </cell>
        </row>
        <row r="5732">
          <cell r="A5732" t="str">
            <v>ZEU031</v>
          </cell>
          <cell r="B5732" t="str">
            <v xml:space="preserve">M/S UNITED TRADERS  </v>
          </cell>
          <cell r="C5732" t="str">
            <v xml:space="preserve">F- 203, 1ST FLOOR CITY CENTRE </v>
          </cell>
          <cell r="D5732" t="str">
            <v xml:space="preserve">BANK ROAD SADDAR     </v>
          </cell>
          <cell r="E5732" t="str">
            <v xml:space="preserve">RAWALPINDI        </v>
          </cell>
          <cell r="F5732" t="str">
            <v xml:space="preserve">PAKISTAN        </v>
          </cell>
        </row>
        <row r="5733">
          <cell r="A5733" t="str">
            <v>ZEU032</v>
          </cell>
          <cell r="B5733" t="str">
            <v>UNITRAC</v>
          </cell>
          <cell r="C5733" t="str">
            <v>WOLLOW SEFER BEHIND NORWEIGIAN</v>
          </cell>
          <cell r="D5733" t="str">
            <v>CHURCH AID</v>
          </cell>
          <cell r="E5733" t="str">
            <v>ADDIS ABABA</v>
          </cell>
          <cell r="F5733" t="str">
            <v>ETHIOPIA</v>
          </cell>
          <cell r="G5733" t="str">
            <v/>
          </cell>
        </row>
        <row r="5734">
          <cell r="A5734" t="str">
            <v>ZEU032C</v>
          </cell>
          <cell r="B5734" t="str">
            <v>UNITRAC</v>
          </cell>
          <cell r="C5734" t="str">
            <v>WOLLOW SEFER BEHIND NORWEIGIAN</v>
          </cell>
          <cell r="D5734" t="str">
            <v>CHURCH AID</v>
          </cell>
          <cell r="E5734" t="str">
            <v>ADDIS ABABA</v>
          </cell>
          <cell r="F5734" t="str">
            <v>ETHIOPIA</v>
          </cell>
          <cell r="G5734" t="str">
            <v/>
          </cell>
        </row>
        <row r="5735">
          <cell r="A5735" t="str">
            <v>ZEU034</v>
          </cell>
          <cell r="B5735" t="str">
            <v>UNITED ENTERPRISE CORP</v>
          </cell>
          <cell r="C5735" t="str">
            <v>TOWN OF HARAN AWAMED</v>
          </cell>
          <cell r="D5735" t="str">
            <v>MAIN ROAD</v>
          </cell>
          <cell r="E5735" t="str">
            <v>IMAD CHAMI BUILDING</v>
          </cell>
          <cell r="F5735" t="str">
            <v>DAMASCUS</v>
          </cell>
          <cell r="G5735" t="str">
            <v/>
          </cell>
        </row>
        <row r="5736">
          <cell r="A5736" t="str">
            <v>ZEU035</v>
          </cell>
          <cell r="B5736" t="str">
            <v>URICH BUILDING MATERIALS LLC</v>
          </cell>
          <cell r="C5736" t="str">
            <v>P O BOX 612</v>
          </cell>
          <cell r="D5736" t="str">
            <v>RUWI  112</v>
          </cell>
          <cell r="E5736" t="str">
            <v>SULTANTE OF OMAN</v>
          </cell>
          <cell r="F5736" t="str">
            <v/>
          </cell>
          <cell r="G5736" t="str">
            <v/>
          </cell>
        </row>
        <row r="5737">
          <cell r="A5737" t="str">
            <v>ZEU036</v>
          </cell>
          <cell r="B5737" t="str">
            <v>UNITED NATIONS OFF PROJ SER</v>
          </cell>
          <cell r="C5737" t="str">
            <v>SRI LANKA PROJ IMPLEM FACILITY</v>
          </cell>
          <cell r="D5737" t="str">
            <v>NO 17 PARKE AVENUE</v>
          </cell>
          <cell r="E5737" t="str">
            <v>COLUMBO 05</v>
          </cell>
          <cell r="F5737" t="str">
            <v>SRI LANKA</v>
          </cell>
          <cell r="G5737" t="str">
            <v/>
          </cell>
        </row>
        <row r="5738">
          <cell r="A5738" t="str">
            <v>ZEU037</v>
          </cell>
          <cell r="B5738" t="str">
            <v>UTEST MATERIAL TESTING EQUIP</v>
          </cell>
          <cell r="C5738" t="str">
            <v xml:space="preserve">ASO 1. OSB     </v>
          </cell>
          <cell r="D5738" t="str">
            <v xml:space="preserve">URAL CAD NO. 18      </v>
          </cell>
          <cell r="E5738" t="str">
            <v xml:space="preserve">06935 SINCAN, ANKARA    </v>
          </cell>
          <cell r="F5738" t="str">
            <v xml:space="preserve">TURKEY    </v>
          </cell>
        </row>
        <row r="5739">
          <cell r="A5739" t="str">
            <v>ZEU038</v>
          </cell>
          <cell r="B5739" t="str">
            <v>UNILEVER SRI LANKA LIMITED</v>
          </cell>
          <cell r="C5739" t="str">
            <v>258 M VINCENT PERERA MAWATHA</v>
          </cell>
          <cell r="D5739" t="str">
            <v>COLOMBO 14</v>
          </cell>
          <cell r="E5739" t="str">
            <v>SRI LANKA</v>
          </cell>
          <cell r="F5739" t="str">
            <v/>
          </cell>
          <cell r="G5739" t="str">
            <v/>
          </cell>
        </row>
        <row r="5740">
          <cell r="A5740" t="str">
            <v>ZEU039</v>
          </cell>
          <cell r="B5740" t="str">
            <v>USAID/SUDAN INFRASTRUCTURE</v>
          </cell>
          <cell r="C5740" t="str">
            <v>SERVICES PROJECT (SISP) C/O</v>
          </cell>
          <cell r="D5740" t="str">
            <v>LOUIS BERGER GROUP</v>
          </cell>
          <cell r="E5740" t="str">
            <v>AFEX RIVER CAMP</v>
          </cell>
          <cell r="F5740" t="str">
            <v>JUBA, SOUTHERN SUDAN</v>
          </cell>
          <cell r="G5740" t="str">
            <v/>
          </cell>
        </row>
        <row r="5741">
          <cell r="A5741" t="str">
            <v>ZEU042</v>
          </cell>
          <cell r="B5741" t="str">
            <v>UNITRADE LTD</v>
          </cell>
          <cell r="C5741" t="str">
            <v>PO BOX 6462</v>
          </cell>
          <cell r="D5741" t="str">
            <v>TRIPOLI</v>
          </cell>
          <cell r="E5741" t="str">
            <v>LIBYA</v>
          </cell>
          <cell r="F5741" t="str">
            <v/>
          </cell>
          <cell r="G5741" t="str">
            <v/>
          </cell>
        </row>
        <row r="5742">
          <cell r="A5742" t="str">
            <v>ZEU043</v>
          </cell>
          <cell r="B5742" t="str">
            <v>UNIVERSITY OF THESSALY</v>
          </cell>
          <cell r="C5742" t="str">
            <v>DEPARTMENT OF CIVIL ENG</v>
          </cell>
          <cell r="D5742" t="str">
            <v/>
          </cell>
          <cell r="E5742" t="str">
            <v>VOLOS 38334</v>
          </cell>
          <cell r="F5742" t="str">
            <v>GREECE</v>
          </cell>
          <cell r="G5742" t="str">
            <v/>
          </cell>
        </row>
        <row r="5743">
          <cell r="A5743" t="str">
            <v>ZEU044</v>
          </cell>
          <cell r="B5743" t="str">
            <v>UNIVERSITY OF SYDNEY</v>
          </cell>
          <cell r="C5743" t="str">
            <v>FACULTY OF AGRICULTURE</v>
          </cell>
          <cell r="D5743" t="str">
            <v>FOOD &amp; NATURAL RESOURCES</v>
          </cell>
          <cell r="E5743" t="str">
            <v>ROOM 302 JRA MCMILLAN BLDG A05</v>
          </cell>
          <cell r="F5743" t="str">
            <v>SYDNEY</v>
          </cell>
          <cell r="G5743" t="str">
            <v/>
          </cell>
        </row>
        <row r="5745">
          <cell r="A5745" t="str">
            <v>ZEU046C</v>
          </cell>
          <cell r="B5745" t="str">
            <v>NATIONAL CENTRE OF EXCELLENCE</v>
          </cell>
          <cell r="C5745" t="str">
            <v>IN GEOLOGY</v>
          </cell>
          <cell r="D5745" t="str">
            <v>UNIVERSITY OF PESHAWAR</v>
          </cell>
          <cell r="E5745" t="str">
            <v>PESHAWAR, 25120</v>
          </cell>
          <cell r="F5745" t="str">
            <v>NWFP, PAKISTAN</v>
          </cell>
          <cell r="G5745" t="str">
            <v/>
          </cell>
        </row>
        <row r="5747">
          <cell r="A5747" t="str">
            <v>ZEU048</v>
          </cell>
          <cell r="B5747" t="str">
            <v>ULTRA TECHNOLOGIES PVT LTD</v>
          </cell>
          <cell r="C5747" t="str">
            <v>C-16A, KALKAJI</v>
          </cell>
          <cell r="D5747" t="str">
            <v>NEW DELHI</v>
          </cell>
          <cell r="E5747" t="str">
            <v>110019</v>
          </cell>
          <cell r="F5747" t="str">
            <v>INDIA</v>
          </cell>
          <cell r="G5747" t="str">
            <v/>
          </cell>
        </row>
        <row r="5749">
          <cell r="A5749" t="str">
            <v>ZEU052</v>
          </cell>
          <cell r="B5749" t="str">
            <v>UNIVERSITY OF AGRICULTURE</v>
          </cell>
          <cell r="C5749" t="str">
            <v>ABEOKUTA, COLLEGE OF ENGINEERG</v>
          </cell>
          <cell r="D5749" t="str">
            <v>PMB2240, ABEOKUTA</v>
          </cell>
          <cell r="E5749" t="str">
            <v>OGUN STATE</v>
          </cell>
          <cell r="F5749" t="str">
            <v>NIGERIA</v>
          </cell>
          <cell r="G5749" t="str">
            <v/>
          </cell>
        </row>
        <row r="5750">
          <cell r="A5750" t="str">
            <v>ZEU055</v>
          </cell>
          <cell r="B5750" t="str">
            <v xml:space="preserve">UTEST ASIA LLP </v>
          </cell>
          <cell r="C5750" t="str">
            <v xml:space="preserve">212, SUNRISE HEIGHTS BESIDES  </v>
          </cell>
          <cell r="D5750" t="str">
            <v xml:space="preserve">SOUTHWEST MALL, SUN PHARMA RD </v>
          </cell>
          <cell r="E5750" t="str">
            <v xml:space="preserve">VADODARA, GUJARAT     </v>
          </cell>
          <cell r="F5750" t="str">
            <v xml:space="preserve">INDIA              </v>
          </cell>
          <cell r="G5750">
            <v>390012</v>
          </cell>
        </row>
        <row r="5751">
          <cell r="A5751" t="str">
            <v>ZEU057</v>
          </cell>
          <cell r="B5751" t="str">
            <v>UNIVERSITY OF BERGEN</v>
          </cell>
          <cell r="C5751" t="str">
            <v>DEPT OF PHYSICS &amp; TECHNOLOGY</v>
          </cell>
          <cell r="D5751" t="str">
            <v>ALLEGATEN 55,</v>
          </cell>
          <cell r="E5751" t="str">
            <v>5007 BERGEN</v>
          </cell>
          <cell r="F5751" t="str">
            <v>NORWAY</v>
          </cell>
          <cell r="G5751" t="str">
            <v/>
          </cell>
        </row>
        <row r="5752">
          <cell r="A5752" t="str">
            <v>ZEU058</v>
          </cell>
          <cell r="B5752" t="str">
            <v>USCO COMPANY</v>
          </cell>
          <cell r="C5752" t="str">
            <v>NEW MADDI-CAIRO</v>
          </cell>
          <cell r="D5752" t="str">
            <v/>
          </cell>
          <cell r="E5752" t="str">
            <v/>
          </cell>
          <cell r="F5752" t="str">
            <v>EGYPT</v>
          </cell>
          <cell r="G5752" t="str">
            <v/>
          </cell>
        </row>
        <row r="5754">
          <cell r="A5754" t="str">
            <v>ZEU060</v>
          </cell>
          <cell r="B5754" t="str">
            <v>UNIVERSITY OF ENG &amp; TECHNOLOGY</v>
          </cell>
          <cell r="C5754" t="str">
            <v>UET NAROWAL CAMPUS</v>
          </cell>
          <cell r="D5754" t="str">
            <v xml:space="preserve">LAHORE    </v>
          </cell>
          <cell r="E5754" t="str">
            <v xml:space="preserve">PUNJAB           </v>
          </cell>
          <cell r="F5754" t="str">
            <v>PAKISTAN</v>
          </cell>
          <cell r="G5754" t="str">
            <v/>
          </cell>
        </row>
        <row r="5755">
          <cell r="A5755" t="str">
            <v>ZEU060C</v>
          </cell>
          <cell r="B5755" t="str">
            <v>UNIVERSITY OF ENG &amp; TECHNOLOGY</v>
          </cell>
          <cell r="C5755" t="str">
            <v>CIVIL ENGINEERING DEPATMENT</v>
          </cell>
          <cell r="D5755" t="str">
            <v xml:space="preserve">RAIWIND </v>
          </cell>
          <cell r="E5755" t="str">
            <v>LAHORE</v>
          </cell>
          <cell r="F5755" t="str">
            <v>PAKISTAN</v>
          </cell>
          <cell r="G5755" t="str">
            <v/>
          </cell>
        </row>
        <row r="5756">
          <cell r="A5756" t="str">
            <v>ZEU061C</v>
          </cell>
          <cell r="B5756" t="str">
            <v>NATIONAL UNIVERSITY OF SCIENCE</v>
          </cell>
          <cell r="C5756" t="str">
            <v>&amp; TECHNOLOGY (NUST), SCHOOL OF</v>
          </cell>
          <cell r="D5756" t="str">
            <v>CIVIL &amp; ENV ENG (SCEE)</v>
          </cell>
          <cell r="E5756" t="str">
            <v>SECTOR H-12, ISLAMABAD</v>
          </cell>
          <cell r="F5756" t="str">
            <v>PAKISTAN</v>
          </cell>
          <cell r="G5756" t="str">
            <v/>
          </cell>
        </row>
        <row r="5757">
          <cell r="A5757" t="str">
            <v>ZEU065</v>
          </cell>
          <cell r="B5757" t="str">
            <v>UNIVERSITY OF IOWA</v>
          </cell>
          <cell r="C5757" t="str">
            <v>4105 SEAMAN CENTER</v>
          </cell>
          <cell r="D5757" t="str">
            <v>IOWA CITY</v>
          </cell>
          <cell r="E5757" t="str">
            <v>IA 52242</v>
          </cell>
          <cell r="F5757" t="str">
            <v>USA</v>
          </cell>
        </row>
        <row r="5758">
          <cell r="A5758" t="str">
            <v>ZEU066</v>
          </cell>
          <cell r="B5758" t="str">
            <v>UNIVERSAL TRADES</v>
          </cell>
          <cell r="C5758" t="str">
            <v>5-2/27 MOTI RAM ROAD</v>
          </cell>
          <cell r="D5758" t="str">
            <v>QUETTA</v>
          </cell>
          <cell r="E5758" t="str">
            <v>PAKISTAN</v>
          </cell>
        </row>
        <row r="5759">
          <cell r="A5759" t="str">
            <v>ZEU067</v>
          </cell>
          <cell r="B5759" t="str">
            <v>UNIVERSITY OF ILORIN</v>
          </cell>
          <cell r="C5759" t="str">
            <v>DEPARTMENT OF CROP PROTECTION</v>
          </cell>
          <cell r="D5759" t="str">
            <v>ILORIN</v>
          </cell>
          <cell r="E5759" t="str">
            <v>NIGERIA</v>
          </cell>
        </row>
        <row r="5760">
          <cell r="A5760" t="str">
            <v>ZEU069</v>
          </cell>
          <cell r="B5760" t="str">
            <v>UNIVERSITY OF JOHANNESBURG</v>
          </cell>
          <cell r="C5760" t="str">
            <v>GATE 7, UJ SPORTSLAB, ROOM 205</v>
          </cell>
          <cell r="D5760" t="str">
            <v>2ND FLOOR, OPTOMETRY HEALTH CLINIC</v>
          </cell>
          <cell r="E5760" t="str">
            <v>DOORNFONTEIN CAMPUS</v>
          </cell>
          <cell r="F5760" t="str">
            <v>JOHANNESBURGH</v>
          </cell>
        </row>
        <row r="5761">
          <cell r="A5761" t="str">
            <v>ZEU070</v>
          </cell>
          <cell r="B5761" t="str">
            <v>UNIVERSITY OF ADELAIDE</v>
          </cell>
          <cell r="C5761" t="str">
            <v>A309</v>
          </cell>
          <cell r="D5761" t="str">
            <v>ENGINEERING ANNEX</v>
          </cell>
          <cell r="E5761" t="str">
            <v>ADELAIDE SA5005</v>
          </cell>
          <cell r="F5761" t="str">
            <v>AUSTRALIA</v>
          </cell>
        </row>
        <row r="5762">
          <cell r="A5762" t="str">
            <v>ZEU071</v>
          </cell>
          <cell r="B5762" t="str">
            <v>UNIVERSITY OF MOSUL</v>
          </cell>
          <cell r="C5762" t="str">
            <v xml:space="preserve">COLLEGE OF ENGINEERING     </v>
          </cell>
          <cell r="D5762" t="str">
            <v>CIVIL ENGINEERING DEPARTMENT</v>
          </cell>
          <cell r="E5762" t="str">
            <v xml:space="preserve">MOSUL  </v>
          </cell>
          <cell r="F5762" t="str">
            <v>IRAQ</v>
          </cell>
        </row>
        <row r="5763">
          <cell r="A5763" t="str">
            <v>ZEU072</v>
          </cell>
          <cell r="B5763" t="str">
            <v>UNIVERSAL PHARMACEUTICAL LABS LTD</v>
          </cell>
          <cell r="C5763" t="str">
            <v>UNITS 1 - 5, 1/F</v>
          </cell>
          <cell r="D5763" t="str">
            <v>EASTERN CENTRE</v>
          </cell>
          <cell r="E5763" t="str">
            <v>1065 KING'S ROAD</v>
          </cell>
          <cell r="F5763" t="str">
            <v>HONG KONG</v>
          </cell>
        </row>
        <row r="5764">
          <cell r="A5764" t="str">
            <v>ZEU073</v>
          </cell>
          <cell r="B5764" t="str">
            <v>URANO MOZAMBIQUE LDA</v>
          </cell>
          <cell r="C5764" t="str">
            <v>MAPUTO</v>
          </cell>
          <cell r="D5764" t="str">
            <v>AV SALVADOR ALLENDE 138</v>
          </cell>
          <cell r="E5764" t="str">
            <v>MOZAMBIQUE</v>
          </cell>
        </row>
        <row r="5765">
          <cell r="A5765" t="str">
            <v>ZEU075</v>
          </cell>
          <cell r="B5765" t="str">
            <v>UNITED SCIENTIFIC SERVICES</v>
          </cell>
          <cell r="C5765" t="str">
            <v>61B MISR HELWAN AGRICULTURAL ROAD</v>
          </cell>
          <cell r="D5765" t="str">
            <v>P O BOX 527 MAADI 11431</v>
          </cell>
          <cell r="E5765" t="str">
            <v>CAIRO</v>
          </cell>
          <cell r="F5765" t="str">
            <v>EGYPT</v>
          </cell>
        </row>
        <row r="5766">
          <cell r="A5766" t="str">
            <v>ZEU076</v>
          </cell>
          <cell r="B5766" t="str">
            <v xml:space="preserve">NATIONAL UNIVERSITY OF ROSARIO  </v>
          </cell>
          <cell r="C5766" t="str">
            <v>LABORATORIOS MATERIALS CERAMICOS-IFIR</v>
          </cell>
          <cell r="D5766" t="str">
            <v>PELLEGRINI 250</v>
          </cell>
          <cell r="E5766" t="str">
            <v>2000 ROSARIO</v>
          </cell>
          <cell r="F5766" t="str">
            <v xml:space="preserve">ARGENTINA </v>
          </cell>
        </row>
        <row r="5767">
          <cell r="A5767" t="str">
            <v>ZEU077</v>
          </cell>
          <cell r="B5767" t="str">
            <v>UNICHEM LTD</v>
          </cell>
          <cell r="C5767" t="str">
            <v>185 AZIZIA TRADING STREET</v>
          </cell>
          <cell r="D5767" t="str">
            <v>AZIZIA, PO BOX 55909</v>
          </cell>
          <cell r="E5767" t="str">
            <v>DOHA</v>
          </cell>
          <cell r="F5767" t="str">
            <v>QATAR</v>
          </cell>
        </row>
        <row r="5768">
          <cell r="A5768" t="str">
            <v>ZEU078</v>
          </cell>
          <cell r="B5768" t="str">
            <v xml:space="preserve">UNITED SCIENTIFIC PYT LTD    </v>
          </cell>
          <cell r="C5768" t="str">
            <v xml:space="preserve">21 VASCO BOULEVARD            </v>
          </cell>
          <cell r="E5768" t="str">
            <v xml:space="preserve">GOODWOOD 7460  </v>
          </cell>
          <cell r="F5768" t="str">
            <v xml:space="preserve">SOUTH AFRICA     </v>
          </cell>
        </row>
        <row r="5769">
          <cell r="A5769" t="str">
            <v>ZEU081</v>
          </cell>
          <cell r="B5769" t="str">
            <v>UNITED SOURCES FOR ROAD CONSTRUCTION</v>
          </cell>
          <cell r="C5769" t="str">
            <v>P O BOX 14860</v>
          </cell>
          <cell r="D5769" t="str">
            <v>DAMMAM 31434</v>
          </cell>
          <cell r="E5769" t="str">
            <v>KINGDOM OF SAUDI ARABIA</v>
          </cell>
        </row>
        <row r="5770">
          <cell r="A5770" t="str">
            <v>ZEU082</v>
          </cell>
          <cell r="B5770" t="str">
            <v>UNISON</v>
          </cell>
          <cell r="C5770" t="str">
            <v xml:space="preserve">ROSALES ESQ. COLOSIO   </v>
          </cell>
          <cell r="E5770" t="str">
            <v xml:space="preserve">HERMOSILLO 83100  </v>
          </cell>
          <cell r="F5770" t="str">
            <v>MEXICO</v>
          </cell>
        </row>
        <row r="5771">
          <cell r="A5771" t="str">
            <v>ZEU083</v>
          </cell>
          <cell r="B5771" t="str">
            <v xml:space="preserve">UNIVERSITY OF NEW SOUTH WALES </v>
          </cell>
          <cell r="C5771" t="str">
            <v>SCHOOL OF MINING ENGINEERING</v>
          </cell>
          <cell r="D5771" t="str">
            <v>BUILDING K14 RM G42</v>
          </cell>
          <cell r="E5771" t="str">
            <v>NSW 2052</v>
          </cell>
          <cell r="F5771" t="str">
            <v>SYDNEY</v>
          </cell>
        </row>
        <row r="5772">
          <cell r="A5772" t="str">
            <v>ZEU084</v>
          </cell>
          <cell r="B5772" t="str">
            <v xml:space="preserve">UNIVERSAL TRADE LINE CO.(UTL) </v>
          </cell>
          <cell r="C5772" t="str">
            <v xml:space="preserve">PO BOX 2183    </v>
          </cell>
          <cell r="E5772" t="str">
            <v xml:space="preserve">DOHA     </v>
          </cell>
          <cell r="F5772" t="str">
            <v xml:space="preserve">STATE OF QATAR     </v>
          </cell>
        </row>
        <row r="5775">
          <cell r="A5775" t="str">
            <v>ZEU088</v>
          </cell>
          <cell r="B5775" t="str">
            <v>UNIVERSITY OF SCIENCE &amp; TECH</v>
          </cell>
          <cell r="C5775" t="str">
            <v xml:space="preserve">DEPT OF CIVIL ENVIRONMENTAL   </v>
          </cell>
          <cell r="D5775" t="str">
            <v xml:space="preserve">CLEAR WATER BAY    </v>
          </cell>
          <cell r="E5775" t="str">
            <v>KOWLOON</v>
          </cell>
          <cell r="F5775" t="str">
            <v xml:space="preserve">HONG KONG                     </v>
          </cell>
        </row>
        <row r="5776">
          <cell r="A5776" t="str">
            <v>ZEU089</v>
          </cell>
          <cell r="B5776" t="str">
            <v>UNILEVER TEA KENYA LTD</v>
          </cell>
          <cell r="C5776" t="str">
            <v>PO BOX 1055</v>
          </cell>
          <cell r="E5776" t="str">
            <v>KERICHO</v>
          </cell>
          <cell r="F5776" t="str">
            <v>KENYA</v>
          </cell>
        </row>
        <row r="5777">
          <cell r="A5777" t="str">
            <v>ZEU091</v>
          </cell>
          <cell r="B5777" t="str">
            <v>UNIOSUN</v>
          </cell>
          <cell r="C5777" t="str">
            <v xml:space="preserve">NO 10                         </v>
          </cell>
          <cell r="D5777" t="str">
            <v xml:space="preserve">OSOGBO   </v>
          </cell>
          <cell r="E5777">
            <v>23401</v>
          </cell>
          <cell r="F5777" t="str">
            <v>NIGERIA</v>
          </cell>
        </row>
        <row r="5778">
          <cell r="A5778" t="str">
            <v>ZEU092</v>
          </cell>
          <cell r="B5778" t="str">
            <v>UNIVERSAL MACHINING</v>
          </cell>
          <cell r="C5778" t="str">
            <v xml:space="preserve">64 ENTERPRISE ROAD   </v>
          </cell>
          <cell r="D5778" t="str">
            <v xml:space="preserve">P.O.BOX 25140      </v>
          </cell>
          <cell r="E5778" t="str">
            <v xml:space="preserve">NAIROBI 00100       </v>
          </cell>
          <cell r="F5778" t="str">
            <v xml:space="preserve">KENYA    </v>
          </cell>
        </row>
        <row r="5781">
          <cell r="A5781" t="str">
            <v>ZEU099</v>
          </cell>
          <cell r="B5781" t="str">
            <v xml:space="preserve">UP GRINDING UNIT      </v>
          </cell>
          <cell r="C5781" t="str">
            <v xml:space="preserve">12 SIKANDRABAD IND AREA       </v>
          </cell>
          <cell r="D5781" t="str">
            <v>SIKANDRABAD BULANDSHAHR 203205</v>
          </cell>
          <cell r="E5781" t="str">
            <v xml:space="preserve"> UTTAR PRADESH                </v>
          </cell>
          <cell r="F5781" t="str">
            <v xml:space="preserve">INDIA        </v>
          </cell>
        </row>
        <row r="5782">
          <cell r="A5782" t="str">
            <v>ZEU100</v>
          </cell>
          <cell r="B5782" t="str">
            <v xml:space="preserve">UNICON VINTERBRO       </v>
          </cell>
          <cell r="C5782" t="str">
            <v xml:space="preserve">HOYUNGSLETTA 7           </v>
          </cell>
          <cell r="D5782">
            <v>1407</v>
          </cell>
          <cell r="E5782" t="str">
            <v xml:space="preserve">VINTERBRO  </v>
          </cell>
          <cell r="F5782" t="str">
            <v>NORWAY</v>
          </cell>
        </row>
        <row r="5783">
          <cell r="A5783" t="str">
            <v>ZEU101</v>
          </cell>
          <cell r="B5783" t="str">
            <v>UNITRAC LIMITED</v>
          </cell>
          <cell r="C5783" t="str">
            <v>65 HADDA STREET</v>
          </cell>
          <cell r="D5783" t="str">
            <v>P.O.BOX 11891</v>
          </cell>
          <cell r="E5783" t="str">
            <v>SANA'A</v>
          </cell>
          <cell r="F5783" t="str">
            <v>YEMEN</v>
          </cell>
          <cell r="G5783" t="str">
            <v/>
          </cell>
        </row>
        <row r="5784">
          <cell r="A5784" t="str">
            <v>ZEU102</v>
          </cell>
          <cell r="B5784" t="str">
            <v xml:space="preserve">UHL COMPANY          </v>
          </cell>
          <cell r="C5784" t="str">
            <v xml:space="preserve">8/35 ARKAY SQUARE             </v>
          </cell>
          <cell r="D5784" t="str">
            <v xml:space="preserve">SHARAH - E- LIAQUAT   </v>
          </cell>
          <cell r="E5784" t="str">
            <v xml:space="preserve">NEW CHALI,  KARACHI           </v>
          </cell>
          <cell r="F5784" t="str">
            <v xml:space="preserve">PAKISTAN                  </v>
          </cell>
          <cell r="G5784" t="str">
            <v/>
          </cell>
        </row>
        <row r="5785">
          <cell r="A5785" t="str">
            <v>ZEU102</v>
          </cell>
          <cell r="B5785" t="str">
            <v>UNIVERSITY OF SCIENCE &amp; TECHNOLOGY</v>
          </cell>
          <cell r="C5785" t="str">
            <v>OMDURMAN-ALNUS STREET</v>
          </cell>
          <cell r="D5785" t="str">
            <v>OMDURMAN</v>
          </cell>
          <cell r="E5785" t="str">
            <v>SUDAN</v>
          </cell>
        </row>
        <row r="5787">
          <cell r="A5787" t="str">
            <v>ZEU107</v>
          </cell>
          <cell r="B5787" t="str">
            <v>UTECH GROUP</v>
          </cell>
          <cell r="C5787" t="str">
            <v>60 METER STREET</v>
          </cell>
          <cell r="D5787" t="str">
            <v xml:space="preserve">ZANIARY  </v>
          </cell>
          <cell r="E5787" t="str">
            <v xml:space="preserve">ERBIL 44001  </v>
          </cell>
          <cell r="F5787" t="str">
            <v>IRAQ</v>
          </cell>
        </row>
        <row r="5788">
          <cell r="A5788" t="str">
            <v>ZEU108</v>
          </cell>
          <cell r="B5788" t="str">
            <v>UTECH GROUP</v>
          </cell>
          <cell r="C5788" t="str">
            <v xml:space="preserve">SWAR BUREAU </v>
          </cell>
          <cell r="D5788" t="str">
            <v>GERI BASI</v>
          </cell>
          <cell r="E5788" t="str">
            <v>CHIRA STREET</v>
          </cell>
          <cell r="F5788" t="str">
            <v>IRAQ/DUHOCK</v>
          </cell>
        </row>
        <row r="5789">
          <cell r="A5789" t="str">
            <v>ZEU109</v>
          </cell>
          <cell r="B5789" t="str">
            <v xml:space="preserve">ULO SYSTEMS FZC      </v>
          </cell>
          <cell r="C5789" t="str">
            <v>PO BOX 42480</v>
          </cell>
          <cell r="D5789" t="str">
            <v xml:space="preserve">HAMRIYAH FREE ZONE, PHASE 1   </v>
          </cell>
          <cell r="E5789" t="str">
            <v>SHARJAH</v>
          </cell>
          <cell r="F5789" t="str">
            <v>UNITED ARAB EMIRATES</v>
          </cell>
        </row>
        <row r="5790">
          <cell r="A5790" t="str">
            <v>ZEU110</v>
          </cell>
          <cell r="B5790" t="str">
            <v xml:space="preserve">USAE EQUIPMENT PVT LTD  </v>
          </cell>
          <cell r="C5790" t="str">
            <v>NO. A-10/3</v>
          </cell>
          <cell r="D5790" t="str">
            <v>MAYAPURI PHASES 1</v>
          </cell>
          <cell r="E5790" t="str">
            <v>NEW DELHI</v>
          </cell>
          <cell r="F5790" t="str">
            <v>INDIA - 110064</v>
          </cell>
        </row>
        <row r="5791">
          <cell r="A5791" t="str">
            <v>ZEU111</v>
          </cell>
          <cell r="B5791" t="str">
            <v>UGANDA NATIONAL ROAD AUTHORITY</v>
          </cell>
          <cell r="C5791" t="str">
            <v xml:space="preserve">PLOT 3-5, NEW PORT BELL ROAD  </v>
          </cell>
          <cell r="D5791" t="str">
            <v xml:space="preserve">UAP NAKAWA BUS. PARK PO BOX   </v>
          </cell>
          <cell r="E5791" t="str">
            <v xml:space="preserve">28487, KAMPALA        </v>
          </cell>
          <cell r="F5791" t="str">
            <v>UGANDA</v>
          </cell>
        </row>
        <row r="5792">
          <cell r="A5792" t="str">
            <v>ZEU111C</v>
          </cell>
          <cell r="B5792" t="str">
            <v>UGANDA NATIONAL ROAD AUTHORITY</v>
          </cell>
          <cell r="C5792" t="str">
            <v xml:space="preserve">PO BOX 28487 </v>
          </cell>
          <cell r="E5792" t="str">
            <v>KAMPALA</v>
          </cell>
          <cell r="F5792" t="str">
            <v>UGANDA</v>
          </cell>
        </row>
        <row r="5794">
          <cell r="A5794" t="str">
            <v>ZEU113</v>
          </cell>
          <cell r="B5794" t="str">
            <v>CITY UNIVERSITY OF HONG KONG</v>
          </cell>
          <cell r="C5794" t="str">
            <v>FINANCE OFFICE(PROCUMENT)</v>
          </cell>
          <cell r="D5794" t="str">
            <v>1/F, BLOCK 1, TO YUEN BUILDING</v>
          </cell>
          <cell r="E5794" t="str">
            <v>31 TO YUEN STREET, KOWLOON</v>
          </cell>
          <cell r="F5794" t="str">
            <v>HONG KONG</v>
          </cell>
        </row>
        <row r="5795">
          <cell r="A5795" t="str">
            <v>ZEU114</v>
          </cell>
          <cell r="B5795" t="str">
            <v xml:space="preserve">UNIVERSITY OF SCIENCE &amp; TECH </v>
          </cell>
          <cell r="C5795" t="str">
            <v xml:space="preserve">PO BOX 2868   </v>
          </cell>
          <cell r="E5795" t="str">
            <v>KHARTOUM</v>
          </cell>
          <cell r="F5795" t="str">
            <v>SUDAN</v>
          </cell>
        </row>
        <row r="5797">
          <cell r="A5797" t="str">
            <v>ZEU117</v>
          </cell>
          <cell r="B5797" t="str">
            <v xml:space="preserve">ONUR TAAHHUT TASIMACILIK VE </v>
          </cell>
          <cell r="C5797" t="str">
            <v xml:space="preserve">TICARET LIMITED SIRKETI    </v>
          </cell>
          <cell r="D5797" t="str">
            <v xml:space="preserve">79037 LVIV CITY      </v>
          </cell>
          <cell r="E5797" t="str">
            <v xml:space="preserve">B. KHMELNYTSKOGO STR 212    </v>
          </cell>
          <cell r="F5797" t="str">
            <v xml:space="preserve">UKRAINE      </v>
          </cell>
        </row>
        <row r="5798">
          <cell r="A5798" t="str">
            <v>ZEU118</v>
          </cell>
          <cell r="B5798" t="str">
            <v xml:space="preserve">ONUR TAAHHUT TASIMACILIK VE </v>
          </cell>
          <cell r="C5798" t="str">
            <v xml:space="preserve">TICARET LIMITED SIRKETI    </v>
          </cell>
          <cell r="D5798" t="str">
            <v xml:space="preserve">'UKRAVTODOR' CAPITAL REPAIR  </v>
          </cell>
          <cell r="E5798" t="str">
            <v xml:space="preserve">M03 KIEV-KHARKIV-DOVZNSKIY  </v>
          </cell>
          <cell r="F5798" t="str">
            <v xml:space="preserve">UKRAINE  </v>
          </cell>
        </row>
        <row r="5799">
          <cell r="A5799" t="str">
            <v>ZEU119</v>
          </cell>
          <cell r="B5799" t="str">
            <v>UAE UNIVERSITY</v>
          </cell>
          <cell r="C5799" t="str">
            <v xml:space="preserve">AL AIN    </v>
          </cell>
          <cell r="D5799" t="str">
            <v xml:space="preserve">P.O.BO 17551     </v>
          </cell>
          <cell r="F5799" t="str">
            <v>UNITED ARAB EMIRATES</v>
          </cell>
        </row>
        <row r="5800">
          <cell r="A5800" t="str">
            <v>ZEU120</v>
          </cell>
          <cell r="B5800" t="str">
            <v>UNITED EQUIPMENTS CO</v>
          </cell>
          <cell r="C5800" t="str">
            <v xml:space="preserve">10 DR.AHMED NADA ST    </v>
          </cell>
          <cell r="D5800" t="str">
            <v xml:space="preserve">ELHEGAZ ST  </v>
          </cell>
          <cell r="E5800" t="str">
            <v xml:space="preserve">CAIRO    </v>
          </cell>
          <cell r="F5800" t="str">
            <v>EGYPT</v>
          </cell>
        </row>
        <row r="5801">
          <cell r="A5801" t="str">
            <v>ZEU124</v>
          </cell>
          <cell r="B5801" t="str">
            <v xml:space="preserve">THE UNIVERSITY OF WAH    </v>
          </cell>
          <cell r="C5801" t="str">
            <v xml:space="preserve">WAH ENGINEERING COLLEGE </v>
          </cell>
          <cell r="D5801" t="str">
            <v xml:space="preserve">QUAID AVENUE, THE MALL </v>
          </cell>
          <cell r="E5801" t="str">
            <v xml:space="preserve">WAH CANTT    </v>
          </cell>
          <cell r="F5801" t="str">
            <v xml:space="preserve">PAKISTAN      </v>
          </cell>
        </row>
        <row r="5802">
          <cell r="A5802" t="str">
            <v>ZEU125</v>
          </cell>
          <cell r="B5802" t="str">
            <v xml:space="preserve">FRANCIS UMEH       </v>
          </cell>
          <cell r="C5802" t="str">
            <v xml:space="preserve">6 LONG JOHN AVNUE    </v>
          </cell>
          <cell r="D5802" t="str">
            <v xml:space="preserve">ABA        </v>
          </cell>
          <cell r="E5802" t="str">
            <v xml:space="preserve">ABIA STATE  </v>
          </cell>
          <cell r="F5802" t="str">
            <v>NIGERIA</v>
          </cell>
        </row>
        <row r="5803">
          <cell r="A5803" t="str">
            <v>ZEU126</v>
          </cell>
          <cell r="B5803" t="str">
            <v xml:space="preserve">UNI OF THE SUNSHINE COAST </v>
          </cell>
          <cell r="C5803" t="str">
            <v xml:space="preserve">MAROOCHYDORE 4556     </v>
          </cell>
          <cell r="F5803" t="str">
            <v xml:space="preserve">AUSTRALIA  </v>
          </cell>
        </row>
        <row r="5804">
          <cell r="A5804" t="str">
            <v>ZEU128</v>
          </cell>
          <cell r="B5804" t="str">
            <v xml:space="preserve">THE MALDIVES NATIONAL UNI  </v>
          </cell>
          <cell r="C5804" t="str">
            <v>RAHDHEBAI HIGUN</v>
          </cell>
          <cell r="E5804" t="str">
            <v xml:space="preserve">MALE' 3072                    </v>
          </cell>
          <cell r="F5804" t="str">
            <v xml:space="preserve">REPUBLIC OF MALDIVES   </v>
          </cell>
        </row>
        <row r="5805">
          <cell r="A5805" t="str">
            <v>ZEU129</v>
          </cell>
          <cell r="B5805" t="str">
            <v xml:space="preserve">MD TOOLS SA      </v>
          </cell>
          <cell r="C5805" t="str">
            <v xml:space="preserve">120 NEW LANDS AVE        </v>
          </cell>
          <cell r="D5805" t="str">
            <v xml:space="preserve">WESTERN EXTENSION </v>
          </cell>
          <cell r="E5805" t="str">
            <v>BENONI</v>
          </cell>
          <cell r="F5805" t="str">
            <v>SOUTH AFRICA 1500</v>
          </cell>
        </row>
        <row r="5806">
          <cell r="A5806" t="str">
            <v>ZEU131</v>
          </cell>
          <cell r="B5806" t="str">
            <v xml:space="preserve">HELWAN UNIVERSITY     </v>
          </cell>
          <cell r="C5806" t="str">
            <v xml:space="preserve">MATARIA SCHOOL OF ENGINEERING </v>
          </cell>
          <cell r="D5806" t="str">
            <v xml:space="preserve">CIVIL ENG DEP, 8FL 6 ELSAADAA ST        </v>
          </cell>
          <cell r="E5806" t="str">
            <v>FR MATER ST, ELNOZHAA ELGIDIDA</v>
          </cell>
          <cell r="F5806" t="str">
            <v xml:space="preserve">CAIRO, EGYPT  </v>
          </cell>
        </row>
        <row r="5807">
          <cell r="A5807" t="str">
            <v>ZEU132</v>
          </cell>
          <cell r="B5807" t="str">
            <v xml:space="preserve">HELWAN UNIVERSITY     </v>
          </cell>
          <cell r="C5807" t="str">
            <v xml:space="preserve">MATARIA SCH OF ENG, HIGHWAY &amp; </v>
          </cell>
          <cell r="D5807" t="str">
            <v xml:space="preserve">AIRPORT LAB, ELMAAHAD ELALLY  </v>
          </cell>
          <cell r="E5807" t="str">
            <v xml:space="preserve">ELENAAY ST, FR MANSHIAAT    </v>
          </cell>
          <cell r="F5807" t="str">
            <v>ELTAHRIR, EGYPT</v>
          </cell>
        </row>
        <row r="5808">
          <cell r="A5808" t="str">
            <v>ZEU134</v>
          </cell>
          <cell r="B5808" t="str">
            <v xml:space="preserve">UMUTARA POLYTECHNIC    </v>
          </cell>
          <cell r="C5808" t="str">
            <v xml:space="preserve">PO BOX 57             </v>
          </cell>
          <cell r="E5808" t="str">
            <v xml:space="preserve">NYAGATARE </v>
          </cell>
          <cell r="F5808" t="str">
            <v xml:space="preserve">RWANDA     </v>
          </cell>
        </row>
        <row r="5809">
          <cell r="A5809" t="str">
            <v>ZEU136</v>
          </cell>
          <cell r="B5809" t="str">
            <v>UNIVERSITY OF GHANA</v>
          </cell>
          <cell r="C5809" t="str">
            <v xml:space="preserve">DEPT.OF MARINE AND FISHERIES  </v>
          </cell>
          <cell r="D5809" t="str">
            <v xml:space="preserve">SCIENCES   </v>
          </cell>
          <cell r="E5809" t="str">
            <v>LEGO</v>
          </cell>
          <cell r="F5809" t="str">
            <v>GHANA</v>
          </cell>
        </row>
        <row r="5811">
          <cell r="A5811" t="str">
            <v>ZEU138</v>
          </cell>
          <cell r="B5811" t="str">
            <v xml:space="preserve">UNIVERSITY DAR ES SALAAM      </v>
          </cell>
          <cell r="C5811" t="str">
            <v xml:space="preserve">SEC TO THE TENDER BOARD- UDSM </v>
          </cell>
          <cell r="D5811" t="str">
            <v>ROOM 223,ADMIN BUILD 1ST FLOOR</v>
          </cell>
          <cell r="E5811" t="str">
            <v xml:space="preserve">(PO BOX 35091) DAR ES SALAAM  </v>
          </cell>
          <cell r="F5811" t="str">
            <v xml:space="preserve">TANZANIA     </v>
          </cell>
        </row>
        <row r="5812">
          <cell r="A5812" t="str">
            <v>ZEU141</v>
          </cell>
          <cell r="B5812" t="str">
            <v xml:space="preserve">UNIVERSITY OF MACAU           </v>
          </cell>
          <cell r="C5812" t="str">
            <v xml:space="preserve">AVENIDA DA UNIVERSIDADE, E11  </v>
          </cell>
          <cell r="D5812" t="str">
            <v xml:space="preserve">TAIPA     </v>
          </cell>
          <cell r="E5812" t="str">
            <v xml:space="preserve">MACAU      </v>
          </cell>
          <cell r="F5812" t="str">
            <v>CHINA</v>
          </cell>
        </row>
        <row r="5813">
          <cell r="A5813" t="str">
            <v>ZEU142</v>
          </cell>
          <cell r="B5813" t="str">
            <v xml:space="preserve">UNITECH INSTRUMENTS   </v>
          </cell>
          <cell r="C5813" t="str">
            <v xml:space="preserve">490/1 SOLANI PURAM   </v>
          </cell>
          <cell r="D5813" t="str">
            <v>ROORKEE - 247 667</v>
          </cell>
          <cell r="E5813" t="str">
            <v>UTTARANCHAL</v>
          </cell>
          <cell r="F5813" t="str">
            <v>INDIA</v>
          </cell>
        </row>
        <row r="5815">
          <cell r="A5815" t="str">
            <v>ZEU148</v>
          </cell>
          <cell r="B5815" t="str">
            <v xml:space="preserve">UNITED ENGINEERS CO        </v>
          </cell>
          <cell r="C5815" t="str">
            <v>303 PORT - SAID STREET</v>
          </cell>
          <cell r="E5815" t="str">
            <v>21311 ALEXANDRIA</v>
          </cell>
          <cell r="F5815" t="str">
            <v>EGYPT</v>
          </cell>
        </row>
        <row r="5816">
          <cell r="A5816" t="str">
            <v>ZEU155</v>
          </cell>
          <cell r="B5816" t="str">
            <v xml:space="preserve">UNIVERSITY OF NIS           </v>
          </cell>
          <cell r="C5816" t="str">
            <v>FACULTY OF CIVIL ENGINEERING &amp;</v>
          </cell>
          <cell r="D5816" t="str">
            <v>ARCHITECTURE,UNIVERZITETSKI TG</v>
          </cell>
          <cell r="E5816" t="str">
            <v xml:space="preserve">18000 NS    </v>
          </cell>
          <cell r="F5816" t="str">
            <v xml:space="preserve">SERBIA   </v>
          </cell>
        </row>
        <row r="5817">
          <cell r="A5817" t="str">
            <v>ZEU156</v>
          </cell>
          <cell r="B5817" t="str">
            <v>UDBHAV INTERNATIONAL LTD</v>
          </cell>
          <cell r="C5817" t="str">
            <v xml:space="preserve">PO BOX NO 1792  </v>
          </cell>
          <cell r="E5817" t="str">
            <v>MOROGORO</v>
          </cell>
          <cell r="F5817" t="str">
            <v xml:space="preserve">TANZANIA         </v>
          </cell>
        </row>
        <row r="5818">
          <cell r="A5818" t="str">
            <v>ZEU157</v>
          </cell>
          <cell r="B5818" t="str">
            <v xml:space="preserve">UNIVERSITY OF PRETORIA     </v>
          </cell>
          <cell r="C5818" t="str">
            <v>LYNWOOD ROAD</v>
          </cell>
          <cell r="E5818" t="str">
            <v>PRETORIA 0002</v>
          </cell>
          <cell r="F5818" t="str">
            <v>SOUTH AFRICA</v>
          </cell>
        </row>
        <row r="5820">
          <cell r="A5820" t="str">
            <v>ZEU160</v>
          </cell>
          <cell r="B5820" t="str">
            <v xml:space="preserve">UNITY LOGISTICS &amp; SUPPLY SERV </v>
          </cell>
          <cell r="C5820" t="str">
            <v xml:space="preserve">GROSVENOR COMMERCIAL TOWER </v>
          </cell>
          <cell r="D5820" t="str">
            <v xml:space="preserve">SHEIKH ZAYED ROAD, 23RD FLOOR </v>
          </cell>
          <cell r="E5820" t="str">
            <v xml:space="preserve">SUITE 2314, PO BOX 12 0818  </v>
          </cell>
          <cell r="F5820" t="str">
            <v xml:space="preserve">DUBAI, UAE      </v>
          </cell>
        </row>
        <row r="5821">
          <cell r="A5821" t="str">
            <v>ZEU161</v>
          </cell>
          <cell r="B5821" t="str">
            <v xml:space="preserve">UNIVERSITY OF GHANA    </v>
          </cell>
          <cell r="C5821" t="str">
            <v>NOGUCHI MEMORIAL INSTITUTE FOR</v>
          </cell>
          <cell r="D5821" t="str">
            <v xml:space="preserve">MEDICAL RESEARCH   </v>
          </cell>
          <cell r="E5821" t="str">
            <v xml:space="preserve">LEGON, ACCRA    </v>
          </cell>
          <cell r="F5821" t="str">
            <v>GHANA</v>
          </cell>
        </row>
        <row r="5822">
          <cell r="A5822" t="str">
            <v>ZEU162</v>
          </cell>
          <cell r="B5822" t="str">
            <v xml:space="preserve">UNIQUE DESIGNS LTD    </v>
          </cell>
          <cell r="C5822" t="str">
            <v xml:space="preserve">PO BOX 7             </v>
          </cell>
          <cell r="E5822" t="str">
            <v xml:space="preserve">KAMPALA, 7NA    </v>
          </cell>
          <cell r="F5822" t="str">
            <v>UGANDA</v>
          </cell>
        </row>
        <row r="5823">
          <cell r="A5823" t="str">
            <v>ZEU163</v>
          </cell>
          <cell r="B5823" t="str">
            <v xml:space="preserve">GERMAN UNIVERSITY IN CAIRO  </v>
          </cell>
          <cell r="C5823" t="str">
            <v xml:space="preserve">NEW CAIRO CITY     </v>
          </cell>
          <cell r="D5823" t="str">
            <v xml:space="preserve">MAIN ENTRANCE AL TAGAMOA     </v>
          </cell>
          <cell r="E5823" t="str">
            <v xml:space="preserve">AL KHAMES 11835       </v>
          </cell>
          <cell r="F5823" t="str">
            <v>EGYPT</v>
          </cell>
        </row>
        <row r="5824">
          <cell r="A5824" t="str">
            <v>ZEU164</v>
          </cell>
          <cell r="B5824" t="str">
            <v>UNIVERSITY OF COLOMBO</v>
          </cell>
          <cell r="C5824" t="str">
            <v xml:space="preserve">DEPARTMENT OF CHEMISTRY  </v>
          </cell>
          <cell r="D5824" t="str">
            <v xml:space="preserve">COLOMBO 3           </v>
          </cell>
          <cell r="E5824" t="str">
            <v xml:space="preserve">94, CUMARATUNGA MUNIDSA MAWAA </v>
          </cell>
          <cell r="F5824" t="str">
            <v xml:space="preserve">SRI LANKA  </v>
          </cell>
        </row>
        <row r="5825">
          <cell r="A5825" t="str">
            <v>ZEU167</v>
          </cell>
          <cell r="B5825" t="str">
            <v>ACCULAB LTD</v>
          </cell>
          <cell r="C5825" t="str">
            <v>ROYAL ROAD</v>
          </cell>
          <cell r="E5825" t="str">
            <v xml:space="preserve">NOUVELLE-FRANCE     </v>
          </cell>
          <cell r="F5825" t="str">
            <v xml:space="preserve">MAURITIUS     </v>
          </cell>
        </row>
        <row r="5826">
          <cell r="A5826" t="str">
            <v>ZEU168</v>
          </cell>
          <cell r="B5826" t="str">
            <v xml:space="preserve">NAZARBAYEV UNIVERSITY       </v>
          </cell>
          <cell r="C5826" t="str">
            <v>KABABNBAI BATYR 53</v>
          </cell>
          <cell r="E5826" t="str">
            <v xml:space="preserve">ASTANA 010000 </v>
          </cell>
          <cell r="F5826" t="str">
            <v xml:space="preserve">KAZAKHSTAN                    </v>
          </cell>
        </row>
        <row r="5827">
          <cell r="A5827" t="str">
            <v>ZEU171</v>
          </cell>
          <cell r="B5827" t="str">
            <v xml:space="preserve">UMD TECHNOLOGIES  </v>
          </cell>
          <cell r="C5827" t="str">
            <v>C-33, JEEWAN PARK, PANKHA RD</v>
          </cell>
          <cell r="D5827" t="str">
            <v>UTTAMNAGAR, N. DELHI 110059</v>
          </cell>
          <cell r="E5827" t="str">
            <v xml:space="preserve"> N. DELHI 110059</v>
          </cell>
          <cell r="F5827" t="str">
            <v xml:space="preserve">INDIA                         </v>
          </cell>
        </row>
        <row r="5828">
          <cell r="A5828" t="str">
            <v>ZEU173</v>
          </cell>
          <cell r="B5828" t="str">
            <v>USHA CONSTRUCTION</v>
          </cell>
          <cell r="C5828" t="str">
            <v xml:space="preserve">HOUSE NO7 (2ND FLOOR)       </v>
          </cell>
          <cell r="D5828" t="str">
            <v xml:space="preserve">ROAD NO4. DHANMONDI      </v>
          </cell>
          <cell r="E5828" t="str">
            <v xml:space="preserve">DHAKA 1205                    </v>
          </cell>
          <cell r="F5828" t="str">
            <v xml:space="preserve">BANGLADESH       </v>
          </cell>
        </row>
        <row r="5829">
          <cell r="A5829" t="str">
            <v>ZEU176</v>
          </cell>
          <cell r="B5829" t="str">
            <v xml:space="preserve">UNI-TECH SCIENTIFIC PAKISTAN </v>
          </cell>
          <cell r="C5829" t="str">
            <v>SUITE NO. 201, 2ND FLOOR ALMAS</v>
          </cell>
          <cell r="D5829" t="str">
            <v>HEIGHTS, 190-A, BLK 2, NURSERY</v>
          </cell>
          <cell r="E5829" t="str">
            <v xml:space="preserve">P.E.C.H.S. KARACHI, SINDH   </v>
          </cell>
          <cell r="F5829" t="str">
            <v>PAKISTAN</v>
          </cell>
        </row>
        <row r="5830">
          <cell r="A5830" t="str">
            <v>ZEU177</v>
          </cell>
          <cell r="B5830" t="str">
            <v xml:space="preserve">UNIVERSITY DAR ES SALAAM      </v>
          </cell>
          <cell r="C5830" t="str">
            <v>DEPT OF CHEMICAL &amp; MINING ENGN</v>
          </cell>
          <cell r="D5830" t="str">
            <v xml:space="preserve">PO BOX 35131                  </v>
          </cell>
          <cell r="E5830" t="str">
            <v xml:space="preserve">DAR ES SALAAM                 </v>
          </cell>
          <cell r="F5830" t="str">
            <v xml:space="preserve">TANZANIA        </v>
          </cell>
        </row>
        <row r="5831">
          <cell r="A5831" t="str">
            <v>ZEU178</v>
          </cell>
          <cell r="B5831" t="str">
            <v xml:space="preserve">UNI OF MINES AND TECHNOLOGY   </v>
          </cell>
          <cell r="C5831" t="str">
            <v xml:space="preserve">PO BOX 237                    </v>
          </cell>
          <cell r="E5831" t="str">
            <v xml:space="preserve">TARKWA                        </v>
          </cell>
          <cell r="F5831" t="str">
            <v xml:space="preserve">GHANA    </v>
          </cell>
        </row>
        <row r="5832">
          <cell r="A5832" t="str">
            <v>ZEU182</v>
          </cell>
          <cell r="B5832" t="str">
            <v xml:space="preserve">UMID BABEK OPERATING COMPANY  </v>
          </cell>
          <cell r="C5832" t="str">
            <v xml:space="preserve">121 H.ALIYEV AVENUE       </v>
          </cell>
          <cell r="D5832" t="str">
            <v xml:space="preserve">SOCAR TOWER 8TH FLOOR       </v>
          </cell>
          <cell r="E5832" t="str">
            <v xml:space="preserve">AZ1029 BAKU    </v>
          </cell>
          <cell r="F5832" t="str">
            <v xml:space="preserve">AZEBBAIJAN         </v>
          </cell>
        </row>
        <row r="5833">
          <cell r="A5833" t="str">
            <v>ZEU184</v>
          </cell>
          <cell r="B5833" t="str">
            <v xml:space="preserve">ULO SYSTEMS FZC      </v>
          </cell>
          <cell r="C5833" t="str">
            <v xml:space="preserve">VERBRUGGE ZEELAND TERMINALS   </v>
          </cell>
          <cell r="D5833" t="str">
            <v xml:space="preserve">B.V. ENGELANDDWEG 12 PORT     </v>
          </cell>
          <cell r="E5833" t="str">
            <v xml:space="preserve">NUMBER 1054, PO BOC 11        </v>
          </cell>
          <cell r="F5833" t="str">
            <v xml:space="preserve">4380 AA LISSGEN, NETHERLANDS  </v>
          </cell>
        </row>
        <row r="5834">
          <cell r="A5834" t="str">
            <v>ZEU185</v>
          </cell>
          <cell r="B5834" t="str">
            <v>UNITEC CONTRACTING AND TRADING</v>
          </cell>
          <cell r="C5834" t="str">
            <v xml:space="preserve">OFFICE NO.50, GROUND FLOOR </v>
          </cell>
          <cell r="D5834" t="str">
            <v xml:space="preserve">BUILDING 10, P.O. BOX 16287   </v>
          </cell>
          <cell r="E5834" t="str">
            <v xml:space="preserve">BARWA VILLAGE, DOHA      </v>
          </cell>
          <cell r="F5834" t="str">
            <v xml:space="preserve">QATAR                         </v>
          </cell>
        </row>
        <row r="5835">
          <cell r="A5835" t="str">
            <v>ZEU202</v>
          </cell>
          <cell r="B5835" t="str">
            <v>**** SEE USD ACC - ZEU202D****</v>
          </cell>
          <cell r="C5835" t="str">
            <v xml:space="preserve">NO.5 JALAN PBI 1       </v>
          </cell>
          <cell r="D5835" t="str">
            <v xml:space="preserve">PERINDUSTTRIAN BUKIT INDAH  </v>
          </cell>
          <cell r="E5835" t="str">
            <v xml:space="preserve">47000 SUNGAI BULOH    </v>
          </cell>
          <cell r="F5835" t="str">
            <v xml:space="preserve">SELANGOR, MALAYSIA    </v>
          </cell>
        </row>
        <row r="5836">
          <cell r="A5836" t="str">
            <v>ZEU203</v>
          </cell>
          <cell r="B5836" t="str">
            <v xml:space="preserve">UNITED CEMENT INDUSTRIAL COMP </v>
          </cell>
          <cell r="C5836" t="str">
            <v xml:space="preserve">PO BOX 1020    </v>
          </cell>
          <cell r="E5836" t="str">
            <v xml:space="preserve">JEDDAH 21431        </v>
          </cell>
          <cell r="F5836" t="str">
            <v xml:space="preserve">SAUDI ARABIA    </v>
          </cell>
        </row>
        <row r="5838">
          <cell r="A5838" t="str">
            <v>ZEU215</v>
          </cell>
          <cell r="B5838" t="str">
            <v xml:space="preserve">UNIVERSITY OF GAZIANTEP   </v>
          </cell>
          <cell r="C5838" t="str">
            <v xml:space="preserve">DEPARTMENT OF CIVIL ENG  </v>
          </cell>
          <cell r="D5838" t="str">
            <v xml:space="preserve">GEOTECHNICAL ENG DIVISION   </v>
          </cell>
          <cell r="E5838" t="str">
            <v xml:space="preserve">27310 GAZIANTEP  </v>
          </cell>
          <cell r="F5838" t="str">
            <v>TURKEY</v>
          </cell>
        </row>
        <row r="5839">
          <cell r="A5839" t="str">
            <v>ZEU216</v>
          </cell>
          <cell r="B5839" t="str">
            <v xml:space="preserve">MICHAEL OKPARA UNIVERSITY OF  </v>
          </cell>
          <cell r="C5839" t="str">
            <v>AGRICULTURE, 18 ABIRIBA STREET</v>
          </cell>
          <cell r="D5839" t="str">
            <v xml:space="preserve">UMUDIKE        </v>
          </cell>
          <cell r="E5839" t="str">
            <v>UMUAHIA 44000</v>
          </cell>
          <cell r="F5839" t="str">
            <v>NIGERIA</v>
          </cell>
        </row>
        <row r="5840">
          <cell r="A5840" t="str">
            <v>ZEU217</v>
          </cell>
          <cell r="B5840" t="str">
            <v>IINDIAN INST OF ENG, SCI &amp; TEC</v>
          </cell>
          <cell r="C5840" t="str">
            <v>DEPARTMENT OF CIVIL ENGINEERING</v>
          </cell>
          <cell r="D5840" t="str">
            <v>P.O BOTANIC GARDEN</v>
          </cell>
          <cell r="E5840" t="str">
            <v>HOWRAH - 711103</v>
          </cell>
          <cell r="F5840" t="str">
            <v>INDIA</v>
          </cell>
        </row>
        <row r="5841">
          <cell r="A5841" t="str">
            <v>ZEU219</v>
          </cell>
          <cell r="B5841" t="str">
            <v xml:space="preserve">UNIVERSITY OF BELGRADE  </v>
          </cell>
          <cell r="C5841" t="str">
            <v xml:space="preserve">FACULTY OF CIVIL ENGINEERING </v>
          </cell>
          <cell r="D5841" t="str">
            <v xml:space="preserve">BULEVAR KRALJA ALEKSANDRA 73  </v>
          </cell>
          <cell r="E5841" t="str">
            <v xml:space="preserve">BELGRADE, 11000 </v>
          </cell>
          <cell r="F5841" t="str">
            <v xml:space="preserve">SERBIA   </v>
          </cell>
        </row>
        <row r="5842">
          <cell r="A5842" t="str">
            <v>ZEU225</v>
          </cell>
          <cell r="B5842" t="str">
            <v xml:space="preserve">ULTRASOFT SYSTEM       </v>
          </cell>
          <cell r="C5842" t="str">
            <v xml:space="preserve">BASEMENT AGHA SIRAJ COMPLEX   </v>
          </cell>
          <cell r="D5842" t="str">
            <v xml:space="preserve">JINNAH ROAD </v>
          </cell>
          <cell r="E5842" t="str">
            <v xml:space="preserve">QUETTA       </v>
          </cell>
          <cell r="F5842" t="str">
            <v xml:space="preserve">PAKISTAN         </v>
          </cell>
        </row>
        <row r="5843">
          <cell r="A5843" t="str">
            <v>ZEU226</v>
          </cell>
          <cell r="B5843" t="str">
            <v xml:space="preserve">UNITED NATIONS OFFICE FOR     </v>
          </cell>
          <cell r="C5843" t="str">
            <v xml:space="preserve">PRJT SERVS, UNOPS BLDG, UNTD  </v>
          </cell>
          <cell r="D5843" t="str">
            <v>NATIONS LANE OFF UN AVE PO BOX</v>
          </cell>
          <cell r="E5843" t="str">
            <v xml:space="preserve">783,  GIGIRI, NAIROBI 00621   </v>
          </cell>
          <cell r="F5843" t="str">
            <v>KENYA</v>
          </cell>
        </row>
        <row r="5844">
          <cell r="A5844" t="str">
            <v>ZEU227</v>
          </cell>
          <cell r="B5844" t="str">
            <v xml:space="preserve">UNITED NATIONS OFFICE FOR     </v>
          </cell>
          <cell r="C5844" t="str">
            <v xml:space="preserve">PROJECT SERVICES       </v>
          </cell>
          <cell r="D5844" t="str">
            <v xml:space="preserve">MARMORVEJ 51               </v>
          </cell>
          <cell r="E5844" t="str">
            <v>COPENHAGEN 2100</v>
          </cell>
          <cell r="F5844" t="str">
            <v>DENMARK</v>
          </cell>
        </row>
        <row r="5845">
          <cell r="A5845" t="str">
            <v>ZEU231</v>
          </cell>
          <cell r="B5845" t="str">
            <v xml:space="preserve">UNITED HORIZON COMPANY        </v>
          </cell>
          <cell r="C5845" t="str">
            <v>BAB AL-MUATHAM,ST OF IRAQI MOH</v>
          </cell>
          <cell r="D5845" t="str">
            <v>NR ADILAH KHATON MOSQUE</v>
          </cell>
          <cell r="E5845" t="str">
            <v>BAGHDAD</v>
          </cell>
          <cell r="F5845" t="str">
            <v>IRAQ</v>
          </cell>
        </row>
        <row r="5846">
          <cell r="A5846" t="str">
            <v>ZEU232</v>
          </cell>
          <cell r="B5846" t="str">
            <v xml:space="preserve">UNSW AUSTRALIA           </v>
          </cell>
          <cell r="C5846" t="str">
            <v>AUSTRALIAN DEFENCE FORCE ACADEMY</v>
          </cell>
          <cell r="D5846" t="str">
            <v xml:space="preserve">PO BOX 7916        </v>
          </cell>
          <cell r="E5846" t="str">
            <v xml:space="preserve">CANBERRA BC 2610              </v>
          </cell>
          <cell r="F5846" t="str">
            <v xml:space="preserve">AUSTRALIA                     </v>
          </cell>
        </row>
        <row r="5847">
          <cell r="A5847" t="str">
            <v>ZEU234</v>
          </cell>
          <cell r="B5847" t="str">
            <v xml:space="preserve">UMA LIME INDUSTRY LLC   </v>
          </cell>
          <cell r="D5847" t="str">
            <v xml:space="preserve">ABU DHABI              </v>
          </cell>
          <cell r="E5847">
            <v>132664</v>
          </cell>
          <cell r="F5847" t="str">
            <v>UNITED ARAB EMIRATES</v>
          </cell>
        </row>
        <row r="5848">
          <cell r="A5848" t="str">
            <v>ZEU235</v>
          </cell>
          <cell r="B5848" t="str">
            <v>UNIVERSAL LAB WLL UNEECO GROUP</v>
          </cell>
          <cell r="C5848" t="str">
            <v xml:space="preserve">P.O. BOX 728        </v>
          </cell>
          <cell r="E5848" t="str">
            <v xml:space="preserve">MANAMA            </v>
          </cell>
          <cell r="F5848" t="str">
            <v xml:space="preserve">KINGDOM OF BAHRAIN </v>
          </cell>
        </row>
        <row r="5849">
          <cell r="A5849" t="str">
            <v>ZEU241</v>
          </cell>
          <cell r="B5849" t="str">
            <v xml:space="preserve">UNIVERSITY OF YAOUNDE    </v>
          </cell>
          <cell r="C5849" t="str">
            <v xml:space="preserve">DEPT. INORGANIC CHEMISTY      </v>
          </cell>
          <cell r="D5849" t="str">
            <v xml:space="preserve">PO BOX 2396 NKOLBIKOK  </v>
          </cell>
          <cell r="E5849" t="str">
            <v xml:space="preserve">YAOUNDE     </v>
          </cell>
          <cell r="F5849" t="str">
            <v xml:space="preserve">CAMEROON      </v>
          </cell>
        </row>
        <row r="5850">
          <cell r="A5850" t="str">
            <v>ZEU339</v>
          </cell>
          <cell r="B5850" t="str">
            <v xml:space="preserve">UNIT OF EARTH SCIENCES        </v>
          </cell>
          <cell r="C5850" t="str">
            <v xml:space="preserve">CHEMIN DU MUSEE 6             </v>
          </cell>
          <cell r="D5850">
            <v>1700</v>
          </cell>
          <cell r="E5850" t="str">
            <v xml:space="preserve">FRIBOURG                     </v>
          </cell>
          <cell r="F5850" t="str">
            <v xml:space="preserve">SWITZERLAND               </v>
          </cell>
        </row>
        <row r="5851">
          <cell r="A5851" t="str">
            <v>ZEU340</v>
          </cell>
          <cell r="B5851" t="str">
            <v>UNIVERSAL CONCRETE PRODUCTS CO</v>
          </cell>
          <cell r="C5851" t="str">
            <v xml:space="preserve">(UNIMIX) LLC            </v>
          </cell>
          <cell r="D5851" t="str">
            <v xml:space="preserve">PO BOX 11091      </v>
          </cell>
          <cell r="E5851" t="str">
            <v xml:space="preserve">DUBAI        </v>
          </cell>
          <cell r="F5851" t="str">
            <v>UNITED ARAB EMIRATES</v>
          </cell>
        </row>
        <row r="5852">
          <cell r="A5852" t="str">
            <v>ZEU343</v>
          </cell>
          <cell r="B5852" t="str">
            <v xml:space="preserve">UNIPROMSNAB LLP       </v>
          </cell>
          <cell r="C5852" t="str">
            <v xml:space="preserve">AKTOBE CITY       </v>
          </cell>
          <cell r="F5852" t="str">
            <v xml:space="preserve">KAZAKHSTAN      </v>
          </cell>
        </row>
        <row r="5853">
          <cell r="A5853" t="str">
            <v>ZEU344</v>
          </cell>
          <cell r="B5853" t="str">
            <v xml:space="preserve">ULTRATECH CEMENT LTD       </v>
          </cell>
          <cell r="C5853" t="str">
            <v xml:space="preserve">CENTRAL R&amp;D-TALOJA UNIT    </v>
          </cell>
          <cell r="D5853" t="str">
            <v>ADITYA BIRLA SCIENCE &amp; TECHNO</v>
          </cell>
          <cell r="E5853" t="str">
            <v>NB1 PLOT NO1&amp;1-A/1 MIDC TALOJA</v>
          </cell>
          <cell r="F5853" t="str">
            <v xml:space="preserve">MAHARASHTRA, INDIA         </v>
          </cell>
        </row>
        <row r="5854">
          <cell r="A5854" t="str">
            <v>ZEU345</v>
          </cell>
          <cell r="B5854" t="str">
            <v xml:space="preserve">UPDATE MEDICAL DENTAL      </v>
          </cell>
          <cell r="C5854" t="str">
            <v xml:space="preserve">POLYCLINIC LLC,FLR 3,BLD 8,   </v>
          </cell>
          <cell r="D5854" t="str">
            <v xml:space="preserve">KHALIFA STREET,PO BOX:83275, </v>
          </cell>
          <cell r="E5854" t="str">
            <v xml:space="preserve">AL AIN, ABU DHABI  </v>
          </cell>
          <cell r="F5854" t="str">
            <v xml:space="preserve">DUBAI   </v>
          </cell>
        </row>
        <row r="5855">
          <cell r="A5855" t="str">
            <v>ZEU347</v>
          </cell>
          <cell r="B5855" t="str">
            <v xml:space="preserve">UNITED EARTH COOLING PROJECTS </v>
          </cell>
          <cell r="C5855" t="str">
            <v xml:space="preserve">PO BOX 3123                   </v>
          </cell>
          <cell r="D5855" t="str">
            <v xml:space="preserve">PO BOX  112    </v>
          </cell>
          <cell r="E5855" t="str">
            <v xml:space="preserve">RUWI    </v>
          </cell>
          <cell r="F5855" t="str">
            <v xml:space="preserve">OMAN      </v>
          </cell>
        </row>
        <row r="5856">
          <cell r="A5856" t="str">
            <v>ZEU350</v>
          </cell>
          <cell r="B5856" t="str">
            <v xml:space="preserve">ULO SYSTEMS  LLC            </v>
          </cell>
          <cell r="C5856" t="str">
            <v xml:space="preserve">PO BOX 23263            </v>
          </cell>
          <cell r="E5856" t="str">
            <v xml:space="preserve">SHARJAH              </v>
          </cell>
          <cell r="F5856" t="str">
            <v xml:space="preserve">UNITED ARAB EMIRATES     </v>
          </cell>
        </row>
        <row r="5857">
          <cell r="A5857" t="str">
            <v>ZEU765</v>
          </cell>
          <cell r="B5857" t="str">
            <v xml:space="preserve">UNI OF HAIFA ENV STUDIES GEO  </v>
          </cell>
          <cell r="C5857" t="str">
            <v xml:space="preserve">UNIVERSITY OF HAIFA 199       </v>
          </cell>
          <cell r="D5857" t="str">
            <v xml:space="preserve">ABA KHOUSHY AVE               </v>
          </cell>
          <cell r="E5857" t="str">
            <v xml:space="preserve">MOUNT CARMEL HAIFA 3498838    </v>
          </cell>
          <cell r="F5857" t="str">
            <v xml:space="preserve">ISRAEL             </v>
          </cell>
        </row>
        <row r="5858">
          <cell r="A5858" t="str">
            <v>ZEUA009</v>
          </cell>
          <cell r="B5858" t="str">
            <v xml:space="preserve">AMERICAN UNIVERSITY IN CAIRO   </v>
          </cell>
          <cell r="C5858" t="str">
            <v xml:space="preserve">NEW CAIRO                     </v>
          </cell>
          <cell r="E5858" t="str">
            <v xml:space="preserve">CAIRO  11865       </v>
          </cell>
          <cell r="F5858" t="str">
            <v xml:space="preserve">EGYPT                         </v>
          </cell>
        </row>
        <row r="5859">
          <cell r="A5859" t="str">
            <v>ZEUDA001</v>
          </cell>
          <cell r="B5859" t="str">
            <v xml:space="preserve">UNIVERSITY OF AUCKLAND     </v>
          </cell>
          <cell r="C5859" t="str">
            <v xml:space="preserve">SHARED TRANSACTION CENTRE     </v>
          </cell>
          <cell r="D5859" t="str">
            <v xml:space="preserve">PRIVATE BAG 92019             </v>
          </cell>
          <cell r="E5859" t="str">
            <v xml:space="preserve">AUCKLAND, 1142       </v>
          </cell>
          <cell r="F5859" t="str">
            <v xml:space="preserve">NEW ZEALAND   </v>
          </cell>
        </row>
        <row r="5860">
          <cell r="A5860" t="str">
            <v>ZEUDA002</v>
          </cell>
          <cell r="B5860" t="str">
            <v xml:space="preserve">UNIVERSITY OF AUCKLAND   </v>
          </cell>
          <cell r="C5860" t="str">
            <v xml:space="preserve">GATE 2,262 KYBER PASS     </v>
          </cell>
          <cell r="D5860" t="str">
            <v xml:space="preserve">RM INWARD GOODS STORE, L1     </v>
          </cell>
          <cell r="E5860" t="str">
            <v xml:space="preserve">BLDG 903, AUCKLAND, 1023    </v>
          </cell>
          <cell r="F5860" t="str">
            <v xml:space="preserve">NEW ZEALAND   </v>
          </cell>
        </row>
        <row r="5861">
          <cell r="A5861" t="str">
            <v>ZEUDA004</v>
          </cell>
          <cell r="B5861" t="str">
            <v xml:space="preserve">AUCKLAND UNI OF TECHNOLOGY    </v>
          </cell>
          <cell r="C5861" t="str">
            <v xml:space="preserve">34 ST PAUL STREET          </v>
          </cell>
          <cell r="D5861" t="str">
            <v xml:space="preserve">LEVEL 4, ROOM WS418           </v>
          </cell>
          <cell r="E5861" t="str">
            <v xml:space="preserve">AUCKLAND 1010          </v>
          </cell>
          <cell r="F5861" t="str">
            <v xml:space="preserve">NEW ZEALAND </v>
          </cell>
        </row>
        <row r="5862">
          <cell r="A5862" t="str">
            <v>ZEUDC026</v>
          </cell>
          <cell r="B5862" t="str">
            <v xml:space="preserve">MERU UNI OF SCIENCE &amp; TECHN.  </v>
          </cell>
          <cell r="C5862" t="str">
            <v>DEPT OF PHYSICAL SCIENCES, SCH</v>
          </cell>
          <cell r="D5862" t="str">
            <v xml:space="preserve">OF PURE &amp; APPLIED SCIENCE     </v>
          </cell>
          <cell r="E5862" t="str">
            <v xml:space="preserve">P.O BOX 97-60200, MERU     </v>
          </cell>
          <cell r="F5862" t="str">
            <v xml:space="preserve">KENYA                         </v>
          </cell>
        </row>
        <row r="5863">
          <cell r="A5863" t="str">
            <v>ZEUA002</v>
          </cell>
          <cell r="B5863" t="str">
            <v xml:space="preserve">AMERICAN UNIVERSITY OF BEIRUT </v>
          </cell>
          <cell r="C5863" t="str">
            <v xml:space="preserve">P.O. BOX 11-0236 / FEA-CEE   </v>
          </cell>
          <cell r="D5863" t="str">
            <v xml:space="preserve">RIAD EL SOLH              </v>
          </cell>
          <cell r="E5863" t="str">
            <v xml:space="preserve">BEIRUT 1107 2020       </v>
          </cell>
          <cell r="F5863" t="str">
            <v xml:space="preserve">LEBANON   </v>
          </cell>
        </row>
        <row r="5864">
          <cell r="A5864" t="str">
            <v>ZEUDA003</v>
          </cell>
          <cell r="B5864" t="str">
            <v xml:space="preserve">AARHUS UNIVERSITY             </v>
          </cell>
          <cell r="C5864" t="str">
            <v xml:space="preserve">NORDRE RINGGADE 1    </v>
          </cell>
          <cell r="D5864" t="str">
            <v xml:space="preserve">8000 AARHUS C      </v>
          </cell>
          <cell r="F5864" t="str">
            <v xml:space="preserve">DENMARK        </v>
          </cell>
        </row>
        <row r="5865">
          <cell r="A5865" t="str">
            <v>ZEUA005</v>
          </cell>
          <cell r="B5865" t="str">
            <v xml:space="preserve">AL ZAYTOONA UNI OF JORDAN  </v>
          </cell>
          <cell r="C5865" t="str">
            <v>FACULTY OF ENGINEERING &amp; TECHN</v>
          </cell>
          <cell r="D5865" t="str">
            <v>DEPT OF CIVIL ENG &amp; INFRASTRUC</v>
          </cell>
          <cell r="E5865" t="str">
            <v xml:space="preserve">PO BOX 8317, 11121, AMMAN     </v>
          </cell>
          <cell r="F5865" t="str">
            <v xml:space="preserve">JORDAN      </v>
          </cell>
        </row>
        <row r="5866">
          <cell r="A5866" t="str">
            <v>ZEUA006</v>
          </cell>
          <cell r="B5866" t="str">
            <v>ABUBAKAR TAFAWA BALEWA</v>
          </cell>
          <cell r="C5866" t="str">
            <v>UNIVERSITY</v>
          </cell>
          <cell r="E5866" t="str">
            <v xml:space="preserve">BAUCHI  </v>
          </cell>
          <cell r="F5866" t="str">
            <v xml:space="preserve">NIGERIA     </v>
          </cell>
        </row>
        <row r="5867">
          <cell r="A5867" t="str">
            <v>ZEUA007</v>
          </cell>
          <cell r="B5867" t="str">
            <v xml:space="preserve">AUCKLAND UNI OF TECHNOLOGY    </v>
          </cell>
          <cell r="C5867" t="str">
            <v>19 ST PAUL STREET</v>
          </cell>
          <cell r="D5867" t="str">
            <v>BUILDING WZ, ROOM WS418</v>
          </cell>
          <cell r="E5867" t="str">
            <v xml:space="preserve">AUCKLAND 1010      </v>
          </cell>
          <cell r="F5867" t="str">
            <v xml:space="preserve">NEW ZEALAND                   </v>
          </cell>
        </row>
        <row r="5868">
          <cell r="A5868" t="str">
            <v>ZEUA008</v>
          </cell>
          <cell r="B5868" t="str">
            <v xml:space="preserve">AMERICAN UNI OF IRAQ    </v>
          </cell>
          <cell r="E5868" t="str">
            <v xml:space="preserve">SULAIMANIAH 46001   </v>
          </cell>
          <cell r="F5868" t="str">
            <v>IRAQ</v>
          </cell>
        </row>
        <row r="5870">
          <cell r="A5870" t="str">
            <v>ZEUA012</v>
          </cell>
          <cell r="B5870" t="str">
            <v xml:space="preserve">ASSIUT UNIVERSITY       </v>
          </cell>
          <cell r="C5870" t="str">
            <v xml:space="preserve">MECHANICAL ENGINEERING DEPT   </v>
          </cell>
          <cell r="D5870" t="str">
            <v xml:space="preserve">FACULTY OF ENGINEERING        </v>
          </cell>
          <cell r="E5870" t="str">
            <v xml:space="preserve">ASSIUT 71518   </v>
          </cell>
          <cell r="F5870" t="str">
            <v xml:space="preserve">EGYPT      </v>
          </cell>
        </row>
        <row r="5871">
          <cell r="A5871" t="str">
            <v>ZEUB002</v>
          </cell>
          <cell r="B5871" t="str">
            <v xml:space="preserve">BALIKESIR UNIVERSITESI        </v>
          </cell>
          <cell r="C5871" t="str">
            <v>MUHENDISLIK MIMARLIK</v>
          </cell>
          <cell r="D5871" t="str">
            <v>FAKULTESI, CAGIS</v>
          </cell>
          <cell r="E5871" t="str">
            <v>KAMPUSU BALIKESIR</v>
          </cell>
          <cell r="F5871" t="str">
            <v>TURKEY</v>
          </cell>
        </row>
        <row r="5872">
          <cell r="A5872" t="str">
            <v>ZEUB003</v>
          </cell>
          <cell r="B5872" t="str">
            <v xml:space="preserve">BINGHAM UNIVERSITY            </v>
          </cell>
          <cell r="C5872" t="str">
            <v>P.M.B 005</v>
          </cell>
          <cell r="D5872" t="str">
            <v>KM 26 ABUJA-KEFFI EXPRESSWAY</v>
          </cell>
          <cell r="E5872" t="str">
            <v>KODOPE, KARU, NASARAWA STATE</v>
          </cell>
          <cell r="F5872" t="str">
            <v>NIGERIA</v>
          </cell>
        </row>
        <row r="5873">
          <cell r="A5873" t="str">
            <v>ZEUB004</v>
          </cell>
          <cell r="B5873" t="str">
            <v>BOTSWANA INTERN UNI OF SCIENCE</v>
          </cell>
          <cell r="C5873" t="str">
            <v>&amp; TECHNOLOGY</v>
          </cell>
          <cell r="D5873" t="str">
            <v>PLOT 54862,2ND FL BEC BUILDING</v>
          </cell>
          <cell r="E5873" t="str">
            <v>NEXT TO MM BTV,PRVT BAG BO 041</v>
          </cell>
          <cell r="F5873" t="str">
            <v>BONTLENG, GABORONE, BOTSWANA</v>
          </cell>
        </row>
        <row r="5874">
          <cell r="A5874" t="str">
            <v>ZEUB005</v>
          </cell>
          <cell r="B5874" t="str">
            <v xml:space="preserve">BOTSWANA INSTITUTE FOR TECH   </v>
          </cell>
          <cell r="C5874" t="str">
            <v xml:space="preserve">RESEARCH AND INNOVATION      </v>
          </cell>
          <cell r="D5874" t="str">
            <v xml:space="preserve">MARANYANE HOUSE PLOT 50654    </v>
          </cell>
          <cell r="E5874" t="str">
            <v xml:space="preserve">MACHEL DRIVE PRIV BAG 0082    </v>
          </cell>
          <cell r="F5874" t="str">
            <v xml:space="preserve">GABORONE BOTSWANA             </v>
          </cell>
        </row>
        <row r="5875">
          <cell r="A5875" t="str">
            <v>ZEUB006</v>
          </cell>
          <cell r="B5875" t="str">
            <v xml:space="preserve">BATUMI SHOTA RUSTAVELI STATE  </v>
          </cell>
          <cell r="C5875" t="str">
            <v>UNIVERSITY, 35 NINOSHVILLI STR</v>
          </cell>
          <cell r="E5875" t="str">
            <v xml:space="preserve">BATUMI 6010                   </v>
          </cell>
          <cell r="F5875" t="str">
            <v xml:space="preserve">GEORGIA             </v>
          </cell>
        </row>
        <row r="5876">
          <cell r="A5876" t="str">
            <v>ZEUB007</v>
          </cell>
          <cell r="B5876" t="str">
            <v xml:space="preserve">UNIVERSITY OF BASEL          </v>
          </cell>
          <cell r="C5876" t="str">
            <v xml:space="preserve">PHYSICAL GEOGRAPHY &amp; ENVIRON  </v>
          </cell>
          <cell r="D5876" t="str">
            <v xml:space="preserve">CHANGE DEPT OF ENV SCIENCES   </v>
          </cell>
          <cell r="E5876" t="str">
            <v xml:space="preserve">KLINGELBERGSTR 27 4056 BASEL  </v>
          </cell>
          <cell r="F5876" t="str">
            <v>SWITZERLAND</v>
          </cell>
        </row>
        <row r="5877">
          <cell r="A5877" t="str">
            <v>ZEUB008</v>
          </cell>
          <cell r="B5877" t="str">
            <v xml:space="preserve">BENHA UNIVERSITY   </v>
          </cell>
          <cell r="C5877" t="str">
            <v xml:space="preserve">CIVIL ENGINEERING DEPT,      </v>
          </cell>
          <cell r="D5877" t="str">
            <v>ROAD LAB, FACULTY OF ENGINEERI</v>
          </cell>
          <cell r="E5877" t="str">
            <v xml:space="preserve">108 SHOUBRA STREET, CAIRO     </v>
          </cell>
          <cell r="F5877" t="str">
            <v xml:space="preserve">EGYPT   </v>
          </cell>
        </row>
        <row r="5878">
          <cell r="A5878" t="str">
            <v>ZEUC002</v>
          </cell>
          <cell r="B5878" t="str">
            <v xml:space="preserve">COPPERBELT UNIVERSITY        </v>
          </cell>
          <cell r="C5878" t="str">
            <v>SCH OF MINES &amp; MINERAL SCIENCE</v>
          </cell>
          <cell r="D5878" t="str">
            <v xml:space="preserve">P.O. BOX 21692                </v>
          </cell>
          <cell r="E5878" t="str">
            <v xml:space="preserve">KITWE                         </v>
          </cell>
          <cell r="F5878" t="str">
            <v xml:space="preserve">ZAMBIA                        </v>
          </cell>
        </row>
        <row r="5879">
          <cell r="A5879" t="str">
            <v>ZEUC003</v>
          </cell>
          <cell r="B5879" t="str">
            <v xml:space="preserve">UNIVERSITY OF CAPE TOWN  </v>
          </cell>
          <cell r="C5879" t="str">
            <v xml:space="preserve">UPPER CAMPUS </v>
          </cell>
          <cell r="D5879" t="str">
            <v xml:space="preserve">RING ROAD        </v>
          </cell>
          <cell r="E5879" t="str">
            <v xml:space="preserve">CAPE TOWN 7701     </v>
          </cell>
          <cell r="F5879" t="str">
            <v xml:space="preserve">SOUTH AFRICA     </v>
          </cell>
        </row>
        <row r="5880">
          <cell r="A5880" t="str">
            <v>ZEUC005</v>
          </cell>
          <cell r="B5880" t="str">
            <v xml:space="preserve">UNIVERSITY OF CANTERBURY    </v>
          </cell>
          <cell r="C5880" t="str">
            <v xml:space="preserve">GEOL,   UC  WAREHOUSE    </v>
          </cell>
          <cell r="D5880" t="str">
            <v xml:space="preserve">20 KIRKWOOD AVENUE  </v>
          </cell>
          <cell r="E5880" t="str">
            <v xml:space="preserve">CHRISTCHURCH 8041, CANTERBURY </v>
          </cell>
          <cell r="F5880" t="str">
            <v>NEW ZEALAND</v>
          </cell>
        </row>
        <row r="5881">
          <cell r="A5881" t="str">
            <v>ZEUC006</v>
          </cell>
          <cell r="B5881" t="str">
            <v xml:space="preserve">COVENANT UNIVERSITY     </v>
          </cell>
          <cell r="C5881" t="str">
            <v xml:space="preserve">CIVIL ENGINEERING DEPARTMENT  </v>
          </cell>
          <cell r="D5881" t="str">
            <v>KM 10 IDIROKO ROAD CANAAN LAND</v>
          </cell>
          <cell r="E5881" t="str">
            <v xml:space="preserve">OTA, OGUN STATE        </v>
          </cell>
          <cell r="F5881" t="str">
            <v>NIGERIA</v>
          </cell>
        </row>
        <row r="5883">
          <cell r="A5883" t="str">
            <v>ZEUC009</v>
          </cell>
          <cell r="B5883" t="str">
            <v xml:space="preserve">UNIVERSITY OF CANTERBURY      </v>
          </cell>
          <cell r="C5883" t="str">
            <v xml:space="preserve">PRIVATE BAG 4800    </v>
          </cell>
          <cell r="D5883" t="str">
            <v xml:space="preserve">CHRISTCHURCH 8140 </v>
          </cell>
          <cell r="E5883" t="str">
            <v xml:space="preserve">CANTERBURY   </v>
          </cell>
          <cell r="F5883" t="str">
            <v xml:space="preserve">NEW ZEALAND    </v>
          </cell>
        </row>
        <row r="5884">
          <cell r="A5884" t="str">
            <v>ZEUC010</v>
          </cell>
          <cell r="B5884" t="str">
            <v xml:space="preserve">ENCI LAB WING (ENCI)        </v>
          </cell>
          <cell r="C5884" t="str">
            <v>UNI OF CANTERBURY, CIVIL &amp; NAT</v>
          </cell>
          <cell r="D5884" t="str">
            <v>RESOURCES, LAB WING, DOOR 5 OF</v>
          </cell>
          <cell r="E5884" t="str">
            <v>ENGINEERING ROAD, CHRISTCHURCH</v>
          </cell>
          <cell r="F5884" t="str">
            <v xml:space="preserve">8041, CANTERBURY, NEW ZEALAND </v>
          </cell>
        </row>
        <row r="5885">
          <cell r="A5885" t="str">
            <v>ZEUC011</v>
          </cell>
          <cell r="B5885" t="str">
            <v xml:space="preserve">UNIVERSITY OF CANTERBURY      </v>
          </cell>
          <cell r="C5885" t="str">
            <v>GEOMECHANICS LAB, DEPT OF CIVL</v>
          </cell>
          <cell r="D5885" t="str">
            <v xml:space="preserve">&amp; NATURAL RES ENG, WAREHOUSE  </v>
          </cell>
          <cell r="E5885" t="str">
            <v xml:space="preserve">20 KIRKWOOD AVE, ILAM, 8041  </v>
          </cell>
          <cell r="F5885" t="str">
            <v xml:space="preserve">CHRISTCHURCH, NEW ZEALAND    </v>
          </cell>
        </row>
        <row r="5886">
          <cell r="A5886" t="str">
            <v>ZEUC013</v>
          </cell>
          <cell r="B5886" t="str">
            <v xml:space="preserve">UNIVERSITY OF CANTERBURY      </v>
          </cell>
          <cell r="C5886" t="str">
            <v xml:space="preserve">DEPT OF GEOLOGICAL SCIENCES   </v>
          </cell>
          <cell r="D5886" t="str">
            <v>ROOM 109 ERNEST RUTHERFORD BLG</v>
          </cell>
          <cell r="E5886" t="str">
            <v xml:space="preserve">PRIVATE BAG 4800,  ILAM       </v>
          </cell>
          <cell r="F5886" t="str">
            <v>CHRISTCHURCH 8140, NEW ZEALAND</v>
          </cell>
        </row>
        <row r="5887">
          <cell r="A5887" t="str">
            <v>ZEUC014</v>
          </cell>
          <cell r="B5887" t="str">
            <v xml:space="preserve">CHONNAM NATIONAL UNIVERSITY   </v>
          </cell>
          <cell r="C5887" t="str">
            <v xml:space="preserve">ENGINEERING BLG 2        </v>
          </cell>
          <cell r="D5887" t="str">
            <v xml:space="preserve">77 YONGBONG-RO          </v>
          </cell>
          <cell r="E5887" t="str">
            <v xml:space="preserve">GWANGJU  61186       </v>
          </cell>
          <cell r="F5887" t="str">
            <v>SOUTH KOREA</v>
          </cell>
        </row>
        <row r="5888">
          <cell r="A5888" t="str">
            <v>ZEUC017</v>
          </cell>
          <cell r="B5888" t="str">
            <v xml:space="preserve">ENCI LABORATORY WING [ENCI]   </v>
          </cell>
          <cell r="C5888" t="str">
            <v>UNIof CANT.,CIVIL&amp;NAT. RES.ENG</v>
          </cell>
          <cell r="D5888" t="str">
            <v xml:space="preserve">LAB WING DOOR 5 OFF  ENG ROAD </v>
          </cell>
          <cell r="E5888" t="str">
            <v xml:space="preserve">CHRISTCHURCH 8041 CANTERBURY  </v>
          </cell>
          <cell r="F5888" t="str">
            <v xml:space="preserve">NEW ZEALAND       </v>
          </cell>
        </row>
        <row r="5889">
          <cell r="A5889" t="str">
            <v>ZEUD06</v>
          </cell>
          <cell r="B5889" t="str">
            <v xml:space="preserve">COPPERBELT UNIVERSITY      </v>
          </cell>
          <cell r="C5889" t="str">
            <v>SCHOOL OF ENGINEERING</v>
          </cell>
          <cell r="D5889" t="str">
            <v>DEPT. CIVIL ENG &amp; CONSTRUCTION</v>
          </cell>
          <cell r="E5889" t="str">
            <v xml:space="preserve">PO BOX 21692, KITWE </v>
          </cell>
          <cell r="F5889" t="str">
            <v>ZAMBIA</v>
          </cell>
          <cell r="G5889" t="str">
            <v/>
          </cell>
        </row>
        <row r="5890">
          <cell r="A5890" t="str">
            <v>ZEUDS006</v>
          </cell>
          <cell r="B5890" t="str">
            <v xml:space="preserve">UNIVERSITY OF SOUTH AFRICA    </v>
          </cell>
          <cell r="C5890" t="str">
            <v>COLL OF SCI, ENG&amp;TECH, THE SCI</v>
          </cell>
          <cell r="D5890" t="str">
            <v>CAMP, C/O CHRISTIAAN DE WET RD</v>
          </cell>
          <cell r="E5890" t="str">
            <v xml:space="preserve">&amp; PIONEER AVE, FLORIDA PK     </v>
          </cell>
          <cell r="F5890" t="str">
            <v xml:space="preserve">ROODESPOORT, FLORIDA 1710     </v>
          </cell>
        </row>
        <row r="5891">
          <cell r="A5891" t="str">
            <v>ZEUDS07</v>
          </cell>
          <cell r="B5891" t="str">
            <v>SEJONG UNIVERSITY</v>
          </cell>
          <cell r="C5891" t="str">
            <v>NENGDONG-RO 209</v>
          </cell>
          <cell r="D5891" t="str">
            <v>GWANGJIN-GU</v>
          </cell>
          <cell r="E5891" t="str">
            <v>SEOUL</v>
          </cell>
          <cell r="F5891" t="str">
            <v>SOUTH KOREA</v>
          </cell>
        </row>
        <row r="5892">
          <cell r="A5892" t="str">
            <v>ZEUDH001</v>
          </cell>
          <cell r="B5892" t="str">
            <v xml:space="preserve">HANYANG UNIVERSITY         </v>
          </cell>
          <cell r="C5892" t="str">
            <v xml:space="preserve">DEPT OF CIVIL ENG &amp; ENVIR ENG </v>
          </cell>
          <cell r="E5892" t="str">
            <v xml:space="preserve">SEOUL       </v>
          </cell>
          <cell r="F5892" t="str">
            <v xml:space="preserve">SOUTH KOREA  </v>
          </cell>
        </row>
        <row r="5893">
          <cell r="A5893" t="str">
            <v>ZEUDN001</v>
          </cell>
          <cell r="B5893" t="str">
            <v xml:space="preserve">NAT. UNI OF SCIENCES &amp; TECH   </v>
          </cell>
          <cell r="C5893" t="str">
            <v>NICE (NUST INST OF CIVIL ENG.)</v>
          </cell>
          <cell r="D5893" t="str">
            <v xml:space="preserve">ROOM 105, ISLAMABAD    </v>
          </cell>
          <cell r="E5893" t="str">
            <v xml:space="preserve">44000, PAKISTAN              </v>
          </cell>
          <cell r="F5893" t="str">
            <v xml:space="preserve">ASIA    </v>
          </cell>
        </row>
        <row r="5894">
          <cell r="A5894" t="str">
            <v>ZEUDW001</v>
          </cell>
          <cell r="B5894" t="str">
            <v xml:space="preserve">THE UNIVERSITY OF WAIKATO    </v>
          </cell>
          <cell r="C5894" t="str">
            <v xml:space="preserve">SCIENCE &amp; ENGINEERING         </v>
          </cell>
          <cell r="D5894" t="str">
            <v xml:space="preserve">GATE 8, HILLCREST ROAD        </v>
          </cell>
          <cell r="E5894" t="str">
            <v xml:space="preserve">HAMILTON 3240         </v>
          </cell>
          <cell r="F5894" t="str">
            <v xml:space="preserve">NEW ZEALAND          </v>
          </cell>
        </row>
        <row r="5895">
          <cell r="A5895" t="str">
            <v>ZEUDW002</v>
          </cell>
          <cell r="B5895" t="str">
            <v xml:space="preserve">THE UNIVERSITY OF WAIKATO    </v>
          </cell>
          <cell r="C5895" t="str">
            <v xml:space="preserve">ACCOUNTS PAYABLE           </v>
          </cell>
          <cell r="D5895" t="str">
            <v xml:space="preserve">PO BOX 31-695 ,  LOWER HUTT   </v>
          </cell>
          <cell r="E5895" t="str">
            <v xml:space="preserve">WELLINGTON 5040        </v>
          </cell>
          <cell r="F5895" t="str">
            <v xml:space="preserve">NEW ZEALAND          </v>
          </cell>
        </row>
        <row r="5896">
          <cell r="A5896" t="str">
            <v>ZEUDW003</v>
          </cell>
          <cell r="B5896" t="str">
            <v xml:space="preserve">THE UNIVERSITY OF WAIKATO     </v>
          </cell>
          <cell r="C5896" t="str">
            <v xml:space="preserve">SCIENCE STORE (1037143)  </v>
          </cell>
          <cell r="D5896" t="str">
            <v xml:space="preserve">GATE 8 HILLCREST ROAD      </v>
          </cell>
          <cell r="E5896" t="str">
            <v xml:space="preserve">HAMILTON 3240        </v>
          </cell>
          <cell r="F5896" t="str">
            <v>NEW ZEALAND</v>
          </cell>
        </row>
        <row r="5897">
          <cell r="A5897" t="str">
            <v>ZEUE001</v>
          </cell>
          <cell r="B5897" t="str">
            <v xml:space="preserve">TREASURER UNIVERSITY OF       </v>
          </cell>
          <cell r="C5897" t="str">
            <v xml:space="preserve">ENGINEERING AND TECHNOLOGY    </v>
          </cell>
          <cell r="E5897" t="str">
            <v xml:space="preserve">LAHORE    </v>
          </cell>
          <cell r="F5897" t="str">
            <v>PAKISTAN</v>
          </cell>
        </row>
        <row r="5898">
          <cell r="A5898" t="str">
            <v>ZEUE002</v>
          </cell>
          <cell r="B5898" t="str">
            <v xml:space="preserve">UNI OF ENG &amp; TECHNOLOGY   </v>
          </cell>
          <cell r="C5898" t="str">
            <v xml:space="preserve">SECRETARY SAUG PROJECT     </v>
          </cell>
          <cell r="D5898" t="str">
            <v xml:space="preserve">PROCUREMENT CELL </v>
          </cell>
          <cell r="E5898" t="str">
            <v xml:space="preserve">TAXILA                        </v>
          </cell>
          <cell r="F5898" t="str">
            <v>PAKISTAN</v>
          </cell>
        </row>
        <row r="5899">
          <cell r="A5899" t="str">
            <v>ZEUE003</v>
          </cell>
          <cell r="B5899" t="str">
            <v xml:space="preserve">UNIVERSITY OF EDUCATION       </v>
          </cell>
          <cell r="E5899" t="str">
            <v xml:space="preserve">WINNEBA        </v>
          </cell>
          <cell r="F5899" t="str">
            <v xml:space="preserve">GHANA    </v>
          </cell>
        </row>
        <row r="5900">
          <cell r="A5900" t="str">
            <v>ZEUE004</v>
          </cell>
          <cell r="B5900" t="str">
            <v xml:space="preserve">EGYPT-JAPAN UNI OF SCIENCE &amp;  </v>
          </cell>
          <cell r="C5900" t="str">
            <v xml:space="preserve">TECHNOLOGY (E-JUST), P.O. BOX </v>
          </cell>
          <cell r="D5900" t="str">
            <v xml:space="preserve">179, NEW BORG EL-ARAB CITY    </v>
          </cell>
          <cell r="E5900" t="str">
            <v xml:space="preserve">21934, ALEXANDRIA    </v>
          </cell>
          <cell r="F5900" t="str">
            <v xml:space="preserve">EGYPT          </v>
          </cell>
        </row>
        <row r="5901">
          <cell r="A5901" t="str">
            <v>ZEUF004</v>
          </cell>
          <cell r="B5901" t="str">
            <v xml:space="preserve">UNIVERSITY OF FRIBOURG        </v>
          </cell>
          <cell r="C5901" t="str">
            <v xml:space="preserve">DEPARTMENT OF GEOSCIENCES     </v>
          </cell>
          <cell r="D5901" t="str">
            <v xml:space="preserve">CHEMIN DU MUSEE 6             </v>
          </cell>
          <cell r="E5901" t="str">
            <v xml:space="preserve">CH-1700 FRIBOURG              </v>
          </cell>
          <cell r="F5901" t="str">
            <v xml:space="preserve">SWITZERLAND      </v>
          </cell>
        </row>
        <row r="5902">
          <cell r="A5902" t="str">
            <v>ZEUG001E</v>
          </cell>
          <cell r="B5902" t="str">
            <v xml:space="preserve">GHENT UNIVERSITY      </v>
          </cell>
          <cell r="C5902" t="str">
            <v xml:space="preserve">TECHNOLOGIEPARK 905           </v>
          </cell>
          <cell r="D5902" t="str">
            <v xml:space="preserve">B-9052 ZWIJNAARDE, GENT   </v>
          </cell>
          <cell r="E5902" t="str">
            <v xml:space="preserve">OOST-VLAANDEREN, 9000  </v>
          </cell>
          <cell r="F5902" t="str">
            <v xml:space="preserve">BELGIUM         </v>
          </cell>
        </row>
        <row r="5903">
          <cell r="A5903" t="str">
            <v>ZEUG002</v>
          </cell>
          <cell r="B5903" t="str">
            <v xml:space="preserve">ISLAMIC UNIVERSITY OF GAZA </v>
          </cell>
          <cell r="C5903" t="str">
            <v>SOILS &amp; MATERIALS LAB</v>
          </cell>
          <cell r="D5903" t="str">
            <v>PO BOX 1053</v>
          </cell>
          <cell r="E5903" t="str">
            <v>GAZA - 1053</v>
          </cell>
          <cell r="F5903" t="str">
            <v xml:space="preserve">PALESTIAN TERRITORIES  </v>
          </cell>
        </row>
        <row r="5904">
          <cell r="A5904" t="str">
            <v>ZEUG004</v>
          </cell>
          <cell r="B5904" t="str">
            <v xml:space="preserve">UNIVERSITY OF GUAYANA     </v>
          </cell>
          <cell r="C5904" t="str">
            <v xml:space="preserve">TURKEYEN CAMPUS       </v>
          </cell>
          <cell r="E5904" t="str">
            <v xml:space="preserve">GEORGETOWN     </v>
          </cell>
          <cell r="F5904" t="str">
            <v xml:space="preserve">GUYANA       </v>
          </cell>
        </row>
        <row r="5905">
          <cell r="A5905" t="str">
            <v>ZEUH001</v>
          </cell>
          <cell r="B5905" t="str">
            <v xml:space="preserve">UNIVERSITE HASSAN CASABLANCA  </v>
          </cell>
          <cell r="C5905" t="str">
            <v xml:space="preserve">FACULTE DES SCIENCES BP5366   </v>
          </cell>
          <cell r="D5905" t="str">
            <v xml:space="preserve">ROUTE D&amp;#39, EL JADIDA MAARIF </v>
          </cell>
          <cell r="E5905" t="str">
            <v>20100 CASABLANCA</v>
          </cell>
          <cell r="F5905" t="str">
            <v>MOROCCO</v>
          </cell>
        </row>
        <row r="5906">
          <cell r="A5906" t="str">
            <v>ZEUH002</v>
          </cell>
          <cell r="B5906" t="str">
            <v xml:space="preserve">HANKUK UNIVERSITY OF FOREIGN  </v>
          </cell>
          <cell r="C5906" t="str">
            <v xml:space="preserve">STUDIES, 312, NATURAL SCIENCE </v>
          </cell>
          <cell r="D5906" t="str">
            <v>BUILDING, 81 OEDAE RO, WANGSAN</v>
          </cell>
          <cell r="E5906" t="str">
            <v>RI, MOHYEON - MYEON, CHEOIN GU</v>
          </cell>
          <cell r="F5906" t="str">
            <v xml:space="preserve">GYEONGGI, REPUBLIC OF KOREA  </v>
          </cell>
        </row>
        <row r="5907">
          <cell r="A5907" t="str">
            <v>ZEUI002</v>
          </cell>
          <cell r="B5907" t="str">
            <v xml:space="preserve">UNIVERSITY OF ILORIN   </v>
          </cell>
          <cell r="C5907" t="str">
            <v xml:space="preserve">DEPT OF GEOLOGY &amp; MINERAL     </v>
          </cell>
          <cell r="D5907" t="str">
            <v xml:space="preserve">SCIENCES    </v>
          </cell>
          <cell r="E5907" t="str">
            <v xml:space="preserve">ILORIN, 240001                </v>
          </cell>
          <cell r="F5907" t="str">
            <v xml:space="preserve">NIGERIA      </v>
          </cell>
        </row>
        <row r="5908">
          <cell r="A5908" t="str">
            <v>ZEUI003</v>
          </cell>
          <cell r="B5908" t="str">
            <v xml:space="preserve">INONU UNIVERSITY     </v>
          </cell>
          <cell r="D5908" t="str">
            <v xml:space="preserve">MALATYA                       </v>
          </cell>
          <cell r="E5908">
            <v>1180</v>
          </cell>
          <cell r="F5908" t="str">
            <v>TURKEY</v>
          </cell>
        </row>
        <row r="5909">
          <cell r="A5909" t="str">
            <v>ZEUI004</v>
          </cell>
          <cell r="B5909" t="str">
            <v xml:space="preserve">UNIVERSITY OF IBADAN       </v>
          </cell>
          <cell r="C5909" t="str">
            <v xml:space="preserve">DEPT. OF CIVIL ENGINEERING   </v>
          </cell>
          <cell r="D5909" t="str">
            <v xml:space="preserve">FACULTY OF TECHNOLOGY </v>
          </cell>
          <cell r="E5909" t="str">
            <v xml:space="preserve">IBADAN       </v>
          </cell>
          <cell r="F5909" t="str">
            <v xml:space="preserve">NIGERIA     </v>
          </cell>
        </row>
        <row r="5910">
          <cell r="A5910" t="str">
            <v>ZEUI007</v>
          </cell>
          <cell r="B5910" t="str">
            <v xml:space="preserve">INTERNATIONAL ISLAMIC  </v>
          </cell>
          <cell r="C5910" t="str">
            <v xml:space="preserve">UNIVERSITY - ISLAMABAD        </v>
          </cell>
          <cell r="D5910" t="str">
            <v xml:space="preserve">P.O.BOX 1243, SECTOR H - 10   </v>
          </cell>
          <cell r="E5910" t="str">
            <v xml:space="preserve">ISLAMABAD   </v>
          </cell>
          <cell r="F5910" t="str">
            <v xml:space="preserve">PAKISTAN       </v>
          </cell>
        </row>
        <row r="5911">
          <cell r="A5911" t="str">
            <v>ZUEK001</v>
          </cell>
          <cell r="B5911" t="str">
            <v xml:space="preserve">KIIT UNIVERSITY    </v>
          </cell>
          <cell r="C5911" t="str">
            <v xml:space="preserve">KINGS PALACE 2        </v>
          </cell>
          <cell r="D5911" t="str">
            <v xml:space="preserve">BHUBANESWAR                   </v>
          </cell>
          <cell r="E5911">
            <v>751024</v>
          </cell>
          <cell r="F5911" t="str">
            <v>INDIA</v>
          </cell>
        </row>
        <row r="5912">
          <cell r="A5912" t="str">
            <v>ZEUL001</v>
          </cell>
          <cell r="B5912" t="str">
            <v>UNIVERSITY OF LAGOS</v>
          </cell>
          <cell r="C5912" t="str">
            <v xml:space="preserve">CHEMISTRY DEPARTMENT       </v>
          </cell>
          <cell r="D5912" t="str">
            <v xml:space="preserve">FACULTY OF SCIENCE            </v>
          </cell>
          <cell r="E5912" t="str">
            <v xml:space="preserve">AKOKA YABA, LAGOS, 24301   </v>
          </cell>
          <cell r="F5912" t="str">
            <v>NIGERIA</v>
          </cell>
        </row>
        <row r="5913">
          <cell r="A5913" t="str">
            <v>ZEUL005</v>
          </cell>
          <cell r="B5913" t="str">
            <v xml:space="preserve">UNIVERS LABO                  </v>
          </cell>
          <cell r="C5913" t="str">
            <v xml:space="preserve">8 RUE ABOU OMAR EL HARIT  </v>
          </cell>
          <cell r="D5913">
            <v>24090</v>
          </cell>
          <cell r="E5913" t="str">
            <v xml:space="preserve">CASABLANCA   </v>
          </cell>
          <cell r="F5913" t="str">
            <v xml:space="preserve">MOROCCO     </v>
          </cell>
        </row>
        <row r="5914">
          <cell r="A5914" t="str">
            <v>ZEUM006</v>
          </cell>
          <cell r="B5914" t="str">
            <v xml:space="preserve">UNIVERSITY OF MALAYA          </v>
          </cell>
          <cell r="C5914" t="str">
            <v xml:space="preserve">DEPT OF CIVIL ENGINEERING     </v>
          </cell>
          <cell r="D5914" t="str">
            <v xml:space="preserve">FACULTY OF ENGINEERING        </v>
          </cell>
          <cell r="E5914" t="str">
            <v xml:space="preserve">50603 KUALA LUMPUR       </v>
          </cell>
          <cell r="F5914" t="str">
            <v xml:space="preserve">MALAYSIA                      </v>
          </cell>
        </row>
        <row r="5915">
          <cell r="A5915" t="str">
            <v>ZEUN001</v>
          </cell>
          <cell r="B5915" t="str">
            <v xml:space="preserve">NORTH SOUTH UNIVERSITY  </v>
          </cell>
          <cell r="C5915" t="str">
            <v>DEPT OF CIVIL &amp; ENV ENGINEERIN</v>
          </cell>
          <cell r="D5915" t="str">
            <v xml:space="preserve">BASHUNDHARA     </v>
          </cell>
          <cell r="E5915" t="str">
            <v xml:space="preserve">BARIDHARA DHAKA 1229          </v>
          </cell>
          <cell r="F5915" t="str">
            <v>BANGLADESH</v>
          </cell>
        </row>
        <row r="5916">
          <cell r="A5916" t="str">
            <v>ZEUN003</v>
          </cell>
          <cell r="B5916" t="str">
            <v xml:space="preserve">NIGERIAN TURKISH NILE UNI     </v>
          </cell>
          <cell r="C5916" t="str">
            <v xml:space="preserve">PLOT 681, CADASTRAL ZONE    </v>
          </cell>
          <cell r="D5916" t="str">
            <v xml:space="preserve">JABI AIRPORT BYPASS   </v>
          </cell>
          <cell r="E5916" t="str">
            <v xml:space="preserve">ABUJA                         </v>
          </cell>
          <cell r="F5916" t="str">
            <v xml:space="preserve">NIGERIA  </v>
          </cell>
        </row>
        <row r="5917">
          <cell r="A5917" t="str">
            <v>ZEUN005</v>
          </cell>
          <cell r="B5917" t="str">
            <v xml:space="preserve">UNIVERSIDAD   </v>
          </cell>
          <cell r="C5917" t="str">
            <v xml:space="preserve">ANGAMOS 601   </v>
          </cell>
          <cell r="D5917" t="str">
            <v xml:space="preserve">LOREZAO ARENAS 9091        </v>
          </cell>
          <cell r="E5917" t="str">
            <v xml:space="preserve">ANTOFAGASTA 1262718           </v>
          </cell>
          <cell r="F5917" t="str">
            <v xml:space="preserve">CHILE                         </v>
          </cell>
        </row>
        <row r="5918">
          <cell r="A5918" t="str">
            <v>ZEUN008</v>
          </cell>
          <cell r="B5918" t="str">
            <v xml:space="preserve">NORWEGIAN UNIVERSITY OF   </v>
          </cell>
          <cell r="C5918" t="str">
            <v xml:space="preserve">SCIENCE AND TECHNOLOGY    </v>
          </cell>
          <cell r="D5918" t="str">
            <v xml:space="preserve">MOHOLT     </v>
          </cell>
          <cell r="E5918" t="str">
            <v xml:space="preserve">TRONDHEIM 7050  </v>
          </cell>
          <cell r="F5918" t="str">
            <v xml:space="preserve">NORWAY            </v>
          </cell>
        </row>
        <row r="5919">
          <cell r="A5919" t="str">
            <v>ZEUN010</v>
          </cell>
          <cell r="B5919" t="str">
            <v xml:space="preserve">UNIVERSITY OF TECH NOWSHERA  </v>
          </cell>
          <cell r="C5919" t="str">
            <v xml:space="preserve">EX-ADAMJE PAPER MILLS      </v>
          </cell>
          <cell r="D5919" t="str">
            <v xml:space="preserve">AMANGARH    </v>
          </cell>
          <cell r="E5919" t="str">
            <v xml:space="preserve">DISTRICT NOWSHERA             </v>
          </cell>
          <cell r="F5919" t="str">
            <v xml:space="preserve">PAKISTAN         </v>
          </cell>
        </row>
        <row r="5920">
          <cell r="A5920" t="str">
            <v>ZEUN012</v>
          </cell>
          <cell r="B5920" t="str">
            <v>*****STOP*****</v>
          </cell>
          <cell r="C5920" t="str">
            <v xml:space="preserve">OF SCIENCE CAMPUS PMK    </v>
          </cell>
          <cell r="E5920" t="str">
            <v xml:space="preserve">KUMASI     </v>
          </cell>
          <cell r="F5920" t="str">
            <v xml:space="preserve">GHANA   </v>
          </cell>
        </row>
        <row r="5921">
          <cell r="A5921" t="str">
            <v>ZEUN014</v>
          </cell>
          <cell r="B5921" t="str">
            <v xml:space="preserve">NATIONAL UNIVERSITY OF TECHN  </v>
          </cell>
          <cell r="C5921" t="str">
            <v xml:space="preserve">IJP ROAD                      </v>
          </cell>
          <cell r="D5921" t="str">
            <v xml:space="preserve">SECTOR I-12                   </v>
          </cell>
          <cell r="E5921" t="str">
            <v xml:space="preserve">ISLAMABAD  </v>
          </cell>
          <cell r="F5921" t="str">
            <v xml:space="preserve">PAKISTAN                      </v>
          </cell>
        </row>
        <row r="5922">
          <cell r="A5922" t="str">
            <v>ZEUN016</v>
          </cell>
          <cell r="B5922" t="str">
            <v xml:space="preserve">NED UNIVERSITY OF ENGINEERING </v>
          </cell>
          <cell r="C5922" t="str">
            <v xml:space="preserve">&amp; TECHNOLOGY   </v>
          </cell>
          <cell r="D5922" t="str">
            <v xml:space="preserve">KARACHI                       </v>
          </cell>
          <cell r="E5922">
            <v>75270</v>
          </cell>
          <cell r="F5922" t="str">
            <v xml:space="preserve">PAKISTAN </v>
          </cell>
        </row>
        <row r="5923">
          <cell r="A5923" t="str">
            <v>ZEUO001</v>
          </cell>
          <cell r="B5923" t="str">
            <v xml:space="preserve">OSUN STATE UNIVERSITY      </v>
          </cell>
          <cell r="C5923" t="str">
            <v xml:space="preserve">CIVIL ENGINEERING DEPT        </v>
          </cell>
          <cell r="D5923" t="str">
            <v xml:space="preserve">OSOGBO        </v>
          </cell>
          <cell r="E5923" t="str">
            <v xml:space="preserve">ODUN STATE              </v>
          </cell>
          <cell r="F5923" t="str">
            <v xml:space="preserve">NIGERIA  </v>
          </cell>
        </row>
        <row r="5924">
          <cell r="A5924" t="str">
            <v>ZEUP001</v>
          </cell>
          <cell r="B5924" t="str">
            <v xml:space="preserve">UNIVERSITY OF PERADENIYA      </v>
          </cell>
          <cell r="C5924" t="str">
            <v>FACULTY OF ENGINEERING</v>
          </cell>
          <cell r="D5924" t="str">
            <v xml:space="preserve">TRONDHEIM 7050        </v>
          </cell>
          <cell r="F5924" t="str">
            <v>SRI LANKA</v>
          </cell>
        </row>
        <row r="5925">
          <cell r="A5925" t="str">
            <v>ZEUP005</v>
          </cell>
          <cell r="B5925" t="str">
            <v xml:space="preserve">PANJAB UNIVERSITY      </v>
          </cell>
          <cell r="C5925" t="str">
            <v xml:space="preserve">UIET                          </v>
          </cell>
          <cell r="D5925" t="str">
            <v xml:space="preserve">SECTOR 25    </v>
          </cell>
          <cell r="E5925" t="str">
            <v xml:space="preserve">CHANDIGARH 160014     </v>
          </cell>
          <cell r="F5925" t="str">
            <v>INDIA</v>
          </cell>
        </row>
        <row r="5926">
          <cell r="A5926" t="str">
            <v>ZEUQ009</v>
          </cell>
          <cell r="B5926" t="str">
            <v xml:space="preserve">QUEEN'S UNIVERSITY   </v>
          </cell>
          <cell r="C5926" t="str">
            <v>RM 240, BRUCE WING MILLER HALL</v>
          </cell>
          <cell r="D5926" t="str">
            <v xml:space="preserve">GEOLOGY, 36 UNION STREET   </v>
          </cell>
          <cell r="E5926" t="str">
            <v xml:space="preserve">KINGSTON, ON K7L 2N8     </v>
          </cell>
          <cell r="F5926" t="str">
            <v xml:space="preserve">CANADA   </v>
          </cell>
        </row>
        <row r="5927">
          <cell r="A5927" t="str">
            <v>ZEUS002</v>
          </cell>
          <cell r="B5927" t="str">
            <v xml:space="preserve">STOCKHOLM UNIVERSITY          </v>
          </cell>
          <cell r="C5927" t="str">
            <v xml:space="preserve">INST. FOR EKOLOGI MILJO OCH   </v>
          </cell>
          <cell r="D5927" t="str">
            <v xml:space="preserve">BOTANIK SVANTE ARRHENIUS   </v>
          </cell>
          <cell r="E5927" t="str">
            <v xml:space="preserve">VAG 20 A, RUM N346. 106 91    </v>
          </cell>
          <cell r="F5927" t="str">
            <v xml:space="preserve">SWEDEN  </v>
          </cell>
        </row>
        <row r="5928">
          <cell r="A5928" t="str">
            <v>ZEUS006</v>
          </cell>
          <cell r="B5928" t="str">
            <v xml:space="preserve">SHAHEED BENAZIR BHUTTO UNI  </v>
          </cell>
          <cell r="C5928" t="str">
            <v xml:space="preserve">CONVENER PURCHASE COMMITTEE   </v>
          </cell>
          <cell r="D5928" t="str">
            <v xml:space="preserve">MAIN CAMPUS SHERINGAL         </v>
          </cell>
          <cell r="E5928" t="str">
            <v xml:space="preserve">DIR UPPER, KPK           </v>
          </cell>
          <cell r="F5928" t="str">
            <v>PAKISTAN</v>
          </cell>
        </row>
        <row r="5929">
          <cell r="A5929" t="str">
            <v>ZEUS008</v>
          </cell>
          <cell r="B5929" t="str">
            <v xml:space="preserve">UNIVERSAL SCIENTIFIC PVT LTD  </v>
          </cell>
          <cell r="C5929" t="str">
            <v>FLAT C-3/C, KH 48/06,GROUND FL</v>
          </cell>
          <cell r="D5929" t="str">
            <v xml:space="preserve">MANDIR MOHALLA, SAMAIPUR      </v>
          </cell>
          <cell r="E5929" t="str">
            <v xml:space="preserve">SANJAY GANDHI TRANS NAGAR     </v>
          </cell>
          <cell r="F5929" t="str">
            <v xml:space="preserve">NR DELHI DHARAM KANTA, INDIA  </v>
          </cell>
        </row>
        <row r="5930">
          <cell r="A5930" t="str">
            <v>ZEUT002</v>
          </cell>
          <cell r="B5930" t="str">
            <v xml:space="preserve">TARBIAT MODARES UNIVERSITY  </v>
          </cell>
          <cell r="C5930" t="str">
            <v xml:space="preserve">JALAL ALE AHMAD HIGHWAY       </v>
          </cell>
          <cell r="D5930" t="str">
            <v xml:space="preserve">P.O. BOX 14115-111            </v>
          </cell>
          <cell r="E5930" t="str">
            <v xml:space="preserve">TEHRAN                        </v>
          </cell>
          <cell r="F5930" t="str">
            <v>IRAN</v>
          </cell>
        </row>
        <row r="5931">
          <cell r="A5931" t="str">
            <v>ZEUY002</v>
          </cell>
          <cell r="B5931" t="str">
            <v xml:space="preserve">YONSEI UNIVERSITY             </v>
          </cell>
          <cell r="C5931" t="str">
            <v xml:space="preserve">50 YONSEI-RO      </v>
          </cell>
          <cell r="D5931" t="str">
            <v xml:space="preserve">SEODAEMUN-GU     </v>
          </cell>
          <cell r="E5931" t="str">
            <v xml:space="preserve">1 N509, SEOUL 03722        </v>
          </cell>
          <cell r="F5931" t="str">
            <v xml:space="preserve">SOUTH KOREA         </v>
          </cell>
        </row>
        <row r="5932">
          <cell r="A5932" t="str">
            <v>ZEUY003</v>
          </cell>
          <cell r="B5932" t="str">
            <v>***STOP NOW EUROS</v>
          </cell>
          <cell r="C5932" t="str">
            <v xml:space="preserve">P. O. BOX 812                 </v>
          </cell>
          <cell r="E5932" t="str">
            <v xml:space="preserve">YAOUNDE     </v>
          </cell>
          <cell r="F5932" t="str">
            <v xml:space="preserve">CAMEROON     </v>
          </cell>
        </row>
        <row r="5933">
          <cell r="A5933" t="str">
            <v>ZEUY004</v>
          </cell>
          <cell r="B5933" t="str">
            <v xml:space="preserve">YEMENI JORDANIAN UNIVERSITY   </v>
          </cell>
          <cell r="C5933" t="str">
            <v xml:space="preserve">HADA'A STREET         </v>
          </cell>
          <cell r="D5933" t="str">
            <v xml:space="preserve">OPP. OF RAMADA HADA'A HOTEL   </v>
          </cell>
          <cell r="E5933" t="str">
            <v xml:space="preserve">SANA'A                        </v>
          </cell>
          <cell r="F5933" t="str">
            <v xml:space="preserve">YEMEN     </v>
          </cell>
        </row>
        <row r="5934">
          <cell r="A5934" t="str">
            <v>ZEUZ002</v>
          </cell>
          <cell r="B5934" t="str">
            <v xml:space="preserve">UNIVERSITY OF ZAMBIA     </v>
          </cell>
          <cell r="C5934" t="str">
            <v xml:space="preserve">DEPT OF SOIL SCIENCE        </v>
          </cell>
          <cell r="D5934" t="str">
            <v xml:space="preserve">LUSAKA   </v>
          </cell>
          <cell r="E5934">
            <v>10101</v>
          </cell>
          <cell r="F5934" t="str">
            <v xml:space="preserve">ZAMBIA        </v>
          </cell>
        </row>
        <row r="5935">
          <cell r="A5935" t="str">
            <v>ZEUZ004</v>
          </cell>
          <cell r="B5935" t="str">
            <v xml:space="preserve">UNIVERSITY OF ZIMBABWE        </v>
          </cell>
          <cell r="C5935" t="str">
            <v xml:space="preserve">CIVIL ENGINEERING DEPARTMENT  </v>
          </cell>
          <cell r="D5935" t="str">
            <v xml:space="preserve">BOX MP 167     </v>
          </cell>
          <cell r="E5935" t="str">
            <v xml:space="preserve">HARARE    </v>
          </cell>
          <cell r="F5935" t="str">
            <v xml:space="preserve">ZIMBABWE            </v>
          </cell>
        </row>
        <row r="5936">
          <cell r="A5936" t="str">
            <v>ZEV002</v>
          </cell>
          <cell r="B5936" t="str">
            <v>VARIOLAB SND.BHD</v>
          </cell>
          <cell r="C5936" t="str">
            <v>LOT 7&amp;9, 1ST FLOOR</v>
          </cell>
          <cell r="D5936" t="str">
            <v>JALAN 1/68e</v>
          </cell>
          <cell r="E5936" t="str">
            <v>OFF JALAN SENTUL MANIS</v>
          </cell>
          <cell r="F5936" t="str">
            <v>51000 KUALA LUMPAR</v>
          </cell>
          <cell r="G5936" t="str">
            <v/>
          </cell>
        </row>
        <row r="5937">
          <cell r="A5937" t="str">
            <v>ZEV003</v>
          </cell>
          <cell r="B5937" t="str">
            <v xml:space="preserve">VIL LIMITED       </v>
          </cell>
          <cell r="C5937" t="str">
            <v xml:space="preserve">KUSH OFFICE 91 RAPHTA ROAD    </v>
          </cell>
          <cell r="D5937" t="str">
            <v xml:space="preserve">WESTLANDS, PO BOX 29048-00100 </v>
          </cell>
          <cell r="E5937" t="str">
            <v xml:space="preserve">NAIROBI            </v>
          </cell>
          <cell r="F5937" t="str">
            <v>KENYA</v>
          </cell>
        </row>
        <row r="5938">
          <cell r="A5938" t="str">
            <v>ZEV005</v>
          </cell>
          <cell r="B5938" t="str">
            <v>VERTECH HUME</v>
          </cell>
          <cell r="C5938" t="str">
            <v xml:space="preserve">64-66 LOCK AVENUE         </v>
          </cell>
          <cell r="D5938" t="str">
            <v>WERRIBEE</v>
          </cell>
          <cell r="E5938" t="str">
            <v xml:space="preserve">VICTORIA 3030             </v>
          </cell>
          <cell r="F5938" t="str">
            <v>AUSTRALIA</v>
          </cell>
          <cell r="G5938" t="str">
            <v/>
          </cell>
        </row>
        <row r="5939">
          <cell r="A5939" t="str">
            <v>ZEV006</v>
          </cell>
          <cell r="B5939" t="str">
            <v>V V COLLEGE OF ENGINEERING</v>
          </cell>
          <cell r="C5939" t="str">
            <v>DEPT OF CIVIL ENGINEERING</v>
          </cell>
          <cell r="D5939" t="str">
            <v xml:space="preserve"> </v>
          </cell>
          <cell r="E5939" t="str">
            <v>TISAIYANVILAI</v>
          </cell>
          <cell r="F5939" t="str">
            <v>INDIA</v>
          </cell>
          <cell r="G5939" t="str">
            <v/>
          </cell>
        </row>
        <row r="5940">
          <cell r="A5940" t="str">
            <v>ZEV007</v>
          </cell>
          <cell r="B5940" t="str">
            <v xml:space="preserve">VENKTRON ELECTRONICS CO LTD   </v>
          </cell>
          <cell r="C5940" t="str">
            <v xml:space="preserve">PO BOX 474445         </v>
          </cell>
          <cell r="D5940" t="str">
            <v xml:space="preserve">JEBEL ALI INDUSTRIAL AREA 2   </v>
          </cell>
          <cell r="E5940" t="str">
            <v>DUBAI</v>
          </cell>
          <cell r="F5940" t="str">
            <v>UAE</v>
          </cell>
          <cell r="G5940" t="str">
            <v/>
          </cell>
        </row>
        <row r="5941">
          <cell r="A5941" t="str">
            <v>ZEV010</v>
          </cell>
          <cell r="B5941" t="str">
            <v>VICTORY CO LIMITED</v>
          </cell>
          <cell r="C5941" t="str">
            <v>6 HOA MA STREET</v>
          </cell>
          <cell r="D5941" t="str">
            <v>HANOI</v>
          </cell>
          <cell r="E5941" t="str">
            <v>VIETNAM</v>
          </cell>
          <cell r="F5941" t="str">
            <v/>
          </cell>
          <cell r="G5941" t="str">
            <v/>
          </cell>
        </row>
        <row r="5942">
          <cell r="A5942" t="str">
            <v>ZEV011</v>
          </cell>
          <cell r="B5942" t="str">
            <v>VELCA EQUIPMENT &amp; ENG PROD INC</v>
          </cell>
          <cell r="C5942" t="str">
            <v>UNIT 901 RICHVILLE CORP TOWER</v>
          </cell>
          <cell r="D5942" t="str">
            <v>1108 ALABANG-ZAPOTE ROAD</v>
          </cell>
          <cell r="E5942" t="str">
            <v>MADRIGAL BUS PK, ALABANG</v>
          </cell>
          <cell r="F5942" t="str">
            <v>1770 MUNTINLUPA CY PHILIPPINES</v>
          </cell>
          <cell r="G5942" t="str">
            <v>T6L 5J2</v>
          </cell>
        </row>
        <row r="5943">
          <cell r="A5943" t="str">
            <v>ZEV014</v>
          </cell>
          <cell r="B5943" t="str">
            <v xml:space="preserve">VITROLAB            </v>
          </cell>
          <cell r="C5943" t="str">
            <v xml:space="preserve">85 UNIT 3, COMMERCE PARK      </v>
          </cell>
          <cell r="D5943" t="str">
            <v xml:space="preserve">PO BOX 550016     </v>
          </cell>
          <cell r="E5943" t="str">
            <v xml:space="preserve">GABORONE     </v>
          </cell>
          <cell r="F5943" t="str">
            <v xml:space="preserve">BOTSWANA           </v>
          </cell>
          <cell r="G5943" t="str">
            <v/>
          </cell>
        </row>
        <row r="5944">
          <cell r="A5944" t="str">
            <v>ZEV015</v>
          </cell>
          <cell r="B5944" t="str">
            <v xml:space="preserve">VCARE STAR TECHNOLOGIES LLC   </v>
          </cell>
          <cell r="C5944" t="str">
            <v xml:space="preserve">P.O. BOX 233845               </v>
          </cell>
          <cell r="D5944" t="str">
            <v>#408, AL MURJAN TOWER AL NAHDA</v>
          </cell>
          <cell r="E5944" t="str">
            <v xml:space="preserve">DUBAI           </v>
          </cell>
          <cell r="F5944" t="str">
            <v xml:space="preserve">UNITED ARAB EMIRATES          </v>
          </cell>
          <cell r="G5944" t="str">
            <v/>
          </cell>
        </row>
        <row r="5945">
          <cell r="A5945" t="str">
            <v>ZEV016</v>
          </cell>
          <cell r="B5945" t="str">
            <v>VIRGIL NEACSU BUCURESTI</v>
          </cell>
          <cell r="C5945" t="str">
            <v>SOS OLTENITEI 35-37</v>
          </cell>
          <cell r="D5945" t="str">
            <v/>
          </cell>
          <cell r="E5945" t="str">
            <v>79656 BUCHAREST</v>
          </cell>
          <cell r="F5945" t="str">
            <v>ROMANIA</v>
          </cell>
          <cell r="G5945" t="str">
            <v/>
          </cell>
        </row>
        <row r="5946">
          <cell r="A5946" t="str">
            <v>ZEV017</v>
          </cell>
          <cell r="B5946" t="str">
            <v xml:space="preserve">VILITEK LLC              </v>
          </cell>
          <cell r="C5946" t="str">
            <v xml:space="preserve">109316 OSTAPOSVKY        </v>
          </cell>
          <cell r="D5946" t="str">
            <v xml:space="preserve">PROEZD 5                   </v>
          </cell>
          <cell r="E5946" t="str">
            <v xml:space="preserve">BLD 6, MOSCOW         </v>
          </cell>
          <cell r="F5946" t="str">
            <v xml:space="preserve">RUSSIA         </v>
          </cell>
          <cell r="G5946" t="str">
            <v/>
          </cell>
        </row>
        <row r="5947">
          <cell r="A5947" t="str">
            <v>ZEV018</v>
          </cell>
          <cell r="B5947" t="str">
            <v>VISTA REGION SDN. BHD</v>
          </cell>
          <cell r="C5947" t="str">
            <v>LOT 4, 3RD FLOOR, WISMA LA</v>
          </cell>
          <cell r="D5947" t="str">
            <v>JALAN PEJABAT</v>
          </cell>
          <cell r="E5947" t="str">
            <v>KUALA TERENGGANU 20200</v>
          </cell>
          <cell r="F5947" t="str">
            <v>MALAYSIA</v>
          </cell>
          <cell r="G5947" t="str">
            <v/>
          </cell>
        </row>
        <row r="5948">
          <cell r="A5948" t="str">
            <v>ZEV020</v>
          </cell>
          <cell r="B5948" t="str">
            <v>VIRTUAL BUSINESS HUB</v>
          </cell>
          <cell r="C5948" t="str">
            <v>C/O HASSAN COMPUTERS</v>
          </cell>
          <cell r="D5948" t="str">
            <v>12 &amp; 16 NABHA RD, OLD ANARKALI</v>
          </cell>
          <cell r="E5948" t="str">
            <v>NEAR AG OFFICE - LAHORE</v>
          </cell>
          <cell r="F5948" t="str">
            <v>PAKISTAN</v>
          </cell>
          <cell r="G5948" t="str">
            <v/>
          </cell>
        </row>
        <row r="5949">
          <cell r="A5949" t="str">
            <v>ZEV021</v>
          </cell>
          <cell r="B5949" t="str">
            <v>VOICE AND DATA NETWORKS LTD</v>
          </cell>
          <cell r="C5949" t="str">
            <v>P O BOX 10692</v>
          </cell>
          <cell r="D5949" t="str">
            <v>00100</v>
          </cell>
          <cell r="E5949" t="str">
            <v>NAIROBI</v>
          </cell>
          <cell r="F5949" t="str">
            <v>KENYA</v>
          </cell>
          <cell r="G5949" t="str">
            <v/>
          </cell>
        </row>
        <row r="5950">
          <cell r="A5950" t="str">
            <v>ZEV022</v>
          </cell>
          <cell r="B5950" t="str">
            <v>VIMCO INTERNATIONAL</v>
          </cell>
          <cell r="C5950" t="str">
            <v>8892/14B SHIDIPURA</v>
          </cell>
          <cell r="D5950" t="str">
            <v>2ND FLOOR KAROLBAGH</v>
          </cell>
          <cell r="E5950" t="str">
            <v>NEW DELHI 110005</v>
          </cell>
          <cell r="F5950" t="str">
            <v>INDIA</v>
          </cell>
          <cell r="G5950" t="str">
            <v/>
          </cell>
        </row>
        <row r="5951">
          <cell r="A5951" t="str">
            <v>ZEV024</v>
          </cell>
          <cell r="B5951" t="str">
            <v>VISION AUTOMASJON AS</v>
          </cell>
          <cell r="C5951" t="str">
            <v>BJORNDALSVEGEN 5A</v>
          </cell>
          <cell r="D5951" t="str">
            <v>N-6065</v>
          </cell>
          <cell r="E5951" t="str">
            <v>ULSTEINVIK</v>
          </cell>
          <cell r="F5951" t="str">
            <v>NORWAY</v>
          </cell>
          <cell r="G5951" t="str">
            <v/>
          </cell>
        </row>
        <row r="5952">
          <cell r="A5952" t="str">
            <v>ZEV025</v>
          </cell>
          <cell r="B5952" t="str">
            <v>VALON (K) LTD</v>
          </cell>
          <cell r="C5952" t="str">
            <v>KIHOTO HOUSE</v>
          </cell>
          <cell r="D5952" t="str">
            <v>CROSS ROAD</v>
          </cell>
          <cell r="E5952" t="str">
            <v>PO BOX 53200-00200</v>
          </cell>
          <cell r="F5952" t="str">
            <v>NAIROBI, KENYA</v>
          </cell>
          <cell r="G5952" t="str">
            <v/>
          </cell>
        </row>
        <row r="5953">
          <cell r="A5953" t="str">
            <v>ZEV026</v>
          </cell>
          <cell r="B5953" t="str">
            <v>VAULE SANDTAK AS</v>
          </cell>
          <cell r="C5953" t="str">
            <v>FOSS EIKELAND</v>
          </cell>
          <cell r="D5953" t="str">
            <v>N-4323 SANDNES</v>
          </cell>
          <cell r="E5953" t="str">
            <v>NORWAY</v>
          </cell>
          <cell r="F5953" t="str">
            <v/>
          </cell>
          <cell r="G5953" t="str">
            <v/>
          </cell>
        </row>
        <row r="5954">
          <cell r="A5954" t="str">
            <v>ZEV027</v>
          </cell>
          <cell r="B5954" t="str">
            <v>VISION DISTRIBUTORS LTD</v>
          </cell>
          <cell r="C5954" t="str">
            <v>P O BOX 20390</v>
          </cell>
          <cell r="D5954" t="str">
            <v>PLOT 1 KANUE ROAD</v>
          </cell>
          <cell r="E5954" t="str">
            <v>KITWE</v>
          </cell>
          <cell r="F5954" t="str">
            <v>ZAMBIA</v>
          </cell>
          <cell r="G5954" t="str">
            <v/>
          </cell>
        </row>
        <row r="5955">
          <cell r="A5955" t="str">
            <v>ZEV028</v>
          </cell>
          <cell r="B5955" t="str">
            <v>VBM LABORATORIET A/S</v>
          </cell>
          <cell r="C5955" t="str">
            <v>GUNNEKAER 26</v>
          </cell>
          <cell r="D5955" t="str">
            <v/>
          </cell>
          <cell r="E5955" t="str">
            <v>2610 ROEDOVRE</v>
          </cell>
          <cell r="F5955" t="str">
            <v>DENMARK</v>
          </cell>
          <cell r="G5955" t="str">
            <v/>
          </cell>
        </row>
        <row r="5956">
          <cell r="A5956" t="str">
            <v>ZEV029</v>
          </cell>
          <cell r="B5956" t="str">
            <v>VICTORY CONSTRUCTION CO LTD</v>
          </cell>
          <cell r="C5956" t="str">
            <v>PO BOX 45329</v>
          </cell>
          <cell r="D5956" t="str">
            <v>BABA DOGO ROAD, RUARAKA</v>
          </cell>
          <cell r="E5956" t="str">
            <v xml:space="preserve">NAIROBI             </v>
          </cell>
          <cell r="F5956" t="str">
            <v>KENYA</v>
          </cell>
          <cell r="G5956" t="str">
            <v/>
          </cell>
        </row>
        <row r="5957">
          <cell r="A5957" t="str">
            <v>ZEV029C</v>
          </cell>
          <cell r="B5957" t="str">
            <v>VICTORY CONSTRUCTION CO LTD</v>
          </cell>
          <cell r="C5957" t="str">
            <v>PO BOX 45329</v>
          </cell>
          <cell r="D5957" t="str">
            <v>BABA DOGO ROAD, RUARAKA</v>
          </cell>
          <cell r="E5957" t="str">
            <v xml:space="preserve">NAIROBI             </v>
          </cell>
          <cell r="F5957" t="str">
            <v>KENYA</v>
          </cell>
          <cell r="G5957" t="str">
            <v/>
          </cell>
        </row>
        <row r="5958">
          <cell r="A5958" t="str">
            <v>ZEV030</v>
          </cell>
          <cell r="B5958" t="str">
            <v xml:space="preserve">VTECH MATERIALS TESTING -    </v>
          </cell>
          <cell r="C5958" t="str">
            <v xml:space="preserve">EQUIPMENT PTY LTD             </v>
          </cell>
          <cell r="D5958" t="str">
            <v xml:space="preserve">UNIT 23/33 DANAHER DRIVE      </v>
          </cell>
          <cell r="E5958" t="str">
            <v xml:space="preserve">SOUTH MORANG, VICTORIA 3752   </v>
          </cell>
          <cell r="F5958" t="str">
            <v xml:space="preserve">AUSTRALIA        </v>
          </cell>
        </row>
        <row r="5959">
          <cell r="A5959" t="str">
            <v>ZEV034</v>
          </cell>
          <cell r="B5959" t="str">
            <v>VEDANTA ALUMINIUM LIMITED</v>
          </cell>
          <cell r="C5959" t="str">
            <v>JHARSUGUDA PROJECT</v>
          </cell>
          <cell r="D5959" t="str">
            <v>BHURKAMUNDA</v>
          </cell>
          <cell r="E5959" t="str">
            <v>JHARSUGUDA 768 202, ORISSA</v>
          </cell>
          <cell r="F5959" t="str">
            <v>INDIA</v>
          </cell>
          <cell r="G5959" t="str">
            <v/>
          </cell>
        </row>
        <row r="5960">
          <cell r="A5960" t="str">
            <v>ZEV036</v>
          </cell>
          <cell r="B5960" t="str">
            <v>VEOLIA MILJO METALL AS</v>
          </cell>
          <cell r="C5960" t="str">
            <v>AVD. FREDRIKSTAD</v>
          </cell>
          <cell r="D5960" t="str">
            <v>ONSOY STASJON,</v>
          </cell>
          <cell r="E5960" t="str">
            <v>1615 FREDRIKSTAD</v>
          </cell>
          <cell r="F5960" t="str">
            <v>NORWAY</v>
          </cell>
          <cell r="G5960" t="str">
            <v/>
          </cell>
        </row>
        <row r="5961">
          <cell r="A5961" t="str">
            <v>ZEV037</v>
          </cell>
          <cell r="B5961" t="str">
            <v>VELDE BETONG AS</v>
          </cell>
          <cell r="C5961" t="str">
            <v>NOREDALSVEIEN</v>
          </cell>
          <cell r="D5961" t="str">
            <v>4308 SANDNES</v>
          </cell>
          <cell r="E5961" t="str">
            <v/>
          </cell>
          <cell r="F5961" t="str">
            <v>NORWAY</v>
          </cell>
        </row>
        <row r="5962">
          <cell r="A5962" t="str">
            <v>ZEV039</v>
          </cell>
          <cell r="B5962" t="str">
            <v>VSL MIDDLE EAST</v>
          </cell>
          <cell r="C5962" t="str">
            <v>PLOT 597 DUBAI INVESTMENT PARK 11</v>
          </cell>
          <cell r="D5962" t="str">
            <v>PO BOX 121890 JEBEL ALI</v>
          </cell>
          <cell r="E5962" t="str">
            <v>DUBAI, UAE</v>
          </cell>
        </row>
        <row r="5963">
          <cell r="A5963" t="str">
            <v>ZEV040</v>
          </cell>
          <cell r="B5963" t="str">
            <v xml:space="preserve">VALE SA      </v>
          </cell>
          <cell r="C5963" t="str">
            <v xml:space="preserve">LIGACAO AVENUE </v>
          </cell>
          <cell r="D5963" t="str">
            <v xml:space="preserve">BELO HORIZONTE </v>
          </cell>
          <cell r="E5963" t="str">
            <v xml:space="preserve">MINAS GERAIS  </v>
          </cell>
          <cell r="F5963" t="str">
            <v xml:space="preserve">BRAZIL, 34 000-000    </v>
          </cell>
        </row>
        <row r="5964">
          <cell r="A5964" t="str">
            <v>ZEV041</v>
          </cell>
          <cell r="B5964" t="str">
            <v>VEJTEKNISK INSTITUT</v>
          </cell>
          <cell r="C5964" t="str">
            <v>GULDALDEREN 12</v>
          </cell>
          <cell r="E5964" t="str">
            <v>2640 HEDEHUSENE</v>
          </cell>
          <cell r="F5964" t="str">
            <v>DENMARK</v>
          </cell>
          <cell r="G5964" t="str">
            <v/>
          </cell>
        </row>
        <row r="5965">
          <cell r="A5965" t="str">
            <v>ZEV042</v>
          </cell>
          <cell r="B5965" t="str">
            <v xml:space="preserve">VARDHAMAN ENGINEERING CORP.   </v>
          </cell>
          <cell r="C5965" t="str">
            <v xml:space="preserve">16/2 GOVARDHAN BHUVAN CHS     </v>
          </cell>
          <cell r="D5965" t="str">
            <v xml:space="preserve">212/218, KHETWADI MAIN ROAD   </v>
          </cell>
          <cell r="E5965" t="str">
            <v xml:space="preserve">MUMBAI 400004              </v>
          </cell>
          <cell r="F5965" t="str">
            <v xml:space="preserve">INDIA         </v>
          </cell>
        </row>
        <row r="5966">
          <cell r="A5966" t="str">
            <v>ZEV043</v>
          </cell>
          <cell r="B5966" t="str">
            <v xml:space="preserve">VELDE PUKK AS      </v>
          </cell>
          <cell r="C5966" t="str">
            <v xml:space="preserve">NOREDALSVEIEN 294    </v>
          </cell>
          <cell r="D5966" t="str">
            <v xml:space="preserve">SANDNES  </v>
          </cell>
          <cell r="E5966">
            <v>4308</v>
          </cell>
          <cell r="F5966" t="str">
            <v>NORWAY</v>
          </cell>
        </row>
        <row r="5967">
          <cell r="A5967" t="str">
            <v>ZEV044</v>
          </cell>
          <cell r="B5967" t="str">
            <v>VICTORY CO LIMITED</v>
          </cell>
          <cell r="C5967" t="str">
            <v>32 TRIEU VIET VUONG STREET</v>
          </cell>
          <cell r="D5967" t="str">
            <v>HANOI</v>
          </cell>
          <cell r="E5967" t="str">
            <v>VIETNAM</v>
          </cell>
          <cell r="F5967" t="str">
            <v/>
          </cell>
        </row>
        <row r="5968">
          <cell r="A5968" t="str">
            <v>ZEV045</v>
          </cell>
          <cell r="B5968" t="str">
            <v>VAHIDEH POURAHAD</v>
          </cell>
          <cell r="C5968" t="str">
            <v>NO 18 - BABAK MARKAZI</v>
          </cell>
          <cell r="D5968" t="str">
            <v>ALLY-AFRICA ST</v>
          </cell>
          <cell r="E5968" t="str">
            <v>TEHRAN 1917714413</v>
          </cell>
          <cell r="F5968" t="str">
            <v>IRAN</v>
          </cell>
        </row>
        <row r="5969">
          <cell r="A5969" t="str">
            <v>ZEV046</v>
          </cell>
          <cell r="B5969" t="str">
            <v>V A PROSJEKTERING AS</v>
          </cell>
          <cell r="C5969" t="str">
            <v>VAGAVEIEN 2</v>
          </cell>
          <cell r="D5969" t="str">
            <v>2680 VAGA</v>
          </cell>
          <cell r="E5969" t="str">
            <v>NORWAY</v>
          </cell>
        </row>
        <row r="5971">
          <cell r="A5971" t="str">
            <v>ZEV049</v>
          </cell>
          <cell r="B5971" t="str">
            <v>VTI</v>
          </cell>
          <cell r="C5971" t="str">
            <v>OLAUS MAGNUS VAG 35</v>
          </cell>
          <cell r="D5971" t="str">
            <v>LINKOPING SE-581 95</v>
          </cell>
          <cell r="E5971" t="str">
            <v>SWEDEN</v>
          </cell>
        </row>
        <row r="5973">
          <cell r="A5973" t="str">
            <v>ZEV052</v>
          </cell>
          <cell r="B5973" t="str">
            <v xml:space="preserve">VALE SA      </v>
          </cell>
          <cell r="C5973" t="str">
            <v>0G1 -CVRD - MINA ALEGRIA MATERIALS</v>
          </cell>
          <cell r="D5973" t="str">
            <v>FAZENEDA DA ALEGRIA S/N ZONA</v>
          </cell>
          <cell r="E5973" t="str">
            <v xml:space="preserve">RURAL, 35420 -000 MARIANA MG </v>
          </cell>
          <cell r="F5973" t="str">
            <v>BRASIL CNPJ 33592510/0412-68</v>
          </cell>
        </row>
        <row r="5974">
          <cell r="A5974" t="str">
            <v>ZEV053</v>
          </cell>
          <cell r="B5974" t="str">
            <v xml:space="preserve">VALE  INTERNATIONAL SA      </v>
          </cell>
          <cell r="C5974" t="str">
            <v>ROUTE DE PALLATEX 29</v>
          </cell>
          <cell r="D5974" t="str">
            <v>1162 SAINT - PREX (VAUD)</v>
          </cell>
          <cell r="F5974" t="str">
            <v>SWITZERLAND</v>
          </cell>
          <cell r="G5974" t="str">
            <v/>
          </cell>
        </row>
        <row r="5975">
          <cell r="A5975" t="str">
            <v>ZEV054</v>
          </cell>
          <cell r="B5975" t="str">
            <v>VIA UNIVERSITY COLLEGE</v>
          </cell>
          <cell r="C5975" t="str">
            <v xml:space="preserve">CHR.M.OESTERGAARDS VEJ 4      </v>
          </cell>
          <cell r="D5975" t="str">
            <v xml:space="preserve">8700 HORSENS </v>
          </cell>
          <cell r="E5975" t="str">
            <v xml:space="preserve">DENMARK </v>
          </cell>
        </row>
        <row r="5978">
          <cell r="A5978" t="str">
            <v>ZEV058</v>
          </cell>
          <cell r="B5978" t="str">
            <v xml:space="preserve">VECTOR HEALTH INTERNATIONAL  </v>
          </cell>
          <cell r="C5978" t="str">
            <v xml:space="preserve">PO BOX 15500  </v>
          </cell>
          <cell r="E5978" t="str">
            <v xml:space="preserve">ARUSHA   </v>
          </cell>
          <cell r="F5978" t="str">
            <v xml:space="preserve">TANZANIA     </v>
          </cell>
        </row>
        <row r="5979">
          <cell r="A5979" t="str">
            <v>ZEV059</v>
          </cell>
          <cell r="B5979" t="str">
            <v>VITAL HEALTH FOODS</v>
          </cell>
          <cell r="C5979" t="str">
            <v xml:space="preserve">LAVENDER LANE        </v>
          </cell>
          <cell r="D5979" t="str">
            <v xml:space="preserve">KUILSRIVIER 7580 </v>
          </cell>
          <cell r="E5979" t="str">
            <v xml:space="preserve">WESTERN CAPE     </v>
          </cell>
          <cell r="F5979" t="str">
            <v>SOUTH AFRICA</v>
          </cell>
        </row>
        <row r="5980">
          <cell r="A5980" t="str">
            <v>ZEV064</v>
          </cell>
          <cell r="B5980" t="str">
            <v xml:space="preserve">VICKSON INTERNATIONAL      </v>
          </cell>
          <cell r="C5980" t="str">
            <v xml:space="preserve">NO.18 MABO ST. SURU - LERE </v>
          </cell>
          <cell r="E5980" t="str">
            <v xml:space="preserve">LAGOS    </v>
          </cell>
          <cell r="F5980" t="str">
            <v xml:space="preserve">NIGERIA     </v>
          </cell>
        </row>
        <row r="5982">
          <cell r="A5982" t="str">
            <v>ZEV066</v>
          </cell>
          <cell r="B5982" t="str">
            <v>VICC INTERNATIONAL</v>
          </cell>
          <cell r="C5982" t="str">
            <v xml:space="preserve">GENERAL TRADING LLC  </v>
          </cell>
          <cell r="D5982" t="str">
            <v>2904, FLOOR 29, AL ATTAR TOWER</v>
          </cell>
          <cell r="E5982" t="str">
            <v>SHEIKH ZAYED ROAD, PO BOX 79012</v>
          </cell>
          <cell r="F5982" t="str">
            <v xml:space="preserve">DUBAI, UAE </v>
          </cell>
        </row>
        <row r="5983">
          <cell r="A5983" t="str">
            <v>ZEV068</v>
          </cell>
          <cell r="B5983" t="str">
            <v xml:space="preserve">VEIDEKKE ENTREPRENOR ASA      </v>
          </cell>
          <cell r="C5983" t="str">
            <v xml:space="preserve">V/ALF EGIL MATHISEN  </v>
          </cell>
          <cell r="D5983" t="str">
            <v xml:space="preserve">SKABOSVEI 4, SKOYEN   </v>
          </cell>
          <cell r="E5983" t="str">
            <v>0214 OSLO</v>
          </cell>
          <cell r="F5983" t="str">
            <v>NORWAY</v>
          </cell>
        </row>
        <row r="5984">
          <cell r="A5984" t="str">
            <v>ZEV072</v>
          </cell>
          <cell r="B5984" t="str">
            <v xml:space="preserve">VESTERGAARD FRANDSEN SA   </v>
          </cell>
          <cell r="C5984" t="str">
            <v xml:space="preserve">CHEMIN DE MESSIDOR 5 - 7 </v>
          </cell>
          <cell r="E5984" t="str">
            <v>CH - 1006 LAUSANNE</v>
          </cell>
          <cell r="F5984" t="str">
            <v>SWITZERLAND</v>
          </cell>
        </row>
        <row r="5985">
          <cell r="A5985" t="str">
            <v>ZEV073</v>
          </cell>
          <cell r="B5985" t="str">
            <v>VVS ENGINEERING</v>
          </cell>
          <cell r="C5985" t="str">
            <v xml:space="preserve">RADISCHEVA ST 33    </v>
          </cell>
          <cell r="E5985" t="str">
            <v xml:space="preserve">620014 EKATERINBURG       </v>
          </cell>
          <cell r="F5985" t="str">
            <v xml:space="preserve">RUSSIA   </v>
          </cell>
        </row>
        <row r="5986">
          <cell r="A5986" t="str">
            <v>ZEV075</v>
          </cell>
          <cell r="B5986" t="str">
            <v xml:space="preserve">VIRTUS TECHNICAL SERVICES  </v>
          </cell>
          <cell r="C5986" t="str">
            <v xml:space="preserve">#24 2ND FLOOR, AL YAMAMA      </v>
          </cell>
          <cell r="D5986" t="str">
            <v xml:space="preserve">COMM CENTRE, SALWA ROAD       </v>
          </cell>
          <cell r="E5986" t="str">
            <v>DOHA</v>
          </cell>
          <cell r="F5986" t="str">
            <v>QATAR</v>
          </cell>
        </row>
        <row r="5987">
          <cell r="A5987" t="str">
            <v>ZEV076</v>
          </cell>
          <cell r="B5987" t="str">
            <v xml:space="preserve">VSL INTRAFOR HONG KONG LTD    </v>
          </cell>
          <cell r="C5987" t="str">
            <v xml:space="preserve">20/F 8 COMMERCIALTOWER   </v>
          </cell>
          <cell r="D5987" t="str">
            <v xml:space="preserve">8 SUN YIP STREET        </v>
          </cell>
          <cell r="E5987" t="str">
            <v xml:space="preserve">CHA WAN       </v>
          </cell>
          <cell r="F5987" t="str">
            <v xml:space="preserve">HONG KONG       </v>
          </cell>
        </row>
        <row r="5988">
          <cell r="A5988" t="str">
            <v>ZEV078</v>
          </cell>
          <cell r="B5988" t="str">
            <v xml:space="preserve">VERTTEX ENTERPRISES           </v>
          </cell>
          <cell r="C5988" t="str">
            <v xml:space="preserve">NO.3 GIRI GORI STREET      </v>
          </cell>
          <cell r="D5988" t="str">
            <v xml:space="preserve">PAMMAL              </v>
          </cell>
          <cell r="E5988" t="str">
            <v xml:space="preserve">CHENNAL 600075    </v>
          </cell>
          <cell r="F5988" t="str">
            <v>INDIA</v>
          </cell>
        </row>
        <row r="5989">
          <cell r="A5989" t="str">
            <v>ZEV079</v>
          </cell>
          <cell r="B5989" t="str">
            <v xml:space="preserve">VRK GLOBAL TRADING LIMITED    </v>
          </cell>
          <cell r="C5989" t="str">
            <v>SHOP NO3 PROTEA</v>
          </cell>
          <cell r="E5989" t="str">
            <v xml:space="preserve">CHINGOLA                      </v>
          </cell>
          <cell r="F5989" t="str">
            <v xml:space="preserve">ZAMBIA        </v>
          </cell>
        </row>
        <row r="5990">
          <cell r="A5990" t="str">
            <v>ZEV080</v>
          </cell>
          <cell r="B5990" t="str">
            <v xml:space="preserve">DRUM COMMODITES SERVICES      </v>
          </cell>
          <cell r="C5990" t="str">
            <v>9 OMAR EL-FAROUK YOUSSEF STREET</v>
          </cell>
          <cell r="D5990" t="str">
            <v xml:space="preserve">BAB SHARQI WA WABOUR     </v>
          </cell>
          <cell r="E5990" t="str">
            <v xml:space="preserve">AL MEYAH, QESM BAB SHARQI  </v>
          </cell>
          <cell r="F5990" t="str">
            <v xml:space="preserve">ALEXANDRIA GOVERNORATE, EGYPT </v>
          </cell>
        </row>
        <row r="5991">
          <cell r="A5991" t="str">
            <v>ZEV084</v>
          </cell>
          <cell r="B5991" t="str">
            <v xml:space="preserve">VAST OIL SERV &amp; RENEW ENERGY  </v>
          </cell>
          <cell r="C5991" t="str">
            <v xml:space="preserve">8 BASHAR BEN BORD          </v>
          </cell>
          <cell r="D5991" t="str">
            <v xml:space="preserve">MAKRAM IBAD            </v>
          </cell>
          <cell r="E5991" t="str">
            <v xml:space="preserve">NASR CITY, CAIRO             </v>
          </cell>
          <cell r="F5991" t="str">
            <v xml:space="preserve">EGYPT                  </v>
          </cell>
        </row>
        <row r="5992">
          <cell r="A5992" t="str">
            <v>ZEV088</v>
          </cell>
          <cell r="B5992" t="str">
            <v xml:space="preserve">VINSI PARTNERS                </v>
          </cell>
          <cell r="C5992" t="str">
            <v xml:space="preserve">6 WEBSTER STREET     </v>
          </cell>
          <cell r="E5992" t="str">
            <v xml:space="preserve">HAMILTON  2303              </v>
          </cell>
          <cell r="F5992" t="str">
            <v xml:space="preserve">AUSTRALIA       </v>
          </cell>
        </row>
        <row r="5993">
          <cell r="A5993" t="str">
            <v>ZEV089</v>
          </cell>
          <cell r="B5993" t="str">
            <v xml:space="preserve">VERKTOY &amp; INDUSTRI AS         </v>
          </cell>
          <cell r="C5993" t="str">
            <v xml:space="preserve">GAME ELGEROYVEIN 35    </v>
          </cell>
          <cell r="D5993" t="str">
            <v xml:space="preserve">N4373                     </v>
          </cell>
          <cell r="E5993" t="str">
            <v xml:space="preserve">EGERSUND       </v>
          </cell>
          <cell r="F5993" t="str">
            <v xml:space="preserve">NORWAY          </v>
          </cell>
        </row>
        <row r="5994">
          <cell r="A5994" t="str">
            <v>ZEV092</v>
          </cell>
          <cell r="B5994" t="str">
            <v xml:space="preserve">VERTEX ASSOCIATE     </v>
          </cell>
          <cell r="C5994" t="str">
            <v xml:space="preserve">ROAD NO. 7/C, HOUSE NO. 18   </v>
          </cell>
          <cell r="D5994" t="str">
            <v xml:space="preserve">APT. 5/B, SECTOR NO. 9  </v>
          </cell>
          <cell r="E5994" t="str">
            <v xml:space="preserve">UTTARA-1230, DHAKA     </v>
          </cell>
          <cell r="F5994" t="str">
            <v>BANGLADESH</v>
          </cell>
        </row>
        <row r="5995">
          <cell r="A5995" t="str">
            <v>ZEV113</v>
          </cell>
          <cell r="B5995" t="str">
            <v xml:space="preserve">V.I LTD          </v>
          </cell>
          <cell r="C5995" t="str">
            <v xml:space="preserve">KUSH OFFICE, 91 RHAPTA ROAD   </v>
          </cell>
          <cell r="D5995" t="str">
            <v>WESTLANDS, PO BOX 29048 -00100</v>
          </cell>
          <cell r="E5995" t="str">
            <v xml:space="preserve">GPO, NAIROBI                  </v>
          </cell>
          <cell r="F5995" t="str">
            <v>KENYA</v>
          </cell>
        </row>
        <row r="5996">
          <cell r="A5996" t="str">
            <v>ZEV114</v>
          </cell>
          <cell r="B5996" t="str">
            <v>VEERAPPA NISTY ENG COLLEGE</v>
          </cell>
          <cell r="C5996" t="str">
            <v xml:space="preserve">SHORAPUR DIST. YADGIR STATE </v>
          </cell>
          <cell r="E5996" t="str">
            <v xml:space="preserve">585 224 KATNATAKA     </v>
          </cell>
          <cell r="F5996" t="str">
            <v>INDIA</v>
          </cell>
        </row>
        <row r="5997">
          <cell r="A5997" t="str">
            <v>ZEV115</v>
          </cell>
          <cell r="B5997" t="str">
            <v xml:space="preserve">VOLCANO TRADING      </v>
          </cell>
          <cell r="C5997" t="str">
            <v>OFFICE NO 901, RIQQA AL BUTEEN</v>
          </cell>
          <cell r="D5997" t="str">
            <v>PLAZA BLDG, AL MAKTOUM ST</v>
          </cell>
          <cell r="E5997" t="str">
            <v xml:space="preserve">PO BOX 182005, DUBAI         </v>
          </cell>
          <cell r="F5997" t="str">
            <v xml:space="preserve">UAE         </v>
          </cell>
        </row>
        <row r="5998">
          <cell r="A5998" t="str">
            <v>ZEV118</v>
          </cell>
          <cell r="B5998" t="str">
            <v xml:space="preserve">VEXTOP HOLDINGS (PVT) LTD     </v>
          </cell>
          <cell r="C5998" t="str">
            <v xml:space="preserve">WEDAMULLA                     </v>
          </cell>
          <cell r="D5998" t="str">
            <v xml:space="preserve">KELANIYA    </v>
          </cell>
          <cell r="F5998" t="str">
            <v>SRI LANKA</v>
          </cell>
        </row>
        <row r="5999">
          <cell r="A5999" t="str">
            <v>ZEV123</v>
          </cell>
          <cell r="B5999" t="str">
            <v xml:space="preserve">VERDICON   </v>
          </cell>
          <cell r="C5999" t="str">
            <v>353 OLIFANTSFONTEIN ROAD</v>
          </cell>
          <cell r="D5999" t="str">
            <v xml:space="preserve">GLEN AUSTIN    </v>
          </cell>
          <cell r="E5999" t="str">
            <v xml:space="preserve">MIDRAND 1685   </v>
          </cell>
          <cell r="F5999" t="str">
            <v>SOUTH AFRICA</v>
          </cell>
        </row>
        <row r="6000">
          <cell r="A6000" t="str">
            <v>ZEV125</v>
          </cell>
          <cell r="B6000" t="str">
            <v xml:space="preserve">VEIDEKKE INDUSTRI AS        </v>
          </cell>
          <cell r="C6000" t="str">
            <v xml:space="preserve">SLUPPENVEIEN 13A     </v>
          </cell>
          <cell r="D6000">
            <v>7037</v>
          </cell>
          <cell r="E6000" t="str">
            <v xml:space="preserve">TRONDHEIM     </v>
          </cell>
          <cell r="F6000" t="str">
            <v xml:space="preserve">NORWAY       </v>
          </cell>
        </row>
        <row r="6001">
          <cell r="A6001" t="str">
            <v>ZEV128</v>
          </cell>
          <cell r="B6001" t="str">
            <v xml:space="preserve">VANDANA GULF LIME LLC       </v>
          </cell>
          <cell r="C6001" t="str">
            <v xml:space="preserve">ICAD 3, PLOT NO.05SR35   </v>
          </cell>
          <cell r="D6001" t="str">
            <v xml:space="preserve">MUSAFFAH, POST BOX NO. 92815 </v>
          </cell>
          <cell r="E6001" t="str">
            <v xml:space="preserve">ABU DHABI                     </v>
          </cell>
          <cell r="F6001" t="str">
            <v xml:space="preserve">UAE         </v>
          </cell>
        </row>
        <row r="6002">
          <cell r="A6002" t="str">
            <v>ZEV130</v>
          </cell>
          <cell r="B6002" t="str">
            <v xml:space="preserve">VISSA ZAMBIA LIMITED        </v>
          </cell>
          <cell r="C6002" t="str">
            <v xml:space="preserve">PLOT 830 PARROT BUILDING     </v>
          </cell>
          <cell r="D6002" t="str">
            <v xml:space="preserve">NYERERE ROAD  </v>
          </cell>
          <cell r="E6002" t="str">
            <v xml:space="preserve">PO BOX 21358    </v>
          </cell>
          <cell r="F6002" t="str">
            <v xml:space="preserve">KITWE                         </v>
          </cell>
        </row>
        <row r="6005">
          <cell r="A6005" t="str">
            <v>ZEV133</v>
          </cell>
          <cell r="B6005" t="str">
            <v xml:space="preserve">VIC AGENCY GHANA LTD       </v>
          </cell>
          <cell r="C6005" t="str">
            <v xml:space="preserve">NO1129 ADDO LINE TUDU SQUARE  </v>
          </cell>
          <cell r="E6005" t="str">
            <v xml:space="preserve">ACCRA                         </v>
          </cell>
          <cell r="F6005" t="str">
            <v xml:space="preserve">GHANA   </v>
          </cell>
        </row>
        <row r="6006">
          <cell r="A6006" t="str">
            <v>ZEV136</v>
          </cell>
          <cell r="B6006" t="str">
            <v xml:space="preserve">VEETECH INSTRUMENTATION       </v>
          </cell>
          <cell r="C6006" t="str">
            <v xml:space="preserve">AND CONTROL SERVICE      </v>
          </cell>
          <cell r="D6006" t="str">
            <v xml:space="preserve">MUSSAFAH INDUSTRIAL 3         </v>
          </cell>
          <cell r="E6006" t="str">
            <v xml:space="preserve">P.O. BOX 127925, ABU DHABI    </v>
          </cell>
          <cell r="F6006" t="str">
            <v xml:space="preserve">UNITED ARAB EMIRATES         </v>
          </cell>
        </row>
        <row r="6007">
          <cell r="A6007" t="str">
            <v>ZEV138</v>
          </cell>
          <cell r="B6007" t="str">
            <v xml:space="preserve">VOLCAFE LTD     </v>
          </cell>
          <cell r="C6007" t="str">
            <v xml:space="preserve">TECHNOPARK STRASSE 7    </v>
          </cell>
          <cell r="D6007" t="str">
            <v xml:space="preserve">PO BOX 2514         </v>
          </cell>
          <cell r="E6007" t="str">
            <v xml:space="preserve">CH - 8406 WINTERTHUR     </v>
          </cell>
          <cell r="F6007" t="str">
            <v xml:space="preserve">SWITZERLAND       </v>
          </cell>
        </row>
        <row r="6008">
          <cell r="A6008" t="str">
            <v>ZEV139</v>
          </cell>
          <cell r="B6008" t="str">
            <v xml:space="preserve">VISION INDUSTRIAL SOLUTIONS   </v>
          </cell>
          <cell r="C6008" t="str">
            <v xml:space="preserve">OFFICE 118  2ND FLOOR         </v>
          </cell>
          <cell r="D6008" t="str">
            <v xml:space="preserve">ZAM ZAM MALL, H-3 BLOCK       </v>
          </cell>
          <cell r="E6008" t="str">
            <v xml:space="preserve">JOHAR TOWN LAHORE      </v>
          </cell>
          <cell r="F6008" t="str">
            <v xml:space="preserve">PAKISTAN                      </v>
          </cell>
        </row>
        <row r="6009">
          <cell r="A6009" t="str">
            <v>ZEV141</v>
          </cell>
          <cell r="B6009" t="str">
            <v xml:space="preserve">VALAGH &amp; CO LTD       </v>
          </cell>
          <cell r="C6009" t="str">
            <v xml:space="preserve">13 OGUNDIPE STREET      </v>
          </cell>
          <cell r="D6009" t="str">
            <v xml:space="preserve">SAMTOS LAYOUT PHASE 1      </v>
          </cell>
          <cell r="E6009" t="str">
            <v xml:space="preserve">AKOWONJO ROUNDABOUT, ALIMOSHO </v>
          </cell>
          <cell r="F6009" t="str">
            <v xml:space="preserve">IKEJA LAGOS PB 14443 NIGERIA  </v>
          </cell>
        </row>
        <row r="6010">
          <cell r="A6010" t="str">
            <v>ZEV142</v>
          </cell>
          <cell r="B6010" t="str">
            <v xml:space="preserve">V BRANDS            </v>
          </cell>
          <cell r="C6010" t="str">
            <v xml:space="preserve">AL FARDAN BUILDING, 2ND FLOOR </v>
          </cell>
          <cell r="D6010" t="str">
            <v>OFF. 18</v>
          </cell>
          <cell r="E6010" t="str">
            <v xml:space="preserve">DOHA       </v>
          </cell>
          <cell r="F6010" t="str">
            <v>QATAR</v>
          </cell>
        </row>
        <row r="6011">
          <cell r="A6011" t="str">
            <v>ZEV143</v>
          </cell>
          <cell r="B6011" t="str">
            <v xml:space="preserve">VENOX GROUP LIMITED   </v>
          </cell>
          <cell r="C6011" t="str">
            <v xml:space="preserve">75 ANYAA-AWOSHIE ROAD      </v>
          </cell>
          <cell r="E6011" t="str">
            <v xml:space="preserve">ACCRA                      </v>
          </cell>
          <cell r="F6011" t="str">
            <v xml:space="preserve">GHANA  </v>
          </cell>
        </row>
        <row r="6012">
          <cell r="A6012" t="str">
            <v>ZEVS001</v>
          </cell>
          <cell r="B6012" t="str">
            <v>SILVER HEDGEHOG LTD</v>
          </cell>
          <cell r="C6012" t="str">
            <v>PEGASE SARL</v>
          </cell>
          <cell r="D6012" t="str">
            <v>MAS DE SURGUES BAS</v>
          </cell>
          <cell r="E6012" t="str">
            <v>46100 BEDUER</v>
          </cell>
          <cell r="F6012" t="str">
            <v>FRANCE</v>
          </cell>
          <cell r="G6012" t="str">
            <v/>
          </cell>
        </row>
        <row r="6013">
          <cell r="A6013" t="str">
            <v>ZEW001</v>
          </cell>
          <cell r="B6013" t="str">
            <v>WILTRON (M) SDN. BHD</v>
          </cell>
          <cell r="C6013" t="str">
            <v>LOT 15, JALAN USJ 7/3D</v>
          </cell>
          <cell r="D6013" t="str">
            <v>47610 UEP SUBJANG JAYA</v>
          </cell>
          <cell r="E6013" t="str">
            <v>SELANGOR DARUL EHSAN</v>
          </cell>
          <cell r="F6013" t="str">
            <v>MALAYSIA</v>
          </cell>
          <cell r="G6013" t="str">
            <v/>
          </cell>
        </row>
        <row r="6014">
          <cell r="A6014" t="str">
            <v>ZEW002</v>
          </cell>
          <cell r="B6014" t="str">
            <v>WASTI'S PRIVATE LIMITED</v>
          </cell>
          <cell r="C6014" t="str">
            <v>20B NAZIMUDDIN ROAD</v>
          </cell>
          <cell r="D6014" t="str">
            <v>F-10/4</v>
          </cell>
          <cell r="E6014" t="str">
            <v>ISLAMABAD 45000</v>
          </cell>
          <cell r="F6014" t="str">
            <v>PAKISTAN</v>
          </cell>
          <cell r="G6014" t="str">
            <v/>
          </cell>
        </row>
        <row r="6016">
          <cell r="A6016" t="str">
            <v>ZEW004</v>
          </cell>
          <cell r="B6016" t="str">
            <v>WFP AFGHANISTAN</v>
          </cell>
          <cell r="C6016" t="str">
            <v>HAWASHENASI ROAD</v>
          </cell>
          <cell r="D6016" t="str">
            <v>BESIDE KABUL INTER AIRPORT</v>
          </cell>
          <cell r="E6016" t="str">
            <v>PO BOX 1093, KABUL</v>
          </cell>
          <cell r="F6016" t="str">
            <v>AFGHANISTAN</v>
          </cell>
          <cell r="G6016" t="str">
            <v/>
          </cell>
        </row>
        <row r="6017">
          <cell r="A6017" t="str">
            <v>ZEW005</v>
          </cell>
          <cell r="B6017" t="str">
            <v xml:space="preserve">WESTHOOD AGENCIES (PTY) LTD   </v>
          </cell>
          <cell r="C6017" t="str">
            <v>PO BOX 2479</v>
          </cell>
          <cell r="D6017" t="str">
            <v xml:space="preserve"> </v>
          </cell>
          <cell r="E6017" t="str">
            <v>GABORONE</v>
          </cell>
          <cell r="F6017" t="str">
            <v>BOTSWANA</v>
          </cell>
          <cell r="G6017" t="str">
            <v/>
          </cell>
        </row>
        <row r="6018">
          <cell r="A6018" t="str">
            <v>ZEW006</v>
          </cell>
          <cell r="B6018" t="str">
            <v xml:space="preserve">UN WORLD FOOD PROGRAMME       </v>
          </cell>
          <cell r="C6018" t="str">
            <v>DARYA VILLAGE</v>
          </cell>
          <cell r="D6018" t="str">
            <v xml:space="preserve"> </v>
          </cell>
          <cell r="E6018" t="str">
            <v>KABUL</v>
          </cell>
          <cell r="F6018" t="str">
            <v>AFGHANISTAN</v>
          </cell>
          <cell r="G6018" t="str">
            <v/>
          </cell>
        </row>
        <row r="6019">
          <cell r="A6019" t="str">
            <v>ZEW007</v>
          </cell>
          <cell r="B6019" t="str">
            <v>WORKS INFRASTRUCTURE LTD</v>
          </cell>
          <cell r="C6019" t="str">
            <v>NORTHERN OPERATING UNIT</v>
          </cell>
          <cell r="D6019" t="str">
            <v>PO BOX 706</v>
          </cell>
          <cell r="E6019" t="str">
            <v>WHANGAPARAOA</v>
          </cell>
          <cell r="F6019" t="str">
            <v>NEW ZEALAND</v>
          </cell>
          <cell r="G6019" t="str">
            <v/>
          </cell>
        </row>
        <row r="6020">
          <cell r="A6020" t="str">
            <v>ZEW008</v>
          </cell>
          <cell r="B6020" t="str">
            <v>WELLTECH INSTRUMENT CO LIMITED</v>
          </cell>
          <cell r="C6020" t="str">
            <v>22/F, 3 LOCKHART ROAD</v>
          </cell>
          <cell r="D6020" t="str">
            <v>WANCHAI</v>
          </cell>
          <cell r="E6020" t="str">
            <v>HONG KONG</v>
          </cell>
          <cell r="F6020" t="str">
            <v/>
          </cell>
          <cell r="G6020" t="str">
            <v/>
          </cell>
        </row>
        <row r="6021">
          <cell r="A6021" t="str">
            <v>ZEW009</v>
          </cell>
          <cell r="B6021" t="str">
            <v>WORKS INFRASTRUCTURE LTD</v>
          </cell>
          <cell r="C6021" t="str">
            <v>AUCKLAND LABORATORY</v>
          </cell>
          <cell r="D6021" t="str">
            <v>72 LUNN AVENUE</v>
          </cell>
          <cell r="E6021" t="str">
            <v>MT WELLINGTON</v>
          </cell>
          <cell r="F6021" t="str">
            <v>AUCKLAND, NEW ZEALAND</v>
          </cell>
          <cell r="G6021" t="str">
            <v/>
          </cell>
        </row>
        <row r="6022">
          <cell r="A6022" t="str">
            <v>ZEW010</v>
          </cell>
          <cell r="B6022" t="str">
            <v>FRANCOIS WEBER</v>
          </cell>
          <cell r="C6022" t="str">
            <v>12 RUE JEANNE SCHNEIDER</v>
          </cell>
          <cell r="D6022" t="str">
            <v>03400 YZEURE</v>
          </cell>
          <cell r="E6022" t="str">
            <v/>
          </cell>
          <cell r="F6022" t="str">
            <v>FRANCE</v>
          </cell>
          <cell r="G6022" t="str">
            <v/>
          </cell>
        </row>
        <row r="6024">
          <cell r="A6024" t="str">
            <v>ZEW012</v>
          </cell>
          <cell r="B6024" t="str">
            <v>WINOX PTE LTD</v>
          </cell>
          <cell r="C6024" t="str">
            <v>126 JOO SENG ROAD</v>
          </cell>
          <cell r="D6024" t="str">
            <v># 09-02 GOLDPINE IND. BUILDING</v>
          </cell>
          <cell r="E6024" t="str">
            <v>SINGAPORE</v>
          </cell>
          <cell r="F6024" t="str">
            <v/>
          </cell>
          <cell r="G6024" t="str">
            <v/>
          </cell>
        </row>
        <row r="6025">
          <cell r="A6025" t="str">
            <v>ZEW013</v>
          </cell>
          <cell r="B6025" t="str">
            <v>WORKS CIVIL CONSTRUCTION</v>
          </cell>
          <cell r="C6025" t="str">
            <v>196 HEACH ROAD</v>
          </cell>
          <cell r="D6025" t="str">
            <v>P O BOX 17</v>
          </cell>
          <cell r="E6025" t="str">
            <v>KAIKOURA</v>
          </cell>
          <cell r="F6025" t="str">
            <v>NEW ZEALAND</v>
          </cell>
          <cell r="G6025" t="str">
            <v/>
          </cell>
        </row>
        <row r="6026">
          <cell r="A6026" t="str">
            <v>ZEW014</v>
          </cell>
          <cell r="B6026" t="str">
            <v xml:space="preserve">WATER SEAL COMPANY LLC        </v>
          </cell>
          <cell r="C6026" t="str">
            <v xml:space="preserve">PO BOX 28364    </v>
          </cell>
          <cell r="E6026" t="str">
            <v xml:space="preserve">SHARJAH  </v>
          </cell>
          <cell r="F6026" t="str">
            <v xml:space="preserve">UAE   </v>
          </cell>
          <cell r="G6026" t="str">
            <v/>
          </cell>
        </row>
        <row r="6027">
          <cell r="A6027" t="str">
            <v>ZEW015</v>
          </cell>
          <cell r="B6027" t="str">
            <v>WORLD TEC INC</v>
          </cell>
          <cell r="C6027" t="str">
            <v>50269 EAST ESPLANADE AVENUE</v>
          </cell>
          <cell r="D6027" t="str">
            <v>NORTH VANCOUVER</v>
          </cell>
          <cell r="E6027" t="str">
            <v>BRITISH COLUMBIA</v>
          </cell>
          <cell r="F6027" t="str">
            <v>CANADA</v>
          </cell>
          <cell r="G6027" t="str">
            <v/>
          </cell>
        </row>
        <row r="6028">
          <cell r="A6028" t="str">
            <v>ZEW016</v>
          </cell>
          <cell r="B6028" t="str">
            <v xml:space="preserve">WESTHOOD AGENCIES  </v>
          </cell>
          <cell r="C6028" t="str">
            <v xml:space="preserve">940 EXT 2 AFRICAN MALL     </v>
          </cell>
          <cell r="E6028" t="str">
            <v xml:space="preserve">GABORONE    </v>
          </cell>
          <cell r="F6028" t="str">
            <v xml:space="preserve">BOTSWANA   </v>
          </cell>
          <cell r="G6028" t="str">
            <v/>
          </cell>
        </row>
        <row r="6029">
          <cell r="A6029" t="str">
            <v>ZEW017</v>
          </cell>
          <cell r="B6029" t="str">
            <v xml:space="preserve">WISTAL ENTERPRISES LTD        </v>
          </cell>
          <cell r="C6029" t="str">
            <v xml:space="preserve">PLOT NO. 184                </v>
          </cell>
          <cell r="D6029" t="str">
            <v xml:space="preserve">ACCRA ROAD      </v>
          </cell>
          <cell r="E6029" t="str">
            <v xml:space="preserve">MUFULIRA                      </v>
          </cell>
          <cell r="F6029" t="str">
            <v xml:space="preserve">ZAMBIA  </v>
          </cell>
          <cell r="G6029" t="str">
            <v/>
          </cell>
        </row>
        <row r="6030">
          <cell r="A6030" t="str">
            <v>ZEW018</v>
          </cell>
          <cell r="B6030" t="str">
            <v xml:space="preserve">WAHAT AFAK &amp; BP CO.      </v>
          </cell>
          <cell r="C6030" t="str">
            <v xml:space="preserve">(BAZAR GROUP)         </v>
          </cell>
          <cell r="D6030" t="str">
            <v xml:space="preserve">PO BOX 16076     </v>
          </cell>
          <cell r="E6030" t="str">
            <v xml:space="preserve">RIYADH-11464                </v>
          </cell>
          <cell r="F6030" t="str">
            <v xml:space="preserve">KINGDOM OF SAUDIA ARABIA    </v>
          </cell>
        </row>
        <row r="6031">
          <cell r="A6031" t="str">
            <v>ZEW019</v>
          </cell>
          <cell r="B6031" t="str">
            <v xml:space="preserve">WELSPUN MIDDLE EAST        </v>
          </cell>
          <cell r="C6031" t="str">
            <v xml:space="preserve">P.O. BOX 12943       </v>
          </cell>
          <cell r="D6031" t="str">
            <v xml:space="preserve">P. CODE 31483, 2ND IND CITY   </v>
          </cell>
          <cell r="E6031" t="str">
            <v xml:space="preserve">DAMMAM        </v>
          </cell>
          <cell r="F6031" t="str">
            <v xml:space="preserve">KINGDOM OF SAUDI ARABIA    </v>
          </cell>
          <cell r="G6031" t="str">
            <v/>
          </cell>
        </row>
        <row r="6032">
          <cell r="A6032" t="str">
            <v>ZEW020</v>
          </cell>
          <cell r="B6032" t="str">
            <v>WILLE GEOTECHNIK</v>
          </cell>
          <cell r="C6032" t="str">
            <v>WAGENSTIEG 8A</v>
          </cell>
          <cell r="D6032" t="str">
            <v>37077</v>
          </cell>
          <cell r="E6032" t="str">
            <v>GOTTINGEN</v>
          </cell>
          <cell r="F6032" t="str">
            <v>GERMANY</v>
          </cell>
          <cell r="G6032" t="str">
            <v/>
          </cell>
        </row>
        <row r="6033">
          <cell r="A6033" t="str">
            <v>ZEW021</v>
          </cell>
          <cell r="B6033" t="str">
            <v>WATER DEVELOPMENT DEPT</v>
          </cell>
          <cell r="C6033" t="str">
            <v>MINISTRY OF AGRICULTURE</v>
          </cell>
          <cell r="D6033" t="str">
            <v>NATURAL RESOURCE &amp; ENVIRONMENT</v>
          </cell>
          <cell r="E6033" t="str">
            <v>CY-1413</v>
          </cell>
          <cell r="F6033" t="str">
            <v>CYPRUS</v>
          </cell>
          <cell r="G6033" t="str">
            <v/>
          </cell>
        </row>
        <row r="6034">
          <cell r="A6034" t="str">
            <v>ZEW022</v>
          </cell>
          <cell r="B6034" t="str">
            <v>WIHA GRONDMECHANICA BV</v>
          </cell>
          <cell r="C6034" t="str">
            <v>MARCONISTRAAT 2</v>
          </cell>
          <cell r="D6034" t="str">
            <v>2809PD GOUDA</v>
          </cell>
          <cell r="E6034" t="str">
            <v/>
          </cell>
          <cell r="F6034" t="str">
            <v>THE NETHERLANDS</v>
          </cell>
          <cell r="G6034" t="str">
            <v/>
          </cell>
        </row>
        <row r="6035">
          <cell r="A6035" t="str">
            <v>ZEW023</v>
          </cell>
          <cell r="B6035" t="str">
            <v>AL-WATANIA CO</v>
          </cell>
          <cell r="C6035" t="str">
            <v>60 HISHAM LABIB ST</v>
          </cell>
          <cell r="D6035" t="str">
            <v>8TH DISTRICT</v>
          </cell>
          <cell r="E6035" t="str">
            <v>NASR CITY, APPT NO.</v>
          </cell>
          <cell r="F6035" t="str">
            <v>2 FIRST FLOOR, CAIRO EGYPT</v>
          </cell>
          <cell r="G6035" t="str">
            <v/>
          </cell>
        </row>
        <row r="6036">
          <cell r="A6036" t="str">
            <v>ZEW024</v>
          </cell>
          <cell r="B6036" t="str">
            <v>WELLAB LIMITED</v>
          </cell>
          <cell r="C6036" t="str">
            <v>UNIT C,</v>
          </cell>
          <cell r="D6036" t="str">
            <v>1/F GOLDLION HOLDINGS CENTRE</v>
          </cell>
          <cell r="E6036" t="str">
            <v>13-15 YUEN SHUN CIRCUIT</v>
          </cell>
          <cell r="F6036" t="str">
            <v>SHATIN, N.T. HONG KONG</v>
          </cell>
          <cell r="G6036" t="str">
            <v/>
          </cell>
        </row>
        <row r="6037">
          <cell r="A6037" t="str">
            <v>ZEW025</v>
          </cell>
          <cell r="B6037" t="str">
            <v>WEL TRADE INTERNATIONAL</v>
          </cell>
          <cell r="C6037" t="str">
            <v>105 GCL CENTRE</v>
          </cell>
          <cell r="D6037" t="str">
            <v>LP ROAD</v>
          </cell>
          <cell r="E6037" t="str">
            <v>VEHARI</v>
          </cell>
          <cell r="F6037" t="str">
            <v>PAKISTAN</v>
          </cell>
          <cell r="G6037" t="str">
            <v/>
          </cell>
        </row>
        <row r="6038">
          <cell r="A6038" t="str">
            <v>ZEW026</v>
          </cell>
          <cell r="B6038" t="str">
            <v>WISE TEAM PLC</v>
          </cell>
          <cell r="C6038" t="str">
            <v>BELAY ZELAK STREET</v>
          </cell>
          <cell r="D6038" t="str">
            <v>P O BOX 26335, CODE 1000</v>
          </cell>
          <cell r="E6038" t="str">
            <v>ADDIS ABABA</v>
          </cell>
          <cell r="F6038" t="str">
            <v>ETHIOPIA</v>
          </cell>
          <cell r="G6038" t="str">
            <v/>
          </cell>
        </row>
        <row r="6039">
          <cell r="A6039" t="str">
            <v>ZEW027</v>
          </cell>
          <cell r="B6039" t="str">
            <v>WESTERN SCIENTIFIC CO LTD</v>
          </cell>
          <cell r="C6039" t="str">
            <v>43 FREEPORT MISSION ROAD</v>
          </cell>
          <cell r="D6039" t="str">
            <v>FREEPORT</v>
          </cell>
          <cell r="E6039" t="str">
            <v>TRINIDAD</v>
          </cell>
          <cell r="F6039" t="str">
            <v>W.I.</v>
          </cell>
          <cell r="G6039" t="str">
            <v/>
          </cell>
        </row>
        <row r="6040">
          <cell r="A6040" t="str">
            <v>ZEW028</v>
          </cell>
          <cell r="B6040" t="str">
            <v>WEST COAST CONSTRUCTION LTD</v>
          </cell>
          <cell r="C6040" t="str">
            <v>SANDY LANE PROJECT OFFICE</v>
          </cell>
          <cell r="D6040" t="str">
            <v>BENNETTS</v>
          </cell>
          <cell r="E6040" t="str">
            <v>ST THOMAS</v>
          </cell>
          <cell r="F6040" t="str">
            <v>BARBADOS</v>
          </cell>
          <cell r="G6040" t="str">
            <v/>
          </cell>
        </row>
        <row r="6041">
          <cell r="A6041" t="str">
            <v>ZEW029</v>
          </cell>
          <cell r="B6041" t="str">
            <v>WELLSPRING ENGINEERING LTD</v>
          </cell>
          <cell r="C6041" t="str">
            <v>P O BOX 1644</v>
          </cell>
          <cell r="D6041" t="str">
            <v>SAPON</v>
          </cell>
          <cell r="E6041" t="str">
            <v>ABEOKUTA 110001</v>
          </cell>
          <cell r="F6041" t="str">
            <v>NIGERIA</v>
          </cell>
          <cell r="G6041" t="str">
            <v/>
          </cell>
        </row>
        <row r="6042">
          <cell r="A6042" t="str">
            <v>ZEW030</v>
          </cell>
          <cell r="B6042" t="str">
            <v>WAESI (PTY) LIMITED</v>
          </cell>
          <cell r="C6042" t="str">
            <v>PLOT 87 UNIT 4</v>
          </cell>
          <cell r="D6042" t="str">
            <v>GABORONE INTERNATIONAL COM PK</v>
          </cell>
          <cell r="E6042" t="str">
            <v>GABORONE</v>
          </cell>
          <cell r="F6042" t="str">
            <v>BOTSWANA</v>
          </cell>
          <cell r="G6042" t="str">
            <v/>
          </cell>
        </row>
        <row r="6043">
          <cell r="A6043" t="str">
            <v>ZEW031</v>
          </cell>
          <cell r="B6043" t="str">
            <v>WOLDSTADSAND AS</v>
          </cell>
          <cell r="C6043" t="str">
            <v>VESTRE SPONE</v>
          </cell>
          <cell r="D6043" t="str">
            <v>N-3340</v>
          </cell>
          <cell r="E6043" t="str">
            <v>AMOT NORWAY</v>
          </cell>
          <cell r="F6043" t="str">
            <v/>
          </cell>
          <cell r="G6043" t="str">
            <v/>
          </cell>
        </row>
        <row r="6044">
          <cell r="A6044" t="str">
            <v>ZEW032</v>
          </cell>
          <cell r="B6044" t="str">
            <v>WELAFOT INTERNATIONAL CO</v>
          </cell>
          <cell r="C6044" t="str">
            <v>(SCIENCE &amp; TECHNOLOGY DIV)</v>
          </cell>
          <cell r="D6044" t="str">
            <v>SW8/1379 AYEGBUSI AVENUE</v>
          </cell>
          <cell r="E6044" t="str">
            <v>OFF IMALEFALAFIA, IBADAN</v>
          </cell>
          <cell r="F6044" t="str">
            <v>OYO STATE, NIGERIA</v>
          </cell>
          <cell r="G6044" t="str">
            <v/>
          </cell>
        </row>
        <row r="6045">
          <cell r="A6045" t="str">
            <v>ZEW033</v>
          </cell>
          <cell r="B6045" t="str">
            <v>WATCHTOWER</v>
          </cell>
          <cell r="C6045" t="str">
            <v>KAKATA HIGHWAY</v>
          </cell>
          <cell r="D6045" t="str">
            <v>NEAR POLICE ACAMEDY JUNCTION</v>
          </cell>
          <cell r="E6045" t="str">
            <v>PAYNESVILLE CITY MONROVIA</v>
          </cell>
          <cell r="F6045" t="str">
            <v>LIBERIA, WEST AFRICA</v>
          </cell>
          <cell r="G6045" t="str">
            <v/>
          </cell>
        </row>
        <row r="6046">
          <cell r="A6046" t="str">
            <v>ZEW034</v>
          </cell>
          <cell r="B6046" t="str">
            <v>WESTERN MEDITERRANEAN ZINC</v>
          </cell>
          <cell r="C6046" t="str">
            <v>RN 75 IRYAHENE</v>
          </cell>
          <cell r="D6046" t="str">
            <v>BP51</v>
          </cell>
          <cell r="E6046" t="str">
            <v>POSTE TALA HAMZA 06122</v>
          </cell>
          <cell r="F6046" t="str">
            <v>BEJAIA, ALGERIE</v>
          </cell>
          <cell r="G6046" t="str">
            <v/>
          </cell>
        </row>
        <row r="6047">
          <cell r="A6047" t="str">
            <v>ZEW035</v>
          </cell>
          <cell r="B6047" t="str">
            <v xml:space="preserve">WSP NZ LTD                    </v>
          </cell>
          <cell r="C6047" t="str">
            <v xml:space="preserve">100 BEAUMONT ST, WESTHAVEN   </v>
          </cell>
          <cell r="D6047" t="str">
            <v xml:space="preserve">AUCKLAND PO BOX 5848  </v>
          </cell>
          <cell r="E6047" t="str">
            <v xml:space="preserve">WELLESLEY STREET       </v>
          </cell>
          <cell r="F6047" t="str">
            <v xml:space="preserve">AUCKLAND, NEW ZEALAND         </v>
          </cell>
        </row>
        <row r="6048">
          <cell r="A6048" t="str">
            <v>ZEW036</v>
          </cell>
          <cell r="B6048" t="str">
            <v>WATCH TOWER SOCIETY OF</v>
          </cell>
          <cell r="C6048" t="str">
            <v>JEHOVAHS WITNESSES</v>
          </cell>
          <cell r="D6048" t="str">
            <v>PMB 1090, BENIN CITY 300001</v>
          </cell>
          <cell r="E6048" t="str">
            <v>EDO STATE</v>
          </cell>
          <cell r="F6048" t="str">
            <v>NIGERIA</v>
          </cell>
          <cell r="G6048" t="str">
            <v/>
          </cell>
        </row>
        <row r="6049">
          <cell r="A6049" t="str">
            <v>ZEW038</v>
          </cell>
          <cell r="B6049" t="str">
            <v>WATCH TOWER SOCIETY OF JEHOVAS</v>
          </cell>
          <cell r="C6049" t="str">
            <v>WITNESSES, KM51 BENIN TO</v>
          </cell>
          <cell r="D6049" t="str">
            <v>AUCHI ROAD</v>
          </cell>
          <cell r="E6049" t="str">
            <v>IGIEDUMA, EDO STATE</v>
          </cell>
          <cell r="F6049" t="str">
            <v>NIGERIA</v>
          </cell>
          <cell r="G6049" t="str">
            <v/>
          </cell>
        </row>
        <row r="6050">
          <cell r="G6050" t="str">
            <v/>
          </cell>
        </row>
        <row r="6052">
          <cell r="A6052" t="str">
            <v>ZEW041</v>
          </cell>
          <cell r="B6052" t="str">
            <v>THE WORLD BUSINESS CENTER</v>
          </cell>
          <cell r="C6052" t="str">
            <v xml:space="preserve">ALAUDDIN BHABAN, 4TH FLOOR    </v>
          </cell>
          <cell r="D6052" t="str">
            <v xml:space="preserve">1/A, FAKIRAPOOL,     </v>
          </cell>
          <cell r="E6052" t="str">
            <v xml:space="preserve">DIT EXTENSION RD, MOTIJHEEL   </v>
          </cell>
          <cell r="F6052" t="str">
            <v>DHAKA-1000, BANGLADESH</v>
          </cell>
          <cell r="G6052" t="str">
            <v/>
          </cell>
        </row>
        <row r="6053">
          <cell r="A6053" t="str">
            <v>ZEW042</v>
          </cell>
          <cell r="B6053" t="str">
            <v>WESTERN INTERNATIONAL COLLEGE</v>
          </cell>
          <cell r="C6053" t="str">
            <v>UNIVERSITY OF BOLTON RAK CAMPU</v>
          </cell>
          <cell r="D6053" t="str">
            <v>NEXT TO RAK FREE TRADE ZONE</v>
          </cell>
          <cell r="E6053" t="str">
            <v>NAKHEEL, RAS AL KHAIMAH</v>
          </cell>
          <cell r="F6053" t="str">
            <v>UAE</v>
          </cell>
          <cell r="G6053" t="str">
            <v/>
          </cell>
        </row>
        <row r="6054">
          <cell r="A6054" t="str">
            <v>ZEW043</v>
          </cell>
          <cell r="B6054" t="str">
            <v>WAGTECH MAURITIUS LTD</v>
          </cell>
          <cell r="C6054" t="str">
            <v>POWDER MILLS ROAD</v>
          </cell>
          <cell r="D6054" t="str">
            <v>PAMPLEMOUSSES</v>
          </cell>
          <cell r="E6054" t="str">
            <v/>
          </cell>
          <cell r="F6054" t="str">
            <v>MAURITIUS</v>
          </cell>
        </row>
        <row r="6055">
          <cell r="A6055" t="str">
            <v>ZEW044</v>
          </cell>
          <cell r="B6055" t="str">
            <v>WAGTECH RWANDA SARL</v>
          </cell>
          <cell r="C6055" t="str">
            <v>TABS PLAZA, PO BOX 6820</v>
          </cell>
          <cell r="D6055" t="str">
            <v>OPPOSITE K.I.E, 2ND FLOOR</v>
          </cell>
          <cell r="E6055" t="str">
            <v>ROOM 13</v>
          </cell>
          <cell r="F6055" t="str">
            <v>RWANDA</v>
          </cell>
        </row>
        <row r="6056">
          <cell r="A6056" t="str">
            <v>ZEW045</v>
          </cell>
          <cell r="B6056" t="str">
            <v>WOLLONGONG UNIVERSITY</v>
          </cell>
          <cell r="C6056" t="str">
            <v>FACULTY OF ENGINEERING</v>
          </cell>
          <cell r="D6056" t="str">
            <v>BLDG 4 ENQUIRY CENTRE</v>
          </cell>
          <cell r="E6056" t="str">
            <v>NORTHFIELDS AVENUE</v>
          </cell>
          <cell r="F6056" t="str">
            <v>WOLLONGONG NSW 2522</v>
          </cell>
        </row>
        <row r="6058">
          <cell r="A6058" t="str">
            <v>ZEW047</v>
          </cell>
          <cell r="B6058" t="str">
            <v>WESTBUILD CONSTRUCTION CO</v>
          </cell>
          <cell r="C6058" t="str">
            <v>NAIROBI</v>
          </cell>
        </row>
        <row r="6059">
          <cell r="A6059" t="str">
            <v>ZEW047C</v>
          </cell>
          <cell r="B6059" t="str">
            <v>WESTBUILD CONSTRUCTION CO</v>
          </cell>
          <cell r="C6059" t="str">
            <v>NAIROBI</v>
          </cell>
        </row>
        <row r="6060">
          <cell r="A6060" t="str">
            <v>ZEW049</v>
          </cell>
          <cell r="B6060" t="str">
            <v>WOLDEABE ENTERPRISE</v>
          </cell>
          <cell r="C6060" t="str">
            <v>NEAR ABENET HOTEL</v>
          </cell>
          <cell r="D6060" t="str">
            <v>IN FRONT JOS HANSEN BUILDING</v>
          </cell>
          <cell r="E6060" t="str">
            <v>P O BOX 90278</v>
          </cell>
          <cell r="F6060" t="str">
            <v>ADDIS ABABA, ETHIOPIA</v>
          </cell>
        </row>
        <row r="6061">
          <cell r="A6061" t="str">
            <v>ZEW050</v>
          </cell>
          <cell r="B6061" t="str">
            <v>WELSET LAB CREATION (P) LTD</v>
          </cell>
          <cell r="C6061" t="str">
            <v>42-1 SARDAR PATEL MARG</v>
          </cell>
          <cell r="D6061" t="str">
            <v>VIVIL LINES</v>
          </cell>
          <cell r="E6061" t="str">
            <v>ALLAHABAD 211001</v>
          </cell>
          <cell r="F6061" t="str">
            <v>INDIA</v>
          </cell>
        </row>
        <row r="6062">
          <cell r="A6062" t="str">
            <v>ZEW053</v>
          </cell>
          <cell r="B6062" t="str">
            <v>WINSTONE AGGREGATES</v>
          </cell>
          <cell r="C6062" t="str">
            <v>489 HUNUA ROAD</v>
          </cell>
          <cell r="D6062" t="str">
            <v>PAPAKURA</v>
          </cell>
          <cell r="E6062">
            <v>-2110</v>
          </cell>
          <cell r="F6062" t="str">
            <v>AUCKLAND, NEW ZEALAND</v>
          </cell>
        </row>
        <row r="6063">
          <cell r="A6063" t="str">
            <v>ZEW054</v>
          </cell>
          <cell r="B6063" t="str">
            <v>WATER CLEANING LTD</v>
          </cell>
          <cell r="C6063" t="str">
            <v xml:space="preserve">1 BASSANT AVE   </v>
          </cell>
          <cell r="D6063" t="str">
            <v xml:space="preserve">PENROSE </v>
          </cell>
          <cell r="E6063" t="str">
            <v xml:space="preserve">AUCKLAND 1061        </v>
          </cell>
          <cell r="F6063" t="str">
            <v xml:space="preserve">NEW ZEALAND </v>
          </cell>
        </row>
        <row r="6064">
          <cell r="G6064" t="str">
            <v/>
          </cell>
        </row>
        <row r="6066">
          <cell r="A6066" t="str">
            <v>ZEW061</v>
          </cell>
          <cell r="B6066" t="str">
            <v>WILSONS POWER &amp; TECHNOLOGIES LTD</v>
          </cell>
          <cell r="C6066" t="str">
            <v>P O BOX 23322-00100</v>
          </cell>
          <cell r="D6066" t="str">
            <v>NAIROBI</v>
          </cell>
          <cell r="E6066" t="str">
            <v>KENYA</v>
          </cell>
        </row>
        <row r="6067">
          <cell r="A6067" t="str">
            <v>ZEW063</v>
          </cell>
          <cell r="B6067" t="str">
            <v>WATER RESEARCH CO. LTD</v>
          </cell>
          <cell r="C6067" t="str">
            <v xml:space="preserve">OLD QUAY D ROAD  </v>
          </cell>
          <cell r="E6067" t="str">
            <v xml:space="preserve">PORT LOUIS </v>
          </cell>
          <cell r="F6067" t="str">
            <v xml:space="preserve">MAURITIUS           </v>
          </cell>
        </row>
        <row r="6068">
          <cell r="A6068" t="str">
            <v>ZEW064</v>
          </cell>
          <cell r="B6068" t="str">
            <v xml:space="preserve">BILL WILBERFORCE SOLUTION    </v>
          </cell>
          <cell r="C6068" t="str">
            <v xml:space="preserve">MATERIAL TESTING, SURVEYING </v>
          </cell>
          <cell r="D6068" t="str">
            <v>AGROMETEOROLOGY EQUIPMENT</v>
          </cell>
          <cell r="E6068" t="str">
            <v xml:space="preserve">33 KINGSTON MILLS RD     </v>
          </cell>
          <cell r="F6068" t="str">
            <v xml:space="preserve">KOLEGONNO, ACCRA, GHANA    </v>
          </cell>
        </row>
        <row r="6069">
          <cell r="A6069" t="str">
            <v>ZEW065</v>
          </cell>
          <cell r="B6069" t="str">
            <v xml:space="preserve">WEST AFRICAN SYNERGIES      </v>
          </cell>
          <cell r="C6069" t="str">
            <v>13TH STREET</v>
          </cell>
          <cell r="D6069" t="str">
            <v>COMIUM BUILDING, OFFICE 305</v>
          </cell>
          <cell r="E6069" t="str">
            <v>MONROVIA</v>
          </cell>
          <cell r="F6069" t="str">
            <v>LIBERIA, WEST AFRICA</v>
          </cell>
        </row>
        <row r="6070">
          <cell r="A6070" t="str">
            <v>ZEW066</v>
          </cell>
          <cell r="B6070" t="str">
            <v xml:space="preserve">WELL 3     </v>
          </cell>
          <cell r="C6070" t="str">
            <v xml:space="preserve">51 MAKSHBILLI STREET  </v>
          </cell>
          <cell r="E6070" t="str">
            <v xml:space="preserve">TBILISI    </v>
          </cell>
          <cell r="F6070" t="str">
            <v xml:space="preserve">GEORGIA    </v>
          </cell>
        </row>
        <row r="6071">
          <cell r="A6071" t="str">
            <v>ZEW067</v>
          </cell>
          <cell r="B6071" t="str">
            <v>W.HING CONSTRUCTION CO. LTD</v>
          </cell>
          <cell r="C6071" t="str">
            <v xml:space="preserve">14F YAU LEE CENTRE  </v>
          </cell>
          <cell r="D6071" t="str">
            <v xml:space="preserve">HOI YUEN ROAD  </v>
          </cell>
          <cell r="F6071" t="str">
            <v>HONG KONG</v>
          </cell>
        </row>
        <row r="6072">
          <cell r="A6072" t="str">
            <v>ZEW069</v>
          </cell>
          <cell r="B6072" t="str">
            <v>WEBAU</v>
          </cell>
          <cell r="C6072" t="str">
            <v>JEBEL ALI FZ</v>
          </cell>
          <cell r="E6072" t="str">
            <v>DUBAI 54542</v>
          </cell>
          <cell r="F6072" t="str">
            <v>UNITED ARAB EMIRATES</v>
          </cell>
        </row>
        <row r="6073">
          <cell r="A6073" t="str">
            <v>ZEW070</v>
          </cell>
          <cell r="B6073" t="str">
            <v>THOMAS BELL-WRIGHT INT CONSULT</v>
          </cell>
          <cell r="C6073" t="str">
            <v>#28 B STREET</v>
          </cell>
          <cell r="D6073" t="str">
            <v>RAS AL KHOR</v>
          </cell>
          <cell r="E6073" t="str">
            <v>DUBAI</v>
          </cell>
          <cell r="F6073" t="str">
            <v>UNITED ARAB EMIRATES</v>
          </cell>
        </row>
        <row r="6074">
          <cell r="A6074" t="str">
            <v>ZEW071</v>
          </cell>
          <cell r="B6074" t="str">
            <v>WARSANI CONSTUCTION CO LTD</v>
          </cell>
          <cell r="C6074" t="str">
            <v xml:space="preserve">PO BOX 377-70100    </v>
          </cell>
          <cell r="E6074" t="str">
            <v xml:space="preserve">GARISSA   </v>
          </cell>
          <cell r="F6074" t="str">
            <v>KENYA</v>
          </cell>
        </row>
        <row r="6075">
          <cell r="A6075" t="str">
            <v>ZEW072</v>
          </cell>
          <cell r="B6075" t="str">
            <v xml:space="preserve">J.K. WHITE CEMENT        </v>
          </cell>
          <cell r="C6075" t="str">
            <v xml:space="preserve">221, ASHOK NAGAR  </v>
          </cell>
          <cell r="D6075" t="str">
            <v xml:space="preserve">UDAIPUR 313001    </v>
          </cell>
          <cell r="E6075" t="str">
            <v xml:space="preserve">RAJASTHAN    </v>
          </cell>
          <cell r="F6075" t="str">
            <v>INDIA</v>
          </cell>
        </row>
        <row r="6076">
          <cell r="A6076" t="str">
            <v>ZEW075</v>
          </cell>
          <cell r="B6076" t="str">
            <v xml:space="preserve">WHITE FIELDS SCIENTIFIC CO    </v>
          </cell>
          <cell r="C6076" t="str">
            <v>NO 3 HOUSE, LAN6, QUARTER 302</v>
          </cell>
          <cell r="D6076" t="str">
            <v xml:space="preserve">AL ZAHAWI STREET, ALWAZIRYA   </v>
          </cell>
          <cell r="E6076" t="str">
            <v xml:space="preserve">BAGHDAD        </v>
          </cell>
          <cell r="F6076" t="str">
            <v>IRAQ</v>
          </cell>
        </row>
        <row r="6077">
          <cell r="A6077" t="str">
            <v>ZEW076</v>
          </cell>
          <cell r="B6077" t="str">
            <v>J.K. WHITE CEMENT WORKS</v>
          </cell>
          <cell r="C6077" t="str">
            <v xml:space="preserve">UNIT J.K CEMENT LTD   </v>
          </cell>
          <cell r="D6077" t="str">
            <v xml:space="preserve">KAMLA TOWER                   </v>
          </cell>
          <cell r="E6077" t="str">
            <v xml:space="preserve">KANPUR - 208 001             </v>
          </cell>
          <cell r="F6077" t="str">
            <v xml:space="preserve">INDIA  </v>
          </cell>
        </row>
        <row r="6078">
          <cell r="A6078" t="str">
            <v>ZEW077</v>
          </cell>
          <cell r="B6078" t="str">
            <v xml:space="preserve">WARBHA NATIONAL MEDICAL &amp;     </v>
          </cell>
          <cell r="C6078" t="str">
            <v xml:space="preserve">SCIENTIFIC PRODUCT CENTRE CO  </v>
          </cell>
          <cell r="F6078" t="str">
            <v>KUWAIT</v>
          </cell>
        </row>
        <row r="6079">
          <cell r="A6079" t="str">
            <v>ZEW078</v>
          </cell>
          <cell r="B6079" t="str">
            <v>WK CONSTRUCTION</v>
          </cell>
          <cell r="C6079" t="str">
            <v>INLAND &amp; HEAD OFFICE</v>
          </cell>
          <cell r="D6079" t="str">
            <v>16 INDUSTRY RD, OLIFANSFONTEIN</v>
          </cell>
          <cell r="E6079" t="str">
            <v xml:space="preserve">JOHANNESBURG 1665        </v>
          </cell>
          <cell r="F6079" t="str">
            <v>SOUTH AFRICA</v>
          </cell>
        </row>
        <row r="6081">
          <cell r="A6081" t="str">
            <v>ZEW080</v>
          </cell>
          <cell r="B6081" t="str">
            <v>WOOD GROUP CCC LTD</v>
          </cell>
          <cell r="C6081" t="str">
            <v xml:space="preserve">PO BOX 1455      </v>
          </cell>
          <cell r="E6081" t="str">
            <v xml:space="preserve">AL KHUWAIR - MUSCAL        </v>
          </cell>
          <cell r="F6081" t="str">
            <v>SULTANATE OF OMAN</v>
          </cell>
        </row>
        <row r="6082">
          <cell r="A6082" t="str">
            <v>ZEW083</v>
          </cell>
          <cell r="B6082" t="str">
            <v xml:space="preserve">WORLEY PARSONS LTD  </v>
          </cell>
          <cell r="C6082" t="str">
            <v xml:space="preserve">GROUND FLOOR 6 THE BOULEVARD  </v>
          </cell>
          <cell r="D6082" t="str">
            <v xml:space="preserve">WESTSIDE OFFICE PARK      </v>
          </cell>
          <cell r="E6082" t="str">
            <v xml:space="preserve">WESTVILLE 3630, PO BOX 1263   </v>
          </cell>
          <cell r="F6082" t="str">
            <v xml:space="preserve">WANDVILLE 3631, SOUTH AFRICA  </v>
          </cell>
        </row>
        <row r="6084">
          <cell r="A6084" t="str">
            <v>ZEW085</v>
          </cell>
          <cell r="B6084" t="str">
            <v xml:space="preserve">AL WALEED ELECTRONICS         </v>
          </cell>
          <cell r="C6084" t="str">
            <v>NAYIMA 1 CITY CENTRE SECTER</v>
          </cell>
          <cell r="E6084">
            <v>232</v>
          </cell>
          <cell r="F6084" t="str">
            <v>UNITED ARAB EMIRATES</v>
          </cell>
        </row>
        <row r="6085">
          <cell r="A6085" t="str">
            <v>ZEW086</v>
          </cell>
          <cell r="B6085" t="str">
            <v xml:space="preserve">WSP SAMHALLSBYGGNAD       </v>
          </cell>
          <cell r="C6085" t="str">
            <v xml:space="preserve">ARENAVAGEN 7 </v>
          </cell>
          <cell r="D6085" t="str">
            <v xml:space="preserve">S-121 88     </v>
          </cell>
          <cell r="E6085" t="str">
            <v xml:space="preserve">STOCKHOLM-GLOBEN     </v>
          </cell>
          <cell r="F6085" t="str">
            <v xml:space="preserve">SWEDEN      </v>
          </cell>
        </row>
        <row r="6086">
          <cell r="A6086" t="str">
            <v>ZEW087</v>
          </cell>
          <cell r="B6086" t="str">
            <v>WESTERN CORPORATION LIMITED FZ</v>
          </cell>
          <cell r="C6086" t="str">
            <v xml:space="preserve">WM 11, HAMRIYAH FREE ZONE    </v>
          </cell>
          <cell r="E6086" t="str">
            <v xml:space="preserve">SHARJAH      </v>
          </cell>
          <cell r="F6086" t="str">
            <v xml:space="preserve">UAE     </v>
          </cell>
        </row>
        <row r="6087">
          <cell r="A6087" t="str">
            <v>ZEW088</v>
          </cell>
          <cell r="B6087" t="str">
            <v xml:space="preserve">WORLD-TECH (FZE)              </v>
          </cell>
          <cell r="C6087" t="str">
            <v xml:space="preserve">OFFICE Q1-06-046/B      </v>
          </cell>
          <cell r="D6087" t="str">
            <v xml:space="preserve">P.O. BOX 121491, SAIF-ZONE    </v>
          </cell>
          <cell r="E6087" t="str">
            <v xml:space="preserve">SHARJAH                       </v>
          </cell>
          <cell r="F6087" t="str">
            <v>UNITED ARAB EMIRATES</v>
          </cell>
        </row>
        <row r="6088">
          <cell r="A6088" t="str">
            <v>ZEW090</v>
          </cell>
          <cell r="B6088" t="str">
            <v xml:space="preserve">WIMPEY LABORATORIES LLC     </v>
          </cell>
          <cell r="C6088" t="str">
            <v xml:space="preserve">P.O. BOX 1017, PC 133  </v>
          </cell>
          <cell r="E6088" t="str">
            <v xml:space="preserve">MUSCAT      </v>
          </cell>
          <cell r="F6088" t="str">
            <v xml:space="preserve">SULTINATE OF OMAN           </v>
          </cell>
        </row>
        <row r="6089">
          <cell r="A6089" t="str">
            <v>ZEW091</v>
          </cell>
          <cell r="B6089" t="str">
            <v xml:space="preserve">M/S WANGCHEN TRADER        </v>
          </cell>
          <cell r="C6089" t="str">
            <v xml:space="preserve">NORZON LAM        </v>
          </cell>
          <cell r="D6089" t="str">
            <v xml:space="preserve">HIMPHU-11001         </v>
          </cell>
          <cell r="F6089" t="str">
            <v xml:space="preserve">BHUTAN               </v>
          </cell>
        </row>
        <row r="6090">
          <cell r="A6090" t="str">
            <v>ZEW093</v>
          </cell>
          <cell r="B6090" t="str">
            <v>WALO BERTSCHINGER AG</v>
          </cell>
          <cell r="C6090" t="str">
            <v xml:space="preserve">HELMSTRASSE 1              </v>
          </cell>
          <cell r="D6090" t="str">
            <v xml:space="preserve">POSTFACH, 8953              </v>
          </cell>
          <cell r="E6090" t="str">
            <v xml:space="preserve">DIETIKON </v>
          </cell>
          <cell r="F6090" t="str">
            <v xml:space="preserve">SWITZERLAND    </v>
          </cell>
        </row>
        <row r="6091">
          <cell r="A6091" t="str">
            <v>ZEW094</v>
          </cell>
          <cell r="B6091" t="str">
            <v xml:space="preserve">WALO BERTSCHINGER AG          </v>
          </cell>
          <cell r="C6091" t="str">
            <v xml:space="preserve">GIESSENSTRASSE 5        </v>
          </cell>
          <cell r="D6091">
            <v>8953</v>
          </cell>
          <cell r="E6091" t="str">
            <v xml:space="preserve">DIETIKON          </v>
          </cell>
          <cell r="F6091" t="str">
            <v xml:space="preserve">SWITZERLAND          </v>
          </cell>
        </row>
        <row r="6092">
          <cell r="A6092" t="str">
            <v>ZEW095</v>
          </cell>
          <cell r="B6092" t="str">
            <v xml:space="preserve">WINTECK (NIGERIA) LIMITED    </v>
          </cell>
          <cell r="C6092" t="str">
            <v xml:space="preserve">N5B/1906, WINTECK CLOSE       </v>
          </cell>
          <cell r="D6092" t="str">
            <v xml:space="preserve">OFF IBADAN/LAGOS ROUNDABOUT   </v>
          </cell>
          <cell r="E6092" t="str">
            <v>IWO RD, U.I.POBOX 9562, IBADAN</v>
          </cell>
          <cell r="F6092" t="str">
            <v xml:space="preserve">NIGERIA               </v>
          </cell>
        </row>
        <row r="6093">
          <cell r="A6093" t="str">
            <v>ZEW096</v>
          </cell>
          <cell r="B6093" t="str">
            <v xml:space="preserve">WORLDGATE GENERAL TRADING LLC </v>
          </cell>
          <cell r="C6093" t="str">
            <v xml:space="preserve">AL QUSAIS INDUSTRIAL #1       </v>
          </cell>
          <cell r="D6093" t="str">
            <v xml:space="preserve">DAMASCUS ST, PO BOX 90580     </v>
          </cell>
          <cell r="E6093" t="str">
            <v xml:space="preserve">DUBAI   </v>
          </cell>
          <cell r="F6093" t="str">
            <v xml:space="preserve">UNITED ARAB EMIRATES   </v>
          </cell>
        </row>
        <row r="6094">
          <cell r="A6094" t="str">
            <v>ZEW097</v>
          </cell>
          <cell r="B6094" t="str">
            <v xml:space="preserve">K.WAH ASPHALT LIMITED       </v>
          </cell>
          <cell r="C6094" t="str">
            <v>SUITE 912, 9/F SKYLINE TOWER</v>
          </cell>
          <cell r="D6094" t="str">
            <v xml:space="preserve">39 WANG KWONG ROAD    </v>
          </cell>
          <cell r="E6094" t="str">
            <v xml:space="preserve">KOWLOON BAY      </v>
          </cell>
          <cell r="F6094" t="str">
            <v xml:space="preserve">HONG KONG       </v>
          </cell>
        </row>
        <row r="6095">
          <cell r="A6095" t="str">
            <v>ZEW098</v>
          </cell>
          <cell r="B6095" t="str">
            <v xml:space="preserve">WAGA GROUP OF COMPANIES       </v>
          </cell>
          <cell r="C6095" t="str">
            <v>275/B RAILWAY ROAD</v>
          </cell>
          <cell r="E6095" t="str">
            <v xml:space="preserve">MAHARAGAMA 10280             </v>
          </cell>
          <cell r="F6095" t="str">
            <v xml:space="preserve">SRI LANKA            </v>
          </cell>
        </row>
        <row r="6096">
          <cell r="A6096" t="str">
            <v>ZEW125</v>
          </cell>
          <cell r="B6096" t="str">
            <v>W P KATUL</v>
          </cell>
          <cell r="C6096" t="str">
            <v>CHEIKH BUILDING</v>
          </cell>
          <cell r="D6096" t="str">
            <v>SADAT - KALA'S STR</v>
          </cell>
          <cell r="E6096" t="str">
            <v>RAS BEIRUT</v>
          </cell>
          <cell r="F6096" t="str">
            <v>BEIRUT, LEBANON</v>
          </cell>
        </row>
        <row r="6097">
          <cell r="A6097" t="str">
            <v>ZEW128</v>
          </cell>
          <cell r="B6097" t="str">
            <v xml:space="preserve">JAD WAKIM              </v>
          </cell>
          <cell r="C6097" t="str">
            <v xml:space="preserve">SIOUFI STREET        </v>
          </cell>
          <cell r="D6097" t="str">
            <v xml:space="preserve">ZAHLE     </v>
          </cell>
          <cell r="E6097" t="str">
            <v xml:space="preserve">BEIRUT   </v>
          </cell>
          <cell r="F6097" t="str">
            <v>LEBANON</v>
          </cell>
        </row>
        <row r="6098">
          <cell r="A6098" t="str">
            <v>ZEW130</v>
          </cell>
          <cell r="B6098" t="str">
            <v xml:space="preserve">WASAMBO ENTERPRISES LTD     </v>
          </cell>
          <cell r="C6098" t="str">
            <v xml:space="preserve">SUIT 44 BOWMAKER HOUSE        </v>
          </cell>
          <cell r="D6098" t="str">
            <v xml:space="preserve">CITY SQUARE       </v>
          </cell>
          <cell r="E6098" t="str">
            <v>KITWE</v>
          </cell>
          <cell r="F6098" t="str">
            <v xml:space="preserve">ZAMBIA    </v>
          </cell>
        </row>
        <row r="6099">
          <cell r="A6099" t="str">
            <v>ZEW131</v>
          </cell>
          <cell r="B6099" t="str">
            <v xml:space="preserve">WESTERN SCIENTIFIC            </v>
          </cell>
          <cell r="C6099" t="str">
            <v xml:space="preserve">100-101 BHIM &amp; BARRY CRESCENT </v>
          </cell>
          <cell r="D6099" t="str">
            <v xml:space="preserve">RAMSARAN PARK  </v>
          </cell>
          <cell r="E6099" t="str">
            <v xml:space="preserve">CHAGUANAS 1868   </v>
          </cell>
          <cell r="F6099" t="str">
            <v xml:space="preserve">TRINIDAD &amp; TOBAGO   </v>
          </cell>
        </row>
        <row r="6100">
          <cell r="A6100" t="str">
            <v>ZEW136</v>
          </cell>
          <cell r="B6100" t="str">
            <v xml:space="preserve">WASCO COATINGS NORWAY AS      </v>
          </cell>
          <cell r="C6100" t="str">
            <v xml:space="preserve">TERMINALVEIEN 22       </v>
          </cell>
          <cell r="D6100">
            <v>8624</v>
          </cell>
          <cell r="E6100" t="str">
            <v xml:space="preserve">MO I RANA    </v>
          </cell>
          <cell r="F6100" t="str">
            <v xml:space="preserve">NORWAY    </v>
          </cell>
        </row>
        <row r="6101">
          <cell r="A6101" t="str">
            <v>ZEW137</v>
          </cell>
          <cell r="B6101" t="str">
            <v xml:space="preserve">WARBA NATIONAL MEDICAL &amp;      </v>
          </cell>
          <cell r="C6101" t="str">
            <v xml:space="preserve">SCIENTIFIC PRODUCT CENTER CO  </v>
          </cell>
          <cell r="D6101" t="str">
            <v>SALHIYA TOWER 5TH FL, FAHED AL</v>
          </cell>
          <cell r="E6101" t="str">
            <v xml:space="preserve">SALEM STREET, KUWAIT CITY  </v>
          </cell>
          <cell r="F6101" t="str">
            <v xml:space="preserve">KUWAIT      </v>
          </cell>
        </row>
        <row r="6103">
          <cell r="A6103" t="str">
            <v>ZEW142</v>
          </cell>
          <cell r="B6103" t="str">
            <v xml:space="preserve">WELTEC      </v>
          </cell>
          <cell r="C6103" t="str">
            <v xml:space="preserve">11 KENSINGTON AVE, PETONE C   </v>
          </cell>
          <cell r="D6103" t="str">
            <v xml:space="preserve">BLOCK LEVEL 2, ENG SCHOOL     </v>
          </cell>
          <cell r="E6103" t="str">
            <v xml:space="preserve">WELLINGTON 5045          </v>
          </cell>
          <cell r="F6103" t="str">
            <v xml:space="preserve">NEW ZEALAND  </v>
          </cell>
        </row>
        <row r="6104">
          <cell r="A6104" t="str">
            <v>ZEW143</v>
          </cell>
          <cell r="B6104" t="str">
            <v xml:space="preserve">WATANIA FOR LAB IND SERVICES  </v>
          </cell>
          <cell r="C6104" t="str">
            <v xml:space="preserve">114 GESR EL SUEZ    </v>
          </cell>
          <cell r="D6104" t="str">
            <v xml:space="preserve">HELIOPOLIS      </v>
          </cell>
          <cell r="E6104" t="str">
            <v xml:space="preserve">CAIRO                         </v>
          </cell>
          <cell r="F6104" t="str">
            <v xml:space="preserve">EGYPT                         </v>
          </cell>
        </row>
        <row r="6105">
          <cell r="A6105" t="str">
            <v>ZEW145</v>
          </cell>
          <cell r="B6105" t="str">
            <v>WATANIYA ENVIRONMENTAL SERVICE</v>
          </cell>
          <cell r="C6105" t="str">
            <v xml:space="preserve">P.O. BOX 27781 SAFAT      </v>
          </cell>
          <cell r="D6105" t="str">
            <v>MUBARAK AL-KABEER TOWER 4TH FL</v>
          </cell>
          <cell r="E6105" t="str">
            <v xml:space="preserve">MUBARAK AL-KABEER ST, SHARQ   </v>
          </cell>
          <cell r="F6105" t="str">
            <v xml:space="preserve">KUWAIT    </v>
          </cell>
        </row>
        <row r="6106">
          <cell r="A6106" t="str">
            <v>ZEW146</v>
          </cell>
          <cell r="B6106" t="str">
            <v xml:space="preserve">WORLD ELECTRONICS CO LTD      </v>
          </cell>
          <cell r="C6106" t="str">
            <v xml:space="preserve">WOODLANDS BUS. PARK, KIAMBERE </v>
          </cell>
          <cell r="D6106" t="str">
            <v>RD, UPPERHILL, 4TH FLR SUITE14</v>
          </cell>
          <cell r="E6106" t="str">
            <v xml:space="preserve">PO BOX 1056-00618, NAIROBI    </v>
          </cell>
          <cell r="F6106" t="str">
            <v xml:space="preserve">KENYA                         </v>
          </cell>
        </row>
        <row r="6107">
          <cell r="A6107" t="str">
            <v>ZEW147</v>
          </cell>
          <cell r="B6107" t="str">
            <v xml:space="preserve">WELL CARE TRADING &amp; CON EST </v>
          </cell>
          <cell r="C6107" t="str">
            <v xml:space="preserve">PO BOX 4800                   </v>
          </cell>
          <cell r="E6107" t="str">
            <v xml:space="preserve">AL AHASSA 31982     </v>
          </cell>
          <cell r="F6107" t="str">
            <v xml:space="preserve">SAUDI ARABIA      </v>
          </cell>
        </row>
        <row r="6108">
          <cell r="A6108" t="str">
            <v>ZEW148</v>
          </cell>
          <cell r="B6108" t="str">
            <v xml:space="preserve">WILLY SCHAUWERS   </v>
          </cell>
          <cell r="C6108" t="str">
            <v xml:space="preserve">HAASDOMASEDW         </v>
          </cell>
          <cell r="E6108" t="str">
            <v xml:space="preserve">EEMSE 9140           </v>
          </cell>
          <cell r="F6108" t="str">
            <v xml:space="preserve">BELGIUM      </v>
          </cell>
        </row>
        <row r="6110">
          <cell r="A6110" t="str">
            <v>ZEW152</v>
          </cell>
          <cell r="B6110" t="str">
            <v xml:space="preserve">WAQAR ENTERPRISES     </v>
          </cell>
          <cell r="C6110" t="str">
            <v xml:space="preserve">MEHMOOB SHAH COLONY          </v>
          </cell>
          <cell r="D6110" t="str">
            <v xml:space="preserve">HASSAN ST, DEFENCE RD ADYALA  </v>
          </cell>
          <cell r="E6110" t="str">
            <v xml:space="preserve">RAWALPINDI 46000       </v>
          </cell>
          <cell r="F6110" t="str">
            <v xml:space="preserve">PAKISTAN                    </v>
          </cell>
        </row>
        <row r="6111">
          <cell r="A6111" t="str">
            <v>ZEW155</v>
          </cell>
          <cell r="B6111" t="str">
            <v xml:space="preserve">MARTIN WANJOHI                </v>
          </cell>
          <cell r="C6111" t="str">
            <v xml:space="preserve">DENLILY    </v>
          </cell>
          <cell r="D6111" t="str">
            <v xml:space="preserve">PO BOX 71-101001             </v>
          </cell>
          <cell r="E6111" t="str">
            <v>KARATINA 10101</v>
          </cell>
          <cell r="F6111" t="str">
            <v>KENYA</v>
          </cell>
        </row>
        <row r="6112">
          <cell r="A6112" t="str">
            <v>ZEW156</v>
          </cell>
          <cell r="B6112" t="str">
            <v xml:space="preserve">WAGNERS     </v>
          </cell>
          <cell r="C6112" t="str">
            <v xml:space="preserve">11 BALLERA COURT       </v>
          </cell>
          <cell r="D6112" t="str">
            <v xml:space="preserve">WELLCAMP BUSINESSPARK    </v>
          </cell>
          <cell r="E6112" t="str">
            <v xml:space="preserve">WELLCAMP, QLD 4350            </v>
          </cell>
          <cell r="F6112" t="str">
            <v xml:space="preserve">AUSTRALIA       </v>
          </cell>
        </row>
        <row r="6113">
          <cell r="A6113" t="str">
            <v>ZEW157</v>
          </cell>
          <cell r="B6113" t="str">
            <v xml:space="preserve">WAGNERS COMPOSITE FIBER TECH  </v>
          </cell>
          <cell r="C6113" t="str">
            <v xml:space="preserve">19077 S. US HWY 377       </v>
          </cell>
          <cell r="E6113" t="str">
            <v xml:space="preserve">CRESSON, TX 76035        </v>
          </cell>
          <cell r="F6113" t="str">
            <v xml:space="preserve">USA                 </v>
          </cell>
        </row>
        <row r="6114">
          <cell r="A6114" t="str">
            <v>ZEW432</v>
          </cell>
          <cell r="B6114" t="str">
            <v xml:space="preserve">WUHAN UNIVERSITY   </v>
          </cell>
          <cell r="C6114" t="str">
            <v xml:space="preserve">8 DONGHU SOUTH ROAD      </v>
          </cell>
          <cell r="D6114" t="str">
            <v xml:space="preserve">WUHAN 430072 PR               </v>
          </cell>
          <cell r="F6114" t="str">
            <v xml:space="preserve">CHINA                 </v>
          </cell>
        </row>
        <row r="6115">
          <cell r="A6115" t="str">
            <v>ZEX001</v>
          </cell>
          <cell r="B6115" t="str">
            <v xml:space="preserve">X-CALIBUR EMIRATES LLC    </v>
          </cell>
          <cell r="C6115" t="str">
            <v xml:space="preserve">P.O. BOX 555        </v>
          </cell>
          <cell r="D6115" t="str">
            <v xml:space="preserve">INDUSTRIAL AREA 17       </v>
          </cell>
          <cell r="E6115" t="str">
            <v xml:space="preserve">SHARJAH      </v>
          </cell>
          <cell r="F6115" t="str">
            <v xml:space="preserve">UAE      </v>
          </cell>
        </row>
        <row r="6116">
          <cell r="A6116" t="str">
            <v>ZEX002</v>
          </cell>
          <cell r="B6116" t="str">
            <v>XS INTERNATIONAL (PTY) LIMITED</v>
          </cell>
          <cell r="C6116" t="str">
            <v>THE PIVOT, OFFICE BLOCK B 2ND FLOOR</v>
          </cell>
          <cell r="D6116" t="str">
            <v>MONTECASINO BOULEVARD</v>
          </cell>
          <cell r="E6116" t="str">
            <v>FOURWAYS 2055</v>
          </cell>
          <cell r="F6116" t="str">
            <v>JOHANNESBURG</v>
          </cell>
        </row>
        <row r="6117">
          <cell r="A6117" t="str">
            <v>ZEX003</v>
          </cell>
          <cell r="B6117" t="str">
            <v>XITIJ DWIVEDI</v>
          </cell>
          <cell r="C6117" t="str">
            <v xml:space="preserve">156, SAINIK NAGAR   </v>
          </cell>
          <cell r="D6117" t="str">
            <v>RAIBARELLI ROAD</v>
          </cell>
          <cell r="E6117" t="str">
            <v xml:space="preserve">LUCKNOW 226014    </v>
          </cell>
          <cell r="F6117" t="str">
            <v>INDIA</v>
          </cell>
          <cell r="G6117" t="str">
            <v/>
          </cell>
        </row>
        <row r="6118">
          <cell r="A6118" t="str">
            <v>ZEX004</v>
          </cell>
          <cell r="B6118" t="str">
            <v>XI'AN RENKAI IMP &amp; EXP TRADING</v>
          </cell>
          <cell r="C6118" t="str">
            <v xml:space="preserve">NO. 216 TAI BAI SOUTH ROAD    </v>
          </cell>
          <cell r="D6118" t="str">
            <v xml:space="preserve">YAN TA DISTRICT     </v>
          </cell>
          <cell r="E6118" t="str">
            <v xml:space="preserve">XI'AN SHAAN XI PROVINCE    </v>
          </cell>
          <cell r="F6118" t="str">
            <v xml:space="preserve">CHINA            </v>
          </cell>
        </row>
        <row r="6119">
          <cell r="A6119" t="str">
            <v>ZEX005</v>
          </cell>
          <cell r="B6119" t="str">
            <v>XI'AN XIA TANG IND. &amp; TRADE CO</v>
          </cell>
          <cell r="C6119" t="str">
            <v xml:space="preserve">PAILOU ALLEY NO. 3      </v>
          </cell>
          <cell r="D6119" t="str">
            <v xml:space="preserve">BEILIN DISTRICT, DONG GUAN    </v>
          </cell>
          <cell r="E6119" t="str">
            <v xml:space="preserve">SOUTH STREET, XI'AN CITY   </v>
          </cell>
          <cell r="F6119" t="str">
            <v>CHINA</v>
          </cell>
        </row>
        <row r="6120">
          <cell r="A6120" t="str">
            <v>ZEX006</v>
          </cell>
          <cell r="B6120" t="str">
            <v>STOP USE EURO</v>
          </cell>
          <cell r="C6120" t="str">
            <v xml:space="preserve">II PLATEAUX LES VALLONS   </v>
          </cell>
          <cell r="D6120" t="str">
            <v xml:space="preserve">RUE BOGA DOUDOU               </v>
          </cell>
          <cell r="E6120" t="str">
            <v xml:space="preserve">06 BP 1806, ABIDJAN 06  </v>
          </cell>
          <cell r="F6120" t="str">
            <v xml:space="preserve">COTE D'IVOIRE        </v>
          </cell>
        </row>
        <row r="6121">
          <cell r="A6121" t="str">
            <v>ZEX007</v>
          </cell>
          <cell r="B6121" t="str">
            <v>XI'AN YUAN TING MATERIALS CO L</v>
          </cell>
          <cell r="C6121" t="str">
            <v xml:space="preserve">SHANG CENTER OFFICE BUILDING  </v>
          </cell>
          <cell r="D6121" t="str">
            <v xml:space="preserve">NO 51, GAO XIN ROAD           </v>
          </cell>
          <cell r="E6121" t="str">
            <v>GAO XIN DISTRICT, XI'AN, SHAAN</v>
          </cell>
          <cell r="F6121" t="str">
            <v xml:space="preserve">XI, CHINA   </v>
          </cell>
        </row>
        <row r="6122">
          <cell r="A6122" t="str">
            <v>ZEX011</v>
          </cell>
          <cell r="B6122" t="str">
            <v xml:space="preserve">EXCEL BUSINESS CORPORATION    </v>
          </cell>
          <cell r="C6122" t="str">
            <v xml:space="preserve">OFFICE NO 410, 4TH FLOOR      </v>
          </cell>
          <cell r="D6122" t="str">
            <v xml:space="preserve">RIZWAN ARCADE        </v>
          </cell>
          <cell r="E6122" t="str">
            <v xml:space="preserve">ADAMJEE ROAD             </v>
          </cell>
          <cell r="F6122" t="str">
            <v xml:space="preserve">PAKISTAN                      </v>
          </cell>
        </row>
        <row r="6123">
          <cell r="A6123" t="str">
            <v>ZEX012</v>
          </cell>
          <cell r="B6123" t="str">
            <v xml:space="preserve">XENOLITH ENGINEERING LTD     </v>
          </cell>
          <cell r="C6123" t="str">
            <v xml:space="preserve">NO. 13 MOHAMMED LAWAL STREET  </v>
          </cell>
          <cell r="D6123" t="str">
            <v>ARE C, AHMADU BELLO UNIVERSITY</v>
          </cell>
          <cell r="E6123" t="str">
            <v xml:space="preserve">ZARIA 810001 </v>
          </cell>
          <cell r="F6123" t="str">
            <v xml:space="preserve">NIGERIA       </v>
          </cell>
        </row>
        <row r="6124">
          <cell r="A6124" t="str">
            <v>ZEY001</v>
          </cell>
          <cell r="B6124" t="str">
            <v>YEOMAN HALSVIK AS</v>
          </cell>
          <cell r="C6124" t="str">
            <v xml:space="preserve">HALSVIK QUARRY </v>
          </cell>
          <cell r="D6124" t="str">
            <v xml:space="preserve">5960 DALSOYRA                 </v>
          </cell>
          <cell r="F6124" t="str">
            <v xml:space="preserve">NORWAY             </v>
          </cell>
          <cell r="G6124" t="str">
            <v/>
          </cell>
        </row>
        <row r="6125">
          <cell r="A6125" t="str">
            <v>ZEY002</v>
          </cell>
          <cell r="B6125" t="str">
            <v xml:space="preserve">YATA AGRICULTURAL MATERIALS   </v>
          </cell>
          <cell r="C6125" t="str">
            <v xml:space="preserve">SERVICES &amp; INPUTS IMPORTER </v>
          </cell>
          <cell r="D6125" t="str">
            <v xml:space="preserve">MEKELLE      </v>
          </cell>
          <cell r="E6125" t="str">
            <v xml:space="preserve">MEKELLE      </v>
          </cell>
          <cell r="F6125" t="str">
            <v xml:space="preserve">ETHIOPIA      </v>
          </cell>
        </row>
        <row r="6126">
          <cell r="A6126" t="str">
            <v>ZEY003</v>
          </cell>
          <cell r="B6126" t="str">
            <v xml:space="preserve">YOTEK CONSTRUCTION PLC.      </v>
          </cell>
          <cell r="C6126" t="str">
            <v xml:space="preserve">S. CITY: CHERKOS,       </v>
          </cell>
          <cell r="D6126" t="str">
            <v xml:space="preserve">WOREDA: 06,          </v>
          </cell>
          <cell r="E6126" t="str">
            <v xml:space="preserve">ADDIS ABABA      </v>
          </cell>
          <cell r="F6126" t="str">
            <v xml:space="preserve">ETHIOPIA      </v>
          </cell>
          <cell r="G6126" t="str">
            <v/>
          </cell>
        </row>
        <row r="6127">
          <cell r="A6127" t="str">
            <v>ZEY005</v>
          </cell>
          <cell r="B6127" t="str">
            <v xml:space="preserve">YICT      </v>
          </cell>
          <cell r="C6127" t="str">
            <v xml:space="preserve">SANAA, AL HARBI STREET        </v>
          </cell>
          <cell r="D6127" t="str">
            <v xml:space="preserve">AL ASBAHI NEIGHBORHOOD       </v>
          </cell>
          <cell r="E6127" t="str">
            <v xml:space="preserve">AL-MAQALEH MARKET             </v>
          </cell>
          <cell r="F6127" t="str">
            <v xml:space="preserve">REPUBLIC OF YEMEN             </v>
          </cell>
          <cell r="G6127" t="str">
            <v/>
          </cell>
        </row>
        <row r="6128">
          <cell r="A6128" t="str">
            <v>ZEY006</v>
          </cell>
          <cell r="B6128" t="str">
            <v>YUKSEL KAYA MAKINA</v>
          </cell>
          <cell r="C6128" t="str">
            <v xml:space="preserve">OSTIM MAH. 1366, SOK NO 4     </v>
          </cell>
          <cell r="D6128" t="str">
            <v>PK 06370, YENIMAHALLE</v>
          </cell>
          <cell r="E6128" t="str">
            <v>ANKARA</v>
          </cell>
          <cell r="F6128" t="str">
            <v>TURKEY</v>
          </cell>
          <cell r="G6128" t="str">
            <v/>
          </cell>
        </row>
        <row r="6129">
          <cell r="A6129" t="str">
            <v>ZEY007</v>
          </cell>
          <cell r="B6129" t="str">
            <v>YEMEN BUILDERS CO</v>
          </cell>
          <cell r="C6129" t="str">
            <v>PO BOX 8292</v>
          </cell>
          <cell r="D6129" t="str">
            <v>SANAA</v>
          </cell>
          <cell r="E6129" t="str">
            <v>YEMEN</v>
          </cell>
          <cell r="F6129" t="str">
            <v xml:space="preserve">UKRAINE           </v>
          </cell>
          <cell r="G6129" t="str">
            <v/>
          </cell>
        </row>
        <row r="6130">
          <cell r="A6130" t="str">
            <v>ZEY008</v>
          </cell>
          <cell r="B6130" t="str">
            <v>H YOUNG &amp; CO EA LTD</v>
          </cell>
          <cell r="C6130" t="str">
            <v xml:space="preserve">IDC MOMBASA ROAD, FUNZI ROAD </v>
          </cell>
          <cell r="D6130" t="str">
            <v>PO BOX 30118-00100</v>
          </cell>
          <cell r="E6130" t="str">
            <v>NAIROBI</v>
          </cell>
          <cell r="F6130" t="str">
            <v>KENYA</v>
          </cell>
          <cell r="G6130" t="str">
            <v/>
          </cell>
        </row>
        <row r="6131">
          <cell r="A6131" t="str">
            <v>ZEY008C</v>
          </cell>
          <cell r="B6131" t="str">
            <v>H YOUNG &amp; CO EA LTD</v>
          </cell>
          <cell r="C6131" t="str">
            <v xml:space="preserve">IDC MOMBASA ROAD, FUNZI ROAD </v>
          </cell>
          <cell r="D6131" t="str">
            <v>PO BOX 30118-00100</v>
          </cell>
          <cell r="E6131" t="str">
            <v>NAIROBI</v>
          </cell>
          <cell r="F6131" t="str">
            <v>KENYA</v>
          </cell>
          <cell r="G6131" t="str">
            <v/>
          </cell>
        </row>
        <row r="6132">
          <cell r="A6132" t="str">
            <v>ZEY009</v>
          </cell>
          <cell r="B6132" t="str">
            <v>H YOUNG &amp; CO EA LTD</v>
          </cell>
          <cell r="C6132" t="str">
            <v xml:space="preserve">MILLEN. CHALL. ACC. TANZANIA  </v>
          </cell>
          <cell r="D6132" t="str">
            <v xml:space="preserve">BR. AT SAMEER AFRICA TANZANIA </v>
          </cell>
          <cell r="E6132" t="str">
            <v xml:space="preserve">LTD, P.O.B14849, NYARERE RD,  </v>
          </cell>
          <cell r="F6132" t="str">
            <v xml:space="preserve">DAR ES SALAAM, TANZANIA  </v>
          </cell>
        </row>
        <row r="6133">
          <cell r="A6133" t="str">
            <v>ZEY010</v>
          </cell>
          <cell r="B6133" t="str">
            <v>H YOUNG &amp; CO EA LTD</v>
          </cell>
          <cell r="C6133" t="str">
            <v>MILENIUM CHALLENGE ACCOUNT</v>
          </cell>
          <cell r="D6133" t="str">
            <v>TANZANIZ BRANCH, NYARERE ROAD</v>
          </cell>
          <cell r="E6133" t="str">
            <v xml:space="preserve">OPPOSITE CHAI, BORA/SCANIA  </v>
          </cell>
          <cell r="F6133" t="str">
            <v xml:space="preserve">DAR ES SALAAM, TANZANIA  </v>
          </cell>
        </row>
        <row r="6134">
          <cell r="A6134" t="str">
            <v>ZEY010C</v>
          </cell>
          <cell r="B6134" t="str">
            <v>H YOUNG &amp; CO EA LTD</v>
          </cell>
          <cell r="C6134" t="str">
            <v>TANZANIZ BRANCH, NYERERE ROAD</v>
          </cell>
          <cell r="D6134" t="str">
            <v>VINGUNGUTI/KIWALANI JUNCTION</v>
          </cell>
          <cell r="E6134" t="str">
            <v xml:space="preserve">OPPOSITE CHAI, BORA/SCANIA  </v>
          </cell>
          <cell r="F6134" t="str">
            <v xml:space="preserve">DAR ES SALAAM, TANZANIA  </v>
          </cell>
        </row>
        <row r="6135">
          <cell r="A6135" t="str">
            <v>ZEY011</v>
          </cell>
          <cell r="B6135" t="str">
            <v xml:space="preserve">H YOUNG &amp; CO EA LTD      </v>
          </cell>
          <cell r="C6135" t="str">
            <v>MILENIUM CHALLENGE ACCOUNT</v>
          </cell>
          <cell r="D6135" t="str">
            <v xml:space="preserve">TANZANIA, TANZANIA BRANCH     </v>
          </cell>
          <cell r="E6135" t="str">
            <v xml:space="preserve">LOCATED AT SAMEER AFRICA </v>
          </cell>
          <cell r="F6135" t="str">
            <v xml:space="preserve">TANZAINIA                   </v>
          </cell>
        </row>
        <row r="6136">
          <cell r="A6136" t="str">
            <v>ZEY012</v>
          </cell>
          <cell r="B6136" t="str">
            <v>SOUL YOUNG LIMITED</v>
          </cell>
          <cell r="C6136" t="str">
            <v>ROOM 25D, TOWER A, ORIENTAL KENZO</v>
          </cell>
          <cell r="D6136" t="str">
            <v>48 DONGZHIMENWAI AVE, DONGCHENG DIST</v>
          </cell>
          <cell r="E6136" t="str">
            <v>BEIJING 100027</v>
          </cell>
          <cell r="F6136" t="str">
            <v>CHINA</v>
          </cell>
        </row>
        <row r="6137">
          <cell r="A6137" t="str">
            <v>ZEY013</v>
          </cell>
          <cell r="B6137" t="str">
            <v xml:space="preserve">YOUSUF MAHMOOD HUSAIN W.L.L. </v>
          </cell>
          <cell r="C6137" t="str">
            <v xml:space="preserve">BLDG NO. 97, ROAD  NO. 322    </v>
          </cell>
          <cell r="D6137" t="str">
            <v>BLOCK NO. 328 SALMANIYA AVENUE</v>
          </cell>
          <cell r="E6137" t="str">
            <v xml:space="preserve">P.O. BOX 32, MANAMA     </v>
          </cell>
          <cell r="F6137" t="str">
            <v xml:space="preserve">KINGDOM OF BAHRAIN   </v>
          </cell>
        </row>
        <row r="6138">
          <cell r="A6138" t="str">
            <v>ZEY015</v>
          </cell>
          <cell r="B6138" t="str">
            <v xml:space="preserve">YUGPK LLC       </v>
          </cell>
          <cell r="C6138" t="str">
            <v xml:space="preserve">5.4 KM, WEST NO. 5            </v>
          </cell>
          <cell r="D6138" t="str">
            <v xml:space="preserve">NOVOTROITSK, ORENBURG REGION  </v>
          </cell>
          <cell r="E6138">
            <v>462360</v>
          </cell>
          <cell r="F6138" t="str">
            <v xml:space="preserve">RUSSIA </v>
          </cell>
        </row>
        <row r="6139">
          <cell r="A6139" t="str">
            <v>ZEY016</v>
          </cell>
          <cell r="B6139" t="str">
            <v xml:space="preserve">YEBED CONST &amp; SUPPLIES LTD    </v>
          </cell>
          <cell r="C6139" t="str">
            <v xml:space="preserve">PLOT 33 BLOCK Z      </v>
          </cell>
          <cell r="D6139" t="str">
            <v xml:space="preserve">BOGOSO JN         </v>
          </cell>
          <cell r="E6139" t="str">
            <v xml:space="preserve">TARKWA      </v>
          </cell>
          <cell r="F6139" t="str">
            <v xml:space="preserve">GHANA     </v>
          </cell>
        </row>
        <row r="6140">
          <cell r="A6140" t="str">
            <v>ZEY017</v>
          </cell>
          <cell r="B6140" t="str">
            <v xml:space="preserve">YUKSEL INSAAT AS           </v>
          </cell>
          <cell r="C6140" t="str">
            <v xml:space="preserve">BUS RAPID TRANSPORT PROJ PH3  </v>
          </cell>
          <cell r="D6140" t="str">
            <v xml:space="preserve">PO BOX 54788    </v>
          </cell>
          <cell r="E6140" t="str">
            <v xml:space="preserve">RUYADH 11524        </v>
          </cell>
          <cell r="F6140" t="str">
            <v xml:space="preserve">KINGDOM OF SAUDI ARABIA      </v>
          </cell>
        </row>
        <row r="6141">
          <cell r="A6141" t="str">
            <v>ZEY018</v>
          </cell>
          <cell r="B6141" t="str">
            <v xml:space="preserve">YELLY ENTERPRISE              </v>
          </cell>
          <cell r="C6141" t="str">
            <v xml:space="preserve">8 HOSPITAL STREET             </v>
          </cell>
          <cell r="D6141" t="str">
            <v xml:space="preserve">PUCHONG             </v>
          </cell>
          <cell r="E6141" t="str">
            <v xml:space="preserve">SELANGOR 47160 </v>
          </cell>
          <cell r="F6141" t="str">
            <v xml:space="preserve">MALAYSIA                      </v>
          </cell>
        </row>
        <row r="6142">
          <cell r="A6142" t="str">
            <v>ZEY020</v>
          </cell>
          <cell r="B6142" t="str">
            <v xml:space="preserve">YEILD TEAM              </v>
          </cell>
          <cell r="C6142" t="str">
            <v xml:space="preserve">27 DUIKER DRIVE      </v>
          </cell>
          <cell r="D6142" t="str">
            <v xml:space="preserve">KOMMETJIE                     </v>
          </cell>
          <cell r="E6142" t="str">
            <v xml:space="preserve">CAPE TOWN 7975 RSA   </v>
          </cell>
          <cell r="F6142" t="str">
            <v xml:space="preserve">SOUTH AFRICA      </v>
          </cell>
        </row>
        <row r="6143">
          <cell r="A6143" t="str">
            <v>ZEY021</v>
          </cell>
          <cell r="B6143" t="str">
            <v xml:space="preserve">YASHIKA INDUSTRIES   </v>
          </cell>
          <cell r="C6143" t="str">
            <v xml:space="preserve">13/4. 3RD CROSS </v>
          </cell>
          <cell r="D6143" t="str">
            <v xml:space="preserve">KASTHURIBHAI NAGAR, ADYAR     </v>
          </cell>
          <cell r="E6143" t="str">
            <v xml:space="preserve">CHENNAI 600020      </v>
          </cell>
          <cell r="F6143" t="str">
            <v xml:space="preserve">INDIA                         </v>
          </cell>
        </row>
        <row r="6144">
          <cell r="A6144" t="str">
            <v>ZEY022</v>
          </cell>
          <cell r="B6144" t="str">
            <v xml:space="preserve">YHCNC CO. LTD    </v>
          </cell>
          <cell r="C6144" t="str">
            <v xml:space="preserve">48 HEUNGAN-DAERO 133 BEON-GIL </v>
          </cell>
          <cell r="D6144" t="str">
            <v xml:space="preserve">DONGAN-GU, ANYANG-SI    </v>
          </cell>
          <cell r="E6144" t="str">
            <v xml:space="preserve">GYEONGGI-DO 14112 </v>
          </cell>
          <cell r="F6144" t="str">
            <v xml:space="preserve">REPUBLIC OF KOREA      </v>
          </cell>
        </row>
        <row r="6145">
          <cell r="A6145" t="str">
            <v>ZEY023</v>
          </cell>
          <cell r="B6145" t="str">
            <v xml:space="preserve">YL TECH INDUSTRIES SDN BHN    </v>
          </cell>
          <cell r="C6145" t="str">
            <v>119 JALAN TMP 6, TAMAN MUTIARA</v>
          </cell>
          <cell r="D6145" t="str">
            <v xml:space="preserve">PUCHONG    </v>
          </cell>
          <cell r="E6145" t="str">
            <v xml:space="preserve">SELANGOR 47160     </v>
          </cell>
          <cell r="F6145" t="str">
            <v xml:space="preserve">MALAYSIA                      </v>
          </cell>
        </row>
        <row r="6146">
          <cell r="A6146" t="str">
            <v>ZEY100</v>
          </cell>
          <cell r="B6146" t="str">
            <v>YENSTRON CORP.</v>
          </cell>
          <cell r="C6146" t="str">
            <v>NO.7, LANE 2, 1ST ROAD</v>
          </cell>
          <cell r="D6146" t="str">
            <v>TAICHUNG INDUSTRIAL PARK</v>
          </cell>
          <cell r="E6146" t="str">
            <v>TAICHUNG</v>
          </cell>
          <cell r="F6146" t="str">
            <v>TAIWAN</v>
          </cell>
          <cell r="G6146" t="str">
            <v/>
          </cell>
        </row>
        <row r="6147">
          <cell r="A6147" t="str">
            <v>ZEY101</v>
          </cell>
          <cell r="B6147" t="str">
            <v>STOP USE USD</v>
          </cell>
          <cell r="C6147" t="str">
            <v xml:space="preserve">KIRKOS SUB CITY      </v>
          </cell>
          <cell r="D6147" t="str">
            <v xml:space="preserve">H.NO, P O BOX 9517            </v>
          </cell>
          <cell r="E6147" t="str">
            <v xml:space="preserve">ADDIS ABABA    </v>
          </cell>
          <cell r="F6147" t="str">
            <v xml:space="preserve">ETHIOPIA    </v>
          </cell>
        </row>
        <row r="6148">
          <cell r="A6148" t="str">
            <v>ZEY102</v>
          </cell>
          <cell r="B6148" t="str">
            <v xml:space="preserve">YASMIN MINING &amp; ENVIRONMENTAL </v>
          </cell>
          <cell r="C6148" t="str">
            <v xml:space="preserve">SERVICES                   </v>
          </cell>
          <cell r="D6148" t="str">
            <v xml:space="preserve">INFRONT OF LOY SARANVALLY     </v>
          </cell>
          <cell r="E6148" t="str">
            <v xml:space="preserve">SHAHR E NAW, KABUL        </v>
          </cell>
          <cell r="F6148" t="str">
            <v xml:space="preserve">AFGHANISTAN      </v>
          </cell>
        </row>
        <row r="6149">
          <cell r="A6149" t="str">
            <v>ZEY103</v>
          </cell>
          <cell r="B6149" t="str">
            <v>YICHUAN ZHONGBANG ABRASIVES CO</v>
          </cell>
          <cell r="C6149" t="str">
            <v xml:space="preserve">PENGPO INDUSTRIAL ESTATE      </v>
          </cell>
          <cell r="D6149" t="str">
            <v xml:space="preserve">YICHUAN COUNTY, LUOYANG CITY </v>
          </cell>
          <cell r="E6149" t="str">
            <v xml:space="preserve">HENAN PROVINCE      </v>
          </cell>
          <cell r="F6149" t="str">
            <v>CHINA</v>
          </cell>
        </row>
        <row r="6150">
          <cell r="A6150" t="str">
            <v>ZEY104</v>
          </cell>
          <cell r="B6150" t="str">
            <v xml:space="preserve">YESHWANTRAO CHAVAN COLLEGE  </v>
          </cell>
          <cell r="C6150" t="str">
            <v xml:space="preserve">OF ENGINEERING </v>
          </cell>
          <cell r="D6150" t="str">
            <v xml:space="preserve">HINGNA ROAD, WANADONGRI       </v>
          </cell>
          <cell r="E6150" t="str">
            <v xml:space="preserve">NAGPUR-441110                 </v>
          </cell>
          <cell r="F6150" t="str">
            <v>INDIA</v>
          </cell>
        </row>
        <row r="6151">
          <cell r="A6151" t="str">
            <v>ZEY105</v>
          </cell>
          <cell r="B6151" t="str">
            <v xml:space="preserve">YUGSINTEZ LTD       </v>
          </cell>
          <cell r="C6151" t="str">
            <v xml:space="preserve">156 GEROEV STALINGRADA STR    </v>
          </cell>
          <cell r="D6151">
            <v>49000</v>
          </cell>
          <cell r="E6151" t="str">
            <v xml:space="preserve">DNIEPROPETROVSK       </v>
          </cell>
          <cell r="F6151" t="str">
            <v xml:space="preserve">UKRAINE           </v>
          </cell>
        </row>
        <row r="6152">
          <cell r="A6152" t="str">
            <v>ZEY106</v>
          </cell>
          <cell r="B6152" t="str">
            <v xml:space="preserve">A YOUNG CIVIL CONSULTANT  </v>
          </cell>
          <cell r="C6152" t="str">
            <v xml:space="preserve">20 JOHN SHAW AVENUE        </v>
          </cell>
          <cell r="E6152" t="str">
            <v xml:space="preserve">ARIMA    </v>
          </cell>
          <cell r="F6152" t="str">
            <v xml:space="preserve">TRINIDAD AND TOBAGO  </v>
          </cell>
        </row>
        <row r="6153">
          <cell r="A6153" t="str">
            <v>ZEY107</v>
          </cell>
          <cell r="B6153" t="str">
            <v xml:space="preserve">YEKLAS SUPPLY LTD             </v>
          </cell>
          <cell r="C6153" t="str">
            <v xml:space="preserve">55 SEATON BOULEVARD </v>
          </cell>
          <cell r="D6153" t="str">
            <v xml:space="preserve">ST CATHERINE                  </v>
          </cell>
          <cell r="E6153" t="str">
            <v xml:space="preserve">KINGSTON                </v>
          </cell>
          <cell r="F6153" t="str">
            <v xml:space="preserve">JAMAICA          </v>
          </cell>
        </row>
        <row r="6154">
          <cell r="A6154" t="str">
            <v>ZEZ001</v>
          </cell>
          <cell r="B6154" t="str">
            <v xml:space="preserve">ZAKIR MACHINE TOOLS LTD       </v>
          </cell>
          <cell r="C6154" t="str">
            <v>216 NAWABPUR ROAD</v>
          </cell>
          <cell r="D6154" t="str">
            <v xml:space="preserve"> </v>
          </cell>
          <cell r="E6154" t="str">
            <v xml:space="preserve">DHAKA - 1100                  </v>
          </cell>
          <cell r="F6154" t="str">
            <v>BANGLADESH</v>
          </cell>
          <cell r="G6154" t="str">
            <v/>
          </cell>
        </row>
        <row r="6155">
          <cell r="A6155" t="str">
            <v>ZEZ002</v>
          </cell>
          <cell r="B6155" t="str">
            <v xml:space="preserve">ZAS AGENCIES     </v>
          </cell>
          <cell r="C6155" t="str">
            <v xml:space="preserve">244 MAJOR ROAD F-11/4      </v>
          </cell>
          <cell r="E6155" t="str">
            <v xml:space="preserve">ISLAMABAD                     </v>
          </cell>
          <cell r="F6155" t="str">
            <v>PAKISTAN</v>
          </cell>
          <cell r="G6155" t="str">
            <v/>
          </cell>
        </row>
        <row r="6156">
          <cell r="A6156" t="str">
            <v>ZEZ003</v>
          </cell>
          <cell r="B6156" t="str">
            <v xml:space="preserve">ZENITH LOGISTICS GENERAL TRAD </v>
          </cell>
          <cell r="C6156" t="str">
            <v xml:space="preserve">&amp; CONTRACTING CO WLL </v>
          </cell>
          <cell r="D6156" t="str">
            <v xml:space="preserve">PO BOX 1925           </v>
          </cell>
          <cell r="E6156" t="str">
            <v xml:space="preserve">SAFAT, 13020     </v>
          </cell>
          <cell r="F6156" t="str">
            <v xml:space="preserve">KUWAIT       </v>
          </cell>
          <cell r="G6156" t="str">
            <v/>
          </cell>
        </row>
        <row r="6157">
          <cell r="A6157" t="str">
            <v>ZEZ004</v>
          </cell>
          <cell r="B6157" t="str">
            <v>ZIV TRAD</v>
          </cell>
          <cell r="C6157" t="str">
            <v>PODUZECE RA UNUTARNJU 1</v>
          </cell>
          <cell r="D6157" t="str">
            <v>VANJSKU TRGOVINU, PRIJEVOZ</v>
          </cell>
          <cell r="E6157" t="str">
            <v>10000 ZAGREB, POKORNOGA 14</v>
          </cell>
          <cell r="F6157" t="str">
            <v>CROATIA</v>
          </cell>
          <cell r="G6157" t="str">
            <v/>
          </cell>
        </row>
        <row r="6158">
          <cell r="A6158" t="str">
            <v>ZEZ005</v>
          </cell>
          <cell r="B6158" t="str">
            <v xml:space="preserve">ZAND DYNASTY       </v>
          </cell>
          <cell r="C6158" t="str">
            <v xml:space="preserve">H2903, SUI WO COURT </v>
          </cell>
          <cell r="D6158" t="str">
            <v xml:space="preserve">FOTAN  </v>
          </cell>
          <cell r="E6158" t="str">
            <v xml:space="preserve">N.T 999077    </v>
          </cell>
          <cell r="F6158" t="str">
            <v xml:space="preserve">HONG KONG           </v>
          </cell>
          <cell r="G6158" t="str">
            <v/>
          </cell>
        </row>
        <row r="6159">
          <cell r="A6159" t="str">
            <v>ZEZ006</v>
          </cell>
          <cell r="B6159" t="str">
            <v xml:space="preserve">ZAN MODERN CO LTD             </v>
          </cell>
          <cell r="C6159" t="str">
            <v xml:space="preserve">P.O. BOX 9205        </v>
          </cell>
          <cell r="D6159" t="str">
            <v xml:space="preserve">JEDDAH       </v>
          </cell>
          <cell r="E6159">
            <v>21413</v>
          </cell>
          <cell r="F6159" t="str">
            <v xml:space="preserve">KINGDOM OF SAUDI ARABIA       </v>
          </cell>
          <cell r="G6159" t="str">
            <v/>
          </cell>
        </row>
        <row r="6160">
          <cell r="A6160" t="str">
            <v>ZEZ007</v>
          </cell>
          <cell r="B6160" t="str">
            <v>UNIVERISITY OF ZABVIA</v>
          </cell>
          <cell r="C6160" t="str">
            <v>P O BOX 32379</v>
          </cell>
          <cell r="D6160" t="str">
            <v>LUSAKA</v>
          </cell>
          <cell r="E6160" t="str">
            <v>ZAMBIA</v>
          </cell>
          <cell r="F6160" t="str">
            <v/>
          </cell>
          <cell r="G6160" t="str">
            <v/>
          </cell>
        </row>
        <row r="6161">
          <cell r="A6161" t="str">
            <v>ZEZ008</v>
          </cell>
          <cell r="B6161" t="str">
            <v>ZAMBIA CONS COPPER MINES LTD</v>
          </cell>
          <cell r="C6161" t="str">
            <v>TECHNICAL DIRECTORATE</v>
          </cell>
          <cell r="D6161" t="str">
            <v>TECHNICAL SERVICES</v>
          </cell>
          <cell r="E6161" t="str">
            <v>KALLUSHI</v>
          </cell>
          <cell r="F6161" t="str">
            <v>ZAMBIA</v>
          </cell>
          <cell r="G6161" t="str">
            <v/>
          </cell>
        </row>
        <row r="6162">
          <cell r="A6162" t="str">
            <v>ZEZ009</v>
          </cell>
          <cell r="B6162" t="str">
            <v>ZHENGZHOU ZHIXING ABRASIVE CO.</v>
          </cell>
          <cell r="C6162" t="str">
            <v>RM 508 BL B ZHENGSHANG HARMONY</v>
          </cell>
          <cell r="D6162" t="str">
            <v>BLG, INTERSECTION OF ZHONGXING</v>
          </cell>
          <cell r="E6162" t="str">
            <v>SH RD &amp; WANDAO RD, ZHENGZHOU</v>
          </cell>
          <cell r="F6162" t="str">
            <v>CHINA</v>
          </cell>
          <cell r="G6162" t="str">
            <v/>
          </cell>
        </row>
        <row r="6163">
          <cell r="A6163" t="str">
            <v>ZEZ010</v>
          </cell>
          <cell r="B6163" t="str">
            <v xml:space="preserve">ZAHRAT AL - SANARIA CO LTD    </v>
          </cell>
          <cell r="C6163" t="str">
            <v xml:space="preserve">82/2/302 NIRGAL GATE Q   </v>
          </cell>
          <cell r="D6163" t="str">
            <v xml:space="preserve">PO BOX 11020, UNI POST OFFICE </v>
          </cell>
          <cell r="E6163" t="str">
            <v xml:space="preserve">NINEVEH, SULAIMANIA, BAGHDAD  </v>
          </cell>
          <cell r="F6163" t="str">
            <v xml:space="preserve">IRAQ                </v>
          </cell>
          <cell r="G6163" t="str">
            <v/>
          </cell>
        </row>
        <row r="6164">
          <cell r="A6164" t="str">
            <v>ZEZ011</v>
          </cell>
          <cell r="B6164" t="str">
            <v>ZHONGSHAN DIPPERS ELEC. CO LTD</v>
          </cell>
          <cell r="C6164" t="str">
            <v>NO.109 LIYU MOUNTAIN, LONGTANG</v>
          </cell>
          <cell r="D6164" t="str">
            <v>WUGUISHAN TOWN, ZHONGSHAN CITY</v>
          </cell>
          <cell r="E6164" t="str">
            <v xml:space="preserve">GUANGDONG PROVINCE 528454     </v>
          </cell>
          <cell r="F6164" t="str">
            <v xml:space="preserve">CHINA                         </v>
          </cell>
          <cell r="G6164" t="str">
            <v/>
          </cell>
        </row>
        <row r="6166">
          <cell r="A6166" t="str">
            <v>ZEZ013</v>
          </cell>
          <cell r="B6166" t="str">
            <v>ZEINELDEIN &amp; CO</v>
          </cell>
          <cell r="C6166" t="str">
            <v>4 AMMAN SQUARE</v>
          </cell>
          <cell r="D6166" t="str">
            <v>12311 DOKKI</v>
          </cell>
          <cell r="E6166" t="str">
            <v>GIZA</v>
          </cell>
          <cell r="F6166" t="str">
            <v>EGYPT</v>
          </cell>
          <cell r="G6166" t="str">
            <v/>
          </cell>
        </row>
        <row r="6167">
          <cell r="A6167" t="str">
            <v>ZEZ015</v>
          </cell>
          <cell r="B6167" t="str">
            <v>ZIMATTS EXIM LIMITED</v>
          </cell>
          <cell r="C6167" t="str">
            <v>NAHAR PLAZA (9TH FLOOR)</v>
          </cell>
          <cell r="D6167" t="str">
            <v>SUITE -1001</v>
          </cell>
          <cell r="E6167" t="str">
            <v>26 SONARGAON ROAD</v>
          </cell>
          <cell r="F6167" t="str">
            <v>DHAKA-1000, BANGLADESH</v>
          </cell>
          <cell r="G6167" t="str">
            <v/>
          </cell>
        </row>
        <row r="6168">
          <cell r="A6168" t="str">
            <v>ZEZ016</v>
          </cell>
          <cell r="B6168" t="str">
            <v>ZEK ADE &amp; SONS LIMITED</v>
          </cell>
          <cell r="C6168" t="str">
            <v>17 AZEEZ AINA STREET</v>
          </cell>
          <cell r="D6168" t="str">
            <v>OFF OLUSANYA BUS STOP</v>
          </cell>
          <cell r="E6168" t="str">
            <v>RING ROAD,</v>
          </cell>
          <cell r="F6168" t="str">
            <v>IBADAN, NIGERIA</v>
          </cell>
          <cell r="G6168" t="str">
            <v/>
          </cell>
        </row>
        <row r="6169">
          <cell r="A6169" t="str">
            <v>ZEZ017</v>
          </cell>
          <cell r="B6169" t="str">
            <v>ZAMBIA AGRICULTURE RESEARCH IN</v>
          </cell>
          <cell r="C6169" t="str">
            <v>MT. MAKULU CENTRAL RESEARCH ST</v>
          </cell>
          <cell r="D6169" t="str">
            <v>PRIVATE BAG 7</v>
          </cell>
          <cell r="E6169" t="str">
            <v>CHILANGA</v>
          </cell>
          <cell r="F6169" t="str">
            <v>ZAMBIA</v>
          </cell>
          <cell r="G6169" t="str">
            <v/>
          </cell>
        </row>
        <row r="6170">
          <cell r="A6170" t="str">
            <v>ZEZ019</v>
          </cell>
          <cell r="B6170" t="str">
            <v>ZAHRET SINAI CEMENT &amp; GYPSUM</v>
          </cell>
          <cell r="C6170" t="str">
            <v/>
          </cell>
          <cell r="D6170" t="str">
            <v/>
          </cell>
          <cell r="E6170" t="str">
            <v/>
          </cell>
          <cell r="F6170" t="str">
            <v>EGYPT</v>
          </cell>
        </row>
        <row r="6171">
          <cell r="A6171" t="str">
            <v>ZEZ021</v>
          </cell>
          <cell r="B6171" t="str">
            <v>ZACCHEAUS OLU OLORUNNEGAN</v>
          </cell>
          <cell r="C6171" t="str">
            <v>ONDO STATE COMMUNITY BASED URBAN DEV</v>
          </cell>
          <cell r="D6171" t="str">
            <v>FUTA JUNCTION</v>
          </cell>
          <cell r="E6171" t="str">
            <v xml:space="preserve">AKURE </v>
          </cell>
          <cell r="F6171" t="str">
            <v>NIGERIA</v>
          </cell>
        </row>
        <row r="6172">
          <cell r="A6172" t="str">
            <v>ZEZ022</v>
          </cell>
          <cell r="B6172" t="str">
            <v>ZAGOPE ESTALEIRO</v>
          </cell>
          <cell r="C6172" t="str">
            <v>LUGAR DOS POCOS</v>
          </cell>
          <cell r="D6172" t="str">
            <v>2951 - 901 PALMELA</v>
          </cell>
          <cell r="E6172" t="str">
            <v>PORTUGAL</v>
          </cell>
        </row>
        <row r="6173">
          <cell r="A6173" t="str">
            <v>ZEZ023</v>
          </cell>
          <cell r="B6173" t="str">
            <v>ZEETECH ENGINEERING</v>
          </cell>
          <cell r="C6173" t="str">
            <v xml:space="preserve">MALIK REHMAT, ULLAH STREET    </v>
          </cell>
          <cell r="D6173" t="str">
            <v>64 MOZANG ROAD</v>
          </cell>
          <cell r="E6173" t="str">
            <v>LAHORE 54000</v>
          </cell>
          <cell r="F6173" t="str">
            <v>PAKISTAN</v>
          </cell>
        </row>
        <row r="6174">
          <cell r="A6174" t="str">
            <v>ZEZ025</v>
          </cell>
          <cell r="B6174" t="str">
            <v xml:space="preserve">ZAIN AL-WID CO.    </v>
          </cell>
          <cell r="C6174" t="str">
            <v xml:space="preserve">AL- GARDENS, AL-WAHA CIRCLE,  </v>
          </cell>
          <cell r="D6174" t="str">
            <v xml:space="preserve">MUSTAFA MAJED AL- ADWAN ST.   </v>
          </cell>
          <cell r="E6174" t="str">
            <v xml:space="preserve">BUILDING NO.5, GROUND FL.     </v>
          </cell>
          <cell r="F6174" t="str">
            <v xml:space="preserve">JORDAN - AMMAN </v>
          </cell>
        </row>
        <row r="6175">
          <cell r="A6175" t="str">
            <v>ZEZ026</v>
          </cell>
          <cell r="B6175" t="str">
            <v xml:space="preserve">ZAIN WESTERN EST.   </v>
          </cell>
          <cell r="C6175" t="str">
            <v>JEDDAH KING FAHD ST, 60 SETEEN</v>
          </cell>
          <cell r="D6175" t="str">
            <v xml:space="preserve">TOWARD DOWNTOWN, PO BOX 42013 </v>
          </cell>
          <cell r="E6175" t="str">
            <v xml:space="preserve">JEDDAH 21541 </v>
          </cell>
          <cell r="F6175" t="str">
            <v>KINGDOM OF SAUDI ARABIA</v>
          </cell>
          <cell r="G6175" t="str">
            <v/>
          </cell>
        </row>
        <row r="6176">
          <cell r="A6176" t="str">
            <v>ZEZ028</v>
          </cell>
          <cell r="B6176" t="str">
            <v>ZADOK GLOBAL INVESTMENT LTD</v>
          </cell>
          <cell r="C6176" t="str">
            <v xml:space="preserve">PLOT 908, LATEEF JAKANDE ROAD </v>
          </cell>
          <cell r="D6176" t="str">
            <v xml:space="preserve">AGIDINGBI IKEJA     </v>
          </cell>
          <cell r="E6176" t="str">
            <v xml:space="preserve">(BY OMOLE JUNCTION.BIG TREAT) </v>
          </cell>
          <cell r="F6176" t="str">
            <v xml:space="preserve">LAGOS, NIGERIA           </v>
          </cell>
        </row>
        <row r="6177">
          <cell r="A6177" t="str">
            <v>ZEZ029</v>
          </cell>
          <cell r="B6177" t="str">
            <v>ZELALEM INTERNATIONAL BUS.PLC</v>
          </cell>
          <cell r="C6177" t="str">
            <v xml:space="preserve">1ST FLOOR, GLOBAL HOTEL TEGENE </v>
          </cell>
          <cell r="D6177" t="str">
            <v>DEBERZIT ROAD</v>
          </cell>
          <cell r="E6177" t="str">
            <v>ADDIS ABABA</v>
          </cell>
          <cell r="F6177" t="str">
            <v>ETHIOPIA</v>
          </cell>
        </row>
        <row r="6178">
          <cell r="A6178" t="str">
            <v>ZEZ031</v>
          </cell>
          <cell r="B6178" t="str">
            <v>YANA ZAPATYLOCK</v>
          </cell>
          <cell r="C6178" t="str">
            <v>KARASTOYANOVOJ 3-A</v>
          </cell>
          <cell r="E6178" t="str">
            <v>MINSK 220068</v>
          </cell>
          <cell r="F6178" t="str">
            <v>REPUBLIC OF BELARUS</v>
          </cell>
        </row>
        <row r="6179">
          <cell r="A6179" t="str">
            <v>ZEZ032</v>
          </cell>
          <cell r="B6179" t="str">
            <v>ZARYAB TRADERS</v>
          </cell>
          <cell r="C6179" t="str">
            <v xml:space="preserve">165, SECTOR N-3 </v>
          </cell>
          <cell r="D6179" t="str">
            <v>MAIN DOUBLE ROAD, PHASE 4</v>
          </cell>
          <cell r="E6179" t="str">
            <v>HAYATABAD, PESHAWAR</v>
          </cell>
          <cell r="F6179" t="str">
            <v>PAKISTAN 25100</v>
          </cell>
        </row>
        <row r="6180">
          <cell r="A6180" t="str">
            <v>ZEZ033</v>
          </cell>
          <cell r="B6180" t="str">
            <v xml:space="preserve">ZETECH OIL SERVICE COMPANY   </v>
          </cell>
          <cell r="C6180" t="str">
            <v xml:space="preserve">PLOT 29 PROVIDENCE STREET  </v>
          </cell>
          <cell r="D6180" t="str">
            <v xml:space="preserve">LEKKI PHASE 1   </v>
          </cell>
          <cell r="E6180" t="str">
            <v xml:space="preserve">LEKKI, LAGOS     </v>
          </cell>
          <cell r="F6180" t="str">
            <v xml:space="preserve">NIGERIA  </v>
          </cell>
        </row>
        <row r="6181">
          <cell r="A6181" t="str">
            <v>ZEZ034</v>
          </cell>
          <cell r="B6181" t="str">
            <v>AL-SANARIA COMPANY</v>
          </cell>
          <cell r="C6181" t="str">
            <v xml:space="preserve">APARTMENT 10, BUILDING 29     </v>
          </cell>
          <cell r="D6181" t="str">
            <v xml:space="preserve">AVRO CITY     </v>
          </cell>
          <cell r="E6181" t="str">
            <v xml:space="preserve">DOHUK CITY, KURDISTAN REGION  </v>
          </cell>
          <cell r="F6181" t="str">
            <v>IRAQ</v>
          </cell>
        </row>
        <row r="6182">
          <cell r="A6182" t="str">
            <v>ZEZ035</v>
          </cell>
          <cell r="B6182" t="str">
            <v>ZHANGJIAGANG YANGZI RIVER</v>
          </cell>
          <cell r="C6182" t="str">
            <v>PETROCHEMICAL CO.</v>
          </cell>
          <cell r="D6182" t="str">
            <v xml:space="preserve">NO.1 ZIQI RD, XUZHUANG  </v>
          </cell>
          <cell r="E6182" t="str">
            <v>SOFTWEAR PK, XIANLIN AVENUE</v>
          </cell>
          <cell r="F6182" t="str">
            <v xml:space="preserve">NANJING, CHINA </v>
          </cell>
        </row>
        <row r="6183">
          <cell r="A6183" t="str">
            <v>ZEZ036</v>
          </cell>
          <cell r="B6183" t="str">
            <v>ZHUOZHOU TIANPENG IMP AND EXP</v>
          </cell>
          <cell r="C6183" t="str">
            <v>NO 472, FANYANG MID ROAD</v>
          </cell>
          <cell r="D6183" t="str">
            <v xml:space="preserve">ZHUOZHOU  </v>
          </cell>
          <cell r="E6183" t="str">
            <v xml:space="preserve">HEBEI PROVINCE   </v>
          </cell>
          <cell r="F6183" t="str">
            <v>CHINA</v>
          </cell>
        </row>
        <row r="6184">
          <cell r="A6184" t="str">
            <v>ZEZ037</v>
          </cell>
          <cell r="B6184" t="str">
            <v xml:space="preserve">ZELUEL YOHANNES BUILDING  </v>
          </cell>
          <cell r="C6184" t="str">
            <v>CONSTRUCTION, SUB CITY K.12</v>
          </cell>
          <cell r="D6184" t="str">
            <v xml:space="preserve">H.N33/405/2       </v>
          </cell>
          <cell r="E6184" t="str">
            <v xml:space="preserve">ADDIS ABABA   </v>
          </cell>
          <cell r="F6184" t="str">
            <v xml:space="preserve">ETHIOPIA    </v>
          </cell>
        </row>
        <row r="6185">
          <cell r="A6185" t="str">
            <v>ZEZ038</v>
          </cell>
          <cell r="B6185" t="str">
            <v xml:space="preserve">ZEBRA CORPORATION BANGLADESH </v>
          </cell>
          <cell r="C6185" t="str">
            <v xml:space="preserve">15 STRAND ROAD     </v>
          </cell>
          <cell r="E6185" t="str">
            <v>CHITTAGONG 4000</v>
          </cell>
          <cell r="F6185" t="str">
            <v xml:space="preserve">BANGLADESH          </v>
          </cell>
        </row>
        <row r="6186">
          <cell r="A6186" t="str">
            <v>ZEZ039</v>
          </cell>
          <cell r="B6186" t="str">
            <v>ZHEJIANG TUGONG INS CO LTD</v>
          </cell>
          <cell r="C6186" t="str">
            <v>DAOXU INDUSTRIAL PARK</v>
          </cell>
          <cell r="D6186" t="str">
            <v>SHANGYU CITY</v>
          </cell>
          <cell r="E6186" t="str">
            <v>ZHEJIANG</v>
          </cell>
          <cell r="F6186" t="str">
            <v>CHINA</v>
          </cell>
        </row>
        <row r="6187">
          <cell r="A6187" t="str">
            <v>ZEZ040</v>
          </cell>
          <cell r="B6187" t="str">
            <v>ZHENGZHOU ZHIXING MINERAL CO</v>
          </cell>
          <cell r="C6187" t="str">
            <v>#1402 WANGDINGGUOJI BLD NO. 25</v>
          </cell>
          <cell r="D6187" t="str">
            <v xml:space="preserve">OF SHANGWUWAIHUAN ROAD     </v>
          </cell>
          <cell r="E6187" t="str">
            <v xml:space="preserve">ZHENGZHOU EAST NEW DISTRICT   </v>
          </cell>
          <cell r="F6187" t="str">
            <v xml:space="preserve">ZHENGZHOU, CHINA - 450002              </v>
          </cell>
        </row>
        <row r="6188">
          <cell r="A6188" t="str">
            <v>ZEZ041</v>
          </cell>
          <cell r="B6188" t="str">
            <v>Z.A.S. AGENCIES &amp; TECH SERVICE</v>
          </cell>
          <cell r="C6188" t="str">
            <v xml:space="preserve">73, SHALVA STR.    </v>
          </cell>
          <cell r="D6188">
            <v>4666248</v>
          </cell>
          <cell r="E6188" t="str">
            <v xml:space="preserve">HERZLYA     </v>
          </cell>
          <cell r="F6188" t="str">
            <v xml:space="preserve">ISRAEL    </v>
          </cell>
        </row>
        <row r="6189">
          <cell r="A6189" t="str">
            <v>ZEZ042</v>
          </cell>
          <cell r="B6189" t="str">
            <v xml:space="preserve">ZM INTERNATIONAL    </v>
          </cell>
          <cell r="C6189" t="str">
            <v xml:space="preserve">166 MIRPUR ROAD     </v>
          </cell>
          <cell r="D6189" t="str">
            <v xml:space="preserve">5TH FLOOR, KALABAGAN          </v>
          </cell>
          <cell r="E6189" t="str">
            <v xml:space="preserve">DHANMONDI, DHAKA-1205         </v>
          </cell>
          <cell r="F6189" t="str">
            <v xml:space="preserve">BANGLADESH       </v>
          </cell>
        </row>
        <row r="6191">
          <cell r="A6191" t="str">
            <v>ZEZ044</v>
          </cell>
          <cell r="B6191" t="str">
            <v xml:space="preserve">MR ALI AL ZOHAIRI   </v>
          </cell>
          <cell r="C6191" t="str">
            <v>ASMAL' MESCIT MH. MESRUTIYET</v>
          </cell>
          <cell r="D6191" t="str">
            <v>CADDESI, NO:85 TAKSIM, BEYOGLU</v>
          </cell>
          <cell r="E6191" t="str">
            <v>ISTANBUL</v>
          </cell>
          <cell r="F6191" t="str">
            <v>TURKEY</v>
          </cell>
        </row>
        <row r="6193">
          <cell r="A6193" t="str">
            <v>ZEZ046</v>
          </cell>
          <cell r="B6193" t="str">
            <v xml:space="preserve">ZHENGZHOU ZHIXING MINERAL CO  </v>
          </cell>
          <cell r="C6193" t="str">
            <v>1-1-2701.NO1 OF TENGFEI ROAD</v>
          </cell>
          <cell r="D6193" t="str">
            <v>MEIJINGHONGCHENG PHASE 1</v>
          </cell>
          <cell r="E6193" t="str">
            <v>GUANCHENG DISTRICT, ZHENGZHOU</v>
          </cell>
          <cell r="F6193" t="str">
            <v>CHINA</v>
          </cell>
        </row>
        <row r="6194">
          <cell r="A6194" t="str">
            <v>ZEZ047</v>
          </cell>
          <cell r="B6194" t="str">
            <v xml:space="preserve">ZHOLDAU LLC     </v>
          </cell>
          <cell r="C6194" t="str">
            <v xml:space="preserve">DOSTYK AVE 136, 10TH FLOOR    </v>
          </cell>
          <cell r="D6194" t="str">
            <v xml:space="preserve">1002 OFFICE      </v>
          </cell>
          <cell r="E6194" t="str">
            <v xml:space="preserve">ALMATY       </v>
          </cell>
          <cell r="F6194" t="str">
            <v>KAZAKHSTAN</v>
          </cell>
        </row>
        <row r="6195">
          <cell r="A6195" t="str">
            <v>ZEZ048</v>
          </cell>
          <cell r="B6195" t="str">
            <v>ZARA MINING COMPANY</v>
          </cell>
          <cell r="C6195" t="str">
            <v>ZAHR TEFA BUILDING</v>
          </cell>
          <cell r="D6195" t="str">
            <v>AWGHET STREET, NO 10/12</v>
          </cell>
          <cell r="E6195" t="str">
            <v>PO BOX 2393, ASMARA</v>
          </cell>
          <cell r="F6195" t="str">
            <v>ERITREA</v>
          </cell>
        </row>
        <row r="6196">
          <cell r="A6196" t="str">
            <v>ZEZ050</v>
          </cell>
          <cell r="B6196" t="str">
            <v xml:space="preserve">ZERSIS BLD MAT TRADING LLC    </v>
          </cell>
          <cell r="C6196" t="str">
            <v xml:space="preserve">P.O. BOX 5593 </v>
          </cell>
          <cell r="E6196" t="str">
            <v xml:space="preserve">DUBAI               </v>
          </cell>
          <cell r="F6196" t="str">
            <v>UNITED ARAB EMIRATES</v>
          </cell>
        </row>
        <row r="6197">
          <cell r="A6197" t="str">
            <v>ZEZ052</v>
          </cell>
          <cell r="B6197" t="str">
            <v xml:space="preserve">ZODIAC INTERNATIONAL          </v>
          </cell>
          <cell r="C6197" t="str">
            <v xml:space="preserve">SUITE #482, ST #98      </v>
          </cell>
          <cell r="D6197" t="str">
            <v xml:space="preserve">G-9/4, ISLAMABAD      </v>
          </cell>
          <cell r="E6197">
            <v>44000</v>
          </cell>
          <cell r="F6197" t="str">
            <v xml:space="preserve">PAKISTAN   </v>
          </cell>
        </row>
        <row r="6198">
          <cell r="A6198" t="str">
            <v>ZEZ053</v>
          </cell>
          <cell r="B6198" t="str">
            <v xml:space="preserve">ZINJILE ENTERPRISES LTD       </v>
          </cell>
          <cell r="C6198" t="str">
            <v xml:space="preserve">PLOT NO. 06/14                </v>
          </cell>
          <cell r="D6198" t="str">
            <v xml:space="preserve">PALM DRIVE ROAD       </v>
          </cell>
          <cell r="E6198" t="str">
            <v xml:space="preserve">LUSAKA        </v>
          </cell>
          <cell r="F6198" t="str">
            <v xml:space="preserve">ZAMBIA        </v>
          </cell>
        </row>
        <row r="6199">
          <cell r="A6199" t="str">
            <v>ZEZ054</v>
          </cell>
          <cell r="B6199" t="str">
            <v>ZUVAAN SCIENTIFIC &amp; LAB EQUIP.</v>
          </cell>
          <cell r="C6199" t="str">
            <v xml:space="preserve">PO BOX 91975                  </v>
          </cell>
          <cell r="E6199" t="str">
            <v>DUBAI</v>
          </cell>
          <cell r="F6199" t="str">
            <v>UNITED ARAB EMIRATES</v>
          </cell>
        </row>
        <row r="6200">
          <cell r="A6200" t="str">
            <v>ZEZ056</v>
          </cell>
          <cell r="B6200" t="str">
            <v xml:space="preserve">M/S ZIHAD ENTERPRISE     </v>
          </cell>
          <cell r="C6200" t="str">
            <v xml:space="preserve">97/3 TABASSUM SHOPPING CENTER </v>
          </cell>
          <cell r="D6200" t="str">
            <v>WEST KAFRUL, SHERE-BANGLANAGAR</v>
          </cell>
          <cell r="E6200" t="str">
            <v xml:space="preserve">DHAKA 1207, BANGLADESH     </v>
          </cell>
          <cell r="F6200" t="str">
            <v xml:space="preserve">PAKISTAN        </v>
          </cell>
        </row>
        <row r="6201">
          <cell r="A6201" t="str">
            <v>ZEZ057</v>
          </cell>
          <cell r="B6201" t="str">
            <v xml:space="preserve">ZAHIR KHAN &amp; BROTHERS (ZKB)   </v>
          </cell>
          <cell r="C6201" t="str">
            <v xml:space="preserve">7TH KM, SUMMANDARI ROAD       </v>
          </cell>
          <cell r="D6201" t="str">
            <v xml:space="preserve">RAJANA     </v>
          </cell>
          <cell r="E6201" t="str">
            <v xml:space="preserve">TOBA TIK SINGH           </v>
          </cell>
          <cell r="F6201" t="str">
            <v xml:space="preserve">PAKISTAN                      </v>
          </cell>
        </row>
        <row r="6202">
          <cell r="A6202" t="str">
            <v>ZEZ059</v>
          </cell>
          <cell r="B6202" t="str">
            <v xml:space="preserve">ZHONGKE SCIENTIFIC GRP CO LTD </v>
          </cell>
          <cell r="C6202" t="str">
            <v xml:space="preserve">1F BUILDING 9,       </v>
          </cell>
          <cell r="D6202" t="str">
            <v xml:space="preserve">100 XIANLIE ROAD       </v>
          </cell>
          <cell r="E6202" t="str">
            <v xml:space="preserve">GUANGZHOU      </v>
          </cell>
          <cell r="F6202" t="str">
            <v xml:space="preserve">CHINA    </v>
          </cell>
        </row>
        <row r="6203">
          <cell r="A6203" t="str">
            <v>ZEZ060</v>
          </cell>
          <cell r="B6203" t="str">
            <v xml:space="preserve">AL ZUBAIR TRADING ESTABLISH   </v>
          </cell>
          <cell r="C6203" t="str">
            <v xml:space="preserve">BUSINESS BAY               </v>
          </cell>
          <cell r="F6203" t="str">
            <v xml:space="preserve">DUBAI   70096                </v>
          </cell>
        </row>
        <row r="6204">
          <cell r="A6204" t="str">
            <v>ZIA006</v>
          </cell>
          <cell r="B6204" t="str">
            <v>OLIVER BRENNAN</v>
          </cell>
          <cell r="C6204" t="str">
            <v>UNIT 1 CASTLE PARK</v>
          </cell>
          <cell r="D6204" t="str">
            <v>SMITHSTOWN IND ESTATE</v>
          </cell>
          <cell r="E6204" t="str">
            <v>SHANNON</v>
          </cell>
          <cell r="F6204" t="str">
            <v>CO CLARE</v>
          </cell>
          <cell r="G6204" t="str">
            <v/>
          </cell>
        </row>
        <row r="6205">
          <cell r="A6205" t="str">
            <v>ZIA009</v>
          </cell>
          <cell r="B6205" t="str">
            <v>ALLERGAN PHARMACEUTICALS (IRE)</v>
          </cell>
          <cell r="C6205" t="str">
            <v>CASTLEBAR ROAD</v>
          </cell>
          <cell r="D6205" t="str">
            <v>WESTPORT</v>
          </cell>
          <cell r="E6205" t="str">
            <v/>
          </cell>
          <cell r="F6205" t="str">
            <v>CO MAYO</v>
          </cell>
          <cell r="G6205" t="str">
            <v/>
          </cell>
        </row>
        <row r="6206">
          <cell r="A6206" t="str">
            <v>ZIA010</v>
          </cell>
          <cell r="B6206" t="str">
            <v>ATHLONE INST OF TECHNOLOGY</v>
          </cell>
          <cell r="C6206" t="str">
            <v>FINANCE DEPARTMENT</v>
          </cell>
          <cell r="D6206" t="str">
            <v>DUBLIN ROAD</v>
          </cell>
          <cell r="E6206" t="str">
            <v>ATHLONE</v>
          </cell>
          <cell r="F6206" t="str">
            <v>CO WESTMEATH</v>
          </cell>
          <cell r="G6206" t="str">
            <v/>
          </cell>
        </row>
        <row r="6207">
          <cell r="A6207" t="str">
            <v>ZIA011</v>
          </cell>
          <cell r="B6207" t="str">
            <v>ATHLONE INST OF TECHNOLOGY</v>
          </cell>
          <cell r="C6207" t="str">
            <v>GOODS INWARDS</v>
          </cell>
          <cell r="D6207" t="str">
            <v>DUBLIN ROAD</v>
          </cell>
          <cell r="E6207" t="str">
            <v>ATHLONE</v>
          </cell>
          <cell r="F6207" t="str">
            <v>CO WESTMEATH</v>
          </cell>
          <cell r="G6207" t="str">
            <v/>
          </cell>
        </row>
        <row r="6208">
          <cell r="A6208" t="str">
            <v>ZIA012</v>
          </cell>
          <cell r="B6208" t="str">
            <v>ARKIL LIMITED</v>
          </cell>
          <cell r="C6208" t="str">
            <v>DRENNANSTOWN</v>
          </cell>
          <cell r="D6208" t="str">
            <v/>
          </cell>
          <cell r="E6208" t="str">
            <v>RATHANGAN</v>
          </cell>
          <cell r="F6208" t="str">
            <v>CO KILDARE</v>
          </cell>
          <cell r="G6208" t="str">
            <v/>
          </cell>
        </row>
        <row r="6209">
          <cell r="A6209" t="str">
            <v>ZIA015</v>
          </cell>
          <cell r="B6209" t="str">
            <v>ACON SITE OFFICE</v>
          </cell>
          <cell r="C6209" t="str">
            <v>MULROY BAY BRIDGE</v>
          </cell>
          <cell r="D6209" t="str">
            <v/>
          </cell>
          <cell r="E6209" t="str">
            <v>CARRIGART</v>
          </cell>
          <cell r="F6209" t="str">
            <v>CO DONEGAL</v>
          </cell>
          <cell r="G6209" t="str">
            <v/>
          </cell>
        </row>
        <row r="6210">
          <cell r="A6210" t="str">
            <v>ZIA107</v>
          </cell>
          <cell r="B6210" t="str">
            <v>BAM CIVIL LIMITED</v>
          </cell>
          <cell r="C6210" t="str">
            <v/>
          </cell>
          <cell r="D6210" t="str">
            <v/>
          </cell>
          <cell r="E6210" t="str">
            <v>KILL</v>
          </cell>
          <cell r="F6210" t="str">
            <v>CO. KILDARE</v>
          </cell>
          <cell r="G6210" t="str">
            <v/>
          </cell>
        </row>
        <row r="6211">
          <cell r="A6211" t="str">
            <v>ZIA108</v>
          </cell>
          <cell r="B6211" t="str">
            <v>BAM CIVIL LIMITED</v>
          </cell>
          <cell r="C6211" t="str">
            <v>N6 KINNEGAD TO KILBEGGAN</v>
          </cell>
          <cell r="D6211" t="str">
            <v>OFF THE R400, FARTHINGSTOWN</v>
          </cell>
          <cell r="E6211" t="str">
            <v>ROCHFORTBRIDGE</v>
          </cell>
          <cell r="F6211" t="str">
            <v>CO.WESTMEATH</v>
          </cell>
          <cell r="G6211" t="str">
            <v/>
          </cell>
        </row>
        <row r="6212">
          <cell r="A6212" t="str">
            <v>ZIA127</v>
          </cell>
          <cell r="B6212" t="str">
            <v>BAM CIVIL LIMITED</v>
          </cell>
          <cell r="C6212" t="str">
            <v>S/O GLEN OF DOWNS CONTRACT</v>
          </cell>
          <cell r="D6212" t="str">
            <v/>
          </cell>
          <cell r="E6212" t="str">
            <v>KILMURRAY</v>
          </cell>
          <cell r="F6212" t="str">
            <v>CO. WICKLOW</v>
          </cell>
          <cell r="G6212" t="str">
            <v/>
          </cell>
        </row>
        <row r="6213">
          <cell r="A6213" t="str">
            <v>ZIB002</v>
          </cell>
          <cell r="B6213" t="str">
            <v>BOWEN / SOMAGUE JV</v>
          </cell>
          <cell r="C6213" t="str">
            <v>SITE OFFICE</v>
          </cell>
          <cell r="D6213" t="str">
            <v>N7, NENAGH - CASTLETON</v>
          </cell>
          <cell r="E6213" t="str">
            <v>MONEYGALL</v>
          </cell>
          <cell r="F6213" t="str">
            <v>CO TIPPERARY</v>
          </cell>
          <cell r="G6213" t="str">
            <v/>
          </cell>
        </row>
        <row r="6214">
          <cell r="A6214" t="str">
            <v>ZIB004</v>
          </cell>
          <cell r="B6214" t="str">
            <v>OLIVER BRENNAN</v>
          </cell>
          <cell r="C6214" t="str">
            <v>COOLANE</v>
          </cell>
          <cell r="D6214" t="str">
            <v>KILLESHIN</v>
          </cell>
          <cell r="E6214" t="str">
            <v>CARLOW</v>
          </cell>
          <cell r="F6214" t="str">
            <v>CO. LAOIS</v>
          </cell>
          <cell r="G6214" t="str">
            <v/>
          </cell>
        </row>
        <row r="6215">
          <cell r="A6215" t="str">
            <v>ZIB005</v>
          </cell>
          <cell r="B6215" t="str">
            <v>BACHY SOLETANCHE LIMITED</v>
          </cell>
          <cell r="C6215" t="str">
            <v>NISHIMATSU CONST CO LIMITED</v>
          </cell>
          <cell r="D6215" t="str">
            <v>DUBLIN PORT TUNNEL PROJECT</v>
          </cell>
          <cell r="E6215" t="str">
            <v>GATE S3, SITE AB-1</v>
          </cell>
          <cell r="F6215" t="str">
            <v>ALFIE BYRNE ROAD,DUBLIN 3</v>
          </cell>
          <cell r="G6215" t="str">
            <v/>
          </cell>
        </row>
        <row r="6216">
          <cell r="A6216" t="str">
            <v>ZIB006</v>
          </cell>
          <cell r="B6216" t="str">
            <v>L. BEHAN &amp; SONS LIMITED</v>
          </cell>
          <cell r="C6216" t="str">
            <v>WINDMILL HILL QUARRY</v>
          </cell>
          <cell r="D6216" t="str">
            <v>C/O CLONMEL LAING OROURKE JV</v>
          </cell>
          <cell r="E6216" t="str">
            <v>RATHCOOLE</v>
          </cell>
          <cell r="F6216" t="str">
            <v>DUBLIN</v>
          </cell>
          <cell r="G6216" t="str">
            <v/>
          </cell>
        </row>
        <row r="6217">
          <cell r="A6217" t="str">
            <v>ZIB007</v>
          </cell>
          <cell r="B6217" t="str">
            <v>BARNES LIMESTONE QUARRY LTD</v>
          </cell>
          <cell r="C6217" t="str">
            <v>BARNES</v>
          </cell>
          <cell r="D6217" t="str">
            <v>TERMON</v>
          </cell>
          <cell r="E6217" t="str">
            <v>LETTERKENNY</v>
          </cell>
          <cell r="F6217" t="str">
            <v>CO. DONEGAL</v>
          </cell>
          <cell r="G6217" t="str">
            <v/>
          </cell>
        </row>
        <row r="6218">
          <cell r="A6218" t="str">
            <v>ZIB008</v>
          </cell>
          <cell r="B6218" t="str">
            <v>BARNES LIMESTONE QUARRY</v>
          </cell>
          <cell r="C6218" t="str">
            <v>THE HOLM</v>
          </cell>
          <cell r="D6218" t="str">
            <v>CALLANCOR</v>
          </cell>
          <cell r="E6218" t="str">
            <v>DRUMKEEN, CONVOY P.O</v>
          </cell>
          <cell r="F6218" t="str">
            <v>CO DONEGAL</v>
          </cell>
          <cell r="G6218" t="str">
            <v/>
          </cell>
        </row>
        <row r="6219">
          <cell r="A6219" t="str">
            <v>ZIB009</v>
          </cell>
          <cell r="B6219" t="str">
            <v>BOWEN WATER TECHNOLOGY</v>
          </cell>
          <cell r="C6219" t="str">
            <v>KILKENNY IND &amp; BUS PARK</v>
          </cell>
          <cell r="D6219" t="str">
            <v/>
          </cell>
          <cell r="E6219" t="str">
            <v>PURCELLSINCH</v>
          </cell>
          <cell r="F6219" t="str">
            <v>CO. KILKENNY</v>
          </cell>
          <cell r="G6219" t="str">
            <v/>
          </cell>
        </row>
        <row r="6220">
          <cell r="A6220" t="str">
            <v>ZIB010</v>
          </cell>
          <cell r="B6220" t="str">
            <v>BOWEN WATER TECHNOLOGY</v>
          </cell>
          <cell r="C6220" t="str">
            <v>VEOLIA WATER</v>
          </cell>
          <cell r="D6220" t="str">
            <v>DUNGARVAN WWTP</v>
          </cell>
          <cell r="E6220" t="str">
            <v>BALLYNACOURTY,DUNGARVAN</v>
          </cell>
          <cell r="F6220" t="str">
            <v>CO WATERFORD</v>
          </cell>
          <cell r="G6220" t="str">
            <v/>
          </cell>
        </row>
        <row r="6221">
          <cell r="A6221" t="str">
            <v>ZIB012</v>
          </cell>
          <cell r="B6221" t="str">
            <v>BEHAM QUARRIES LIMITED</v>
          </cell>
          <cell r="C6221" t="str">
            <v>KNOCKBAUN</v>
          </cell>
          <cell r="D6221" t="str">
            <v>SPINK</v>
          </cell>
          <cell r="E6221" t="str">
            <v>ABBEYLEIX</v>
          </cell>
          <cell r="F6221" t="str">
            <v>CO LAOIS</v>
          </cell>
          <cell r="G6221" t="str">
            <v/>
          </cell>
        </row>
        <row r="6222">
          <cell r="A6222" t="str">
            <v>ZIB016</v>
          </cell>
          <cell r="B6222" t="str">
            <v>BARRETT QUARRIES &amp; PLANT HIRE</v>
          </cell>
          <cell r="C6222" t="str">
            <v>BANGOR-ERRIS</v>
          </cell>
          <cell r="D6222" t="str">
            <v/>
          </cell>
          <cell r="E6222" t="str">
            <v>BALLINA</v>
          </cell>
          <cell r="F6222" t="str">
            <v>CO. MAYO</v>
          </cell>
          <cell r="G6222" t="str">
            <v/>
          </cell>
        </row>
        <row r="6223">
          <cell r="A6223" t="str">
            <v>ZIB019</v>
          </cell>
          <cell r="B6223" t="str">
            <v>BOWEN/SOMAGUE JV</v>
          </cell>
          <cell r="C6223" t="str">
            <v>SITE OFFICE</v>
          </cell>
          <cell r="D6223" t="str">
            <v>N7 NENAGH-CASTLETON</v>
          </cell>
          <cell r="E6223" t="str">
            <v>MONEYGALL</v>
          </cell>
          <cell r="F6223" t="str">
            <v>CO TIPPERARY</v>
          </cell>
          <cell r="G6223" t="str">
            <v/>
          </cell>
        </row>
        <row r="6224">
          <cell r="A6224" t="str">
            <v>ZIB023</v>
          </cell>
          <cell r="B6224" t="str">
            <v xml:space="preserve">BRAY SITE ADMINISTRATION </v>
          </cell>
          <cell r="C6224" t="str">
            <v>BOGHALL ROAD</v>
          </cell>
          <cell r="D6224" t="str">
            <v/>
          </cell>
          <cell r="E6224" t="str">
            <v>BRAY</v>
          </cell>
          <cell r="F6224" t="str">
            <v>CO WICKLOW</v>
          </cell>
          <cell r="G6224" t="str">
            <v/>
          </cell>
        </row>
        <row r="6225">
          <cell r="A6225" t="str">
            <v>ZIC003</v>
          </cell>
          <cell r="B6225" t="str">
            <v>P CLARKE &amp; SONS LIMITED</v>
          </cell>
          <cell r="C6225" t="str">
            <v>DRUNG</v>
          </cell>
          <cell r="D6225" t="str">
            <v>REFERENCE:PRECAST</v>
          </cell>
          <cell r="E6225" t="str">
            <v/>
          </cell>
          <cell r="F6225" t="str">
            <v>CO.CAVAN</v>
          </cell>
          <cell r="G6225" t="str">
            <v/>
          </cell>
        </row>
        <row r="6226">
          <cell r="A6226" t="str">
            <v>ZIC006</v>
          </cell>
          <cell r="B6226" t="str">
            <v>CAMPION CONCRETE</v>
          </cell>
          <cell r="C6226" t="str">
            <v>KILCOTTON</v>
          </cell>
          <cell r="D6226" t="str">
            <v>BORRIS-IN-OSSARY</v>
          </cell>
          <cell r="E6226" t="str">
            <v>CO. LAOIS</v>
          </cell>
          <cell r="F6226" t="str">
            <v/>
          </cell>
          <cell r="G6226" t="str">
            <v/>
          </cell>
        </row>
        <row r="6227">
          <cell r="A6227" t="str">
            <v>ZIC010</v>
          </cell>
          <cell r="B6227" t="str">
            <v>CDE IRELAND LIMITED</v>
          </cell>
          <cell r="C6227" t="str">
            <v>PARKSGROVE</v>
          </cell>
          <cell r="D6227" t="str">
            <v/>
          </cell>
          <cell r="E6227" t="str">
            <v>BALLYRAGGET</v>
          </cell>
          <cell r="F6227" t="str">
            <v>CO KILKENNY</v>
          </cell>
          <cell r="G6227" t="str">
            <v/>
          </cell>
        </row>
        <row r="6228">
          <cell r="A6228" t="str">
            <v>ZIC011</v>
          </cell>
          <cell r="B6228" t="str">
            <v>CORK REGIONAL DESIGN OFFICE</v>
          </cell>
          <cell r="C6228" t="str">
            <v>RICHMOND</v>
          </cell>
          <cell r="D6228" t="str">
            <v/>
          </cell>
          <cell r="E6228" t="str">
            <v>GLANMIRE</v>
          </cell>
          <cell r="F6228" t="str">
            <v>CO CORK</v>
          </cell>
          <cell r="G6228" t="str">
            <v/>
          </cell>
        </row>
        <row r="6229">
          <cell r="A6229" t="str">
            <v>ZIC013</v>
          </cell>
          <cell r="B6229" t="str">
            <v>CLONMEL LAING O'ROURKE JV</v>
          </cell>
          <cell r="C6229" t="str">
            <v>BLACKCHURCH LANE</v>
          </cell>
          <cell r="D6229" t="str">
            <v>BLACKCHURCH</v>
          </cell>
          <cell r="E6229" t="str">
            <v>RATHCOOLE</v>
          </cell>
          <cell r="F6229" t="str">
            <v>DUBLIN</v>
          </cell>
          <cell r="G6229" t="str">
            <v/>
          </cell>
        </row>
        <row r="6230">
          <cell r="A6230" t="str">
            <v>ZIC014</v>
          </cell>
          <cell r="B6230" t="str">
            <v>CEMEX ROI LTD</v>
          </cell>
          <cell r="C6230" t="str">
            <v>KILEEN ROAD</v>
          </cell>
          <cell r="D6230" t="str">
            <v/>
          </cell>
          <cell r="E6230" t="str">
            <v/>
          </cell>
          <cell r="F6230" t="str">
            <v>DUBLIN 12</v>
          </cell>
          <cell r="G6230" t="str">
            <v/>
          </cell>
        </row>
        <row r="6231">
          <cell r="A6231" t="str">
            <v>ZIC015</v>
          </cell>
          <cell r="B6231" t="str">
            <v>KILDARE COUNTY COUNCIL</v>
          </cell>
          <cell r="C6231" t="str">
            <v>THE WOODS CENTRE</v>
          </cell>
          <cell r="D6231" t="str">
            <v/>
          </cell>
          <cell r="E6231" t="str">
            <v>CLANE</v>
          </cell>
          <cell r="F6231" t="str">
            <v>CO KILDARE</v>
          </cell>
          <cell r="G6231" t="str">
            <v/>
          </cell>
        </row>
        <row r="6232">
          <cell r="A6232" t="str">
            <v>ZIC018</v>
          </cell>
          <cell r="B6232" t="str">
            <v>WHELAN GROUP LABORATORY</v>
          </cell>
          <cell r="C6232" t="str">
            <v>FOUNTAIN CROSS</v>
          </cell>
          <cell r="D6232" t="str">
            <v/>
          </cell>
          <cell r="E6232" t="str">
            <v>ENNIS</v>
          </cell>
          <cell r="F6232" t="str">
            <v>CO CLARE</v>
          </cell>
          <cell r="G6232" t="str">
            <v/>
          </cell>
        </row>
        <row r="6233">
          <cell r="A6233" t="str">
            <v>ZIC018A</v>
          </cell>
          <cell r="B6233" t="str">
            <v>CORK INSTITUTE OF TECHNOLOGY</v>
          </cell>
          <cell r="C6233" t="str">
            <v>ROSSA AVENUE</v>
          </cell>
          <cell r="D6233" t="str">
            <v>BISHOPTOWN</v>
          </cell>
          <cell r="E6233" t="str">
            <v>CORK</v>
          </cell>
          <cell r="F6233" t="str">
            <v>***SEE A/C ZIC042E****</v>
          </cell>
          <cell r="G6233" t="str">
            <v/>
          </cell>
        </row>
        <row r="6234">
          <cell r="A6234" t="str">
            <v>ZIC020</v>
          </cell>
          <cell r="B6234" t="str">
            <v>CASTLEMORE QUARRIES</v>
          </cell>
          <cell r="C6234" t="str">
            <v/>
          </cell>
          <cell r="D6234" t="str">
            <v/>
          </cell>
          <cell r="E6234" t="str">
            <v>CROOKSTOWN</v>
          </cell>
          <cell r="F6234" t="str">
            <v>CO CORK</v>
          </cell>
          <cell r="G6234" t="str">
            <v/>
          </cell>
        </row>
        <row r="6235">
          <cell r="A6235" t="str">
            <v>ZIC021</v>
          </cell>
          <cell r="B6235" t="str">
            <v>CLARK QUARRIES LIMITED</v>
          </cell>
          <cell r="C6235" t="str">
            <v>SHANNON NAVIGATION OFFICE</v>
          </cell>
          <cell r="D6235" t="str">
            <v>LOCK ROAD</v>
          </cell>
          <cell r="E6235" t="str">
            <v>TERMONBARRY</v>
          </cell>
          <cell r="F6235" t="str">
            <v>CO. ROSCOMMON</v>
          </cell>
          <cell r="G6235" t="str">
            <v>BT92 0AF</v>
          </cell>
        </row>
        <row r="6236">
          <cell r="A6236" t="str">
            <v>ZIC022</v>
          </cell>
          <cell r="B6236" t="str">
            <v>CLARK QUARRIES LIMITED</v>
          </cell>
          <cell r="C6236" t="str">
            <v>C/O SLUSHILL QUARRIES</v>
          </cell>
          <cell r="D6236" t="str">
            <v/>
          </cell>
          <cell r="E6236" t="str">
            <v>LISNASKEA</v>
          </cell>
          <cell r="F6236" t="str">
            <v>CO FERMANAGH</v>
          </cell>
          <cell r="G6236" t="str">
            <v/>
          </cell>
        </row>
        <row r="6237">
          <cell r="A6237" t="str">
            <v>ZIC024</v>
          </cell>
          <cell r="B6237" t="str">
            <v>P CLARKE QUARRIES</v>
          </cell>
          <cell r="C6237" t="str">
            <v>DEAR PARK</v>
          </cell>
          <cell r="D6237" t="str">
            <v/>
          </cell>
          <cell r="E6237" t="str">
            <v>CASTLEPOLLARD</v>
          </cell>
          <cell r="F6237" t="str">
            <v>CO. WEST MEATH</v>
          </cell>
          <cell r="G6237" t="str">
            <v/>
          </cell>
        </row>
        <row r="6238">
          <cell r="A6238" t="str">
            <v>ZIC025</v>
          </cell>
          <cell r="B6238" t="str">
            <v>CRDS LIMITED</v>
          </cell>
          <cell r="C6238" t="str">
            <v>GREENANSTOWN</v>
          </cell>
          <cell r="D6238" t="str">
            <v/>
          </cell>
          <cell r="E6238" t="str">
            <v>STAMULLEN</v>
          </cell>
          <cell r="F6238" t="str">
            <v>CO. MEATH</v>
          </cell>
          <cell r="G6238" t="str">
            <v/>
          </cell>
        </row>
        <row r="6239">
          <cell r="A6239" t="str">
            <v>ZIC027</v>
          </cell>
          <cell r="B6239" t="str">
            <v>CETINKAYA LIMITED</v>
          </cell>
          <cell r="C6239" t="str">
            <v>3 GREENDALE</v>
          </cell>
          <cell r="D6239" t="str">
            <v/>
          </cell>
          <cell r="E6239" t="str">
            <v>ENNIS 065</v>
          </cell>
          <cell r="F6239" t="str">
            <v>CO. CLARE</v>
          </cell>
          <cell r="G6239" t="str">
            <v/>
          </cell>
        </row>
        <row r="6240">
          <cell r="A6240" t="str">
            <v>ZIC032</v>
          </cell>
          <cell r="B6240" t="str">
            <v>CAIN WHITE PILING LIMITED</v>
          </cell>
          <cell r="C6240" t="str">
            <v>FORGE HOUSE</v>
          </cell>
          <cell r="D6240" t="str">
            <v>FORGE HIOLL</v>
          </cell>
          <cell r="E6240" t="str">
            <v>KINSALE ROAD</v>
          </cell>
          <cell r="F6240" t="str">
            <v>CORK</v>
          </cell>
          <cell r="G6240" t="str">
            <v/>
          </cell>
        </row>
        <row r="6241">
          <cell r="A6241" t="str">
            <v>ZIC033</v>
          </cell>
          <cell r="B6241" t="str">
            <v>CAIN WHITE PILING LIMITED</v>
          </cell>
          <cell r="C6241" t="str">
            <v>ANNACARTON BRIDGE</v>
          </cell>
          <cell r="D6241" t="str">
            <v/>
          </cell>
          <cell r="E6241" t="str">
            <v>GLANMIRE</v>
          </cell>
          <cell r="F6241" t="str">
            <v>CO. CORK</v>
          </cell>
          <cell r="G6241" t="str">
            <v/>
          </cell>
        </row>
        <row r="6242">
          <cell r="A6242" t="str">
            <v>ZIC035</v>
          </cell>
          <cell r="B6242" t="str">
            <v>CLARKE QUARRIES</v>
          </cell>
          <cell r="C6242" t="str">
            <v>CLONMANHAM</v>
          </cell>
          <cell r="D6242" t="str">
            <v>PORT LAOISE</v>
          </cell>
          <cell r="E6242" t="str">
            <v>CO LAOIS</v>
          </cell>
          <cell r="F6242" t="str">
            <v/>
          </cell>
          <cell r="G6242" t="str">
            <v/>
          </cell>
        </row>
        <row r="6243">
          <cell r="A6243" t="str">
            <v>ZIC036</v>
          </cell>
          <cell r="B6243" t="str">
            <v>CLARKE QUARRIES</v>
          </cell>
          <cell r="C6243" t="str">
            <v>CHURCHILL</v>
          </cell>
          <cell r="D6243" t="str">
            <v/>
          </cell>
          <cell r="E6243" t="str">
            <v>CLONES</v>
          </cell>
          <cell r="F6243" t="str">
            <v>CO.MONAGHAN</v>
          </cell>
          <cell r="G6243" t="str">
            <v/>
          </cell>
        </row>
        <row r="6244">
          <cell r="A6244" t="str">
            <v>ZIC040</v>
          </cell>
          <cell r="B6244" t="str">
            <v>CARLOW COUNTY COUNCIL</v>
          </cell>
          <cell r="C6244" t="str">
            <v>THE CIVIC OFFICES</v>
          </cell>
          <cell r="D6244" t="str">
            <v>RELIEF ROAD</v>
          </cell>
          <cell r="E6244" t="str">
            <v>TULLOW</v>
          </cell>
          <cell r="F6244" t="str">
            <v>CO CARLOW</v>
          </cell>
          <cell r="G6244" t="str">
            <v/>
          </cell>
        </row>
        <row r="6245">
          <cell r="A6245" t="str">
            <v>ZIC207</v>
          </cell>
          <cell r="B6245" t="str">
            <v>CONSTRUCTION CHEMICAL SUPPLIES</v>
          </cell>
          <cell r="C6245" t="str">
            <v>UNIT 219</v>
          </cell>
          <cell r="D6245" t="str">
            <v>J.F.K. ROAD</v>
          </cell>
          <cell r="E6245" t="str">
            <v>J.F.K. INDUSTRIAL ESTATE</v>
          </cell>
          <cell r="F6245" t="str">
            <v>DUBLIN 12</v>
          </cell>
          <cell r="G6245" t="str">
            <v/>
          </cell>
        </row>
        <row r="6246">
          <cell r="A6246" t="str">
            <v>ZID002</v>
          </cell>
          <cell r="B6246" t="str">
            <v>DIRECTROUTE JV LTD</v>
          </cell>
          <cell r="C6246" t="str">
            <v>N8 RATHCORMAC TO FERMOY BYPASS</v>
          </cell>
          <cell r="D6246" t="str">
            <v>GOLF CLUB RD, CORRIN</v>
          </cell>
          <cell r="E6246" t="str">
            <v>FERMOY</v>
          </cell>
          <cell r="F6246" t="str">
            <v>CO. CORK</v>
          </cell>
          <cell r="G6246" t="str">
            <v/>
          </cell>
        </row>
        <row r="6247">
          <cell r="A6247" t="str">
            <v>ZID006</v>
          </cell>
          <cell r="B6247" t="str">
            <v>DUNWOODY &amp; DOBSON LTD</v>
          </cell>
          <cell r="C6247" t="str">
            <v>10 GRATTAN STREET</v>
          </cell>
          <cell r="D6247" t="str">
            <v/>
          </cell>
          <cell r="E6247" t="str">
            <v/>
          </cell>
          <cell r="F6247" t="str">
            <v>DUBLIN 2</v>
          </cell>
          <cell r="G6247" t="str">
            <v/>
          </cell>
        </row>
        <row r="6248">
          <cell r="A6248" t="str">
            <v>ZIE005</v>
          </cell>
          <cell r="B6248" t="str">
            <v>ETAG FIXINGS LIMITED</v>
          </cell>
          <cell r="C6248" t="str">
            <v>UNIT 6 - 8</v>
          </cell>
          <cell r="D6248" t="str">
            <v>ASHBOURNE INDUSTRIAL ESTATE</v>
          </cell>
          <cell r="E6248" t="str">
            <v>ASHBOURNE</v>
          </cell>
          <cell r="F6248" t="str">
            <v>CO MEATH</v>
          </cell>
          <cell r="G6248" t="str">
            <v/>
          </cell>
        </row>
        <row r="6249">
          <cell r="A6249" t="str">
            <v>ZIE014</v>
          </cell>
          <cell r="B6249" t="str">
            <v>EUROTESTCONSULT LIMITED</v>
          </cell>
          <cell r="C6249" t="str">
            <v>CLONMINAM INDUSTRIAL ESTATE</v>
          </cell>
          <cell r="D6249" t="str">
            <v/>
          </cell>
          <cell r="E6249" t="str">
            <v>PORTLAOISE</v>
          </cell>
          <cell r="F6249" t="str">
            <v>CO LAOIS</v>
          </cell>
          <cell r="G6249" t="str">
            <v/>
          </cell>
        </row>
        <row r="6250">
          <cell r="A6250" t="str">
            <v>ZIE015</v>
          </cell>
          <cell r="B6250" t="str">
            <v>EURO TEST CONSULT</v>
          </cell>
          <cell r="C6250" t="str">
            <v>C/O N6 CONST. LTD, N6 GALWAY</v>
          </cell>
          <cell r="D6250" t="str">
            <v>TO EAST BALLINASLOE, THE LODGE</v>
          </cell>
          <cell r="E6250" t="str">
            <v xml:space="preserve"> FARNABLAKE</v>
          </cell>
          <cell r="F6250" t="str">
            <v>CO GALWAY</v>
          </cell>
          <cell r="G6250" t="str">
            <v/>
          </cell>
        </row>
        <row r="6251">
          <cell r="A6251" t="str">
            <v>ZIE016</v>
          </cell>
          <cell r="B6251" t="str">
            <v>EUROTESTCONSULT M50</v>
          </cell>
          <cell r="C6251" t="str">
            <v>C/O M50 D &amp; C</v>
          </cell>
          <cell r="D6251" t="str">
            <v>NORTH POINT BUS PARK, NAUL RD</v>
          </cell>
          <cell r="E6251" t="str">
            <v>BALLYMUN</v>
          </cell>
          <cell r="F6251" t="str">
            <v>DUBLIN 11</v>
          </cell>
          <cell r="G6251" t="str">
            <v/>
          </cell>
        </row>
        <row r="6252">
          <cell r="A6252" t="str">
            <v>ZIE048</v>
          </cell>
          <cell r="B6252" t="str">
            <v>EUROTEST CONSULT</v>
          </cell>
          <cell r="C6252" t="str">
            <v>UNIT 31</v>
          </cell>
          <cell r="D6252" t="str">
            <v>PORT TUNNEL INDUSTRIAL ESTATE</v>
          </cell>
          <cell r="E6252" t="str">
            <v>DUBLIN</v>
          </cell>
          <cell r="F6252" t="str">
            <v/>
          </cell>
          <cell r="G6252" t="str">
            <v>AB21 0EU</v>
          </cell>
        </row>
        <row r="6253">
          <cell r="A6253" t="str">
            <v>ZIF005</v>
          </cell>
          <cell r="B6253" t="str">
            <v>VOLKER FITZPATRICK LIMITED</v>
          </cell>
          <cell r="C6253" t="str">
            <v>C/O LAING O'ROURKE</v>
          </cell>
          <cell r="D6253" t="str">
            <v>THE BATCHING PLANT COMPOUND</v>
          </cell>
          <cell r="E6253" t="str">
            <v>FOREST LITTLE ROAD , SWORDS</v>
          </cell>
          <cell r="F6253" t="str">
            <v>CO. DUBLIN</v>
          </cell>
          <cell r="G6253" t="str">
            <v/>
          </cell>
        </row>
        <row r="6254">
          <cell r="A6254" t="str">
            <v>ZIF007</v>
          </cell>
          <cell r="B6254" t="str">
            <v>VOLKER FITZPATRICK LIMITED</v>
          </cell>
          <cell r="C6254" t="str">
            <v>IOLA HOUSE</v>
          </cell>
          <cell r="D6254" t="str">
            <v/>
          </cell>
          <cell r="E6254" t="str">
            <v>DUBLIN AIRPORT</v>
          </cell>
          <cell r="F6254" t="str">
            <v>CO. DUBLIN</v>
          </cell>
          <cell r="G6254" t="str">
            <v/>
          </cell>
        </row>
        <row r="6255">
          <cell r="A6255" t="str">
            <v>ZIG001</v>
          </cell>
          <cell r="B6255" t="str">
            <v>GALWAY-MAYO INST. OF TECH</v>
          </cell>
          <cell r="C6255" t="str">
            <v>FINANCE DEPT</v>
          </cell>
          <cell r="D6255" t="str">
            <v>DUBLIN ROAD</v>
          </cell>
          <cell r="E6255" t="str">
            <v/>
          </cell>
          <cell r="F6255" t="str">
            <v>CO. GALWAY</v>
          </cell>
          <cell r="G6255" t="str">
            <v/>
          </cell>
        </row>
        <row r="6256">
          <cell r="A6256" t="str">
            <v>ZIG003</v>
          </cell>
          <cell r="B6256" t="str">
            <v>GRAHAM UNIFORM JV</v>
          </cell>
          <cell r="C6256" t="str">
            <v>THE GRANGE</v>
          </cell>
          <cell r="D6256" t="str">
            <v>NEWCASTLE ROAD</v>
          </cell>
          <cell r="E6256" t="str">
            <v>LUCAN</v>
          </cell>
          <cell r="F6256" t="str">
            <v>CO DUBLIN</v>
          </cell>
          <cell r="G6256" t="str">
            <v/>
          </cell>
        </row>
        <row r="6257">
          <cell r="A6257" t="str">
            <v>ZIG005</v>
          </cell>
          <cell r="B6257" t="str">
            <v>GILLESPIE READYMIX</v>
          </cell>
          <cell r="C6257" t="str">
            <v>MEENA WELL</v>
          </cell>
          <cell r="D6257" t="str">
            <v>CROLLY</v>
          </cell>
          <cell r="E6257" t="str">
            <v>LETTERKENNY</v>
          </cell>
          <cell r="F6257" t="str">
            <v>CO DONEGAL</v>
          </cell>
          <cell r="G6257" t="str">
            <v/>
          </cell>
        </row>
        <row r="6258">
          <cell r="A6258" t="str">
            <v>ZIG006</v>
          </cell>
          <cell r="B6258" t="str">
            <v>GALWAY COUNTY COUNCIL</v>
          </cell>
          <cell r="C6258" t="str">
            <v>ROAD DESIGN SECTION</v>
          </cell>
          <cell r="D6258" t="str">
            <v>LABORATORY, COUNTY HALL</v>
          </cell>
          <cell r="E6258" t="str">
            <v>PROSPECT HILL</v>
          </cell>
          <cell r="F6258" t="str">
            <v>GALWAY</v>
          </cell>
          <cell r="G6258" t="str">
            <v/>
          </cell>
        </row>
        <row r="6259">
          <cell r="A6259" t="str">
            <v>ZIG007</v>
          </cell>
          <cell r="B6259" t="str">
            <v>GEOTESTING</v>
          </cell>
          <cell r="C6259" t="str">
            <v>21 LINK BUSINESS PARK</v>
          </cell>
          <cell r="D6259" t="str">
            <v/>
          </cell>
          <cell r="E6259" t="str">
            <v>KILCULLEN</v>
          </cell>
          <cell r="F6259" t="str">
            <v>CO. KILDARE</v>
          </cell>
          <cell r="G6259" t="str">
            <v/>
          </cell>
        </row>
        <row r="6260">
          <cell r="A6260" t="str">
            <v>ZIG009</v>
          </cell>
          <cell r="B6260" t="str">
            <v>GRACE CONSTRUCTION PRODUCTS</v>
          </cell>
          <cell r="C6260" t="str">
            <v>UNIT 1 ROAD</v>
          </cell>
          <cell r="D6260" t="str">
            <v>TOUGHERS IND EST, NEWHALL</v>
          </cell>
          <cell r="E6260" t="str">
            <v>NAAS</v>
          </cell>
          <cell r="F6260" t="str">
            <v>CO. KILDAIRE</v>
          </cell>
          <cell r="G6260" t="str">
            <v/>
          </cell>
        </row>
        <row r="6261">
          <cell r="A6261" t="str">
            <v>ZIG010</v>
          </cell>
          <cell r="B6261" t="str">
            <v>GEOTESTING LIMITED</v>
          </cell>
          <cell r="C6261" t="str">
            <v>UNIT C5</v>
          </cell>
          <cell r="D6261" t="str">
            <v>M7 BUSINESS PARK, NEWHALL</v>
          </cell>
          <cell r="E6261" t="str">
            <v>NAAS</v>
          </cell>
          <cell r="F6261" t="str">
            <v>CO. KILDARE</v>
          </cell>
          <cell r="G6261" t="str">
            <v/>
          </cell>
        </row>
        <row r="6262">
          <cell r="A6262" t="str">
            <v>ZIG011</v>
          </cell>
          <cell r="B6262" t="str">
            <v>GOLDER ASSOCIATES</v>
          </cell>
          <cell r="C6262" t="str">
            <v>TOWN CENTRE HOUSE</v>
          </cell>
          <cell r="D6262" t="str">
            <v>DUBLIN ROAD</v>
          </cell>
          <cell r="E6262" t="str">
            <v>NAAS</v>
          </cell>
          <cell r="F6262" t="str">
            <v>CO. KILDARE</v>
          </cell>
          <cell r="G6262" t="str">
            <v/>
          </cell>
        </row>
        <row r="6263">
          <cell r="A6263" t="str">
            <v>ZIG012</v>
          </cell>
          <cell r="B6263" t="str">
            <v>GOLDER ASSOCIATES</v>
          </cell>
          <cell r="C6263" t="str">
            <v>M7/M8 PROJECT OFFICES</v>
          </cell>
          <cell r="D6263" t="str">
            <v>CLONKEEN</v>
          </cell>
          <cell r="E6263" t="str">
            <v>PORTLAOISE</v>
          </cell>
          <cell r="F6263" t="str">
            <v>CO LAOIS</v>
          </cell>
          <cell r="G6263" t="str">
            <v/>
          </cell>
        </row>
        <row r="6264">
          <cell r="A6264" t="str">
            <v>ZIG013</v>
          </cell>
          <cell r="B6264" t="str">
            <v>GEOTESTING LIMITED</v>
          </cell>
          <cell r="C6264" t="str">
            <v>N 25 SITE LAB</v>
          </cell>
          <cell r="D6264" t="str">
            <v>N25 PROJECT OFFICES</v>
          </cell>
          <cell r="E6264" t="str">
            <v>GRANNY</v>
          </cell>
          <cell r="F6264" t="str">
            <v>CO KILKENNY</v>
          </cell>
          <cell r="G6264" t="str">
            <v/>
          </cell>
        </row>
        <row r="6265">
          <cell r="A6265" t="str">
            <v>ZIG016</v>
          </cell>
          <cell r="B6265" t="str">
            <v>GEOTESTING</v>
          </cell>
          <cell r="C6265" t="str">
            <v>N7 SITE LAB</v>
          </cell>
          <cell r="D6265" t="str">
            <v>NEWPORT ROAD</v>
          </cell>
          <cell r="E6265" t="str">
            <v>BIRDHILL</v>
          </cell>
          <cell r="F6265" t="str">
            <v>CO TIPPERARY</v>
          </cell>
          <cell r="G6265" t="str">
            <v>*ZIG052E</v>
          </cell>
        </row>
        <row r="6266">
          <cell r="A6266" t="str">
            <v>ZIG052</v>
          </cell>
          <cell r="B6266" t="str">
            <v>GEOTECH SPECIALISTS LIMITED</v>
          </cell>
          <cell r="C6266" t="str">
            <v>CAREWSWOOD</v>
          </cell>
          <cell r="D6266" t="str">
            <v>CASTLEMARTYR</v>
          </cell>
          <cell r="E6266" t="str">
            <v>CO. CORK</v>
          </cell>
          <cell r="F6266" t="str">
            <v>IRELAND**AS PER KELLY 15/5***</v>
          </cell>
          <cell r="G6266" t="str">
            <v/>
          </cell>
        </row>
        <row r="6267">
          <cell r="A6267" t="str">
            <v>ZIG068</v>
          </cell>
          <cell r="B6267" t="str">
            <v>GRACE CONST PRODUCTS LTD</v>
          </cell>
          <cell r="C6267" t="str">
            <v>UNIT 200</v>
          </cell>
          <cell r="D6267" t="str">
            <v>HOLLY ROAD</v>
          </cell>
          <cell r="E6267" t="str">
            <v>WESTERN INDUSTRIAL ESTATE</v>
          </cell>
          <cell r="F6267" t="str">
            <v>DUBLIN 12</v>
          </cell>
          <cell r="G6267" t="str">
            <v/>
          </cell>
        </row>
        <row r="6268">
          <cell r="A6268" t="str">
            <v>ZIH002</v>
          </cell>
          <cell r="B6268" t="str">
            <v>HANLON CONCRETE</v>
          </cell>
          <cell r="C6268" t="str">
            <v>LOW TOWN</v>
          </cell>
          <cell r="D6268" t="str">
            <v>ROBERTSTOWN</v>
          </cell>
          <cell r="E6268" t="str">
            <v>NEATH</v>
          </cell>
          <cell r="F6268" t="str">
            <v>CO KILDAIRE</v>
          </cell>
          <cell r="G6268" t="str">
            <v/>
          </cell>
        </row>
        <row r="6269">
          <cell r="A6269" t="str">
            <v>ZIH006</v>
          </cell>
          <cell r="B6269" t="str">
            <v>HIGHWAY TESTING LABORATORY LTD</v>
          </cell>
          <cell r="C6269" t="str">
            <v>UNIT 16</v>
          </cell>
          <cell r="D6269" t="str">
            <v>WESTLINK COMMERCIAL PARK</v>
          </cell>
          <cell r="E6269" t="str">
            <v>ORANMORE</v>
          </cell>
          <cell r="F6269" t="str">
            <v>CO GALWAY ** SEE EURO A/C ***</v>
          </cell>
          <cell r="G6269" t="str">
            <v/>
          </cell>
        </row>
        <row r="6270">
          <cell r="A6270" t="str">
            <v>ZIH007</v>
          </cell>
          <cell r="B6270" t="str">
            <v>HEADLAND ARCHAEOLOGY LTD</v>
          </cell>
          <cell r="C6270" t="str">
            <v>UNIT 1, WALLINGSTOWN BUS PARK</v>
          </cell>
          <cell r="D6270" t="str">
            <v>WALLINGSTOWN</v>
          </cell>
          <cell r="E6270" t="str">
            <v>LITTLE ISLAND</v>
          </cell>
          <cell r="F6270" t="str">
            <v>CORK</v>
          </cell>
          <cell r="G6270" t="str">
            <v/>
          </cell>
        </row>
        <row r="6271">
          <cell r="A6271" t="str">
            <v>ZII001</v>
          </cell>
          <cell r="B6271" t="str">
            <v>IRISH DRILLING LTD</v>
          </cell>
          <cell r="C6271" t="str">
            <v>CONTRACT DRILLING SITE INVEST.</v>
          </cell>
          <cell r="D6271" t="str">
            <v/>
          </cell>
          <cell r="E6271" t="str">
            <v>LOUGHREA</v>
          </cell>
          <cell r="F6271" t="str">
            <v>CO GALWAY</v>
          </cell>
          <cell r="G6271" t="str">
            <v/>
          </cell>
        </row>
        <row r="6272">
          <cell r="A6272" t="str">
            <v>ZII002</v>
          </cell>
          <cell r="B6272" t="str">
            <v>INSTITUTE OF TECHNOLOGY</v>
          </cell>
          <cell r="C6272" t="str">
            <v>CLASH</v>
          </cell>
          <cell r="D6272" t="str">
            <v/>
          </cell>
          <cell r="E6272" t="str">
            <v>TRALEE</v>
          </cell>
          <cell r="F6272" t="str">
            <v>CO. KERRY</v>
          </cell>
          <cell r="G6272" t="str">
            <v/>
          </cell>
        </row>
        <row r="6273">
          <cell r="A6273" t="str">
            <v>ZII003</v>
          </cell>
          <cell r="B6273" t="str">
            <v>IRISH GEOTECHNICAL SERVICES</v>
          </cell>
          <cell r="C6273" t="str">
            <v>C/O MVMBNI JV SITE OFFICE</v>
          </cell>
          <cell r="D6273" t="str">
            <v>REDCOW DEPOT, NAAS ROAD</v>
          </cell>
          <cell r="E6273" t="str">
            <v>CLONDALKIN</v>
          </cell>
          <cell r="F6273" t="str">
            <v>DUBLIN 22</v>
          </cell>
          <cell r="G6273" t="str">
            <v/>
          </cell>
        </row>
        <row r="6274">
          <cell r="A6274" t="str">
            <v>ZII006</v>
          </cell>
          <cell r="B6274" t="str">
            <v>IGSL LIMITED</v>
          </cell>
          <cell r="C6274" t="str">
            <v>UNIT F</v>
          </cell>
          <cell r="D6274" t="str">
            <v>M7 BUSINESS PARK</v>
          </cell>
          <cell r="E6274" t="str">
            <v>NEWHALL, NAAS</v>
          </cell>
          <cell r="F6274" t="str">
            <v>CO KILDARE</v>
          </cell>
          <cell r="G6274" t="str">
            <v/>
          </cell>
        </row>
        <row r="6275">
          <cell r="A6275" t="str">
            <v>ZII009</v>
          </cell>
          <cell r="B6275" t="str">
            <v>IGSL</v>
          </cell>
          <cell r="C6275" t="str">
            <v/>
          </cell>
          <cell r="D6275" t="str">
            <v/>
          </cell>
          <cell r="E6275" t="str">
            <v>KINNEGAD</v>
          </cell>
          <cell r="F6275" t="str">
            <v>CO MEATH</v>
          </cell>
          <cell r="G6275" t="str">
            <v/>
          </cell>
        </row>
        <row r="6276">
          <cell r="A6276" t="str">
            <v>ZII010</v>
          </cell>
          <cell r="B6276" t="str">
            <v>IRISH ASPHALT</v>
          </cell>
          <cell r="C6276" t="str">
            <v>ROSSMORE BAY</v>
          </cell>
          <cell r="D6276" t="str">
            <v/>
          </cell>
          <cell r="E6276" t="str">
            <v>CARRIGTWOHILL</v>
          </cell>
          <cell r="F6276" t="str">
            <v>CO. CORK</v>
          </cell>
          <cell r="G6276" t="str">
            <v/>
          </cell>
        </row>
        <row r="6277">
          <cell r="A6277" t="str">
            <v>ZII011</v>
          </cell>
          <cell r="B6277" t="str">
            <v>IARNROD EIREANN</v>
          </cell>
          <cell r="C6277" t="str">
            <v>PADDY FITZPATRICK</v>
          </cell>
          <cell r="D6277" t="str">
            <v>KNOCKMAY ROAD</v>
          </cell>
          <cell r="E6277" t="str">
            <v>PORTLAOISE</v>
          </cell>
          <cell r="F6277" t="str">
            <v>CO. LAOISE</v>
          </cell>
          <cell r="G6277" t="str">
            <v/>
          </cell>
        </row>
        <row r="6278">
          <cell r="A6278" t="str">
            <v>ZII012</v>
          </cell>
          <cell r="B6278" t="str">
            <v>INNOTHERA CELBRIDGE LIMITED</v>
          </cell>
          <cell r="C6278" t="str">
            <v>DONAGHCUMPER</v>
          </cell>
          <cell r="D6278" t="str">
            <v>DUBLIN ROAD</v>
          </cell>
          <cell r="E6278" t="str">
            <v>CELBRIDGE</v>
          </cell>
          <cell r="F6278" t="str">
            <v>CO KILDARE</v>
          </cell>
          <cell r="G6278" t="str">
            <v/>
          </cell>
        </row>
        <row r="6279">
          <cell r="A6279" t="str">
            <v>ZII013</v>
          </cell>
          <cell r="B6279" t="str">
            <v>INTERCLEAN</v>
          </cell>
          <cell r="C6279" t="str">
            <v>129 CLONLIFFE ROAD</v>
          </cell>
          <cell r="D6279" t="str">
            <v/>
          </cell>
          <cell r="E6279" t="str">
            <v>DRUMCONDRA</v>
          </cell>
          <cell r="F6279" t="str">
            <v>DUBLIN 3</v>
          </cell>
          <cell r="G6279" t="str">
            <v/>
          </cell>
        </row>
        <row r="6280">
          <cell r="A6280" t="str">
            <v>ZII014</v>
          </cell>
          <cell r="B6280" t="str">
            <v>IGSL</v>
          </cell>
          <cell r="C6280" t="str">
            <v>N9/N10 SITE OFFICE</v>
          </cell>
          <cell r="D6280" t="str">
            <v/>
          </cell>
          <cell r="E6280" t="str">
            <v>TRIMOLIN</v>
          </cell>
          <cell r="F6280" t="str">
            <v>CO KILDARE</v>
          </cell>
          <cell r="G6280" t="str">
            <v/>
          </cell>
        </row>
        <row r="6281">
          <cell r="A6281" t="str">
            <v>ZII016</v>
          </cell>
          <cell r="B6281" t="str">
            <v>INTERPLANT</v>
          </cell>
          <cell r="C6281" t="str">
            <v>C/O ASCON SITE OFFICE</v>
          </cell>
          <cell r="D6281" t="str">
            <v/>
          </cell>
          <cell r="E6281" t="str">
            <v>CARRIGART</v>
          </cell>
          <cell r="F6281" t="str">
            <v>CO. DONEGALL</v>
          </cell>
        </row>
        <row r="6282">
          <cell r="A6282" t="str">
            <v>ZII050</v>
          </cell>
          <cell r="B6282" t="str">
            <v>INTERPLANT</v>
          </cell>
          <cell r="C6282" t="str">
            <v>45 DUBLIN IND ESTATE</v>
          </cell>
          <cell r="D6282" t="str">
            <v>GLASNEVIN</v>
          </cell>
          <cell r="E6282" t="str">
            <v>DUBLIN 11</v>
          </cell>
          <cell r="F6282" t="str">
            <v>IRELAND</v>
          </cell>
          <cell r="G6282" t="str">
            <v/>
          </cell>
        </row>
        <row r="6283">
          <cell r="A6283" t="str">
            <v>ZIK001</v>
          </cell>
          <cell r="B6283" t="str">
            <v>KILSARAN</v>
          </cell>
          <cell r="C6283" t="str">
            <v>BROWNSTOWN</v>
          </cell>
          <cell r="D6283" t="str">
            <v/>
          </cell>
          <cell r="E6283" t="str">
            <v>KILLCULLEN</v>
          </cell>
          <cell r="F6283" t="str">
            <v>CO KILDARE</v>
          </cell>
          <cell r="G6283" t="str">
            <v/>
          </cell>
        </row>
        <row r="6284">
          <cell r="A6284" t="str">
            <v>ZIK003</v>
          </cell>
          <cell r="B6284" t="str">
            <v>KILSARAN CONCRETE LIMITED</v>
          </cell>
          <cell r="C6284" t="str">
            <v>GALLSTOWN QUARRY</v>
          </cell>
          <cell r="D6284" t="str">
            <v>GRANGEBELLOW</v>
          </cell>
          <cell r="E6284" t="str">
            <v>DUNLEER</v>
          </cell>
          <cell r="F6284" t="str">
            <v>CO LOUTH</v>
          </cell>
          <cell r="G6284" t="str">
            <v/>
          </cell>
        </row>
        <row r="6285">
          <cell r="A6285" t="str">
            <v>ZIK007</v>
          </cell>
          <cell r="B6285" t="str">
            <v>KARLAM SURVEY SUPPLIES</v>
          </cell>
          <cell r="C6285" t="str">
            <v>REAR OF NO 58 ST ALPHONSUS RD</v>
          </cell>
          <cell r="D6285" t="str">
            <v>L COMPANY ENTRANCE ON ST</v>
          </cell>
          <cell r="E6285" t="str">
            <v>BRIDGETS RD, DRUMCONDRA</v>
          </cell>
          <cell r="F6285" t="str">
            <v>DUBLIN 9</v>
          </cell>
          <cell r="G6285" t="str">
            <v/>
          </cell>
        </row>
        <row r="6286">
          <cell r="A6286" t="str">
            <v>ZIK010</v>
          </cell>
          <cell r="B6286" t="str">
            <v>KEOHANE GEOLOGICAL &amp; ENV CONSU</v>
          </cell>
          <cell r="C6286" t="str">
            <v>57 FOXWOOD</v>
          </cell>
          <cell r="D6286" t="str">
            <v/>
          </cell>
          <cell r="E6286" t="str">
            <v>ROCHESTOWN</v>
          </cell>
          <cell r="F6286" t="str">
            <v>CO. CORK</v>
          </cell>
          <cell r="G6286" t="str">
            <v/>
          </cell>
        </row>
        <row r="6287">
          <cell r="A6287" t="str">
            <v>ZIL001</v>
          </cell>
          <cell r="B6287" t="str">
            <v>LAGAN ASPHALT LIMITED</v>
          </cell>
          <cell r="C6287" t="str">
            <v>ROSEMOUNT BUSINESS PARK</v>
          </cell>
          <cell r="D6287" t="str">
            <v>BALLYCOOLIN ROAD</v>
          </cell>
          <cell r="E6287" t="str">
            <v/>
          </cell>
          <cell r="F6287" t="str">
            <v>CO. DUBLIN 11</v>
          </cell>
          <cell r="G6287" t="str">
            <v/>
          </cell>
        </row>
        <row r="6288">
          <cell r="A6288" t="str">
            <v>ZIL007</v>
          </cell>
          <cell r="B6288" t="str">
            <v>LAGAN (SOUTH EAST)</v>
          </cell>
          <cell r="C6288" t="str">
            <v>KILREE</v>
          </cell>
          <cell r="D6288" t="str">
            <v/>
          </cell>
          <cell r="E6288" t="str">
            <v>SHEASTOWN</v>
          </cell>
          <cell r="F6288" t="str">
            <v>CO. KILKENNY</v>
          </cell>
          <cell r="G6288" t="str">
            <v/>
          </cell>
        </row>
        <row r="6289">
          <cell r="A6289" t="str">
            <v>ZIL008</v>
          </cell>
          <cell r="B6289" t="str">
            <v>LAGAN (MIDLAND)</v>
          </cell>
          <cell r="C6289" t="str">
            <v>KILLASKILLEN</v>
          </cell>
          <cell r="D6289" t="str">
            <v/>
          </cell>
          <cell r="E6289" t="str">
            <v>KINNEGAD</v>
          </cell>
          <cell r="F6289" t="str">
            <v>CO. WEST MEATH</v>
          </cell>
          <cell r="G6289" t="str">
            <v/>
          </cell>
        </row>
        <row r="6290">
          <cell r="A6290" t="str">
            <v>ZIL009</v>
          </cell>
          <cell r="B6290" t="str">
            <v>LENNON QUARRIES LIMITED</v>
          </cell>
          <cell r="C6290" t="str">
            <v>GLENCASTLE</v>
          </cell>
          <cell r="D6290" t="str">
            <v>BUNNAHOWEN</v>
          </cell>
          <cell r="E6290" t="str">
            <v>BALLINA</v>
          </cell>
          <cell r="F6290" t="str">
            <v>CO MAYO</v>
          </cell>
          <cell r="G6290" t="str">
            <v/>
          </cell>
        </row>
        <row r="6291">
          <cell r="A6291" t="str">
            <v>ZIL012</v>
          </cell>
          <cell r="B6291" t="str">
            <v>LAING O'ROURKE IRELAND LIMITED</v>
          </cell>
          <cell r="C6291" t="str">
            <v>3050 LAKEDRIVE</v>
          </cell>
          <cell r="D6291" t="str">
            <v>CITYWEST BUSINESS CAMPUS</v>
          </cell>
          <cell r="E6291" t="str">
            <v/>
          </cell>
          <cell r="F6291" t="str">
            <v>CO. DUBLIN *DO NOT USE INV L09</v>
          </cell>
          <cell r="G6291" t="str">
            <v/>
          </cell>
        </row>
        <row r="6292">
          <cell r="A6292" t="str">
            <v>ZIL013</v>
          </cell>
          <cell r="B6292" t="str">
            <v>LAING O'ROURKE</v>
          </cell>
          <cell r="C6292" t="str">
            <v>BEACON D1 &amp; D2</v>
          </cell>
          <cell r="D6292" t="str">
            <v>UNIT 22, CORRIG ROAD</v>
          </cell>
          <cell r="E6292" t="str">
            <v>SANDYFORD IND ESTATE</v>
          </cell>
          <cell r="F6292" t="str">
            <v>DUBLIN 18</v>
          </cell>
          <cell r="G6292" t="str">
            <v/>
          </cell>
        </row>
        <row r="6293">
          <cell r="A6293" t="str">
            <v>ZIL014</v>
          </cell>
          <cell r="B6293" t="str">
            <v>LAING O'ROURKE</v>
          </cell>
          <cell r="C6293" t="str">
            <v>PIER D S/O ,CASTLEMOATE ROAD</v>
          </cell>
          <cell r="D6293" t="str">
            <v>OFF THE NAUL ROAD</v>
          </cell>
          <cell r="E6293" t="str">
            <v>DUBLIN AIRPORT</v>
          </cell>
          <cell r="F6293" t="str">
            <v>CO DUBLIN</v>
          </cell>
          <cell r="G6293" t="str">
            <v/>
          </cell>
        </row>
        <row r="6294">
          <cell r="A6294" t="str">
            <v>ZIL016</v>
          </cell>
          <cell r="B6294" t="str">
            <v>LAGAN BITUMEN</v>
          </cell>
          <cell r="C6294" t="str">
            <v>ALEXAN</v>
          </cell>
          <cell r="D6294" t="str">
            <v>DUBL *****SEE AC ZIL016E***</v>
          </cell>
          <cell r="E6294" t="str">
            <v/>
          </cell>
          <cell r="F6294" t="str">
            <v>DUBLIN 1</v>
          </cell>
          <cell r="G6294" t="str">
            <v/>
          </cell>
        </row>
        <row r="6295">
          <cell r="A6295" t="str">
            <v>ZIL017</v>
          </cell>
          <cell r="B6295" t="str">
            <v>LAGAN CEMENT</v>
          </cell>
          <cell r="C6295" t="str">
            <v>THE LABORATORY</v>
          </cell>
          <cell r="D6295" t="str">
            <v>KILLASKILLEN</v>
          </cell>
          <cell r="E6295" t="str">
            <v>KINNEGAD</v>
          </cell>
          <cell r="F6295" t="str">
            <v>CO. WEST MEATH</v>
          </cell>
          <cell r="G6295" t="str">
            <v/>
          </cell>
        </row>
        <row r="6296">
          <cell r="A6296" t="str">
            <v>ZIL020</v>
          </cell>
          <cell r="B6296" t="str">
            <v>LAGAN BITUMEN</v>
          </cell>
          <cell r="C6296" t="str">
            <v>ALEXANDER ROAD</v>
          </cell>
          <cell r="D6296" t="str">
            <v/>
          </cell>
          <cell r="E6296" t="str">
            <v>DUBLIN PORT</v>
          </cell>
          <cell r="F6296" t="str">
            <v>DUBLIN 1</v>
          </cell>
          <cell r="G6296" t="str">
            <v/>
          </cell>
        </row>
        <row r="6297">
          <cell r="A6297" t="str">
            <v>ZIL202</v>
          </cell>
          <cell r="B6297" t="str">
            <v>LETTERKENNY INST OF TECHNOLOGY</v>
          </cell>
          <cell r="C6297" t="str">
            <v>PORT ROAD</v>
          </cell>
          <cell r="D6297" t="str">
            <v/>
          </cell>
          <cell r="E6297" t="str">
            <v>LETTERKENNY</v>
          </cell>
          <cell r="F6297" t="str">
            <v>CO. DONEGAL</v>
          </cell>
          <cell r="G6297" t="str">
            <v/>
          </cell>
        </row>
        <row r="6298">
          <cell r="A6298" t="str">
            <v>ZIL212</v>
          </cell>
          <cell r="B6298" t="str">
            <v>LENNOX LABORATORY SUPPLIES</v>
          </cell>
          <cell r="C6298" t="str">
            <v>JOHN F. KENNEDY DRIVE</v>
          </cell>
          <cell r="D6298" t="str">
            <v>NAAS ROAD</v>
          </cell>
          <cell r="E6298" t="str">
            <v/>
          </cell>
          <cell r="F6298" t="str">
            <v>CO. DUBLIN 12</v>
          </cell>
          <cell r="G6298" t="str">
            <v/>
          </cell>
        </row>
        <row r="6299">
          <cell r="A6299" t="str">
            <v>ZIM004</v>
          </cell>
          <cell r="B6299" t="str">
            <v>METLAB INTERNATIONAL</v>
          </cell>
          <cell r="C6299" t="str">
            <v>UNIT 6 AIRWAYS TECH PARK</v>
          </cell>
          <cell r="D6299" t="str">
            <v>RATHMACULLIG WEST</v>
          </cell>
          <cell r="E6299" t="str">
            <v>BALLYGARVIN</v>
          </cell>
          <cell r="F6299" t="str">
            <v>CO. CORK</v>
          </cell>
          <cell r="G6299" t="str">
            <v/>
          </cell>
        </row>
        <row r="6300">
          <cell r="A6300" t="str">
            <v>ZIM005</v>
          </cell>
          <cell r="B6300" t="str">
            <v>MAYO COUNTY COUNCIL</v>
          </cell>
          <cell r="C6300" t="str">
            <v>NATIONAL ROADS AUTHORITY</v>
          </cell>
          <cell r="D6300" t="str">
            <v>REGIONAL DESIGN OFFICE</v>
          </cell>
          <cell r="E6300" t="str">
            <v>THE MALL, CASTLEBAR</v>
          </cell>
          <cell r="F6300" t="str">
            <v>CO. MAYO</v>
          </cell>
          <cell r="G6300" t="str">
            <v/>
          </cell>
        </row>
        <row r="6301">
          <cell r="A6301" t="str">
            <v>ZIM007</v>
          </cell>
          <cell r="B6301" t="str">
            <v>ROADBRIDGE LIMITED</v>
          </cell>
          <cell r="C6301" t="str">
            <v>M7 HEATH MAYFIELD MOTORWAY</v>
          </cell>
          <cell r="D6301" t="str">
            <v>JAMESTOWN ROAD</v>
          </cell>
          <cell r="E6301" t="str">
            <v>JAMESTOWN</v>
          </cell>
          <cell r="F6301" t="str">
            <v>CO LAOIS</v>
          </cell>
          <cell r="G6301" t="str">
            <v/>
          </cell>
        </row>
        <row r="6302">
          <cell r="A6302" t="str">
            <v>ZIM009</v>
          </cell>
          <cell r="B6302" t="str">
            <v>MATTEST</v>
          </cell>
          <cell r="C6302" t="str">
            <v>DUNDALK BYPASS, DJV S/O</v>
          </cell>
          <cell r="D6302" t="str">
            <v>M1 SOUTHERN LINK INTERCHANGE</v>
          </cell>
          <cell r="E6302" t="str">
            <v>DUNDALK</v>
          </cell>
          <cell r="F6302" t="str">
            <v>CO. LOUTH</v>
          </cell>
          <cell r="G6302" t="str">
            <v/>
          </cell>
        </row>
        <row r="6303">
          <cell r="A6303" t="str">
            <v>ZIM011</v>
          </cell>
          <cell r="B6303" t="str">
            <v>MCLARNON CONCRETE GROUP</v>
          </cell>
          <cell r="C6303" t="str">
            <v>ROCK GROVE</v>
          </cell>
          <cell r="D6303" t="str">
            <v/>
          </cell>
          <cell r="E6303" t="str">
            <v>COACHFORD</v>
          </cell>
          <cell r="F6303" t="str">
            <v>CO. CORK</v>
          </cell>
          <cell r="G6303" t="str">
            <v/>
          </cell>
        </row>
        <row r="6304">
          <cell r="A6304" t="str">
            <v>ZIM012</v>
          </cell>
          <cell r="B6304" t="str">
            <v>MATTEST</v>
          </cell>
          <cell r="C6304" t="str">
            <v>NORTH ROUTE JV, S/O A1/N1</v>
          </cell>
          <cell r="D6304" t="str">
            <v>NEWRY TO DUNDALK LINK ROAD</v>
          </cell>
          <cell r="E6304" t="str">
            <v>KARRICKARNON, RAVENSDALE</v>
          </cell>
          <cell r="F6304" t="str">
            <v>DUNDALK, CO LOUTH</v>
          </cell>
          <cell r="G6304" t="str">
            <v/>
          </cell>
        </row>
        <row r="6305">
          <cell r="A6305" t="str">
            <v>ZIM013</v>
          </cell>
          <cell r="B6305" t="str">
            <v>MURRAY BROS TARMACADAM LTD</v>
          </cell>
          <cell r="C6305" t="str">
            <v/>
          </cell>
          <cell r="D6305" t="str">
            <v/>
          </cell>
          <cell r="E6305" t="str">
            <v>DUNMANWAY</v>
          </cell>
          <cell r="F6305" t="str">
            <v>CO. CORK</v>
          </cell>
          <cell r="G6305" t="str">
            <v/>
          </cell>
        </row>
        <row r="6306">
          <cell r="A6306" t="str">
            <v>ZIM014</v>
          </cell>
          <cell r="B6306" t="str">
            <v>J &amp; G MCGOWAN ROOFING CONT LTD</v>
          </cell>
          <cell r="C6306" t="str">
            <v>OLD SCHOOL HOUSE</v>
          </cell>
          <cell r="D6306" t="str">
            <v>NEWTOWN</v>
          </cell>
          <cell r="E6306" t="str">
            <v>ARDEE</v>
          </cell>
          <cell r="F6306" t="str">
            <v>CO LOUTH</v>
          </cell>
          <cell r="G6306" t="str">
            <v/>
          </cell>
        </row>
        <row r="6307">
          <cell r="A6307" t="str">
            <v>ZIM015</v>
          </cell>
          <cell r="B6307" t="str">
            <v>MATERIAL TESTING SERVICES</v>
          </cell>
          <cell r="C6307" t="str">
            <v>SITE LABORATORY</v>
          </cell>
          <cell r="D6307" t="str">
            <v>GOREY BY PASS</v>
          </cell>
          <cell r="E6307" t="str">
            <v>GOREY</v>
          </cell>
          <cell r="F6307" t="str">
            <v>CO WEXFORD</v>
          </cell>
          <cell r="G6307" t="str">
            <v/>
          </cell>
        </row>
        <row r="6308">
          <cell r="A6308" t="str">
            <v>ZIM016</v>
          </cell>
          <cell r="B6308" t="str">
            <v>MATTEST (IRELAND) LIMITED</v>
          </cell>
          <cell r="C6308" t="str">
            <v>C/O SIAC FERROVIAL SITE OFFICE</v>
          </cell>
          <cell r="D6308" t="str">
            <v>DUNSANEY ROAD</v>
          </cell>
          <cell r="E6308" t="str">
            <v>DUNSAUGHLIN</v>
          </cell>
          <cell r="F6308" t="str">
            <v>CO MEATH</v>
          </cell>
          <cell r="G6308" t="str">
            <v/>
          </cell>
        </row>
        <row r="6309">
          <cell r="A6309" t="str">
            <v>ZIM017</v>
          </cell>
          <cell r="B6309" t="str">
            <v>MATTEST (IRL) LTD</v>
          </cell>
          <cell r="C6309" t="str">
            <v>C/O DAN MORRISSEY</v>
          </cell>
          <cell r="D6309" t="str">
            <v/>
          </cell>
          <cell r="E6309" t="str">
            <v>CLONMELSH</v>
          </cell>
          <cell r="F6309" t="str">
            <v>CO. CARLOW</v>
          </cell>
          <cell r="G6309" t="str">
            <v/>
          </cell>
        </row>
        <row r="6310">
          <cell r="A6310" t="str">
            <v>ZIM018</v>
          </cell>
          <cell r="B6310" t="str">
            <v>MATTEST</v>
          </cell>
          <cell r="C6310" t="str">
            <v>SIAC FERROVIAL SITE OFFICE</v>
          </cell>
          <cell r="D6310" t="str">
            <v>READSLAND</v>
          </cell>
          <cell r="E6310" t="str">
            <v>DUNSHAUGLIN</v>
          </cell>
          <cell r="F6310" t="str">
            <v>CO MEATH</v>
          </cell>
          <cell r="G6310" t="str">
            <v/>
          </cell>
        </row>
        <row r="6311">
          <cell r="A6311" t="str">
            <v>ZIM02118</v>
          </cell>
          <cell r="B6311" t="str">
            <v xml:space="preserve">MCALEER &amp; RUSHE SITE          </v>
          </cell>
          <cell r="C6311" t="str">
            <v xml:space="preserve">( FORMER TARA TOWERS HOTEL)   </v>
          </cell>
          <cell r="D6311" t="str">
            <v xml:space="preserve">BELLEVUE AVENUE         </v>
          </cell>
          <cell r="E6311" t="str">
            <v xml:space="preserve">MERRION ROAD               </v>
          </cell>
          <cell r="F6311" t="str">
            <v xml:space="preserve">DUBLIN  DO4 A3K1            </v>
          </cell>
        </row>
        <row r="6312">
          <cell r="A6312" t="str">
            <v>ZIM024</v>
          </cell>
          <cell r="B6312" t="str">
            <v>MATTEST (IRELAND) LTD</v>
          </cell>
          <cell r="C6312" t="str">
            <v>UNIT 128 BALDOYLE IND ESTATE</v>
          </cell>
          <cell r="D6312" t="str">
            <v/>
          </cell>
          <cell r="E6312" t="str">
            <v>BALDOYLE</v>
          </cell>
          <cell r="F6312" t="str">
            <v>CO. DUBLIN 13</v>
          </cell>
          <cell r="G6312" t="str">
            <v/>
          </cell>
        </row>
        <row r="6313">
          <cell r="A6313" t="str">
            <v>ZIM025</v>
          </cell>
          <cell r="B6313" t="str">
            <v>ROADBRIDGE</v>
          </cell>
          <cell r="C6313" t="str">
            <v>KILLEEN CASTLE SITE OFFICE</v>
          </cell>
          <cell r="D6313" t="str">
            <v>GOLF RESORT, DUNSANY</v>
          </cell>
          <cell r="E6313" t="str">
            <v>DUNSHAUGHLIN</v>
          </cell>
          <cell r="F6313" t="str">
            <v>CO MEATH            IAN BROWN</v>
          </cell>
          <cell r="G6313" t="str">
            <v/>
          </cell>
        </row>
        <row r="6314">
          <cell r="A6314" t="str">
            <v>ZIM086</v>
          </cell>
          <cell r="B6314" t="str">
            <v>MATERIALS TESTING SERVICES</v>
          </cell>
          <cell r="C6314" t="str">
            <v>19 KERNANSTOWN IND ESTATE</v>
          </cell>
          <cell r="D6314" t="str">
            <v/>
          </cell>
          <cell r="E6314" t="str">
            <v/>
          </cell>
          <cell r="F6314" t="str">
            <v>CO. CARLOW</v>
          </cell>
          <cell r="G6314" t="str">
            <v/>
          </cell>
        </row>
        <row r="6315">
          <cell r="A6315" t="str">
            <v>ZIM217A</v>
          </cell>
          <cell r="B6315" t="str">
            <v>JOHN MOWLEM CONSTRUCTION LTD</v>
          </cell>
          <cell r="C6315" t="str">
            <v>DPT OFFICES</v>
          </cell>
          <cell r="D6315" t="str">
            <v>EAST WALL ROAD</v>
          </cell>
          <cell r="E6315" t="str">
            <v/>
          </cell>
          <cell r="F6315" t="str">
            <v>DUBLIN 3</v>
          </cell>
          <cell r="G6315" t="str">
            <v/>
          </cell>
        </row>
        <row r="6316">
          <cell r="A6316" t="str">
            <v>ZIM234</v>
          </cell>
          <cell r="B6316" t="str">
            <v>ROADBRIDGE LIMITED</v>
          </cell>
          <cell r="C6316" t="str">
            <v>BALLYCLOUGH</v>
          </cell>
          <cell r="D6316" t="str">
            <v/>
          </cell>
          <cell r="E6316" t="str">
            <v>BALLYSHEEDY</v>
          </cell>
          <cell r="F6316" t="str">
            <v>CO. LIMERICK</v>
          </cell>
          <cell r="G6316" t="str">
            <v/>
          </cell>
        </row>
        <row r="6317">
          <cell r="A6317" t="str">
            <v>ZIN003</v>
          </cell>
          <cell r="B6317" t="str">
            <v>NORTHROUTE SOUTH</v>
          </cell>
          <cell r="C6317" t="str">
            <v>PROJECT OFFICE</v>
          </cell>
          <cell r="D6317" t="str">
            <v>CARRICKCARNON</v>
          </cell>
          <cell r="E6317" t="str">
            <v>DUNDALK</v>
          </cell>
          <cell r="F6317" t="str">
            <v>CO LOUTH</v>
          </cell>
          <cell r="G6317" t="str">
            <v/>
          </cell>
        </row>
        <row r="6318">
          <cell r="A6318" t="str">
            <v>ZIO002</v>
          </cell>
          <cell r="B6318" t="str">
            <v>OMAC LABORATORIES LIMITED</v>
          </cell>
          <cell r="C6318" t="str">
            <v>ATHENRY ROAD</v>
          </cell>
          <cell r="D6318" t="str">
            <v/>
          </cell>
          <cell r="E6318" t="str">
            <v>LOUGHREA</v>
          </cell>
          <cell r="F6318" t="str">
            <v>CO GALWAY</v>
          </cell>
          <cell r="G6318" t="str">
            <v/>
          </cell>
        </row>
        <row r="6319">
          <cell r="A6319" t="str">
            <v>ZIO006</v>
          </cell>
          <cell r="B6319" t="str">
            <v>OSBERTOWN WWTP</v>
          </cell>
          <cell r="C6319" t="str">
            <v>DRYING PLANT</v>
          </cell>
          <cell r="D6319" t="str">
            <v>OSBERSTOWN</v>
          </cell>
          <cell r="E6319" t="str">
            <v>NAAS</v>
          </cell>
          <cell r="F6319" t="str">
            <v>CO KILDARE</v>
          </cell>
          <cell r="G6319" t="str">
            <v/>
          </cell>
        </row>
        <row r="6320">
          <cell r="A6320" t="str">
            <v>ZIO012</v>
          </cell>
          <cell r="B6320" t="str">
            <v>SCHERING-PLOUGH CORPORATION</v>
          </cell>
          <cell r="C6320" t="str">
            <v>P.O. BOX 2857, DRYNAM ROAD</v>
          </cell>
          <cell r="D6320" t="str">
            <v/>
          </cell>
          <cell r="E6320" t="str">
            <v>SWORDS</v>
          </cell>
          <cell r="F6320" t="str">
            <v>CO. DUBLIN</v>
          </cell>
          <cell r="G6320" t="str">
            <v/>
          </cell>
        </row>
        <row r="6321">
          <cell r="A6321" t="str">
            <v>ZIO013</v>
          </cell>
          <cell r="B6321" t="str">
            <v>ORAN PRECAST</v>
          </cell>
          <cell r="C6321" t="str">
            <v>DEERPARK INDUSTRIAL ESTATE</v>
          </cell>
          <cell r="D6321" t="str">
            <v/>
          </cell>
          <cell r="E6321" t="str">
            <v>ORAN MORE</v>
          </cell>
          <cell r="F6321" t="str">
            <v>CO. GALWAY</v>
          </cell>
          <cell r="G6321" t="str">
            <v/>
          </cell>
        </row>
        <row r="6322">
          <cell r="A6322" t="str">
            <v>ZIP001</v>
          </cell>
          <cell r="B6322" t="str">
            <v>PRIORITY CONSTRUCTION LIMITED</v>
          </cell>
          <cell r="C6322" t="str">
            <v>BUILDING &amp; CIVIL ENG. CONTRACT</v>
          </cell>
          <cell r="D6322" t="str">
            <v>162 CLONTARF ROAD</v>
          </cell>
          <cell r="E6322" t="str">
            <v/>
          </cell>
          <cell r="F6322" t="str">
            <v>DUBLIN 3</v>
          </cell>
          <cell r="G6322" t="str">
            <v/>
          </cell>
        </row>
        <row r="6323">
          <cell r="A6323" t="str">
            <v>ZIP002</v>
          </cell>
          <cell r="B6323" t="str">
            <v>PRIORITY GEOTECHNICAL LTD</v>
          </cell>
          <cell r="C6323" t="str">
            <v>UNIT 12</v>
          </cell>
          <cell r="D6323" t="str">
            <v>OWENACURRA BUSINESS PARK</v>
          </cell>
          <cell r="E6323" t="str">
            <v>MIDLETON</v>
          </cell>
          <cell r="F6323" t="str">
            <v>CO CORK</v>
          </cell>
          <cell r="G6323" t="str">
            <v/>
          </cell>
        </row>
        <row r="6324">
          <cell r="A6324" t="str">
            <v>ZIP006</v>
          </cell>
          <cell r="B6324" t="str">
            <v>P W OVERSEAS LIMITED</v>
          </cell>
          <cell r="C6324" t="str">
            <v>KILMULLEN LANE</v>
          </cell>
          <cell r="D6324" t="str">
            <v>NEWTONMOUNT KENNEDY ROAD</v>
          </cell>
          <cell r="E6324" t="str">
            <v>KILCOOLE</v>
          </cell>
          <cell r="F6324" t="str">
            <v>CO WICKLOW</v>
          </cell>
          <cell r="G6324" t="str">
            <v/>
          </cell>
        </row>
        <row r="6325">
          <cell r="A6325" t="str">
            <v>ZIP413</v>
          </cell>
          <cell r="B6325" t="str">
            <v>LAGAN BITUMEN</v>
          </cell>
          <cell r="C6325" t="str">
            <v>ROSEM</v>
          </cell>
          <cell r="D6325" t="str">
            <v>BALLY   ****SEE ACC ZIP413E***</v>
          </cell>
          <cell r="E6325" t="str">
            <v>DUBLIN 11</v>
          </cell>
          <cell r="F6325" t="str">
            <v>EIRE</v>
          </cell>
          <cell r="G6325" t="str">
            <v/>
          </cell>
        </row>
        <row r="6326">
          <cell r="A6326" t="str">
            <v>ZIQ001</v>
          </cell>
          <cell r="B6326" t="str">
            <v>QUINN CEMENT</v>
          </cell>
          <cell r="C6326" t="str">
            <v>SCOTCH TOWN</v>
          </cell>
          <cell r="D6326" t="str">
            <v/>
          </cell>
          <cell r="E6326" t="str">
            <v>BALLYCONNELL</v>
          </cell>
          <cell r="F6326" t="str">
            <v>CO CAVAN</v>
          </cell>
          <cell r="G6326" t="str">
            <v/>
          </cell>
        </row>
        <row r="6327">
          <cell r="A6327" t="str">
            <v>ZIR003</v>
          </cell>
          <cell r="B6327" t="str">
            <v>CEMEX (ROI) LIMITED</v>
          </cell>
          <cell r="C6327" t="str">
            <v>EASTERN REGION</v>
          </cell>
          <cell r="D6327" t="str">
            <v/>
          </cell>
          <cell r="E6327" t="str">
            <v>RATCHMOLYON</v>
          </cell>
          <cell r="F6327" t="str">
            <v>CO.  MEATH</v>
          </cell>
          <cell r="G6327" t="str">
            <v/>
          </cell>
        </row>
        <row r="6328">
          <cell r="A6328" t="str">
            <v>ZIR004</v>
          </cell>
          <cell r="B6328" t="str">
            <v>ROADBRIDGE LTD</v>
          </cell>
          <cell r="C6328" t="str">
            <v>SITE OFFICES</v>
          </cell>
          <cell r="D6328" t="str">
            <v>DUALLA ROAD</v>
          </cell>
          <cell r="E6328" t="str">
            <v>CASHEL</v>
          </cell>
          <cell r="F6328" t="str">
            <v>CO. TIPPERARY</v>
          </cell>
          <cell r="G6328" t="str">
            <v/>
          </cell>
        </row>
        <row r="6329">
          <cell r="A6329" t="str">
            <v>ZIR006</v>
          </cell>
          <cell r="B6329" t="str">
            <v>ROADSTONE</v>
          </cell>
          <cell r="C6329" t="str">
            <v>CASHEL BY-PASS, SITE OFFICE</v>
          </cell>
          <cell r="D6329" t="str">
            <v>DUALLA ROAD</v>
          </cell>
          <cell r="E6329" t="str">
            <v>CASHEL</v>
          </cell>
          <cell r="F6329" t="str">
            <v>SOUTH TIPPERARY</v>
          </cell>
          <cell r="G6329" t="str">
            <v/>
          </cell>
        </row>
        <row r="6330">
          <cell r="A6330" t="str">
            <v>ZIR008</v>
          </cell>
          <cell r="B6330" t="str">
            <v>DAVID REDDY &amp; ASSOCIATES</v>
          </cell>
          <cell r="C6330" t="str">
            <v>29 DURHAM ROAD</v>
          </cell>
          <cell r="D6330" t="str">
            <v/>
          </cell>
          <cell r="E6330" t="str">
            <v>SANDYMOUNT</v>
          </cell>
          <cell r="F6330" t="str">
            <v>DUBLIN 4</v>
          </cell>
          <cell r="G6330" t="str">
            <v/>
          </cell>
        </row>
        <row r="6331">
          <cell r="A6331" t="str">
            <v>ZIR010</v>
          </cell>
          <cell r="B6331" t="str">
            <v>RHINO INDUSTRIAL SUPPLIES</v>
          </cell>
          <cell r="C6331" t="str">
            <v>UNIT 14</v>
          </cell>
          <cell r="D6331" t="str">
            <v>NAAS ROAD BUSINESS PARK</v>
          </cell>
          <cell r="E6331" t="str">
            <v/>
          </cell>
          <cell r="F6331" t="str">
            <v>DUBLIN 12</v>
          </cell>
          <cell r="G6331" t="str">
            <v/>
          </cell>
        </row>
        <row r="6332">
          <cell r="A6332" t="str">
            <v>ZIR011</v>
          </cell>
          <cell r="B6332" t="str">
            <v>ROADBRIDGE LIMITED</v>
          </cell>
          <cell r="C6332" t="str">
            <v>FERMOY BY-PASS SITE OFFICE</v>
          </cell>
          <cell r="D6332" t="str">
            <v>GOLF COURSE ROAD, CORRIN</v>
          </cell>
          <cell r="E6332" t="str">
            <v>FERMOY</v>
          </cell>
          <cell r="F6332" t="str">
            <v>CO CORK</v>
          </cell>
          <cell r="G6332" t="str">
            <v/>
          </cell>
        </row>
        <row r="6333">
          <cell r="A6333" t="str">
            <v>ZIR012</v>
          </cell>
          <cell r="B6333" t="str">
            <v>ROADSTONE DUBLIN LTD</v>
          </cell>
          <cell r="C6333" t="str">
            <v>HUNTSTOWN QUARRY</v>
          </cell>
          <cell r="D6333" t="str">
            <v/>
          </cell>
          <cell r="E6333" t="str">
            <v>FINGLAS</v>
          </cell>
          <cell r="F6333" t="str">
            <v>DUBLIN</v>
          </cell>
          <cell r="G6333" t="str">
            <v/>
          </cell>
        </row>
        <row r="6334">
          <cell r="A6334" t="str">
            <v>ZIR013</v>
          </cell>
          <cell r="B6334" t="str">
            <v>CEMEX (ROI) LIMITED</v>
          </cell>
          <cell r="C6334" t="str">
            <v>ARDEN</v>
          </cell>
          <cell r="D6334" t="str">
            <v/>
          </cell>
          <cell r="E6334" t="str">
            <v>TULLAMORE</v>
          </cell>
          <cell r="F6334" t="str">
            <v>CO. OFFALY</v>
          </cell>
          <cell r="G6334" t="str">
            <v/>
          </cell>
        </row>
        <row r="6335">
          <cell r="A6335" t="str">
            <v>ZIR014</v>
          </cell>
          <cell r="B6335" t="str">
            <v>CEMEX  (ROI) LIMITED</v>
          </cell>
          <cell r="C6335" t="str">
            <v>KILLEEN ROAD</v>
          </cell>
          <cell r="D6335" t="str">
            <v/>
          </cell>
          <cell r="E6335" t="str">
            <v/>
          </cell>
          <cell r="F6335" t="str">
            <v>DUBLIN 12</v>
          </cell>
          <cell r="G6335" t="str">
            <v/>
          </cell>
        </row>
        <row r="6336">
          <cell r="A6336" t="str">
            <v>ZIR015</v>
          </cell>
          <cell r="B6336" t="str">
            <v>ROADBRIDGE LTD</v>
          </cell>
          <cell r="C6336" t="str">
            <v>N8 M ITCHELSTOWN RELEIF ROAD</v>
          </cell>
          <cell r="D6336" t="str">
            <v>DEERPARK, MALLOW ROAD</v>
          </cell>
          <cell r="E6336" t="str">
            <v>MITCHELSTOWN</v>
          </cell>
          <cell r="F6336" t="str">
            <v>CO. CORK</v>
          </cell>
          <cell r="G6336" t="str">
            <v/>
          </cell>
        </row>
        <row r="6337">
          <cell r="A6337" t="str">
            <v>ZIR016</v>
          </cell>
          <cell r="B6337" t="str">
            <v>ROADBRIDGE LIMITED</v>
          </cell>
          <cell r="C6337" t="str">
            <v>N8 CASHEL TO MITCHELSTOWN</v>
          </cell>
          <cell r="D6337" t="str">
            <v>ROAD IMPROVEMENT SCHEME</v>
          </cell>
          <cell r="E6337" t="str">
            <v>TINCURRY SITE OFFICE, CAHIR</v>
          </cell>
          <cell r="F6337" t="str">
            <v>CO. TIPPERARY</v>
          </cell>
          <cell r="G6337" t="str">
            <v/>
          </cell>
        </row>
        <row r="6338">
          <cell r="A6338" t="str">
            <v>ZIR023</v>
          </cell>
          <cell r="B6338" t="str">
            <v>ROADBRIDGE LIMITED</v>
          </cell>
          <cell r="C6338" t="str">
            <v>SITE LABORATORY</v>
          </cell>
          <cell r="D6338" t="str">
            <v>CARLOW/KILCULLEN ROAD SCHEME</v>
          </cell>
          <cell r="E6338" t="str">
            <v>MULLAMAST, ATHY</v>
          </cell>
          <cell r="F6338" t="str">
            <v>CO KILDARE</v>
          </cell>
          <cell r="G6338" t="str">
            <v/>
          </cell>
        </row>
        <row r="6339">
          <cell r="A6339" t="str">
            <v>ZIR026</v>
          </cell>
          <cell r="B6339" t="str">
            <v>RHYNE ROCK LTD</v>
          </cell>
          <cell r="C6339" t="str">
            <v/>
          </cell>
          <cell r="D6339" t="str">
            <v/>
          </cell>
          <cell r="E6339" t="str">
            <v>KILLOE</v>
          </cell>
          <cell r="F6339" t="str">
            <v>CO. LONGFORD</v>
          </cell>
          <cell r="G6339" t="str">
            <v/>
          </cell>
        </row>
        <row r="6340">
          <cell r="A6340" t="str">
            <v>ZIR028</v>
          </cell>
          <cell r="B6340" t="str">
            <v>RPS</v>
          </cell>
          <cell r="C6340" t="str">
            <v>SEAFIELD HOUSE</v>
          </cell>
          <cell r="D6340" t="str">
            <v/>
          </cell>
          <cell r="E6340" t="str">
            <v>BELMULLET</v>
          </cell>
          <cell r="F6340" t="str">
            <v>CO. MAYO</v>
          </cell>
          <cell r="G6340" t="str">
            <v/>
          </cell>
        </row>
        <row r="6341">
          <cell r="A6341" t="str">
            <v>ZIR030</v>
          </cell>
          <cell r="B6341" t="str">
            <v>RPS GROUP</v>
          </cell>
          <cell r="C6341" t="str">
            <v>WEST PIER BUSINESS CAMPUS</v>
          </cell>
          <cell r="D6341" t="str">
            <v/>
          </cell>
          <cell r="E6341" t="str">
            <v>DUN LAOGHAIRE</v>
          </cell>
          <cell r="F6341" t="str">
            <v>CO DUBLIN</v>
          </cell>
          <cell r="G6341" t="str">
            <v/>
          </cell>
        </row>
        <row r="6342">
          <cell r="A6342" t="str">
            <v>ZIR031</v>
          </cell>
          <cell r="B6342" t="str">
            <v>ROADBRIDGE</v>
          </cell>
          <cell r="C6342" t="str">
            <v>7 THE FAIRWAYS</v>
          </cell>
          <cell r="D6342" t="str">
            <v/>
          </cell>
          <cell r="E6342" t="str">
            <v>ABBEYLEIX</v>
          </cell>
          <cell r="F6342" t="str">
            <v>CO. LAOIS</v>
          </cell>
          <cell r="G6342" t="str">
            <v/>
          </cell>
        </row>
        <row r="6343">
          <cell r="A6343" t="str">
            <v>ZIR032</v>
          </cell>
          <cell r="B6343" t="str">
            <v>ROADBRIDGE LIMITED</v>
          </cell>
          <cell r="C6343" t="str">
            <v>ARIGNA WIND FARM PROJECT</v>
          </cell>
          <cell r="D6343" t="str">
            <v>TULLYNAHAW</v>
          </cell>
          <cell r="E6343" t="str">
            <v>DRUMKEENAN</v>
          </cell>
          <cell r="F6343" t="str">
            <v>CO. LEITRIM</v>
          </cell>
          <cell r="G6343" t="str">
            <v/>
          </cell>
        </row>
        <row r="6344">
          <cell r="A6344" t="str">
            <v>ZIR033</v>
          </cell>
          <cell r="B6344" t="str">
            <v>ROADSTONE WOOD LIMITED</v>
          </cell>
          <cell r="C6344" t="str">
            <v>C/O ISAC</v>
          </cell>
          <cell r="D6344" t="str">
            <v>CHESTNUT HOUSE, MULLENNIUM PA</v>
          </cell>
          <cell r="E6344" t="str">
            <v>NAAS</v>
          </cell>
          <cell r="F6344" t="str">
            <v>CO. KILDARE</v>
          </cell>
          <cell r="G6344" t="str">
            <v/>
          </cell>
        </row>
        <row r="6345">
          <cell r="A6345" t="str">
            <v>ZIR427</v>
          </cell>
          <cell r="B6345" t="str">
            <v>ROADSTONE DUBLIN LIMITED</v>
          </cell>
          <cell r="C6345" t="str">
            <v>ALLEN QUARRY</v>
          </cell>
          <cell r="D6345" t="str">
            <v>KILMEAGUE</v>
          </cell>
          <cell r="E6345" t="str">
            <v>NAAS</v>
          </cell>
          <cell r="F6345" t="str">
            <v>CO. KILDARE</v>
          </cell>
          <cell r="G6345" t="str">
            <v/>
          </cell>
        </row>
        <row r="6346">
          <cell r="A6346" t="str">
            <v>ZIR428</v>
          </cell>
          <cell r="B6346" t="str">
            <v>ROADSTONE DUBLIN LTD</v>
          </cell>
          <cell r="C6346" t="str">
            <v>NEW LABORATORY</v>
          </cell>
          <cell r="D6346" t="str">
            <v>FORTUNESTOWN LANE</v>
          </cell>
          <cell r="E6346" t="str">
            <v>TALLAGHT</v>
          </cell>
          <cell r="F6346" t="str">
            <v>DUBLIN 24      ALAN/GERALDINE</v>
          </cell>
          <cell r="G6346" t="str">
            <v/>
          </cell>
        </row>
        <row r="6347">
          <cell r="A6347" t="str">
            <v>ZIS002</v>
          </cell>
          <cell r="B6347" t="str">
            <v>SPIE CAPAG/ASCON JV</v>
          </cell>
          <cell r="C6347" t="str">
            <v>SITE COMPOUND</v>
          </cell>
          <cell r="D6347" t="str">
            <v>LOUGHIL</v>
          </cell>
          <cell r="E6347" t="str">
            <v>CRAUGHWELL</v>
          </cell>
          <cell r="F6347" t="str">
            <v>CO. GALWAY</v>
          </cell>
          <cell r="G6347" t="str">
            <v/>
          </cell>
        </row>
        <row r="6348">
          <cell r="A6348" t="str">
            <v>ZIS005</v>
          </cell>
          <cell r="B6348" t="str">
            <v>SITE INVESTIGATIONS LIMITED</v>
          </cell>
          <cell r="C6348" t="str">
            <v>MAIN STREET</v>
          </cell>
          <cell r="D6348" t="str">
            <v/>
          </cell>
          <cell r="E6348" t="str">
            <v>NEWCASTLE</v>
          </cell>
          <cell r="F6348" t="str">
            <v>CO. DUBLIN</v>
          </cell>
          <cell r="G6348" t="str">
            <v/>
          </cell>
        </row>
        <row r="6349">
          <cell r="A6349" t="str">
            <v>ZIS006</v>
          </cell>
          <cell r="B6349" t="str">
            <v>STS (IRELAND) lIMITED</v>
          </cell>
          <cell r="C6349" t="str">
            <v>BALLYTOOHEY</v>
          </cell>
          <cell r="D6349" t="str">
            <v/>
          </cell>
          <cell r="E6349" t="str">
            <v>TARMONBARRY</v>
          </cell>
          <cell r="F6349" t="str">
            <v>CO ROSCOMMON</v>
          </cell>
          <cell r="G6349" t="str">
            <v/>
          </cell>
        </row>
        <row r="6350">
          <cell r="A6350" t="str">
            <v>ZIS007</v>
          </cell>
          <cell r="B6350" t="str">
            <v>SANDBERG LIMITED</v>
          </cell>
          <cell r="C6350" t="str">
            <v>INTEL S/O, C/O INTEL IR 98</v>
          </cell>
          <cell r="D6350" t="str">
            <v>F24-2 CONSTRUCTION SITE</v>
          </cell>
          <cell r="E6350" t="str">
            <v>COLLINSTOWN IND EST, LEIXLIP</v>
          </cell>
          <cell r="F6350" t="str">
            <v>CO. KILDARE</v>
          </cell>
          <cell r="G6350" t="str">
            <v/>
          </cell>
        </row>
        <row r="6351">
          <cell r="A6351" t="str">
            <v>ZIS008</v>
          </cell>
          <cell r="B6351" t="str">
            <v>SOUTH TIPPERARY COUNTY COUNCIL</v>
          </cell>
          <cell r="C6351" t="str">
            <v>TIPPERARY AREA OFFICE</v>
          </cell>
          <cell r="D6351" t="str">
            <v>DAN BREEN HOUSE</v>
          </cell>
          <cell r="E6351" t="str">
            <v>TIPPERARY TOWN</v>
          </cell>
          <cell r="F6351" t="str">
            <v>CO. TIPPERARY</v>
          </cell>
          <cell r="G6351" t="str">
            <v/>
          </cell>
        </row>
        <row r="6352">
          <cell r="A6352" t="str">
            <v>ZIS009</v>
          </cell>
          <cell r="B6352" t="str">
            <v>STANGER TESTING SERVICES LTD</v>
          </cell>
          <cell r="C6352" t="str">
            <v>EDGEWORTHSTOWN BUSINESS PARK</v>
          </cell>
          <cell r="D6352" t="str">
            <v/>
          </cell>
          <cell r="E6352" t="str">
            <v>EDGEWORTHSTOWN</v>
          </cell>
          <cell r="F6352" t="str">
            <v>CO. LONGFORD</v>
          </cell>
          <cell r="G6352" t="str">
            <v/>
          </cell>
        </row>
        <row r="6353">
          <cell r="A6353" t="str">
            <v>ZIS010</v>
          </cell>
          <cell r="B6353" t="str">
            <v>STANGER TESTING SERV (IRELAND)</v>
          </cell>
          <cell r="C6353" t="str">
            <v>SISK ROADBRIDGE J.V., TINCURRY</v>
          </cell>
          <cell r="D6353" t="str">
            <v>SITE OFFICE, N8 CASHEL TO</v>
          </cell>
          <cell r="E6353" t="str">
            <v>MICHELLSTOWN, CAHIR</v>
          </cell>
          <cell r="F6353" t="str">
            <v>SOUTH TIPPERARY</v>
          </cell>
          <cell r="G6353" t="str">
            <v/>
          </cell>
        </row>
        <row r="6354">
          <cell r="A6354" t="str">
            <v>ZIS013</v>
          </cell>
          <cell r="B6354" t="str">
            <v>STANGER TESTING SERV (IRE) LTD</v>
          </cell>
          <cell r="C6354" t="str">
            <v>C/O ROADBRIDGE, M8 LAB</v>
          </cell>
          <cell r="D6354" t="str">
            <v/>
          </cell>
          <cell r="E6354" t="str">
            <v>URLINGFORD</v>
          </cell>
          <cell r="F6354" t="str">
            <v>CO. KILKENNY</v>
          </cell>
          <cell r="G6354" t="str">
            <v/>
          </cell>
        </row>
        <row r="6355">
          <cell r="A6355" t="str">
            <v>ZIS015</v>
          </cell>
          <cell r="B6355" t="str">
            <v>STANGER TESTING SERVICES LTD</v>
          </cell>
          <cell r="C6355" t="str">
            <v>M3 MOTORWAY</v>
          </cell>
          <cell r="D6355" t="str">
            <v>PHOENIX TOWN CROSS</v>
          </cell>
          <cell r="E6355" t="str">
            <v>NAVAN</v>
          </cell>
          <cell r="F6355" t="str">
            <v>CO MEATH</v>
          </cell>
          <cell r="G6355" t="str">
            <v/>
          </cell>
        </row>
        <row r="6356">
          <cell r="A6356" t="str">
            <v>ZIS016</v>
          </cell>
          <cell r="B6356" t="str">
            <v>SIAC-FERROVIAL</v>
          </cell>
          <cell r="C6356" t="str">
            <v>M3 MOTORWAY SECTION 3</v>
          </cell>
          <cell r="D6356" t="str">
            <v>READSLAND</v>
          </cell>
          <cell r="E6356" t="str">
            <v>DUNSHAUGHLIN</v>
          </cell>
          <cell r="F6356" t="str">
            <v>CO MEATH</v>
          </cell>
          <cell r="G6356" t="str">
            <v/>
          </cell>
        </row>
        <row r="6357">
          <cell r="A6357" t="str">
            <v>ZIS017</v>
          </cell>
          <cell r="B6357" t="str">
            <v>SIAC FERROVIAL</v>
          </cell>
          <cell r="C6357" t="str">
            <v>M3 MOTORWAY JV</v>
          </cell>
          <cell r="D6357" t="str">
            <v>SECTION 3, PHEONIXTOWN CROSS</v>
          </cell>
          <cell r="E6357" t="str">
            <v>KELLS</v>
          </cell>
          <cell r="F6357" t="str">
            <v>CO. MEATH</v>
          </cell>
          <cell r="G6357" t="str">
            <v/>
          </cell>
        </row>
        <row r="6358">
          <cell r="A6358" t="str">
            <v>ZIS018</v>
          </cell>
          <cell r="B6358" t="str">
            <v>STANGER</v>
          </cell>
          <cell r="C6358" t="str">
            <v>N9</v>
          </cell>
          <cell r="D6358" t="str">
            <v>NOCKPOPHER TO POWERS TOWN</v>
          </cell>
          <cell r="E6358" t="str">
            <v>DUBLIN ROAD</v>
          </cell>
          <cell r="F6358" t="str">
            <v>CO KILKENNY</v>
          </cell>
          <cell r="G6358" t="str">
            <v/>
          </cell>
        </row>
        <row r="6359">
          <cell r="A6359" t="str">
            <v>ZIS019</v>
          </cell>
          <cell r="B6359" t="str">
            <v>SIAC CONSTRUCTION LIMITED</v>
          </cell>
          <cell r="C6359" t="str">
            <v>SIAC HOUSE</v>
          </cell>
          <cell r="D6359" t="str">
            <v>BALLYCURREEN CROSS</v>
          </cell>
          <cell r="E6359" t="str">
            <v>AIRPORT ROAD</v>
          </cell>
          <cell r="F6359" t="str">
            <v>CO CORK</v>
          </cell>
          <cell r="G6359" t="str">
            <v/>
          </cell>
        </row>
        <row r="6360">
          <cell r="A6360" t="str">
            <v>ZIS022</v>
          </cell>
          <cell r="B6360" t="str">
            <v>STANGER</v>
          </cell>
          <cell r="C6360" t="str">
            <v>M9 KNOCK POPHER</v>
          </cell>
          <cell r="D6360" t="str">
            <v>TO POWERSTOWN, SITE COMPOUND</v>
          </cell>
          <cell r="E6360" t="str">
            <v>DUBLIN RD</v>
          </cell>
          <cell r="F6360" t="str">
            <v>CO. KILKENNY</v>
          </cell>
          <cell r="G6360" t="str">
            <v/>
          </cell>
        </row>
        <row r="6361">
          <cell r="A6361" t="str">
            <v>ZIS210A</v>
          </cell>
          <cell r="B6361" t="str">
            <v>SIAC CONSTRUCTION</v>
          </cell>
          <cell r="C6361" t="str">
            <v>SIAC BUILDING</v>
          </cell>
          <cell r="D6361" t="str">
            <v>MONASTERY ROAD</v>
          </cell>
          <cell r="E6361" t="str">
            <v>CLONDALKIN</v>
          </cell>
          <cell r="F6361" t="str">
            <v>DUBLIN 22</v>
          </cell>
          <cell r="G6361" t="str">
            <v/>
          </cell>
        </row>
        <row r="6362">
          <cell r="A6362" t="str">
            <v>ZIS212</v>
          </cell>
          <cell r="B6362" t="str">
            <v>SIAC/O'ROURKE J.V. LTD</v>
          </cell>
          <cell r="C6362" t="str">
            <v>NORTHERN MOTORWAY</v>
          </cell>
          <cell r="D6362" t="str">
            <v>CONTRACT NO.7</v>
          </cell>
          <cell r="E6362" t="str">
            <v>KILSHARVAN, BELLEWSTOWN</v>
          </cell>
          <cell r="F6362" t="str">
            <v>CO. MEATH</v>
          </cell>
          <cell r="G6362" t="str">
            <v/>
          </cell>
        </row>
        <row r="6363">
          <cell r="A6363" t="str">
            <v>ZIS213A</v>
          </cell>
          <cell r="B6363" t="str">
            <v>SIAC CONSTRUCTION</v>
          </cell>
          <cell r="C6363" t="str">
            <v>NORTHERN MOTORWAY CONTRACT 2</v>
          </cell>
          <cell r="D6363" t="str">
            <v>S/O R129 BALLYBOGHIL RD</v>
          </cell>
          <cell r="E6363" t="str">
            <v>LUSK</v>
          </cell>
          <cell r="F6363" t="str">
            <v>CO.DUBLIN                LIAM</v>
          </cell>
          <cell r="G6363" t="str">
            <v/>
          </cell>
        </row>
        <row r="6364">
          <cell r="A6364" t="str">
            <v>ZIS214A</v>
          </cell>
          <cell r="B6364" t="str">
            <v>SIAC CONSTRUCTION</v>
          </cell>
          <cell r="C6364" t="str">
            <v>S/O THOMONDTOWN ROAD</v>
          </cell>
          <cell r="D6364" t="str">
            <v>BALLYBOGHIL</v>
          </cell>
          <cell r="E6364" t="str">
            <v>LUSK</v>
          </cell>
          <cell r="F6364" t="str">
            <v>CO.DUBLIN</v>
          </cell>
          <cell r="G6364" t="str">
            <v/>
          </cell>
        </row>
        <row r="6365">
          <cell r="A6365" t="str">
            <v>ZIS216</v>
          </cell>
          <cell r="B6365" t="str">
            <v>SOUTHERN SCIENTIFIC SERVICES</v>
          </cell>
          <cell r="C6365" t="str">
            <v>DURINE LAWLORS CROSS</v>
          </cell>
          <cell r="D6365" t="str">
            <v/>
          </cell>
          <cell r="E6365" t="str">
            <v>KILLARNEY</v>
          </cell>
          <cell r="F6365" t="str">
            <v>CO KERRY</v>
          </cell>
          <cell r="G6365" t="str">
            <v/>
          </cell>
        </row>
        <row r="6366">
          <cell r="A6366" t="str">
            <v>ZIS217</v>
          </cell>
          <cell r="B6366" t="str">
            <v>STAPLESTOWN GROUND STABIL</v>
          </cell>
          <cell r="C6366" t="str">
            <v>STAPLESTOWN</v>
          </cell>
          <cell r="D6366" t="str">
            <v/>
          </cell>
          <cell r="E6366" t="str">
            <v>MURRINTOWN</v>
          </cell>
          <cell r="F6366" t="str">
            <v>CO. WEXFORD</v>
          </cell>
          <cell r="G6366" t="str">
            <v/>
          </cell>
        </row>
        <row r="6367">
          <cell r="A6367" t="str">
            <v>ZIS219</v>
          </cell>
          <cell r="B6367" t="str">
            <v>SCHERING PLOUGH (BRAY)</v>
          </cell>
          <cell r="C6367" t="str">
            <v>BOGHALL ROAD</v>
          </cell>
          <cell r="D6367" t="str">
            <v/>
          </cell>
          <cell r="E6367" t="str">
            <v>BRAY</v>
          </cell>
          <cell r="F6367" t="str">
            <v>CO WICKLOW</v>
          </cell>
          <cell r="G6367" t="str">
            <v/>
          </cell>
        </row>
        <row r="6368">
          <cell r="A6368" t="str">
            <v>ZIS237A</v>
          </cell>
          <cell r="B6368" t="str">
            <v>SIAC CONSTRUCTION</v>
          </cell>
          <cell r="C6368" t="str">
            <v>FINGAL COUNTY CO. OFFICES</v>
          </cell>
          <cell r="D6368" t="str">
            <v>FOLKESTOWN LITTLE, NAUL RD</v>
          </cell>
          <cell r="E6368" t="str">
            <v>BALBRIGGAN</v>
          </cell>
          <cell r="F6368" t="str">
            <v>CO. DUBLIN</v>
          </cell>
          <cell r="G6368" t="str">
            <v/>
          </cell>
        </row>
        <row r="6369">
          <cell r="A6369" t="str">
            <v>ZIT001</v>
          </cell>
          <cell r="B6369" t="str">
            <v>TESTCONSULT IRELAND LTD</v>
          </cell>
          <cell r="C6369" t="str">
            <v>MATERIALS LABORATORY</v>
          </cell>
          <cell r="D6369" t="str">
            <v>CLONMINAM BUSINESS PARK</v>
          </cell>
          <cell r="E6369" t="str">
            <v>PORTLAOISE</v>
          </cell>
          <cell r="F6369" t="str">
            <v>CO LAOIS</v>
          </cell>
          <cell r="G6369" t="str">
            <v/>
          </cell>
        </row>
        <row r="6370">
          <cell r="A6370" t="str">
            <v>ZIT003</v>
          </cell>
          <cell r="B6370" t="str">
            <v>TIPPERARY SR COUNTY COUNCIL</v>
          </cell>
          <cell r="C6370" t="str">
            <v>COUNTY HALL</v>
          </cell>
          <cell r="D6370" t="str">
            <v/>
          </cell>
          <cell r="E6370" t="str">
            <v>CLONMEL</v>
          </cell>
          <cell r="F6370" t="str">
            <v>CO. TIPPERARY</v>
          </cell>
          <cell r="G6370" t="str">
            <v/>
          </cell>
        </row>
        <row r="6371">
          <cell r="A6371" t="str">
            <v>ZIT004</v>
          </cell>
          <cell r="B6371" t="str">
            <v>D K TROTTER &amp; SONS LIMITED</v>
          </cell>
          <cell r="C6371" t="str">
            <v>LURGANBOY</v>
          </cell>
          <cell r="D6371" t="str">
            <v/>
          </cell>
          <cell r="E6371" t="str">
            <v>MANORHAMILTON</v>
          </cell>
          <cell r="F6371" t="str">
            <v>CO.  LEITRIM</v>
          </cell>
          <cell r="G6371" t="str">
            <v/>
          </cell>
        </row>
        <row r="6372">
          <cell r="A6372" t="str">
            <v>ZIT008</v>
          </cell>
          <cell r="B6372" t="str">
            <v xml:space="preserve">TOUREEN CONTRACTORS </v>
          </cell>
          <cell r="C6372" t="str">
            <v xml:space="preserve">TERMINAL 2 </v>
          </cell>
          <cell r="D6372" t="str">
            <v xml:space="preserve">DUBLIN AIRPORT </v>
          </cell>
          <cell r="E6372" t="str">
            <v xml:space="preserve">DUBLIN </v>
          </cell>
          <cell r="F6372" t="str">
            <v>CO. DUBLIN</v>
          </cell>
          <cell r="G6372" t="str">
            <v/>
          </cell>
        </row>
        <row r="6373">
          <cell r="A6373" t="str">
            <v>ZIT009</v>
          </cell>
          <cell r="B6373" t="str">
            <v>TULLAGOWER QUARRIES LIMITED</v>
          </cell>
          <cell r="C6373" t="str">
            <v/>
          </cell>
          <cell r="D6373" t="str">
            <v/>
          </cell>
          <cell r="E6373" t="str">
            <v>KILRUSH</v>
          </cell>
          <cell r="F6373" t="str">
            <v>CO. CLARE</v>
          </cell>
          <cell r="G6373" t="str">
            <v/>
          </cell>
        </row>
        <row r="6374">
          <cell r="A6374" t="str">
            <v>ZIT024</v>
          </cell>
          <cell r="B6374" t="str">
            <v>TARMAC FLEMING QUARRIES LTD</v>
          </cell>
          <cell r="C6374" t="str">
            <v>LEAHILL</v>
          </cell>
          <cell r="D6374" t="str">
            <v>ADRIGOLE</v>
          </cell>
          <cell r="E6374" t="str">
            <v>BEARA</v>
          </cell>
          <cell r="F6374" t="str">
            <v>CO. CORK</v>
          </cell>
          <cell r="G6374" t="str">
            <v/>
          </cell>
        </row>
        <row r="6375">
          <cell r="A6375" t="str">
            <v>ZIU001</v>
          </cell>
          <cell r="B6375" t="str">
            <v>UNIVERSITY OF LIMERICK</v>
          </cell>
          <cell r="C6375" t="str">
            <v>ACCOUNTS DEPARTMENT</v>
          </cell>
          <cell r="D6375" t="str">
            <v/>
          </cell>
          <cell r="E6375" t="str">
            <v/>
          </cell>
          <cell r="F6375" t="str">
            <v>CO. LIMERICK</v>
          </cell>
          <cell r="G6375" t="str">
            <v/>
          </cell>
        </row>
        <row r="6376">
          <cell r="A6376" t="str">
            <v>ZIU002</v>
          </cell>
          <cell r="B6376" t="str">
            <v>UNIVERISTY OF LIMERICK</v>
          </cell>
          <cell r="C6376" t="str">
            <v>GOODS INWARDS</v>
          </cell>
          <cell r="D6376" t="str">
            <v/>
          </cell>
          <cell r="E6376" t="str">
            <v>PLASSEY</v>
          </cell>
          <cell r="F6376" t="str">
            <v>CO. LIMERICK</v>
          </cell>
          <cell r="G6376" t="str">
            <v/>
          </cell>
        </row>
        <row r="6377">
          <cell r="A6377" t="str">
            <v>ZIU009A</v>
          </cell>
          <cell r="B6377" t="str">
            <v>UNIFORM CONSTRUCTION</v>
          </cell>
          <cell r="C6377" t="str">
            <v>COLLON ROAD</v>
          </cell>
          <cell r="D6377" t="str">
            <v/>
          </cell>
          <cell r="E6377" t="str">
            <v>DROGHEDA</v>
          </cell>
          <cell r="F6377" t="str">
            <v>CO. LOUTH</v>
          </cell>
          <cell r="G6377" t="str">
            <v/>
          </cell>
        </row>
        <row r="6378">
          <cell r="A6378" t="str">
            <v>ZIU010</v>
          </cell>
          <cell r="B6378" t="str">
            <v>UNIFORM CONSTRUCTION</v>
          </cell>
          <cell r="C6378" t="str">
            <v>LIMERICK RING ROAD PHASE 1</v>
          </cell>
          <cell r="D6378" t="str">
            <v>MONALEEN HEIGHTS, MONALEEN RD</v>
          </cell>
          <cell r="E6378" t="str">
            <v>ANNACOTTY</v>
          </cell>
          <cell r="F6378" t="str">
            <v>CO. LIMERICK</v>
          </cell>
          <cell r="G6378" t="str">
            <v/>
          </cell>
        </row>
        <row r="6379">
          <cell r="A6379" t="str">
            <v>ZIU047A</v>
          </cell>
          <cell r="B6379" t="str">
            <v>UNIFORM CONSTRUCTION LTD</v>
          </cell>
          <cell r="C6379" t="str">
            <v>THE GRANGE</v>
          </cell>
          <cell r="D6379" t="str">
            <v>NEWCASTLE ROAD</v>
          </cell>
          <cell r="E6379" t="str">
            <v>LUCAN</v>
          </cell>
          <cell r="F6379" t="str">
            <v>CO.DUBLIN</v>
          </cell>
          <cell r="G6379" t="str">
            <v/>
          </cell>
        </row>
        <row r="6380">
          <cell r="A6380" t="str">
            <v>ZIV001</v>
          </cell>
          <cell r="B6380" t="str">
            <v>VEOLIA WATER OPERATIONS IRL</v>
          </cell>
          <cell r="C6380" t="str">
            <v>KILKENNY IND &amp; BUSINESS PARK</v>
          </cell>
          <cell r="D6380" t="str">
            <v>PURCELLSINCH</v>
          </cell>
          <cell r="E6380" t="str">
            <v/>
          </cell>
          <cell r="F6380" t="str">
            <v>KILKENNY</v>
          </cell>
          <cell r="G6380" t="str">
            <v/>
          </cell>
        </row>
        <row r="6381">
          <cell r="A6381" t="str">
            <v>ZIW001</v>
          </cell>
          <cell r="B6381" t="str">
            <v>WATERFORD INSTITUTE OF TECH.</v>
          </cell>
          <cell r="C6381" t="str">
            <v>CORK ROAD</v>
          </cell>
          <cell r="D6381" t="str">
            <v/>
          </cell>
          <cell r="E6381" t="str">
            <v/>
          </cell>
          <cell r="F6381" t="str">
            <v>CO. WATERFORD</v>
          </cell>
          <cell r="G6381" t="str">
            <v/>
          </cell>
        </row>
        <row r="6382">
          <cell r="A6382" t="str">
            <v>ZIW006</v>
          </cell>
          <cell r="B6382" t="str">
            <v>P J WALLS LIMITED</v>
          </cell>
          <cell r="C6382" t="str">
            <v>CITY JUNCTION BUSINESS PARK</v>
          </cell>
          <cell r="D6382" t="str">
            <v>NORTHERN CROSS</v>
          </cell>
          <cell r="E6382" t="str">
            <v>MALAHIDE ROAD</v>
          </cell>
          <cell r="F6382" t="str">
            <v>DUBLIN 17</v>
          </cell>
          <cell r="G6382" t="str">
            <v/>
          </cell>
        </row>
        <row r="6383">
          <cell r="A6383" t="str">
            <v>ZIW007</v>
          </cell>
          <cell r="B6383" t="str">
            <v>P J WALLS LIMITED</v>
          </cell>
          <cell r="C6383" t="str">
            <v>S/O HORIZON LOGISTICS PARK</v>
          </cell>
          <cell r="D6383" t="str">
            <v>SOUTH RUNWAY PARALLEL ROAD</v>
          </cell>
          <cell r="E6383" t="str">
            <v>HARRISTOWN</v>
          </cell>
          <cell r="F6383" t="str">
            <v>DUBLIN 17</v>
          </cell>
          <cell r="G6383" t="str">
            <v/>
          </cell>
        </row>
        <row r="6384">
          <cell r="A6384" t="str">
            <v>ZIW009</v>
          </cell>
          <cell r="B6384" t="str">
            <v>WATERFORD CITY COUNCIL</v>
          </cell>
          <cell r="C6384" t="str">
            <v>BISHOPS PLACE</v>
          </cell>
          <cell r="D6384" t="str">
            <v>THE MALL</v>
          </cell>
          <cell r="E6384" t="str">
            <v/>
          </cell>
          <cell r="F6384" t="str">
            <v>CO. WATERFORD</v>
          </cell>
          <cell r="G6384" t="str">
            <v/>
          </cell>
        </row>
        <row r="6385">
          <cell r="A6385" t="str">
            <v>ZIW011</v>
          </cell>
          <cell r="B6385" t="str">
            <v>WEXFORD COUNTY COUNCIL</v>
          </cell>
          <cell r="C6385" t="str">
            <v>N30 JAMESTOWN TO MONEYTUCKER</v>
          </cell>
          <cell r="D6385" t="str">
            <v>REALIGNMENT RES ENG S/O</v>
          </cell>
          <cell r="E6385" t="str">
            <v>DAVIDSTOWN RD, COOLAMURRY</v>
          </cell>
          <cell r="F6385" t="str">
            <v>CO. WEXFORD</v>
          </cell>
          <cell r="G6385" t="str">
            <v/>
          </cell>
        </row>
        <row r="6386">
          <cell r="A6386" t="str">
            <v>ZIW012</v>
          </cell>
          <cell r="B6386" t="str">
            <v>WATTERSON CONCRETE</v>
          </cell>
          <cell r="C6386" t="str">
            <v>GOLAN</v>
          </cell>
          <cell r="D6386" t="str">
            <v>CARRICKROE</v>
          </cell>
          <cell r="E6386" t="str">
            <v>EMYVALE</v>
          </cell>
          <cell r="F6386" t="str">
            <v>CO MONAGHAN</v>
          </cell>
          <cell r="G6386" t="str">
            <v/>
          </cell>
        </row>
        <row r="6387">
          <cell r="A6387" t="str">
            <v>ZIW014</v>
          </cell>
          <cell r="B6387" t="str">
            <v>WILLIAM SAND &amp; GRAVEL</v>
          </cell>
          <cell r="C6387" t="str">
            <v>T/A QUICK MIX CONCRETE</v>
          </cell>
          <cell r="D6387" t="str">
            <v>CLASHANISKA</v>
          </cell>
          <cell r="E6387" t="str">
            <v>CLONMEL</v>
          </cell>
          <cell r="F6387" t="str">
            <v>CO TIPPERARY</v>
          </cell>
          <cell r="G6387" t="str">
            <v/>
          </cell>
        </row>
        <row r="6388">
          <cell r="A6388" t="str">
            <v>ZVA011</v>
          </cell>
          <cell r="B6388" t="str">
            <v>APEX GEO-SERVICES LTD</v>
          </cell>
          <cell r="C6388" t="str">
            <v>KILANERIN</v>
          </cell>
          <cell r="D6388" t="str">
            <v>GOREY</v>
          </cell>
          <cell r="E6388" t="str">
            <v>CO WEXFORD</v>
          </cell>
          <cell r="F6388" t="str">
            <v/>
          </cell>
          <cell r="G6388" t="str">
            <v/>
          </cell>
        </row>
        <row r="6389">
          <cell r="A6389" t="str">
            <v>ZVA032</v>
          </cell>
          <cell r="B6389" t="str">
            <v>AURUM EXPLORATIONS</v>
          </cell>
          <cell r="C6389" t="str">
            <v>AURUM HOUSE</v>
          </cell>
          <cell r="D6389" t="str">
            <v>40/41 WATERGATE STREET</v>
          </cell>
          <cell r="E6389" t="str">
            <v>NAVAN</v>
          </cell>
          <cell r="F6389" t="str">
            <v>CO MEATH, IRELAND</v>
          </cell>
          <cell r="G6389" t="str">
            <v/>
          </cell>
        </row>
        <row r="6390">
          <cell r="A6390" t="str">
            <v>ZVA033</v>
          </cell>
          <cell r="B6390" t="str">
            <v>ARONUI TECNOLOGIAS SL</v>
          </cell>
          <cell r="C6390" t="str">
            <v>CALLE SAN JUAN 13</v>
          </cell>
          <cell r="D6390" t="str">
            <v>PUZOL 46530</v>
          </cell>
          <cell r="E6390" t="str">
            <v>VALENCIA</v>
          </cell>
          <cell r="F6390" t="str">
            <v>SPAIN</v>
          </cell>
          <cell r="G6390" t="str">
            <v/>
          </cell>
        </row>
        <row r="6391">
          <cell r="A6391" t="str">
            <v>ZVA034</v>
          </cell>
          <cell r="B6391" t="str">
            <v>AVANTI POLAR LIPIDS INC</v>
          </cell>
          <cell r="C6391" t="str">
            <v>700 INDUSTRIAL PARK DRIVE</v>
          </cell>
          <cell r="D6391" t="str">
            <v>ALABASTER</v>
          </cell>
          <cell r="E6391" t="str">
            <v>ALABAMA 35007</v>
          </cell>
          <cell r="F6391" t="str">
            <v>USA</v>
          </cell>
          <cell r="G6391" t="str">
            <v/>
          </cell>
        </row>
        <row r="6392">
          <cell r="A6392" t="str">
            <v>ZVA036</v>
          </cell>
          <cell r="B6392" t="str">
            <v>ASESORIAS STIRLING LTDA</v>
          </cell>
          <cell r="C6392" t="str">
            <v>CASILLA 88</v>
          </cell>
          <cell r="D6392" t="str">
            <v>PUERTO MONTT</v>
          </cell>
          <cell r="E6392" t="str">
            <v>REGION X</v>
          </cell>
          <cell r="F6392" t="str">
            <v>CHILE</v>
          </cell>
          <cell r="G6392" t="str">
            <v/>
          </cell>
        </row>
        <row r="6393">
          <cell r="A6393" t="str">
            <v>ZVA050</v>
          </cell>
          <cell r="B6393" t="str">
            <v>AIRPACKS LTD</v>
          </cell>
          <cell r="C6393" t="str">
            <v>KILNALECK</v>
          </cell>
          <cell r="D6393" t="str">
            <v/>
          </cell>
          <cell r="E6393" t="str">
            <v>CO CAVAN</v>
          </cell>
          <cell r="F6393" t="str">
            <v/>
          </cell>
          <cell r="G6393" t="str">
            <v/>
          </cell>
        </row>
        <row r="6394">
          <cell r="A6394" t="str">
            <v>ZVA053</v>
          </cell>
          <cell r="B6394" t="str">
            <v xml:space="preserve">ALL FOUNDATIONS    </v>
          </cell>
          <cell r="C6394" t="str">
            <v xml:space="preserve">THE OLD GRAMOPHONE WORKS      </v>
          </cell>
          <cell r="D6394" t="str">
            <v xml:space="preserve">326 KENSAL ROAD    </v>
          </cell>
          <cell r="E6394" t="str">
            <v xml:space="preserve">LONDON    </v>
          </cell>
          <cell r="F6394" t="str">
            <v>WD10 5BZ</v>
          </cell>
        </row>
        <row r="6395">
          <cell r="A6395" t="str">
            <v>ZVA096</v>
          </cell>
          <cell r="B6395" t="str">
            <v xml:space="preserve">ADDALEL FOR ENG LAB EQUIP </v>
          </cell>
          <cell r="C6395" t="str">
            <v xml:space="preserve">PO BOX 6462 </v>
          </cell>
          <cell r="D6395" t="str">
            <v xml:space="preserve">TRIPOLI       </v>
          </cell>
          <cell r="F6395" t="str">
            <v xml:space="preserve">LIBYA </v>
          </cell>
        </row>
        <row r="6396">
          <cell r="A6396" t="str">
            <v>ZVA121</v>
          </cell>
          <cell r="B6396" t="str">
            <v xml:space="preserve">ARAMEX                        </v>
          </cell>
          <cell r="C6396" t="str">
            <v xml:space="preserve">ARAMEX HOUSE, OLD BATH ROAD   </v>
          </cell>
          <cell r="D6396" t="str">
            <v xml:space="preserve">COLNBROOK, CAI 6825           </v>
          </cell>
          <cell r="E6396" t="str">
            <v xml:space="preserve">SLOUGH    </v>
          </cell>
          <cell r="F6396" t="str">
            <v xml:space="preserve">BERKSHIRE         </v>
          </cell>
          <cell r="G6396" t="str">
            <v xml:space="preserve">SL3 0NS </v>
          </cell>
        </row>
        <row r="6397">
          <cell r="A6397" t="str">
            <v>ZVB028</v>
          </cell>
          <cell r="B6397" t="str">
            <v>MR JAMES BREDDAN</v>
          </cell>
          <cell r="C6397" t="str">
            <v>SCREENY</v>
          </cell>
          <cell r="D6397" t="str">
            <v>MANORHAMILTON</v>
          </cell>
          <cell r="E6397" t="str">
            <v>CO LEITRIM</v>
          </cell>
          <cell r="F6397" t="str">
            <v/>
          </cell>
          <cell r="G6397" t="str">
            <v/>
          </cell>
        </row>
        <row r="6398">
          <cell r="A6398" t="str">
            <v>ZVB031</v>
          </cell>
          <cell r="B6398" t="str">
            <v>BARLOWORLD ROBOR PIPE SYSTEMS</v>
          </cell>
          <cell r="C6398" t="str">
            <v>P O BOX 1098</v>
          </cell>
          <cell r="D6398" t="str">
            <v>ISANDO</v>
          </cell>
          <cell r="E6398" t="str">
            <v>1600</v>
          </cell>
          <cell r="F6398" t="str">
            <v>SOUTH AFRICA</v>
          </cell>
          <cell r="G6398" t="str">
            <v/>
          </cell>
        </row>
        <row r="6399">
          <cell r="A6399" t="str">
            <v>ZVB080</v>
          </cell>
          <cell r="B6399" t="str">
            <v>ALEXANDRA BENITEZ</v>
          </cell>
          <cell r="C6399" t="str">
            <v>CECON-INTI</v>
          </cell>
          <cell r="D6399" t="str">
            <v>GRAL PAZ S/N</v>
          </cell>
          <cell r="E6399" t="str">
            <v>SAN MARTIN</v>
          </cell>
          <cell r="F6399" t="str">
            <v>BUENOS AIRES</v>
          </cell>
          <cell r="G6399" t="str">
            <v/>
          </cell>
        </row>
        <row r="6400">
          <cell r="A6400" t="str">
            <v>ZVB190</v>
          </cell>
          <cell r="B6400" t="str">
            <v xml:space="preserve">3 BMD ASSOCIATES CONSULT ENG  </v>
          </cell>
          <cell r="C6400" t="str">
            <v xml:space="preserve">BT HOUSE, 10A THOMPSON BAY    </v>
          </cell>
          <cell r="D6400" t="str">
            <v xml:space="preserve">OFF CARLTON-CAREW ROAD     </v>
          </cell>
          <cell r="E6400" t="str">
            <v xml:space="preserve">FREETOWN                      </v>
          </cell>
          <cell r="F6400" t="str">
            <v xml:space="preserve">SIERRA LEONE                </v>
          </cell>
        </row>
        <row r="6401">
          <cell r="A6401" t="str">
            <v>ZVC017</v>
          </cell>
          <cell r="B6401" t="str">
            <v>CHISHTY TRADERS</v>
          </cell>
          <cell r="C6401" t="str">
            <v>ALI PLAZA, 3 MOZANG ROAD</v>
          </cell>
          <cell r="D6401" t="str">
            <v>LAHORE</v>
          </cell>
          <cell r="E6401" t="str">
            <v>PAKISTAN</v>
          </cell>
          <cell r="F6401" t="str">
            <v/>
          </cell>
          <cell r="G6401" t="str">
            <v/>
          </cell>
        </row>
        <row r="6402">
          <cell r="A6402" t="str">
            <v>ZVC062</v>
          </cell>
          <cell r="B6402" t="str">
            <v>MCCAFJENNIE COUGHLAN</v>
          </cell>
          <cell r="C6402" t="str">
            <v>3 CHURCH AVENUE</v>
          </cell>
          <cell r="D6402" t="str">
            <v>RATHMINES</v>
          </cell>
          <cell r="E6402" t="str">
            <v>DUBLIN 6</v>
          </cell>
          <cell r="F6402" t="str">
            <v/>
          </cell>
          <cell r="G6402" t="str">
            <v/>
          </cell>
        </row>
        <row r="6403">
          <cell r="A6403" t="str">
            <v>ZVC085</v>
          </cell>
          <cell r="B6403" t="str">
            <v>CRAMARE ENGINEERING</v>
          </cell>
          <cell r="C6403" t="str">
            <v>C/O CELTIC ANGLIAN WATER</v>
          </cell>
          <cell r="D6403" t="str">
            <v>RINGSEND WWTW</v>
          </cell>
          <cell r="E6403" t="str">
            <v>PIGEON HOUSE ROAD</v>
          </cell>
          <cell r="F6403" t="str">
            <v>RINGSEND, DUBLIN 4</v>
          </cell>
          <cell r="G6403" t="str">
            <v/>
          </cell>
        </row>
        <row r="6404">
          <cell r="A6404" t="str">
            <v>ZVC118</v>
          </cell>
          <cell r="B6404" t="str">
            <v>CIVIL LABORATORY &amp; CONSULTANT</v>
          </cell>
          <cell r="C6404" t="str">
            <v>CORNER RAFFERTY &amp; FRASER LANE</v>
          </cell>
          <cell r="D6404" t="str">
            <v>ST JOSEPH</v>
          </cell>
          <cell r="E6404" t="str">
            <v>TRINIDAD</v>
          </cell>
          <cell r="F6404" t="str">
            <v>TRINIDAD &amp; TOBAGO</v>
          </cell>
          <cell r="G6404" t="str">
            <v/>
          </cell>
        </row>
        <row r="6405">
          <cell r="A6405" t="str">
            <v>ZVC133</v>
          </cell>
          <cell r="B6405" t="str">
            <v>CEMEX ROI LTD</v>
          </cell>
          <cell r="C6405" t="str">
            <v>KILEEN ROAD</v>
          </cell>
          <cell r="D6405" t="str">
            <v/>
          </cell>
          <cell r="E6405" t="str">
            <v/>
          </cell>
          <cell r="F6405" t="str">
            <v>DUBLIN 12</v>
          </cell>
          <cell r="G6405" t="str">
            <v/>
          </cell>
        </row>
        <row r="6406">
          <cell r="A6406" t="str">
            <v>ZVC239</v>
          </cell>
          <cell r="B6406" t="str">
            <v xml:space="preserve">CONCRETE TESTING SERVICES   </v>
          </cell>
          <cell r="C6406" t="str">
            <v xml:space="preserve">P O BOX 1963       </v>
          </cell>
          <cell r="D6406" t="str">
            <v xml:space="preserve">KELVIN             </v>
          </cell>
          <cell r="E6406" t="str">
            <v xml:space="preserve">JOHANNESBURG  2054    </v>
          </cell>
          <cell r="F6406" t="str">
            <v xml:space="preserve">SOUTH AFRICA   </v>
          </cell>
        </row>
        <row r="6407">
          <cell r="A6407" t="str">
            <v>ZVD007</v>
          </cell>
          <cell r="B6407" t="str">
            <v>DRUMDERRY AGGREGATE LTD</v>
          </cell>
          <cell r="C6407" t="str">
            <v>T/A DRUMDERY PRECAST</v>
          </cell>
          <cell r="D6407" t="str">
            <v>DRUMDERRY</v>
          </cell>
          <cell r="E6407" t="str">
            <v>CO WEXFORD</v>
          </cell>
          <cell r="F6407" t="str">
            <v/>
          </cell>
        </row>
        <row r="6408">
          <cell r="A6408" t="str">
            <v>ZVD009</v>
          </cell>
          <cell r="B6408" t="str">
            <v>DOWNER EDI WORKS LIMITED</v>
          </cell>
          <cell r="C6408" t="str">
            <v>PRIVATE BAG 14925</v>
          </cell>
          <cell r="D6408" t="str">
            <v>PANMURE</v>
          </cell>
          <cell r="E6408" t="str">
            <v>AUCKLAND</v>
          </cell>
          <cell r="F6408" t="str">
            <v>NEW ZEALAND</v>
          </cell>
        </row>
        <row r="6409">
          <cell r="A6409" t="str">
            <v>ZVD010</v>
          </cell>
          <cell r="B6409" t="str">
            <v>DOWNER EDI WORKS LIMITED</v>
          </cell>
          <cell r="C6409" t="str">
            <v>645 GREAT SOUTH ROAD</v>
          </cell>
          <cell r="D6409" t="str">
            <v>PENROSE</v>
          </cell>
          <cell r="E6409" t="str">
            <v>AUCKLAND</v>
          </cell>
          <cell r="F6409" t="str">
            <v>NEW ZEALAND</v>
          </cell>
          <cell r="G6409" t="str">
            <v/>
          </cell>
        </row>
        <row r="6410">
          <cell r="A6410" t="str">
            <v>ZVE010</v>
          </cell>
          <cell r="B6410" t="str">
            <v>ESB O&amp;M</v>
          </cell>
          <cell r="C6410" t="str">
            <v>LOUGH REE POWER</v>
          </cell>
          <cell r="D6410" t="str">
            <v>LANESBORO</v>
          </cell>
          <cell r="E6410" t="str">
            <v>CO LONGFORD</v>
          </cell>
          <cell r="F6410" t="str">
            <v/>
          </cell>
          <cell r="G6410" t="str">
            <v/>
          </cell>
        </row>
        <row r="6411">
          <cell r="A6411" t="str">
            <v>ZVE013</v>
          </cell>
          <cell r="B6411" t="str">
            <v>EASTERN LABORATORY SUPPLIES SD</v>
          </cell>
          <cell r="C6411" t="str">
            <v>LOT A-12</v>
          </cell>
          <cell r="D6411" t="str">
            <v/>
          </cell>
          <cell r="E6411" t="str">
            <v>KOTA KINABALU, 89500</v>
          </cell>
          <cell r="F6411" t="str">
            <v>MALAYSIA</v>
          </cell>
          <cell r="G6411" t="str">
            <v/>
          </cell>
        </row>
        <row r="6412">
          <cell r="A6412" t="str">
            <v>ZVG007</v>
          </cell>
          <cell r="B6412" t="str">
            <v>GFH - EQUIPMENT STORE</v>
          </cell>
          <cell r="C6412" t="str">
            <v>43 KOGBEREGBE STREET</v>
          </cell>
          <cell r="D6412" t="str">
            <v>ISOLO</v>
          </cell>
          <cell r="E6412" t="str">
            <v>LAGOS STATE</v>
          </cell>
          <cell r="F6412" t="str">
            <v>NIGERIA 23401</v>
          </cell>
          <cell r="G6412" t="str">
            <v/>
          </cell>
        </row>
        <row r="6413">
          <cell r="A6413" t="str">
            <v>ZVG014</v>
          </cell>
          <cell r="B6413" t="str">
            <v>GROUND INVESTIGATION IRELAND</v>
          </cell>
          <cell r="C6413" t="str">
            <v>THE GRANGE</v>
          </cell>
          <cell r="D6413" t="str">
            <v>12 LOCK ROAD</v>
          </cell>
          <cell r="E6413" t="str">
            <v>LUCAN</v>
          </cell>
          <cell r="F6413" t="str">
            <v>CO DUBLIN</v>
          </cell>
          <cell r="G6413" t="str">
            <v/>
          </cell>
        </row>
        <row r="6414">
          <cell r="A6414" t="str">
            <v>ZVG019</v>
          </cell>
          <cell r="B6414" t="str">
            <v>GLOBAL CONTACTS INC</v>
          </cell>
          <cell r="C6414" t="str">
            <v>115 WEST 30TH STREET</v>
          </cell>
          <cell r="D6414" t="str">
            <v>SUITE NO. 502</v>
          </cell>
          <cell r="E6414" t="str">
            <v>NY 10001</v>
          </cell>
          <cell r="F6414" t="str">
            <v>NEW YORK</v>
          </cell>
          <cell r="G6414" t="str">
            <v/>
          </cell>
        </row>
        <row r="6415">
          <cell r="A6415" t="str">
            <v>ZVIM010</v>
          </cell>
          <cell r="B6415" t="str">
            <v>MCMAHON DESIGN &amp; MANAGEMENT LT</v>
          </cell>
          <cell r="C6415" t="str">
            <v>CONSULTING ENGINEERS</v>
          </cell>
          <cell r="D6415" t="str">
            <v>15 SEAPART BUILDING</v>
          </cell>
          <cell r="E6415" t="str">
            <v>CLONTARF ROAD</v>
          </cell>
          <cell r="F6415" t="str">
            <v>DUBLIN 3</v>
          </cell>
          <cell r="G6415" t="str">
            <v/>
          </cell>
        </row>
        <row r="6416">
          <cell r="A6416" t="str">
            <v>ZVJ006</v>
          </cell>
          <cell r="B6416" t="str">
            <v>JENIKE &amp; JOHANSON LIMITED</v>
          </cell>
          <cell r="C6416" t="str">
            <v>5955 AIRPORT ROAD</v>
          </cell>
          <cell r="D6416" t="str">
            <v>SUITE 100</v>
          </cell>
          <cell r="E6416" t="str">
            <v>MISSISSAUGA. ON L4V 1R9</v>
          </cell>
          <cell r="F6416" t="str">
            <v>CANADA</v>
          </cell>
          <cell r="G6416" t="str">
            <v/>
          </cell>
        </row>
        <row r="6417">
          <cell r="A6417" t="str">
            <v>ZVJ017</v>
          </cell>
          <cell r="B6417" t="str">
            <v xml:space="preserve">OWL GLOBAL LTD      </v>
          </cell>
          <cell r="C6417" t="str">
            <v xml:space="preserve">SPACE STATION BUILDING        </v>
          </cell>
          <cell r="D6417" t="str">
            <v xml:space="preserve">149 ST PAULS AVENUE           </v>
          </cell>
          <cell r="E6417" t="str">
            <v xml:space="preserve">SLOUGH    </v>
          </cell>
          <cell r="F6417" t="str">
            <v xml:space="preserve">BERKSHIRE         </v>
          </cell>
          <cell r="G6417" t="str">
            <v xml:space="preserve">SL2 5EN </v>
          </cell>
        </row>
        <row r="6418">
          <cell r="A6418" t="str">
            <v>ZVK007</v>
          </cell>
          <cell r="B6418" t="str">
            <v>KAYFOAM WOOLFSON LTD</v>
          </cell>
          <cell r="C6418" t="str">
            <v>BLUEBELL IND ESTATE</v>
          </cell>
          <cell r="D6418" t="str">
            <v>NAAS ROAD</v>
          </cell>
          <cell r="E6418" t="str">
            <v>DUBLIN 12</v>
          </cell>
          <cell r="F6418" t="str">
            <v>IRELAND</v>
          </cell>
          <cell r="G6418" t="str">
            <v/>
          </cell>
        </row>
        <row r="6419">
          <cell r="A6419" t="str">
            <v>ZVK008</v>
          </cell>
          <cell r="B6419" t="str">
            <v>KARABORG EHF</v>
          </cell>
          <cell r="C6419" t="str">
            <v>SUOURLANDSBRAUT 4A</v>
          </cell>
          <cell r="D6419" t="str">
            <v>108 REYKJAVIK</v>
          </cell>
          <cell r="E6419" t="str">
            <v>ICELAND</v>
          </cell>
          <cell r="F6419" t="str">
            <v/>
          </cell>
          <cell r="G6419" t="str">
            <v/>
          </cell>
        </row>
        <row r="6420">
          <cell r="A6420" t="str">
            <v>ZVK011</v>
          </cell>
          <cell r="B6420" t="str">
            <v>KILLIAN DRISCOLL</v>
          </cell>
          <cell r="C6420" t="str">
            <v>3 SLI BURCA</v>
          </cell>
          <cell r="D6420" t="str">
            <v>KNOCKNACARRA</v>
          </cell>
          <cell r="E6420" t="str">
            <v>GALWAY</v>
          </cell>
          <cell r="F6420" t="str">
            <v>IRELAND</v>
          </cell>
          <cell r="G6420" t="str">
            <v/>
          </cell>
        </row>
        <row r="6421">
          <cell r="A6421" t="str">
            <v>ZVK014</v>
          </cell>
          <cell r="B6421" t="str">
            <v>NESTOR KELLY</v>
          </cell>
          <cell r="C6421" t="str">
            <v>SHERATON HOUSE</v>
          </cell>
          <cell r="D6421" t="str">
            <v>HARTLANDS AVENUE</v>
          </cell>
          <cell r="E6421" t="str">
            <v/>
          </cell>
          <cell r="F6421" t="str">
            <v>CO CORK</v>
          </cell>
        </row>
        <row r="6423">
          <cell r="A6423" t="str">
            <v>ZVL003</v>
          </cell>
          <cell r="B6423" t="str">
            <v xml:space="preserve">W LEIGHTON    </v>
          </cell>
          <cell r="C6423" t="str">
            <v xml:space="preserve">12 BREADLANDS ROAD    </v>
          </cell>
          <cell r="D6423" t="str">
            <v xml:space="preserve">ASHFORD            </v>
          </cell>
          <cell r="F6423" t="str">
            <v>KENT</v>
          </cell>
        </row>
        <row r="6424">
          <cell r="A6424" t="str">
            <v>ZVL009</v>
          </cell>
          <cell r="B6424" t="str">
            <v xml:space="preserve">LABORATORY EQUIPMENT SUPPLIES </v>
          </cell>
          <cell r="C6424" t="str">
            <v xml:space="preserve">70 RADIO STREET        </v>
          </cell>
          <cell r="D6424" t="str">
            <v xml:space="preserve">ALBERTON NORTH                </v>
          </cell>
          <cell r="E6424" t="str">
            <v xml:space="preserve">ALBERTON           </v>
          </cell>
          <cell r="F6424" t="str">
            <v xml:space="preserve">SOUTH AFRICA      </v>
          </cell>
        </row>
        <row r="6425">
          <cell r="A6425" t="str">
            <v>ZVM026</v>
          </cell>
          <cell r="B6425" t="str">
            <v>MECHTRONICS</v>
          </cell>
          <cell r="C6425" t="str">
            <v>UNIT 15 B</v>
          </cell>
          <cell r="D6425" t="str">
            <v>CLANE BUSINESS PARK</v>
          </cell>
          <cell r="E6425" t="str">
            <v>CLANE</v>
          </cell>
          <cell r="F6425" t="str">
            <v>CO KILDARE</v>
          </cell>
          <cell r="G6425" t="str">
            <v/>
          </cell>
        </row>
        <row r="6426">
          <cell r="A6426" t="str">
            <v>ZVN004</v>
          </cell>
          <cell r="B6426" t="str">
            <v>NUCLEAR FUEL SERVICES INC</v>
          </cell>
          <cell r="C6426" t="str">
            <v>1205 BANNER HILL ROAD</v>
          </cell>
          <cell r="D6426" t="str">
            <v>ERWIN</v>
          </cell>
          <cell r="E6426" t="str">
            <v>TN37650</v>
          </cell>
          <cell r="F6426" t="str">
            <v/>
          </cell>
          <cell r="G6426" t="str">
            <v>37601</v>
          </cell>
        </row>
        <row r="6427">
          <cell r="A6427" t="str">
            <v>ZVN005</v>
          </cell>
          <cell r="B6427" t="str">
            <v>NUCLEAR FUEL SERVICES INC</v>
          </cell>
          <cell r="C6427" t="str">
            <v>212 SPRINGBROOK DRIVE</v>
          </cell>
          <cell r="D6427" t="str">
            <v>JOHNSON CITY</v>
          </cell>
          <cell r="E6427" t="str">
            <v>TENESEE</v>
          </cell>
          <cell r="F6427" t="str">
            <v/>
          </cell>
          <cell r="G6427" t="str">
            <v/>
          </cell>
        </row>
        <row r="6428">
          <cell r="A6428" t="str">
            <v>ZVN009</v>
          </cell>
          <cell r="B6428" t="str">
            <v>NORFOLK MARINE</v>
          </cell>
          <cell r="C6428" t="str">
            <v>C/O SISK/LAGAN SITE OFFICE</v>
          </cell>
          <cell r="D6428" t="str">
            <v>GREYSTONES MARINA DEL</v>
          </cell>
          <cell r="E6428" t="str">
            <v>GREYSTONES</v>
          </cell>
          <cell r="F6428" t="str">
            <v>CO WICKLOW</v>
          </cell>
          <cell r="G6428" t="str">
            <v/>
          </cell>
        </row>
        <row r="6429">
          <cell r="A6429" t="str">
            <v>ZVN010</v>
          </cell>
          <cell r="B6429" t="str">
            <v>NORFOLK MARINE</v>
          </cell>
          <cell r="C6429" t="str">
            <v>DRUMCONNER HOUSE</v>
          </cell>
          <cell r="D6429" t="str">
            <v>DRUMCONNER</v>
          </cell>
          <cell r="E6429" t="str">
            <v>MOUNTCHARLES</v>
          </cell>
          <cell r="F6429" t="str">
            <v>CO DONEGAL</v>
          </cell>
          <cell r="G6429" t="str">
            <v/>
          </cell>
        </row>
        <row r="6430">
          <cell r="A6430" t="str">
            <v>ZVO007</v>
          </cell>
          <cell r="B6430" t="str">
            <v xml:space="preserve">ORGANON IRELAND LTD </v>
          </cell>
          <cell r="C6430" t="str">
            <v>DRYNAM ROAD</v>
          </cell>
          <cell r="D6430" t="str">
            <v>SWORDS</v>
          </cell>
          <cell r="E6430" t="str">
            <v/>
          </cell>
          <cell r="F6430" t="str">
            <v>DUBLIN</v>
          </cell>
          <cell r="G6430" t="str">
            <v/>
          </cell>
        </row>
        <row r="6431">
          <cell r="A6431" t="str">
            <v>ZVP001</v>
          </cell>
          <cell r="B6431" t="str">
            <v>P W OVERSEAS LIMITED</v>
          </cell>
          <cell r="C6431" t="str">
            <v>KILMULLEN LANE</v>
          </cell>
          <cell r="D6431" t="str">
            <v>NEWTONMOUNTKENNEDY ROAD</v>
          </cell>
          <cell r="E6431" t="str">
            <v>KILCOOLE</v>
          </cell>
          <cell r="F6431" t="str">
            <v>CO. WICKLOW</v>
          </cell>
          <cell r="G6431" t="str">
            <v>GY2 4LQ</v>
          </cell>
        </row>
        <row r="6432">
          <cell r="A6432" t="str">
            <v>ZVP004</v>
          </cell>
          <cell r="B6432" t="str">
            <v>PROJECT HIRE &amp; SALE</v>
          </cell>
          <cell r="C6432" t="str">
            <v>BULWER HOUSE</v>
          </cell>
          <cell r="D6432" t="str">
            <v>BULWER AVE</v>
          </cell>
          <cell r="E6432" t="str">
            <v>ST SAMSONS</v>
          </cell>
          <cell r="F6432" t="str">
            <v>GUERNSEY</v>
          </cell>
          <cell r="G6432" t="str">
            <v/>
          </cell>
        </row>
        <row r="6433">
          <cell r="A6433" t="str">
            <v>ZVP007</v>
          </cell>
          <cell r="B6433" t="str">
            <v>P W NIGERIA LIMITED</v>
          </cell>
          <cell r="C6433" t="str">
            <v>PLOT 9 OUTER NORTHERN EXPRESS</v>
          </cell>
          <cell r="D6433" t="str">
            <v>MAITAMA DISTRICT, P O BOX 897</v>
          </cell>
          <cell r="E6433" t="str">
            <v>GARKI, ABUJA</v>
          </cell>
          <cell r="F6433" t="str">
            <v>NIGERIA</v>
          </cell>
          <cell r="G6433" t="str">
            <v/>
          </cell>
        </row>
        <row r="6434">
          <cell r="A6434" t="str">
            <v>ZVP017</v>
          </cell>
          <cell r="B6434" t="str">
            <v>PADRICK LAWLESS</v>
          </cell>
          <cell r="C6434" t="str">
            <v>26 ANGLEIB</v>
          </cell>
          <cell r="D6434" t="str">
            <v>TRIM ROAD</v>
          </cell>
          <cell r="E6434" t="str">
            <v>BALLIVOR</v>
          </cell>
          <cell r="F6434" t="str">
            <v>CO MEATH</v>
          </cell>
          <cell r="G6434" t="str">
            <v/>
          </cell>
        </row>
        <row r="6435">
          <cell r="A6435" t="str">
            <v>ZVR006</v>
          </cell>
          <cell r="B6435" t="str">
            <v>DAVID REDDY &amp; ASSOCIATES</v>
          </cell>
          <cell r="C6435" t="str">
            <v>29 DURHAM ROAD</v>
          </cell>
          <cell r="D6435" t="str">
            <v>SANDYMOUNT</v>
          </cell>
          <cell r="E6435" t="str">
            <v/>
          </cell>
          <cell r="F6435" t="str">
            <v>DUBLIN 4</v>
          </cell>
          <cell r="G6435" t="str">
            <v>JE3 4AR</v>
          </cell>
        </row>
        <row r="6436">
          <cell r="A6436" t="str">
            <v>ZVR040</v>
          </cell>
          <cell r="B6436" t="str">
            <v>RONEZ LIMITED</v>
          </cell>
          <cell r="C6436" t="str">
            <v>LA ROUTE DU NORD</v>
          </cell>
          <cell r="D6436" t="str">
            <v>ST JOHN</v>
          </cell>
          <cell r="E6436" t="str">
            <v>JERSEY</v>
          </cell>
          <cell r="F6436" t="str">
            <v>CHANNEL ISLANDS</v>
          </cell>
          <cell r="G6436" t="str">
            <v/>
          </cell>
        </row>
        <row r="6437">
          <cell r="A6437" t="str">
            <v>ZVR072</v>
          </cell>
          <cell r="B6437" t="str">
            <v xml:space="preserve">RIO TINTO                     </v>
          </cell>
          <cell r="C6437" t="str">
            <v>BUILDING KANKAN</v>
          </cell>
          <cell r="D6437" t="str">
            <v xml:space="preserve">CITY RAILWAY      </v>
          </cell>
          <cell r="E6437" t="str">
            <v xml:space="preserve">BP 848 - CONAKRY   </v>
          </cell>
          <cell r="F6437" t="str">
            <v xml:space="preserve">REPUBLIC OF GUINEA   </v>
          </cell>
        </row>
        <row r="6438">
          <cell r="A6438" t="str">
            <v>ZVS014</v>
          </cell>
          <cell r="B6438" t="str">
            <v>SPRINGBORN SMITHERS LAB (EU)AG</v>
          </cell>
          <cell r="C6438" t="str">
            <v>ANALYTICAL CHEMISTRY</v>
          </cell>
          <cell r="D6438" t="str">
            <v>SEESTRASSE 21</v>
          </cell>
          <cell r="E6438" t="str">
            <v>CH-9326 HORN</v>
          </cell>
          <cell r="F6438" t="str">
            <v>SWITZERLAND</v>
          </cell>
          <cell r="G6438" t="str">
            <v/>
          </cell>
        </row>
        <row r="6439">
          <cell r="A6439" t="str">
            <v>ZVT012</v>
          </cell>
          <cell r="B6439" t="str">
            <v>EFTHIMIOS TSIOLAKI</v>
          </cell>
          <cell r="C6439" t="str">
            <v>ANGASTINAS</v>
          </cell>
          <cell r="D6439" t="str">
            <v>23A LAKATAMIA</v>
          </cell>
          <cell r="E6439" t="str">
            <v>2324 NICOSIA</v>
          </cell>
          <cell r="F6439" t="str">
            <v>CYPRUS</v>
          </cell>
          <cell r="G6439" t="str">
            <v>JE4 8UY</v>
          </cell>
        </row>
        <row r="6440">
          <cell r="A6440" t="str">
            <v>ZVT090</v>
          </cell>
          <cell r="B6440" t="str">
            <v>TRANSPORT &amp; TECHNICAL SERV</v>
          </cell>
          <cell r="C6440" t="str">
            <v>SOUTHHILL</v>
          </cell>
          <cell r="D6440" t="str">
            <v>PO BOX 412</v>
          </cell>
          <cell r="E6440" t="str">
            <v>ST HELIER</v>
          </cell>
          <cell r="F6440" t="str">
            <v>JERSEY</v>
          </cell>
          <cell r="G6440" t="str">
            <v/>
          </cell>
        </row>
        <row r="6441">
          <cell r="A6441" t="str">
            <v>ZVUDI001</v>
          </cell>
          <cell r="B6441" t="str">
            <v>INDIAN INSTITUTE OF TECHNOLOGY</v>
          </cell>
          <cell r="C6441" t="str">
            <v xml:space="preserve">ENVIRONMENTAL GEOTECHNOLOGY   </v>
          </cell>
          <cell r="D6441" t="str">
            <v xml:space="preserve">LAB,                          </v>
          </cell>
          <cell r="E6441" t="str">
            <v xml:space="preserve">MUMBAI          </v>
          </cell>
          <cell r="F6441" t="str">
            <v>INDIA</v>
          </cell>
        </row>
        <row r="6442">
          <cell r="A6442" t="str">
            <v>ZVW005</v>
          </cell>
          <cell r="B6442" t="str">
            <v>WORKS INFRASTRUCTURE LTD</v>
          </cell>
          <cell r="C6442" t="str">
            <v>AUCKLAND LABORATORY</v>
          </cell>
          <cell r="D6442" t="str">
            <v>72 LUNN AVENUE</v>
          </cell>
          <cell r="E6442" t="str">
            <v>MT WELLINGTON</v>
          </cell>
          <cell r="F6442" t="str">
            <v>AUCKLAND, NEW ZEALAND</v>
          </cell>
        </row>
        <row r="6443">
          <cell r="B6443" t="str">
            <v>NOW DOLLAR ACC **********************</v>
          </cell>
        </row>
        <row r="6444">
          <cell r="A6444" t="str">
            <v>ZXA001</v>
          </cell>
          <cell r="B6444" t="str">
            <v xml:space="preserve">AECOM                    </v>
          </cell>
          <cell r="C6444" t="str">
            <v xml:space="preserve">UNITED TOWER, 32ND FLOOR    </v>
          </cell>
          <cell r="D6444" t="str">
            <v>BLDG 316, ROAD 4609, BLOCK 346</v>
          </cell>
          <cell r="E6444" t="str">
            <v xml:space="preserve">MANAMA SEA FRONT, PO BOX 640  </v>
          </cell>
          <cell r="F6444" t="str">
            <v xml:space="preserve">MANAMA, BAHRAIN               </v>
          </cell>
        </row>
        <row r="6445">
          <cell r="A6445" t="str">
            <v>ZXA002</v>
          </cell>
          <cell r="B6445" t="str">
            <v xml:space="preserve">AKZONOBEL DECORATIVE PAINTS   </v>
          </cell>
          <cell r="C6445" t="str">
            <v xml:space="preserve">HOGESTEEG 27E          </v>
          </cell>
          <cell r="E6445" t="str">
            <v xml:space="preserve">5324 AA AMMERZODEN   </v>
          </cell>
          <cell r="F6445" t="str">
            <v>THE NETHERLANDS</v>
          </cell>
        </row>
        <row r="6446">
          <cell r="A6446" t="str">
            <v>ZXA003</v>
          </cell>
          <cell r="B6446" t="str">
            <v xml:space="preserve">GOLDCOAST COCOA COMPANY LTD  </v>
          </cell>
          <cell r="C6446" t="str">
            <v>5 AGBAWE STREET</v>
          </cell>
          <cell r="D6446" t="str">
            <v xml:space="preserve">CHRISTIANSBORG      </v>
          </cell>
          <cell r="E6446" t="str">
            <v xml:space="preserve">ACCRA </v>
          </cell>
          <cell r="F6446" t="str">
            <v xml:space="preserve">GHANA     </v>
          </cell>
        </row>
        <row r="6447">
          <cell r="A6447" t="str">
            <v>ZXC001</v>
          </cell>
          <cell r="B6447" t="str">
            <v>CAIRO UNIVERSITY</v>
          </cell>
          <cell r="C6447" t="str">
            <v xml:space="preserve">FACULTY OF ENGINEERING    </v>
          </cell>
          <cell r="E6447" t="str">
            <v xml:space="preserve">GIZA 12611                    </v>
          </cell>
          <cell r="F6447" t="str">
            <v xml:space="preserve">EGYPT      </v>
          </cell>
        </row>
        <row r="6448">
          <cell r="A6448" t="str">
            <v>ZXC003</v>
          </cell>
          <cell r="B6448" t="str">
            <v xml:space="preserve">CENCO SAINS        </v>
          </cell>
          <cell r="C6448" t="str">
            <v>11 JALAN AG1/2 ASTANA GEMILANG</v>
          </cell>
          <cell r="D6448" t="str">
            <v xml:space="preserve">PINGGIRAN BATU CAVES   </v>
          </cell>
          <cell r="E6448" t="str">
            <v xml:space="preserve">SELANGOR 68100        </v>
          </cell>
          <cell r="F6448" t="str">
            <v xml:space="preserve">MALAYSIA   </v>
          </cell>
        </row>
        <row r="6449">
          <cell r="A6449" t="str">
            <v>ZXC004</v>
          </cell>
          <cell r="B6449" t="str">
            <v>CHINA SCIENTIFIC (HK) LIMITED</v>
          </cell>
          <cell r="C6449" t="str">
            <v>4/F THOMSON COMM BUILDING</v>
          </cell>
          <cell r="D6449" t="str">
            <v xml:space="preserve">8 THOMSON ROAD </v>
          </cell>
          <cell r="E6449" t="str">
            <v>WANCHAI</v>
          </cell>
          <cell r="F6449" t="str">
            <v>HONG KONG</v>
          </cell>
        </row>
        <row r="6450">
          <cell r="A6450" t="str">
            <v>ZXC0002</v>
          </cell>
          <cell r="B6450" t="str">
            <v xml:space="preserve">CENCO SAINS                   </v>
          </cell>
          <cell r="C6450" t="str">
            <v xml:space="preserve">23 - 1A JALAN 2/1A         </v>
          </cell>
          <cell r="D6450" t="str">
            <v xml:space="preserve">TAMAN KEPONG INDAH            </v>
          </cell>
          <cell r="E6450" t="str">
            <v xml:space="preserve">52100 KUALA LUMPUR   </v>
          </cell>
          <cell r="F6450" t="str">
            <v xml:space="preserve">MALAYSIA      </v>
          </cell>
        </row>
        <row r="6451">
          <cell r="A6451" t="str">
            <v>ZXF001</v>
          </cell>
          <cell r="B6451" t="str">
            <v xml:space="preserve">FIXT LTD        </v>
          </cell>
          <cell r="C6451" t="str">
            <v xml:space="preserve">KINGS PARK       </v>
          </cell>
          <cell r="D6451" t="str">
            <v xml:space="preserve">LES QUARTE VENTS     </v>
          </cell>
          <cell r="E6451" t="str">
            <v xml:space="preserve">ST MARTINS    </v>
          </cell>
          <cell r="F6451" t="str">
            <v xml:space="preserve">GUERNSEY &amp; CHANNEL ISLANDS    </v>
          </cell>
          <cell r="G6451" t="str">
            <v xml:space="preserve">GY4 6SS </v>
          </cell>
        </row>
        <row r="6452">
          <cell r="A6452" t="str">
            <v>ZXF003</v>
          </cell>
          <cell r="B6452" t="str">
            <v xml:space="preserve">FULL CASTLE ENGINEERING LTD   </v>
          </cell>
          <cell r="C6452" t="str">
            <v xml:space="preserve">ROOM 1, 13/F CANNY IND BLG    </v>
          </cell>
          <cell r="D6452" t="str">
            <v xml:space="preserve">33, TAI YAU STREET, SANPOKONG </v>
          </cell>
          <cell r="E6452" t="str">
            <v xml:space="preserve">KOWLOON   </v>
          </cell>
          <cell r="F6452" t="str">
            <v xml:space="preserve">HONG KONG                     </v>
          </cell>
        </row>
        <row r="6453">
          <cell r="A6453" t="str">
            <v>ZXF004</v>
          </cell>
          <cell r="B6453" t="str">
            <v xml:space="preserve">FALCON GEOMATICS LLC          </v>
          </cell>
          <cell r="C6453" t="str">
            <v xml:space="preserve">RAS AL KHOR INDUSTRIAL 1    </v>
          </cell>
          <cell r="E6453" t="str">
            <v>DUBAI</v>
          </cell>
          <cell r="F6453" t="str">
            <v>UAE</v>
          </cell>
        </row>
        <row r="6454">
          <cell r="A6454" t="str">
            <v>ZXG001</v>
          </cell>
          <cell r="B6454" t="str">
            <v xml:space="preserve">GLOW PAK INTERNATIONAL        </v>
          </cell>
          <cell r="C6454" t="str">
            <v xml:space="preserve">129/5M, QUAID-E-AZAM IND EST. </v>
          </cell>
          <cell r="E6454" t="str">
            <v>LAHORE 54700</v>
          </cell>
          <cell r="F6454" t="str">
            <v>PAKISTAN</v>
          </cell>
        </row>
        <row r="6455">
          <cell r="A6455" t="str">
            <v>ZXG002</v>
          </cell>
          <cell r="B6455" t="str">
            <v xml:space="preserve">MUHAMMAD RAZA   </v>
          </cell>
          <cell r="C6455" t="str">
            <v xml:space="preserve">HOUSE NO. 136, BLOCK NO. 2    </v>
          </cell>
          <cell r="D6455" t="str">
            <v xml:space="preserve">SECTOR D-21, GREENTOWN     </v>
          </cell>
          <cell r="E6455" t="str">
            <v xml:space="preserve">LAHORE, 54000             </v>
          </cell>
          <cell r="F6455" t="str">
            <v>PAKISTAN</v>
          </cell>
        </row>
        <row r="6456">
          <cell r="A6456" t="str">
            <v>ZXH002</v>
          </cell>
          <cell r="B6456" t="str">
            <v xml:space="preserve">HAMZA ENTERPRISES         </v>
          </cell>
          <cell r="C6456" t="str">
            <v xml:space="preserve">3217 HOSPITAL ROAD            </v>
          </cell>
          <cell r="D6456" t="str">
            <v xml:space="preserve">SADDAR                        </v>
          </cell>
          <cell r="E6456" t="str">
            <v xml:space="preserve">RAWALPINDI        </v>
          </cell>
          <cell r="F6456" t="str">
            <v xml:space="preserve">PAKISTAN       </v>
          </cell>
        </row>
        <row r="6457">
          <cell r="A6457" t="str">
            <v>ZXI001</v>
          </cell>
          <cell r="B6457" t="str">
            <v xml:space="preserve">INTERTEK CONSUMER GOODS       </v>
          </cell>
          <cell r="C6457" t="str">
            <v xml:space="preserve">MERKEZ MAHALLESI, SANAYI CAD  </v>
          </cell>
          <cell r="D6457" t="str">
            <v xml:space="preserve">NO 23 ALTINDAG PLAZA      </v>
          </cell>
          <cell r="E6457" t="str">
            <v xml:space="preserve">YENIBOSNA, ISTANBUL     </v>
          </cell>
          <cell r="F6457" t="str">
            <v xml:space="preserve">TURKEY      </v>
          </cell>
          <cell r="G6457">
            <v>34197</v>
          </cell>
        </row>
        <row r="6458">
          <cell r="A6458" t="str">
            <v>ZXI030</v>
          </cell>
          <cell r="B6458" t="str">
            <v xml:space="preserve">IRAQ UNIVERSITY COLLEGE       </v>
          </cell>
          <cell r="C6458" t="str">
            <v xml:space="preserve">SOMMER BUILDING         </v>
          </cell>
          <cell r="D6458" t="str">
            <v xml:space="preserve">AL - ESTIQLAL STREET          </v>
          </cell>
          <cell r="E6458" t="str">
            <v xml:space="preserve">BASRA             </v>
          </cell>
          <cell r="F6458" t="str">
            <v xml:space="preserve">IRAQ        </v>
          </cell>
        </row>
        <row r="6459">
          <cell r="A6459" t="str">
            <v>ZXJ001</v>
          </cell>
          <cell r="B6459" t="str">
            <v>JIMSON LOPEZ NIGERIA CO LTD</v>
          </cell>
          <cell r="C6459" t="str">
            <v xml:space="preserve">NO108 GADO NASKO ROAD   </v>
          </cell>
          <cell r="D6459" t="str">
            <v xml:space="preserve">PHASE 4 KUBWA     </v>
          </cell>
          <cell r="E6459" t="str">
            <v>FEDERAL CAPITAL TERRITORY</v>
          </cell>
          <cell r="F6459" t="str">
            <v xml:space="preserve">ABUJA, NIGERIA             </v>
          </cell>
          <cell r="G6459" t="str">
            <v/>
          </cell>
        </row>
        <row r="6460">
          <cell r="A6460" t="str">
            <v>ZXK002</v>
          </cell>
          <cell r="B6460" t="str">
            <v xml:space="preserve">KAPCON ENGINEERING SERVICES   </v>
          </cell>
          <cell r="C6460" t="str">
            <v xml:space="preserve">5 BRIGHT STREET </v>
          </cell>
          <cell r="D6460" t="str">
            <v xml:space="preserve">OFF RAILWAY LINE </v>
          </cell>
          <cell r="E6460" t="str">
            <v xml:space="preserve">FREETOWN   </v>
          </cell>
          <cell r="F6460" t="str">
            <v xml:space="preserve">SIERRA LEONE   </v>
          </cell>
        </row>
        <row r="6461">
          <cell r="A6461" t="str">
            <v>ZXK123</v>
          </cell>
          <cell r="B6461" t="str">
            <v xml:space="preserve">KNIGHT PIESOLD PTY LTD        </v>
          </cell>
          <cell r="C6461" t="str">
            <v xml:space="preserve">LEVEL 1, 184 ADELAIDE TERRACE </v>
          </cell>
          <cell r="D6461" t="str">
            <v xml:space="preserve">EAST PERTH                    </v>
          </cell>
          <cell r="E6461" t="str">
            <v xml:space="preserve">PERTH 6004                    </v>
          </cell>
          <cell r="F6461" t="str">
            <v xml:space="preserve">AUSTRALIA         </v>
          </cell>
        </row>
        <row r="6462">
          <cell r="A6462" t="str">
            <v>ZXL003</v>
          </cell>
          <cell r="B6462" t="str">
            <v>LAYINDA TECH VENTURES LIMITED</v>
          </cell>
          <cell r="C6462" t="str">
            <v xml:space="preserve">SUITE 21, ABUJA SHOP COMPLEX </v>
          </cell>
          <cell r="D6462" t="str">
            <v xml:space="preserve">FUNMILAYO RANSOME KUTI ROAD   </v>
          </cell>
          <cell r="E6462" t="str">
            <v>OFF TAFAWA BALEWA ROAD, AREA 3</v>
          </cell>
          <cell r="F6462" t="str">
            <v xml:space="preserve">GARKI, ABUJA, NIGERIA </v>
          </cell>
          <cell r="G6462">
            <v>900243</v>
          </cell>
        </row>
        <row r="6463">
          <cell r="A6463" t="str">
            <v>ZXM001</v>
          </cell>
          <cell r="B6463" t="str">
            <v>MEDSCIENCE MED EQ INST &amp; MAINT</v>
          </cell>
          <cell r="C6463" t="str">
            <v xml:space="preserve">JOD NAHAM        </v>
          </cell>
          <cell r="D6463" t="str">
            <v xml:space="preserve">HILLI INDUSTRY AREA       </v>
          </cell>
          <cell r="E6463" t="str">
            <v xml:space="preserve">AL AIN  </v>
          </cell>
          <cell r="F6463" t="str">
            <v xml:space="preserve">UNITED ARAB EMIRATES </v>
          </cell>
        </row>
        <row r="6464">
          <cell r="A6464" t="str">
            <v>ZXM005D</v>
          </cell>
          <cell r="B6464" t="str">
            <v xml:space="preserve">PT MEKTAN BABAKAN TUJUH       </v>
          </cell>
          <cell r="C6464" t="str">
            <v xml:space="preserve">KALIBRASI                     </v>
          </cell>
          <cell r="D6464" t="str">
            <v xml:space="preserve">JL. MUARA INDAH I NO. 35      </v>
          </cell>
          <cell r="E6464" t="str">
            <v xml:space="preserve">BANDUNG 40234        </v>
          </cell>
          <cell r="F6464" t="str">
            <v xml:space="preserve">INDONESIA         </v>
          </cell>
        </row>
        <row r="6465">
          <cell r="A6465" t="str">
            <v>ZXM007</v>
          </cell>
          <cell r="B6465" t="str">
            <v xml:space="preserve">MEDSCIENCE MEDICAL EQUIPMENT  </v>
          </cell>
          <cell r="C6465" t="str">
            <v xml:space="preserve">SHOP NO. 1, AL JABER BUILDING </v>
          </cell>
          <cell r="D6465" t="str">
            <v xml:space="preserve">INTERNATIONAL CITY PHASE 2    </v>
          </cell>
          <cell r="E6465" t="str">
            <v xml:space="preserve">WARSAN 4, DUBAI    </v>
          </cell>
          <cell r="F6465" t="str">
            <v xml:space="preserve">UNITED ARAB EMIRATES  </v>
          </cell>
        </row>
        <row r="6466">
          <cell r="A6466" t="str">
            <v>ZXN002</v>
          </cell>
          <cell r="B6466" t="str">
            <v xml:space="preserve">PACIFIC EXTENDED PROPERTIES   </v>
          </cell>
          <cell r="C6466" t="str">
            <v xml:space="preserve">MANAGEMENT LTD, ROOM 1201     </v>
          </cell>
          <cell r="D6466" t="str">
            <v xml:space="preserve">12/F NEW KOWLOON PLAZA,       </v>
          </cell>
          <cell r="E6466" t="str">
            <v xml:space="preserve">KOWLOON       </v>
          </cell>
          <cell r="F6466" t="str">
            <v xml:space="preserve">HONG KONG         </v>
          </cell>
        </row>
        <row r="6467">
          <cell r="A6467" t="str">
            <v>ZXN003</v>
          </cell>
          <cell r="B6467" t="str">
            <v xml:space="preserve">NIGER DELTA DEV COMMISSION  </v>
          </cell>
          <cell r="C6467" t="str">
            <v xml:space="preserve">167 ABA ROAD   </v>
          </cell>
          <cell r="D6467" t="str">
            <v>PORT HARCOURT RIVER STATE</v>
          </cell>
          <cell r="E6467" t="str">
            <v>LAGOS</v>
          </cell>
          <cell r="F6467" t="str">
            <v>NIGERIA</v>
          </cell>
          <cell r="G6467">
            <v>2341</v>
          </cell>
        </row>
        <row r="6468">
          <cell r="A6468" t="str">
            <v>ZXP002</v>
          </cell>
          <cell r="B6468" t="str">
            <v xml:space="preserve">PROJECT LEILAC     </v>
          </cell>
          <cell r="C6468" t="str">
            <v xml:space="preserve">USINE C.B.R.                  </v>
          </cell>
          <cell r="D6468" t="str">
            <v xml:space="preserve">RUE DES TROIS FERMES      </v>
          </cell>
          <cell r="E6468" t="str">
            <v xml:space="preserve">LIXHE-LEZ-VISE, 4600    </v>
          </cell>
          <cell r="F6468" t="str">
            <v xml:space="preserve">BELGIUM  </v>
          </cell>
        </row>
        <row r="6469">
          <cell r="A6469" t="str">
            <v>ZXP003</v>
          </cell>
          <cell r="B6469" t="str">
            <v xml:space="preserve">MR PRAJEESH CHAKIYATH PANGAD  </v>
          </cell>
          <cell r="C6469" t="str">
            <v xml:space="preserve">M07, ABDULLAH SHAIBANI </v>
          </cell>
          <cell r="D6469" t="str">
            <v xml:space="preserve">BUILDING          </v>
          </cell>
          <cell r="E6469" t="str">
            <v xml:space="preserve">HOR AL ANZ             </v>
          </cell>
          <cell r="F6469" t="str">
            <v xml:space="preserve">DUBAI          </v>
          </cell>
        </row>
        <row r="6470">
          <cell r="A6470" t="str">
            <v>ZXR001</v>
          </cell>
          <cell r="B6470" t="str">
            <v xml:space="preserve">REGMA LTD         </v>
          </cell>
          <cell r="C6470" t="str">
            <v xml:space="preserve">NO 22 OROKO AVENUE   </v>
          </cell>
          <cell r="D6470" t="str">
            <v xml:space="preserve">KOKOMLEMLE    </v>
          </cell>
          <cell r="E6470" t="str">
            <v>ACCRA</v>
          </cell>
          <cell r="F6470" t="str">
            <v xml:space="preserve">GHANA </v>
          </cell>
        </row>
        <row r="6471">
          <cell r="A6471" t="str">
            <v>ZXS001</v>
          </cell>
          <cell r="B6471" t="str">
            <v xml:space="preserve">PACIFIC EXTENDED PROPERTIES   </v>
          </cell>
          <cell r="C6471" t="str">
            <v xml:space="preserve">MANAGEMENT LTD        </v>
          </cell>
          <cell r="D6471" t="str">
            <v>SHUI ON CENTRE, 6-8 HARBOUR RD</v>
          </cell>
          <cell r="E6471" t="str">
            <v xml:space="preserve">WANCHAI                       </v>
          </cell>
          <cell r="F6471" t="str">
            <v xml:space="preserve">HONG KONG       </v>
          </cell>
        </row>
        <row r="6472">
          <cell r="A6472" t="str">
            <v>ZXS002</v>
          </cell>
          <cell r="B6472" t="str">
            <v xml:space="preserve">SIAL SCIENTIFIC COMPANY    </v>
          </cell>
          <cell r="C6472" t="str">
            <v xml:space="preserve">NO 2 1ST FLR CH-MEHBOOB PLAZA </v>
          </cell>
          <cell r="D6472" t="str">
            <v>ALLIED BANK SCHOOL STP LEHTRAR</v>
          </cell>
          <cell r="E6472" t="str">
            <v xml:space="preserve">RD, TARLAI KALAN, ISLAMBAD  </v>
          </cell>
          <cell r="F6472" t="str">
            <v xml:space="preserve">PAKISTAN          </v>
          </cell>
        </row>
        <row r="6473">
          <cell r="A6473" t="str">
            <v>ZXS003</v>
          </cell>
          <cell r="B6473" t="str">
            <v>SPECTRUM SCIENTIFIC</v>
          </cell>
          <cell r="C6473" t="str">
            <v xml:space="preserve">3RD FLOOR, RAYAN COMMERCIAL </v>
          </cell>
          <cell r="D6473" t="str">
            <v xml:space="preserve">CENTER, SHIMSANEE </v>
          </cell>
          <cell r="E6473" t="str">
            <v>AMMAN</v>
          </cell>
          <cell r="F6473" t="str">
            <v>JORDAN</v>
          </cell>
          <cell r="G6473" t="str">
            <v/>
          </cell>
        </row>
        <row r="6474">
          <cell r="A6474" t="str">
            <v>ZXS005</v>
          </cell>
          <cell r="B6474" t="str">
            <v xml:space="preserve">SHIRE GEOTECHNICS </v>
          </cell>
          <cell r="C6474" t="str">
            <v xml:space="preserve">2/19 COLLEGE ROAD    </v>
          </cell>
          <cell r="E6474" t="str">
            <v xml:space="preserve">AUCKLAND 0626             </v>
          </cell>
          <cell r="F6474" t="str">
            <v xml:space="preserve">NEW ZEALAND     </v>
          </cell>
        </row>
        <row r="6475">
          <cell r="A6475" t="str">
            <v>ZXS007</v>
          </cell>
          <cell r="B6475" t="str">
            <v xml:space="preserve">STRATA GEOCIVILS  </v>
          </cell>
          <cell r="C6475" t="str">
            <v xml:space="preserve">13 BERT KIPLING PLACE  </v>
          </cell>
          <cell r="D6475" t="str">
            <v xml:space="preserve">DAWN     </v>
          </cell>
          <cell r="E6475" t="str">
            <v>EAST LONDON</v>
          </cell>
          <cell r="F6475" t="str">
            <v xml:space="preserve">SOUTH AFRICA       </v>
          </cell>
          <cell r="G6475">
            <v>5247</v>
          </cell>
        </row>
        <row r="6476">
          <cell r="A6476" t="str">
            <v>ZXS008</v>
          </cell>
          <cell r="B6476" t="str">
            <v xml:space="preserve">TOMAS KNIGHT </v>
          </cell>
          <cell r="C6476" t="str">
            <v>RADISSON BLU HOTEL</v>
          </cell>
          <cell r="D6476" t="str">
            <v xml:space="preserve">350 OXFORD STREET   </v>
          </cell>
          <cell r="E6476" t="str">
            <v xml:space="preserve">WESTMINSTER BOROUGH    </v>
          </cell>
          <cell r="F6476" t="str">
            <v xml:space="preserve">LONDON  </v>
          </cell>
          <cell r="G6476" t="str">
            <v xml:space="preserve">W1C 1BY </v>
          </cell>
        </row>
        <row r="6477">
          <cell r="A6477" t="str">
            <v>ZXT002</v>
          </cell>
          <cell r="B6477" t="str">
            <v xml:space="preserve">M. TAHIR TRADE LINKS </v>
          </cell>
          <cell r="C6477" t="str">
            <v xml:space="preserve">E_56 BLOCK F, GROUND FLOOR    </v>
          </cell>
          <cell r="D6477" t="str">
            <v xml:space="preserve">GULSHAN-E-JAMAL      </v>
          </cell>
          <cell r="E6477" t="str">
            <v xml:space="preserve">KARACHI - 75260               </v>
          </cell>
          <cell r="F6477" t="str">
            <v xml:space="preserve">PAKISTAN              </v>
          </cell>
        </row>
        <row r="6478">
          <cell r="A6478" t="str">
            <v>ZXT004</v>
          </cell>
          <cell r="B6478" t="str">
            <v xml:space="preserve">TIANJIN FORWARDING INTL </v>
          </cell>
          <cell r="C6478" t="str">
            <v xml:space="preserve">TRADING COMPANY   </v>
          </cell>
          <cell r="D6478" t="str">
            <v xml:space="preserve">TIANJIN NANKAI DISTRICT  </v>
          </cell>
          <cell r="E6478" t="str">
            <v>BOJIANGDONGLI</v>
          </cell>
          <cell r="F6478" t="str">
            <v>CHINA</v>
          </cell>
          <cell r="G6478">
            <v>300110</v>
          </cell>
        </row>
        <row r="6479">
          <cell r="A6479" t="str">
            <v>ZXT005</v>
          </cell>
          <cell r="B6479" t="str">
            <v>ZHENGZHOU ZHIXING ABRASIVE CO.</v>
          </cell>
          <cell r="C6479" t="str">
            <v>RM508 BLOCK B ZHENGSHANG HARM-</v>
          </cell>
          <cell r="D6479" t="str">
            <v>ONY BLG, INTERSCT OF ZHONGXING</v>
          </cell>
          <cell r="E6479" t="str">
            <v>STH RD &amp; WANTONG RD, ZHENGZHOU</v>
          </cell>
          <cell r="F6479" t="str">
            <v xml:space="preserve">CHINA </v>
          </cell>
          <cell r="G6479">
            <v>450000</v>
          </cell>
        </row>
        <row r="6480">
          <cell r="A6480" t="str">
            <v>ZXUA001</v>
          </cell>
          <cell r="B6480" t="str">
            <v xml:space="preserve">AUCKLAND UNI OF TECHNOLOGY    </v>
          </cell>
          <cell r="C6480" t="str">
            <v xml:space="preserve">19 ST PAUL STREET </v>
          </cell>
          <cell r="D6480" t="str">
            <v xml:space="preserve">BUILDING WZ, ROOM WS418  </v>
          </cell>
          <cell r="E6480" t="str">
            <v xml:space="preserve">AUCKLAND 1010                 </v>
          </cell>
          <cell r="F6480" t="str">
            <v>NEW ZEALAND</v>
          </cell>
        </row>
        <row r="6481">
          <cell r="A6481" t="str">
            <v>ZXUA002</v>
          </cell>
          <cell r="B6481" t="str">
            <v xml:space="preserve">UNIVERSITY OF AUCKLAND  </v>
          </cell>
          <cell r="C6481" t="str">
            <v xml:space="preserve">SHARED TRANSACTION CENTRE    </v>
          </cell>
          <cell r="D6481" t="str">
            <v xml:space="preserve">PRIVATE BAG 92019      </v>
          </cell>
          <cell r="E6481" t="str">
            <v xml:space="preserve">AUCKLAND, 1142    </v>
          </cell>
          <cell r="F6481" t="str">
            <v>NEW ZEALAND</v>
          </cell>
        </row>
        <row r="6482">
          <cell r="A6482" t="str">
            <v>ZXUDA001</v>
          </cell>
          <cell r="B6482" t="str">
            <v xml:space="preserve">AUCKLAND UNI OF TECHNOLOGY    </v>
          </cell>
          <cell r="C6482" t="str">
            <v xml:space="preserve">AUT MAILTROOM       </v>
          </cell>
          <cell r="D6482" t="str">
            <v xml:space="preserve">52 WAKEFIELD STREET       </v>
          </cell>
          <cell r="E6482" t="str">
            <v xml:space="preserve">AUCKLAND 1010            </v>
          </cell>
          <cell r="F6482" t="str">
            <v xml:space="preserve">NEW ZEALAND      </v>
          </cell>
        </row>
        <row r="6483">
          <cell r="A6483" t="str">
            <v>ZXUM002D</v>
          </cell>
          <cell r="B6483" t="str">
            <v xml:space="preserve">NEW MEXICO STATE UNIVERSITY   </v>
          </cell>
          <cell r="C6483" t="str">
            <v xml:space="preserve">DEPT OF CIVIL ENGINEERING     </v>
          </cell>
          <cell r="D6483" t="str">
            <v xml:space="preserve">ROOM 202, HERNANDEZ HALL      </v>
          </cell>
          <cell r="E6483" t="str">
            <v xml:space="preserve">3035 ESPINA ST, LAS CRUCES    </v>
          </cell>
          <cell r="F6483" t="str">
            <v xml:space="preserve">MEXICO, USA                   </v>
          </cell>
          <cell r="G6483">
            <v>88003</v>
          </cell>
        </row>
        <row r="6484">
          <cell r="A6484" t="str">
            <v>ZXE001</v>
          </cell>
          <cell r="B6484" t="str">
            <v xml:space="preserve">AHMED MAHMOUD MOHAMED         </v>
          </cell>
          <cell r="C6484" t="str">
            <v xml:space="preserve">12 EBN -NASSR ST  </v>
          </cell>
          <cell r="D6484" t="str">
            <v xml:space="preserve">EBRAHIMYA  </v>
          </cell>
          <cell r="E6484" t="str">
            <v xml:space="preserve">21561 ALEXANDRIA   </v>
          </cell>
          <cell r="F6484" t="str">
            <v xml:space="preserve">EGYPT       </v>
          </cell>
        </row>
        <row r="6485">
          <cell r="A6485" t="str">
            <v>ZXE009</v>
          </cell>
          <cell r="B6485" t="str">
            <v xml:space="preserve">MOHAMED MAHMOUD  </v>
          </cell>
          <cell r="C6485" t="str">
            <v xml:space="preserve">17 ALEXANDRA ROAD        </v>
          </cell>
          <cell r="E6485" t="str">
            <v xml:space="preserve">SOUTHAMPTON  </v>
          </cell>
          <cell r="F6485" t="str">
            <v>HAMPSHIRE</v>
          </cell>
          <cell r="G6485" t="str">
            <v>SO15 5DH</v>
          </cell>
        </row>
        <row r="6486">
          <cell r="A6486" t="str">
            <v>ZXE011</v>
          </cell>
          <cell r="B6486" t="str">
            <v xml:space="preserve">ECO CONCRETE LTD     </v>
          </cell>
          <cell r="C6486" t="str">
            <v xml:space="preserve">PLOT 39B   </v>
          </cell>
          <cell r="D6486" t="str">
            <v xml:space="preserve">NAGURU DRIVE   </v>
          </cell>
          <cell r="E6486" t="str">
            <v xml:space="preserve">KAMPALA         </v>
          </cell>
          <cell r="F6486" t="str">
            <v xml:space="preserve">UGANDA    </v>
          </cell>
        </row>
        <row r="6487">
          <cell r="A6487" t="str">
            <v>ZXV001</v>
          </cell>
          <cell r="B6487" t="str">
            <v xml:space="preserve">VERTICAL TECHNOLOGY LIMITED   </v>
          </cell>
          <cell r="C6487" t="str">
            <v xml:space="preserve">CAMELIA COTTAGE        </v>
          </cell>
          <cell r="D6487" t="str">
            <v xml:space="preserve">LE MOUNT DE GOURAY      </v>
          </cell>
          <cell r="E6487" t="str">
            <v xml:space="preserve">ST MARTIN             </v>
          </cell>
          <cell r="F6487" t="str">
            <v xml:space="preserve">JERSEY                  </v>
          </cell>
          <cell r="G6487" t="str">
            <v xml:space="preserve">JE3 6ET </v>
          </cell>
        </row>
        <row r="6488">
          <cell r="A6488" t="str">
            <v>ZXZ001</v>
          </cell>
          <cell r="B6488" t="str">
            <v>ZUVAAN SCIENTIFIC &amp; LAB EQUIP.</v>
          </cell>
          <cell r="C6488" t="str">
            <v>PO BOX 91975</v>
          </cell>
          <cell r="E6488" t="str">
            <v xml:space="preserve">DUBAI    </v>
          </cell>
          <cell r="F6488" t="str">
            <v xml:space="preserve">UNITED ARAB EMIRATES          </v>
          </cell>
        </row>
        <row r="6489">
          <cell r="A6489" t="str">
            <v>ZXZ002</v>
          </cell>
          <cell r="B6489" t="str">
            <v>REDX INDUSTRIES CO. W.L.L</v>
          </cell>
          <cell r="C6489" t="str">
            <v xml:space="preserve">FLAT/SHOP NO. 1 BLDG 1550     </v>
          </cell>
          <cell r="D6489" t="str">
            <v xml:space="preserve">ROAD/STREET 5920, HAFIRAH     </v>
          </cell>
          <cell r="E6489" t="str">
            <v xml:space="preserve">BLOCK 959      </v>
          </cell>
          <cell r="F6489" t="str">
            <v xml:space="preserve">KINGDOM OF BAHRAIN      </v>
          </cell>
        </row>
        <row r="12388">
          <cell r="B12388" t="str">
            <v xml:space="preserve">ETAG FIXINGS LTD       </v>
          </cell>
          <cell r="F12388" t="str">
            <v>DUBLIN</v>
          </cell>
        </row>
      </sheetData>
      <sheetData sheetId="3">
        <row r="1">
          <cell r="A1" t="str">
            <v>account</v>
          </cell>
          <cell r="B1" t="str">
            <v>name</v>
          </cell>
          <cell r="C1" t="str">
            <v>address_li</v>
          </cell>
          <cell r="D1" t="str">
            <v>col4</v>
          </cell>
          <cell r="E1" t="str">
            <v>col5</v>
          </cell>
          <cell r="F1" t="str">
            <v>col6</v>
          </cell>
          <cell r="G1" t="str">
            <v>post_code_</v>
          </cell>
        </row>
        <row r="2">
          <cell r="A2" t="str">
            <v>Accounts must always be sorted in account number order</v>
          </cell>
        </row>
        <row r="3">
          <cell r="A3" t="str">
            <v>C244</v>
          </cell>
          <cell r="B3" t="str">
            <v>CEMEX</v>
          </cell>
          <cell r="C3" t="str">
            <v>RMC HOUSE</v>
          </cell>
          <cell r="D3" t="str">
            <v>UPPER DUNMURRY LANE</v>
          </cell>
          <cell r="E3" t="str">
            <v>BELFAST</v>
          </cell>
          <cell r="F3" t="str">
            <v/>
          </cell>
          <cell r="G3" t="str">
            <v>BT17 0AJ</v>
          </cell>
        </row>
        <row r="4">
          <cell r="A4" t="str">
            <v>C382</v>
          </cell>
          <cell r="B4" t="str">
            <v>CEMEX (NI) LIMITED</v>
          </cell>
          <cell r="C4" t="str">
            <v>BALLYNAHINCH</v>
          </cell>
          <cell r="D4" t="str">
            <v>GLASSDRUMMOND QUARRIES</v>
          </cell>
          <cell r="E4" t="str">
            <v>BALLYNAHINCH</v>
          </cell>
          <cell r="F4" t="str">
            <v>CO DOWN</v>
          </cell>
          <cell r="G4" t="str">
            <v>BT24 8DZ</v>
          </cell>
        </row>
        <row r="5">
          <cell r="A5" t="str">
            <v>C615E</v>
          </cell>
          <cell r="B5" t="str">
            <v xml:space="preserve">CONTRA CONSTRUCTION UK LTD    </v>
          </cell>
          <cell r="C5" t="str">
            <v>CENTRAL COURT</v>
          </cell>
          <cell r="D5" t="str">
            <v xml:space="preserve">25 SOUTHAMPTON BUILDINGS      </v>
          </cell>
          <cell r="F5" t="str">
            <v xml:space="preserve">LONDON              </v>
          </cell>
          <cell r="G5" t="str">
            <v>WC2A 1AL</v>
          </cell>
        </row>
        <row r="6">
          <cell r="A6" t="str">
            <v>D046E</v>
          </cell>
          <cell r="B6" t="str">
            <v xml:space="preserve">DEME ENVIRONMENTAL UK BRANCH </v>
          </cell>
          <cell r="C6" t="str">
            <v>FORMER ESSO TERMINAL GREEN GTE</v>
          </cell>
          <cell r="D6" t="str">
            <v xml:space="preserve">DUMBARTON ROAD   </v>
          </cell>
          <cell r="E6" t="str">
            <v xml:space="preserve">BOWLING  </v>
          </cell>
          <cell r="F6" t="str">
            <v>DUNBARTONSHIRE</v>
          </cell>
          <cell r="G6" t="str">
            <v>G60 5BP</v>
          </cell>
        </row>
        <row r="7">
          <cell r="A7" t="str">
            <v>D224</v>
          </cell>
          <cell r="B7" t="str">
            <v>DELTA PRINT &amp; PACKAGING</v>
          </cell>
          <cell r="C7" t="str">
            <v>FACTORY NO 10</v>
          </cell>
          <cell r="D7" t="str">
            <v>KENNEDY WAY IND ESTATE</v>
          </cell>
          <cell r="E7" t="str">
            <v>BALCKSTAFF ROAD</v>
          </cell>
          <cell r="F7" t="str">
            <v>BELFAST</v>
          </cell>
          <cell r="G7" t="str">
            <v>BT11 9DT</v>
          </cell>
        </row>
        <row r="8">
          <cell r="A8" t="str">
            <v>I149</v>
          </cell>
          <cell r="B8" t="str">
            <v xml:space="preserve">INTERSPAN EUROPE LTD         </v>
          </cell>
          <cell r="C8" t="str">
            <v xml:space="preserve">UNIT 16        </v>
          </cell>
          <cell r="D8" t="str">
            <v>SHEPPERTON BUSINESS PARK</v>
          </cell>
          <cell r="E8" t="str">
            <v xml:space="preserve">GOVETT AVE, SHEPPERTON  </v>
          </cell>
          <cell r="F8" t="str">
            <v xml:space="preserve">SURREY            </v>
          </cell>
          <cell r="G8" t="str">
            <v>TW17 8BA</v>
          </cell>
        </row>
        <row r="9">
          <cell r="A9" t="str">
            <v>L054E</v>
          </cell>
          <cell r="B9" t="str">
            <v xml:space="preserve">LAGAN ASPHALT LIMITED     </v>
          </cell>
          <cell r="C9" t="str">
            <v xml:space="preserve">HILLHOUSE QUARRY GROUP </v>
          </cell>
          <cell r="D9" t="str">
            <v xml:space="preserve">25 WESTBURN DRIVE      </v>
          </cell>
          <cell r="E9" t="str">
            <v xml:space="preserve">CAMBUSLANG, GLASGOW        </v>
          </cell>
          <cell r="F9" t="str">
            <v>LANARKSHIRE</v>
          </cell>
          <cell r="G9" t="str">
            <v xml:space="preserve">G72 7NA </v>
          </cell>
        </row>
        <row r="10">
          <cell r="A10" t="str">
            <v>L192E</v>
          </cell>
          <cell r="B10" t="str">
            <v xml:space="preserve">LAGAN AVIATION   </v>
          </cell>
          <cell r="C10" t="str">
            <v xml:space="preserve">AND INFRASTRUCTURE LTD    </v>
          </cell>
          <cell r="D10" t="str">
            <v xml:space="preserve">5 POND PARK ROAD EAST  </v>
          </cell>
          <cell r="E10" t="str">
            <v xml:space="preserve">LISBURN                   </v>
          </cell>
          <cell r="F10" t="str">
            <v xml:space="preserve">CO. ANTRIM       </v>
          </cell>
          <cell r="G10" t="str">
            <v>BT28 3RQ</v>
          </cell>
        </row>
        <row r="11">
          <cell r="A11" t="str">
            <v>S018E</v>
          </cell>
          <cell r="B11" t="str">
            <v xml:space="preserve">SIMARCO ESSEX       </v>
          </cell>
          <cell r="C11" t="str">
            <v xml:space="preserve">SIMARCO HOUSE                 </v>
          </cell>
          <cell r="D11" t="str">
            <v xml:space="preserve">CRITTAL ROAD    </v>
          </cell>
          <cell r="E11" t="str">
            <v xml:space="preserve">WITHAM  </v>
          </cell>
          <cell r="F11" t="str">
            <v>ESSEX</v>
          </cell>
          <cell r="G11" t="str">
            <v>CM8 3DR</v>
          </cell>
        </row>
        <row r="12">
          <cell r="A12" t="str">
            <v>S999E</v>
          </cell>
          <cell r="B12" t="str">
            <v>SUSPENSE - EURO</v>
          </cell>
          <cell r="C12" t="str">
            <v/>
          </cell>
          <cell r="D12" t="str">
            <v/>
          </cell>
          <cell r="E12" t="str">
            <v/>
          </cell>
          <cell r="F12" t="str">
            <v/>
          </cell>
          <cell r="G12" t="str">
            <v/>
          </cell>
        </row>
        <row r="13">
          <cell r="A13" t="str">
            <v>ZVR125E</v>
          </cell>
          <cell r="B13" t="str">
            <v xml:space="preserve">RAVESTEIN BV     </v>
          </cell>
          <cell r="C13" t="str">
            <v xml:space="preserve">MILFORD HAVEN DOCKS           </v>
          </cell>
          <cell r="D13" t="str">
            <v xml:space="preserve">PIER HEAD          </v>
          </cell>
          <cell r="E13" t="str">
            <v xml:space="preserve">MILFORD HAVEN      </v>
          </cell>
          <cell r="F13" t="str">
            <v xml:space="preserve">PEMBROKESHIRE           </v>
          </cell>
          <cell r="G13" t="str">
            <v>SA73 3AX</v>
          </cell>
        </row>
        <row r="14">
          <cell r="A14" t="str">
            <v>ZEA000E</v>
          </cell>
          <cell r="B14" t="str">
            <v xml:space="preserve">YOUR FULL CONTACT DETAILS ARE </v>
          </cell>
          <cell r="C14" t="str">
            <v xml:space="preserve">REQUIRED BEFORE WE CAN ACCEPT </v>
          </cell>
          <cell r="D14" t="str">
            <v xml:space="preserve">AN ORDER    </v>
          </cell>
        </row>
        <row r="15">
          <cell r="A15" t="str">
            <v>ZEA014E</v>
          </cell>
          <cell r="B15" t="str">
            <v>ATTARD BROS GROUP</v>
          </cell>
          <cell r="C15" t="str">
            <v>MIKESAND, INDUSTRIAL ZONE</v>
          </cell>
          <cell r="D15" t="str">
            <v>TA'QALI</v>
          </cell>
          <cell r="E15" t="str">
            <v>ATD 4000</v>
          </cell>
          <cell r="F15" t="str">
            <v>MALTA</v>
          </cell>
        </row>
        <row r="16">
          <cell r="A16" t="str">
            <v>ZEA015E</v>
          </cell>
          <cell r="B16" t="str">
            <v xml:space="preserve">ATECHNIK GMBH  </v>
          </cell>
          <cell r="C16" t="str">
            <v xml:space="preserve">HAIDELBACHER STR. 2   </v>
          </cell>
          <cell r="D16">
            <v>91227</v>
          </cell>
          <cell r="E16" t="str">
            <v>LEINBURG</v>
          </cell>
          <cell r="F16" t="str">
            <v xml:space="preserve">GERMANY                       </v>
          </cell>
        </row>
        <row r="17">
          <cell r="A17" t="str">
            <v>ZEA023E</v>
          </cell>
          <cell r="B17" t="str">
            <v>ICUBE INGENIERIA, INTERNACIONA</v>
          </cell>
          <cell r="C17" t="str">
            <v xml:space="preserve">E INNOVACION, SL, PARQUE    </v>
          </cell>
          <cell r="D17" t="str">
            <v xml:space="preserve">CIENTIFICO Y TECNOL, C/ADA    </v>
          </cell>
          <cell r="E17" t="str">
            <v>BYRON, 39 PLANTA 1,33203-GIJON</v>
          </cell>
          <cell r="F17" t="str">
            <v xml:space="preserve">ASTURIAS, SPAIN     </v>
          </cell>
        </row>
        <row r="18">
          <cell r="A18" t="str">
            <v>ZEA036E</v>
          </cell>
          <cell r="B18" t="str">
            <v xml:space="preserve">AB ANYKSCIU KVARCAS       </v>
          </cell>
          <cell r="C18" t="str">
            <v>TROSKUNU G.5</v>
          </cell>
          <cell r="D18" t="str">
            <v xml:space="preserve"> </v>
          </cell>
          <cell r="E18" t="str">
            <v>ANYKSCIAI 29100</v>
          </cell>
          <cell r="F18" t="str">
            <v>LITHUANIA</v>
          </cell>
        </row>
        <row r="19">
          <cell r="A19" t="str">
            <v>ZEA060E</v>
          </cell>
          <cell r="B19" t="str">
            <v xml:space="preserve">ALVARO ROCA  </v>
          </cell>
          <cell r="C19" t="str">
            <v xml:space="preserve">VALGRANDE 25             </v>
          </cell>
          <cell r="D19" t="str">
            <v xml:space="preserve">NAVE 13   </v>
          </cell>
          <cell r="E19" t="str">
            <v xml:space="preserve">MADRID 28108       </v>
          </cell>
          <cell r="F19" t="str">
            <v xml:space="preserve">SPAIN           </v>
          </cell>
        </row>
        <row r="20">
          <cell r="A20" t="str">
            <v>ZEA073E</v>
          </cell>
          <cell r="B20" t="str">
            <v xml:space="preserve">ANYKSCIU KVARCAS    </v>
          </cell>
          <cell r="C20" t="str">
            <v xml:space="preserve">TROSKUNU STREET 5         </v>
          </cell>
          <cell r="E20" t="str">
            <v xml:space="preserve">ANYKSCIAI, LT29100         </v>
          </cell>
          <cell r="F20" t="str">
            <v xml:space="preserve">LITHUANIA   </v>
          </cell>
        </row>
        <row r="21">
          <cell r="A21" t="str">
            <v>ZEA077E</v>
          </cell>
          <cell r="B21" t="str">
            <v xml:space="preserve">ALEKSFORI EHITUS OU           </v>
          </cell>
          <cell r="C21" t="str">
            <v xml:space="preserve">J.KOORTI 16-13       </v>
          </cell>
          <cell r="E21" t="str">
            <v>TALLINN 13623</v>
          </cell>
          <cell r="F21" t="str">
            <v>ESTONIA</v>
          </cell>
        </row>
        <row r="22">
          <cell r="A22" t="str">
            <v>ZEA101E</v>
          </cell>
          <cell r="B22" t="str">
            <v>ATHINODOROU BETON LIMITED</v>
          </cell>
          <cell r="C22" t="str">
            <v>ANATOLIKO IND. AREA</v>
          </cell>
          <cell r="D22" t="str">
            <v>PO BOX 60470</v>
          </cell>
          <cell r="E22" t="str">
            <v>8103 PAFOS</v>
          </cell>
          <cell r="F22" t="str">
            <v>CYPRUS</v>
          </cell>
          <cell r="G22" t="str">
            <v/>
          </cell>
        </row>
        <row r="23">
          <cell r="A23" t="str">
            <v>ZEA10E</v>
          </cell>
          <cell r="B23" t="str">
            <v>ACIL SARL</v>
          </cell>
          <cell r="C23" t="str">
            <v>1 PLACE DE GAULLE</v>
          </cell>
          <cell r="D23" t="str">
            <v>DESSUS BAR HOTEL DE VILLE 3E</v>
          </cell>
          <cell r="E23" t="str">
            <v>F78400 CHATOU</v>
          </cell>
          <cell r="F23" t="str">
            <v>FRANCE</v>
          </cell>
          <cell r="G23" t="str">
            <v/>
          </cell>
        </row>
        <row r="24">
          <cell r="A24" t="str">
            <v>ZEA111E</v>
          </cell>
          <cell r="B24" t="str">
            <v xml:space="preserve">ATTARD GROUP OF COMPANIES </v>
          </cell>
          <cell r="C24" t="str">
            <v xml:space="preserve">MIKESAND          </v>
          </cell>
          <cell r="D24" t="str">
            <v xml:space="preserve">TA QALI INDUSTRIALESTATE      </v>
          </cell>
          <cell r="E24" t="str">
            <v xml:space="preserve">TA QALI, ATD4000              </v>
          </cell>
          <cell r="F24" t="str">
            <v xml:space="preserve">MALTA                </v>
          </cell>
        </row>
        <row r="25">
          <cell r="A25" t="str">
            <v>ZEA115E</v>
          </cell>
          <cell r="B25" t="str">
            <v xml:space="preserve">ARCELOR MITTAL INNOVATION     </v>
          </cell>
          <cell r="C25" t="str">
            <v xml:space="preserve">CALLE LA RODERA          </v>
          </cell>
          <cell r="D25" t="str">
            <v xml:space="preserve">S/N - 33490, AVILES          </v>
          </cell>
          <cell r="E25" t="str">
            <v xml:space="preserve">ASTURIAS          </v>
          </cell>
          <cell r="F25" t="str">
            <v xml:space="preserve">SPAIN                         </v>
          </cell>
        </row>
        <row r="26">
          <cell r="A26" t="str">
            <v>ZEA123E</v>
          </cell>
          <cell r="B26" t="str">
            <v>AEIFOROS BULGARIA SA</v>
          </cell>
          <cell r="C26" t="str">
            <v>VLADAJSKO VYSTANIE 1</v>
          </cell>
          <cell r="D26" t="str">
            <v>BG 2304</v>
          </cell>
          <cell r="E26" t="str">
            <v>PERNIK</v>
          </cell>
          <cell r="F26" t="str">
            <v>BULGARIA</v>
          </cell>
          <cell r="G26" t="str">
            <v/>
          </cell>
        </row>
        <row r="27">
          <cell r="A27" t="str">
            <v>ZEA124E</v>
          </cell>
          <cell r="B27" t="str">
            <v xml:space="preserve">ASSESORIA TECNICA DEL SOL S.I </v>
          </cell>
          <cell r="C27" t="str">
            <v xml:space="preserve">C/FONTANELLA 20 7C            </v>
          </cell>
          <cell r="D27" t="str">
            <v xml:space="preserve">BARCELONA   </v>
          </cell>
          <cell r="E27" t="str">
            <v>08010</v>
          </cell>
          <cell r="F27" t="str">
            <v>SPAIN</v>
          </cell>
        </row>
        <row r="28">
          <cell r="A28" t="str">
            <v>ZEA130E</v>
          </cell>
          <cell r="B28" t="str">
            <v xml:space="preserve">AP&amp;G CONSULTANCY        </v>
          </cell>
          <cell r="C28" t="str">
            <v xml:space="preserve">HOOGHEEMRAASTRAAT 11       </v>
          </cell>
          <cell r="D28" t="str">
            <v xml:space="preserve">3077 GC         </v>
          </cell>
          <cell r="E28" t="str">
            <v xml:space="preserve">ROTTERDAM      </v>
          </cell>
          <cell r="F28" t="str">
            <v xml:space="preserve">THE NETHERLANDS    </v>
          </cell>
        </row>
        <row r="29">
          <cell r="A29" t="str">
            <v>ZEA146E</v>
          </cell>
          <cell r="B29" t="str">
            <v>ALVES RIBEIRO SA</v>
          </cell>
          <cell r="C29" t="str">
            <v>ESTALEIRO, RUA DOS BOMBEIROS</v>
          </cell>
          <cell r="D29" t="str">
            <v>VOLUNTARIOS, QUINTA DO GRADIL</v>
          </cell>
          <cell r="E29" t="str">
            <v>2680-490 CAMARATE</v>
          </cell>
          <cell r="F29" t="str">
            <v>PORTUGAL</v>
          </cell>
          <cell r="G29" t="str">
            <v/>
          </cell>
        </row>
        <row r="30">
          <cell r="A30" t="str">
            <v>ZEA151E</v>
          </cell>
          <cell r="B30" t="str">
            <v>ANTONIO BRANCO TAVARES</v>
          </cell>
          <cell r="C30" t="str">
            <v>&amp; FILHOS LDA</v>
          </cell>
          <cell r="D30" t="str">
            <v>ZONA INDUSTRIAL DE VILA VERDE</v>
          </cell>
          <cell r="E30" t="str">
            <v>LOTE-23, OLIVEIRA DO BAIRRO</v>
          </cell>
          <cell r="F30" t="str">
            <v>3770-305 - PORTUGAL</v>
          </cell>
          <cell r="G30" t="str">
            <v/>
          </cell>
        </row>
        <row r="31">
          <cell r="A31" t="str">
            <v>ZEA173E</v>
          </cell>
          <cell r="B31" t="str">
            <v>ARCADIS</v>
          </cell>
          <cell r="C31" t="str">
            <v/>
          </cell>
          <cell r="D31" t="str">
            <v/>
          </cell>
          <cell r="E31" t="str">
            <v/>
          </cell>
          <cell r="F31" t="str">
            <v>GERMANY</v>
          </cell>
          <cell r="G31" t="str">
            <v/>
          </cell>
        </row>
        <row r="32">
          <cell r="A32" t="str">
            <v>ZEA178E</v>
          </cell>
          <cell r="B32" t="str">
            <v>AEROHELICE LDA</v>
          </cell>
          <cell r="C32" t="str">
            <v/>
          </cell>
          <cell r="D32" t="str">
            <v>AZEDIA</v>
          </cell>
          <cell r="E32" t="str">
            <v>2580-552 ALENQUER</v>
          </cell>
          <cell r="F32" t="str">
            <v>PORTUGAL</v>
          </cell>
          <cell r="G32" t="str">
            <v/>
          </cell>
        </row>
        <row r="33">
          <cell r="A33" t="str">
            <v>ZEA208E</v>
          </cell>
          <cell r="B33" t="str">
            <v>ASSOCIACAO PORTUGUESA EMPRESAS</v>
          </cell>
          <cell r="C33" t="str">
            <v>DE BETAO PRONTO</v>
          </cell>
          <cell r="D33" t="str">
            <v>AVENIDA CONSELHEIRO BARJONA</v>
          </cell>
          <cell r="E33" t="str">
            <v>DE FREITAS, 10A 1500-204, LISBOA</v>
          </cell>
          <cell r="F33" t="str">
            <v>PORTUGAL</v>
          </cell>
        </row>
        <row r="34">
          <cell r="A34" t="str">
            <v>ZEA209E</v>
          </cell>
          <cell r="B34" t="str">
            <v>ASFALTAR LIMITED</v>
          </cell>
          <cell r="C34" t="str">
            <v>HAL FAR ROAD</v>
          </cell>
          <cell r="D34" t="str">
            <v>L/O BIRZEBBUGA</v>
          </cell>
          <cell r="F34" t="str">
            <v>MALTA BBG 9034</v>
          </cell>
        </row>
        <row r="35">
          <cell r="A35" t="str">
            <v>ZEA210E</v>
          </cell>
          <cell r="B35" t="str">
            <v>AB-CONSULT SPRL</v>
          </cell>
          <cell r="C35" t="str">
            <v>26 RUE SOSSON</v>
          </cell>
          <cell r="D35" t="str">
            <v>4170 COMPLAIN-AU-PONT</v>
          </cell>
          <cell r="E35" t="str">
            <v>BELGIUM</v>
          </cell>
        </row>
        <row r="36">
          <cell r="A36" t="str">
            <v>ZEA215E</v>
          </cell>
          <cell r="B36" t="str">
            <v xml:space="preserve">AUTOMATIC TECHNOLOGY SYSTEM   </v>
          </cell>
          <cell r="C36" t="str">
            <v xml:space="preserve">RUE BELKACEM EL-OUEZRI NO 03  </v>
          </cell>
          <cell r="D36" t="str">
            <v xml:space="preserve">CITE DES 82 LOGEMENTS  </v>
          </cell>
          <cell r="E36" t="str">
            <v xml:space="preserve">BT04 CAGE 1, BLIDA - 09000    </v>
          </cell>
          <cell r="F36" t="str">
            <v>ALGERIA</v>
          </cell>
        </row>
        <row r="37">
          <cell r="A37" t="str">
            <v>ZEA231E</v>
          </cell>
          <cell r="B37" t="str">
            <v>ACORBUILD-INDUSTRIA E ENGENHARIA LDA</v>
          </cell>
          <cell r="C37" t="str">
            <v>QUINTA DA ACHADA</v>
          </cell>
          <cell r="D37" t="str">
            <v>CABRITO, ANGRA DO HEROISMO</v>
          </cell>
          <cell r="E37" t="str">
            <v>9700-368 PORTO JUDEU</v>
          </cell>
          <cell r="F37" t="str">
            <v>AZURES, PORTUGAL</v>
          </cell>
        </row>
        <row r="38">
          <cell r="A38" t="str">
            <v>ZEA234E</v>
          </cell>
          <cell r="B38" t="str">
            <v xml:space="preserve">AGS AGROTRADING LTD      </v>
          </cell>
          <cell r="C38" t="str">
            <v xml:space="preserve">PSILORITI 33                  </v>
          </cell>
          <cell r="D38">
            <v>7101</v>
          </cell>
          <cell r="E38" t="str">
            <v xml:space="preserve">ARADIPPOU PO BOX 45149   </v>
          </cell>
          <cell r="F38" t="str">
            <v xml:space="preserve">CYPRUS                  </v>
          </cell>
        </row>
        <row r="39">
          <cell r="A39" t="str">
            <v>ZEA245E</v>
          </cell>
          <cell r="B39" t="str">
            <v xml:space="preserve">CERTRUST          </v>
          </cell>
          <cell r="C39" t="str">
            <v xml:space="preserve">VÁCI ÚT 49.     </v>
          </cell>
          <cell r="D39" t="str">
            <v xml:space="preserve">(DC OFFICES). 6. EM.,    </v>
          </cell>
          <cell r="E39" t="str">
            <v xml:space="preserve">H-1134 BUDAPEST    </v>
          </cell>
          <cell r="F39" t="str">
            <v>HUNGARY</v>
          </cell>
        </row>
        <row r="40">
          <cell r="A40" t="str">
            <v>ZEA246E</v>
          </cell>
          <cell r="B40" t="str">
            <v xml:space="preserve">CERTRUST                     </v>
          </cell>
          <cell r="C40" t="str">
            <v xml:space="preserve">H-18184 BALATONFUZFO          </v>
          </cell>
          <cell r="D40" t="str">
            <v xml:space="preserve">MUNKAS TER 2                  </v>
          </cell>
          <cell r="E40" t="str">
            <v>NITROKEMIA ZRT. IND PARK GATE2</v>
          </cell>
          <cell r="F40" t="str">
            <v xml:space="preserve">HUNGARY </v>
          </cell>
        </row>
        <row r="41">
          <cell r="A41" t="str">
            <v>ZEA254E</v>
          </cell>
          <cell r="B41" t="str">
            <v xml:space="preserve">APAGEO                        </v>
          </cell>
          <cell r="C41" t="str">
            <v xml:space="preserve">ZA DE GOMBERVILLE             </v>
          </cell>
          <cell r="D41" t="str">
            <v xml:space="preserve">1 RUE SALVADOR ALLENDE        </v>
          </cell>
          <cell r="E41" t="str">
            <v xml:space="preserve">78114 MAGNY LES HAMEAUX      </v>
          </cell>
          <cell r="F41" t="str">
            <v>FRANCE</v>
          </cell>
        </row>
        <row r="42">
          <cell r="A42" t="str">
            <v>ZEA272E</v>
          </cell>
          <cell r="B42" t="str">
            <v>****DO NOT USE****SEE ACC ZEA270******</v>
          </cell>
          <cell r="C42" t="str">
            <v xml:space="preserve">AV.H.JAVID AV 31A      </v>
          </cell>
          <cell r="E42" t="str">
            <v xml:space="preserve">BAKU 1143     </v>
          </cell>
          <cell r="F42" t="str">
            <v xml:space="preserve">AZERBAIJAN   </v>
          </cell>
        </row>
        <row r="43">
          <cell r="A43" t="str">
            <v>ZEA298E</v>
          </cell>
          <cell r="B43" t="str">
            <v>ACHATS SERVICE</v>
          </cell>
          <cell r="C43" t="str">
            <v>164 AVENUE JOSEPH KESSELL</v>
          </cell>
          <cell r="D43" t="str">
            <v>BATIMENT 3</v>
          </cell>
          <cell r="E43" t="str">
            <v>78960 VOISINS LE BRETONNEUX</v>
          </cell>
          <cell r="F43" t="str">
            <v>FRANCE</v>
          </cell>
        </row>
        <row r="44">
          <cell r="A44" t="str">
            <v>ZEA301E</v>
          </cell>
          <cell r="B44" t="str">
            <v>AMTEST EOOD</v>
          </cell>
          <cell r="C44" t="str">
            <v>PO BOX 51</v>
          </cell>
          <cell r="D44" t="str">
            <v>ARSENALSKI, NO81 BUL.VH.V</v>
          </cell>
          <cell r="E44" t="str">
            <v>1421 SOFIA</v>
          </cell>
          <cell r="F44" t="str">
            <v>BULGARIA</v>
          </cell>
        </row>
        <row r="45">
          <cell r="A45" t="str">
            <v>ZEA316E</v>
          </cell>
          <cell r="B45" t="str">
            <v xml:space="preserve">ALPHA ECOLOGIA S.R.L </v>
          </cell>
          <cell r="C45" t="str">
            <v>PIAZZA ARTOM,12</v>
          </cell>
          <cell r="D45" t="str">
            <v>C/O MERCAFIR 50127</v>
          </cell>
          <cell r="E45" t="str">
            <v>FIRENZE</v>
          </cell>
          <cell r="F45" t="str">
            <v>ITALY</v>
          </cell>
        </row>
        <row r="46">
          <cell r="A46" t="str">
            <v>ZEA326E</v>
          </cell>
          <cell r="B46" t="str">
            <v xml:space="preserve">ADRONA PROCESS &amp; LAB SYSTEMS  </v>
          </cell>
          <cell r="C46" t="str">
            <v xml:space="preserve">DZERBENES 27  </v>
          </cell>
          <cell r="D46" t="str">
            <v xml:space="preserve">LV-1006   </v>
          </cell>
          <cell r="E46" t="str">
            <v>RIGA</v>
          </cell>
          <cell r="F46" t="str">
            <v>LATVIA</v>
          </cell>
        </row>
        <row r="47">
          <cell r="A47" t="str">
            <v>ZEA341E</v>
          </cell>
          <cell r="B47" t="str">
            <v xml:space="preserve">ATM QNESS GMBH  </v>
          </cell>
          <cell r="C47" t="str">
            <v xml:space="preserve">TOR 5          </v>
          </cell>
          <cell r="D47" t="str">
            <v xml:space="preserve">EMIL-REINERT STR 2     </v>
          </cell>
          <cell r="E47" t="str">
            <v xml:space="preserve">57636 MAMMELZEN    </v>
          </cell>
          <cell r="F47" t="str">
            <v xml:space="preserve">GERMANY                       </v>
          </cell>
        </row>
        <row r="48">
          <cell r="A48" t="str">
            <v>ZEA345E</v>
          </cell>
          <cell r="B48" t="str">
            <v>ALPHATEC ENGINEERING</v>
          </cell>
          <cell r="C48" t="str">
            <v>PO BOX 185</v>
          </cell>
          <cell r="D48" t="str">
            <v>PUZOL 46530</v>
          </cell>
          <cell r="E48" t="str">
            <v>SPAIN</v>
          </cell>
        </row>
        <row r="49">
          <cell r="A49" t="str">
            <v>ZEA359E</v>
          </cell>
          <cell r="B49" t="str">
            <v xml:space="preserve">ARTEGO COMPANY SRL    </v>
          </cell>
          <cell r="C49" t="str">
            <v xml:space="preserve">SOS.MIHAI BRAVU, NR 147-169   </v>
          </cell>
          <cell r="D49" t="str">
            <v>BL.D5, ET 1, AP 159, SECTOR 2</v>
          </cell>
          <cell r="E49" t="str">
            <v xml:space="preserve">BUCURESTI </v>
          </cell>
          <cell r="F49" t="str">
            <v>ROMANIA</v>
          </cell>
        </row>
        <row r="50">
          <cell r="A50" t="str">
            <v>ZEA377E</v>
          </cell>
          <cell r="B50" t="str">
            <v>ARCO IRIS DI MIRIAM DI FIORE</v>
          </cell>
          <cell r="C50" t="str">
            <v>VIA PARTIGIANI 5</v>
          </cell>
          <cell r="D50" t="str">
            <v xml:space="preserve">27040 MORNICO LOSANA    </v>
          </cell>
          <cell r="E50" t="str">
            <v>PV</v>
          </cell>
          <cell r="F50" t="str">
            <v>ITALY</v>
          </cell>
        </row>
        <row r="51">
          <cell r="A51" t="str">
            <v>ZEA378E</v>
          </cell>
          <cell r="B51" t="str">
            <v>ANLA GLAS A/S</v>
          </cell>
          <cell r="C51" t="str">
            <v xml:space="preserve">NORRESKOV BAKKE 107           </v>
          </cell>
          <cell r="D51" t="str">
            <v xml:space="preserve">8600 SILKEBORG   </v>
          </cell>
          <cell r="F51" t="str">
            <v>DENMARK</v>
          </cell>
        </row>
        <row r="52">
          <cell r="A52" t="str">
            <v>ZEA384E</v>
          </cell>
          <cell r="B52" t="str">
            <v xml:space="preserve">ASMAS AGIR SANAYI MALZEMELERI </v>
          </cell>
          <cell r="C52" t="str">
            <v xml:space="preserve">TURGUT OZAL BULVARI  </v>
          </cell>
          <cell r="D52" t="str">
            <v xml:space="preserve">GARDENYA PLAZA 3 KAT:13    </v>
          </cell>
          <cell r="E52" t="str">
            <v xml:space="preserve">ATASEHIR,ISTANBUL 34758       </v>
          </cell>
          <cell r="F52" t="str">
            <v xml:space="preserve">TURKEY  </v>
          </cell>
        </row>
        <row r="53">
          <cell r="A53" t="str">
            <v>ZEA385E</v>
          </cell>
          <cell r="B53" t="str">
            <v xml:space="preserve">ASMAS AGIR SANAYI MALZEMELERI </v>
          </cell>
          <cell r="C53" t="str">
            <v xml:space="preserve">IMAL VE TIC AS      </v>
          </cell>
          <cell r="D53" t="str">
            <v xml:space="preserve">ORGANIZE SANAYI MALZEMELERI   </v>
          </cell>
          <cell r="E53" t="str">
            <v xml:space="preserve">6.CADDE NO4. KUTAHYA       </v>
          </cell>
          <cell r="F53" t="str">
            <v xml:space="preserve">TURKEY  </v>
          </cell>
        </row>
        <row r="54">
          <cell r="A54" t="str">
            <v>ZEA391E</v>
          </cell>
          <cell r="B54" t="str">
            <v xml:space="preserve">AUTOMATIC TECHNOLOGY SYSTEM   </v>
          </cell>
          <cell r="C54" t="str">
            <v xml:space="preserve">BRAIK MEHDI  </v>
          </cell>
          <cell r="D54" t="str">
            <v>13 BIS AVENUE DU GERNERAL</v>
          </cell>
          <cell r="E54" t="str">
            <v xml:space="preserve">CHAMPON 38000, GRENOBLE </v>
          </cell>
          <cell r="F54" t="str">
            <v xml:space="preserve">FRANCE        </v>
          </cell>
        </row>
        <row r="55">
          <cell r="A55" t="str">
            <v>ZEA393E</v>
          </cell>
          <cell r="B55" t="str">
            <v xml:space="preserve">AEON GROUP                    </v>
          </cell>
          <cell r="C55" t="str">
            <v xml:space="preserve">SPOL S.R.O     </v>
          </cell>
          <cell r="D55" t="str">
            <v xml:space="preserve">TR.SNP 39  </v>
          </cell>
          <cell r="E55" t="str">
            <v>BANSKA BYSTRICA 97401</v>
          </cell>
          <cell r="F55" t="str">
            <v>SLOVAKIA</v>
          </cell>
        </row>
        <row r="56">
          <cell r="A56" t="str">
            <v>ZEA404E</v>
          </cell>
          <cell r="B56" t="str">
            <v xml:space="preserve">S.C. ARHICITY OFFICE SRL      </v>
          </cell>
          <cell r="C56" t="str">
            <v xml:space="preserve">STR. ALEEA SCOLII   </v>
          </cell>
          <cell r="D56" t="str">
            <v>NR. 3, BL. 14C, SC. B, AP. 24,</v>
          </cell>
          <cell r="E56" t="str">
            <v xml:space="preserve">PLOIESTI, PRAHOVA </v>
          </cell>
          <cell r="F56" t="str">
            <v xml:space="preserve">ROMANIA     </v>
          </cell>
        </row>
        <row r="57">
          <cell r="A57" t="str">
            <v>ZEA424E</v>
          </cell>
          <cell r="B57" t="str">
            <v>ADVANCED INDUSTRIAL SYSTEMS LTD</v>
          </cell>
          <cell r="C57" t="str">
            <v>BLB 903,BULEBEL INDUSTRIAL EST</v>
          </cell>
          <cell r="E57" t="str">
            <v>ZEJTUN, ZTN 3000</v>
          </cell>
          <cell r="F57" t="str">
            <v xml:space="preserve">MALTA   </v>
          </cell>
        </row>
        <row r="58">
          <cell r="A58" t="str">
            <v>ZEA432E</v>
          </cell>
          <cell r="B58" t="str">
            <v xml:space="preserve">ALS MINERALS   </v>
          </cell>
          <cell r="C58" t="str">
            <v xml:space="preserve">SE-94333, OJEBYN     </v>
          </cell>
          <cell r="E58" t="str">
            <v xml:space="preserve">HAMMARVAGEN 22  </v>
          </cell>
          <cell r="F58" t="str">
            <v xml:space="preserve">SWEDEN        </v>
          </cell>
        </row>
        <row r="59">
          <cell r="A59" t="str">
            <v>ZEA442E</v>
          </cell>
          <cell r="B59" t="str">
            <v>APS GMBH / WILLE GEOTECHNIK</v>
          </cell>
          <cell r="C59" t="str">
            <v xml:space="preserve">GOTZENBREITE 12     </v>
          </cell>
          <cell r="E59" t="str">
            <v xml:space="preserve">D-37124 GOTTINGEN/ROSDORF     </v>
          </cell>
          <cell r="F59" t="str">
            <v xml:space="preserve">GERMANY         </v>
          </cell>
        </row>
        <row r="60">
          <cell r="A60" t="str">
            <v>ZEA453E</v>
          </cell>
          <cell r="B60" t="str">
            <v xml:space="preserve">ALP LAB DOO    </v>
          </cell>
          <cell r="C60" t="str">
            <v xml:space="preserve">VOSNJAKOVA 12   </v>
          </cell>
          <cell r="E60" t="str">
            <v xml:space="preserve">2250 PTUJ     </v>
          </cell>
          <cell r="F60" t="str">
            <v xml:space="preserve">SLOVENIA  </v>
          </cell>
        </row>
        <row r="61">
          <cell r="A61" t="str">
            <v>ZEA454E</v>
          </cell>
          <cell r="B61" t="str">
            <v>ARMETON DOO</v>
          </cell>
          <cell r="C61" t="str">
            <v xml:space="preserve">CESTA NA LENIVEC 27        </v>
          </cell>
          <cell r="E61" t="str">
            <v xml:space="preserve">6210 SEZANA           </v>
          </cell>
          <cell r="F61" t="str">
            <v xml:space="preserve">SLOVENIA    </v>
          </cell>
        </row>
        <row r="62">
          <cell r="A62" t="str">
            <v>ZEA457E</v>
          </cell>
          <cell r="B62" t="str">
            <v xml:space="preserve">JOH. ACHELIS &amp; SOEHNE GMBH    </v>
          </cell>
          <cell r="C62" t="str">
            <v xml:space="preserve">LANGENSTR 30                  </v>
          </cell>
          <cell r="D62">
            <v>28195</v>
          </cell>
          <cell r="E62" t="str">
            <v xml:space="preserve">BREMEN   </v>
          </cell>
          <cell r="F62" t="str">
            <v>GERMANY</v>
          </cell>
        </row>
        <row r="63">
          <cell r="A63" t="str">
            <v>ZEA460E</v>
          </cell>
          <cell r="B63" t="str">
            <v xml:space="preserve">SC ALKA SYSTEMS SRL      </v>
          </cell>
          <cell r="C63" t="str">
            <v xml:space="preserve">SELIMBAR 37                   </v>
          </cell>
          <cell r="D63" t="str">
            <v xml:space="preserve">077125 MAGURELE   </v>
          </cell>
          <cell r="E63" t="str">
            <v xml:space="preserve">ILFOV     </v>
          </cell>
          <cell r="F63" t="str">
            <v>ROMANIA</v>
          </cell>
        </row>
        <row r="64">
          <cell r="A64" t="str">
            <v>ZEA477E</v>
          </cell>
          <cell r="B64" t="str">
            <v>I.O.V ADCOS NV</v>
          </cell>
          <cell r="C64" t="str">
            <v xml:space="preserve">ITALIELEI 189 BUS 2   </v>
          </cell>
          <cell r="D64" t="str">
            <v xml:space="preserve">B-2000            </v>
          </cell>
          <cell r="E64" t="str">
            <v xml:space="preserve">ANTWERPEN       </v>
          </cell>
          <cell r="F64" t="str">
            <v xml:space="preserve">BELGIUM     </v>
          </cell>
        </row>
        <row r="65">
          <cell r="A65" t="str">
            <v>ZEA479E</v>
          </cell>
          <cell r="B65" t="str">
            <v xml:space="preserve">ANASTASIOS D.BIBLIS  </v>
          </cell>
          <cell r="C65" t="str">
            <v xml:space="preserve">GAMVETTA 136            </v>
          </cell>
          <cell r="D65">
            <v>54248</v>
          </cell>
          <cell r="E65" t="str">
            <v xml:space="preserve">THESSALONIKI     </v>
          </cell>
          <cell r="F65" t="str">
            <v>GREECE</v>
          </cell>
        </row>
        <row r="66">
          <cell r="A66" t="str">
            <v>ZEA481E</v>
          </cell>
          <cell r="B66" t="str">
            <v>ALPINE BAU GMBH</v>
          </cell>
          <cell r="C66" t="str">
            <v>UL. SLASKA 89</v>
          </cell>
          <cell r="D66" t="str">
            <v>MASTOWO 63-900</v>
          </cell>
          <cell r="E66" t="str">
            <v xml:space="preserve">RAWICZ </v>
          </cell>
          <cell r="F66" t="str">
            <v>POLAND</v>
          </cell>
        </row>
        <row r="67">
          <cell r="A67" t="str">
            <v>ZEA504E</v>
          </cell>
          <cell r="B67" t="str">
            <v xml:space="preserve">MART AARMA </v>
          </cell>
          <cell r="C67" t="str">
            <v xml:space="preserve">PUNANE 6A </v>
          </cell>
          <cell r="D67" t="str">
            <v xml:space="preserve">TALLINN </v>
          </cell>
          <cell r="E67">
            <v>13619</v>
          </cell>
          <cell r="F67" t="str">
            <v xml:space="preserve">ESTONIA  </v>
          </cell>
        </row>
        <row r="68">
          <cell r="A68" t="str">
            <v>ZEA506E</v>
          </cell>
          <cell r="B68" t="str">
            <v>ALS MINERALS</v>
          </cell>
          <cell r="C68" t="str">
            <v xml:space="preserve">HAMMARVAGEN 22            </v>
          </cell>
          <cell r="E68" t="str">
            <v xml:space="preserve">SE-943 36, OJEBYN </v>
          </cell>
          <cell r="F68" t="str">
            <v xml:space="preserve">SWEDEN    </v>
          </cell>
        </row>
        <row r="69">
          <cell r="A69" t="str">
            <v>ZEA513E</v>
          </cell>
          <cell r="B69" t="str">
            <v xml:space="preserve">ABS SISAK D.O.O.         </v>
          </cell>
          <cell r="C69" t="str">
            <v xml:space="preserve">BRACE KAVURICA 12       </v>
          </cell>
          <cell r="D69" t="str">
            <v xml:space="preserve">44010 SISAK       </v>
          </cell>
          <cell r="E69" t="str">
            <v xml:space="preserve">REPUBLIKA HRVATSKA   </v>
          </cell>
          <cell r="F69" t="str">
            <v>CROATIA</v>
          </cell>
        </row>
        <row r="70">
          <cell r="A70" t="str">
            <v>ZEA526E</v>
          </cell>
          <cell r="B70" t="str">
            <v xml:space="preserve">ANALITIC LABORATORY   </v>
          </cell>
          <cell r="C70" t="str">
            <v xml:space="preserve">SOS. PANTELIMON NR. 223      </v>
          </cell>
          <cell r="D70" t="str">
            <v>BL. 200, SC. A, ET 5 AP. 11</v>
          </cell>
          <cell r="E70" t="str">
            <v>SECTOR 2 CP F6-OP39, BUCARESTI</v>
          </cell>
          <cell r="F70" t="str">
            <v>ROMANIA</v>
          </cell>
        </row>
        <row r="71">
          <cell r="A71" t="str">
            <v>ZEA534E</v>
          </cell>
          <cell r="B71" t="str">
            <v xml:space="preserve">AMURRIO FERROCARRIL Y EQUIPOS </v>
          </cell>
          <cell r="C71" t="str">
            <v xml:space="preserve">MASKURIBAI 10      </v>
          </cell>
          <cell r="D71" t="str">
            <v xml:space="preserve">AMURRIO     </v>
          </cell>
          <cell r="E71">
            <v>1470</v>
          </cell>
          <cell r="F71" t="str">
            <v xml:space="preserve">SPAIN         </v>
          </cell>
        </row>
        <row r="72">
          <cell r="A72" t="str">
            <v>ZEA538E</v>
          </cell>
          <cell r="B72" t="str">
            <v xml:space="preserve">AMSTANDARD LTD </v>
          </cell>
          <cell r="C72" t="str">
            <v xml:space="preserve">KADAKA TEE 86A      </v>
          </cell>
          <cell r="E72" t="str">
            <v xml:space="preserve">12618 TALLINN      </v>
          </cell>
          <cell r="F72" t="str">
            <v>ESTONIA</v>
          </cell>
        </row>
        <row r="73">
          <cell r="A73" t="str">
            <v>ZEA550E</v>
          </cell>
          <cell r="B73" t="str">
            <v xml:space="preserve">ABROTEC  </v>
          </cell>
          <cell r="C73" t="str">
            <v xml:space="preserve">8 RUE DE L'ACADIE         </v>
          </cell>
          <cell r="E73" t="str">
            <v>91978 LES ULIS</v>
          </cell>
          <cell r="F73" t="str">
            <v xml:space="preserve">FRANCE                        </v>
          </cell>
        </row>
        <row r="74">
          <cell r="A74" t="str">
            <v>ZEA554E</v>
          </cell>
          <cell r="B74" t="str">
            <v xml:space="preserve">ALCA SYSTEMS SRL      </v>
          </cell>
          <cell r="C74" t="str">
            <v xml:space="preserve">SELIMBAR 37         </v>
          </cell>
          <cell r="D74" t="str">
            <v xml:space="preserve">077125 MAGURELE   </v>
          </cell>
          <cell r="E74" t="str">
            <v xml:space="preserve">ILFOV      </v>
          </cell>
          <cell r="F74" t="str">
            <v xml:space="preserve">ROMANIA    </v>
          </cell>
        </row>
        <row r="75">
          <cell r="A75" t="str">
            <v>ZEA558E</v>
          </cell>
          <cell r="B75" t="str">
            <v xml:space="preserve">ALS MINERALS   </v>
          </cell>
          <cell r="C75" t="str">
            <v xml:space="preserve">FABRIKSGATAN 1                </v>
          </cell>
          <cell r="E75" t="str">
            <v xml:space="preserve">SE-930 70 MALA  </v>
          </cell>
          <cell r="F75" t="str">
            <v xml:space="preserve">SWEDEN  </v>
          </cell>
        </row>
        <row r="76">
          <cell r="A76" t="str">
            <v>ZEA577E</v>
          </cell>
          <cell r="B76" t="str">
            <v xml:space="preserve">ALPHA-PRIME S.A.    </v>
          </cell>
          <cell r="C76" t="str">
            <v xml:space="preserve">20A BOULEVARD GENERAL WAHIS   </v>
          </cell>
          <cell r="D76">
            <v>1030</v>
          </cell>
          <cell r="E76" t="str">
            <v xml:space="preserve">BRUSSELS  </v>
          </cell>
          <cell r="F76" t="str">
            <v xml:space="preserve">BELGIUM                       </v>
          </cell>
        </row>
        <row r="77">
          <cell r="A77" t="str">
            <v>ZEA588E</v>
          </cell>
          <cell r="B77" t="str">
            <v xml:space="preserve">ASPHALT LABOR        </v>
          </cell>
          <cell r="C77" t="str">
            <v xml:space="preserve">ARNO J HINRICHSEN GMBH &amp; CO   </v>
          </cell>
          <cell r="D77" t="str">
            <v xml:space="preserve">DR HERMANN LINDRATH STRABE 1  </v>
          </cell>
          <cell r="E77" t="str">
            <v xml:space="preserve">D-23812 WAHLSTEDT       </v>
          </cell>
          <cell r="F77" t="str">
            <v xml:space="preserve">GERMANY         </v>
          </cell>
        </row>
        <row r="78">
          <cell r="A78" t="str">
            <v>ZEA598E</v>
          </cell>
          <cell r="B78" t="str">
            <v xml:space="preserve">ADVIESGROEP VAN BLITTERSWIJK  </v>
          </cell>
          <cell r="C78" t="str">
            <v xml:space="preserve">THEO VAN AALST      </v>
          </cell>
          <cell r="D78" t="str">
            <v xml:space="preserve">ADVIESGROEP VAN BLITTERSWIJK  </v>
          </cell>
          <cell r="E78" t="str">
            <v xml:space="preserve">BREDA 811HE        </v>
          </cell>
          <cell r="F78" t="str">
            <v xml:space="preserve">NETHERLANDS     </v>
          </cell>
        </row>
        <row r="79">
          <cell r="A79" t="str">
            <v>ZEA622E</v>
          </cell>
          <cell r="B79" t="str">
            <v xml:space="preserve">ARTURS LUKASENOKS   </v>
          </cell>
          <cell r="C79" t="str">
            <v xml:space="preserve">GUSTAVA ZEMGALA GATVE 76      </v>
          </cell>
          <cell r="D79" t="str">
            <v xml:space="preserve">RIGA                    </v>
          </cell>
          <cell r="E79" t="str">
            <v xml:space="preserve">LV - 1039             </v>
          </cell>
          <cell r="F79" t="str">
            <v xml:space="preserve">LATVIA        </v>
          </cell>
        </row>
        <row r="80">
          <cell r="A80" t="str">
            <v>ZEA639E</v>
          </cell>
          <cell r="B80" t="str">
            <v xml:space="preserve">A Z DESIGN      </v>
          </cell>
          <cell r="C80" t="str">
            <v xml:space="preserve">STAATSBAAN 76     </v>
          </cell>
          <cell r="E80" t="str">
            <v xml:space="preserve">3545 HALEN    </v>
          </cell>
          <cell r="F80" t="str">
            <v xml:space="preserve">BELGIUM </v>
          </cell>
        </row>
        <row r="81">
          <cell r="A81" t="str">
            <v>ZEA641E</v>
          </cell>
          <cell r="B81" t="str">
            <v xml:space="preserve">ABC EXPERTS          </v>
          </cell>
          <cell r="C81" t="str">
            <v xml:space="preserve">RUE DE L'ABBAYE, 92           </v>
          </cell>
          <cell r="D81" t="str">
            <v xml:space="preserve">4040 HERSTAL                  </v>
          </cell>
          <cell r="E81" t="str">
            <v xml:space="preserve">ZONING DES HAUTS-SARTS ZONE 1 </v>
          </cell>
          <cell r="F81" t="str">
            <v>BELGIUM</v>
          </cell>
        </row>
        <row r="82">
          <cell r="A82" t="str">
            <v>ZEA647E</v>
          </cell>
          <cell r="B82" t="str">
            <v xml:space="preserve">ANTOPUS CONCRETE SOLUTION AB  </v>
          </cell>
          <cell r="C82" t="str">
            <v xml:space="preserve">MAGASINSGATAN 35    </v>
          </cell>
          <cell r="D82" t="str">
            <v xml:space="preserve">KUNGSBACKA    </v>
          </cell>
          <cell r="E82">
            <v>43437</v>
          </cell>
          <cell r="F82" t="str">
            <v xml:space="preserve">SWEDEN             </v>
          </cell>
        </row>
        <row r="83">
          <cell r="A83" t="str">
            <v>ZEA649E</v>
          </cell>
          <cell r="B83" t="str">
            <v xml:space="preserve">ALNA EUROPE LTD            </v>
          </cell>
          <cell r="C83" t="str">
            <v xml:space="preserve">34-4 VOETIUSLAAN              </v>
          </cell>
          <cell r="D83" t="str">
            <v xml:space="preserve">ARNHEM         </v>
          </cell>
          <cell r="E83" t="str">
            <v xml:space="preserve">6828 TC           </v>
          </cell>
          <cell r="F83" t="str">
            <v xml:space="preserve">THE NETHERLANDS             </v>
          </cell>
        </row>
        <row r="84">
          <cell r="A84" t="str">
            <v>ZEA654E</v>
          </cell>
          <cell r="B84" t="str">
            <v xml:space="preserve">ATLANTIC CHANNEL ENTERPRISES  </v>
          </cell>
          <cell r="E84" t="str">
            <v xml:space="preserve">LISBON             </v>
          </cell>
          <cell r="F84" t="str">
            <v>PORTUGAL</v>
          </cell>
        </row>
        <row r="85">
          <cell r="A85" t="str">
            <v>ZEA661E</v>
          </cell>
          <cell r="B85" t="str">
            <v xml:space="preserve">ACERVO SEGURO, UNIP LDA    </v>
          </cell>
          <cell r="C85" t="str">
            <v xml:space="preserve">CENTRO DE EMPRESAS MAQUIJIG   </v>
          </cell>
          <cell r="D85" t="str">
            <v xml:space="preserve">2950-402 CARRASCAS            </v>
          </cell>
          <cell r="E85" t="str">
            <v xml:space="preserve">PALMELA      </v>
          </cell>
          <cell r="F85" t="str">
            <v xml:space="preserve">PORTUGAL        </v>
          </cell>
        </row>
        <row r="86">
          <cell r="A86" t="str">
            <v>ZEA662E</v>
          </cell>
          <cell r="B86" t="str">
            <v xml:space="preserve">ACF TRADING      </v>
          </cell>
          <cell r="C86" t="str">
            <v xml:space="preserve">4 TRIQ SAN FRANGISK     </v>
          </cell>
          <cell r="E86" t="str">
            <v xml:space="preserve">TXN 1310          </v>
          </cell>
          <cell r="F86" t="str">
            <v>MALTA</v>
          </cell>
        </row>
        <row r="87">
          <cell r="A87" t="str">
            <v>ZEA665E</v>
          </cell>
          <cell r="B87" t="str">
            <v xml:space="preserve">ARMGATE SIA        </v>
          </cell>
          <cell r="C87" t="str">
            <v xml:space="preserve">LILIJU 20, MARUPE     </v>
          </cell>
          <cell r="E87" t="str">
            <v xml:space="preserve">LV2167                        </v>
          </cell>
          <cell r="F87" t="str">
            <v xml:space="preserve">LATVIA     </v>
          </cell>
        </row>
        <row r="88">
          <cell r="A88" t="str">
            <v>ZEA679E</v>
          </cell>
          <cell r="B88" t="str">
            <v xml:space="preserve">AB DOLOMITAS         </v>
          </cell>
          <cell r="C88" t="str">
            <v xml:space="preserve">LAISVES PR 60-6A     </v>
          </cell>
          <cell r="E88" t="str">
            <v xml:space="preserve">VILNIUS LT - 05120       </v>
          </cell>
          <cell r="F88" t="str">
            <v>LITHUANIA</v>
          </cell>
        </row>
        <row r="89">
          <cell r="A89" t="str">
            <v>ZEA692E</v>
          </cell>
          <cell r="B89" t="str">
            <v>SC AVANTGARDEN IMMO-INVEST S.R</v>
          </cell>
          <cell r="C89" t="str">
            <v xml:space="preserve">4 ALBATROSULUI ST.      </v>
          </cell>
          <cell r="E89" t="str">
            <v xml:space="preserve">BRASOV 500461     </v>
          </cell>
          <cell r="F89" t="str">
            <v xml:space="preserve">ROMANIA    </v>
          </cell>
        </row>
        <row r="90">
          <cell r="A90" t="str">
            <v>ZEA696E</v>
          </cell>
          <cell r="B90" t="str">
            <v xml:space="preserve">ARENATUM B.V.B.A.             </v>
          </cell>
          <cell r="C90" t="str">
            <v>VOGELENZANG 2</v>
          </cell>
          <cell r="D90">
            <v>9320</v>
          </cell>
          <cell r="E90" t="str">
            <v xml:space="preserve">EREMBODEGEM   </v>
          </cell>
          <cell r="F90" t="str">
            <v xml:space="preserve">BELGIUM                       </v>
          </cell>
        </row>
        <row r="91">
          <cell r="A91" t="str">
            <v>ZEA701E</v>
          </cell>
          <cell r="B91" t="str">
            <v xml:space="preserve">ASMAS AGIR SANAYI MALZEMELERI </v>
          </cell>
          <cell r="C91" t="str">
            <v xml:space="preserve">IMAL VE TIC AS        </v>
          </cell>
          <cell r="D91" t="str">
            <v xml:space="preserve">TATLIKUYU MAHALLESI 1319      </v>
          </cell>
          <cell r="E91" t="str">
            <v xml:space="preserve">SOK., NO.37, GEBZE KOCAELI    </v>
          </cell>
          <cell r="F91" t="str">
            <v xml:space="preserve">TURKEY  </v>
          </cell>
        </row>
        <row r="92">
          <cell r="A92" t="str">
            <v>ZEA712E</v>
          </cell>
          <cell r="B92" t="str">
            <v xml:space="preserve">AM-GEO AB        </v>
          </cell>
          <cell r="C92" t="str">
            <v xml:space="preserve">TOPPVAGEN 22 B                </v>
          </cell>
          <cell r="D92" t="str">
            <v xml:space="preserve">177  40 JARFALLA       </v>
          </cell>
          <cell r="F92" t="str">
            <v xml:space="preserve">SWEDEN         </v>
          </cell>
        </row>
        <row r="93">
          <cell r="A93" t="str">
            <v>ZEA714E</v>
          </cell>
          <cell r="B93" t="str">
            <v xml:space="preserve">ASFALTAR LABORATORY LTD      </v>
          </cell>
          <cell r="C93" t="str">
            <v xml:space="preserve">185  REPUBLIC STREET        </v>
          </cell>
          <cell r="E93" t="str">
            <v xml:space="preserve">VALLETTA   578790M    VLT1118 </v>
          </cell>
          <cell r="F93" t="str">
            <v>MALTA</v>
          </cell>
        </row>
        <row r="94">
          <cell r="A94" t="str">
            <v>ZEA717E</v>
          </cell>
          <cell r="B94" t="str">
            <v xml:space="preserve">ASSEAU 21        </v>
          </cell>
          <cell r="C94" t="str">
            <v xml:space="preserve">3 COUR DES VARENNES          </v>
          </cell>
          <cell r="D94" t="str">
            <v xml:space="preserve">21  400  AISEY-SUR-SEINE     </v>
          </cell>
          <cell r="F94" t="str">
            <v xml:space="preserve">FRANCE     </v>
          </cell>
        </row>
        <row r="95">
          <cell r="A95" t="str">
            <v>ZEA730E</v>
          </cell>
          <cell r="B95" t="str">
            <v xml:space="preserve">ASCON INSTITUT D. O. O        </v>
          </cell>
          <cell r="C95" t="str">
            <v xml:space="preserve">ZAGREBACKA 91                 </v>
          </cell>
          <cell r="D95" t="str">
            <v xml:space="preserve">CISTA MLAKA          </v>
          </cell>
          <cell r="E95" t="str">
            <v xml:space="preserve">SESVETSKI KRALJEVEC 10361     </v>
          </cell>
          <cell r="F95" t="str">
            <v xml:space="preserve">CROATIA                       </v>
          </cell>
        </row>
        <row r="96">
          <cell r="A96" t="str">
            <v>ZEA735E</v>
          </cell>
          <cell r="B96" t="str">
            <v xml:space="preserve">ABEDD SIA          </v>
          </cell>
          <cell r="C96" t="str">
            <v xml:space="preserve">JELGAVAS 29         </v>
          </cell>
          <cell r="D96" t="str">
            <v xml:space="preserve">LV-3016 KALNCIEMS            </v>
          </cell>
          <cell r="F96" t="str">
            <v xml:space="preserve">LATVIA          </v>
          </cell>
        </row>
        <row r="97">
          <cell r="A97" t="str">
            <v>ZEA746E</v>
          </cell>
          <cell r="B97" t="str">
            <v xml:space="preserve">ANTHONY APPARAILLY            </v>
          </cell>
          <cell r="C97" t="str">
            <v xml:space="preserve">LIE-DIT LES TUYAS        </v>
          </cell>
          <cell r="D97" t="str">
            <v xml:space="preserve">BOISME          </v>
          </cell>
          <cell r="E97">
            <v>79300</v>
          </cell>
          <cell r="F97" t="str">
            <v xml:space="preserve">FRANCE                        </v>
          </cell>
        </row>
        <row r="98">
          <cell r="A98" t="str">
            <v>ZEA753E</v>
          </cell>
          <cell r="B98" t="str">
            <v>ARROW4D - CONSULTORES DE</v>
          </cell>
          <cell r="C98" t="str">
            <v xml:space="preserve">ENGENHARIA E GEOFISICA LDA    </v>
          </cell>
          <cell r="D98" t="str">
            <v>NERE, PITE, RUA CIRCULAR NORTE</v>
          </cell>
          <cell r="E98" t="str">
            <v xml:space="preserve">S/N, EVORA                    </v>
          </cell>
          <cell r="F98" t="str">
            <v xml:space="preserve">PORTUGAL         </v>
          </cell>
        </row>
        <row r="99">
          <cell r="A99" t="str">
            <v>ZEA758E</v>
          </cell>
          <cell r="B99" t="str">
            <v xml:space="preserve">AW GROEP   </v>
          </cell>
          <cell r="C99" t="str">
            <v xml:space="preserve">LEIDSEVAART 25         </v>
          </cell>
          <cell r="E99" t="str">
            <v xml:space="preserve">LISSE 2161AS                  </v>
          </cell>
          <cell r="F99" t="str">
            <v xml:space="preserve">NETHERLANDS       </v>
          </cell>
        </row>
        <row r="100">
          <cell r="A100" t="str">
            <v>ZEA775E</v>
          </cell>
          <cell r="B100" t="str">
            <v xml:space="preserve">ATI HANDELS GMBH        </v>
          </cell>
          <cell r="C100" t="str">
            <v xml:space="preserve">MONCHHOFALLEE 16          </v>
          </cell>
          <cell r="D100">
            <v>65479</v>
          </cell>
          <cell r="E100" t="str">
            <v xml:space="preserve">RAUNHEIM     </v>
          </cell>
          <cell r="F100" t="str">
            <v xml:space="preserve">GERMANY   </v>
          </cell>
        </row>
        <row r="101">
          <cell r="A101" t="str">
            <v>ZEA779E</v>
          </cell>
          <cell r="B101" t="str">
            <v xml:space="preserve">AGROTEC SPA                   </v>
          </cell>
          <cell r="C101" t="str">
            <v xml:space="preserve">VIA ARCANGELO CORELLI NO 10   </v>
          </cell>
          <cell r="E101" t="str">
            <v xml:space="preserve">ROME 00198     </v>
          </cell>
          <cell r="F101" t="str">
            <v>ITALY</v>
          </cell>
        </row>
        <row r="102">
          <cell r="A102" t="str">
            <v>ZEA783E</v>
          </cell>
          <cell r="B102" t="str">
            <v xml:space="preserve">DEMIRLER GUMRUK MUSAVIRLIGI   </v>
          </cell>
          <cell r="C102" t="str">
            <v xml:space="preserve">EGITIM MAH. UGURELLI SK.      </v>
          </cell>
          <cell r="D102" t="str">
            <v>CEMEKES URAS IS MERKEZI NO;2/5</v>
          </cell>
          <cell r="E102" t="str">
            <v xml:space="preserve">KADIKOY, ISTANBUL  34722    </v>
          </cell>
          <cell r="F102" t="str">
            <v xml:space="preserve">TURKEY         </v>
          </cell>
        </row>
        <row r="103">
          <cell r="A103" t="str">
            <v>ZEA786E</v>
          </cell>
          <cell r="B103" t="str">
            <v xml:space="preserve">APROVISIONAMENTO          </v>
          </cell>
          <cell r="C103" t="str">
            <v xml:space="preserve">ALVARA 14644-PUB             </v>
          </cell>
          <cell r="D103" t="str">
            <v xml:space="preserve">EN1, KM 109, AMIERIA - AP 46  </v>
          </cell>
          <cell r="E103" t="str">
            <v xml:space="preserve">2440 -901 BATALHA             </v>
          </cell>
          <cell r="F103" t="str">
            <v xml:space="preserve">PORTUGAL     </v>
          </cell>
        </row>
        <row r="104">
          <cell r="A104" t="str">
            <v>ZEA800E</v>
          </cell>
          <cell r="B104" t="str">
            <v xml:space="preserve">ARCHIMEDE SRL           </v>
          </cell>
          <cell r="C104" t="str">
            <v xml:space="preserve">CORSO UMBERTO 211       </v>
          </cell>
          <cell r="D104" t="str">
            <v xml:space="preserve">CALTANISSETTA    </v>
          </cell>
          <cell r="E104">
            <v>93100</v>
          </cell>
          <cell r="F104" t="str">
            <v xml:space="preserve">ITALY        </v>
          </cell>
        </row>
        <row r="105">
          <cell r="A105" t="str">
            <v>ZEA809E</v>
          </cell>
          <cell r="B105" t="str">
            <v xml:space="preserve">ARKIL A/S                    </v>
          </cell>
          <cell r="C105" t="str">
            <v xml:space="preserve">TINGVEJEN 32            </v>
          </cell>
          <cell r="D105" t="str">
            <v xml:space="preserve">SKRYDSTRUP        </v>
          </cell>
          <cell r="E105" t="str">
            <v>6500 VOJENS</v>
          </cell>
          <cell r="F105" t="str">
            <v xml:space="preserve">DENMARK       </v>
          </cell>
        </row>
        <row r="106">
          <cell r="A106" t="str">
            <v>ZEA810E</v>
          </cell>
          <cell r="B106" t="str">
            <v xml:space="preserve">AZERBAIJAN INT.MINING COMPANY </v>
          </cell>
          <cell r="C106" t="str">
            <v xml:space="preserve">2 IZMIR STREET         </v>
          </cell>
          <cell r="D106" t="str">
            <v xml:space="preserve">HYATT REGENCY, TOWER 2      </v>
          </cell>
          <cell r="E106" t="str">
            <v xml:space="preserve">FLOOR 3, BAKU AZ1065       </v>
          </cell>
          <cell r="F106" t="str">
            <v xml:space="preserve">AZERBAIJAN         </v>
          </cell>
        </row>
        <row r="107">
          <cell r="A107" t="str">
            <v>ZEA813</v>
          </cell>
          <cell r="B107" t="str">
            <v>ADING AD SKOPJE</v>
          </cell>
          <cell r="C107" t="str">
            <v>NOVOSELSKI PAT (UL.1409)</v>
          </cell>
          <cell r="D107" t="str">
            <v xml:space="preserve">NO. 11   </v>
          </cell>
          <cell r="E107" t="str">
            <v xml:space="preserve">1060 SKOPJE   </v>
          </cell>
          <cell r="F107" t="str">
            <v xml:space="preserve">R.NORTH MACEDONIA        </v>
          </cell>
        </row>
        <row r="108">
          <cell r="A108" t="str">
            <v>ZEA879E</v>
          </cell>
          <cell r="B108" t="str">
            <v xml:space="preserve">CERTRUST KFT          </v>
          </cell>
          <cell r="C108" t="str">
            <v xml:space="preserve">VÁCI ÚT 49.                   </v>
          </cell>
          <cell r="D108" t="str">
            <v xml:space="preserve">(DC OFFICES). 6. EM.,   </v>
          </cell>
          <cell r="E108" t="str">
            <v xml:space="preserve">H-1134 BUDAPEST       </v>
          </cell>
          <cell r="F108" t="str">
            <v xml:space="preserve">HUNGARY           </v>
          </cell>
        </row>
        <row r="109">
          <cell r="A109" t="str">
            <v>ZEA880E</v>
          </cell>
          <cell r="B109" t="str">
            <v xml:space="preserve">CERTRUST KFT.           </v>
          </cell>
          <cell r="C109" t="str">
            <v xml:space="preserve">H-8184 BALATONFUZFO           </v>
          </cell>
          <cell r="D109" t="str">
            <v xml:space="preserve">FUZFOI IPARI PARK 1498/184    </v>
          </cell>
          <cell r="E109" t="str">
            <v xml:space="preserve">HRSZ., ÉS 034/64 HRSZ         </v>
          </cell>
          <cell r="F109" t="str">
            <v xml:space="preserve">HUNGARY        </v>
          </cell>
        </row>
        <row r="110">
          <cell r="A110" t="str">
            <v>ZEA899E</v>
          </cell>
          <cell r="B110" t="str">
            <v xml:space="preserve">ADAY GROUP         </v>
          </cell>
          <cell r="C110" t="str">
            <v xml:space="preserve">CEVIZLIDERE MAH 1243 SOK.     </v>
          </cell>
          <cell r="D110" t="str">
            <v xml:space="preserve">BALGAT          </v>
          </cell>
          <cell r="E110" t="str">
            <v xml:space="preserve">CANKAYA 06520, ANKARA </v>
          </cell>
          <cell r="F110" t="str">
            <v xml:space="preserve">TURKEY                        </v>
          </cell>
        </row>
        <row r="111">
          <cell r="A111" t="str">
            <v>ZEB001E</v>
          </cell>
          <cell r="B111" t="str">
            <v>BOUYGUES TRAVAUX PUBLICS</v>
          </cell>
          <cell r="C111" t="str">
            <v xml:space="preserve">1 RUE GUYNEMER             </v>
          </cell>
          <cell r="D111">
            <v>78114</v>
          </cell>
          <cell r="E111" t="str">
            <v>MAGNY LES HAMEAUX</v>
          </cell>
          <cell r="F111" t="str">
            <v xml:space="preserve">FRANCE             </v>
          </cell>
        </row>
        <row r="112">
          <cell r="A112" t="str">
            <v>ZEB002E</v>
          </cell>
          <cell r="B112" t="str">
            <v>B&amp;B CONSTRUCTION</v>
          </cell>
          <cell r="C112" t="str">
            <v xml:space="preserve">TRIQ SANTA MARIJA        </v>
          </cell>
          <cell r="D112" t="str">
            <v>MAGHTAB</v>
          </cell>
          <cell r="E112" t="str">
            <v xml:space="preserve">NAAXAR NXR 6515  </v>
          </cell>
          <cell r="F112" t="str">
            <v>MALTA</v>
          </cell>
        </row>
        <row r="113">
          <cell r="A113" t="str">
            <v>ZEB005E</v>
          </cell>
          <cell r="B113" t="str">
            <v xml:space="preserve">BOUYGUES TRAVAUX PUBLICS   </v>
          </cell>
          <cell r="C113" t="str">
            <v xml:space="preserve">CHALLENGER                 </v>
          </cell>
          <cell r="D113" t="str">
            <v xml:space="preserve">1 AVENUE EUGENE FREYSSINET  </v>
          </cell>
          <cell r="E113" t="str">
            <v xml:space="preserve">78280 GUYANCOURT      </v>
          </cell>
          <cell r="F113" t="str">
            <v xml:space="preserve">FRANCE             </v>
          </cell>
        </row>
        <row r="114">
          <cell r="A114" t="str">
            <v>ZEB006E</v>
          </cell>
          <cell r="B114" t="str">
            <v>N. V. BESIX SA</v>
          </cell>
          <cell r="C114" t="str">
            <v>GEMEENSCHAPPENLAAN</v>
          </cell>
          <cell r="D114" t="str">
            <v>AVENUE DES COMMUNAUTES 100</v>
          </cell>
          <cell r="E114" t="str">
            <v>B-1200 BRUSSELS 20</v>
          </cell>
          <cell r="F114" t="str">
            <v>BELGIUM</v>
          </cell>
          <cell r="G114" t="str">
            <v/>
          </cell>
        </row>
        <row r="115">
          <cell r="A115" t="str">
            <v>ZEB009E</v>
          </cell>
          <cell r="B115" t="str">
            <v xml:space="preserve">BLOKRETE </v>
          </cell>
          <cell r="C115" t="str">
            <v xml:space="preserve">MOSTA ROAD    </v>
          </cell>
          <cell r="D115" t="str">
            <v xml:space="preserve">LIJA  </v>
          </cell>
          <cell r="E115" t="str">
            <v xml:space="preserve">LJA9012              </v>
          </cell>
          <cell r="F115" t="str">
            <v xml:space="preserve">MALTA  </v>
          </cell>
        </row>
        <row r="116">
          <cell r="A116" t="str">
            <v>ZEB028E</v>
          </cell>
          <cell r="B116" t="str">
            <v>BECOFFEE</v>
          </cell>
          <cell r="C116" t="str">
            <v>C.CONDE ALTEA 33-9</v>
          </cell>
          <cell r="E116" t="str">
            <v>VALENCIA - 46005</v>
          </cell>
          <cell r="F116" t="str">
            <v>SPAIN</v>
          </cell>
        </row>
        <row r="117">
          <cell r="A117" t="str">
            <v>ZEB031E</v>
          </cell>
          <cell r="B117" t="str">
            <v xml:space="preserve">BIOCHECK      </v>
          </cell>
          <cell r="C117" t="str">
            <v>VIA TUSCOLANO 9</v>
          </cell>
          <cell r="E117" t="str">
            <v>BOLOGNA - 40128</v>
          </cell>
          <cell r="F117" t="str">
            <v>ITALY</v>
          </cell>
        </row>
        <row r="118">
          <cell r="A118" t="str">
            <v>ZEB033E</v>
          </cell>
          <cell r="B118" t="str">
            <v>BASIL READ - BOUYGUES TP JV</v>
          </cell>
          <cell r="C118" t="str">
            <v>PLOT 30-32 EDEN ROAD</v>
          </cell>
          <cell r="D118" t="str">
            <v>PO BOX 1138</v>
          </cell>
          <cell r="E118" t="str">
            <v>JINJA</v>
          </cell>
          <cell r="F118" t="str">
            <v>UGANDA</v>
          </cell>
          <cell r="G118" t="str">
            <v/>
          </cell>
        </row>
        <row r="119">
          <cell r="A119" t="str">
            <v>ZEB034E</v>
          </cell>
          <cell r="B119" t="str">
            <v>BOUYGES TRAVAUX PUBLICS JV</v>
          </cell>
          <cell r="C119" t="str">
            <v>PROJECT JINJA-BUJIRI ROAD</v>
          </cell>
          <cell r="D119" t="str">
            <v>EC15, 1 AVE EUGENE, FREYSSINET</v>
          </cell>
          <cell r="E119" t="str">
            <v>GUYANCOURT, 78061</v>
          </cell>
          <cell r="F119" t="str">
            <v>ST-QUENTIN-EN YVELINES, FRANCE</v>
          </cell>
          <cell r="G119" t="str">
            <v/>
          </cell>
        </row>
        <row r="120">
          <cell r="A120" t="str">
            <v>ZEB037E</v>
          </cell>
          <cell r="B120" t="str">
            <v xml:space="preserve">BRUCARGO AIR FREIGHT          </v>
          </cell>
          <cell r="C120" t="str">
            <v>BUILDING 740</v>
          </cell>
          <cell r="E120" t="str">
            <v xml:space="preserve">BRUCARGO B-1931               </v>
          </cell>
          <cell r="F120" t="str">
            <v>BELGIUM</v>
          </cell>
        </row>
        <row r="121">
          <cell r="A121" t="str">
            <v>ZEB048E</v>
          </cell>
          <cell r="B121" t="str">
            <v>BESIX G.E. S.A.</v>
          </cell>
          <cell r="C121" t="str">
            <v>OYALA BRIDGES OVER THE RIO WEL</v>
          </cell>
          <cell r="D121" t="str">
            <v xml:space="preserve">P O BOX 2024 </v>
          </cell>
          <cell r="E121" t="str">
            <v xml:space="preserve">MALABO  </v>
          </cell>
          <cell r="F121" t="str">
            <v>EQUATORIAL GUINEA</v>
          </cell>
          <cell r="G121" t="str">
            <v/>
          </cell>
        </row>
        <row r="122">
          <cell r="A122" t="str">
            <v>ZEB069E</v>
          </cell>
          <cell r="B122" t="str">
            <v xml:space="preserve">BILFINGER NOELL GMBH  </v>
          </cell>
          <cell r="C122" t="str">
            <v xml:space="preserve">ALFRED-NOBEL-STR. 20   </v>
          </cell>
          <cell r="D122">
            <v>97080</v>
          </cell>
          <cell r="E122" t="str">
            <v xml:space="preserve">WURZBURG    </v>
          </cell>
          <cell r="F122" t="str">
            <v xml:space="preserve">GERMANY         </v>
          </cell>
        </row>
        <row r="123">
          <cell r="A123" t="str">
            <v>ZEB071E</v>
          </cell>
          <cell r="B123" t="str">
            <v>SOLETANCHE BACHY LABORATORY</v>
          </cell>
          <cell r="C123" t="str">
            <v xml:space="preserve">CHEMIN DES PROCESSIONS        </v>
          </cell>
          <cell r="D123">
            <v>77130</v>
          </cell>
          <cell r="E123" t="str">
            <v xml:space="preserve">MONTEREAU-FAULT-YONNE   </v>
          </cell>
          <cell r="F123" t="str">
            <v>FRANCE</v>
          </cell>
          <cell r="G123" t="str">
            <v/>
          </cell>
        </row>
        <row r="124">
          <cell r="A124" t="str">
            <v>ZEB083E</v>
          </cell>
          <cell r="B124" t="str">
            <v xml:space="preserve">BANKEM GLOBAL MULTI-VENTURES  </v>
          </cell>
          <cell r="C124" t="str">
            <v xml:space="preserve">29 FAGBEENRO LAYOUT  </v>
          </cell>
          <cell r="D124" t="str">
            <v>ODA-ONA ELWE, ORITA CHALLENGE</v>
          </cell>
          <cell r="E124" t="str">
            <v>IBADAN 23402</v>
          </cell>
          <cell r="F124" t="str">
            <v>NIGERIA</v>
          </cell>
          <cell r="G124" t="str">
            <v/>
          </cell>
        </row>
        <row r="125">
          <cell r="A125" t="str">
            <v>ZEB100E</v>
          </cell>
          <cell r="B125" t="str">
            <v xml:space="preserve">BALLUT BLOCKS LTD    </v>
          </cell>
          <cell r="C125" t="str">
            <v xml:space="preserve">WIED FILEP L/O NAXXAR     </v>
          </cell>
          <cell r="D125" t="str">
            <v xml:space="preserve">NXR6713  </v>
          </cell>
          <cell r="F125" t="str">
            <v xml:space="preserve">MALTA </v>
          </cell>
        </row>
        <row r="126">
          <cell r="A126" t="str">
            <v>ZEB102E</v>
          </cell>
          <cell r="B126" t="str">
            <v xml:space="preserve">BELGIAN ROAD RESEARCH CENTRE  </v>
          </cell>
          <cell r="C126" t="str">
            <v xml:space="preserve">STERREBEEK    </v>
          </cell>
          <cell r="D126" t="str">
            <v xml:space="preserve">FOKKERSDREEF 21 </v>
          </cell>
          <cell r="E126" t="str">
            <v xml:space="preserve">1933 STERREBEEK   </v>
          </cell>
          <cell r="F126" t="str">
            <v xml:space="preserve">BELGIUM      </v>
          </cell>
        </row>
        <row r="127">
          <cell r="A127" t="str">
            <v>ZEB103E</v>
          </cell>
          <cell r="B127" t="str">
            <v>BAS BV</v>
          </cell>
          <cell r="C127" t="str">
            <v>OLIVIER VAN NOORTWEG 10</v>
          </cell>
          <cell r="D127" t="str">
            <v>5928 LX VENLO</v>
          </cell>
          <cell r="E127" t="str">
            <v>VAT 807606698B01</v>
          </cell>
          <cell r="F127" t="str">
            <v>THE NETHERLANDS</v>
          </cell>
        </row>
        <row r="128">
          <cell r="A128" t="str">
            <v>ZEB107E</v>
          </cell>
          <cell r="B128" t="str">
            <v>BEHINKAR-E-SANEH CO (PJS)</v>
          </cell>
          <cell r="C128" t="str">
            <v>NO 9 MAGHSOUDIEH AVENUE</v>
          </cell>
          <cell r="D128" t="str">
            <v>IMAM AVE</v>
          </cell>
          <cell r="E128" t="str">
            <v>TABRIZ 5137774913</v>
          </cell>
          <cell r="F128" t="str">
            <v>IRAN</v>
          </cell>
        </row>
        <row r="129">
          <cell r="A129" t="str">
            <v>ZEB109E</v>
          </cell>
          <cell r="B129" t="str">
            <v>BALLUT BLOCKS LIMITED</v>
          </cell>
          <cell r="C129" t="str">
            <v xml:space="preserve">WEID FILEP       </v>
          </cell>
          <cell r="D129" t="str">
            <v xml:space="preserve">I/O NAXXAR        </v>
          </cell>
          <cell r="E129" t="str">
            <v xml:space="preserve">NXR 6713   </v>
          </cell>
          <cell r="F129" t="str">
            <v>MALTA</v>
          </cell>
        </row>
        <row r="130">
          <cell r="A130" t="str">
            <v>ZEB113E</v>
          </cell>
          <cell r="B130" t="str">
            <v xml:space="preserve">BETACOR S.A   </v>
          </cell>
          <cell r="C130" t="str">
            <v>JFC - JOAO DE FREITAS CARDOSO</v>
          </cell>
          <cell r="E130" t="str">
            <v xml:space="preserve">ILHA TERCEIRA ACORES  </v>
          </cell>
          <cell r="F130" t="str">
            <v>PORTUGAL</v>
          </cell>
        </row>
        <row r="131">
          <cell r="A131" t="str">
            <v>ZEB118E</v>
          </cell>
          <cell r="B131" t="str">
            <v xml:space="preserve">BAUGRUND INSTITUT KNIERIM OOD </v>
          </cell>
          <cell r="C131" t="str">
            <v xml:space="preserve">3 TRAREVO SELO STR     </v>
          </cell>
          <cell r="E131" t="str">
            <v>SOFIA 1612</v>
          </cell>
          <cell r="F131" t="str">
            <v>BULGARIA</v>
          </cell>
        </row>
        <row r="132">
          <cell r="A132" t="str">
            <v>ZEB131E</v>
          </cell>
          <cell r="B132" t="str">
            <v xml:space="preserve">BAUER SPEZIALTIEFBAU GMBH     </v>
          </cell>
          <cell r="C132" t="str">
            <v xml:space="preserve">ABTEILUNG BAUTECHNIK      </v>
          </cell>
          <cell r="D132" t="str">
            <v xml:space="preserve">PETTENKOFERSTR 2 86529      </v>
          </cell>
          <cell r="E132" t="str">
            <v xml:space="preserve">SCHROBENHAUSEN        </v>
          </cell>
          <cell r="F132" t="str">
            <v>GERMANY</v>
          </cell>
        </row>
        <row r="133">
          <cell r="A133" t="str">
            <v>ZEB136E</v>
          </cell>
          <cell r="B133" t="str">
            <v>BMZ ELEKTRONIK ES KERESKEDELMI</v>
          </cell>
          <cell r="C133" t="str">
            <v xml:space="preserve">8151 SZABADBATTYAN            </v>
          </cell>
          <cell r="D133" t="str">
            <v xml:space="preserve">VILLANYTELEP UTCA 2      </v>
          </cell>
          <cell r="E133" t="str">
            <v xml:space="preserve">MAGYARORSZAG    </v>
          </cell>
          <cell r="F133" t="str">
            <v xml:space="preserve">HUNGARY    </v>
          </cell>
        </row>
        <row r="134">
          <cell r="A134" t="str">
            <v>ZEB140E</v>
          </cell>
          <cell r="B134" t="str">
            <v xml:space="preserve">BUILDING RESEARCH INSTITUTE   </v>
          </cell>
          <cell r="C134" t="str">
            <v>NIKOLA PETKOV</v>
          </cell>
          <cell r="D134" t="str">
            <v xml:space="preserve">86 BLVD               </v>
          </cell>
          <cell r="E134" t="str">
            <v xml:space="preserve">SOFIA 1618, BULGARIAN   </v>
          </cell>
          <cell r="F134" t="str">
            <v xml:space="preserve">BULGARIA              </v>
          </cell>
        </row>
        <row r="135">
          <cell r="A135" t="str">
            <v>ZEB153E</v>
          </cell>
          <cell r="B135" t="str">
            <v xml:space="preserve">BLACK MATTER E.U.   </v>
          </cell>
          <cell r="C135" t="str">
            <v xml:space="preserve">SIEDLERWEG 22A       </v>
          </cell>
          <cell r="D135">
            <v>6330</v>
          </cell>
          <cell r="E135" t="str">
            <v xml:space="preserve">KUFSTEIN </v>
          </cell>
          <cell r="F135" t="str">
            <v xml:space="preserve">AUSTRIA      </v>
          </cell>
        </row>
        <row r="136">
          <cell r="A136" t="str">
            <v>ZEB164E</v>
          </cell>
          <cell r="B136" t="str">
            <v xml:space="preserve">BVH HOLDING    </v>
          </cell>
          <cell r="C136" t="str">
            <v xml:space="preserve">TONDBORGVEJ 44   </v>
          </cell>
          <cell r="D136" t="str">
            <v xml:space="preserve">DK 8620  </v>
          </cell>
          <cell r="E136" t="str">
            <v xml:space="preserve">KJELLERUP      </v>
          </cell>
          <cell r="F136" t="str">
            <v xml:space="preserve">DENMARK           </v>
          </cell>
        </row>
        <row r="137">
          <cell r="A137" t="str">
            <v>ZEB165E</v>
          </cell>
          <cell r="B137" t="str">
            <v xml:space="preserve">E.J. BUSUTTIL LTD        </v>
          </cell>
          <cell r="C137" t="str">
            <v xml:space="preserve">NICHE, XORROX STREET        </v>
          </cell>
          <cell r="D137" t="str">
            <v xml:space="preserve">B'KARA          </v>
          </cell>
          <cell r="E137" t="str">
            <v xml:space="preserve">BKR1633                       </v>
          </cell>
          <cell r="F137" t="str">
            <v>MALTA</v>
          </cell>
        </row>
        <row r="138">
          <cell r="A138" t="str">
            <v>ZEB166E</v>
          </cell>
          <cell r="B138" t="str">
            <v xml:space="preserve">BRIKSTON CONST SOLUTION SA    </v>
          </cell>
          <cell r="C138" t="str">
            <v xml:space="preserve">IASI      </v>
          </cell>
          <cell r="D138" t="str">
            <v xml:space="preserve">CALEA CHISINAULUI NR 176   </v>
          </cell>
          <cell r="E138">
            <v>700180</v>
          </cell>
          <cell r="F138" t="str">
            <v xml:space="preserve">ROMANIA          </v>
          </cell>
        </row>
        <row r="139">
          <cell r="A139" t="str">
            <v>ZEB184E</v>
          </cell>
          <cell r="B139" t="str">
            <v>BIOHOF ROSNER</v>
          </cell>
          <cell r="C139" t="str">
            <v>PLEUBEN</v>
          </cell>
          <cell r="D139" t="str">
            <v>IM DORF 12</v>
          </cell>
          <cell r="E139" t="str">
            <v>95666 MITTERTEICH</v>
          </cell>
          <cell r="F139" t="str">
            <v>GERMANY</v>
          </cell>
        </row>
        <row r="140">
          <cell r="A140" t="str">
            <v>ZEB188E</v>
          </cell>
          <cell r="B140" t="str">
            <v>BONNICI BROTHERS</v>
          </cell>
          <cell r="C140" t="str">
            <v xml:space="preserve">BONNICI HOUSE                 </v>
          </cell>
          <cell r="D140" t="str">
            <v xml:space="preserve">SARDINE STREET              </v>
          </cell>
          <cell r="E140" t="str">
            <v xml:space="preserve">BURMARRAD SPB 6073 </v>
          </cell>
          <cell r="F140" t="str">
            <v xml:space="preserve">MALTA        </v>
          </cell>
        </row>
        <row r="141">
          <cell r="A141" t="str">
            <v>ZEB196E</v>
          </cell>
          <cell r="B141" t="str">
            <v xml:space="preserve">BASF CONSTRUCTION SOLUT  GMBH </v>
          </cell>
          <cell r="C141" t="str">
            <v xml:space="preserve">ENTITY 0560      </v>
          </cell>
          <cell r="E141" t="str">
            <v xml:space="preserve">10899 BERLIN                  </v>
          </cell>
          <cell r="F141" t="str">
            <v xml:space="preserve">GERMANY    </v>
          </cell>
        </row>
        <row r="142">
          <cell r="A142" t="str">
            <v>ZEB201E</v>
          </cell>
          <cell r="B142" t="str">
            <v>B.G.C. LTD</v>
          </cell>
          <cell r="C142" t="str">
            <v xml:space="preserve">OSVOBOZHDENIE SQUARE 7  </v>
          </cell>
          <cell r="D142" t="str">
            <v xml:space="preserve">FLOOR 5 </v>
          </cell>
          <cell r="E142" t="str">
            <v>YAMBOL</v>
          </cell>
          <cell r="F142" t="str">
            <v>BULGARIA</v>
          </cell>
        </row>
        <row r="143">
          <cell r="A143" t="str">
            <v>ZEB209E</v>
          </cell>
          <cell r="B143" t="str">
            <v xml:space="preserve">BP EUROPA SE    </v>
          </cell>
          <cell r="C143" t="str">
            <v xml:space="preserve">GLOBAL FUELS TECHNOLOGY </v>
          </cell>
          <cell r="D143" t="str">
            <v>QUERENBURGER STR 46</v>
          </cell>
          <cell r="E143" t="str">
            <v>44789 BOCHUM</v>
          </cell>
          <cell r="F143" t="str">
            <v>GERMANY</v>
          </cell>
        </row>
        <row r="144">
          <cell r="A144" t="str">
            <v>ZEB218E</v>
          </cell>
          <cell r="B144" t="str">
            <v>BASF - THE CHEMICAL COMPANY</v>
          </cell>
          <cell r="C144" t="str">
            <v xml:space="preserve">HALLANDSVEJ 1 </v>
          </cell>
          <cell r="D144" t="str">
            <v xml:space="preserve">6230 RODEKRO   </v>
          </cell>
          <cell r="F144" t="str">
            <v>DENMARK</v>
          </cell>
        </row>
        <row r="145">
          <cell r="A145" t="str">
            <v>ZEB219E</v>
          </cell>
          <cell r="B145" t="str">
            <v>BASF A/S</v>
          </cell>
          <cell r="C145" t="str">
            <v>C/O BASF SERVICES EUROPE GMBH</v>
          </cell>
          <cell r="D145" t="str">
            <v>ENTITY 1095</v>
          </cell>
          <cell r="E145" t="str">
            <v xml:space="preserve">D-10832 BERLIN, GERMANY    </v>
          </cell>
          <cell r="F145" t="str">
            <v xml:space="preserve">DK17412612  </v>
          </cell>
        </row>
        <row r="146">
          <cell r="A146" t="str">
            <v>ZEB225E</v>
          </cell>
          <cell r="B146" t="str">
            <v>BAUMIT ROMANIA</v>
          </cell>
          <cell r="C146" t="str">
            <v>B-DUL IULIU MANIU NR.600</v>
          </cell>
          <cell r="D146" t="str">
            <v>SECTOR 6</v>
          </cell>
          <cell r="E146" t="str">
            <v>BUCHAREST 061129</v>
          </cell>
          <cell r="F146" t="str">
            <v>ROMANIA</v>
          </cell>
        </row>
        <row r="147">
          <cell r="A147" t="str">
            <v>ZEB232E</v>
          </cell>
          <cell r="B147" t="str">
            <v xml:space="preserve">BERNER FACHHOCHSCHULE         </v>
          </cell>
          <cell r="C147" t="str">
            <v xml:space="preserve">HOME                          </v>
          </cell>
          <cell r="D147" t="str">
            <v xml:space="preserve">LORRAINE 30     </v>
          </cell>
          <cell r="E147" t="str">
            <v xml:space="preserve">BURGDORF, 3400           </v>
          </cell>
          <cell r="F147" t="str">
            <v xml:space="preserve">SWITZERLAND             </v>
          </cell>
        </row>
        <row r="148">
          <cell r="A148" t="str">
            <v>ZEB239E</v>
          </cell>
          <cell r="B148" t="str">
            <v xml:space="preserve">BREIZHBAITS </v>
          </cell>
          <cell r="C148" t="str">
            <v xml:space="preserve">17 RUE DE LA FOUNTAINE  </v>
          </cell>
          <cell r="E148" t="str">
            <v xml:space="preserve">LANNILIS 29870  </v>
          </cell>
          <cell r="F148" t="str">
            <v xml:space="preserve">FRANCE </v>
          </cell>
        </row>
        <row r="149">
          <cell r="A149" t="str">
            <v>ZEB253E</v>
          </cell>
          <cell r="B149" t="str">
            <v>BOWERGY.B.V</v>
          </cell>
          <cell r="C149" t="str">
            <v xml:space="preserve">DE FLAMMERT 1002 F-J </v>
          </cell>
          <cell r="E149" t="str">
            <v>5854 NA NIEUW - BERGEN</v>
          </cell>
          <cell r="F149" t="str">
            <v>NETHERLANDS</v>
          </cell>
        </row>
        <row r="150">
          <cell r="A150" t="str">
            <v>ZEB263E</v>
          </cell>
          <cell r="B150" t="str">
            <v xml:space="preserve">BETONI CENTER OY             </v>
          </cell>
          <cell r="C150" t="str">
            <v xml:space="preserve">MAUNONTIE 10       </v>
          </cell>
          <cell r="D150" t="str">
            <v xml:space="preserve">12400 TERVALOSKI       </v>
          </cell>
          <cell r="E150" t="str">
            <v xml:space="preserve">TERVEISIN   </v>
          </cell>
          <cell r="F150" t="str">
            <v xml:space="preserve">FINLAND   </v>
          </cell>
        </row>
        <row r="151">
          <cell r="A151" t="str">
            <v>ZEB265E</v>
          </cell>
          <cell r="B151" t="str">
            <v xml:space="preserve">BIESSE MASSETTI          </v>
          </cell>
          <cell r="C151" t="str">
            <v xml:space="preserve">VIA BARCAIOLI 2               </v>
          </cell>
          <cell r="D151" t="str">
            <v xml:space="preserve">ALTOPASCIO                    </v>
          </cell>
          <cell r="E151">
            <v>55011</v>
          </cell>
          <cell r="F151" t="str">
            <v>ITALY</v>
          </cell>
        </row>
        <row r="152">
          <cell r="A152" t="str">
            <v>ZEB266E</v>
          </cell>
          <cell r="B152" t="str">
            <v xml:space="preserve">A.B.B.S LTD      </v>
          </cell>
          <cell r="C152" t="str">
            <v xml:space="preserve">BIG MAT      </v>
          </cell>
          <cell r="D152" t="str">
            <v xml:space="preserve">TA'QALL INDUSTRIAL ZONE       </v>
          </cell>
          <cell r="E152" t="str">
            <v xml:space="preserve">ATTARD ATD 4000  </v>
          </cell>
          <cell r="F152" t="str">
            <v xml:space="preserve">MALTA           </v>
          </cell>
        </row>
        <row r="153">
          <cell r="A153" t="str">
            <v>ZEB267E</v>
          </cell>
          <cell r="B153" t="str">
            <v xml:space="preserve">BRECON VIBRATIONSTECHNIK GMBH </v>
          </cell>
          <cell r="C153" t="str">
            <v xml:space="preserve">STOLBERGER STRASSE 393   </v>
          </cell>
          <cell r="E153" t="str">
            <v xml:space="preserve">50933 KOLN          </v>
          </cell>
          <cell r="F153" t="str">
            <v xml:space="preserve">GERMANY   </v>
          </cell>
        </row>
        <row r="154">
          <cell r="A154" t="str">
            <v>ZEB275E</v>
          </cell>
          <cell r="B154" t="str">
            <v xml:space="preserve">STIAN HEGGLUND BAKKEN         </v>
          </cell>
          <cell r="C154" t="str">
            <v xml:space="preserve">GEILAN 31B                 </v>
          </cell>
          <cell r="D154" t="str">
            <v xml:space="preserve">7300 ORKANGER            </v>
          </cell>
          <cell r="F154" t="str">
            <v xml:space="preserve">NORWAY                </v>
          </cell>
        </row>
        <row r="155">
          <cell r="A155" t="str">
            <v>ZEB280E</v>
          </cell>
          <cell r="B155" t="str">
            <v xml:space="preserve">BONNICI BROTHERS LIMITED   </v>
          </cell>
          <cell r="C155" t="str">
            <v xml:space="preserve">ZRAR LTD. TA ZUTA QUARRY      </v>
          </cell>
          <cell r="E155" t="str">
            <v xml:space="preserve">DINGLI        </v>
          </cell>
          <cell r="F155" t="str">
            <v xml:space="preserve">MALTA                </v>
          </cell>
        </row>
        <row r="156">
          <cell r="A156" t="str">
            <v>ZEB281E</v>
          </cell>
          <cell r="B156" t="str">
            <v xml:space="preserve">BG BETON   </v>
          </cell>
          <cell r="C156" t="str">
            <v xml:space="preserve">FARVERVEJ 1        </v>
          </cell>
          <cell r="D156" t="str">
            <v xml:space="preserve">VIBORG             </v>
          </cell>
          <cell r="F156" t="str">
            <v xml:space="preserve">DENMARK   </v>
          </cell>
          <cell r="G156">
            <v>8800</v>
          </cell>
        </row>
        <row r="157">
          <cell r="A157" t="str">
            <v>ZEB289E</v>
          </cell>
          <cell r="B157" t="str">
            <v xml:space="preserve">BAUER SPEZIALTIEFBAU GMBH     </v>
          </cell>
          <cell r="C157" t="str">
            <v xml:space="preserve">BURGERMEISTER GOTZ STR 32-36  </v>
          </cell>
          <cell r="E157" t="str">
            <v xml:space="preserve">86529 SCHROBENHAUSEN          </v>
          </cell>
          <cell r="F157" t="str">
            <v xml:space="preserve">GERMANY         </v>
          </cell>
        </row>
        <row r="158">
          <cell r="A158" t="str">
            <v>ZEB297E</v>
          </cell>
          <cell r="B158" t="str">
            <v xml:space="preserve">ARTUR BOCHAT           </v>
          </cell>
          <cell r="C158" t="str">
            <v xml:space="preserve">PRZECLAW 94F/4   </v>
          </cell>
          <cell r="E158" t="str">
            <v xml:space="preserve">PRZECLAW 72 -005              </v>
          </cell>
          <cell r="F158" t="str">
            <v>POLAND</v>
          </cell>
        </row>
        <row r="159">
          <cell r="A159" t="str">
            <v>ZEB303E</v>
          </cell>
          <cell r="B159" t="str">
            <v xml:space="preserve">BDC INTERNATIONAL       </v>
          </cell>
          <cell r="C159" t="str">
            <v xml:space="preserve">RUE DU BOSQUET 8       </v>
          </cell>
          <cell r="E159" t="str">
            <v xml:space="preserve">LOUVAIN LA NEUVE 1348      </v>
          </cell>
          <cell r="F159" t="str">
            <v xml:space="preserve">BELGUIM                       </v>
          </cell>
        </row>
        <row r="160">
          <cell r="A160" t="str">
            <v>ZEB306E</v>
          </cell>
          <cell r="B160" t="str">
            <v>BETON OLGUNLUK MERKEZI (B.O.M)</v>
          </cell>
          <cell r="C160" t="str">
            <v xml:space="preserve">KAUKASUS 57     </v>
          </cell>
          <cell r="E160" t="str">
            <v xml:space="preserve">ASSENDELFT 1567KT           </v>
          </cell>
          <cell r="F160" t="str">
            <v xml:space="preserve">NETHERLANDS   </v>
          </cell>
        </row>
        <row r="161">
          <cell r="A161" t="str">
            <v>ZEB314E</v>
          </cell>
          <cell r="B161" t="str">
            <v xml:space="preserve">BOSKALIS DOLMAN BV </v>
          </cell>
          <cell r="C161" t="str">
            <v xml:space="preserve">PO BOX 76   </v>
          </cell>
          <cell r="D161" t="str">
            <v xml:space="preserve">3350 AB PAPENDRECHT         </v>
          </cell>
          <cell r="F161" t="str">
            <v xml:space="preserve">THE NETHERLANDS         </v>
          </cell>
        </row>
        <row r="162">
          <cell r="A162" t="str">
            <v>ZEB320E</v>
          </cell>
          <cell r="B162" t="str">
            <v xml:space="preserve">BOSKALIS DOLMAN BV </v>
          </cell>
          <cell r="C162" t="str">
            <v>LABORATORIUM, CENTRAL DIST CEN</v>
          </cell>
          <cell r="D162" t="str">
            <v xml:space="preserve">MIDDENWEG 37A     </v>
          </cell>
          <cell r="E162" t="str">
            <v xml:space="preserve">4782 PM MOERDIJK              </v>
          </cell>
          <cell r="F162" t="str">
            <v xml:space="preserve">THE NETHERLANDS            </v>
          </cell>
        </row>
        <row r="163">
          <cell r="A163" t="str">
            <v>ZEB324E</v>
          </cell>
          <cell r="B163" t="str">
            <v xml:space="preserve">BETACOR SA         </v>
          </cell>
          <cell r="C163" t="str">
            <v xml:space="preserve">RUA DOS PASTOS, BELJARDIM     </v>
          </cell>
          <cell r="D163" t="str">
            <v xml:space="preserve">SANTA CRUZ - APARTADO 78   </v>
          </cell>
          <cell r="E163" t="str">
            <v xml:space="preserve">9760 -511 PRAIA DA VITORIA  </v>
          </cell>
          <cell r="F163" t="str">
            <v>IIHA TERCEIRA - ACORES, PORTUGAL</v>
          </cell>
        </row>
        <row r="164">
          <cell r="A164" t="str">
            <v>ZEB363E</v>
          </cell>
          <cell r="B164" t="str">
            <v xml:space="preserve">BELEX AIRFREIGHT PLC          </v>
          </cell>
          <cell r="C164" t="str">
            <v xml:space="preserve">ALPHA-PRIME S.A.   </v>
          </cell>
          <cell r="D164" t="str">
            <v xml:space="preserve">1313 CH. DE HAECHT         </v>
          </cell>
          <cell r="E164" t="str">
            <v xml:space="preserve">1130 BRUXELLES </v>
          </cell>
          <cell r="F164" t="str">
            <v xml:space="preserve">BELGIUM </v>
          </cell>
        </row>
        <row r="165">
          <cell r="A165" t="str">
            <v>ZEB366E</v>
          </cell>
          <cell r="B165" t="str">
            <v xml:space="preserve">BAUER SPEZIALTIEFBAU GMBH     </v>
          </cell>
          <cell r="C165" t="str">
            <v xml:space="preserve">BAUER - STRAßE 1           </v>
          </cell>
          <cell r="E165" t="str">
            <v xml:space="preserve">86529 SCHROBENHAUSEN  </v>
          </cell>
          <cell r="F165" t="str">
            <v>GERMANY</v>
          </cell>
        </row>
        <row r="166">
          <cell r="A166" t="str">
            <v>ZEB372E</v>
          </cell>
          <cell r="B166" t="str">
            <v xml:space="preserve">BUCH &amp; HOLM A/S             </v>
          </cell>
          <cell r="C166" t="str">
            <v xml:space="preserve">MARIELUNDVEJ 39       </v>
          </cell>
          <cell r="D166" t="str">
            <v xml:space="preserve">DK-2730                       </v>
          </cell>
          <cell r="E166" t="str">
            <v xml:space="preserve">HERLEV                </v>
          </cell>
          <cell r="F166" t="str">
            <v xml:space="preserve">DENMARK          </v>
          </cell>
        </row>
        <row r="167">
          <cell r="A167" t="str">
            <v>ZEB379E</v>
          </cell>
          <cell r="B167" t="str">
            <v xml:space="preserve">BASF            </v>
          </cell>
          <cell r="C167" t="str">
            <v>STAVEBNI HMOTY CESKA REPUBLIKA</v>
          </cell>
          <cell r="D167" t="str">
            <v xml:space="preserve">K MAJOVA 1244                 </v>
          </cell>
          <cell r="E167" t="str">
            <v xml:space="preserve">5371 01 CHRUDIM   </v>
          </cell>
          <cell r="F167" t="str">
            <v xml:space="preserve">CZECH REPUBLIC  </v>
          </cell>
        </row>
        <row r="168">
          <cell r="A168" t="str">
            <v>ZEB382E</v>
          </cell>
          <cell r="B168" t="str">
            <v>BIOACTIVA DIAGNOSTICA GMBH</v>
          </cell>
          <cell r="C168" t="str">
            <v xml:space="preserve">LOUISEN STR. 137 </v>
          </cell>
          <cell r="D168">
            <v>61348</v>
          </cell>
          <cell r="E168" t="str">
            <v>BAD HOMBURG</v>
          </cell>
          <cell r="F168" t="str">
            <v>GERMANY</v>
          </cell>
        </row>
        <row r="169">
          <cell r="A169" t="str">
            <v>ZEB384E</v>
          </cell>
          <cell r="B169" t="str">
            <v xml:space="preserve">BENESCU TUDOR          </v>
          </cell>
          <cell r="C169" t="str">
            <v xml:space="preserve">RACARI 14                 </v>
          </cell>
          <cell r="E169" t="str">
            <v xml:space="preserve">10 BUCURESTI 7000    </v>
          </cell>
          <cell r="F169" t="str">
            <v xml:space="preserve">ROMANIA                       </v>
          </cell>
        </row>
        <row r="170">
          <cell r="A170" t="str">
            <v>ZEB393E</v>
          </cell>
          <cell r="B170" t="str">
            <v xml:space="preserve">BLUE LABORATORY SRL    </v>
          </cell>
          <cell r="C170" t="str">
            <v xml:space="preserve">STR INDEPENDENTEI NR 22     </v>
          </cell>
          <cell r="E170" t="str">
            <v xml:space="preserve">TIMISOARA 300207      </v>
          </cell>
          <cell r="F170" t="str">
            <v xml:space="preserve">ROMANIA  </v>
          </cell>
        </row>
        <row r="171">
          <cell r="A171" t="str">
            <v>ZEB407E</v>
          </cell>
          <cell r="B171" t="str">
            <v xml:space="preserve">BWSC A/S     </v>
          </cell>
          <cell r="C171" t="str">
            <v>GYDEVANG 35</v>
          </cell>
          <cell r="D171" t="str">
            <v xml:space="preserve">ALLEROD      </v>
          </cell>
          <cell r="E171">
            <v>3450</v>
          </cell>
          <cell r="F171" t="str">
            <v xml:space="preserve">DENMARK   </v>
          </cell>
        </row>
        <row r="172">
          <cell r="A172" t="str">
            <v>ZEB415E</v>
          </cell>
          <cell r="B172" t="str">
            <v>BELGIAN BUILDING REASEARCH INS</v>
          </cell>
          <cell r="C172" t="str">
            <v xml:space="preserve">LOZENBERG 7                  </v>
          </cell>
          <cell r="E172" t="str">
            <v xml:space="preserve">B1932 SINT - STEVENS -WOLUWE  </v>
          </cell>
          <cell r="F172" t="str">
            <v xml:space="preserve">BELGIUM    </v>
          </cell>
        </row>
        <row r="173">
          <cell r="A173" t="str">
            <v>ZEB429E</v>
          </cell>
          <cell r="B173" t="str">
            <v xml:space="preserve">BESTLAB OY        </v>
          </cell>
          <cell r="C173" t="str">
            <v xml:space="preserve">MYLLARINKATU 19               </v>
          </cell>
          <cell r="D173" t="str">
            <v xml:space="preserve">VAASA  65100             </v>
          </cell>
          <cell r="F173" t="str">
            <v xml:space="preserve">FINLAND                       </v>
          </cell>
        </row>
        <row r="174">
          <cell r="A174" t="str">
            <v>ZEB436E</v>
          </cell>
          <cell r="B174" t="str">
            <v>BASF CONSTRUCTION SOLUTIONS GMBH</v>
          </cell>
          <cell r="C174" t="str">
            <v xml:space="preserve">BO8              </v>
          </cell>
          <cell r="D174" t="str">
            <v xml:space="preserve">DR ALBERT FRANK STRABE 32     </v>
          </cell>
          <cell r="E174" t="str">
            <v xml:space="preserve">83308 TROSTBERG         </v>
          </cell>
          <cell r="F174" t="str">
            <v xml:space="preserve">GERMANY        </v>
          </cell>
        </row>
        <row r="175">
          <cell r="A175" t="str">
            <v>ZEB442E</v>
          </cell>
          <cell r="B175" t="str">
            <v>BAM INTERNATIONAL</v>
          </cell>
          <cell r="C175" t="str">
            <v xml:space="preserve">PRINSES BEATRIXLAAN 5         </v>
          </cell>
          <cell r="D175" t="str">
            <v xml:space="preserve">2595 AK THE HAGUE      </v>
          </cell>
          <cell r="F175" t="str">
            <v xml:space="preserve">THE NETHERLANDS            </v>
          </cell>
        </row>
        <row r="176">
          <cell r="A176" t="str">
            <v>ZEB447E</v>
          </cell>
          <cell r="B176" t="str">
            <v xml:space="preserve">BAVYLON TRADE KB           </v>
          </cell>
          <cell r="C176" t="str">
            <v xml:space="preserve">FATBURSGATAN 15               </v>
          </cell>
          <cell r="E176">
            <v>70226</v>
          </cell>
          <cell r="F176" t="str">
            <v xml:space="preserve">SWEDEN    </v>
          </cell>
        </row>
        <row r="177">
          <cell r="A177" t="str">
            <v>ZEB448E</v>
          </cell>
          <cell r="B177" t="str">
            <v>BOMPISO</v>
          </cell>
          <cell r="C177" t="str">
            <v xml:space="preserve">RUA DR. FRANCISCO SILVA PINTO </v>
          </cell>
          <cell r="D177" t="str">
            <v xml:space="preserve">NO. 120 4445-403    </v>
          </cell>
          <cell r="E177" t="str">
            <v xml:space="preserve">ERMESINDE                     </v>
          </cell>
          <cell r="F177" t="str">
            <v xml:space="preserve">PORTUGAL    </v>
          </cell>
        </row>
        <row r="178">
          <cell r="A178" t="str">
            <v>ZEB449E</v>
          </cell>
          <cell r="B178" t="str">
            <v xml:space="preserve">BELGIAN ROAD RESEARCH CENTRE  </v>
          </cell>
          <cell r="C178" t="str">
            <v xml:space="preserve">BOULEVARD DE LA WOLUWE 42     </v>
          </cell>
          <cell r="D178" t="str">
            <v xml:space="preserve">1200 WOLUWE                 </v>
          </cell>
          <cell r="E178" t="str">
            <v xml:space="preserve">SAINT LAMBERT                 </v>
          </cell>
          <cell r="F178" t="str">
            <v xml:space="preserve">BELGIUM    </v>
          </cell>
        </row>
        <row r="179">
          <cell r="A179" t="str">
            <v>ZEB543E</v>
          </cell>
          <cell r="B179" t="str">
            <v xml:space="preserve">BLAU-METALL-INHABER     </v>
          </cell>
          <cell r="C179" t="str">
            <v xml:space="preserve">AM MORGENBERG 1A              </v>
          </cell>
          <cell r="D179" t="str">
            <v xml:space="preserve">TRIPTIS 07819                 </v>
          </cell>
          <cell r="F179" t="str">
            <v>GER</v>
          </cell>
        </row>
        <row r="180">
          <cell r="A180" t="str">
            <v>ZEC008E</v>
          </cell>
          <cell r="B180" t="str">
            <v xml:space="preserve">CSEPEL MERNOKIRODA KFT        </v>
          </cell>
          <cell r="C180" t="str">
            <v>1211 BUDAPEST MANNSFELD P.U.1</v>
          </cell>
          <cell r="E180" t="str">
            <v>BUDAPEST - 1211</v>
          </cell>
          <cell r="F180" t="str">
            <v>HUNGARY</v>
          </cell>
        </row>
        <row r="181">
          <cell r="A181" t="str">
            <v>ZEC014E</v>
          </cell>
          <cell r="B181" t="str">
            <v xml:space="preserve">C F U            </v>
          </cell>
          <cell r="C181" t="str">
            <v xml:space="preserve">ASO1, O.S.B URAL CAD          </v>
          </cell>
          <cell r="D181" t="str">
            <v xml:space="preserve">NO 18 SINCAN     </v>
          </cell>
          <cell r="E181" t="str">
            <v xml:space="preserve">ANKARA                      </v>
          </cell>
          <cell r="F181" t="str">
            <v xml:space="preserve">TURKEY        </v>
          </cell>
        </row>
        <row r="182">
          <cell r="A182" t="str">
            <v>ZEC022E</v>
          </cell>
          <cell r="B182" t="str">
            <v xml:space="preserve">CEDI EUROPE BV           </v>
          </cell>
          <cell r="C182" t="str">
            <v>STRAATWEG 62</v>
          </cell>
          <cell r="E182" t="str">
            <v>3621 BR BREUKELEN</v>
          </cell>
          <cell r="F182" t="str">
            <v>NETHERLANDS</v>
          </cell>
        </row>
        <row r="183">
          <cell r="A183" t="str">
            <v>ZEC023E</v>
          </cell>
          <cell r="B183" t="str">
            <v xml:space="preserve">CARITEC SOCIETE               </v>
          </cell>
          <cell r="C183" t="str">
            <v>67 ROUTE DES EGLANTIERS</v>
          </cell>
          <cell r="D183" t="str">
            <v>ZI LA PONTCHONNIERE</v>
          </cell>
          <cell r="E183" t="str">
            <v>SAVIGNY 69210</v>
          </cell>
          <cell r="F183" t="str">
            <v>FRANCE</v>
          </cell>
        </row>
        <row r="184">
          <cell r="A184" t="str">
            <v>ZEC024E</v>
          </cell>
          <cell r="B184" t="str">
            <v xml:space="preserve">CEMENTSTONE CO. LTD           </v>
          </cell>
          <cell r="C184" t="str">
            <v>MIKE SAND, INDUSTRIAL ESTATE</v>
          </cell>
          <cell r="D184" t="str">
            <v>TA'QALI</v>
          </cell>
          <cell r="E184" t="str">
            <v>ATD 4000</v>
          </cell>
          <cell r="F184" t="str">
            <v>MALTA</v>
          </cell>
        </row>
        <row r="185">
          <cell r="A185" t="str">
            <v>ZEC044E</v>
          </cell>
          <cell r="B185" t="str">
            <v xml:space="preserve">CONCRETE TESTING EQUIPMENT   </v>
          </cell>
          <cell r="C185" t="str">
            <v xml:space="preserve">UNIT 53, TREVALLYN BUS PARK   </v>
          </cell>
          <cell r="D185" t="str">
            <v xml:space="preserve">CNR HYSKRAAN CLOSE &amp; RIVER RD </v>
          </cell>
          <cell r="E185" t="str">
            <v xml:space="preserve">KYA SAND 2169 , RANDBURG    </v>
          </cell>
          <cell r="F185" t="str">
            <v xml:space="preserve">SOUTH AFRICA    </v>
          </cell>
        </row>
        <row r="186">
          <cell r="A186" t="str">
            <v>ZEC049E</v>
          </cell>
          <cell r="B186" t="str">
            <v xml:space="preserve">CONTROLAB         </v>
          </cell>
          <cell r="C186" t="str">
            <v>ZI ACTIWEST, BATIMENT B ENTREE</v>
          </cell>
          <cell r="D186" t="str">
            <v xml:space="preserve">7-8, 27-41 BOULEVARD LOUISE   </v>
          </cell>
          <cell r="E186" t="str">
            <v>MICHEL 92635 GENNEVILLIERS CED</v>
          </cell>
          <cell r="F186" t="str">
            <v xml:space="preserve">FRANCE        </v>
          </cell>
        </row>
        <row r="187">
          <cell r="A187" t="str">
            <v>ZEC050</v>
          </cell>
          <cell r="B187" t="str">
            <v>COBRE LAS CRUCES SA</v>
          </cell>
          <cell r="C187" t="str">
            <v>AVDA 1 DE MAYO, 46</v>
          </cell>
          <cell r="D187" t="str">
            <v>ES-41860 GERENA</v>
          </cell>
          <cell r="E187" t="str">
            <v>SEVILLA</v>
          </cell>
          <cell r="F187" t="str">
            <v>SPAIN</v>
          </cell>
          <cell r="G187" t="str">
            <v/>
          </cell>
        </row>
        <row r="188">
          <cell r="A188" t="str">
            <v>ZEC055E</v>
          </cell>
          <cell r="B188" t="str">
            <v xml:space="preserve">CONTROLS SRL          </v>
          </cell>
          <cell r="C188" t="str">
            <v xml:space="preserve">VIA SALVO D'ACQUISTO 2        </v>
          </cell>
          <cell r="D188" t="str">
            <v xml:space="preserve">20060 LISCATE  </v>
          </cell>
          <cell r="E188" t="str">
            <v xml:space="preserve">MILAN          </v>
          </cell>
          <cell r="F188" t="str">
            <v>ITALY</v>
          </cell>
        </row>
        <row r="189">
          <cell r="A189" t="str">
            <v>ZEC056</v>
          </cell>
          <cell r="B189" t="str">
            <v>CONTINAF BV</v>
          </cell>
          <cell r="C189" t="str">
            <v>TAV.DHR.G. TOORENBURGH</v>
          </cell>
          <cell r="D189" t="str">
            <v>HERENGRACHT 214</v>
          </cell>
          <cell r="E189" t="str">
            <v>1016 BS AMSTERDAM</v>
          </cell>
          <cell r="F189" t="str">
            <v>NETHERLANDS</v>
          </cell>
          <cell r="G189" t="str">
            <v/>
          </cell>
        </row>
        <row r="190">
          <cell r="A190" t="str">
            <v>ZEC070E</v>
          </cell>
          <cell r="B190" t="str">
            <v>CIPEXI</v>
          </cell>
          <cell r="C190" t="str">
            <v>ZONE PORTUAIRE RUE DES GALLION</v>
          </cell>
          <cell r="D190" t="str">
            <v>01B.P. 3951</v>
          </cell>
          <cell r="E190" t="str">
            <v>ABIDJAN 01</v>
          </cell>
          <cell r="F190" t="str">
            <v>REPUBLIQUE DE COTE D'IVOIRE</v>
          </cell>
          <cell r="G190" t="str">
            <v/>
          </cell>
        </row>
        <row r="191">
          <cell r="A191" t="str">
            <v>ZEC091</v>
          </cell>
          <cell r="B191" t="str">
            <v>CACAO ORIGINE SA</v>
          </cell>
          <cell r="C191" t="str">
            <v>ZONE PORTUAIRE</v>
          </cell>
          <cell r="D191" t="str">
            <v>RUE DES GALLIONS</v>
          </cell>
          <cell r="E191" t="str">
            <v>BP 1333 ADIBJAN 24</v>
          </cell>
          <cell r="F191" t="str">
            <v>IVOORKUST, COTE D'IVOIRE</v>
          </cell>
          <cell r="G191" t="str">
            <v/>
          </cell>
        </row>
        <row r="192">
          <cell r="A192" t="str">
            <v>ZEC094E</v>
          </cell>
          <cell r="B192" t="str">
            <v>MB CELTNES LTD</v>
          </cell>
          <cell r="C192" t="str">
            <v>BRIVIBAS 154-14</v>
          </cell>
          <cell r="D192" t="str">
            <v>RIGA</v>
          </cell>
          <cell r="E192" t="str">
            <v>LV 1012</v>
          </cell>
          <cell r="F192" t="str">
            <v>LATVIA</v>
          </cell>
          <cell r="G192" t="str">
            <v/>
          </cell>
        </row>
        <row r="193">
          <cell r="A193" t="str">
            <v>ZEC100E</v>
          </cell>
          <cell r="B193" t="str">
            <v>CONSTRUCOES GABRIAL AS COUTO</v>
          </cell>
          <cell r="C193" t="str">
            <v>RUA S JOAO PEDRA LEITAL,1000</v>
          </cell>
          <cell r="D193" t="str">
            <v>REQUIAO-VILA NOVA DE FAMALICAO</v>
          </cell>
          <cell r="E193" t="str">
            <v>4770-464 REQUIAO</v>
          </cell>
          <cell r="F193" t="str">
            <v>PORTUGAL</v>
          </cell>
          <cell r="G193" t="str">
            <v/>
          </cell>
        </row>
        <row r="194">
          <cell r="A194" t="str">
            <v>ZEC101E</v>
          </cell>
          <cell r="B194" t="str">
            <v xml:space="preserve">SCHWENK LATVIJA        </v>
          </cell>
          <cell r="C194" t="str">
            <v>LIELIRBES STREET 17A - 28</v>
          </cell>
          <cell r="D194" t="str">
            <v>RIGA</v>
          </cell>
          <cell r="E194" t="str">
            <v>LV 1046</v>
          </cell>
          <cell r="F194" t="str">
            <v>LATVIA</v>
          </cell>
          <cell r="G194" t="str">
            <v/>
          </cell>
        </row>
        <row r="195">
          <cell r="A195" t="str">
            <v>ZEC102E</v>
          </cell>
          <cell r="B195" t="str">
            <v>CONSTRUCOES PRAGOSA SA</v>
          </cell>
          <cell r="C195" t="str">
            <v>EN1, KM 109,</v>
          </cell>
          <cell r="D195" t="str">
            <v>AMIEIRA - AP 46,</v>
          </cell>
          <cell r="E195" t="str">
            <v>2440-901 BATALHA</v>
          </cell>
          <cell r="F195" t="str">
            <v>PORTUGAL</v>
          </cell>
          <cell r="G195" t="str">
            <v/>
          </cell>
        </row>
        <row r="196">
          <cell r="A196" t="str">
            <v>ZEC102EC</v>
          </cell>
          <cell r="B196" t="str">
            <v>CONSTRUCOES PRAGOSA SA</v>
          </cell>
          <cell r="C196" t="str">
            <v>EN1, KM 109,</v>
          </cell>
          <cell r="D196" t="str">
            <v>AMIEIRA - AP. 46</v>
          </cell>
          <cell r="E196" t="str">
            <v>2440-901 BATALHA</v>
          </cell>
          <cell r="F196" t="str">
            <v>PORTUGAL</v>
          </cell>
          <cell r="G196" t="str">
            <v/>
          </cell>
        </row>
        <row r="197">
          <cell r="A197" t="str">
            <v>ZEC103E</v>
          </cell>
          <cell r="B197" t="str">
            <v>CONSTRUCOES PRAGOSA SA</v>
          </cell>
          <cell r="C197" t="str">
            <v>LAB.,</v>
          </cell>
          <cell r="D197" t="str">
            <v>TOJAL DE CIMA SAO PEDRO</v>
          </cell>
          <cell r="E197" t="str">
            <v>2480-188 PORT S</v>
          </cell>
          <cell r="F197" t="str">
            <v>PORTUGAL</v>
          </cell>
          <cell r="G197" t="str">
            <v/>
          </cell>
        </row>
        <row r="198">
          <cell r="A198" t="str">
            <v>ZEC109</v>
          </cell>
          <cell r="B198" t="str">
            <v>CONTINAF NIGERIA LTD</v>
          </cell>
          <cell r="C198" t="str">
            <v>PLOT 11/11A</v>
          </cell>
          <cell r="D198" t="str">
            <v>AMUWO ODOFIN IND ESTATE</v>
          </cell>
          <cell r="E198" t="str">
            <v>MILE 11</v>
          </cell>
          <cell r="F198" t="str">
            <v>LAGOS, NIGERIA</v>
          </cell>
          <cell r="G198" t="str">
            <v/>
          </cell>
        </row>
        <row r="199">
          <cell r="A199" t="str">
            <v>ZEC115E</v>
          </cell>
          <cell r="B199" t="str">
            <v>CONSTRUCOES PRAGOSA SA</v>
          </cell>
          <cell r="C199" t="str">
            <v>ENI - KM 109 AMIEIRA</v>
          </cell>
          <cell r="D199" t="str">
            <v/>
          </cell>
          <cell r="E199" t="str">
            <v>2440-901 BATALHA</v>
          </cell>
          <cell r="F199" t="str">
            <v>PORTUGAL</v>
          </cell>
          <cell r="G199" t="str">
            <v/>
          </cell>
        </row>
        <row r="200">
          <cell r="A200" t="str">
            <v>ZEC118E</v>
          </cell>
          <cell r="B200" t="str">
            <v xml:space="preserve">CEMEX          </v>
          </cell>
          <cell r="C200" t="str">
            <v xml:space="preserve">DZIRNIEKU STREET 9         </v>
          </cell>
          <cell r="D200" t="str">
            <v xml:space="preserve">LIDOSTA RIGA   </v>
          </cell>
          <cell r="E200" t="str">
            <v xml:space="preserve">MARUPES NOVADS   </v>
          </cell>
          <cell r="F200" t="str">
            <v xml:space="preserve">LATVIA - LV 2167      </v>
          </cell>
        </row>
        <row r="201">
          <cell r="A201" t="str">
            <v>ZEC121E</v>
          </cell>
          <cell r="B201" t="str">
            <v>COSTA &amp; COSTA</v>
          </cell>
          <cell r="C201" t="str">
            <v>QUINTA DO ESCARPAO</v>
          </cell>
          <cell r="D201" t="str">
            <v>PADERNE, CERRO DA ALAGOA</v>
          </cell>
          <cell r="E201" t="str">
            <v>8201-918 ALBUFEIRA</v>
          </cell>
          <cell r="F201" t="str">
            <v>PORTUGAL</v>
          </cell>
          <cell r="G201" t="str">
            <v/>
          </cell>
        </row>
        <row r="202">
          <cell r="A202" t="str">
            <v>ZEC130E</v>
          </cell>
          <cell r="B202" t="str">
            <v>CHONGQING INTERNATIONAL CONST</v>
          </cell>
          <cell r="C202" t="str">
            <v>PO BOX 6585, KAMPALA UGANDA</v>
          </cell>
          <cell r="D202" t="str">
            <v>PLOT 85, JINJA ROAD</v>
          </cell>
          <cell r="E202" t="str">
            <v>KAMPALA</v>
          </cell>
          <cell r="F202" t="str">
            <v>UGANDA</v>
          </cell>
          <cell r="G202" t="str">
            <v/>
          </cell>
        </row>
        <row r="203">
          <cell r="A203" t="str">
            <v>ZEC130EC</v>
          </cell>
          <cell r="B203" t="str">
            <v>CHINA INTERNATIONAL CONST CORP</v>
          </cell>
          <cell r="C203" t="str">
            <v>PO BOX 6585, KAMPALA UGANDA</v>
          </cell>
          <cell r="D203" t="str">
            <v>PLOT 85, JINJA ROAD</v>
          </cell>
          <cell r="E203" t="str">
            <v>KAMPALA</v>
          </cell>
          <cell r="F203" t="str">
            <v>UGANDA</v>
          </cell>
          <cell r="G203" t="str">
            <v/>
          </cell>
        </row>
        <row r="204">
          <cell r="A204" t="str">
            <v>ZEC138E</v>
          </cell>
          <cell r="B204" t="str">
            <v>C.S.A. CHIMICA SICUREZZA AMBIE</v>
          </cell>
          <cell r="C204" t="str">
            <v xml:space="preserve">VIA PADRE POPIELUSZKO         </v>
          </cell>
          <cell r="D204" t="str">
            <v xml:space="preserve">98042 PACE DEL MELA   </v>
          </cell>
          <cell r="F204" t="str">
            <v>ITALY</v>
          </cell>
        </row>
        <row r="205">
          <cell r="A205" t="str">
            <v>ZEC139E</v>
          </cell>
          <cell r="B205" t="str">
            <v xml:space="preserve">SCHWENK LATVIJA        </v>
          </cell>
          <cell r="C205" t="str">
            <v xml:space="preserve">RIGA AIRPORT     </v>
          </cell>
          <cell r="D205" t="str">
            <v xml:space="preserve">DZIRNIEK STREET 9     </v>
          </cell>
          <cell r="E205" t="str">
            <v xml:space="preserve">LV-2167                      </v>
          </cell>
          <cell r="F205" t="str">
            <v xml:space="preserve">LATVIA         </v>
          </cell>
        </row>
        <row r="206">
          <cell r="A206" t="str">
            <v>ZEC141E</v>
          </cell>
          <cell r="B206" t="str">
            <v>CBP CYPRUS LTD</v>
          </cell>
          <cell r="C206" t="str">
            <v>TYRE RECYCLING</v>
          </cell>
          <cell r="D206" t="str">
            <v>ALEXANDRIAS 1, AGIOS AYLAS</v>
          </cell>
          <cell r="E206" t="str">
            <v>YPSONAS, 4193 LIMASSOL</v>
          </cell>
          <cell r="F206" t="str">
            <v>CYPRUS</v>
          </cell>
        </row>
        <row r="207">
          <cell r="A207" t="str">
            <v>ZEC146E</v>
          </cell>
          <cell r="B207" t="str">
            <v>CHERUBINO LTD</v>
          </cell>
          <cell r="C207" t="str">
            <v>DELF BUILDING</v>
          </cell>
          <cell r="D207" t="str">
            <v>SLIEMA ROAD</v>
          </cell>
          <cell r="E207" t="str">
            <v>GZIRA, GZR 1637</v>
          </cell>
          <cell r="F207" t="str">
            <v>MALTA</v>
          </cell>
        </row>
        <row r="208">
          <cell r="A208" t="str">
            <v>ZEC147E</v>
          </cell>
          <cell r="B208" t="str">
            <v xml:space="preserve">COMENIUS UNIVERSITY   </v>
          </cell>
          <cell r="C208" t="str">
            <v>DEPT.OF GEOLOGY &amp; PALEONTOLOGY</v>
          </cell>
          <cell r="D208" t="str">
            <v xml:space="preserve">MLYNSKA DOLINA - G            </v>
          </cell>
          <cell r="E208" t="str">
            <v>SK-842 15, BRATISLAVA</v>
          </cell>
          <cell r="F208" t="str">
            <v>SLOVAKIA</v>
          </cell>
        </row>
        <row r="209">
          <cell r="A209" t="str">
            <v>ZEC151E</v>
          </cell>
          <cell r="B209" t="str">
            <v xml:space="preserve">CIVIBERICA  </v>
          </cell>
          <cell r="C209" t="str">
            <v xml:space="preserve">ALVARA 69591     </v>
          </cell>
          <cell r="D209" t="str">
            <v xml:space="preserve">E.N.1 - SANGARDAO       </v>
          </cell>
          <cell r="E209" t="str">
            <v xml:space="preserve">3150-227 CONDEIXA-A-VELHA     </v>
          </cell>
          <cell r="F209" t="str">
            <v xml:space="preserve">PORTUGAL  </v>
          </cell>
        </row>
        <row r="210">
          <cell r="A210" t="str">
            <v>ZEC170E</v>
          </cell>
          <cell r="B210" t="str">
            <v>CYLANDIA LIMITED</v>
          </cell>
          <cell r="C210" t="str">
            <v>P O BOX 60548</v>
          </cell>
          <cell r="D210" t="str">
            <v>8104 PAPHOS</v>
          </cell>
          <cell r="E210" t="str">
            <v>CYPRUS</v>
          </cell>
        </row>
        <row r="211">
          <cell r="A211" t="str">
            <v>ZEC172E</v>
          </cell>
          <cell r="B211" t="str">
            <v>CNE TECHNOLOGY LIMITED</v>
          </cell>
          <cell r="C211" t="str">
            <v>P O BOX 16104</v>
          </cell>
          <cell r="D211" t="str">
            <v>NICOSIA 2086</v>
          </cell>
          <cell r="E211" t="str">
            <v>CYPRUS</v>
          </cell>
        </row>
        <row r="212">
          <cell r="A212" t="str">
            <v>ZEC178E</v>
          </cell>
          <cell r="B212" t="str">
            <v>CERIB</v>
          </cell>
          <cell r="C212" t="str">
            <v xml:space="preserve">1 RUE DES LONGS REAGES </v>
          </cell>
          <cell r="D212" t="str">
            <v xml:space="preserve">CS 10010  </v>
          </cell>
          <cell r="E212" t="str">
            <v xml:space="preserve">28233 EPERNON28231 EPERNON CEDEX       </v>
          </cell>
          <cell r="F212" t="str">
            <v>FRANCE</v>
          </cell>
        </row>
        <row r="213">
          <cell r="A213" t="str">
            <v>ZEC188E</v>
          </cell>
          <cell r="B213" t="str">
            <v xml:space="preserve">COMLIBRIS SRL    </v>
          </cell>
          <cell r="C213" t="str">
            <v xml:space="preserve">STR.TITU MAIORESCU FN, PT 14  </v>
          </cell>
          <cell r="D213" t="str">
            <v>DEVA</v>
          </cell>
          <cell r="E213">
            <v>330121</v>
          </cell>
          <cell r="F213" t="str">
            <v>ROMANIA</v>
          </cell>
        </row>
        <row r="214">
          <cell r="A214" t="str">
            <v>ZEC193E</v>
          </cell>
          <cell r="B214" t="str">
            <v>CYBARCO</v>
          </cell>
          <cell r="C214" t="str">
            <v>10 TERKROU ANTHIA</v>
          </cell>
          <cell r="D214" t="str">
            <v>DALI INDUSTRIAL ZONE</v>
          </cell>
          <cell r="E214" t="str">
            <v>NICOSIA 1511</v>
          </cell>
          <cell r="F214" t="str">
            <v>CYPRUS</v>
          </cell>
        </row>
        <row r="215">
          <cell r="A215" t="str">
            <v>ZEC197E</v>
          </cell>
          <cell r="B215" t="str">
            <v>CENTRO DA BIOMASSA PARA A ENERGIA</v>
          </cell>
          <cell r="C215" t="str">
            <v>ZONA INDUSTRIAL DE VALFEIJAO</v>
          </cell>
          <cell r="D215" t="str">
            <v>3220-119 MIRANDA DO CORVO</v>
          </cell>
          <cell r="E215" t="str">
            <v>PORTUGAL</v>
          </cell>
        </row>
        <row r="216">
          <cell r="A216" t="str">
            <v>ZEC200E</v>
          </cell>
          <cell r="B216" t="str">
            <v>C.S.A. Chimica Sicurezza Ambil</v>
          </cell>
          <cell r="C216" t="str">
            <v xml:space="preserve">VIA VECCHIA CIMITERO   </v>
          </cell>
          <cell r="D216" t="str">
            <v xml:space="preserve">78-89126                      </v>
          </cell>
          <cell r="E216" t="str">
            <v xml:space="preserve">REGGIO CALABRIA     </v>
          </cell>
          <cell r="F216" t="str">
            <v xml:space="preserve">ITALY         </v>
          </cell>
        </row>
        <row r="217">
          <cell r="A217" t="str">
            <v>ZEC202E</v>
          </cell>
          <cell r="B217" t="str">
            <v>CHEMCO TRADE SRL</v>
          </cell>
          <cell r="C217" t="str">
            <v>BD DECEBAL NO 1 BL. H2</v>
          </cell>
          <cell r="D217" t="str">
            <v xml:space="preserve">BL. H2, SC 4 AP 87-90    </v>
          </cell>
          <cell r="E217" t="str">
            <v xml:space="preserve">BUCHAREST,  3    </v>
          </cell>
          <cell r="F217" t="str">
            <v>ROMANIA</v>
          </cell>
        </row>
        <row r="218">
          <cell r="A218" t="str">
            <v>ZEC205E</v>
          </cell>
          <cell r="B218" t="str">
            <v xml:space="preserve">CHARITE      </v>
          </cell>
          <cell r="C218" t="str">
            <v xml:space="preserve">BOIZENBURGER STR. 15   </v>
          </cell>
          <cell r="D218" t="str">
            <v xml:space="preserve">BERLIN             </v>
          </cell>
          <cell r="E218">
            <v>12619</v>
          </cell>
          <cell r="F218" t="str">
            <v xml:space="preserve">GERMANY     </v>
          </cell>
        </row>
        <row r="219">
          <cell r="A219" t="str">
            <v>ZEC213E</v>
          </cell>
          <cell r="B219" t="str">
            <v xml:space="preserve">CCS MESSYSTEME SRL   </v>
          </cell>
          <cell r="C219" t="str">
            <v xml:space="preserve">CONTROL &amp; MONITOR SYSTEMS        </v>
          </cell>
          <cell r="D219" t="str">
            <v>B-DUL.N.GRIGORESCU 29A, BL.N22</v>
          </cell>
          <cell r="E219" t="str">
            <v>SC. 1 AP.30 SECTOR 3 BUCAREST</v>
          </cell>
          <cell r="F219" t="str">
            <v>ROMANIA</v>
          </cell>
        </row>
        <row r="220">
          <cell r="A220" t="str">
            <v>ZEC214E</v>
          </cell>
          <cell r="B220" t="str">
            <v xml:space="preserve">CHEMCO TRADE SRL </v>
          </cell>
          <cell r="C220" t="str">
            <v xml:space="preserve">BD.THEODOR PALLADY, NR.287  </v>
          </cell>
          <cell r="E220" t="str">
            <v>BUCHAREST 3,</v>
          </cell>
          <cell r="F220" t="str">
            <v>ROMANIA</v>
          </cell>
        </row>
        <row r="221">
          <cell r="A221" t="str">
            <v>ZEC218E</v>
          </cell>
          <cell r="B221" t="str">
            <v xml:space="preserve">CONSTRUCOES PRAGOSA S.A   </v>
          </cell>
          <cell r="C221" t="str">
            <v>COMPLEXO INDUSTRIAL DO TOJAL</v>
          </cell>
          <cell r="D221" t="str">
            <v>PORTO DE MOS</v>
          </cell>
          <cell r="E221" t="str">
            <v>2480-188 PORTO DE MOS</v>
          </cell>
          <cell r="F221" t="str">
            <v>PORTUGAL</v>
          </cell>
        </row>
        <row r="222">
          <cell r="A222" t="str">
            <v>ZEC221E</v>
          </cell>
          <cell r="B222" t="str">
            <v xml:space="preserve">CMS MESSYSTEME GMBH CONTROL &amp;   </v>
          </cell>
          <cell r="C222" t="str">
            <v>MONITORING SYSTEMS</v>
          </cell>
          <cell r="D222" t="str">
            <v>SEITZSTRASSE 14,</v>
          </cell>
          <cell r="E222" t="str">
            <v>86154 AUGSBURG</v>
          </cell>
          <cell r="F222" t="str">
            <v>GERMANY</v>
          </cell>
        </row>
        <row r="223">
          <cell r="A223" t="str">
            <v>ZEC231E</v>
          </cell>
          <cell r="B223" t="str">
            <v>CONTROL UNION</v>
          </cell>
          <cell r="C223" t="str">
            <v>27 RUE PERIGOT</v>
          </cell>
          <cell r="E223" t="str">
            <v>F-57050 METZ</v>
          </cell>
          <cell r="F223" t="str">
            <v>FRANCE</v>
          </cell>
        </row>
        <row r="224">
          <cell r="A224" t="str">
            <v>ZEC233E</v>
          </cell>
          <cell r="B224" t="str">
            <v>GEORGIANA CALINESCU</v>
          </cell>
          <cell r="C224" t="str">
            <v xml:space="preserve">ALEE MARIE CLARAC    </v>
          </cell>
          <cell r="D224" t="str">
            <v xml:space="preserve">BP382  </v>
          </cell>
          <cell r="E224" t="str">
            <v>AUCH 32008</v>
          </cell>
          <cell r="F224" t="str">
            <v>FRANCE</v>
          </cell>
        </row>
        <row r="225">
          <cell r="A225" t="str">
            <v>ZEC235</v>
          </cell>
          <cell r="B225" t="str">
            <v xml:space="preserve">CRESCENT SCIENTEK LTD    </v>
          </cell>
          <cell r="C225" t="str">
            <v xml:space="preserve">CRESCENT COMPUTERS LTD  </v>
          </cell>
          <cell r="D225" t="str">
            <v xml:space="preserve">79 SATMOSJID ROAD (2ND FLOOR) </v>
          </cell>
          <cell r="E225" t="str">
            <v xml:space="preserve">DHANMONDI, DHAKA - 1209 </v>
          </cell>
          <cell r="F225" t="str">
            <v>BANGLADESH</v>
          </cell>
        </row>
        <row r="226">
          <cell r="A226" t="str">
            <v>ZEC240E</v>
          </cell>
          <cell r="B226" t="str">
            <v xml:space="preserve">CONCRETE TESTING EQUIPMENT    </v>
          </cell>
          <cell r="C226" t="str">
            <v xml:space="preserve">UNIT 3 PRINCESS SQ COMM PARK    </v>
          </cell>
          <cell r="D226" t="str">
            <v xml:space="preserve">PRESIDENT ROAD, ROODEPOORT    </v>
          </cell>
          <cell r="E226" t="str">
            <v xml:space="preserve">JOHANNESBURG 1731       </v>
          </cell>
          <cell r="F226" t="str">
            <v>ZAMBIA</v>
          </cell>
        </row>
        <row r="227">
          <cell r="A227" t="str">
            <v>ZEC249E</v>
          </cell>
          <cell r="B227" t="str">
            <v xml:space="preserve">CTM    </v>
          </cell>
          <cell r="C227" t="str">
            <v xml:space="preserve">SS 182          </v>
          </cell>
          <cell r="D227" t="str">
            <v xml:space="preserve">C DA NASARI SNC         </v>
          </cell>
          <cell r="E227" t="str">
            <v xml:space="preserve">VIBO VALENTIA, 89900      </v>
          </cell>
          <cell r="F227" t="str">
            <v xml:space="preserve">ITALY           </v>
          </cell>
        </row>
        <row r="228">
          <cell r="A228" t="str">
            <v>ZEC26E</v>
          </cell>
          <cell r="B228" t="str">
            <v>CORE GROUTING C/O CRAIG FITZGE</v>
          </cell>
          <cell r="C228" t="str">
            <v xml:space="preserve">RAMPION OFFSHORE WIND FARM   </v>
          </cell>
          <cell r="D228" t="str">
            <v xml:space="preserve">EON OFFICE, SCALDIA TERMINAL  </v>
          </cell>
          <cell r="E228" t="str">
            <v>FRANKRIJKWEG 7, 4455TR, NIEUWD</v>
          </cell>
          <cell r="F228" t="str">
            <v xml:space="preserve">VLISSINGEN OOST, NETHERLANDS  </v>
          </cell>
        </row>
        <row r="229">
          <cell r="A229" t="str">
            <v>ZEC262E</v>
          </cell>
          <cell r="B229" t="str">
            <v xml:space="preserve">CONSTRULAB (SU) LDA           </v>
          </cell>
          <cell r="C229" t="str">
            <v xml:space="preserve">BAIRRO BENFICA      </v>
          </cell>
          <cell r="E229" t="str">
            <v xml:space="preserve">LUANDA               </v>
          </cell>
          <cell r="F229" t="str">
            <v xml:space="preserve">ANGOLA       </v>
          </cell>
        </row>
        <row r="230">
          <cell r="A230" t="str">
            <v>ZEC268E</v>
          </cell>
          <cell r="B230" t="str">
            <v>CONTROLAB</v>
          </cell>
          <cell r="C230" t="str">
            <v>21 RUE DE CLICHY</v>
          </cell>
          <cell r="D230" t="str">
            <v>93584 SAINT-OUEN,</v>
          </cell>
          <cell r="E230" t="str">
            <v>CEDEX,</v>
          </cell>
          <cell r="F230" t="str">
            <v>FRANCE</v>
          </cell>
          <cell r="G230" t="str">
            <v/>
          </cell>
        </row>
        <row r="231">
          <cell r="A231" t="str">
            <v>ZEC276E</v>
          </cell>
          <cell r="B231" t="str">
            <v xml:space="preserve">CONELTO APS     </v>
          </cell>
          <cell r="C231" t="str">
            <v xml:space="preserve">VEJLEVEJ 270 </v>
          </cell>
          <cell r="E231" t="str">
            <v>7323 GIVE</v>
          </cell>
          <cell r="F231" t="str">
            <v>DENMARK</v>
          </cell>
        </row>
        <row r="232">
          <cell r="A232" t="str">
            <v>ZEC279E</v>
          </cell>
          <cell r="B232" t="str">
            <v>CINDERELLA CONSTRUCTION COMPANY</v>
          </cell>
          <cell r="C232" t="str">
            <v>APARTMENT #2, BLOCK C14</v>
          </cell>
          <cell r="D232" t="str">
            <v>ARIA CITY, AIRPORT STREET</v>
          </cell>
          <cell r="E232" t="str">
            <v>KABUL</v>
          </cell>
          <cell r="F232" t="str">
            <v>AFGHANISTAN</v>
          </cell>
        </row>
        <row r="233">
          <cell r="A233" t="str">
            <v>ZEC305E</v>
          </cell>
          <cell r="B233" t="str">
            <v xml:space="preserve">CNR- ISTITUTO DI GEOLOGIA </v>
          </cell>
          <cell r="C233" t="str">
            <v xml:space="preserve">AMBIENTALE E GEOINGEGERIA   </v>
          </cell>
          <cell r="D233" t="str">
            <v xml:space="preserve">VIA SALARIA KM 29.3 00016    </v>
          </cell>
          <cell r="E233" t="str">
            <v xml:space="preserve">MONTEROTONDO STAZIONE         </v>
          </cell>
          <cell r="F233" t="str">
            <v xml:space="preserve">ROME, ITALY                   </v>
          </cell>
        </row>
        <row r="234">
          <cell r="A234" t="str">
            <v>ZEC306E</v>
          </cell>
          <cell r="B234" t="str">
            <v xml:space="preserve">A CIMENTEIRA DO LOURO   </v>
          </cell>
          <cell r="C234" t="str">
            <v xml:space="preserve">MONTE DO LOURO   </v>
          </cell>
          <cell r="D234" t="str">
            <v xml:space="preserve">LOURO AP 163 E.C.   </v>
          </cell>
          <cell r="E234" t="str">
            <v xml:space="preserve">FAMALICAO  </v>
          </cell>
          <cell r="F234" t="str">
            <v xml:space="preserve">PORTUGAL          </v>
          </cell>
        </row>
        <row r="235">
          <cell r="A235" t="str">
            <v>ZEC308E</v>
          </cell>
          <cell r="B235" t="str">
            <v xml:space="preserve">CONVENIO BV   </v>
          </cell>
          <cell r="C235" t="str">
            <v xml:space="preserve">DE HORK 6   </v>
          </cell>
          <cell r="E235" t="str">
            <v xml:space="preserve">DEURNE 5754 HH   </v>
          </cell>
          <cell r="F235" t="str">
            <v xml:space="preserve">NETHERLANDS    </v>
          </cell>
        </row>
        <row r="236">
          <cell r="A236" t="str">
            <v>ZEC313E</v>
          </cell>
          <cell r="B236" t="str">
            <v>CINDERELLA CONSTRUCTION COMP.</v>
          </cell>
          <cell r="C236" t="str">
            <v>GRABENSTRASSE 26 -28</v>
          </cell>
          <cell r="E236" t="str">
            <v xml:space="preserve">D - 65428 RUESSELSHEIM      </v>
          </cell>
          <cell r="F236" t="str">
            <v>GERMANY</v>
          </cell>
        </row>
        <row r="237">
          <cell r="A237" t="str">
            <v>ZEC330E</v>
          </cell>
          <cell r="B237" t="str">
            <v>CLIMATIQUE E THERMIQUE SERVICE</v>
          </cell>
          <cell r="C237" t="str">
            <v xml:space="preserve">ZAC DU PUJOL II, LOT NO. 22   </v>
          </cell>
          <cell r="E237" t="str">
            <v xml:space="preserve">13390 AURIOL      </v>
          </cell>
          <cell r="F237" t="str">
            <v>FRANCE</v>
          </cell>
        </row>
        <row r="238">
          <cell r="A238" t="str">
            <v>ZEC333E</v>
          </cell>
          <cell r="B238" t="str">
            <v xml:space="preserve">CZECH TECHNICAL UNIVERSITY  </v>
          </cell>
          <cell r="C238" t="str">
            <v xml:space="preserve">FACULTY OF TRANSPORT SCIENCES </v>
          </cell>
          <cell r="D238" t="str">
            <v xml:space="preserve">DEPT. OF FORENSIC EXPERTS    </v>
          </cell>
          <cell r="E238" t="str">
            <v xml:space="preserve">HORSKA 3, 128 03 PRAHA 2 </v>
          </cell>
          <cell r="F238" t="str">
            <v>CZECH REPUBLIC</v>
          </cell>
        </row>
        <row r="239">
          <cell r="A239" t="str">
            <v>ZEC338E</v>
          </cell>
          <cell r="B239" t="str">
            <v xml:space="preserve">COFFEELAB  </v>
          </cell>
          <cell r="C239" t="str">
            <v xml:space="preserve">DOROTHEENSTR. 74     </v>
          </cell>
          <cell r="D239">
            <v>22301</v>
          </cell>
          <cell r="E239" t="str">
            <v xml:space="preserve">HAMBURG   </v>
          </cell>
          <cell r="F239" t="str">
            <v>GERMANY</v>
          </cell>
        </row>
        <row r="240">
          <cell r="A240" t="str">
            <v>ZEC342E</v>
          </cell>
          <cell r="B240" t="str">
            <v xml:space="preserve">COFRA B.V.  </v>
          </cell>
          <cell r="C240" t="str">
            <v xml:space="preserve">LOT NUMBER 3374 (WESTPOORT)   </v>
          </cell>
          <cell r="D240" t="str">
            <v xml:space="preserve">KWADRANTWEG 9, 1042 AG       </v>
          </cell>
          <cell r="E240" t="str">
            <v>PO BOX 20694 1001 NR AMSTERDAM</v>
          </cell>
          <cell r="F240" t="str">
            <v xml:space="preserve">THE NETHERLANDS    </v>
          </cell>
        </row>
        <row r="241">
          <cell r="A241" t="str">
            <v>ZEC347E</v>
          </cell>
          <cell r="B241" t="str">
            <v xml:space="preserve">CROMA-PHARMA GMBH             </v>
          </cell>
          <cell r="C241" t="str">
            <v xml:space="preserve">INDUSTRIEZEILE 9     </v>
          </cell>
          <cell r="D241" t="str">
            <v xml:space="preserve">A-2100       </v>
          </cell>
          <cell r="E241" t="str">
            <v xml:space="preserve">LEOBENDORF       </v>
          </cell>
          <cell r="F241" t="str">
            <v xml:space="preserve">AUSTRIA     </v>
          </cell>
        </row>
        <row r="242">
          <cell r="A242" t="str">
            <v>ZEC361E</v>
          </cell>
          <cell r="B242" t="str">
            <v xml:space="preserve">CEMKUT KFT      </v>
          </cell>
          <cell r="C242" t="str">
            <v xml:space="preserve">BECSI UT 122-124       </v>
          </cell>
          <cell r="E242" t="str">
            <v xml:space="preserve">BUDAPEST 1034           </v>
          </cell>
          <cell r="F242" t="str">
            <v xml:space="preserve">HUNGARY    </v>
          </cell>
        </row>
        <row r="243">
          <cell r="A243" t="str">
            <v>ZEC368E</v>
          </cell>
          <cell r="B243" t="str">
            <v>CEPEL LDA</v>
          </cell>
          <cell r="C243" t="str">
            <v xml:space="preserve">AV MARECHAL CRAVEIRO LOPES    </v>
          </cell>
          <cell r="D243" t="str">
            <v xml:space="preserve">NO8 -C 1700 284               </v>
          </cell>
          <cell r="E243" t="str">
            <v xml:space="preserve">LISBOA              </v>
          </cell>
          <cell r="F243" t="str">
            <v xml:space="preserve">PORTUGAL       </v>
          </cell>
        </row>
        <row r="244">
          <cell r="A244" t="str">
            <v>ZEC376E</v>
          </cell>
          <cell r="B244" t="str">
            <v xml:space="preserve">CWST, UNIPESSOAL L.DA         </v>
          </cell>
          <cell r="C244" t="str">
            <v xml:space="preserve">CURTISS-WRIGHT, PARQUE DE   </v>
          </cell>
          <cell r="D244" t="str">
            <v xml:space="preserve">INDUSTRIA AERONAUTICA         </v>
          </cell>
          <cell r="E244" t="str">
            <v xml:space="preserve">DE EVORA LT A-11, 7005-797    </v>
          </cell>
          <cell r="F244" t="str">
            <v xml:space="preserve">PORTUGAL        </v>
          </cell>
        </row>
        <row r="245">
          <cell r="A245" t="str">
            <v>ZEC379E</v>
          </cell>
          <cell r="B245" t="str">
            <v xml:space="preserve">CAPTOOLS INDUSTRIES    </v>
          </cell>
          <cell r="C245" t="str">
            <v xml:space="preserve">PARC IND.OULED SALEH CHAMBRE </v>
          </cell>
          <cell r="D245" t="str">
            <v xml:space="preserve">FRANCAISE DE COMM. BATIMENT 2 </v>
          </cell>
          <cell r="E245" t="str">
            <v>MAGASIN NO. 3 CASABLANCA 25100</v>
          </cell>
          <cell r="F245" t="str">
            <v>MOROCCO</v>
          </cell>
        </row>
        <row r="246">
          <cell r="A246" t="str">
            <v>ZEC382E</v>
          </cell>
          <cell r="B246" t="str">
            <v xml:space="preserve">CRS LABORATORIES            </v>
          </cell>
          <cell r="C246" t="str">
            <v xml:space="preserve">TAKATIE 6  </v>
          </cell>
          <cell r="E246" t="str">
            <v xml:space="preserve">90440 KEMPELE   </v>
          </cell>
          <cell r="F246" t="str">
            <v xml:space="preserve">FINLAND      </v>
          </cell>
        </row>
        <row r="247">
          <cell r="A247" t="str">
            <v>ZEC383E</v>
          </cell>
          <cell r="B247" t="str">
            <v>LABO CITY AGDAL  SARL</v>
          </cell>
          <cell r="C247" t="str">
            <v xml:space="preserve">LOT 3342 , SECTEUR 3      </v>
          </cell>
          <cell r="D247" t="str">
            <v xml:space="preserve">AL WIFAK ERAQ                 </v>
          </cell>
          <cell r="E247" t="str">
            <v xml:space="preserve">SKHIRAT - TEMARA      </v>
          </cell>
          <cell r="F247" t="str">
            <v xml:space="preserve">MORROCO     </v>
          </cell>
        </row>
        <row r="248">
          <cell r="A248" t="str">
            <v>ZEC384E</v>
          </cell>
          <cell r="B248" t="str">
            <v xml:space="preserve">CYFIELD ASPHALT CO. LTD       </v>
          </cell>
          <cell r="C248" t="str">
            <v xml:space="preserve">132 LIMASSOL AVENUE        </v>
          </cell>
          <cell r="D248" t="str">
            <v xml:space="preserve">2015 STROVOLOS           </v>
          </cell>
          <cell r="E248" t="str">
            <v xml:space="preserve">NICOSIA    </v>
          </cell>
          <cell r="F248" t="str">
            <v xml:space="preserve">CYPRUS         </v>
          </cell>
        </row>
        <row r="249">
          <cell r="A249" t="str">
            <v>ZEC393E</v>
          </cell>
          <cell r="B249" t="str">
            <v>CARIBBEAN GEOTECHNICAL DESIGN</v>
          </cell>
          <cell r="C249" t="str">
            <v xml:space="preserve">C/GOYA 18  </v>
          </cell>
          <cell r="D249" t="str">
            <v xml:space="preserve">L'ESCALA               </v>
          </cell>
          <cell r="E249" t="str">
            <v xml:space="preserve">GIRONA 17130               </v>
          </cell>
          <cell r="F249" t="str">
            <v>SPAIN</v>
          </cell>
        </row>
        <row r="250">
          <cell r="A250" t="str">
            <v>ZEC395E</v>
          </cell>
          <cell r="B250" t="str">
            <v xml:space="preserve">CALSEG              </v>
          </cell>
          <cell r="C250" t="str">
            <v xml:space="preserve">RUA GONCALVES ZARCO         </v>
          </cell>
          <cell r="D250" t="str">
            <v xml:space="preserve">1129B- S/110- 112             </v>
          </cell>
          <cell r="E250" t="str">
            <v xml:space="preserve">4450- 685  LECA DA PALMEIRA   </v>
          </cell>
          <cell r="F250" t="str">
            <v xml:space="preserve">PORTUGAL            </v>
          </cell>
        </row>
        <row r="251">
          <cell r="A251" t="str">
            <v>ZEC396E</v>
          </cell>
          <cell r="B251" t="str">
            <v xml:space="preserve">CIMENTACIONES ABANDO SA       </v>
          </cell>
          <cell r="C251" t="str">
            <v xml:space="preserve">TRAVESIA DE URIBARTE N4       </v>
          </cell>
          <cell r="D251" t="str">
            <v xml:space="preserve">BILBAO                        </v>
          </cell>
          <cell r="E251">
            <v>48001</v>
          </cell>
          <cell r="F251" t="str">
            <v xml:space="preserve">SPAIN       </v>
          </cell>
        </row>
        <row r="252">
          <cell r="A252" t="str">
            <v>ZEC404E</v>
          </cell>
          <cell r="B252" t="str">
            <v xml:space="preserve">CENTRAL ASPHALT LIMITED   </v>
          </cell>
          <cell r="C252" t="str">
            <v xml:space="preserve">OFFICE AND WORKS </v>
          </cell>
          <cell r="D252" t="str">
            <v>LABOUR AVENUE</v>
          </cell>
          <cell r="E252" t="str">
            <v xml:space="preserve">NAXXAR    </v>
          </cell>
          <cell r="F252" t="str">
            <v xml:space="preserve">MALTA        </v>
          </cell>
        </row>
        <row r="253">
          <cell r="A253" t="str">
            <v>ZEC405E</v>
          </cell>
          <cell r="B253" t="str">
            <v xml:space="preserve">CVA ENGINEERING   </v>
          </cell>
          <cell r="C253" t="str">
            <v xml:space="preserve">1 CHEMIN DU BUSQUET      </v>
          </cell>
          <cell r="D253" t="str">
            <v xml:space="preserve">BAYONNE    </v>
          </cell>
          <cell r="E253">
            <v>64100</v>
          </cell>
          <cell r="F253" t="str">
            <v xml:space="preserve">FRANCE               </v>
          </cell>
        </row>
        <row r="254">
          <cell r="A254" t="str">
            <v>ZEC406E</v>
          </cell>
          <cell r="B254" t="str">
            <v xml:space="preserve">CVA ENGINEERING   </v>
          </cell>
          <cell r="C254" t="str">
            <v>2, RUE MYRON KINLEY</v>
          </cell>
          <cell r="D254" t="str">
            <v>64000 PAU</v>
          </cell>
          <cell r="F254" t="str">
            <v>FRANCE</v>
          </cell>
        </row>
        <row r="255">
          <cell r="A255" t="str">
            <v>ZEC409E</v>
          </cell>
          <cell r="B255" t="str">
            <v xml:space="preserve">CONNOVATE APS        </v>
          </cell>
          <cell r="C255" t="str">
            <v xml:space="preserve">SILICAVEJ 11         </v>
          </cell>
          <cell r="D255" t="str">
            <v xml:space="preserve">8000 AARHUS C           </v>
          </cell>
          <cell r="F255" t="str">
            <v xml:space="preserve">DENMARK         </v>
          </cell>
        </row>
        <row r="256">
          <cell r="A256" t="str">
            <v>ZEC432E</v>
          </cell>
          <cell r="B256" t="str">
            <v xml:space="preserve">CFU INT TRADE &amp; SERVICES INC. </v>
          </cell>
          <cell r="C256" t="str">
            <v xml:space="preserve">AHI EVRAN OSB MAH. URAL CAD   </v>
          </cell>
          <cell r="D256" t="str">
            <v xml:space="preserve">NO: 18 06935 SINCAN         </v>
          </cell>
          <cell r="E256" t="str">
            <v xml:space="preserve">ANKARA     </v>
          </cell>
          <cell r="F256" t="str">
            <v xml:space="preserve">TURKEY </v>
          </cell>
        </row>
        <row r="257">
          <cell r="A257" t="str">
            <v>ZEC452E</v>
          </cell>
          <cell r="B257" t="str">
            <v xml:space="preserve">CISA  </v>
          </cell>
          <cell r="C257" t="str">
            <v xml:space="preserve">C/ALVA, 56 BIS  </v>
          </cell>
          <cell r="D257">
            <v>8005</v>
          </cell>
          <cell r="E257" t="str">
            <v>BARCELONA</v>
          </cell>
          <cell r="F257" t="str">
            <v>SPAIN</v>
          </cell>
        </row>
        <row r="258">
          <cell r="A258" t="str">
            <v>ZEC453E</v>
          </cell>
          <cell r="B258" t="str">
            <v xml:space="preserve">COMPLEXLAB KFT   </v>
          </cell>
          <cell r="C258" t="str">
            <v xml:space="preserve">SZOLOKERT U. 4   </v>
          </cell>
          <cell r="D258">
            <v>1033</v>
          </cell>
          <cell r="E258" t="str">
            <v xml:space="preserve">BUDAPEST      </v>
          </cell>
          <cell r="F258" t="str">
            <v>HUNGARY</v>
          </cell>
        </row>
        <row r="259">
          <cell r="A259" t="str">
            <v>ZEC454E</v>
          </cell>
          <cell r="B259" t="str">
            <v>CELAB D.O.O.</v>
          </cell>
          <cell r="C259" t="str">
            <v xml:space="preserve">NOVO POLJE CESTA III/11A   </v>
          </cell>
          <cell r="D259" t="str">
            <v xml:space="preserve">SI-1260        </v>
          </cell>
          <cell r="E259" t="str">
            <v xml:space="preserve">LJUBLJANA        </v>
          </cell>
          <cell r="F259" t="str">
            <v xml:space="preserve">SLOVENIA    </v>
          </cell>
        </row>
        <row r="260">
          <cell r="A260" t="str">
            <v>ZEC455E</v>
          </cell>
          <cell r="B260" t="str">
            <v xml:space="preserve">CVUT     </v>
          </cell>
          <cell r="C260" t="str">
            <v xml:space="preserve">THAKUROVA  2077/7    </v>
          </cell>
          <cell r="D260" t="str">
            <v xml:space="preserve">PRAGUE    </v>
          </cell>
          <cell r="E260" t="str">
            <v xml:space="preserve">160 00      </v>
          </cell>
          <cell r="F260" t="str">
            <v xml:space="preserve">CZECH REPUBLIC   </v>
          </cell>
        </row>
        <row r="261">
          <cell r="A261" t="str">
            <v>ZEC457E</v>
          </cell>
          <cell r="B261" t="str">
            <v xml:space="preserve">CLIMATE CHANGE AND ADAPTIVE   </v>
          </cell>
          <cell r="C261" t="str">
            <v xml:space="preserve">LAND AND WATER MANAGEMENT   </v>
          </cell>
          <cell r="D261" t="str">
            <v xml:space="preserve">PO BOX 47  </v>
          </cell>
          <cell r="E261" t="str">
            <v xml:space="preserve">6700 AA WAGENINGEN            </v>
          </cell>
          <cell r="F261" t="str">
            <v xml:space="preserve">THE NETHERLANDS         </v>
          </cell>
        </row>
        <row r="262">
          <cell r="A262" t="str">
            <v>ZEC463E</v>
          </cell>
          <cell r="B262" t="str">
            <v xml:space="preserve">MICHAEL CHATZIKAMPOURIS       </v>
          </cell>
          <cell r="C262" t="str">
            <v xml:space="preserve">EFTHIMAS 8           </v>
          </cell>
          <cell r="D262" t="str">
            <v xml:space="preserve">AGHIA PARASKEVI     </v>
          </cell>
          <cell r="E262" t="str">
            <v xml:space="preserve">15341 ATHENS                  </v>
          </cell>
          <cell r="F262" t="str">
            <v xml:space="preserve">GREECE       </v>
          </cell>
        </row>
        <row r="263">
          <cell r="A263" t="str">
            <v>ZEC465E</v>
          </cell>
          <cell r="B263" t="str">
            <v xml:space="preserve">CFV     </v>
          </cell>
          <cell r="C263" t="str">
            <v xml:space="preserve">LES CARRIERES DU FOND DES     </v>
          </cell>
          <cell r="D263" t="str">
            <v xml:space="preserve">VAULX, RUE FOND DES VAULX, 60 </v>
          </cell>
          <cell r="E263" t="str">
            <v xml:space="preserve">6920 WELLIN    </v>
          </cell>
          <cell r="F263" t="str">
            <v xml:space="preserve">BELGIUM                       </v>
          </cell>
        </row>
        <row r="264">
          <cell r="A264" t="str">
            <v>ZEC467E</v>
          </cell>
          <cell r="B264" t="str">
            <v xml:space="preserve">CANDY DOO    </v>
          </cell>
          <cell r="C264" t="str">
            <v xml:space="preserve">CANTAVIRSKI PUT BB       </v>
          </cell>
          <cell r="D264">
            <v>24000</v>
          </cell>
          <cell r="E264" t="str">
            <v xml:space="preserve">SUBOTICA      </v>
          </cell>
          <cell r="F264" t="str">
            <v xml:space="preserve">SERBIA       </v>
          </cell>
        </row>
        <row r="265">
          <cell r="A265" t="str">
            <v>ZEC469E</v>
          </cell>
          <cell r="B265" t="str">
            <v xml:space="preserve">FLENDER MATYAS     </v>
          </cell>
          <cell r="C265" t="str">
            <v xml:space="preserve">6791 SZEGED         </v>
          </cell>
          <cell r="D265" t="str">
            <v xml:space="preserve">STRAND UTCA 7          </v>
          </cell>
          <cell r="F265" t="str">
            <v xml:space="preserve">HUNGARY                       </v>
          </cell>
        </row>
        <row r="266">
          <cell r="A266" t="str">
            <v>ZEC474E</v>
          </cell>
          <cell r="B266" t="str">
            <v xml:space="preserve">COPO TEXTILE PORTUGAL S.A.    </v>
          </cell>
          <cell r="C266" t="str">
            <v xml:space="preserve">DEVESA VELHA, AP. 240         </v>
          </cell>
          <cell r="D266" t="str">
            <v xml:space="preserve">S. JOAO DA MADEIRA     </v>
          </cell>
          <cell r="E266" t="str">
            <v xml:space="preserve">3701-911     </v>
          </cell>
          <cell r="F266" t="str">
            <v>PORTUGAL</v>
          </cell>
        </row>
        <row r="267">
          <cell r="A267" t="str">
            <v>ZEC484E</v>
          </cell>
          <cell r="B267" t="str">
            <v xml:space="preserve">PEDRO CORDEIRO   </v>
          </cell>
          <cell r="C267" t="str">
            <v xml:space="preserve">PASSEIO DO ADAMASTOR        </v>
          </cell>
          <cell r="D267" t="str">
            <v>NO5B.1990-007 PARQUE DAS NACOE</v>
          </cell>
          <cell r="E267" t="str">
            <v xml:space="preserve">LISBOA              </v>
          </cell>
          <cell r="F267" t="str">
            <v xml:space="preserve">PORTUGAL       </v>
          </cell>
        </row>
        <row r="268">
          <cell r="A268" t="str">
            <v>ZEC491E</v>
          </cell>
          <cell r="B268" t="str">
            <v xml:space="preserve">MADONAS AGREGATU KARJERS      </v>
          </cell>
          <cell r="C268" t="str">
            <v xml:space="preserve">KLAVINI, MARCIENAS PAG      </v>
          </cell>
          <cell r="D268" t="str">
            <v>LV4852</v>
          </cell>
          <cell r="E268" t="str">
            <v xml:space="preserve">MADONAS NOV        </v>
          </cell>
          <cell r="F268" t="str">
            <v>LATVIA</v>
          </cell>
        </row>
        <row r="269">
          <cell r="A269" t="str">
            <v>ZEC494E</v>
          </cell>
          <cell r="B269" t="str">
            <v xml:space="preserve">COLAS DANMARK AS              </v>
          </cell>
          <cell r="C269" t="str">
            <v xml:space="preserve">INDUSTRIVEJ 27    </v>
          </cell>
          <cell r="D269" t="str">
            <v xml:space="preserve">VIBORG    </v>
          </cell>
          <cell r="E269">
            <v>8800</v>
          </cell>
          <cell r="F269" t="str">
            <v xml:space="preserve">DENMARK      </v>
          </cell>
        </row>
        <row r="270">
          <cell r="A270" t="str">
            <v>ZEC496E</v>
          </cell>
          <cell r="B270" t="str">
            <v xml:space="preserve">GIACOMO CUCINIELLO         </v>
          </cell>
          <cell r="C270" t="str">
            <v xml:space="preserve">VIA PERDUTA 79 D          </v>
          </cell>
          <cell r="D270" t="str">
            <v xml:space="preserve">LUCCA                         </v>
          </cell>
          <cell r="E270">
            <v>55100</v>
          </cell>
          <cell r="F270" t="str">
            <v>ITALY</v>
          </cell>
        </row>
        <row r="271">
          <cell r="A271" t="str">
            <v>ZEC500E</v>
          </cell>
          <cell r="B271" t="str">
            <v xml:space="preserve">CCL SCANDINAVIA      </v>
          </cell>
          <cell r="C271" t="str">
            <v xml:space="preserve">NY VESTERGAARDSVEJ 11    </v>
          </cell>
          <cell r="D271" t="str">
            <v xml:space="preserve">DK3500    </v>
          </cell>
          <cell r="E271" t="str">
            <v>VAERLOESE</v>
          </cell>
          <cell r="F271" t="str">
            <v>DENMARK</v>
          </cell>
        </row>
        <row r="272">
          <cell r="A272" t="str">
            <v>ZEC510E</v>
          </cell>
          <cell r="B272" t="str">
            <v xml:space="preserve">COPO TEXTILE MEXICO S.A.     </v>
          </cell>
          <cell r="C272" t="str">
            <v xml:space="preserve">DOMICILLO CALLE MINERAL DE    </v>
          </cell>
          <cell r="D272" t="str">
            <v xml:space="preserve">VALENCIANA #202 COL PARQ      </v>
          </cell>
          <cell r="E272" t="str">
            <v>INDUSTRIAL SANTA FE AMPLIACION</v>
          </cell>
          <cell r="F272" t="str">
            <v xml:space="preserve">SILAO, GTO CP 36275 MEXICO   </v>
          </cell>
        </row>
        <row r="273">
          <cell r="A273" t="str">
            <v>ZEC516E</v>
          </cell>
          <cell r="B273" t="str">
            <v xml:space="preserve">CEMENTIR HOLDING GROUP    </v>
          </cell>
          <cell r="C273" t="str">
            <v xml:space="preserve">C/O UNICORN                   </v>
          </cell>
          <cell r="D273" t="str">
            <v xml:space="preserve">HJULMAGERVEJ  27,  9000       </v>
          </cell>
          <cell r="E273" t="str">
            <v xml:space="preserve">AALBORG </v>
          </cell>
          <cell r="F273" t="str">
            <v xml:space="preserve">DENMARK       </v>
          </cell>
        </row>
        <row r="274">
          <cell r="A274" t="str">
            <v>ZEC519E</v>
          </cell>
          <cell r="B274" t="str">
            <v xml:space="preserve">CEMENTIR HOLDING GROUP    </v>
          </cell>
          <cell r="C274" t="str">
            <v xml:space="preserve">C/O UNICORN                   </v>
          </cell>
          <cell r="D274" t="str">
            <v>ULVEVAENGET 9</v>
          </cell>
          <cell r="E274" t="str">
            <v xml:space="preserve">7100 VEJLE                  </v>
          </cell>
          <cell r="F274" t="str">
            <v xml:space="preserve">DENMARK       </v>
          </cell>
        </row>
        <row r="275">
          <cell r="A275" t="str">
            <v>ZEC522E</v>
          </cell>
          <cell r="B275" t="str">
            <v xml:space="preserve">COLAS DANMARK A/S           </v>
          </cell>
          <cell r="C275" t="str">
            <v xml:space="preserve">FABRIKSPARKEN  34-36    </v>
          </cell>
          <cell r="E275" t="str">
            <v xml:space="preserve">DK - 2600 GLOSTRUP         </v>
          </cell>
          <cell r="F275" t="str">
            <v xml:space="preserve">DENMARK         </v>
          </cell>
        </row>
        <row r="276">
          <cell r="A276" t="str">
            <v>ZEC530E</v>
          </cell>
          <cell r="B276" t="str">
            <v xml:space="preserve">CEBO HOLLAND B.V              </v>
          </cell>
          <cell r="C276" t="str">
            <v xml:space="preserve">WESTERDUINWEG 1              </v>
          </cell>
          <cell r="D276" t="str">
            <v xml:space="preserve">UMUIDEN 1976BV               </v>
          </cell>
          <cell r="F276" t="str">
            <v xml:space="preserve">HOLLAND                       </v>
          </cell>
        </row>
        <row r="277">
          <cell r="A277" t="str">
            <v>ZEC534E</v>
          </cell>
          <cell r="B277" t="str">
            <v xml:space="preserve">CALDIC        </v>
          </cell>
          <cell r="C277" t="str">
            <v xml:space="preserve">VIA I MAGGIO 34         </v>
          </cell>
          <cell r="D277" t="str">
            <v xml:space="preserve">ORIGGIO    </v>
          </cell>
          <cell r="E277">
            <v>21040</v>
          </cell>
          <cell r="F277" t="str">
            <v>ITALY</v>
          </cell>
        </row>
        <row r="278">
          <cell r="A278" t="str">
            <v>ZEC537E</v>
          </cell>
          <cell r="B278" t="str">
            <v xml:space="preserve">NADIA VAILLANT     </v>
          </cell>
          <cell r="C278" t="str">
            <v xml:space="preserve">11 VILLA CURIAL            </v>
          </cell>
          <cell r="D278">
            <v>75019</v>
          </cell>
          <cell r="E278" t="str">
            <v xml:space="preserve">PARIS           </v>
          </cell>
          <cell r="F278" t="str">
            <v>FRANCE</v>
          </cell>
        </row>
        <row r="279">
          <cell r="A279" t="str">
            <v>ZEC556E</v>
          </cell>
          <cell r="B279" t="str">
            <v>CHARITE - UNIV. BERLIN</v>
          </cell>
          <cell r="C279" t="str">
            <v xml:space="preserve">ZENTRALES LOGISTIKZENTRUM     </v>
          </cell>
          <cell r="D279" t="str">
            <v xml:space="preserve">HAUS 14, EINGANG A  </v>
          </cell>
          <cell r="E279" t="str">
            <v xml:space="preserve">WOHLRABEDAMM 23, 13629 BERLIN </v>
          </cell>
          <cell r="F279" t="str">
            <v xml:space="preserve">GERMANY      </v>
          </cell>
        </row>
        <row r="280">
          <cell r="A280" t="str">
            <v>ZEC557E</v>
          </cell>
          <cell r="B280" t="str">
            <v>CHARITE - UNIV. BERLIN</v>
          </cell>
          <cell r="C280" t="str">
            <v xml:space="preserve">FIANZ-UND RECHNUNGSWESEN    </v>
          </cell>
          <cell r="D280" t="str">
            <v xml:space="preserve">ZENTRALER RECHNUNGSEINGANG    </v>
          </cell>
          <cell r="E280" t="str">
            <v>HINDENBURGDAMM 30 12200 BERLIN</v>
          </cell>
          <cell r="F280" t="str">
            <v xml:space="preserve">GERMANY                       </v>
          </cell>
        </row>
        <row r="281">
          <cell r="A281" t="str">
            <v>ZEC558E</v>
          </cell>
          <cell r="B281" t="str">
            <v xml:space="preserve">COLISEUM 21 LTD    </v>
          </cell>
          <cell r="C281" t="str">
            <v xml:space="preserve">ZOOLOGICHNA ST. 4A OF 139     </v>
          </cell>
          <cell r="D281">
            <v>4119</v>
          </cell>
          <cell r="E281" t="str">
            <v xml:space="preserve">KIEV   </v>
          </cell>
          <cell r="F281" t="str">
            <v xml:space="preserve">UKRAINE </v>
          </cell>
        </row>
        <row r="282">
          <cell r="A282" t="str">
            <v>ZEC564E</v>
          </cell>
          <cell r="B282" t="str">
            <v xml:space="preserve">CTRMAT     </v>
          </cell>
          <cell r="C282" t="str">
            <v xml:space="preserve">6 CHEMIN DE LA BOURGOGNE      </v>
          </cell>
          <cell r="D282" t="str">
            <v xml:space="preserve">PRESLES              </v>
          </cell>
          <cell r="E282">
            <v>95590</v>
          </cell>
          <cell r="F282" t="str">
            <v xml:space="preserve">FRANCE             </v>
          </cell>
        </row>
        <row r="283">
          <cell r="A283" t="str">
            <v>ZEC600E</v>
          </cell>
          <cell r="B283" t="str">
            <v xml:space="preserve">CYPRI COLA COMPANY LTD     </v>
          </cell>
          <cell r="C283" t="str">
            <v xml:space="preserve">LEFKOSA - GUZELYURT KARAYOLU  </v>
          </cell>
          <cell r="D283" t="str">
            <v xml:space="preserve">KANLIKOY KAVSAGI           </v>
          </cell>
          <cell r="E283" t="str">
            <v xml:space="preserve">ALAYKOY - LEFKOSA         </v>
          </cell>
          <cell r="F283" t="str">
            <v xml:space="preserve">CYPRUS   </v>
          </cell>
        </row>
        <row r="284">
          <cell r="A284" t="str">
            <v>ZEC954E</v>
          </cell>
          <cell r="B284" t="str">
            <v>DOTT. GEOL. ROCCO CARBONELLA</v>
          </cell>
          <cell r="C284" t="str">
            <v xml:space="preserve">VIA TOSCANA 119 </v>
          </cell>
          <cell r="D284" t="str">
            <v xml:space="preserve">BOLOGNA       </v>
          </cell>
          <cell r="E284">
            <v>40141</v>
          </cell>
          <cell r="F284" t="str">
            <v xml:space="preserve">ITALY      </v>
          </cell>
        </row>
        <row r="285">
          <cell r="A285" t="str">
            <v>ZED011E</v>
          </cell>
          <cell r="B285" t="str">
            <v xml:space="preserve">DIRECCAO REGIONAL ALGRECO     </v>
          </cell>
          <cell r="C285" t="str">
            <v>PORTUGAL, CASTANHEIRA</v>
          </cell>
          <cell r="D285" t="str">
            <v>QTA PORTO DE AREIA, LOTE 10E45</v>
          </cell>
          <cell r="E285" t="str">
            <v>2600-675 CASTANHEIRA DO</v>
          </cell>
          <cell r="F285" t="str">
            <v>RIBATEJO, PORTUGAL</v>
          </cell>
        </row>
        <row r="286">
          <cell r="A286" t="str">
            <v>ZED013E</v>
          </cell>
          <cell r="B286" t="str">
            <v xml:space="preserve">S.A.DUCHENE             </v>
          </cell>
          <cell r="C286" t="str">
            <v xml:space="preserve">ROUTE DE STREE 44   </v>
          </cell>
          <cell r="E286" t="str">
            <v xml:space="preserve">B-4577 STREE - MODAVE     </v>
          </cell>
          <cell r="F286" t="str">
            <v xml:space="preserve">BELGIUM    </v>
          </cell>
        </row>
        <row r="287">
          <cell r="A287" t="str">
            <v>ZED023E</v>
          </cell>
          <cell r="B287" t="str">
            <v xml:space="preserve">C K DRILCO LIMITED         </v>
          </cell>
          <cell r="C287" t="str">
            <v xml:space="preserve">37 ALEXIOS KOMNINOS STR    </v>
          </cell>
          <cell r="D287">
            <v>1010</v>
          </cell>
          <cell r="E287" t="str">
            <v xml:space="preserve">NICOSIA     </v>
          </cell>
          <cell r="F287" t="str">
            <v xml:space="preserve">CYPRUS   </v>
          </cell>
        </row>
        <row r="288">
          <cell r="A288" t="str">
            <v>ZED030E</v>
          </cell>
          <cell r="B288" t="str">
            <v>DANS PHARMA</v>
          </cell>
          <cell r="C288" t="str">
            <v>11 INDUSTRIALNA STR</v>
          </cell>
          <cell r="D288" t="str">
            <v>VASSILEV BUSINESS CITY</v>
          </cell>
          <cell r="E288" t="str">
            <v>1202 SOFIA</v>
          </cell>
          <cell r="F288" t="str">
            <v>BULGARIA</v>
          </cell>
          <cell r="G288" t="str">
            <v/>
          </cell>
        </row>
        <row r="289">
          <cell r="A289" t="str">
            <v>ZED033E</v>
          </cell>
          <cell r="B289" t="str">
            <v xml:space="preserve">DEME GROUP          </v>
          </cell>
          <cell r="C289" t="str">
            <v xml:space="preserve">SCHELDEDIJK 30          </v>
          </cell>
          <cell r="D289">
            <v>2070</v>
          </cell>
          <cell r="E289" t="str">
            <v xml:space="preserve">ZWIJNDRECHT       </v>
          </cell>
          <cell r="F289" t="str">
            <v xml:space="preserve">BELGIUM         </v>
          </cell>
        </row>
        <row r="290">
          <cell r="A290" t="str">
            <v>ZED053E</v>
          </cell>
          <cell r="B290" t="str">
            <v xml:space="preserve">ANATRON S.A    </v>
          </cell>
          <cell r="C290" t="str">
            <v xml:space="preserve">DOMINO'S PIZZA OF GREECE      </v>
          </cell>
          <cell r="D290" t="str">
            <v>15 PENTIKOSTI STR &amp; EVODMI STR</v>
          </cell>
          <cell r="E290" t="str">
            <v xml:space="preserve">BIO.PA ANO LIOSION, GR-13341  </v>
          </cell>
          <cell r="F290" t="str">
            <v xml:space="preserve">ATHENS, GREECE       </v>
          </cell>
        </row>
        <row r="291">
          <cell r="A291" t="str">
            <v>ZED073E</v>
          </cell>
          <cell r="B291" t="str">
            <v xml:space="preserve">DEVOTRA B.V.         </v>
          </cell>
          <cell r="C291" t="str">
            <v xml:space="preserve">ENERGIEWEG 2      </v>
          </cell>
          <cell r="D291" t="str">
            <v xml:space="preserve">4691SG            </v>
          </cell>
          <cell r="E291" t="str">
            <v xml:space="preserve">THOLEN               </v>
          </cell>
          <cell r="F291" t="str">
            <v xml:space="preserve">THE NETHERLANDS         </v>
          </cell>
        </row>
        <row r="292">
          <cell r="A292" t="str">
            <v>ZED080E</v>
          </cell>
          <cell r="B292" t="str">
            <v xml:space="preserve">2L DISTRIBUTION  </v>
          </cell>
          <cell r="C292" t="str">
            <v xml:space="preserve">PARC D'ACTIVITE DES COLONNES  </v>
          </cell>
          <cell r="D292" t="str">
            <v>LOT 5 1 RUE GUSTAVE EIFFEL</v>
          </cell>
          <cell r="E292" t="str">
            <v>95130 LE PLESSIS BOUCHARD</v>
          </cell>
          <cell r="F292" t="str">
            <v>FRANCE</v>
          </cell>
        </row>
        <row r="293">
          <cell r="A293" t="str">
            <v>ZED082E</v>
          </cell>
          <cell r="B293" t="str">
            <v>DOTT GEOL ALESSIO LACONBINI</v>
          </cell>
          <cell r="C293" t="str">
            <v>VIA DEL'IMBRECCIATO 257</v>
          </cell>
          <cell r="D293" t="str">
            <v>00148 ROMA</v>
          </cell>
          <cell r="E293" t="str">
            <v>ITALY</v>
          </cell>
        </row>
        <row r="294">
          <cell r="A294" t="str">
            <v>ZED083E</v>
          </cell>
          <cell r="B294" t="str">
            <v>DOTT GEOL ALESSIO LACONBINI</v>
          </cell>
          <cell r="C294" t="str">
            <v>VIA SAN PASQUALE SNC</v>
          </cell>
          <cell r="D294" t="str">
            <v>03043 CASSINO (FR)</v>
          </cell>
          <cell r="E294" t="str">
            <v>ITALY</v>
          </cell>
        </row>
        <row r="295">
          <cell r="A295" t="str">
            <v>ZED084E</v>
          </cell>
          <cell r="B295" t="str">
            <v>DEBRECENI EGYETEM</v>
          </cell>
          <cell r="C295" t="str">
            <v>ASVANY -ES FOLDTANI TANSZEK</v>
          </cell>
          <cell r="D295" t="str">
            <v>EGYETEM TER 1</v>
          </cell>
          <cell r="E295" t="str">
            <v>DEBRECEN</v>
          </cell>
          <cell r="F295" t="str">
            <v>HUNGARY</v>
          </cell>
        </row>
        <row r="296">
          <cell r="A296" t="str">
            <v>ZED092E</v>
          </cell>
          <cell r="B296" t="str">
            <v>DITMER TRADING &amp; CONSULTING BV</v>
          </cell>
          <cell r="C296" t="str">
            <v>PALISSANDER 141</v>
          </cell>
          <cell r="E296" t="str">
            <v>3315 MP</v>
          </cell>
          <cell r="F296" t="str">
            <v>NETHERLANDS</v>
          </cell>
        </row>
        <row r="297">
          <cell r="A297" t="str">
            <v>ZED134E</v>
          </cell>
          <cell r="B297" t="str">
            <v>AK DEUTSCHE HANDELS &amp; BERATUNG</v>
          </cell>
          <cell r="C297" t="str">
            <v xml:space="preserve">VON-DER-STRABE 14   </v>
          </cell>
          <cell r="D297">
            <v>95028</v>
          </cell>
          <cell r="E297" t="str">
            <v xml:space="preserve">HOF  </v>
          </cell>
          <cell r="F297" t="str">
            <v>GERMANY</v>
          </cell>
        </row>
        <row r="298">
          <cell r="A298" t="str">
            <v>ZED138E</v>
          </cell>
          <cell r="B298" t="str">
            <v>HENK DE VRIES</v>
          </cell>
          <cell r="C298" t="str">
            <v xml:space="preserve">DE GEEST 2      </v>
          </cell>
          <cell r="D298" t="str">
            <v xml:space="preserve">BERG EN DAL        </v>
          </cell>
          <cell r="E298" t="str">
            <v xml:space="preserve">6573 DP   </v>
          </cell>
          <cell r="F298" t="str">
            <v xml:space="preserve">NETHERLANDS      </v>
          </cell>
        </row>
        <row r="299">
          <cell r="A299" t="str">
            <v>ZED143E</v>
          </cell>
          <cell r="B299" t="str">
            <v xml:space="preserve">DEPA GOES B.V.           </v>
          </cell>
          <cell r="C299" t="str">
            <v xml:space="preserve">LIVINGSTONEWEG 14          </v>
          </cell>
          <cell r="D299" t="str">
            <v xml:space="preserve">4462GL   </v>
          </cell>
          <cell r="E299" t="str">
            <v xml:space="preserve">GOES             </v>
          </cell>
          <cell r="F299" t="str">
            <v xml:space="preserve">THE NETHERLANDS   </v>
          </cell>
        </row>
        <row r="300">
          <cell r="A300" t="str">
            <v>ZED146E</v>
          </cell>
          <cell r="B300" t="str">
            <v xml:space="preserve">DUOQUIP B.V.                  </v>
          </cell>
          <cell r="C300" t="str">
            <v xml:space="preserve">MOORLAND 4-A        </v>
          </cell>
          <cell r="D300" t="str">
            <v xml:space="preserve">OIRSCHOT           </v>
          </cell>
          <cell r="E300" t="str">
            <v xml:space="preserve">5688 GA                   </v>
          </cell>
          <cell r="F300" t="str">
            <v xml:space="preserve">NETHERLANDS            </v>
          </cell>
        </row>
        <row r="301">
          <cell r="A301" t="str">
            <v>ZED167E</v>
          </cell>
          <cell r="B301" t="str">
            <v>DR. SMART &amp; PARTNER BRATISLAVA</v>
          </cell>
          <cell r="C301" t="str">
            <v xml:space="preserve">S.R.O, ODBORARSKA 50          </v>
          </cell>
          <cell r="D301" t="str">
            <v xml:space="preserve">831 02     </v>
          </cell>
          <cell r="E301" t="str">
            <v xml:space="preserve">BRATISLAVA            </v>
          </cell>
          <cell r="F301" t="str">
            <v xml:space="preserve">SLOVAKIA    </v>
          </cell>
        </row>
        <row r="302">
          <cell r="A302" t="str">
            <v>ZED179E</v>
          </cell>
          <cell r="B302" t="str">
            <v xml:space="preserve">DROPKONT OU        </v>
          </cell>
          <cell r="C302" t="str">
            <v xml:space="preserve">ED. VILDE TEE 56-18  </v>
          </cell>
          <cell r="D302" t="str">
            <v xml:space="preserve">TALLINN 13421   </v>
          </cell>
          <cell r="F302" t="str">
            <v xml:space="preserve">ESTONIA       </v>
          </cell>
        </row>
        <row r="303">
          <cell r="A303" t="str">
            <v>ZED194E</v>
          </cell>
          <cell r="B303" t="str">
            <v xml:space="preserve">DRIBA DEFERSHA AMOSHA    </v>
          </cell>
          <cell r="C303" t="str">
            <v xml:space="preserve">PO BOX 2682                   </v>
          </cell>
          <cell r="E303" t="str">
            <v xml:space="preserve">ADAMA                  </v>
          </cell>
          <cell r="F303" t="str">
            <v xml:space="preserve">ETHIOPIA   </v>
          </cell>
        </row>
        <row r="304">
          <cell r="A304" t="str">
            <v>ZED204E</v>
          </cell>
          <cell r="B304" t="str">
            <v xml:space="preserve">D4R7 CONSTRUCTION S.R.O.   </v>
          </cell>
          <cell r="C304" t="str">
            <v xml:space="preserve">DEPARTMENT OF QUALITY      </v>
          </cell>
          <cell r="D304" t="str">
            <v xml:space="preserve">ODBORARSKA 21     </v>
          </cell>
          <cell r="E304" t="str">
            <v xml:space="preserve">831 04 BRATISLAVA         </v>
          </cell>
          <cell r="F304" t="str">
            <v xml:space="preserve">SLOVAKIA      </v>
          </cell>
        </row>
        <row r="305">
          <cell r="A305" t="str">
            <v>ZED205E</v>
          </cell>
          <cell r="B305" t="str">
            <v xml:space="preserve">DIRESCO  </v>
          </cell>
          <cell r="C305" t="str">
            <v xml:space="preserve">INDUSTRIEWEG NOORD 1134       </v>
          </cell>
          <cell r="E305" t="str">
            <v xml:space="preserve">3660 OPGLABBEEK             </v>
          </cell>
          <cell r="F305" t="str">
            <v xml:space="preserve">BELGUIM     </v>
          </cell>
        </row>
        <row r="306">
          <cell r="A306" t="str">
            <v>ZED207E</v>
          </cell>
          <cell r="B306" t="str">
            <v xml:space="preserve">DAHA BV                       </v>
          </cell>
          <cell r="C306" t="str">
            <v xml:space="preserve">GEERLAND 20              </v>
          </cell>
          <cell r="D306" t="str">
            <v xml:space="preserve">1433 JR KUDELSTAART       </v>
          </cell>
          <cell r="F306" t="str">
            <v xml:space="preserve">NETHERLANDS           </v>
          </cell>
        </row>
        <row r="307">
          <cell r="A307" t="str">
            <v>ZED208E</v>
          </cell>
          <cell r="B307" t="str">
            <v xml:space="preserve">DRAGEES HATZIYIANNAKIS SA     </v>
          </cell>
          <cell r="C307" t="str">
            <v xml:space="preserve">CONFECTIONARY     </v>
          </cell>
          <cell r="D307" t="str">
            <v xml:space="preserve">55 - 59 THIVON AVE           </v>
          </cell>
          <cell r="E307" t="str">
            <v xml:space="preserve">18542 PIREAS CITY    </v>
          </cell>
          <cell r="F307" t="str">
            <v xml:space="preserve">GREECE    </v>
          </cell>
        </row>
        <row r="308">
          <cell r="A308" t="str">
            <v>ZED210E</v>
          </cell>
          <cell r="B308" t="str">
            <v xml:space="preserve">DASA GERMANY        </v>
          </cell>
          <cell r="C308" t="str">
            <v xml:space="preserve">SCHUDOMASTR. 26A </v>
          </cell>
          <cell r="D308">
            <v>12055</v>
          </cell>
          <cell r="E308" t="str">
            <v xml:space="preserve">BERLIN        </v>
          </cell>
          <cell r="F308" t="str">
            <v xml:space="preserve">GERMANY       </v>
          </cell>
        </row>
        <row r="309">
          <cell r="A309" t="str">
            <v>ZED211E</v>
          </cell>
          <cell r="B309" t="str">
            <v xml:space="preserve">DASA GERMANY       </v>
          </cell>
          <cell r="C309" t="str">
            <v xml:space="preserve">WALDENSER STR. 14   </v>
          </cell>
          <cell r="D309">
            <v>10551</v>
          </cell>
          <cell r="E309" t="str">
            <v xml:space="preserve">BERLIN      </v>
          </cell>
          <cell r="F309" t="str">
            <v>GERMANY</v>
          </cell>
        </row>
        <row r="310">
          <cell r="A310" t="str">
            <v>ZED212E</v>
          </cell>
          <cell r="B310" t="str">
            <v xml:space="preserve">SARL DIALOG    </v>
          </cell>
          <cell r="C310" t="str">
            <v xml:space="preserve">151, HAI EL BADR              </v>
          </cell>
          <cell r="D310" t="str">
            <v xml:space="preserve">BACHDJARAH </v>
          </cell>
          <cell r="E310" t="str">
            <v xml:space="preserve">ALGER         </v>
          </cell>
          <cell r="F310" t="str">
            <v xml:space="preserve">FRANCE                 </v>
          </cell>
        </row>
        <row r="311">
          <cell r="A311" t="str">
            <v>ZED214E</v>
          </cell>
          <cell r="B311" t="str">
            <v xml:space="preserve">DANISH ARMY ENGINEER REGIMENT </v>
          </cell>
          <cell r="C311" t="str">
            <v xml:space="preserve">SKIVE BARRACKS    </v>
          </cell>
          <cell r="D311" t="str">
            <v xml:space="preserve">SDR BOULEVARD 15              </v>
          </cell>
          <cell r="E311" t="str">
            <v xml:space="preserve">SKIVE 7800                    </v>
          </cell>
          <cell r="F311" t="str">
            <v xml:space="preserve">DENMARK     </v>
          </cell>
        </row>
        <row r="312">
          <cell r="A312" t="str">
            <v>ZED215E</v>
          </cell>
          <cell r="B312" t="str">
            <v xml:space="preserve">SIA DEROX       </v>
          </cell>
          <cell r="C312" t="str">
            <v xml:space="preserve">DAUGAVGRIVAS STR 83       </v>
          </cell>
          <cell r="D312" t="str">
            <v xml:space="preserve">RIGA                          </v>
          </cell>
          <cell r="E312" t="str">
            <v xml:space="preserve">LV-1007         </v>
          </cell>
          <cell r="F312" t="str">
            <v xml:space="preserve">LATVIA       </v>
          </cell>
        </row>
        <row r="313">
          <cell r="A313" t="str">
            <v>ZED216E</v>
          </cell>
          <cell r="B313" t="str">
            <v xml:space="preserve">DCFM SERVICES       </v>
          </cell>
          <cell r="C313" t="str">
            <v xml:space="preserve">VIA LEONARDO XIMENES N.55/B   </v>
          </cell>
          <cell r="E313" t="str">
            <v xml:space="preserve">FIRENZE 50125     </v>
          </cell>
          <cell r="F313" t="str">
            <v xml:space="preserve">ITALY                         </v>
          </cell>
        </row>
        <row r="314">
          <cell r="A314" t="str">
            <v>ZED217E</v>
          </cell>
          <cell r="B314" t="str">
            <v xml:space="preserve">DRAGEES HATZIYIANNAKIS SA     </v>
          </cell>
          <cell r="C314" t="str">
            <v xml:space="preserve">ARTIS 3  </v>
          </cell>
          <cell r="D314" t="str">
            <v xml:space="preserve">THIVON 55-59  </v>
          </cell>
          <cell r="E314" t="str">
            <v xml:space="preserve">PIREAS        </v>
          </cell>
          <cell r="F314" t="str">
            <v xml:space="preserve">GREECE    </v>
          </cell>
        </row>
        <row r="315">
          <cell r="A315" t="str">
            <v>ZED218E</v>
          </cell>
          <cell r="B315" t="str">
            <v xml:space="preserve">SIA DEROX     </v>
          </cell>
          <cell r="C315" t="str">
            <v xml:space="preserve">LIEPAJAS STR 34              </v>
          </cell>
          <cell r="D315" t="str">
            <v xml:space="preserve">RIGA                          </v>
          </cell>
          <cell r="E315" t="str">
            <v>LV-1004</v>
          </cell>
          <cell r="F315" t="str">
            <v xml:space="preserve">LATVIA       </v>
          </cell>
        </row>
        <row r="316">
          <cell r="A316" t="str">
            <v>ZED223E</v>
          </cell>
          <cell r="B316" t="str">
            <v xml:space="preserve">DIP. INGEGNERIA CIVILE E IND. </v>
          </cell>
          <cell r="C316" t="str">
            <v xml:space="preserve">INGEGNERIA, LARGO LAZZARINO 2 </v>
          </cell>
          <cell r="D316" t="str">
            <v xml:space="preserve">PISA      </v>
          </cell>
          <cell r="E316">
            <v>56126</v>
          </cell>
          <cell r="F316" t="str">
            <v xml:space="preserve">ITALY     </v>
          </cell>
        </row>
        <row r="317">
          <cell r="A317" t="str">
            <v>ZED225E</v>
          </cell>
          <cell r="B317" t="str">
            <v xml:space="preserve">DB SERVICE SRL       </v>
          </cell>
          <cell r="C317" t="str">
            <v xml:space="preserve">VIA LATINA  </v>
          </cell>
          <cell r="D317" t="str">
            <v xml:space="preserve">407 ROMA      </v>
          </cell>
          <cell r="E317">
            <v>179</v>
          </cell>
          <cell r="F317" t="str">
            <v>ITALY</v>
          </cell>
        </row>
        <row r="318">
          <cell r="A318" t="str">
            <v>ZED227E</v>
          </cell>
          <cell r="B318" t="str">
            <v xml:space="preserve">DRAGEES HATZIYIANNAKIS SA     </v>
          </cell>
          <cell r="C318" t="str">
            <v xml:space="preserve">32 KLM NATIONAL ROAD ATHENS  </v>
          </cell>
          <cell r="D318" t="str">
            <v xml:space="preserve">LAMIA    </v>
          </cell>
          <cell r="E318" t="str">
            <v xml:space="preserve">POLIDENDRI 19014    </v>
          </cell>
          <cell r="F318" t="str">
            <v xml:space="preserve">GREECE   </v>
          </cell>
        </row>
        <row r="319">
          <cell r="A319" t="str">
            <v>ZED333E</v>
          </cell>
          <cell r="B319" t="str">
            <v xml:space="preserve">DSI SCHAUM CHEMIE SP Z.O.O.   </v>
          </cell>
          <cell r="C319" t="str">
            <v xml:space="preserve">PODLESKA 72           </v>
          </cell>
          <cell r="D319" t="str">
            <v xml:space="preserve">MIKOLOW     </v>
          </cell>
          <cell r="E319" t="str">
            <v xml:space="preserve">43-190     </v>
          </cell>
          <cell r="F319" t="str">
            <v xml:space="preserve">POLAND                        </v>
          </cell>
        </row>
        <row r="320">
          <cell r="A320" t="str">
            <v>ZED341E</v>
          </cell>
          <cell r="B320" t="str">
            <v xml:space="preserve">DOMA SIA                      </v>
          </cell>
          <cell r="C320" t="str">
            <v xml:space="preserve">50C SKANTES STREET      </v>
          </cell>
          <cell r="D320" t="str">
            <v xml:space="preserve">RIGA                          </v>
          </cell>
          <cell r="E320" t="str">
            <v xml:space="preserve">LV-1013   </v>
          </cell>
          <cell r="F320" t="str">
            <v xml:space="preserve">LATVIA        </v>
          </cell>
        </row>
        <row r="321">
          <cell r="A321" t="str">
            <v>ZED345E</v>
          </cell>
          <cell r="B321" t="str">
            <v xml:space="preserve">DMS A/S      </v>
          </cell>
          <cell r="C321" t="str">
            <v xml:space="preserve">RANDERSVEJ 12                 </v>
          </cell>
          <cell r="D321">
            <v>6700</v>
          </cell>
          <cell r="E321" t="str">
            <v xml:space="preserve">ESBJERG      </v>
          </cell>
          <cell r="F321" t="str">
            <v xml:space="preserve">DENMARK     </v>
          </cell>
        </row>
        <row r="322">
          <cell r="A322" t="str">
            <v>ZED346E</v>
          </cell>
          <cell r="B322" t="str">
            <v xml:space="preserve">DEPA GOES BV        </v>
          </cell>
          <cell r="C322" t="str">
            <v xml:space="preserve">DE SAVORNIN LOHMANLAAN 27     </v>
          </cell>
          <cell r="D322" t="str">
            <v xml:space="preserve">4384 KD      </v>
          </cell>
          <cell r="E322" t="str">
            <v xml:space="preserve">VLISSINGEN          </v>
          </cell>
          <cell r="F322" t="str">
            <v xml:space="preserve">THE NETHERLANDS     </v>
          </cell>
        </row>
        <row r="323">
          <cell r="A323" t="str">
            <v>ZED347E</v>
          </cell>
          <cell r="B323" t="str">
            <v xml:space="preserve">DITPAPIN GEOTECHNIQUE SARL    </v>
          </cell>
          <cell r="C323" t="str">
            <v xml:space="preserve">11 CHEMIN DES HAUTES PLANCHES </v>
          </cell>
          <cell r="E323" t="str">
            <v xml:space="preserve">PONT- AUDEMER 27500   </v>
          </cell>
          <cell r="F323" t="str">
            <v xml:space="preserve">FRANCE       </v>
          </cell>
        </row>
        <row r="324">
          <cell r="A324" t="str">
            <v>ZED349E</v>
          </cell>
          <cell r="B324" t="str">
            <v xml:space="preserve">DISMEL - DISTRIBUIDOR DE MATERIAL      </v>
          </cell>
          <cell r="C324" t="str">
            <v xml:space="preserve">ELECTRONICO, LDA              </v>
          </cell>
          <cell r="D324" t="str">
            <v>RUA CORONEL FERREIRA DO AMARAL</v>
          </cell>
          <cell r="E324" t="str">
            <v xml:space="preserve">9-C          </v>
          </cell>
          <cell r="F324" t="str">
            <v>1900-165 LISBOA</v>
          </cell>
        </row>
        <row r="325">
          <cell r="A325" t="str">
            <v>ZED354E</v>
          </cell>
          <cell r="B325" t="str">
            <v xml:space="preserve">DOUG RASZEWSKI       </v>
          </cell>
          <cell r="C325" t="str">
            <v xml:space="preserve">HODGE BUURT 14               </v>
          </cell>
          <cell r="D325" t="str">
            <v xml:space="preserve">COTTAGE VAKANTIEHUIS       </v>
          </cell>
          <cell r="E325" t="str">
            <v>KOETSHUIJS SINT MAARTEN, NOORD</v>
          </cell>
          <cell r="F325" t="str">
            <v xml:space="preserve">HOLLAND   1744 KA       </v>
          </cell>
        </row>
        <row r="326">
          <cell r="A326" t="str">
            <v>ZED357E</v>
          </cell>
          <cell r="B326" t="str">
            <v xml:space="preserve">SIA DEROX                     </v>
          </cell>
          <cell r="C326" t="str">
            <v xml:space="preserve">LIEPAJAS STR.34         </v>
          </cell>
          <cell r="D326" t="str">
            <v xml:space="preserve">RIGA   </v>
          </cell>
          <cell r="E326" t="str">
            <v xml:space="preserve">LV-1002       </v>
          </cell>
          <cell r="F326" t="str">
            <v xml:space="preserve">LATVIA         </v>
          </cell>
        </row>
        <row r="327">
          <cell r="A327" t="str">
            <v>ZED362E</v>
          </cell>
          <cell r="B327" t="str">
            <v xml:space="preserve">DUSATKO                   </v>
          </cell>
          <cell r="C327" t="str">
            <v xml:space="preserve">EICHENWEG 4                   </v>
          </cell>
          <cell r="D327" t="str">
            <v xml:space="preserve">KARLSFIELD      </v>
          </cell>
          <cell r="E327">
            <v>85757</v>
          </cell>
          <cell r="F327" t="str">
            <v xml:space="preserve">GERMANY           </v>
          </cell>
        </row>
        <row r="328">
          <cell r="A328" t="str">
            <v>ZED363E</v>
          </cell>
          <cell r="B328" t="str">
            <v xml:space="preserve">DYWIDAG INTERSPAN BVBA   </v>
          </cell>
          <cell r="C328" t="str">
            <v xml:space="preserve">PHILIPSSITE 5 BUS 15    </v>
          </cell>
          <cell r="D328" t="str">
            <v xml:space="preserve">UBICENTER       </v>
          </cell>
          <cell r="E328" t="str">
            <v xml:space="preserve">B-3001, LEUVEN    </v>
          </cell>
          <cell r="F328" t="str">
            <v xml:space="preserve">BELGIUM      </v>
          </cell>
        </row>
        <row r="329">
          <cell r="A329" t="str">
            <v>ZED363E</v>
          </cell>
          <cell r="B329" t="str">
            <v xml:space="preserve">UAB GEOANALIZE   </v>
          </cell>
          <cell r="C329" t="str">
            <v>PARTIZANU G 61-806</v>
          </cell>
          <cell r="D329" t="str">
            <v xml:space="preserve">LT-49282              </v>
          </cell>
          <cell r="E329" t="str">
            <v xml:space="preserve">KAUNAS    </v>
          </cell>
          <cell r="F329" t="str">
            <v xml:space="preserve">LITHUANIA    </v>
          </cell>
        </row>
        <row r="330">
          <cell r="A330" t="str">
            <v>ZED555E</v>
          </cell>
          <cell r="B330" t="str">
            <v xml:space="preserve">DARVAS S.L        </v>
          </cell>
          <cell r="C330" t="str">
            <v xml:space="preserve">FELLO BENESSAT, 4             </v>
          </cell>
          <cell r="D330" t="str">
            <v xml:space="preserve">08202 SABADELL         </v>
          </cell>
          <cell r="F330" t="str">
            <v xml:space="preserve">BARCELONA          </v>
          </cell>
        </row>
        <row r="331">
          <cell r="A331" t="str">
            <v>ZEE003E</v>
          </cell>
          <cell r="B331" t="str">
            <v xml:space="preserve">EVOLVE         </v>
          </cell>
          <cell r="C331" t="str">
            <v xml:space="preserve">CANTER BUSINESS CENTRE        </v>
          </cell>
          <cell r="D331" t="str">
            <v xml:space="preserve">P.F. BILOCCA STREET   </v>
          </cell>
          <cell r="E331" t="str">
            <v xml:space="preserve">MARSA, MRS 1524       </v>
          </cell>
          <cell r="F331" t="str">
            <v xml:space="preserve">MALTA     </v>
          </cell>
        </row>
        <row r="332">
          <cell r="A332" t="str">
            <v>ZEE007E</v>
          </cell>
          <cell r="B332" t="str">
            <v xml:space="preserve">ELBROS SERVICES LTD           </v>
          </cell>
          <cell r="C332" t="str">
            <v xml:space="preserve">ELBROS', TRIQ L-INDUSTRIJA   </v>
          </cell>
          <cell r="D332" t="str">
            <v>KIRKOP</v>
          </cell>
          <cell r="E332" t="str">
            <v>KKP 9042</v>
          </cell>
          <cell r="F332" t="str">
            <v xml:space="preserve">MALTA     VAT NO. 1262 4109   </v>
          </cell>
        </row>
        <row r="333">
          <cell r="A333" t="str">
            <v>ZEE008E</v>
          </cell>
          <cell r="B333" t="str">
            <v>STOP</v>
          </cell>
          <cell r="C333" t="str">
            <v>HAL FAR IND ESTATE</v>
          </cell>
          <cell r="D333" t="str">
            <v>HAL FAR</v>
          </cell>
          <cell r="F333" t="str">
            <v>MALTA</v>
          </cell>
        </row>
        <row r="334">
          <cell r="A334" t="str">
            <v>ZEE018E</v>
          </cell>
          <cell r="B334" t="str">
            <v xml:space="preserve">ESSAIS ET DIAGNOSTICS       </v>
          </cell>
          <cell r="C334" t="str">
            <v xml:space="preserve">36 CHEMIN DE SALEUX       </v>
          </cell>
          <cell r="D334" t="str">
            <v xml:space="preserve">DURY        </v>
          </cell>
          <cell r="E334">
            <v>80480</v>
          </cell>
          <cell r="F334" t="str">
            <v xml:space="preserve">FRANCE      </v>
          </cell>
        </row>
        <row r="335">
          <cell r="A335" t="str">
            <v>ZEE024E</v>
          </cell>
          <cell r="B335" t="str">
            <v>ERAMED</v>
          </cell>
          <cell r="C335" t="str">
            <v>VASIL ANDONI NR 10</v>
          </cell>
          <cell r="D335" t="str">
            <v>PRISHTINA STATE</v>
          </cell>
          <cell r="E335">
            <v>10000</v>
          </cell>
          <cell r="F335" t="str">
            <v>KOSOVO</v>
          </cell>
        </row>
        <row r="336">
          <cell r="A336" t="str">
            <v>ZEE029E</v>
          </cell>
          <cell r="B336" t="str">
            <v xml:space="preserve">ESIRIS GROUP      </v>
          </cell>
          <cell r="C336" t="str">
            <v>AD-PARK - ZAC DU CARREAU DE LA</v>
          </cell>
          <cell r="D336" t="str">
            <v xml:space="preserve">MINE-BAT A 13590     </v>
          </cell>
          <cell r="E336" t="str">
            <v xml:space="preserve">MEYREUIL           </v>
          </cell>
          <cell r="F336" t="str">
            <v>FRANCE</v>
          </cell>
        </row>
        <row r="337">
          <cell r="A337" t="str">
            <v>ZEE030E</v>
          </cell>
          <cell r="B337" t="str">
            <v xml:space="preserve">EIJKELKAMP SOIL &amp; WATER   </v>
          </cell>
          <cell r="C337" t="str">
            <v xml:space="preserve">NIJVERHEIDSSTRAAT 30          </v>
          </cell>
          <cell r="D337">
            <v>6987</v>
          </cell>
          <cell r="E337" t="str">
            <v xml:space="preserve">EM GIEBEEK         </v>
          </cell>
          <cell r="F337" t="str">
            <v xml:space="preserve">THE NETHERLANDS               </v>
          </cell>
        </row>
        <row r="338">
          <cell r="A338" t="str">
            <v>ZEE039E</v>
          </cell>
          <cell r="B338" t="str">
            <v xml:space="preserve">ENTREPOSE SERVICES     </v>
          </cell>
          <cell r="C338" t="str">
            <v xml:space="preserve">NUM RS CHEZ ENTREPOSE GROUP   </v>
          </cell>
          <cell r="D338" t="str">
            <v xml:space="preserve">165 BOULEVARD DE VALMY     </v>
          </cell>
          <cell r="E338" t="str">
            <v xml:space="preserve">92707 COLOMBES CEDEX       </v>
          </cell>
          <cell r="F338" t="str">
            <v xml:space="preserve">FRANCE       </v>
          </cell>
        </row>
        <row r="339">
          <cell r="A339" t="str">
            <v>ZEE041E</v>
          </cell>
          <cell r="B339" t="str">
            <v>UAB ELEGA</v>
          </cell>
          <cell r="C339" t="str">
            <v xml:space="preserve">ZALGIRIO STREET 131-211      </v>
          </cell>
          <cell r="E339" t="str">
            <v xml:space="preserve">VILNIUS LT 08217      </v>
          </cell>
          <cell r="F339" t="str">
            <v xml:space="preserve">LITHUANIA  </v>
          </cell>
        </row>
        <row r="340">
          <cell r="A340" t="str">
            <v>ZEE053E</v>
          </cell>
          <cell r="B340" t="str">
            <v>EST DOMA</v>
          </cell>
          <cell r="C340" t="str">
            <v>VORU 165/5</v>
          </cell>
          <cell r="D340" t="str">
            <v>TARTU 50115</v>
          </cell>
          <cell r="E340" t="str">
            <v>ESTONIA</v>
          </cell>
        </row>
        <row r="341">
          <cell r="A341" t="str">
            <v>ZEE071E</v>
          </cell>
          <cell r="B341" t="str">
            <v>ECM S.R.O.</v>
          </cell>
          <cell r="C341" t="str">
            <v>KRENOVA 19</v>
          </cell>
          <cell r="D341" t="str">
            <v/>
          </cell>
          <cell r="E341" t="str">
            <v>602 00 BRNO</v>
          </cell>
          <cell r="F341" t="str">
            <v>CZECH REPUBLIC</v>
          </cell>
          <cell r="G341" t="str">
            <v/>
          </cell>
        </row>
        <row r="342">
          <cell r="A342" t="str">
            <v>ZEE073E</v>
          </cell>
          <cell r="B342" t="str">
            <v xml:space="preserve">EUROPAMARK    </v>
          </cell>
          <cell r="C342" t="str">
            <v xml:space="preserve">JAVOROVA 2887/24   </v>
          </cell>
          <cell r="D342" t="str">
            <v xml:space="preserve">921 01 PIEST ANY           </v>
          </cell>
          <cell r="F342" t="str">
            <v>SLOVAK REPUBLIC</v>
          </cell>
        </row>
        <row r="343">
          <cell r="A343" t="str">
            <v>ZEE078E</v>
          </cell>
          <cell r="B343" t="str">
            <v>EDUARDO PINTO CONTREIRAS &amp; FIL</v>
          </cell>
          <cell r="C343" t="str">
            <v>SITIO DO PERAL</v>
          </cell>
          <cell r="D343" t="str">
            <v/>
          </cell>
          <cell r="E343" t="str">
            <v>8150-052 S. BRAS DE ALPORTEL</v>
          </cell>
          <cell r="F343" t="str">
            <v>PORTUGAL</v>
          </cell>
          <cell r="G343" t="str">
            <v/>
          </cell>
        </row>
        <row r="344">
          <cell r="A344" t="str">
            <v>ZEE093E</v>
          </cell>
          <cell r="B344" t="str">
            <v xml:space="preserve">EXOGRAPHICA LTD    </v>
          </cell>
          <cell r="C344" t="str">
            <v xml:space="preserve">34 IAKOVOS KATSOUNOTOS STR    </v>
          </cell>
          <cell r="D344" t="str">
            <v xml:space="preserve">4193 YPSONAS                  </v>
          </cell>
          <cell r="E344" t="str">
            <v xml:space="preserve">LIMASSOL  </v>
          </cell>
          <cell r="F344" t="str">
            <v>CYPRUS</v>
          </cell>
        </row>
        <row r="345">
          <cell r="A345" t="str">
            <v>ZEE095E</v>
          </cell>
          <cell r="B345" t="str">
            <v>ECBR/M</v>
          </cell>
          <cell r="C345" t="str">
            <v>11 BP 1780</v>
          </cell>
          <cell r="D345" t="str">
            <v>OUAGADOUGOU CMS 11</v>
          </cell>
          <cell r="E345" t="str">
            <v>BURKINA FASO</v>
          </cell>
          <cell r="F345" t="str">
            <v>AFRICA</v>
          </cell>
        </row>
        <row r="346">
          <cell r="A346" t="str">
            <v>ZEE101E</v>
          </cell>
          <cell r="B346" t="str">
            <v>ECKARDT &amp; SOHN GMBH</v>
          </cell>
          <cell r="C346" t="str">
            <v>SCHLENKHOFFSWER 10</v>
          </cell>
          <cell r="D346" t="str">
            <v>P O BOX 1464</v>
          </cell>
          <cell r="E346" t="str">
            <v>59244 BECKUM</v>
          </cell>
          <cell r="F346" t="str">
            <v>GERMANY</v>
          </cell>
        </row>
        <row r="347">
          <cell r="A347" t="str">
            <v>ZEE120E</v>
          </cell>
          <cell r="B347" t="str">
            <v xml:space="preserve">ELAB LABORATORY SUPPLIES CO.  </v>
          </cell>
          <cell r="C347" t="str">
            <v xml:space="preserve">12 EBN -NASSR ST,  </v>
          </cell>
          <cell r="D347" t="str">
            <v xml:space="preserve">EBRAHIMYA  </v>
          </cell>
          <cell r="E347" t="str">
            <v xml:space="preserve">21561 ALEXANDRIA </v>
          </cell>
          <cell r="F347" t="str">
            <v xml:space="preserve">EGYPT          </v>
          </cell>
        </row>
        <row r="348">
          <cell r="A348" t="str">
            <v>ZEE122E</v>
          </cell>
          <cell r="B348" t="str">
            <v xml:space="preserve">EUROFINS LEM MATERIAUX       </v>
          </cell>
          <cell r="C348" t="str">
            <v xml:space="preserve">SERVICE CONCRETEST            </v>
          </cell>
          <cell r="D348" t="str">
            <v>20 RUE DU KOCHERSBERG</v>
          </cell>
          <cell r="E348" t="str">
            <v>67700 SAVERNE</v>
          </cell>
          <cell r="F348" t="str">
            <v>FRANCE</v>
          </cell>
        </row>
        <row r="349">
          <cell r="A349" t="str">
            <v>ZEE123E</v>
          </cell>
        </row>
        <row r="350">
          <cell r="A350" t="str">
            <v>ZEE115E</v>
          </cell>
          <cell r="B350" t="str">
            <v>SIA ECOGEN</v>
          </cell>
          <cell r="C350" t="str">
            <v>8 ANTONIJAS STREET</v>
          </cell>
          <cell r="D350" t="str">
            <v xml:space="preserve">RIGA </v>
          </cell>
          <cell r="E350" t="str">
            <v>LV-1010</v>
          </cell>
          <cell r="F350" t="str">
            <v>LATVIA</v>
          </cell>
        </row>
        <row r="351">
          <cell r="A351" t="str">
            <v>ZEE146E</v>
          </cell>
          <cell r="B351" t="str">
            <v>ECOTEC</v>
          </cell>
          <cell r="C351" t="str">
            <v>LASTE 8</v>
          </cell>
          <cell r="D351">
            <v>74115</v>
          </cell>
          <cell r="E351" t="str">
            <v xml:space="preserve">MAARDU  </v>
          </cell>
          <cell r="F351" t="str">
            <v>ESTONIA</v>
          </cell>
        </row>
        <row r="352">
          <cell r="A352" t="str">
            <v>ZEE148E</v>
          </cell>
          <cell r="B352" t="str">
            <v>EUROPEAN TURFGRASS SPECIALISTS</v>
          </cell>
          <cell r="C352" t="str">
            <v>ZIEHERSER WEG 38</v>
          </cell>
          <cell r="E352" t="str">
            <v>FULDA 36037</v>
          </cell>
          <cell r="F352" t="str">
            <v>GERMANY</v>
          </cell>
        </row>
        <row r="353">
          <cell r="A353" t="str">
            <v>ZEE160E</v>
          </cell>
          <cell r="B353" t="str">
            <v xml:space="preserve">ELECTRO EXIM SRL </v>
          </cell>
          <cell r="C353" t="str">
            <v xml:space="preserve">21, IALOMICIOAREI STREET      </v>
          </cell>
          <cell r="D353" t="str">
            <v xml:space="preserve">CODE 011277, SECTOR 1   </v>
          </cell>
          <cell r="E353" t="str">
            <v xml:space="preserve">BUCHAREST                     </v>
          </cell>
          <cell r="F353" t="str">
            <v xml:space="preserve">ROMANIA      </v>
          </cell>
        </row>
        <row r="354">
          <cell r="A354" t="str">
            <v>ZEE165E</v>
          </cell>
          <cell r="B354" t="str">
            <v xml:space="preserve">ERGOBETON S.A.THRACE      </v>
          </cell>
          <cell r="C354" t="str">
            <v xml:space="preserve">4TH KM KOMOTINI - XANTHI      </v>
          </cell>
          <cell r="E354" t="str">
            <v xml:space="preserve">69100, KOMOTINI </v>
          </cell>
          <cell r="F354" t="str">
            <v>GREECE</v>
          </cell>
        </row>
        <row r="355">
          <cell r="A355" t="str">
            <v>ZEE167E</v>
          </cell>
          <cell r="B355" t="str">
            <v xml:space="preserve">EUROBUY SERVICES              </v>
          </cell>
          <cell r="C355" t="str">
            <v xml:space="preserve">MUEHLENSTRASSE. 3A          </v>
          </cell>
          <cell r="D355" t="str">
            <v xml:space="preserve">25421 PINNEBERG  </v>
          </cell>
          <cell r="F355" t="str">
            <v xml:space="preserve">GERMANY          </v>
          </cell>
        </row>
        <row r="356">
          <cell r="A356" t="str">
            <v>ZEE180E</v>
          </cell>
          <cell r="B356" t="str">
            <v>EMI</v>
          </cell>
          <cell r="C356" t="str">
            <v xml:space="preserve">DIOSZEGI UT 26      </v>
          </cell>
          <cell r="D356" t="str">
            <v xml:space="preserve">BUDAPEST       </v>
          </cell>
          <cell r="E356">
            <v>1119</v>
          </cell>
          <cell r="F356" t="str">
            <v>BUDAPEST</v>
          </cell>
        </row>
        <row r="357">
          <cell r="A357" t="str">
            <v>ZEE181E</v>
          </cell>
          <cell r="B357" t="str">
            <v>ELEVOLUTION - ENGENHARIA SA</v>
          </cell>
          <cell r="C357" t="str">
            <v>SUCURSAL DE CABO VERDE</v>
          </cell>
          <cell r="D357" t="str">
            <v>EDIFICIO ELEVO R/C PALMAREJO</v>
          </cell>
          <cell r="E357" t="str">
            <v>GRANDE PRAIA</v>
          </cell>
          <cell r="F357" t="str">
            <v>CABO VERDE</v>
          </cell>
        </row>
        <row r="358">
          <cell r="A358" t="str">
            <v>ZEE186E</v>
          </cell>
          <cell r="B358" t="str">
            <v xml:space="preserve">ENITEST LTD         </v>
          </cell>
          <cell r="C358" t="str">
            <v xml:space="preserve">64 KRUM POPOV STR, ENTR V     </v>
          </cell>
          <cell r="D358" t="str">
            <v xml:space="preserve">SOFIA 1421     </v>
          </cell>
          <cell r="F358" t="str">
            <v xml:space="preserve">BULGARIA         </v>
          </cell>
        </row>
        <row r="359">
          <cell r="A359" t="str">
            <v>ZEE197E</v>
          </cell>
          <cell r="B359" t="str">
            <v xml:space="preserve">ESTONIAN ENVIRONMENTAL     </v>
          </cell>
          <cell r="C359" t="str">
            <v xml:space="preserve">RESEARCH CENTRE      </v>
          </cell>
          <cell r="D359" t="str">
            <v xml:space="preserve">MARJA 4D                   </v>
          </cell>
          <cell r="E359" t="str">
            <v xml:space="preserve">10617 TALLINN                 </v>
          </cell>
          <cell r="F359" t="str">
            <v xml:space="preserve">ESTONIA                  </v>
          </cell>
        </row>
        <row r="360">
          <cell r="A360" t="str">
            <v>ZEE198E</v>
          </cell>
          <cell r="B360" t="str">
            <v>EUROECO FUELS POLAND SP ZOO</v>
          </cell>
          <cell r="C360" t="str">
            <v xml:space="preserve">KUJOTA 25-31   </v>
          </cell>
          <cell r="D360" t="str">
            <v xml:space="preserve">70-605 SZCZECIN    </v>
          </cell>
          <cell r="E360" t="str">
            <v xml:space="preserve">             NIP: PL8522581454</v>
          </cell>
          <cell r="F360" t="str">
            <v xml:space="preserve">POLAND        </v>
          </cell>
        </row>
        <row r="361">
          <cell r="A361" t="str">
            <v>ZEE200E</v>
          </cell>
          <cell r="B361" t="str">
            <v xml:space="preserve">ESTONIAN ENVIRONMENTAL       </v>
          </cell>
          <cell r="C361" t="str">
            <v xml:space="preserve">MARJA 4D       </v>
          </cell>
          <cell r="D361" t="str">
            <v xml:space="preserve">TALLINN </v>
          </cell>
          <cell r="E361">
            <v>10617</v>
          </cell>
          <cell r="F361" t="str">
            <v xml:space="preserve">ESTONIA      </v>
          </cell>
        </row>
        <row r="362">
          <cell r="A362" t="str">
            <v>ZEE205E</v>
          </cell>
          <cell r="B362" t="str">
            <v xml:space="preserve">EMPROJEKT SP ZOO         </v>
          </cell>
          <cell r="C362" t="str">
            <v xml:space="preserve">UL WITA STWOSZA 7     </v>
          </cell>
          <cell r="E362" t="str">
            <v xml:space="preserve">40-040 KATOWISE   </v>
          </cell>
          <cell r="F362" t="str">
            <v xml:space="preserve">POLAND                        </v>
          </cell>
        </row>
        <row r="363">
          <cell r="A363" t="str">
            <v>ZEE207E</v>
          </cell>
          <cell r="B363" t="str">
            <v xml:space="preserve">ELSAMEX PORTUGAL         </v>
          </cell>
          <cell r="C363" t="str">
            <v xml:space="preserve">PRACA DE ALVALADE </v>
          </cell>
          <cell r="D363" t="str">
            <v xml:space="preserve">NO 7 8 DRT        </v>
          </cell>
          <cell r="E363" t="str">
            <v xml:space="preserve">LISBOA 1700 - 036   </v>
          </cell>
          <cell r="F363" t="str">
            <v xml:space="preserve">PORTUGAL  </v>
          </cell>
        </row>
        <row r="364">
          <cell r="A364" t="str">
            <v>ZEE208E</v>
          </cell>
          <cell r="B364" t="str">
            <v xml:space="preserve">EMO FRITE D.O.O.        </v>
          </cell>
          <cell r="C364" t="str">
            <v xml:space="preserve">MARIBORSKA CESTA 86    </v>
          </cell>
          <cell r="D364" t="str">
            <v xml:space="preserve">SI-3000        </v>
          </cell>
          <cell r="E364" t="str">
            <v xml:space="preserve">CELJE </v>
          </cell>
          <cell r="F364" t="str">
            <v xml:space="preserve">SLOVENIA   </v>
          </cell>
        </row>
        <row r="365">
          <cell r="A365" t="str">
            <v>ZEE210E</v>
          </cell>
          <cell r="B365" t="str">
            <v xml:space="preserve">EPIROC DRILLING TOOLS AB  </v>
          </cell>
          <cell r="C365" t="str">
            <v xml:space="preserve">BJORNBACKSVAGEN 2    </v>
          </cell>
          <cell r="E365" t="str">
            <v xml:space="preserve">73730 FAGERSTA   </v>
          </cell>
          <cell r="F365" t="str">
            <v>SWEDEN</v>
          </cell>
        </row>
        <row r="366">
          <cell r="A366" t="str">
            <v>ZEE211E</v>
          </cell>
          <cell r="B366" t="str">
            <v>EIFFAGE FOREZIENNE</v>
          </cell>
          <cell r="C366" t="str">
            <v xml:space="preserve">3-7 PLACE OF EUROPE         </v>
          </cell>
          <cell r="D366" t="str">
            <v xml:space="preserve">78140 VELIZY       </v>
          </cell>
          <cell r="E366" t="str">
            <v xml:space="preserve">VILLACOUBLAY                  </v>
          </cell>
          <cell r="F366" t="str">
            <v xml:space="preserve">FRANCE    </v>
          </cell>
        </row>
        <row r="367">
          <cell r="A367" t="str">
            <v>ZEE225E</v>
          </cell>
          <cell r="B367" t="str">
            <v xml:space="preserve">EUROFINS VBM LABORATORIET A/S </v>
          </cell>
          <cell r="C367" t="str">
            <v xml:space="preserve">GUNNEKAER 26    </v>
          </cell>
          <cell r="D367" t="str">
            <v xml:space="preserve">DK-2610      </v>
          </cell>
          <cell r="E367" t="str">
            <v xml:space="preserve">RODOVRE        </v>
          </cell>
          <cell r="F367" t="str">
            <v xml:space="preserve">DENMARK            </v>
          </cell>
        </row>
        <row r="368">
          <cell r="A368" t="str">
            <v>ZEE230E</v>
          </cell>
          <cell r="B368" t="str">
            <v xml:space="preserve">EMA-CER SRL          </v>
          </cell>
          <cell r="C368" t="str">
            <v xml:space="preserve">VIA SICILIA NR. 3             </v>
          </cell>
          <cell r="E368" t="str">
            <v xml:space="preserve">SASSUOLO (MO)                </v>
          </cell>
          <cell r="F368" t="str">
            <v>ITALY</v>
          </cell>
        </row>
        <row r="369">
          <cell r="A369" t="str">
            <v>ZEE232E</v>
          </cell>
          <cell r="B369" t="str">
            <v xml:space="preserve">EURODISTECH         </v>
          </cell>
          <cell r="C369" t="str">
            <v xml:space="preserve">95 BLAMINNESTROOSS          </v>
          </cell>
          <cell r="E369" t="str">
            <v xml:space="preserve">L-9631 ALLERBORN </v>
          </cell>
          <cell r="F369" t="str">
            <v xml:space="preserve">LUXEMBOURG  </v>
          </cell>
        </row>
        <row r="370">
          <cell r="A370" t="str">
            <v>ZEE234E</v>
          </cell>
          <cell r="B370" t="str">
            <v xml:space="preserve">ENVITOP OY        </v>
          </cell>
          <cell r="C370" t="str">
            <v xml:space="preserve">RIIHIRAITTI 5   </v>
          </cell>
          <cell r="E370" t="str">
            <v xml:space="preserve">90240 OULU   </v>
          </cell>
          <cell r="F370" t="str">
            <v xml:space="preserve">FINLAND  </v>
          </cell>
        </row>
        <row r="371">
          <cell r="A371" t="str">
            <v>ZEE237E</v>
          </cell>
          <cell r="B371" t="str">
            <v xml:space="preserve">CONCRETE SOLUTIONS LLC        </v>
          </cell>
          <cell r="C371" t="str">
            <v xml:space="preserve">VILLA NO. 7954.       </v>
          </cell>
          <cell r="D371" t="str">
            <v xml:space="preserve">WAY 881   </v>
          </cell>
          <cell r="E371" t="str">
            <v xml:space="preserve">NORTH MAWALEH - MUSCAT        </v>
          </cell>
          <cell r="F371" t="str">
            <v xml:space="preserve">SULTANATE OF OMAN             </v>
          </cell>
        </row>
        <row r="372">
          <cell r="A372" t="str">
            <v>ZEE238E</v>
          </cell>
          <cell r="B372" t="str">
            <v xml:space="preserve">EUROFINS VBM LABORATORIET A/S </v>
          </cell>
          <cell r="C372" t="str">
            <v xml:space="preserve">SMEDESKOVVEJ 38  </v>
          </cell>
          <cell r="D372" t="str">
            <v xml:space="preserve">8464 GALTEN       </v>
          </cell>
          <cell r="F372" t="str">
            <v xml:space="preserve">DENMARK    </v>
          </cell>
        </row>
        <row r="373">
          <cell r="A373" t="str">
            <v>ZEE245E</v>
          </cell>
          <cell r="B373" t="str">
            <v xml:space="preserve">EL TRAORE ISMAEL (CTR)     </v>
          </cell>
          <cell r="C373" t="str">
            <v xml:space="preserve">6 CHEMIN DE LA BOURGOGNE      </v>
          </cell>
          <cell r="E373">
            <v>95590</v>
          </cell>
          <cell r="F373" t="str">
            <v xml:space="preserve">FRANCE   </v>
          </cell>
        </row>
        <row r="374">
          <cell r="A374" t="str">
            <v>ZEE248E</v>
          </cell>
          <cell r="B374" t="str">
            <v xml:space="preserve">EUROFINS VBM LABORATORIET A/S </v>
          </cell>
          <cell r="C374" t="str">
            <v xml:space="preserve">BALDERSHOJ 9      </v>
          </cell>
          <cell r="D374" t="str">
            <v xml:space="preserve">ISHOEJ  </v>
          </cell>
          <cell r="E374">
            <v>2635</v>
          </cell>
          <cell r="F374" t="str">
            <v xml:space="preserve">DENMARK </v>
          </cell>
        </row>
        <row r="375">
          <cell r="A375" t="str">
            <v>ZEE305E</v>
          </cell>
          <cell r="B375" t="str">
            <v xml:space="preserve">EXOGRAPHICA LTD               </v>
          </cell>
          <cell r="C375" t="str">
            <v xml:space="preserve">5 THESALONIKIS OFFICE B25,  </v>
          </cell>
          <cell r="D375" t="str">
            <v>PLATI COM. CTR.,2122 AGLANTZIA</v>
          </cell>
          <cell r="E375" t="str">
            <v xml:space="preserve">PO BOX 23660, 1685 NICOSIA    </v>
          </cell>
          <cell r="F375" t="str">
            <v xml:space="preserve">CYPRUS     </v>
          </cell>
        </row>
        <row r="376">
          <cell r="A376" t="str">
            <v>ZEE309E</v>
          </cell>
          <cell r="B376" t="str">
            <v xml:space="preserve">ELNOR S.A.    </v>
          </cell>
          <cell r="C376" t="str">
            <v xml:space="preserve">RUA D. FREI JERONIMO          </v>
          </cell>
          <cell r="D376" t="str">
            <v xml:space="preserve">DE BRITO E MELO, 835        </v>
          </cell>
          <cell r="E376" t="str">
            <v xml:space="preserve">4465-642 LECA DO BALIO   </v>
          </cell>
          <cell r="F376" t="str">
            <v xml:space="preserve">PORTUGAL    </v>
          </cell>
        </row>
        <row r="377">
          <cell r="A377" t="str">
            <v>ZEE323E</v>
          </cell>
          <cell r="B377" t="str">
            <v xml:space="preserve">E2ME                </v>
          </cell>
          <cell r="C377" t="str">
            <v xml:space="preserve">40 BIS RUE PIERRE BROSSOLETTE </v>
          </cell>
          <cell r="D377">
            <v>78500</v>
          </cell>
          <cell r="E377" t="str">
            <v xml:space="preserve">SARTROUVILLE            </v>
          </cell>
          <cell r="F377" t="str">
            <v>FRANCE</v>
          </cell>
        </row>
        <row r="378">
          <cell r="A378" t="str">
            <v>ZEE325E</v>
          </cell>
          <cell r="B378" t="str">
            <v xml:space="preserve">ECOBETON                      </v>
          </cell>
          <cell r="C378" t="str">
            <v xml:space="preserve">VIA GALILEI, 47          </v>
          </cell>
          <cell r="E378" t="str">
            <v xml:space="preserve">COSTABISSARA - 36030          </v>
          </cell>
          <cell r="F378" t="str">
            <v xml:space="preserve">ITALY           </v>
          </cell>
        </row>
        <row r="379">
          <cell r="A379" t="str">
            <v>ZEE331E</v>
          </cell>
          <cell r="B379" t="str">
            <v xml:space="preserve">ETS LEGAA      </v>
          </cell>
          <cell r="C379" t="str">
            <v xml:space="preserve">ZA LES MARCOTS             </v>
          </cell>
          <cell r="D379" t="str">
            <v xml:space="preserve">ZA LES MARCOTS             </v>
          </cell>
          <cell r="E379" t="str">
            <v xml:space="preserve">95480 PIERRELAYE              </v>
          </cell>
          <cell r="F379" t="str">
            <v xml:space="preserve">FRANCE    </v>
          </cell>
        </row>
        <row r="380">
          <cell r="A380" t="str">
            <v>ZEE332E</v>
          </cell>
          <cell r="B380" t="str">
            <v xml:space="preserve">EIGENMANN &amp; VERONELLI IBERICA </v>
          </cell>
          <cell r="C380" t="str">
            <v xml:space="preserve">SLU, POLIGONO IND DE LA      </v>
          </cell>
          <cell r="D380" t="str">
            <v>PEDROSA, C/MIGUEL HERNANDEZ</v>
          </cell>
          <cell r="E380" t="str">
            <v>42-44 NAVE A 08908 L'HOSPITALE</v>
          </cell>
          <cell r="F380" t="str">
            <v>DE LLONREGAT, BARCELONA, SPAIN</v>
          </cell>
        </row>
        <row r="381">
          <cell r="A381" t="str">
            <v>ZEE339E</v>
          </cell>
          <cell r="B381" t="str">
            <v>EQUIFURO MAQUNIAS E ACESSORIOS</v>
          </cell>
          <cell r="C381" t="str">
            <v>RUA DO ESTADIO MUNICIPAL NO. 2</v>
          </cell>
          <cell r="D381" t="str">
            <v xml:space="preserve">BLOCO I, FRACAO CL, NO 80     </v>
          </cell>
          <cell r="E381" t="str">
            <v xml:space="preserve">2665-601 VENDA DO PINEHEIRO   </v>
          </cell>
          <cell r="F381" t="str">
            <v>PORTUGAL</v>
          </cell>
        </row>
        <row r="382">
          <cell r="A382" t="str">
            <v>ZEE351E</v>
          </cell>
          <cell r="B382" t="str">
            <v xml:space="preserve">ECORPORATES GMBH       </v>
          </cell>
          <cell r="C382" t="str">
            <v xml:space="preserve">BEIM STROHHAUSE 31, D20097    </v>
          </cell>
          <cell r="D382" t="str">
            <v xml:space="preserve">HANDELSREGISTER HRB125622     </v>
          </cell>
          <cell r="E382" t="str">
            <v xml:space="preserve">AMTSGERICHT, HAMBURG          </v>
          </cell>
          <cell r="F382" t="str">
            <v xml:space="preserve">GERMANY           </v>
          </cell>
        </row>
        <row r="383">
          <cell r="A383" t="str">
            <v>ZEE362E</v>
          </cell>
          <cell r="B383" t="str">
            <v xml:space="preserve">EPFL (SWISS FEDERAL INSTITUTE </v>
          </cell>
          <cell r="C383" t="str">
            <v xml:space="preserve">OF TECHNOLOGY LAUSANNE)       </v>
          </cell>
          <cell r="D383" t="str">
            <v xml:space="preserve">ROUTE CANTONALE    </v>
          </cell>
          <cell r="E383" t="str">
            <v xml:space="preserve">1015 LAUSANNE    </v>
          </cell>
          <cell r="F383" t="str">
            <v xml:space="preserve">SWITZERLAND           </v>
          </cell>
        </row>
        <row r="384">
          <cell r="A384" t="str">
            <v>ZEE363E</v>
          </cell>
          <cell r="B384" t="str">
            <v>ENTERPRISE BUSINESS CONSULTING</v>
          </cell>
          <cell r="C384" t="str">
            <v xml:space="preserve">14, 1 MAI STREET  </v>
          </cell>
          <cell r="D384" t="str">
            <v xml:space="preserve">VILLAGE TRUSENI MUN.   </v>
          </cell>
          <cell r="E384" t="str">
            <v xml:space="preserve">CHISINAU  </v>
          </cell>
          <cell r="F384" t="str">
            <v xml:space="preserve">REPUBLIC OF MOLDOVA     </v>
          </cell>
        </row>
        <row r="385">
          <cell r="A385" t="str">
            <v>254E</v>
          </cell>
          <cell r="B385" t="str">
            <v>EMACIL LDA</v>
          </cell>
          <cell r="C385" t="str">
            <v>URB DO INFANTADO</v>
          </cell>
          <cell r="D385" t="str">
            <v>AV DAS DESCOBERTAS, 55B</v>
          </cell>
          <cell r="E385" t="str">
            <v>2670 LOURES, LISBON</v>
          </cell>
          <cell r="F385" t="str">
            <v>PORTUGAL          PT502903139</v>
          </cell>
          <cell r="G385" t="str">
            <v/>
          </cell>
        </row>
        <row r="386">
          <cell r="A386" t="str">
            <v>ZEF003E</v>
          </cell>
          <cell r="B386" t="str">
            <v xml:space="preserve">SOLUBEMA  </v>
          </cell>
          <cell r="C386" t="str">
            <v xml:space="preserve">SOCIEDADE LUSO-BELGA DE       </v>
          </cell>
          <cell r="D386" t="str">
            <v xml:space="preserve">MARMORES, S.A , HERDADE DA    </v>
          </cell>
          <cell r="E386" t="str">
            <v>VIGARIA,7160 - 999 VILA VICOSA</v>
          </cell>
          <cell r="F386" t="str">
            <v xml:space="preserve">PORTUGAL                      </v>
          </cell>
        </row>
        <row r="387">
          <cell r="A387" t="str">
            <v>ZEF225E</v>
          </cell>
          <cell r="B387" t="str">
            <v xml:space="preserve">FREYSSINET         </v>
          </cell>
          <cell r="C387" t="str">
            <v>12 F RUE DE L'EUROPE</v>
          </cell>
          <cell r="D387">
            <v>31150</v>
          </cell>
          <cell r="E387" t="str">
            <v xml:space="preserve">LESPINASSE       </v>
          </cell>
          <cell r="F387" t="str">
            <v xml:space="preserve">FRANCE   </v>
          </cell>
        </row>
        <row r="388">
          <cell r="A388" t="str">
            <v>ZEF227E</v>
          </cell>
          <cell r="B388" t="str">
            <v xml:space="preserve">SOLETANCHE FREYSSINET         </v>
          </cell>
          <cell r="C388" t="str">
            <v xml:space="preserve">280 AVENUE NAPOLÉON BONAPARTE </v>
          </cell>
          <cell r="D388" t="str">
            <v xml:space="preserve">92500 RUEIL-MALMAISON    </v>
          </cell>
          <cell r="F388" t="str">
            <v xml:space="preserve">FRANCE                 </v>
          </cell>
        </row>
        <row r="389">
          <cell r="A389" t="str">
            <v>ZEF053E</v>
          </cell>
          <cell r="B389" t="str">
            <v xml:space="preserve">CLEMCO DANMARK APS   </v>
          </cell>
          <cell r="C389" t="str">
            <v>NIELS BOHRS VEJ 40</v>
          </cell>
          <cell r="D389" t="str">
            <v>STILLING</v>
          </cell>
          <cell r="E389" t="str">
            <v>DK-8660, SKANDERBORG</v>
          </cell>
          <cell r="F389" t="str">
            <v>DENMARK</v>
          </cell>
        </row>
        <row r="390">
          <cell r="A390" t="str">
            <v>ZEF039E</v>
          </cell>
          <cell r="B390" t="str">
            <v xml:space="preserve">FURESA FUNDICION NODULAR     </v>
          </cell>
          <cell r="C390" t="str">
            <v>SANTA APOLONIA INDUSTRIAL EST.</v>
          </cell>
          <cell r="D390" t="str">
            <v xml:space="preserve">U.A.I. 2-4, 48215 LURRETA     </v>
          </cell>
          <cell r="E390" t="str">
            <v>BIZKAIA</v>
          </cell>
          <cell r="F390" t="str">
            <v>SPAIN</v>
          </cell>
          <cell r="G390" t="str">
            <v/>
          </cell>
        </row>
        <row r="391">
          <cell r="A391" t="str">
            <v>ZEF040E</v>
          </cell>
          <cell r="B391" t="str">
            <v>FORLAB LDA</v>
          </cell>
          <cell r="C391" t="str">
            <v>PRACETA ANIBAL FAUSTINO,</v>
          </cell>
          <cell r="D391" t="str">
            <v>2-4 ESQ, QUINTA DA PIEDADE</v>
          </cell>
          <cell r="E391" t="str">
            <v>2625-161 POVOA DE SANTA IRIA</v>
          </cell>
          <cell r="F391" t="str">
            <v>PORTUGAL</v>
          </cell>
          <cell r="G391" t="str">
            <v/>
          </cell>
        </row>
        <row r="392">
          <cell r="A392" t="str">
            <v>ZEF041E</v>
          </cell>
          <cell r="B392" t="str">
            <v>FORDIA EUROPE</v>
          </cell>
          <cell r="C392" t="str">
            <v>ZA DES COTES</v>
          </cell>
          <cell r="D392" t="str">
            <v>17, RUE JEAN MONNET</v>
          </cell>
          <cell r="E392" t="str">
            <v>F-78990, ELANCOURT</v>
          </cell>
          <cell r="F392" t="str">
            <v>FRANCE</v>
          </cell>
          <cell r="G392" t="str">
            <v/>
          </cell>
        </row>
        <row r="393">
          <cell r="A393" t="str">
            <v>ZEF042E</v>
          </cell>
          <cell r="B393" t="str">
            <v>FIMACO LTD</v>
          </cell>
          <cell r="C393" t="str">
            <v>BUL J SANDANSKI 7/16</v>
          </cell>
          <cell r="D393" t="str">
            <v>1000 SKOPJE</v>
          </cell>
          <cell r="E393" t="str">
            <v>MACEDONIA</v>
          </cell>
          <cell r="F393" t="str">
            <v/>
          </cell>
          <cell r="G393" t="str">
            <v/>
          </cell>
        </row>
        <row r="394">
          <cell r="A394" t="str">
            <v>ZEF045E</v>
          </cell>
          <cell r="B394" t="str">
            <v>F UNDUTSCH GMBH</v>
          </cell>
          <cell r="C394" t="str">
            <v xml:space="preserve">4-6 EMIL SOMMER STR   </v>
          </cell>
          <cell r="E394" t="str">
            <v xml:space="preserve">BREMEN 28329    </v>
          </cell>
          <cell r="F394" t="str">
            <v>GERMANY</v>
          </cell>
          <cell r="G394" t="str">
            <v/>
          </cell>
        </row>
        <row r="395">
          <cell r="A395" t="str">
            <v>ZEF051E</v>
          </cell>
          <cell r="B395" t="str">
            <v xml:space="preserve">FUGRO GEOSERVICES BV   </v>
          </cell>
          <cell r="C395" t="str">
            <v xml:space="preserve">LABORATORIUM VOOR INFRA EN    </v>
          </cell>
          <cell r="D395" t="str">
            <v>GEOTECHNIEK, VEURSE ACHTERWEG</v>
          </cell>
          <cell r="E395" t="str">
            <v>GEOTECHNIEK, VEURSE ACHTERWEG</v>
          </cell>
          <cell r="F395" t="str">
            <v>HOLLAND</v>
          </cell>
          <cell r="G395" t="str">
            <v/>
          </cell>
        </row>
        <row r="396">
          <cell r="A396" t="str">
            <v>ZEF058E</v>
          </cell>
          <cell r="B396" t="str">
            <v>FINANCIERE HELMBACHER</v>
          </cell>
          <cell r="C396" t="str">
            <v>RQ GROUPE &amp; CHEF DU LAB</v>
          </cell>
          <cell r="D396" t="str">
            <v>10 ROUTE DE MEISTRAATZHEIM</v>
          </cell>
          <cell r="E396" t="str">
            <v>67210 VALFF</v>
          </cell>
          <cell r="F396" t="str">
            <v>FRANCE</v>
          </cell>
        </row>
        <row r="397">
          <cell r="A397" t="str">
            <v>ZEF070E</v>
          </cell>
          <cell r="B397" t="str">
            <v xml:space="preserve">FRANCE AGRO INDUSTRIES  </v>
          </cell>
          <cell r="C397" t="str">
            <v>D2A NATES ATLANTIQUE, RU RENE</v>
          </cell>
          <cell r="D397" t="str">
            <v>FONCK, 44860 SAINT AIGNAN</v>
          </cell>
          <cell r="E397" t="str">
            <v>DE GRAND LIEU</v>
          </cell>
          <cell r="F397" t="str">
            <v>FRANCE</v>
          </cell>
        </row>
        <row r="398">
          <cell r="A398" t="str">
            <v>ZEF071E</v>
          </cell>
          <cell r="B398" t="str">
            <v>FORLAB ITALIA SRL</v>
          </cell>
          <cell r="C398" t="str">
            <v>PIAZZA E. FILIBERTO 8/A</v>
          </cell>
          <cell r="E398" t="str">
            <v>BERGAMO - 24126</v>
          </cell>
          <cell r="F398" t="str">
            <v>ITALY</v>
          </cell>
        </row>
        <row r="399">
          <cell r="A399" t="str">
            <v>ZEF075E</v>
          </cell>
          <cell r="B399" t="str">
            <v xml:space="preserve">FENAMIL GENERAL TRADING PLC   </v>
          </cell>
          <cell r="C399" t="str">
            <v xml:space="preserve">KIRKOS SUB CITY KEBELE 15/16  </v>
          </cell>
          <cell r="D399" t="str">
            <v xml:space="preserve">H NO. RAS, P O BOX 121413     </v>
          </cell>
          <cell r="E399" t="str">
            <v xml:space="preserve">ADDIS ABABA    </v>
          </cell>
          <cell r="F399" t="str">
            <v xml:space="preserve">ETHIOPIA   </v>
          </cell>
        </row>
        <row r="400">
          <cell r="A400" t="str">
            <v>ZEF086E</v>
          </cell>
          <cell r="B400" t="str">
            <v>FORDIA EUROPE</v>
          </cell>
          <cell r="C400" t="str">
            <v xml:space="preserve">ZI DU CHEMIN VERT    </v>
          </cell>
          <cell r="D400" t="str">
            <v xml:space="preserve">8 ROUTE DE SAINT HUBERT   </v>
          </cell>
          <cell r="E400" t="str">
            <v xml:space="preserve">F-78610 LE PERRAY EN YVELINES </v>
          </cell>
          <cell r="F400" t="str">
            <v>FRANCE</v>
          </cell>
        </row>
        <row r="401">
          <cell r="A401" t="str">
            <v>ZEF092E</v>
          </cell>
          <cell r="B401" t="str">
            <v xml:space="preserve">FOTOMETRIC INSTRUMENTS SRL </v>
          </cell>
          <cell r="C401" t="str">
            <v>STR.ARH GRIGORE IONESCU NR. 1</v>
          </cell>
          <cell r="D401" t="str">
            <v xml:space="preserve">BL. T59, AP 22, SECTOR 2  </v>
          </cell>
          <cell r="E401" t="str">
            <v xml:space="preserve">BUCURESTI </v>
          </cell>
          <cell r="F401" t="str">
            <v>ROMANIA</v>
          </cell>
        </row>
        <row r="402">
          <cell r="A402" t="str">
            <v>ZEF096E</v>
          </cell>
          <cell r="B402" t="str">
            <v>FORM TEST SEIDNER &amp; CO GMBH</v>
          </cell>
          <cell r="C402" t="str">
            <v xml:space="preserve">ZWIEFALTER STR. 20         </v>
          </cell>
          <cell r="D402" t="str">
            <v xml:space="preserve">D-88499   </v>
          </cell>
          <cell r="E402" t="str">
            <v xml:space="preserve">RIEDLINGEN    </v>
          </cell>
          <cell r="F402" t="str">
            <v>GERMANY</v>
          </cell>
        </row>
        <row r="403">
          <cell r="A403" t="str">
            <v>ZEF104E</v>
          </cell>
          <cell r="B403" t="str">
            <v>FILIA ENVIRONMENTAL INDUSTRIES</v>
          </cell>
          <cell r="C403" t="str">
            <v xml:space="preserve">THESI TAKA 46300            </v>
          </cell>
          <cell r="E403" t="str">
            <v xml:space="preserve">FILIATES THESPROTIAS      </v>
          </cell>
          <cell r="F403" t="str">
            <v xml:space="preserve">GREECE   </v>
          </cell>
        </row>
        <row r="404">
          <cell r="A404" t="str">
            <v>ZEF106E</v>
          </cell>
          <cell r="B404" t="str">
            <v xml:space="preserve">FUGRO GEOCONSULTING SA  </v>
          </cell>
          <cell r="C404" t="str">
            <v xml:space="preserve">27 RUE DES PEUPLIERS    </v>
          </cell>
          <cell r="D404">
            <v>92752</v>
          </cell>
          <cell r="E404" t="str">
            <v xml:space="preserve">NANTERRE CEDEX     </v>
          </cell>
          <cell r="F404" t="str">
            <v>FRANCE</v>
          </cell>
        </row>
        <row r="405">
          <cell r="A405" t="str">
            <v>ZEF110E</v>
          </cell>
          <cell r="B405" t="str">
            <v xml:space="preserve">FUGRO NL LAND BV        </v>
          </cell>
          <cell r="C405" t="str">
            <v xml:space="preserve">LABORATORIUM VOOR INFRA EN </v>
          </cell>
          <cell r="D405" t="str">
            <v xml:space="preserve">GEOTECHNIEK, VEURSE ACHTERWEG </v>
          </cell>
          <cell r="E405" t="str">
            <v xml:space="preserve">10, 2260 AG LEIDSCHENDAM     </v>
          </cell>
          <cell r="F405" t="str">
            <v>NETHERLANDS</v>
          </cell>
        </row>
        <row r="406">
          <cell r="A406" t="str">
            <v>ZEF112E</v>
          </cell>
          <cell r="B406" t="str">
            <v>FOTOMETRIC INSTRUMENTS SRL</v>
          </cell>
          <cell r="C406" t="str">
            <v xml:space="preserve">STR.MAGURICEA NR.35, BL 13D   </v>
          </cell>
          <cell r="D406" t="str">
            <v xml:space="preserve">AP. 2, SECTOR 1         </v>
          </cell>
          <cell r="E406" t="str">
            <v xml:space="preserve">BUCURESTI </v>
          </cell>
          <cell r="F406" t="str">
            <v>ROMANIA</v>
          </cell>
        </row>
        <row r="407">
          <cell r="A407" t="str">
            <v>ZEF123E</v>
          </cell>
          <cell r="B407" t="str">
            <v xml:space="preserve">FUGRO BELGIUM SRL             </v>
          </cell>
          <cell r="C407" t="str">
            <v xml:space="preserve">RUE DU BOSQUET 9       </v>
          </cell>
          <cell r="D407" t="str">
            <v xml:space="preserve">1348 LOUVAIN--LA-NEUVE  </v>
          </cell>
          <cell r="F407" t="str">
            <v xml:space="preserve">BELGIUM      </v>
          </cell>
        </row>
        <row r="408">
          <cell r="A408" t="str">
            <v>ZEF144E</v>
          </cell>
          <cell r="B408" t="str">
            <v xml:space="preserve">FARMEX TECHNOLOGIES    </v>
          </cell>
          <cell r="C408" t="str">
            <v xml:space="preserve">PARC DU SESQUIER     </v>
          </cell>
          <cell r="D408" t="str">
            <v xml:space="preserve">34140 MEZE    </v>
          </cell>
          <cell r="F408" t="str">
            <v>FRANCE</v>
          </cell>
        </row>
        <row r="409">
          <cell r="A409" t="str">
            <v>ZEF147E</v>
          </cell>
          <cell r="B409" t="str">
            <v>FUGRO GEO SERVICES B.V</v>
          </cell>
          <cell r="C409" t="str">
            <v xml:space="preserve">VLAMOVEN 41     </v>
          </cell>
          <cell r="D409" t="str">
            <v xml:space="preserve">ARNHEM        </v>
          </cell>
          <cell r="E409" t="str">
            <v xml:space="preserve">6826 TM  </v>
          </cell>
          <cell r="F409" t="str">
            <v>HOLLAND</v>
          </cell>
        </row>
        <row r="410">
          <cell r="A410" t="str">
            <v>ZEF150E</v>
          </cell>
          <cell r="B410" t="str">
            <v xml:space="preserve">FORSOL LABORATOIRE     </v>
          </cell>
          <cell r="C410" t="str">
            <v xml:space="preserve">17 RUE GUSTAVE EIFFEL      </v>
          </cell>
          <cell r="D410">
            <v>45380</v>
          </cell>
          <cell r="E410" t="str">
            <v xml:space="preserve">LA CHAPELLE SAINT MESMIN      </v>
          </cell>
          <cell r="F410" t="str">
            <v xml:space="preserve">FRANCE    </v>
          </cell>
        </row>
        <row r="411">
          <cell r="A411" t="str">
            <v>ZEF153E</v>
          </cell>
          <cell r="B411" t="str">
            <v xml:space="preserve">FOSROC A/S     </v>
          </cell>
          <cell r="C411" t="str">
            <v xml:space="preserve">INDUSTRIPARKEN 27             </v>
          </cell>
          <cell r="D411" t="str">
            <v xml:space="preserve">SKODBORG </v>
          </cell>
          <cell r="E411" t="str">
            <v xml:space="preserve">DK-6630 RODDING  </v>
          </cell>
          <cell r="F411" t="str">
            <v>DENMARK</v>
          </cell>
        </row>
        <row r="412">
          <cell r="A412" t="str">
            <v>ZEF170E</v>
          </cell>
          <cell r="B412" t="str">
            <v xml:space="preserve">FENOS AG                      </v>
          </cell>
          <cell r="C412" t="str">
            <v xml:space="preserve">STEINHEIMER STR.3      </v>
          </cell>
          <cell r="E412" t="str">
            <v xml:space="preserve">FREIBERG A.N. 71691  </v>
          </cell>
          <cell r="F412" t="str">
            <v xml:space="preserve">DENMARK    </v>
          </cell>
        </row>
        <row r="413">
          <cell r="A413" t="str">
            <v>ZEF174E</v>
          </cell>
          <cell r="B413" t="str">
            <v xml:space="preserve">FORTUM EESTI AS     </v>
          </cell>
          <cell r="C413" t="str">
            <v xml:space="preserve">LOOTSA 2B  </v>
          </cell>
          <cell r="D413">
            <v>11415</v>
          </cell>
          <cell r="E413" t="str">
            <v xml:space="preserve">TALLINN        </v>
          </cell>
          <cell r="F413" t="str">
            <v xml:space="preserve">ESTONIA                       </v>
          </cell>
        </row>
        <row r="414">
          <cell r="A414" t="str">
            <v>ZEF175E</v>
          </cell>
          <cell r="B414" t="str">
            <v xml:space="preserve">FORTUM EESTI AS     </v>
          </cell>
          <cell r="C414" t="str">
            <v xml:space="preserve">NIIDU 24      </v>
          </cell>
          <cell r="D414" t="str">
            <v xml:space="preserve">PARNU      </v>
          </cell>
          <cell r="E414">
            <v>80047</v>
          </cell>
          <cell r="F414" t="str">
            <v xml:space="preserve">ESTONIA      </v>
          </cell>
        </row>
        <row r="415">
          <cell r="A415" t="str">
            <v>ZEF176E</v>
          </cell>
          <cell r="B415" t="str">
            <v xml:space="preserve">FCMK INTERNATIONAL LTD        </v>
          </cell>
          <cell r="C415" t="str">
            <v xml:space="preserve">SUITE 1, 141 BALZAN VALLEY   </v>
          </cell>
          <cell r="D415" t="str">
            <v xml:space="preserve">BALZAN                  </v>
          </cell>
          <cell r="E415" t="str">
            <v xml:space="preserve">BZN1404              </v>
          </cell>
          <cell r="F415" t="str">
            <v xml:space="preserve">MALTA                         </v>
          </cell>
        </row>
        <row r="416">
          <cell r="A416" t="str">
            <v>ZEF177E</v>
          </cell>
          <cell r="B416" t="str">
            <v xml:space="preserve">JEREMY FULLER       </v>
          </cell>
          <cell r="C416" t="str">
            <v xml:space="preserve">92 TRAGARETE ROAD  </v>
          </cell>
          <cell r="E416" t="str">
            <v xml:space="preserve">NEWTOWN    </v>
          </cell>
          <cell r="F416" t="str">
            <v xml:space="preserve">PORT OF SPAIN 00000   </v>
          </cell>
        </row>
        <row r="417">
          <cell r="A417" t="str">
            <v>ZEF188E</v>
          </cell>
          <cell r="B417" t="str">
            <v>SC FLEXPRESSO SLR</v>
          </cell>
          <cell r="C417" t="str">
            <v xml:space="preserve">CRAIOVA STR.RAUL, NO 415 A    </v>
          </cell>
          <cell r="E417" t="str">
            <v xml:space="preserve">DOLJ COUNTY   </v>
          </cell>
          <cell r="F417" t="str">
            <v xml:space="preserve">ROMANIA    </v>
          </cell>
        </row>
        <row r="418">
          <cell r="A418" t="str">
            <v>ZEF192E</v>
          </cell>
          <cell r="B418" t="str">
            <v xml:space="preserve">OPTIMUS INSTRUMENTS         </v>
          </cell>
          <cell r="C418" t="str">
            <v xml:space="preserve">HOSPITAALSTRAAT 35     </v>
          </cell>
          <cell r="E418" t="str">
            <v xml:space="preserve">TEMSE 9140   </v>
          </cell>
          <cell r="F418" t="str">
            <v xml:space="preserve">BELGIUM  </v>
          </cell>
        </row>
        <row r="419">
          <cell r="A419" t="str">
            <v>ZEF199E</v>
          </cell>
          <cell r="B419" t="str">
            <v xml:space="preserve">FRIONCON LTD             </v>
          </cell>
          <cell r="C419" t="str">
            <v xml:space="preserve">7 PANAYIAS STREET, 1040       </v>
          </cell>
          <cell r="E419" t="str">
            <v xml:space="preserve">NICOSIA       </v>
          </cell>
          <cell r="F419" t="str">
            <v xml:space="preserve">CYPRUS      </v>
          </cell>
        </row>
        <row r="420">
          <cell r="A420" t="str">
            <v>ZEF202E</v>
          </cell>
          <cell r="B420" t="str">
            <v xml:space="preserve">FLEMISH GOVERNMENT      </v>
          </cell>
          <cell r="C420" t="str">
            <v xml:space="preserve">DEPT MOBIL &amp; OPENBARE WERKEN  </v>
          </cell>
          <cell r="D420" t="str">
            <v>GEOTECHNIEK, TECHNOLOGIEPARK -</v>
          </cell>
          <cell r="E420" t="str">
            <v>ZWIJNAARDE 68, 9052  ZWIJNAARE</v>
          </cell>
          <cell r="F420" t="str">
            <v xml:space="preserve">BELGIUM                       </v>
          </cell>
        </row>
        <row r="421">
          <cell r="A421" t="str">
            <v>ZEF208E</v>
          </cell>
          <cell r="B421" t="str">
            <v>FISHLAB</v>
          </cell>
          <cell r="C421" t="str">
            <v xml:space="preserve">TERP SKOVVEJ 107B             </v>
          </cell>
          <cell r="D421" t="str">
            <v xml:space="preserve">HOJBJERG            </v>
          </cell>
          <cell r="E421">
            <v>8270</v>
          </cell>
          <cell r="F421" t="str">
            <v xml:space="preserve">DENMARK </v>
          </cell>
        </row>
        <row r="422">
          <cell r="A422" t="str">
            <v>ZEF212E</v>
          </cell>
          <cell r="B422" t="str">
            <v xml:space="preserve">CESAR LEAL DOS SANTOS LDA     </v>
          </cell>
          <cell r="C422" t="str">
            <v xml:space="preserve">RUA FREI FRANCISCO NO. 15     </v>
          </cell>
          <cell r="D422" t="str">
            <v xml:space="preserve">MOITAS BRANCAS                </v>
          </cell>
          <cell r="E422" t="str">
            <v xml:space="preserve">3015-117 ILHA                 </v>
          </cell>
          <cell r="F422" t="str">
            <v xml:space="preserve">PORTUGAL       </v>
          </cell>
        </row>
        <row r="423">
          <cell r="A423" t="str">
            <v>ZEF217E</v>
          </cell>
          <cell r="B423" t="str">
            <v xml:space="preserve">FANEKS SIA          </v>
          </cell>
          <cell r="C423" t="str">
            <v xml:space="preserve">KALNAIELA, 17-1 LATGALES      </v>
          </cell>
          <cell r="D423" t="str">
            <v xml:space="preserve">PRIEKSPILSETA              </v>
          </cell>
          <cell r="E423" t="str">
            <v xml:space="preserve">RIGA   LV - 1003       </v>
          </cell>
          <cell r="F423" t="str">
            <v xml:space="preserve">LATVIA           </v>
          </cell>
        </row>
        <row r="424">
          <cell r="A424" t="str">
            <v>ZEF231E</v>
          </cell>
          <cell r="B424" t="str">
            <v>FRIEDRICH SCHILLER UNIVERSITAT</v>
          </cell>
          <cell r="C424" t="str">
            <v xml:space="preserve">INSTITUE OF GEOSCIENCES      </v>
          </cell>
          <cell r="D424" t="str">
            <v xml:space="preserve">DEPARTMENT OF HYDROGEOLOGY    </v>
          </cell>
          <cell r="E424" t="str">
            <v xml:space="preserve">BURGWEG 11 07749 JENA   </v>
          </cell>
          <cell r="F424" t="str">
            <v xml:space="preserve">GERMANY        </v>
          </cell>
        </row>
        <row r="425">
          <cell r="A425" t="str">
            <v>ZEF232E</v>
          </cell>
          <cell r="B425" t="str">
            <v xml:space="preserve">FUGRO NETHERLANDS MARINE BV </v>
          </cell>
          <cell r="C425" t="str">
            <v xml:space="preserve">ACCOUNTS DEPARTMENT     </v>
          </cell>
          <cell r="D425" t="str">
            <v>PO-BOX 130</v>
          </cell>
          <cell r="E425" t="str">
            <v xml:space="preserve">2630 AC NOOTDORP   </v>
          </cell>
          <cell r="F425" t="str">
            <v xml:space="preserve">THE NETHERLANDS </v>
          </cell>
        </row>
        <row r="426">
          <cell r="A426" t="str">
            <v>ZEF233E</v>
          </cell>
          <cell r="B426" t="str">
            <v xml:space="preserve">FUGRO NETHERLANDS MARINE BV   </v>
          </cell>
          <cell r="C426" t="str">
            <v xml:space="preserve">PRISMASTRAAT 4       </v>
          </cell>
          <cell r="D426" t="str">
            <v xml:space="preserve">2631 RT NOOTDORP     </v>
          </cell>
          <cell r="F426" t="str">
            <v xml:space="preserve">THE NETHERLANDS         </v>
          </cell>
        </row>
        <row r="427">
          <cell r="A427" t="str">
            <v>ZEF457E</v>
          </cell>
          <cell r="B427" t="str">
            <v xml:space="preserve">CLIMATE CHANGE AND ADAPTIVE   </v>
          </cell>
          <cell r="C427" t="str">
            <v xml:space="preserve">LAND AND WATER MANAGEMENT     </v>
          </cell>
          <cell r="D427" t="str">
            <v xml:space="preserve">PO BOX 47     </v>
          </cell>
          <cell r="E427" t="str">
            <v xml:space="preserve">6700 AA WAGENINGEN     </v>
          </cell>
          <cell r="F427" t="str">
            <v>THE NETHERLANDS</v>
          </cell>
        </row>
        <row r="428">
          <cell r="A428" t="str">
            <v>ZEG003E</v>
          </cell>
          <cell r="B428" t="str">
            <v>G&amp;P BORG</v>
          </cell>
          <cell r="C428" t="str">
            <v>CONSCARM</v>
          </cell>
          <cell r="D428" t="str">
            <v>TRIQ L-IBRAGG</v>
          </cell>
          <cell r="E428" t="str">
            <v>TAL-IBRAGG</v>
          </cell>
          <cell r="F428" t="str">
            <v>MALTA</v>
          </cell>
        </row>
        <row r="429">
          <cell r="A429" t="str">
            <v>ZEG005E</v>
          </cell>
          <cell r="B429" t="str">
            <v xml:space="preserve">GEO &amp; SERVICE GEOLOGIST    </v>
          </cell>
          <cell r="C429" t="str">
            <v xml:space="preserve">C.DA ARCHIDERO SN      </v>
          </cell>
          <cell r="D429">
            <v>87012</v>
          </cell>
          <cell r="E429" t="str">
            <v xml:space="preserve">CASTROVILLARI CS     </v>
          </cell>
          <cell r="F429" t="str">
            <v>ITALY</v>
          </cell>
        </row>
        <row r="430">
          <cell r="A430" t="str">
            <v>ZEG007E</v>
          </cell>
          <cell r="B430" t="str">
            <v xml:space="preserve">GEOTEHNIKA J.D.O.O.     </v>
          </cell>
          <cell r="C430" t="str">
            <v xml:space="preserve">PAVELNSKI PUT 5C         </v>
          </cell>
          <cell r="D430" t="str">
            <v xml:space="preserve">ZAGREB                        </v>
          </cell>
          <cell r="E430">
            <v>10090</v>
          </cell>
          <cell r="F430" t="str">
            <v>CROATIA</v>
          </cell>
        </row>
        <row r="431">
          <cell r="A431" t="str">
            <v>ZEG025E</v>
          </cell>
          <cell r="B431" t="str">
            <v xml:space="preserve">INSTITUT IGH, D.D             </v>
          </cell>
          <cell r="C431" t="str">
            <v xml:space="preserve">DEPARTMENT FOR MATERIALS AND  </v>
          </cell>
          <cell r="D431" t="str">
            <v>STRUCTURES, ROAD CONSTRUCTIION</v>
          </cell>
          <cell r="E431" t="str">
            <v xml:space="preserve">LABORATORY JANKA RAKUSE 1, </v>
          </cell>
          <cell r="F431" t="str">
            <v xml:space="preserve">1000 ZAGREB, CROATIA          </v>
          </cell>
        </row>
        <row r="432">
          <cell r="A432" t="str">
            <v>ZEG037E</v>
          </cell>
          <cell r="B432" t="str">
            <v xml:space="preserve">MV OMALIUS         </v>
          </cell>
          <cell r="C432" t="str">
            <v xml:space="preserve">C/O CLARKSONS PORT SERVICES   </v>
          </cell>
          <cell r="D432" t="str">
            <v xml:space="preserve">303 KING STREET           </v>
          </cell>
          <cell r="E432" t="str">
            <v xml:space="preserve">ABERDEEN    </v>
          </cell>
          <cell r="F432" t="str">
            <v xml:space="preserve">ABERDEENHSIRE             </v>
          </cell>
        </row>
        <row r="433">
          <cell r="A433" t="str">
            <v>ZEG038E</v>
          </cell>
          <cell r="B433" t="str">
            <v xml:space="preserve">GERENTE TECNICO       </v>
          </cell>
          <cell r="C433" t="str">
            <v xml:space="preserve">LOMAS DE MONTEMAR     </v>
          </cell>
          <cell r="D433" t="str">
            <v xml:space="preserve">475 SECTOR BOSQUES DE    </v>
          </cell>
          <cell r="E433" t="str">
            <v xml:space="preserve">MONTEMAR, CON CON             </v>
          </cell>
          <cell r="F433" t="str">
            <v xml:space="preserve">CHILE    </v>
          </cell>
        </row>
        <row r="434">
          <cell r="A434" t="str">
            <v>ZEG045E</v>
          </cell>
          <cell r="B434" t="str">
            <v xml:space="preserve">GHC-PROJEKT PROJEKTIRANJE IN </v>
          </cell>
          <cell r="C434" t="str">
            <v xml:space="preserve">INZENIRING, D.O.O.    </v>
          </cell>
          <cell r="D434" t="str">
            <v xml:space="preserve">PARTIZANSKA 78    </v>
          </cell>
          <cell r="E434" t="str">
            <v xml:space="preserve">VELENJE SL 3320        </v>
          </cell>
          <cell r="F434" t="str">
            <v>SLOVENIA</v>
          </cell>
        </row>
        <row r="435">
          <cell r="A435" t="str">
            <v>ZEG051E</v>
          </cell>
          <cell r="B435" t="str">
            <v xml:space="preserve">GEOSOLVING SRL          </v>
          </cell>
          <cell r="C435" t="str">
            <v xml:space="preserve">VIA A CELI, 44    </v>
          </cell>
          <cell r="D435">
            <v>139</v>
          </cell>
          <cell r="E435" t="str">
            <v xml:space="preserve">ROME    </v>
          </cell>
          <cell r="F435" t="str">
            <v xml:space="preserve">ITALY     </v>
          </cell>
        </row>
        <row r="436">
          <cell r="A436" t="str">
            <v>ZEG055E</v>
          </cell>
          <cell r="B436" t="str">
            <v xml:space="preserve">GEOSONDA               </v>
          </cell>
          <cell r="C436" t="str">
            <v xml:space="preserve">FRANSE AKKER 13             </v>
          </cell>
          <cell r="D436" t="str">
            <v xml:space="preserve">4824 AL BREDA   </v>
          </cell>
          <cell r="F436" t="str">
            <v>NETHERLANDS</v>
          </cell>
        </row>
        <row r="437">
          <cell r="A437" t="str">
            <v>ZEG079E</v>
          </cell>
          <cell r="B437" t="str">
            <v>GEOSOLUCIONES</v>
          </cell>
          <cell r="C437" t="str">
            <v>CALLE NICOLAS</v>
          </cell>
          <cell r="D437" t="str">
            <v>ORTIZ 2320</v>
          </cell>
          <cell r="E437" t="str">
            <v>LA PAZ</v>
          </cell>
          <cell r="F437" t="str">
            <v>BOLIVIA</v>
          </cell>
          <cell r="G437" t="str">
            <v/>
          </cell>
        </row>
        <row r="438">
          <cell r="A438" t="str">
            <v>ZEG085E</v>
          </cell>
          <cell r="B438" t="str">
            <v>GEO-STROJ  D.O.O.</v>
          </cell>
          <cell r="C438" t="str">
            <v>SLAVKA</v>
          </cell>
          <cell r="D438" t="str">
            <v>MARTINOVICA 7A</v>
          </cell>
          <cell r="E438" t="str">
            <v>HR-35000 SLAVONSKI BROOD</v>
          </cell>
          <cell r="F438" t="str">
            <v>CROATIA HRVATSKA</v>
          </cell>
          <cell r="G438" t="str">
            <v/>
          </cell>
        </row>
        <row r="439">
          <cell r="A439" t="str">
            <v>ZEG085E</v>
          </cell>
          <cell r="B439" t="str">
            <v>GM THEMISTOCLEOUS PROPERTIES</v>
          </cell>
          <cell r="C439" t="str">
            <v>42</v>
          </cell>
          <cell r="D439" t="str">
            <v/>
          </cell>
          <cell r="E439" t="str">
            <v>6015 LARNACA</v>
          </cell>
          <cell r="F439" t="str">
            <v>CYPRUS</v>
          </cell>
          <cell r="G439" t="str">
            <v/>
          </cell>
        </row>
        <row r="440">
          <cell r="A440" t="str">
            <v>ZEG087E</v>
          </cell>
          <cell r="B440" t="str">
            <v xml:space="preserve">GOLDER ASSOCIATES PORTUGAL    </v>
          </cell>
          <cell r="C440" t="str">
            <v xml:space="preserve">UNIPESSOAL LDA, C/O ARTHUR    </v>
          </cell>
          <cell r="D440" t="str">
            <v>PODBOI, RUA ALZIRA PACHECO,130</v>
          </cell>
          <cell r="E440" t="str">
            <v xml:space="preserve">4415 - 025 PEROSINHO         </v>
          </cell>
          <cell r="F440" t="str">
            <v xml:space="preserve">PORTUGAL         </v>
          </cell>
        </row>
        <row r="441">
          <cell r="A441" t="str">
            <v>ZEG096</v>
          </cell>
          <cell r="B441" t="str">
            <v>GEDFREY GUGA</v>
          </cell>
          <cell r="C441" t="str">
            <v>385 RUE DE VERDUN</v>
          </cell>
          <cell r="D441" t="str">
            <v>76600 LE HAVRE</v>
          </cell>
          <cell r="E441" t="str">
            <v/>
          </cell>
          <cell r="F441" t="str">
            <v>FRANCE</v>
          </cell>
          <cell r="G441" t="str">
            <v/>
          </cell>
        </row>
        <row r="442">
          <cell r="A442" t="str">
            <v>ZEG096E</v>
          </cell>
          <cell r="B442" t="str">
            <v>GUGA GODFREY</v>
          </cell>
          <cell r="C442" t="str">
            <v>385 RUE DE VERDUN</v>
          </cell>
          <cell r="D442" t="str">
            <v>76600</v>
          </cell>
          <cell r="E442" t="str">
            <v>LE HAVRE</v>
          </cell>
          <cell r="F442" t="str">
            <v>FRANCE</v>
          </cell>
          <cell r="G442" t="str">
            <v/>
          </cell>
        </row>
        <row r="443">
          <cell r="A443" t="str">
            <v>ZEG106E</v>
          </cell>
          <cell r="B443" t="str">
            <v>GRUPO SILVA &amp; SILVA LDA</v>
          </cell>
          <cell r="C443" t="str">
            <v>VALE CARANGUEIJO</v>
          </cell>
          <cell r="D443" t="str">
            <v/>
          </cell>
          <cell r="E443" t="str">
            <v>8800-228 TAVIRA</v>
          </cell>
          <cell r="F443" t="str">
            <v>PORTUGAL</v>
          </cell>
          <cell r="G443" t="str">
            <v/>
          </cell>
        </row>
        <row r="444">
          <cell r="A444" t="str">
            <v>ZEG137E</v>
          </cell>
          <cell r="B444" t="str">
            <v>GIBERTINI ELETTRONICA SRL</v>
          </cell>
          <cell r="C444" t="str">
            <v>VIA BELLINI 37</v>
          </cell>
          <cell r="D444" t="str">
            <v>20026 NOVATE (M1)</v>
          </cell>
          <cell r="E444" t="str">
            <v>ITALY</v>
          </cell>
        </row>
        <row r="445">
          <cell r="A445" t="str">
            <v>ZEG142E</v>
          </cell>
          <cell r="B445" t="str">
            <v>GPS PURCHASING</v>
          </cell>
          <cell r="C445" t="str">
            <v>93 RU JEANNE D'ARC</v>
          </cell>
          <cell r="D445" t="str">
            <v>75013 PARIS</v>
          </cell>
          <cell r="E445" t="str">
            <v>FRANCE</v>
          </cell>
        </row>
        <row r="446">
          <cell r="A446" t="str">
            <v>ZEG151E</v>
          </cell>
          <cell r="B446" t="str">
            <v xml:space="preserve">G-TEC S.A.        </v>
          </cell>
          <cell r="C446" t="str">
            <v xml:space="preserve">RUS DES ALOUETTES 80   </v>
          </cell>
          <cell r="D446" t="str">
            <v xml:space="preserve">ZONE 3, RUE DES ALOUETTES 80  </v>
          </cell>
          <cell r="E446" t="str">
            <v xml:space="preserve">B-4041 MILMORT    </v>
          </cell>
          <cell r="F446" t="str">
            <v>BELGUIM</v>
          </cell>
        </row>
        <row r="447">
          <cell r="A447" t="str">
            <v>ZEG163E</v>
          </cell>
          <cell r="B447" t="str">
            <v xml:space="preserve">GEOTECHNICAL RESEARCH      </v>
          </cell>
          <cell r="C447" t="str">
            <v xml:space="preserve">OURANOUPOLEOS 65     </v>
          </cell>
          <cell r="D447">
            <v>11142</v>
          </cell>
          <cell r="E447" t="str">
            <v>ATHENS</v>
          </cell>
          <cell r="F447" t="str">
            <v>GREECE</v>
          </cell>
        </row>
        <row r="448">
          <cell r="A448" t="str">
            <v>ZEG171E</v>
          </cell>
          <cell r="B448" t="str">
            <v xml:space="preserve">GRUPO INMASTEC &amp; STEMART, SL  </v>
          </cell>
          <cell r="C448" t="str">
            <v xml:space="preserve">NEINOR BUSINESS PARK          </v>
          </cell>
          <cell r="D448" t="str">
            <v xml:space="preserve">LA VENTA STR, 2 BLDG 11,    </v>
          </cell>
          <cell r="E448" t="str">
            <v>WAREHOUSE 4, 28880 MECO-MADRID</v>
          </cell>
          <cell r="F448" t="str">
            <v xml:space="preserve">SPAIN                         </v>
          </cell>
        </row>
        <row r="449">
          <cell r="A449" t="str">
            <v>ZEG172E</v>
          </cell>
          <cell r="B449" t="str">
            <v>GAMESA CORPORACION TECNOLOGICA</v>
          </cell>
          <cell r="C449" t="str">
            <v>PARQUE TECNOLOGICO DE PATERNA</v>
          </cell>
          <cell r="D449" t="str">
            <v>RONDA NARCISO MONTURIOL, 4</v>
          </cell>
          <cell r="E449" t="str">
            <v>EDIFICIO DESTRO A. OFICINA 113A</v>
          </cell>
          <cell r="F449" t="str">
            <v>46980 PATERNA, VALENCIA</v>
          </cell>
        </row>
        <row r="450">
          <cell r="A450" t="str">
            <v>ZEG207E</v>
          </cell>
          <cell r="B450" t="str">
            <v xml:space="preserve">GOLDER ASSOCIATES PORTUGAL    </v>
          </cell>
          <cell r="C450" t="str">
            <v xml:space="preserve">RUA DO JORNAL DE NOTICIAS NO. </v>
          </cell>
          <cell r="D450" t="str">
            <v>193, 4100-296</v>
          </cell>
          <cell r="E450" t="str">
            <v xml:space="preserve">PORTO              </v>
          </cell>
          <cell r="F450" t="str">
            <v>PORTUGAL</v>
          </cell>
        </row>
        <row r="451">
          <cell r="A451" t="str">
            <v>ZEG209E</v>
          </cell>
          <cell r="B451" t="str">
            <v xml:space="preserve">GEO EKSPEDITIONEN         </v>
          </cell>
          <cell r="C451" t="str">
            <v>MAGLEBJERGVEJ 1</v>
          </cell>
          <cell r="D451" t="str">
            <v xml:space="preserve">LYNGBY  </v>
          </cell>
          <cell r="E451" t="str">
            <v xml:space="preserve">2800 KGS                     </v>
          </cell>
          <cell r="F451" t="str">
            <v>DENMARK</v>
          </cell>
        </row>
        <row r="452">
          <cell r="A452" t="str">
            <v>ZEG210E</v>
          </cell>
          <cell r="B452" t="str">
            <v xml:space="preserve">GEOPRESP (PORTUGAL)    </v>
          </cell>
          <cell r="C452" t="str">
            <v xml:space="preserve">ROSSIO SQUARE          </v>
          </cell>
          <cell r="D452" t="str">
            <v xml:space="preserve">8 R/C         </v>
          </cell>
          <cell r="E452" t="str">
            <v xml:space="preserve">BARRA 3830 - 755       </v>
          </cell>
          <cell r="F452" t="str">
            <v xml:space="preserve">PORTUGAL           </v>
          </cell>
        </row>
        <row r="453">
          <cell r="A453" t="str">
            <v>ZEG212E</v>
          </cell>
          <cell r="B453" t="str">
            <v xml:space="preserve">GEOLYSIS  </v>
          </cell>
          <cell r="C453" t="str">
            <v xml:space="preserve">69 SOLONOS STREET </v>
          </cell>
          <cell r="E453" t="str">
            <v xml:space="preserve">ATHENS, 10679  </v>
          </cell>
          <cell r="F453" t="str">
            <v>GREECE</v>
          </cell>
        </row>
        <row r="454">
          <cell r="A454" t="str">
            <v>ZEG220E</v>
          </cell>
          <cell r="B454" t="str">
            <v xml:space="preserve">GIIP D.O.O </v>
          </cell>
          <cell r="C454" t="str">
            <v>DOBJA VAS 200</v>
          </cell>
          <cell r="D454" t="str">
            <v>SL-2390 RAVNE NA KOROSKEM</v>
          </cell>
          <cell r="F454" t="str">
            <v>SLOVENIA</v>
          </cell>
        </row>
        <row r="455">
          <cell r="A455" t="str">
            <v>ZEG225E</v>
          </cell>
          <cell r="B455" t="str">
            <v>GEOEREVNITIKI O.E.</v>
          </cell>
          <cell r="C455" t="str">
            <v>TZOYMAGIAS 7</v>
          </cell>
          <cell r="D455" t="str">
            <v>KOLOKOTRONI 13</v>
          </cell>
          <cell r="E455" t="str">
            <v>TRIKALA 42100</v>
          </cell>
          <cell r="F455" t="str">
            <v>GREECE</v>
          </cell>
        </row>
        <row r="456">
          <cell r="A456" t="str">
            <v>ZEG233E</v>
          </cell>
          <cell r="B456" t="str">
            <v xml:space="preserve">GIANFRANCO SPERANZA        </v>
          </cell>
          <cell r="C456" t="str">
            <v xml:space="preserve">PIAZZA NAPOLI 30/2  </v>
          </cell>
          <cell r="E456" t="str">
            <v xml:space="preserve">20146 MILANO  </v>
          </cell>
          <cell r="F456" t="str">
            <v xml:space="preserve">ITALY </v>
          </cell>
        </row>
        <row r="457">
          <cell r="A457" t="str">
            <v>ZEG234E</v>
          </cell>
          <cell r="B457" t="str">
            <v xml:space="preserve">GEOHOUSE LTD              </v>
          </cell>
          <cell r="C457" t="str">
            <v xml:space="preserve">SOFIA TOWN     </v>
          </cell>
          <cell r="D457" t="str">
            <v>STR. CVETNA GRADINA 39-41</v>
          </cell>
          <cell r="F457" t="str">
            <v xml:space="preserve">BULGARIA   </v>
          </cell>
        </row>
        <row r="458">
          <cell r="A458" t="str">
            <v>ZEG245E</v>
          </cell>
          <cell r="B458" t="str">
            <v xml:space="preserve">GDT INDUSTRIAL SUPPLY         </v>
          </cell>
          <cell r="C458" t="str">
            <v xml:space="preserve">STRESE MANN STR.23, 10963    </v>
          </cell>
          <cell r="E458" t="str">
            <v xml:space="preserve">BERLIN             </v>
          </cell>
          <cell r="F458" t="str">
            <v xml:space="preserve">GERMANY                       </v>
          </cell>
        </row>
        <row r="459">
          <cell r="A459" t="str">
            <v>ZEG246E</v>
          </cell>
          <cell r="B459" t="str">
            <v xml:space="preserve">GLOBUS ICITS OU </v>
          </cell>
          <cell r="C459" t="str">
            <v xml:space="preserve">TAMMSAARE TEE 85-50 </v>
          </cell>
          <cell r="E459" t="str">
            <v>13416 TALLINN</v>
          </cell>
          <cell r="F459" t="str">
            <v>ESTONIA</v>
          </cell>
        </row>
        <row r="460">
          <cell r="A460" t="str">
            <v>ZEG250E</v>
          </cell>
          <cell r="B460" t="str">
            <v xml:space="preserve">GDDKIA POZNAN     </v>
          </cell>
          <cell r="C460" t="str">
            <v xml:space="preserve">HAWELANSKA 12   </v>
          </cell>
          <cell r="F460" t="str">
            <v>POLAND</v>
          </cell>
        </row>
        <row r="461">
          <cell r="A461" t="str">
            <v>ZEG252E</v>
          </cell>
          <cell r="B461" t="str">
            <v xml:space="preserve">GEOINVEST LTD      </v>
          </cell>
          <cell r="C461" t="str">
            <v xml:space="preserve">AGLANTZIAS LIGHT INDUSTRIAL </v>
          </cell>
          <cell r="D461" t="str">
            <v xml:space="preserve">AREA, NO 10   </v>
          </cell>
          <cell r="E461" t="str">
            <v xml:space="preserve">NICOSIA   </v>
          </cell>
          <cell r="F461" t="str">
            <v xml:space="preserve">CYPRUS                        </v>
          </cell>
        </row>
        <row r="462">
          <cell r="A462" t="str">
            <v>ZEG261E</v>
          </cell>
          <cell r="B462" t="str">
            <v xml:space="preserve">GESI SRL  </v>
          </cell>
          <cell r="C462" t="str">
            <v xml:space="preserve">STR BARBOSI NR 13     </v>
          </cell>
          <cell r="D462" t="str">
            <v xml:space="preserve">BL 03 AP 5       </v>
          </cell>
          <cell r="E462" t="str">
            <v xml:space="preserve">GALATI        </v>
          </cell>
          <cell r="F462" t="str">
            <v xml:space="preserve">ROMANIA        </v>
          </cell>
        </row>
        <row r="463">
          <cell r="A463" t="str">
            <v>ZEG265E</v>
          </cell>
          <cell r="B463" t="str">
            <v xml:space="preserve">GEDILCO SRL    </v>
          </cell>
          <cell r="C463" t="str">
            <v xml:space="preserve">24011 ALME            </v>
          </cell>
          <cell r="E463" t="str">
            <v xml:space="preserve">VIA CAMPOFIORI 96/B    </v>
          </cell>
          <cell r="F463" t="str">
            <v xml:space="preserve">ITALY                 </v>
          </cell>
        </row>
        <row r="464">
          <cell r="A464" t="str">
            <v>ZEG266E</v>
          </cell>
          <cell r="B464" t="str">
            <v xml:space="preserve">GEO LAB TEST             </v>
          </cell>
          <cell r="C464" t="str">
            <v xml:space="preserve">110 AVENUE GEORGES CLEMENCEAU </v>
          </cell>
          <cell r="D464" t="str">
            <v xml:space="preserve">SAINT JEAN DE LA RUELLE </v>
          </cell>
          <cell r="E464">
            <v>45140</v>
          </cell>
          <cell r="F464" t="str">
            <v>FRANCE</v>
          </cell>
        </row>
        <row r="465">
          <cell r="A465" t="str">
            <v>ZEG269E</v>
          </cell>
          <cell r="B465" t="str">
            <v>GMS INTERNACIONAL, SL</v>
          </cell>
          <cell r="C465" t="str">
            <v xml:space="preserve">AVDA MERIDIANA 278        </v>
          </cell>
          <cell r="D465" t="str">
            <v xml:space="preserve">ENTLO 1A, ESC A            </v>
          </cell>
          <cell r="E465" t="str">
            <v>BARCELONA 08027</v>
          </cell>
          <cell r="F465" t="str">
            <v xml:space="preserve">SPAIN        </v>
          </cell>
        </row>
        <row r="466">
          <cell r="A466" t="str">
            <v>ZEG274E</v>
          </cell>
          <cell r="B466" t="str">
            <v xml:space="preserve">GEOPLUS UNIPESSOAL LDA        </v>
          </cell>
          <cell r="C466" t="str">
            <v xml:space="preserve">NOSSA SENHORA DO REFUGIO  </v>
          </cell>
          <cell r="D466" t="str">
            <v xml:space="preserve">N 3 3DTO                      </v>
          </cell>
          <cell r="E466" t="str">
            <v xml:space="preserve">COVILHA 6200-186         </v>
          </cell>
          <cell r="F466" t="str">
            <v xml:space="preserve">PORTUGAL            </v>
          </cell>
        </row>
        <row r="467">
          <cell r="A467" t="str">
            <v>ZEG275E</v>
          </cell>
          <cell r="B467" t="str">
            <v xml:space="preserve">GRAU MAXIMO CONSTRUCOES LDA   </v>
          </cell>
          <cell r="C467" t="str">
            <v xml:space="preserve">RUA DA CALDEIROA NO 128, </v>
          </cell>
          <cell r="D467" t="str">
            <v xml:space="preserve">1 ANDAR SALA 2,      </v>
          </cell>
          <cell r="E467" t="str">
            <v xml:space="preserve">4810-523 GUIMARAES     </v>
          </cell>
          <cell r="F467" t="str">
            <v xml:space="preserve"> PORTUGAL  </v>
          </cell>
        </row>
        <row r="468">
          <cell r="A468" t="str">
            <v>ZEG276E</v>
          </cell>
          <cell r="B468" t="str">
            <v xml:space="preserve">GRONEL KFT              </v>
          </cell>
          <cell r="C468" t="str">
            <v xml:space="preserve">7030 PAKS  </v>
          </cell>
          <cell r="D468" t="str">
            <v xml:space="preserve">DOZSA GY U.102     </v>
          </cell>
          <cell r="F468" t="str">
            <v xml:space="preserve">HUNGARY             </v>
          </cell>
        </row>
        <row r="469">
          <cell r="A469" t="str">
            <v>ZEG278E</v>
          </cell>
          <cell r="B469" t="str">
            <v xml:space="preserve">GLOBAL CASTINGS LEM A/S       </v>
          </cell>
          <cell r="C469" t="str">
            <v xml:space="preserve">SMED HANSENS VEJ 27    </v>
          </cell>
          <cell r="D469" t="str">
            <v xml:space="preserve">LEM ST.                       </v>
          </cell>
          <cell r="E469">
            <v>6940</v>
          </cell>
          <cell r="F469" t="str">
            <v xml:space="preserve">DENMARK    </v>
          </cell>
        </row>
        <row r="470">
          <cell r="A470" t="str">
            <v>ZEG278E</v>
          </cell>
          <cell r="B470" t="str">
            <v>GLOBAL CASTINGS SALE &amp; SERVICE</v>
          </cell>
          <cell r="C470" t="str">
            <v xml:space="preserve">SMED HANSENS VEJ 27       </v>
          </cell>
          <cell r="D470" t="str">
            <v xml:space="preserve">LEM ST.     </v>
          </cell>
          <cell r="E470">
            <v>6940</v>
          </cell>
          <cell r="F470" t="str">
            <v xml:space="preserve">DENMARK </v>
          </cell>
        </row>
        <row r="471">
          <cell r="A471" t="str">
            <v>ZEG281E</v>
          </cell>
          <cell r="B471" t="str">
            <v xml:space="preserve">GRAIDCO B.V.                  </v>
          </cell>
          <cell r="C471" t="str">
            <v xml:space="preserve">ENERGIEWEG 4          </v>
          </cell>
          <cell r="D471">
            <v>4691</v>
          </cell>
          <cell r="E471" t="str">
            <v xml:space="preserve">SG THOLEN      </v>
          </cell>
          <cell r="F471" t="str">
            <v>THE NETHERLANDS</v>
          </cell>
        </row>
        <row r="472">
          <cell r="A472" t="str">
            <v>ZEG282E</v>
          </cell>
          <cell r="B472" t="str">
            <v xml:space="preserve">GINGER GROUP CEBTP         </v>
          </cell>
          <cell r="C472" t="str">
            <v xml:space="preserve">12 AVENUE GAY LUSSAC          </v>
          </cell>
          <cell r="D472" t="str">
            <v xml:space="preserve">ZAC LA CLE SAINT PIERRE     </v>
          </cell>
          <cell r="E472" t="str">
            <v xml:space="preserve">ELANCOURT 78990     </v>
          </cell>
          <cell r="F472" t="str">
            <v>FRANCE</v>
          </cell>
        </row>
        <row r="473">
          <cell r="A473" t="str">
            <v>ZEG285E</v>
          </cell>
          <cell r="B473" t="str">
            <v xml:space="preserve">GRONEL KFT                    </v>
          </cell>
          <cell r="C473" t="str">
            <v xml:space="preserve">7030 PAKS EOTVOS 15         </v>
          </cell>
          <cell r="F473" t="str">
            <v xml:space="preserve">HUNGARY          </v>
          </cell>
        </row>
        <row r="474">
          <cell r="A474" t="str">
            <v>ZEG286E</v>
          </cell>
          <cell r="B474" t="str">
            <v xml:space="preserve">GOLDER ASSOCIATES     </v>
          </cell>
          <cell r="C474" t="str">
            <v xml:space="preserve">BELOURA OFFICE PARK, ED 7 1   </v>
          </cell>
          <cell r="D474" t="str">
            <v xml:space="preserve">QUINTA DA BELOURA     </v>
          </cell>
          <cell r="E474" t="str">
            <v xml:space="preserve">2710 - 693  SINTRA  </v>
          </cell>
          <cell r="F474" t="str">
            <v xml:space="preserve">PORTUGAL           </v>
          </cell>
        </row>
        <row r="475">
          <cell r="A475" t="str">
            <v>ZEG287E</v>
          </cell>
          <cell r="B475" t="str">
            <v xml:space="preserve">GESCHAFTSFUHRER TRIP    </v>
          </cell>
          <cell r="C475" t="str">
            <v xml:space="preserve">WARENHANDELS GMBH            </v>
          </cell>
          <cell r="D475" t="str">
            <v xml:space="preserve">IM RATSWINKEL 8               </v>
          </cell>
          <cell r="E475" t="str">
            <v xml:space="preserve">28844 WEYHE        </v>
          </cell>
          <cell r="F475" t="str">
            <v xml:space="preserve">GERMANY                      </v>
          </cell>
        </row>
        <row r="476">
          <cell r="A476" t="str">
            <v>ZEG297E</v>
          </cell>
          <cell r="B476" t="str">
            <v>GEAR CONSULT. 4 IND. SOLUTS UG</v>
          </cell>
          <cell r="C476" t="str">
            <v xml:space="preserve">FRIEDRICH-RUSINSKI-STR.21     </v>
          </cell>
          <cell r="E476" t="str">
            <v xml:space="preserve">55459 GROLSHEIM </v>
          </cell>
          <cell r="F476" t="str">
            <v xml:space="preserve">GERMANY           </v>
          </cell>
        </row>
        <row r="477">
          <cell r="A477" t="str">
            <v>ZEG302E</v>
          </cell>
          <cell r="B477" t="str">
            <v xml:space="preserve">GEOTECH APS            </v>
          </cell>
          <cell r="C477" t="str">
            <v xml:space="preserve">OPALVAENGET 20         </v>
          </cell>
          <cell r="E477" t="str">
            <v xml:space="preserve">4780 STEGE        </v>
          </cell>
          <cell r="F477" t="str">
            <v xml:space="preserve">DENMARK                       </v>
          </cell>
        </row>
        <row r="478">
          <cell r="A478" t="str">
            <v>ZEG306</v>
          </cell>
          <cell r="B478" t="str">
            <v xml:space="preserve">GEOTEC AFRIQUE SENEGAL     </v>
          </cell>
          <cell r="C478" t="str">
            <v xml:space="preserve">SOTRAC MERMOZ VILLA  N°139    </v>
          </cell>
          <cell r="D478" t="str">
            <v xml:space="preserve">DAKAR  </v>
          </cell>
          <cell r="E478" t="str">
            <v>13162/14563</v>
          </cell>
          <cell r="F478" t="str">
            <v xml:space="preserve">SENEGAL    </v>
          </cell>
        </row>
        <row r="479">
          <cell r="A479" t="str">
            <v>ZEG307E</v>
          </cell>
          <cell r="B479" t="str">
            <v xml:space="preserve">GEO XYZ AQUA BVBA    </v>
          </cell>
          <cell r="C479" t="str">
            <v xml:space="preserve">ESSERSTRAAT 7     </v>
          </cell>
          <cell r="D479" t="str">
            <v xml:space="preserve">ZWEVEGEM     </v>
          </cell>
          <cell r="E479">
            <v>8550</v>
          </cell>
          <cell r="F479" t="str">
            <v xml:space="preserve">BELGIUM  </v>
          </cell>
        </row>
        <row r="480">
          <cell r="A480" t="str">
            <v>ZEG308E</v>
          </cell>
          <cell r="B480" t="str">
            <v xml:space="preserve">GEO XYZ        </v>
          </cell>
          <cell r="C480" t="str">
            <v>HARELBEEKSTRAAT 104D</v>
          </cell>
          <cell r="D480" t="str">
            <v>ZWEVEGEM</v>
          </cell>
          <cell r="E480">
            <v>8550</v>
          </cell>
          <cell r="F480" t="str">
            <v xml:space="preserve">BELGIUM  </v>
          </cell>
        </row>
        <row r="481">
          <cell r="A481" t="str">
            <v>ZEG331E</v>
          </cell>
          <cell r="B481" t="str">
            <v xml:space="preserve">GLOBAL ENERGY SOLUTIONS       </v>
          </cell>
          <cell r="C481" t="str">
            <v>SDN BUSINESS CENTER, 5TH FLOOR</v>
          </cell>
          <cell r="D481" t="str">
            <v xml:space="preserve">10Q ALASGAR GAYIBOV ST        </v>
          </cell>
          <cell r="E481" t="str">
            <v xml:space="preserve">BAKU, AZ1029       </v>
          </cell>
          <cell r="F481" t="str">
            <v xml:space="preserve">AZERBAIJAN       </v>
          </cell>
        </row>
        <row r="482">
          <cell r="A482" t="str">
            <v>ZEG359E</v>
          </cell>
          <cell r="B482" t="str">
            <v xml:space="preserve">GKD - GEBR. KUFFERATH AG   </v>
          </cell>
          <cell r="C482" t="str">
            <v xml:space="preserve">METALLWEBERSTRASSE 46     </v>
          </cell>
          <cell r="D482" t="str">
            <v xml:space="preserve">52353 DUREN       </v>
          </cell>
          <cell r="F482" t="str">
            <v>GERMANY</v>
          </cell>
        </row>
        <row r="483">
          <cell r="A483" t="str">
            <v>ZEG361E</v>
          </cell>
          <cell r="B483" t="str">
            <v xml:space="preserve">G.E.T. SRL        </v>
          </cell>
          <cell r="C483" t="str">
            <v>VIA PASSO BUOLE</v>
          </cell>
          <cell r="D483" t="str">
            <v>3A - 16152</v>
          </cell>
          <cell r="E483" t="str">
            <v xml:space="preserve">GENOVA    </v>
          </cell>
          <cell r="F483" t="str">
            <v>ITALY</v>
          </cell>
        </row>
        <row r="484">
          <cell r="A484" t="str">
            <v>ZEG367E</v>
          </cell>
          <cell r="B484" t="str">
            <v xml:space="preserve">GEOENGINEERING LTD            </v>
          </cell>
          <cell r="C484" t="str">
            <v xml:space="preserve">15A TAMARASHVILI STREET       </v>
          </cell>
          <cell r="D484" t="str">
            <v>0177</v>
          </cell>
          <cell r="E484" t="str">
            <v xml:space="preserve">TBILISI                       </v>
          </cell>
          <cell r="F484" t="str">
            <v xml:space="preserve">GEORGIA       </v>
          </cell>
        </row>
        <row r="485">
          <cell r="A485" t="str">
            <v>ZEG376E</v>
          </cell>
          <cell r="B485" t="str">
            <v xml:space="preserve">GEMCO INT ENG &amp; CONTRACTING   </v>
          </cell>
          <cell r="C485" t="str">
            <v xml:space="preserve">SCIENCE PARK 5053             </v>
          </cell>
          <cell r="D485" t="str">
            <v xml:space="preserve">5692 EB SON     </v>
          </cell>
          <cell r="F485" t="str">
            <v xml:space="preserve">THE NETHERLANDS     </v>
          </cell>
        </row>
        <row r="486">
          <cell r="A486" t="str">
            <v>ZEG380E</v>
          </cell>
          <cell r="B486" t="str">
            <v xml:space="preserve">GEOTEKNOLOGI SVERIGE AB     </v>
          </cell>
          <cell r="C486" t="str">
            <v xml:space="preserve">SICKLA KANALGATA 10           </v>
          </cell>
          <cell r="D486" t="str">
            <v xml:space="preserve">STOCKHOLM       </v>
          </cell>
          <cell r="E486">
            <v>12067</v>
          </cell>
          <cell r="F486" t="str">
            <v>SWEDEN</v>
          </cell>
        </row>
        <row r="487">
          <cell r="A487" t="str">
            <v>ZEG385E</v>
          </cell>
          <cell r="B487" t="str">
            <v xml:space="preserve">GEOTECNALAB                   </v>
          </cell>
          <cell r="C487" t="str">
            <v xml:space="preserve">LOC SAN PAOLO                 </v>
          </cell>
          <cell r="D487" t="str">
            <v xml:space="preserve">NOVI VELIA                    </v>
          </cell>
          <cell r="E487">
            <v>84060</v>
          </cell>
          <cell r="F487" t="str">
            <v>ITALY</v>
          </cell>
        </row>
        <row r="488">
          <cell r="A488" t="str">
            <v>ZEG400E</v>
          </cell>
          <cell r="B488" t="str">
            <v xml:space="preserve">GEOTEST                       </v>
          </cell>
          <cell r="D488" t="str">
            <v xml:space="preserve">7640                          </v>
          </cell>
          <cell r="E488" t="str">
            <v xml:space="preserve">LARNAKA    </v>
          </cell>
          <cell r="F488" t="str">
            <v>CYPRUS</v>
          </cell>
        </row>
        <row r="489">
          <cell r="A489" t="str">
            <v>ZEG404E</v>
          </cell>
          <cell r="B489" t="str">
            <v xml:space="preserve">GOUDA GEO-EQUIPMENT B.V   </v>
          </cell>
          <cell r="C489" t="str">
            <v xml:space="preserve">SATELLIEBAAN 8    </v>
          </cell>
          <cell r="D489" t="str">
            <v xml:space="preserve">2181 MH HILLEGOM  </v>
          </cell>
          <cell r="F489" t="str">
            <v xml:space="preserve">THE NETHERLANDS    </v>
          </cell>
        </row>
        <row r="490">
          <cell r="A490" t="str">
            <v>ZEG407E</v>
          </cell>
          <cell r="B490" t="str">
            <v xml:space="preserve">GROUP VAN VOOREN            </v>
          </cell>
          <cell r="C490" t="str">
            <v xml:space="preserve">LABO DEVLIEGER - VAN VOOREN  </v>
          </cell>
          <cell r="D490" t="str">
            <v xml:space="preserve">INDUSTRIEPARK ROSTEYNE 1     </v>
          </cell>
          <cell r="E490" t="str">
            <v xml:space="preserve">9060 ZELZATE   </v>
          </cell>
          <cell r="F490" t="str">
            <v xml:space="preserve">BELGIUM                       </v>
          </cell>
        </row>
        <row r="491">
          <cell r="A491" t="str">
            <v>ZEG409E</v>
          </cell>
          <cell r="B491" t="str">
            <v xml:space="preserve">GONDREXON   </v>
          </cell>
          <cell r="C491" t="str">
            <v xml:space="preserve">AIRPORT RING CENTER      </v>
          </cell>
          <cell r="D491" t="str">
            <v xml:space="preserve">AZALEALAAN 22        </v>
          </cell>
          <cell r="E491" t="str">
            <v xml:space="preserve">B-1930 ZAVENTEM               </v>
          </cell>
          <cell r="F491" t="str">
            <v xml:space="preserve">BELGIUM                       </v>
          </cell>
        </row>
        <row r="492">
          <cell r="A492" t="str">
            <v>ZEG426E</v>
          </cell>
          <cell r="B492" t="str">
            <v xml:space="preserve">GK TRADING CO. LTD.           </v>
          </cell>
          <cell r="C492" t="str">
            <v xml:space="preserve">EVREN MAH. KOÇMAN CAD. ZIYAL  </v>
          </cell>
          <cell r="D492" t="str">
            <v xml:space="preserve">PLAZA A BLOK, NO: 54 KAT: 5,  </v>
          </cell>
          <cell r="E492" t="str">
            <v xml:space="preserve">GÜNESLI, BAGCILAR, ISTANBUL   </v>
          </cell>
          <cell r="F492" t="str">
            <v xml:space="preserve">TURKEY      </v>
          </cell>
        </row>
        <row r="493">
          <cell r="A493" t="str">
            <v>ZEG444E</v>
          </cell>
          <cell r="B493" t="str">
            <v xml:space="preserve">GDT INDUSTRIAL SUPPLY      </v>
          </cell>
          <cell r="C493" t="str">
            <v xml:space="preserve">ALBERSWEILERWEG 37            </v>
          </cell>
          <cell r="E493" t="str">
            <v xml:space="preserve">12349 BERLIN      </v>
          </cell>
          <cell r="F493" t="str">
            <v xml:space="preserve">GERMANY            </v>
          </cell>
        </row>
        <row r="494">
          <cell r="A494" t="str">
            <v>ZEG447E</v>
          </cell>
          <cell r="B494" t="str">
            <v xml:space="preserve">GEOSTROM AS               </v>
          </cell>
          <cell r="C494" t="str">
            <v xml:space="preserve">HENGSRUDVEIEN 855           </v>
          </cell>
          <cell r="D494" t="str">
            <v xml:space="preserve">3176 UNDRUMSDAL    </v>
          </cell>
          <cell r="F494" t="str">
            <v xml:space="preserve">NORWAY    </v>
          </cell>
        </row>
        <row r="495">
          <cell r="A495" t="str">
            <v>ZEG901E</v>
          </cell>
          <cell r="B495" t="str">
            <v xml:space="preserve">GEOCORE SP ZOO            </v>
          </cell>
          <cell r="C495" t="str">
            <v xml:space="preserve">WALERGO SKAWKA 17/2  </v>
          </cell>
          <cell r="D495" t="str">
            <v xml:space="preserve">30-633  KRAKOW                </v>
          </cell>
          <cell r="F495" t="str">
            <v xml:space="preserve">POLAND        </v>
          </cell>
        </row>
        <row r="496">
          <cell r="A496" t="str">
            <v>ZEG918E</v>
          </cell>
          <cell r="B496" t="str">
            <v>GEMANALYSIS LTD</v>
          </cell>
          <cell r="C496" t="str">
            <v>44 KILKIS STREET</v>
          </cell>
          <cell r="D496" t="str">
            <v>LATSIA</v>
          </cell>
          <cell r="E496" t="str">
            <v>NICOSIA CY 2234</v>
          </cell>
          <cell r="F496" t="str">
            <v>CYPRUS</v>
          </cell>
        </row>
        <row r="497">
          <cell r="A497" t="str">
            <v>ZEG929E</v>
          </cell>
          <cell r="B497" t="str">
            <v xml:space="preserve">GDDKIA OPOLE      </v>
          </cell>
          <cell r="C497" t="str">
            <v xml:space="preserve">UL ZERKOWICKA 1C   </v>
          </cell>
          <cell r="D497" t="str">
            <v xml:space="preserve">45-850 OPOLE   </v>
          </cell>
          <cell r="F497" t="str">
            <v xml:space="preserve">POLAND    </v>
          </cell>
        </row>
        <row r="498">
          <cell r="A498" t="str">
            <v>ZEG935E</v>
          </cell>
          <cell r="B498" t="str">
            <v xml:space="preserve">G.U.N.T. GERATEBAU GMBH       </v>
          </cell>
          <cell r="C498" t="str">
            <v xml:space="preserve">HANSKAMPRING 15-17     </v>
          </cell>
          <cell r="D498" t="str">
            <v xml:space="preserve">D-22885 </v>
          </cell>
          <cell r="E498" t="str">
            <v xml:space="preserve">BARSBUTTEL      </v>
          </cell>
          <cell r="F498" t="str">
            <v xml:space="preserve">GERMANY       </v>
          </cell>
        </row>
        <row r="499">
          <cell r="A499" t="str">
            <v>ZEG938E</v>
          </cell>
          <cell r="B499" t="str">
            <v xml:space="preserve">GEO      </v>
          </cell>
          <cell r="C499" t="str">
            <v xml:space="preserve">SODALSPARKEN 12         </v>
          </cell>
          <cell r="D499" t="str">
            <v xml:space="preserve">8220         </v>
          </cell>
          <cell r="E499" t="str">
            <v xml:space="preserve">BRABRAND                      </v>
          </cell>
          <cell r="F499" t="str">
            <v xml:space="preserve">DENMARK         </v>
          </cell>
        </row>
        <row r="500">
          <cell r="A500" t="str">
            <v>ZEG949E</v>
          </cell>
          <cell r="B500" t="str">
            <v xml:space="preserve">UNIVERSITY OF GRENOBLE ALPES  </v>
          </cell>
          <cell r="C500" t="str">
            <v>38 RUE HENRI LE CHATELIER</v>
          </cell>
          <cell r="E500" t="str">
            <v xml:space="preserve">GRENOBLE 38000      </v>
          </cell>
          <cell r="F500" t="str">
            <v xml:space="preserve">FRANCE                 </v>
          </cell>
        </row>
        <row r="501">
          <cell r="A501" t="str">
            <v>ZEG952E</v>
          </cell>
          <cell r="B501" t="str">
            <v xml:space="preserve">GLAS INSTRUMENT MAKERIJ ROOS  </v>
          </cell>
          <cell r="C501" t="str">
            <v xml:space="preserve">STATIONSWEG 1B                </v>
          </cell>
          <cell r="D501" t="str">
            <v xml:space="preserve">7161 AC NEEDE                 </v>
          </cell>
          <cell r="F501" t="str">
            <v xml:space="preserve">NETHERLANDS          </v>
          </cell>
        </row>
        <row r="502">
          <cell r="A502" t="str">
            <v>ZEG954E</v>
          </cell>
          <cell r="B502" t="str">
            <v xml:space="preserve">DOTT. GEOL. ROCCO CARBONELLA  </v>
          </cell>
          <cell r="C502" t="str">
            <v xml:space="preserve">VIA TOSCANA 119      </v>
          </cell>
          <cell r="D502" t="str">
            <v xml:space="preserve">BOLOGNA        </v>
          </cell>
          <cell r="E502">
            <v>40141</v>
          </cell>
          <cell r="F502" t="str">
            <v xml:space="preserve">ITALY        </v>
          </cell>
        </row>
        <row r="503">
          <cell r="A503" t="str">
            <v>ZEH005E</v>
          </cell>
          <cell r="B503" t="str">
            <v xml:space="preserve">HAG MBH          </v>
          </cell>
          <cell r="C503" t="str">
            <v xml:space="preserve">HAFENSTR 67-71        </v>
          </cell>
          <cell r="D503" t="str">
            <v xml:space="preserve">HAMM                          </v>
          </cell>
          <cell r="E503">
            <v>59067</v>
          </cell>
          <cell r="F503" t="str">
            <v>GERMANY</v>
          </cell>
        </row>
        <row r="504">
          <cell r="A504" t="str">
            <v>ZEH018E</v>
          </cell>
          <cell r="B504" t="str">
            <v xml:space="preserve">HEIDELBERG CEMENT AG          </v>
          </cell>
          <cell r="C504" t="str">
            <v xml:space="preserve">GERDEU1010001                 </v>
          </cell>
          <cell r="D504" t="str">
            <v xml:space="preserve">C/O HCS GMBH BUK 0010         </v>
          </cell>
          <cell r="E504" t="str">
            <v xml:space="preserve">69178 LEIMEN </v>
          </cell>
          <cell r="F504" t="str">
            <v>GERMANY</v>
          </cell>
        </row>
        <row r="505">
          <cell r="A505" t="str">
            <v>ZEH062E</v>
          </cell>
          <cell r="B505" t="str">
            <v>HORIZON EDUCATION</v>
          </cell>
          <cell r="C505" t="str">
            <v>5 ET 6 QUAI DU CONFLUENT</v>
          </cell>
          <cell r="D505" t="str">
            <v xml:space="preserve">78700 CONFLANS </v>
          </cell>
          <cell r="E505" t="str">
            <v>SAINTE HONORINE</v>
          </cell>
          <cell r="F505" t="str">
            <v>FRANCE</v>
          </cell>
        </row>
        <row r="506">
          <cell r="A506" t="str">
            <v>ZEH079E</v>
          </cell>
          <cell r="B506" t="str">
            <v xml:space="preserve">HODUT KFT                     </v>
          </cell>
          <cell r="C506" t="str">
            <v xml:space="preserve">H-6060 TISZAKECSKE        </v>
          </cell>
          <cell r="D506" t="str">
            <v xml:space="preserve">BEKE UTCA 150             </v>
          </cell>
          <cell r="F506" t="str">
            <v>HUNGARY</v>
          </cell>
        </row>
        <row r="507">
          <cell r="A507" t="str">
            <v>ZEH117E</v>
          </cell>
          <cell r="B507" t="str">
            <v>HAFTOM MENGISTEA B-IMPORTER</v>
          </cell>
          <cell r="C507" t="str">
            <v>BOLE SUB CITY, WEREDA 08</v>
          </cell>
          <cell r="D507" t="str">
            <v>FOR WAY BUILDING, OFFICE NO 304</v>
          </cell>
          <cell r="E507" t="str">
            <v>ADDIS ABABA</v>
          </cell>
          <cell r="F507" t="str">
            <v>ETHIOPIA</v>
          </cell>
        </row>
        <row r="508">
          <cell r="A508" t="str">
            <v>ZEH120E</v>
          </cell>
          <cell r="B508" t="str">
            <v>HIDROLAB LTD</v>
          </cell>
          <cell r="C508" t="str">
            <v>LIZUMA IELE 1-310</v>
          </cell>
          <cell r="E508" t="str">
            <v>RIGA, LV 1006</v>
          </cell>
          <cell r="F508" t="str">
            <v>LATVIA</v>
          </cell>
        </row>
        <row r="509">
          <cell r="A509" t="str">
            <v>ZEH123E</v>
          </cell>
          <cell r="B509" t="str">
            <v xml:space="preserve">HALDOR TOPSOE A/S  </v>
          </cell>
          <cell r="C509" t="str">
            <v>ALLE 1</v>
          </cell>
          <cell r="D509" t="str">
            <v>DK-2800 KGS</v>
          </cell>
          <cell r="E509" t="str">
            <v>LYNGBY</v>
          </cell>
          <cell r="F509" t="str">
            <v xml:space="preserve">DENMARK     </v>
          </cell>
        </row>
        <row r="510">
          <cell r="A510" t="str">
            <v>ZEH125E</v>
          </cell>
          <cell r="B510" t="str">
            <v xml:space="preserve">HAYK HARUTYUNYAN       </v>
          </cell>
          <cell r="C510" t="str">
            <v xml:space="preserve">STR SF LAZAR NR 37         </v>
          </cell>
          <cell r="D510" t="str">
            <v xml:space="preserve">CLADIRE SOLOMON'S, ET 4       </v>
          </cell>
          <cell r="E510" t="str">
            <v xml:space="preserve">LASI 700049      </v>
          </cell>
          <cell r="F510" t="str">
            <v xml:space="preserve">ROMANIA     </v>
          </cell>
        </row>
        <row r="511">
          <cell r="A511" t="str">
            <v>ZEH134E</v>
          </cell>
          <cell r="B511" t="str">
            <v xml:space="preserve">HELENA MARTINS E FILHOS LDA  </v>
          </cell>
          <cell r="C511" t="str">
            <v xml:space="preserve">RUA OUTEIRO DO MOINHO, 227    </v>
          </cell>
          <cell r="D511" t="str">
            <v xml:space="preserve">MOZELOS           </v>
          </cell>
          <cell r="E511" t="str">
            <v xml:space="preserve">4535-218                </v>
          </cell>
          <cell r="F511" t="str">
            <v>PORTUGAL</v>
          </cell>
        </row>
        <row r="512">
          <cell r="A512" t="str">
            <v>ZEH153E</v>
          </cell>
          <cell r="B512" t="str">
            <v xml:space="preserve">HJK INTERNATIONAL GMBH </v>
          </cell>
          <cell r="C512" t="str">
            <v>FRIEDENSTRASSE 19 - POB 1331</v>
          </cell>
          <cell r="D512" t="str">
            <v>D-65451</v>
          </cell>
          <cell r="E512" t="str">
            <v>KELSTERBACH</v>
          </cell>
          <cell r="F512" t="str">
            <v>GERMANY</v>
          </cell>
        </row>
        <row r="513">
          <cell r="A513" t="str">
            <v>ZEH154E</v>
          </cell>
          <cell r="B513" t="str">
            <v xml:space="preserve">HOCHTIEF SOLUTIONS AG </v>
          </cell>
          <cell r="C513" t="str">
            <v xml:space="preserve">NL CEM         </v>
          </cell>
          <cell r="D513" t="str">
            <v xml:space="preserve">FUHLSBUTTLER STRABE 399       </v>
          </cell>
          <cell r="E513" t="str">
            <v xml:space="preserve">22309 HAMBURG      </v>
          </cell>
          <cell r="F513" t="str">
            <v xml:space="preserve">GERMANY  </v>
          </cell>
        </row>
        <row r="514">
          <cell r="A514" t="str">
            <v>ZEH159E</v>
          </cell>
          <cell r="B514" t="str">
            <v xml:space="preserve">HOCHTIEF SOLUTIONS AG </v>
          </cell>
          <cell r="C514" t="str">
            <v>PROJECT GLOBALTECH 1</v>
          </cell>
          <cell r="D514" t="str">
            <v>AM LEUCHTTURM 10</v>
          </cell>
          <cell r="E514" t="str">
            <v>24568 BREMERHAVEN</v>
          </cell>
          <cell r="F514" t="str">
            <v xml:space="preserve">GERMANY  </v>
          </cell>
        </row>
        <row r="515">
          <cell r="A515" t="str">
            <v>ZEH163E</v>
          </cell>
          <cell r="B515" t="str">
            <v xml:space="preserve">HENKEL POLSKA SP Z.O.O.       </v>
          </cell>
          <cell r="C515" t="str">
            <v xml:space="preserve">UL DOMANIEWSKA 41             </v>
          </cell>
          <cell r="D515" t="str">
            <v xml:space="preserve">06-672   </v>
          </cell>
          <cell r="E515" t="str">
            <v xml:space="preserve">WARSZAWA       </v>
          </cell>
          <cell r="F515" t="str">
            <v xml:space="preserve">POLAND      </v>
          </cell>
        </row>
        <row r="516">
          <cell r="A516" t="str">
            <v>ZEH165E</v>
          </cell>
          <cell r="B516" t="str">
            <v xml:space="preserve">HOCHTIEF SOLUTIONS AG   </v>
          </cell>
          <cell r="C516" t="str">
            <v>OFFSHORE WIND PROJECT LOCATION</v>
          </cell>
          <cell r="D516" t="str">
            <v xml:space="preserve">AM LEUCHTTURM 10        </v>
          </cell>
          <cell r="E516" t="str">
            <v xml:space="preserve">27568 BREMERHAVEN   </v>
          </cell>
          <cell r="F516" t="str">
            <v xml:space="preserve">GERMANY   </v>
          </cell>
        </row>
        <row r="517">
          <cell r="A517" t="str">
            <v>ZEH170E</v>
          </cell>
          <cell r="B517" t="str">
            <v xml:space="preserve">HENRIK BROMS KONSULT AB       </v>
          </cell>
          <cell r="C517" t="str">
            <v xml:space="preserve">BRANDOVAGEN 72       </v>
          </cell>
          <cell r="E517" t="str">
            <v xml:space="preserve">HASSELBY 16572                </v>
          </cell>
          <cell r="F517" t="str">
            <v xml:space="preserve">SWEDEN </v>
          </cell>
        </row>
        <row r="518">
          <cell r="A518" t="str">
            <v>ZEH177E</v>
          </cell>
          <cell r="B518" t="str">
            <v xml:space="preserve">HALDOR TOPSOE A/S      </v>
          </cell>
          <cell r="C518" t="str">
            <v xml:space="preserve">NYMOLLEVEJ 55                 </v>
          </cell>
          <cell r="D518" t="str">
            <v xml:space="preserve">ATTN: WAREHOUSE   </v>
          </cell>
          <cell r="E518" t="str">
            <v xml:space="preserve">2800 KGS LYNGBY  </v>
          </cell>
          <cell r="F518" t="str">
            <v xml:space="preserve">DENMARK   </v>
          </cell>
        </row>
        <row r="519">
          <cell r="A519" t="str">
            <v>ZEH178E</v>
          </cell>
          <cell r="B519" t="str">
            <v xml:space="preserve">HMP MAGDEBURGER     </v>
          </cell>
          <cell r="C519" t="str">
            <v xml:space="preserve">PRUFGERATEBAU GMBH   </v>
          </cell>
          <cell r="D519" t="str">
            <v xml:space="preserve">BULSTRINGER STRABE 6          </v>
          </cell>
          <cell r="E519" t="str">
            <v xml:space="preserve">39126 MAGDEBURGER  </v>
          </cell>
          <cell r="F519" t="str">
            <v xml:space="preserve">GERMANY   </v>
          </cell>
        </row>
        <row r="520">
          <cell r="A520" t="str">
            <v>ZEH189E</v>
          </cell>
          <cell r="B520" t="str">
            <v>STEYPUSTODIN-NAMUR EHF</v>
          </cell>
          <cell r="C520" t="str">
            <v xml:space="preserve">ALFHELLA 1    </v>
          </cell>
          <cell r="E520" t="str">
            <v xml:space="preserve">HAFNARFJORDUR 221    </v>
          </cell>
          <cell r="F520" t="str">
            <v xml:space="preserve">ICELAND    </v>
          </cell>
        </row>
        <row r="521">
          <cell r="A521" t="str">
            <v>ZEH192E</v>
          </cell>
          <cell r="B521" t="str">
            <v xml:space="preserve">HOLCIM (DEUTSCHLAND) GMBH   </v>
          </cell>
          <cell r="C521" t="str">
            <v xml:space="preserve">WILLY-BRANDT-STRAßE 69     </v>
          </cell>
          <cell r="D521" t="str">
            <v xml:space="preserve">20457 - HAMBURG    </v>
          </cell>
          <cell r="F521" t="str">
            <v>GERMANY</v>
          </cell>
        </row>
        <row r="522">
          <cell r="A522" t="str">
            <v>ZEH226E</v>
          </cell>
          <cell r="B522" t="str">
            <v xml:space="preserve">HEIDELBERGCEMENT KLAIPEDA UAB </v>
          </cell>
          <cell r="C522" t="str">
            <v xml:space="preserve">SVEPELIU G. 5     </v>
          </cell>
          <cell r="D522" t="str">
            <v xml:space="preserve">LT-94103 </v>
          </cell>
          <cell r="E522" t="str">
            <v xml:space="preserve">KLAIPEDA                      </v>
          </cell>
          <cell r="F522" t="str">
            <v xml:space="preserve">LITHUANIA     </v>
          </cell>
        </row>
        <row r="523">
          <cell r="A523" t="str">
            <v>ZEH243E</v>
          </cell>
          <cell r="B523" t="str">
            <v xml:space="preserve">MVH               </v>
          </cell>
          <cell r="C523" t="str">
            <v xml:space="preserve">HGB BETONG AS                 </v>
          </cell>
          <cell r="D523" t="str">
            <v xml:space="preserve">NEDRE OYRA 15         </v>
          </cell>
          <cell r="E523" t="str">
            <v xml:space="preserve">8514 NARVIK      </v>
          </cell>
          <cell r="F523" t="str">
            <v xml:space="preserve">NORWAY                        </v>
          </cell>
        </row>
        <row r="524">
          <cell r="A524" t="str">
            <v>ZEH248E</v>
          </cell>
          <cell r="B524" t="str">
            <v xml:space="preserve">HARDING MARINE SERVICES B.V.  </v>
          </cell>
          <cell r="C524" t="str">
            <v xml:space="preserve">ACHTERZEEDIJK 57, UNIT 3     </v>
          </cell>
          <cell r="D524" t="str">
            <v xml:space="preserve">2992 SB       </v>
          </cell>
          <cell r="E524" t="str">
            <v xml:space="preserve">BARENDRECHT      </v>
          </cell>
          <cell r="F524" t="str">
            <v xml:space="preserve">THE NETHERLANDS     </v>
          </cell>
        </row>
        <row r="525">
          <cell r="A525" t="str">
            <v>ZEH254E</v>
          </cell>
          <cell r="B525" t="str">
            <v xml:space="preserve">M HEEMSKERK       </v>
          </cell>
          <cell r="C525" t="str">
            <v xml:space="preserve">BOELELAAN 1085   </v>
          </cell>
          <cell r="D525" t="str">
            <v xml:space="preserve">GEOVUSIE BESTUURSLAMER W &amp; N  </v>
          </cell>
          <cell r="E525" t="str">
            <v xml:space="preserve">M-138, 1081 HV, AMSTERDAM     </v>
          </cell>
          <cell r="F525" t="str">
            <v xml:space="preserve">NETHERLANDS     </v>
          </cell>
        </row>
        <row r="526">
          <cell r="A526" t="str">
            <v>ZEH259E</v>
          </cell>
          <cell r="B526" t="str">
            <v xml:space="preserve">HOFFMANN A/S  </v>
          </cell>
          <cell r="C526" t="str">
            <v xml:space="preserve">FABRIKSPARKEN 66   </v>
          </cell>
          <cell r="D526" t="str">
            <v xml:space="preserve">2600 GLOSTRUP       </v>
          </cell>
          <cell r="F526" t="str">
            <v xml:space="preserve">DENMARK    </v>
          </cell>
        </row>
        <row r="527">
          <cell r="A527" t="str">
            <v>ZEH301E</v>
          </cell>
          <cell r="B527" t="str">
            <v xml:space="preserve">HYDRO-FUNK GMBH         </v>
          </cell>
          <cell r="C527" t="str">
            <v>SAARLOUISER STRABE 43</v>
          </cell>
          <cell r="D527" t="str">
            <v xml:space="preserve">D-66773  </v>
          </cell>
          <cell r="E527" t="str">
            <v xml:space="preserve">SCHWALBACH    </v>
          </cell>
          <cell r="F527" t="str">
            <v xml:space="preserve">GERMANY    </v>
          </cell>
        </row>
        <row r="528">
          <cell r="A528" t="str">
            <v>ZEH405E</v>
          </cell>
          <cell r="B528" t="str">
            <v xml:space="preserve">HEIDELBERG CEMENT AG          </v>
          </cell>
          <cell r="C528" t="str">
            <v xml:space="preserve">OBERKLAMWEG 6          </v>
          </cell>
          <cell r="D528">
            <v>69181</v>
          </cell>
          <cell r="E528" t="str">
            <v xml:space="preserve">LEIMEN      </v>
          </cell>
          <cell r="F528" t="str">
            <v>GERMANY</v>
          </cell>
        </row>
        <row r="529">
          <cell r="A529" t="str">
            <v>ZEI003E</v>
          </cell>
          <cell r="B529" t="str">
            <v>INSTITUTO DE CIENCIAS DE LA</v>
          </cell>
          <cell r="C529" t="str">
            <v>CONSTRUCCION EDUARDO TORROJA</v>
          </cell>
          <cell r="D529" t="str">
            <v>SERRANO GALVACHE</v>
          </cell>
          <cell r="E529" t="str">
            <v>4-28033, MADRID</v>
          </cell>
          <cell r="F529" t="str">
            <v>SPAIN</v>
          </cell>
          <cell r="G529" t="str">
            <v/>
          </cell>
        </row>
        <row r="530">
          <cell r="A530" t="str">
            <v>ZEI015E</v>
          </cell>
          <cell r="B530" t="str">
            <v>INTERLAB UAB</v>
          </cell>
          <cell r="C530" t="str">
            <v>PILAITES PR16</v>
          </cell>
          <cell r="E530" t="str">
            <v>VILNIUS - LT-04352</v>
          </cell>
          <cell r="F530" t="str">
            <v>LITHUANIA</v>
          </cell>
        </row>
        <row r="531">
          <cell r="A531" t="str">
            <v>ZEI019E</v>
          </cell>
          <cell r="B531" t="str">
            <v>INTERTEST BENELUX v.o.f.</v>
          </cell>
          <cell r="C531" t="str">
            <v>P.O. BOX 373</v>
          </cell>
          <cell r="D531" t="str">
            <v>4870 AJ ETTEN-LEUR</v>
          </cell>
          <cell r="F531" t="str">
            <v>NETHERLANDS NL802904518B01</v>
          </cell>
        </row>
        <row r="532">
          <cell r="A532" t="str">
            <v>ZEI020E</v>
          </cell>
          <cell r="B532" t="str">
            <v>INTERTEST BENELUX V.O.F</v>
          </cell>
          <cell r="C532" t="str">
            <v>PAUVREWEG 58A</v>
          </cell>
          <cell r="D532" t="str">
            <v>4879 NH ETTEN-LEUR</v>
          </cell>
          <cell r="E532" t="str">
            <v/>
          </cell>
          <cell r="F532" t="str">
            <v>NETHERLANDS NL802904518B01</v>
          </cell>
        </row>
        <row r="533">
          <cell r="A533" t="str">
            <v>ZEI023E</v>
          </cell>
          <cell r="B533" t="str">
            <v xml:space="preserve">INDUCHEM CORP     </v>
          </cell>
          <cell r="C533" t="str">
            <v xml:space="preserve">30 MISR HELWAN EL-ZERAIY ST   </v>
          </cell>
          <cell r="D533" t="str">
            <v xml:space="preserve">FLOOR 5 - APT4, MAADI         </v>
          </cell>
          <cell r="E533" t="str">
            <v xml:space="preserve">CAIRO  </v>
          </cell>
          <cell r="F533" t="str">
            <v>EGYPT</v>
          </cell>
        </row>
        <row r="534">
          <cell r="A534" t="str">
            <v>ZEI037E</v>
          </cell>
          <cell r="B534" t="str">
            <v>INTESZT LABORATORY INST LTD</v>
          </cell>
          <cell r="C534" t="str">
            <v>H-1113 BUDAPEST</v>
          </cell>
          <cell r="D534" t="str">
            <v/>
          </cell>
          <cell r="E534" t="str">
            <v xml:space="preserve">Nagyszolos u. 39       </v>
          </cell>
          <cell r="F534" t="str">
            <v>HUNGARY             HU13800233</v>
          </cell>
          <cell r="G534" t="str">
            <v/>
          </cell>
        </row>
        <row r="535">
          <cell r="A535" t="str">
            <v>ZEI044E</v>
          </cell>
          <cell r="B535" t="str">
            <v>IMPACT EURO</v>
          </cell>
          <cell r="C535" t="str">
            <v/>
          </cell>
          <cell r="D535" t="str">
            <v/>
          </cell>
          <cell r="E535" t="str">
            <v/>
          </cell>
          <cell r="F535" t="str">
            <v/>
          </cell>
          <cell r="G535" t="str">
            <v/>
          </cell>
        </row>
        <row r="536">
          <cell r="A536" t="str">
            <v>ZEI046E</v>
          </cell>
          <cell r="B536" t="str">
            <v>INTENIERIA DE INST. CONTROL SA</v>
          </cell>
          <cell r="C536" t="str">
            <v>PRINCESSA 3</v>
          </cell>
          <cell r="D536" t="str">
            <v/>
          </cell>
          <cell r="E536" t="str">
            <v>28008 MADRID</v>
          </cell>
          <cell r="F536" t="str">
            <v>SPAIN</v>
          </cell>
          <cell r="G536" t="str">
            <v/>
          </cell>
        </row>
        <row r="537">
          <cell r="A537" t="str">
            <v>ZEI053E</v>
          </cell>
          <cell r="B537" t="str">
            <v>INFRATEST</v>
          </cell>
          <cell r="C537" t="str">
            <v>WIESENBACHSTRABE 15</v>
          </cell>
          <cell r="D537" t="str">
            <v>D74336</v>
          </cell>
          <cell r="E537" t="str">
            <v>BRACKENHEIM - BOTENHEIM</v>
          </cell>
          <cell r="F537" t="str">
            <v>GERMANY</v>
          </cell>
          <cell r="G537" t="str">
            <v/>
          </cell>
        </row>
        <row r="538">
          <cell r="A538" t="str">
            <v>ZEI056E</v>
          </cell>
          <cell r="B538" t="str">
            <v>ISS INDUSTRIES SUPPLY SERV</v>
          </cell>
          <cell r="C538" t="str">
            <v>OSTENDORFER STR,19</v>
          </cell>
          <cell r="D538" t="str">
            <v>D-27726</v>
          </cell>
          <cell r="E538" t="str">
            <v>WORPSWEDE</v>
          </cell>
          <cell r="F538" t="str">
            <v>GERMANY</v>
          </cell>
          <cell r="G538" t="str">
            <v/>
          </cell>
        </row>
        <row r="539">
          <cell r="A539" t="str">
            <v>ZEI058E</v>
          </cell>
          <cell r="B539" t="str">
            <v>INPIJN-BLOKPOEL INGENIEURSBUREAU</v>
          </cell>
          <cell r="C539" t="str">
            <v>EKKERSRIJT 2058</v>
          </cell>
          <cell r="D539" t="str">
            <v>POSTBUS 94</v>
          </cell>
          <cell r="E539" t="str">
            <v xml:space="preserve">5692 BA         </v>
          </cell>
          <cell r="F539" t="str">
            <v>NETHERLANDS</v>
          </cell>
          <cell r="G539" t="str">
            <v/>
          </cell>
        </row>
        <row r="540">
          <cell r="A540" t="str">
            <v>ZEI062E</v>
          </cell>
          <cell r="B540" t="str">
            <v>INSTITUTO SUPERIOR TECNICO</v>
          </cell>
          <cell r="C540" t="str">
            <v>AVENIDA ROVISCO PAIS</v>
          </cell>
          <cell r="D540" t="str">
            <v/>
          </cell>
          <cell r="E540" t="str">
            <v>1049-001 LISBOA</v>
          </cell>
          <cell r="F540" t="str">
            <v>PORTUGAL</v>
          </cell>
          <cell r="G540" t="str">
            <v/>
          </cell>
        </row>
        <row r="541">
          <cell r="A541" t="str">
            <v>ZEI065E</v>
          </cell>
          <cell r="B541" t="str">
            <v>IBERDROLA ENG &amp; CONST</v>
          </cell>
          <cell r="C541" t="str">
            <v>AVDA, MANOTERAS 20</v>
          </cell>
          <cell r="D541" t="str">
            <v>EDICICIOS CYD</v>
          </cell>
          <cell r="E541" t="str">
            <v>28050 MADRID</v>
          </cell>
          <cell r="F541" t="str">
            <v>SPAIN</v>
          </cell>
          <cell r="G541" t="str">
            <v/>
          </cell>
        </row>
        <row r="542">
          <cell r="A542" t="str">
            <v>ZEI078E</v>
          </cell>
          <cell r="B542" t="str">
            <v>INSTRUMENTACION CIENTIFICA DE GALICIA</v>
          </cell>
          <cell r="C542">
            <v>15702</v>
          </cell>
          <cell r="D542" t="str">
            <v>SANTIAGO DE COMPOSTELA</v>
          </cell>
          <cell r="E542" t="str">
            <v>A CORUNA</v>
          </cell>
          <cell r="F542" t="str">
            <v>SPAIN</v>
          </cell>
          <cell r="G542" t="str">
            <v xml:space="preserve"> </v>
          </cell>
        </row>
        <row r="543">
          <cell r="A543" t="str">
            <v>ZEI083E</v>
          </cell>
          <cell r="B543" t="str">
            <v xml:space="preserve">INSTITUTE OF ARCHITECTURE &amp;   </v>
          </cell>
          <cell r="C543" t="str">
            <v xml:space="preserve">CONSTRUCTION         </v>
          </cell>
          <cell r="D543" t="str">
            <v xml:space="preserve">BALTIJOS ST 2 -10             </v>
          </cell>
          <cell r="E543" t="str">
            <v xml:space="preserve">KAUNAS                        </v>
          </cell>
          <cell r="F543" t="str">
            <v xml:space="preserve">LITHUAINIA    LT - 48255   </v>
          </cell>
        </row>
        <row r="544">
          <cell r="A544" t="str">
            <v>ZEI092E</v>
          </cell>
          <cell r="B544" t="str">
            <v xml:space="preserve">ICOPAL BV  </v>
          </cell>
          <cell r="C544" t="str">
            <v>HOENDIEP 316</v>
          </cell>
          <cell r="D544" t="str">
            <v>PO BOX 2301</v>
          </cell>
          <cell r="E544" t="str">
            <v>9704 CH GRONINGEN</v>
          </cell>
          <cell r="F544" t="str">
            <v>NETHERLANDS</v>
          </cell>
        </row>
        <row r="545">
          <cell r="A545" t="str">
            <v>ZEI101E</v>
          </cell>
          <cell r="B545" t="str">
            <v xml:space="preserve">IMCON PRO SERVICE     </v>
          </cell>
          <cell r="C545" t="str">
            <v xml:space="preserve">SOS. MAGURELE   </v>
          </cell>
          <cell r="D545" t="str">
            <v xml:space="preserve">60 C                          </v>
          </cell>
          <cell r="E545" t="str">
            <v xml:space="preserve">BUCURESTI 1000    </v>
          </cell>
          <cell r="F545" t="str">
            <v xml:space="preserve">ROMANIA         </v>
          </cell>
        </row>
        <row r="546">
          <cell r="A546" t="str">
            <v>ZEI108E</v>
          </cell>
          <cell r="B546" t="str">
            <v>INFRALAB BVBA</v>
          </cell>
          <cell r="C546" t="str">
            <v xml:space="preserve">STARRENHAFLAAN 44/5        </v>
          </cell>
          <cell r="D546" t="str">
            <v xml:space="preserve">B-2950 KAPELLEN     </v>
          </cell>
          <cell r="F546" t="str">
            <v xml:space="preserve">BELGUIM    </v>
          </cell>
        </row>
        <row r="547">
          <cell r="A547" t="str">
            <v>ZEI109E</v>
          </cell>
          <cell r="B547" t="str">
            <v>IPEX INDUSTRIAL PROJECTS EXPOR</v>
          </cell>
          <cell r="C547" t="str">
            <v xml:space="preserve">OTTO-VOLGER-STRASSE 15  </v>
          </cell>
          <cell r="D547" t="str">
            <v xml:space="preserve">65843 SULZBACH     </v>
          </cell>
          <cell r="F547" t="str">
            <v xml:space="preserve">GERMANY </v>
          </cell>
        </row>
        <row r="548">
          <cell r="A548" t="str">
            <v>ZEI115E</v>
          </cell>
          <cell r="B548" t="str">
            <v xml:space="preserve">MRS JUANITA DOGO              </v>
          </cell>
          <cell r="C548" t="str">
            <v xml:space="preserve">LOT 1800 - FIDJIROSSE         </v>
          </cell>
          <cell r="D548" t="str">
            <v xml:space="preserve">COTONOU     </v>
          </cell>
          <cell r="E548" t="str">
            <v xml:space="preserve">BENIN            </v>
          </cell>
          <cell r="F548" t="str">
            <v xml:space="preserve">WEST AFRICA  </v>
          </cell>
        </row>
        <row r="549">
          <cell r="A549" t="str">
            <v>ZEI120E</v>
          </cell>
          <cell r="B549" t="str">
            <v xml:space="preserve">I.G.M.                        </v>
          </cell>
          <cell r="C549" t="str">
            <v xml:space="preserve">4 RUE PABLO PICASSO       </v>
          </cell>
          <cell r="D549" t="str">
            <v>PARC D'ACTIVITE DE GOMBERVILLE</v>
          </cell>
          <cell r="E549" t="str">
            <v xml:space="preserve">78114 - MAGNY LES HAMEAUX     </v>
          </cell>
          <cell r="F549" t="str">
            <v xml:space="preserve">FRANCE                        </v>
          </cell>
        </row>
        <row r="550">
          <cell r="A550" t="str">
            <v>ZEI301E</v>
          </cell>
          <cell r="B550" t="str">
            <v xml:space="preserve">ITE CONS             </v>
          </cell>
          <cell r="C550" t="str">
            <v xml:space="preserve">POLE 11 UNIVERSITY OF COIMBRA </v>
          </cell>
          <cell r="D550" t="str">
            <v xml:space="preserve">RUA PEDRO HISPANO           </v>
          </cell>
          <cell r="E550" t="str">
            <v xml:space="preserve">S/N 3030 - 289 COIMBRA        </v>
          </cell>
          <cell r="F550" t="str">
            <v xml:space="preserve">PORTUGAL       </v>
          </cell>
        </row>
        <row r="551">
          <cell r="A551" t="str">
            <v>ZEI302E</v>
          </cell>
          <cell r="B551" t="str">
            <v xml:space="preserve">HAIF COMPANY   </v>
          </cell>
          <cell r="C551" t="str">
            <v>MAKKAH AL MUKARRAMAH BRANCH RD</v>
          </cell>
          <cell r="D551" t="str">
            <v xml:space="preserve">AL OLAYA                      </v>
          </cell>
          <cell r="E551" t="str">
            <v xml:space="preserve">RIYADH 12311                  </v>
          </cell>
          <cell r="F551" t="str">
            <v xml:space="preserve">SAUDI                         </v>
          </cell>
        </row>
        <row r="552">
          <cell r="A552" t="str">
            <v>ZEI305E</v>
          </cell>
          <cell r="B552" t="str">
            <v xml:space="preserve">UAB INDEEL LT      </v>
          </cell>
          <cell r="C552" t="str">
            <v xml:space="preserve">BETYGALOS STR. 6              </v>
          </cell>
          <cell r="D552" t="str">
            <v xml:space="preserve">KAUNAS                        </v>
          </cell>
          <cell r="E552" t="str">
            <v xml:space="preserve">LT 47183                      </v>
          </cell>
          <cell r="F552" t="str">
            <v xml:space="preserve">LITHUANIA </v>
          </cell>
        </row>
        <row r="553">
          <cell r="A553" t="str">
            <v>ZEI306E</v>
          </cell>
          <cell r="B553" t="str">
            <v xml:space="preserve">INSTITUTE FOR AGRICULTRAL &amp;   </v>
          </cell>
          <cell r="C553" t="str">
            <v xml:space="preserve">EARTH MOVING MACHINES         </v>
          </cell>
          <cell r="D553" t="str">
            <v>ITALIAN NATIONAL REASEARCH COU</v>
          </cell>
          <cell r="E553" t="str">
            <v>CANAL BIANCO 28, 44124 FERRARA</v>
          </cell>
          <cell r="F553" t="str">
            <v xml:space="preserve">ITALY         </v>
          </cell>
        </row>
        <row r="554">
          <cell r="A554" t="str">
            <v>ZEI139E</v>
          </cell>
          <cell r="B554" t="str">
            <v xml:space="preserve">INTERLAB BV                   </v>
          </cell>
          <cell r="C554" t="str">
            <v>EUROPALAAN 21</v>
          </cell>
          <cell r="E554" t="str">
            <v xml:space="preserve">NL-4645 HP PUTTE </v>
          </cell>
          <cell r="F554" t="str">
            <v>NETHERLANDS</v>
          </cell>
        </row>
        <row r="555">
          <cell r="A555" t="str">
            <v>ZEI146E</v>
          </cell>
          <cell r="B555" t="str">
            <v>IRMECO GMBH &amp; CO.KG</v>
          </cell>
          <cell r="C555" t="str">
            <v>INDUSTRIESTR.30A</v>
          </cell>
          <cell r="E555" t="str">
            <v>21493 SCHWARZENBEK</v>
          </cell>
          <cell r="F555" t="str">
            <v>GERMANY</v>
          </cell>
        </row>
        <row r="556">
          <cell r="A556" t="str">
            <v>ZEI148E</v>
          </cell>
          <cell r="B556" t="str">
            <v xml:space="preserve">INSTYTUT BADAN INZYNIERSKICH   </v>
          </cell>
          <cell r="C556" t="str">
            <v xml:space="preserve">LABOR AQUILA        </v>
          </cell>
          <cell r="D556" t="str">
            <v xml:space="preserve">UL. DZIALKOWA 15, NOWA WIES   </v>
          </cell>
          <cell r="E556" t="str">
            <v xml:space="preserve">42 -262 POCZESNA  </v>
          </cell>
          <cell r="F556" t="str">
            <v>POLAND</v>
          </cell>
        </row>
        <row r="557">
          <cell r="A557" t="str">
            <v>ZEI151E</v>
          </cell>
          <cell r="B557" t="str">
            <v xml:space="preserve">INNOVACION Y CONSULTING       </v>
          </cell>
          <cell r="C557" t="str">
            <v xml:space="preserve">TECNOLOGICO S.L.              </v>
          </cell>
          <cell r="D557" t="str">
            <v>C/ CARABELA, LA NINA 22, BAJOS</v>
          </cell>
          <cell r="E557" t="str">
            <v xml:space="preserve">08017 BARCELONA     </v>
          </cell>
          <cell r="F557" t="str">
            <v xml:space="preserve">SPAIN           ES B62331426  </v>
          </cell>
        </row>
        <row r="558">
          <cell r="A558" t="str">
            <v>ZEI154E</v>
          </cell>
          <cell r="B558" t="str">
            <v>IGEOTEST SL</v>
          </cell>
          <cell r="C558" t="str">
            <v>BORRASSA SN</v>
          </cell>
          <cell r="D558" t="str">
            <v>FIGUERES</v>
          </cell>
          <cell r="E558" t="str">
            <v>17600, GIRONA</v>
          </cell>
          <cell r="F558" t="str">
            <v>SPAIN</v>
          </cell>
        </row>
        <row r="559">
          <cell r="A559" t="str">
            <v>ZEI157E</v>
          </cell>
          <cell r="B559" t="str">
            <v xml:space="preserve">INDRI B.V     </v>
          </cell>
          <cell r="C559" t="str">
            <v xml:space="preserve">HAZENKOOG 30   </v>
          </cell>
          <cell r="D559" t="str">
            <v xml:space="preserve">1822 BT ALKMAAR   </v>
          </cell>
          <cell r="F559" t="str">
            <v>NETHERLANDS</v>
          </cell>
        </row>
        <row r="560">
          <cell r="A560" t="str">
            <v>ZEI158E</v>
          </cell>
          <cell r="B560" t="str">
            <v xml:space="preserve">IKEMA                         </v>
          </cell>
          <cell r="C560" t="str">
            <v xml:space="preserve">LOVRENC NA DRAVSKEM     </v>
          </cell>
          <cell r="D560" t="str">
            <v xml:space="preserve">POLJU 4     </v>
          </cell>
          <cell r="E560">
            <v>2324</v>
          </cell>
          <cell r="F560" t="str">
            <v>SLOVENIA</v>
          </cell>
        </row>
        <row r="561">
          <cell r="A561" t="str">
            <v>ZEI168E</v>
          </cell>
          <cell r="B561" t="str">
            <v xml:space="preserve">INSTITUTE OF ENVIRONMENTAL    </v>
          </cell>
          <cell r="C561" t="str">
            <v xml:space="preserve">ASSESSMENT &amp; WATER RESEARCH   </v>
          </cell>
          <cell r="D561" t="str">
            <v>SPANISH NATIONAL RESEARCH COUN</v>
          </cell>
          <cell r="E561" t="str">
            <v xml:space="preserve">C/JORDI GIRONA 18-26, 08034   </v>
          </cell>
          <cell r="F561" t="str">
            <v xml:space="preserve">BARCELONA, SPAIN        </v>
          </cell>
        </row>
        <row r="562">
          <cell r="A562" t="str">
            <v>ZEI171E</v>
          </cell>
          <cell r="B562" t="str">
            <v xml:space="preserve">IST-ID                        </v>
          </cell>
          <cell r="C562" t="str">
            <v>UNIVERSIDAE TECNICA DE LISBOA</v>
          </cell>
          <cell r="D562" t="str">
            <v>AV. ROVISCO PAIS</v>
          </cell>
          <cell r="E562" t="str">
            <v xml:space="preserve">1049-001 LISBOA VAT 509830072 </v>
          </cell>
          <cell r="F562" t="str">
            <v>PORTUGAL</v>
          </cell>
        </row>
        <row r="563">
          <cell r="A563" t="str">
            <v>ZEI180E</v>
          </cell>
          <cell r="B563" t="str">
            <v xml:space="preserve">INTERTEK ITALIA SRL  </v>
          </cell>
          <cell r="C563" t="str">
            <v xml:space="preserve">A SOCIO UNICO            </v>
          </cell>
          <cell r="D563" t="str">
            <v xml:space="preserve">VIA PRINCIPE DI UDINE, 114    </v>
          </cell>
          <cell r="E563" t="str">
            <v xml:space="preserve">33030 CAMPOFORMIDO (UD)    </v>
          </cell>
          <cell r="F563" t="str">
            <v>ITALY</v>
          </cell>
        </row>
        <row r="564">
          <cell r="A564" t="str">
            <v>ZEI181E</v>
          </cell>
          <cell r="B564" t="str">
            <v xml:space="preserve">INTERTEK ITALIA SRL  </v>
          </cell>
          <cell r="C564" t="str">
            <v xml:space="preserve">A SOCIO UNICO  </v>
          </cell>
          <cell r="D564" t="str">
            <v xml:space="preserve">VIA ALDO MORO, 47  </v>
          </cell>
          <cell r="E564" t="str">
            <v xml:space="preserve">20060 GESSATE (MI)            </v>
          </cell>
          <cell r="F564" t="str">
            <v>ITALY</v>
          </cell>
        </row>
        <row r="565">
          <cell r="A565" t="str">
            <v>ZEI187E</v>
          </cell>
          <cell r="B565" t="str">
            <v xml:space="preserve">IMPRESA COSTRUZIONI GIUSEPPE  </v>
          </cell>
          <cell r="C565" t="str">
            <v xml:space="preserve">MALTAURO SPA     </v>
          </cell>
          <cell r="D565" t="str">
            <v xml:space="preserve">VIALE DELL # 39 INDUSTRIA  </v>
          </cell>
          <cell r="E565" t="str">
            <v xml:space="preserve">42, VICENZA 36100         </v>
          </cell>
          <cell r="F565" t="str">
            <v>ITALY</v>
          </cell>
        </row>
        <row r="566">
          <cell r="A566" t="str">
            <v>ZEI195E</v>
          </cell>
          <cell r="B566" t="str">
            <v xml:space="preserve">INSTYTUT TECHNIKI BUDOWLANEJ  </v>
          </cell>
          <cell r="C566" t="str">
            <v xml:space="preserve">UL.FILTROWA 1 </v>
          </cell>
          <cell r="E566" t="str">
            <v xml:space="preserve">00-611 WARSZAWA     </v>
          </cell>
          <cell r="F566" t="str">
            <v xml:space="preserve">POLAND    </v>
          </cell>
        </row>
        <row r="567">
          <cell r="A567" t="str">
            <v>ZEI196E</v>
          </cell>
          <cell r="B567" t="str">
            <v xml:space="preserve">INSTYTUT TECHNIKI BUDOWLANEJ  </v>
          </cell>
          <cell r="C567" t="str">
            <v>UL.KSAWEROW 21</v>
          </cell>
          <cell r="E567" t="str">
            <v xml:space="preserve">02-656 WARSZAWA     </v>
          </cell>
          <cell r="F567" t="str">
            <v xml:space="preserve">POLAND    </v>
          </cell>
        </row>
        <row r="568">
          <cell r="A568" t="str">
            <v>ZEI199E</v>
          </cell>
          <cell r="B568" t="str">
            <v xml:space="preserve">I.I. TARCAN LIVIU        </v>
          </cell>
          <cell r="C568" t="str">
            <v>F22/1743/2010,B-DUL PRIMAVERII</v>
          </cell>
          <cell r="D568" t="str">
            <v>NR 2,BL ADMINISTRATIV, IASITEX</v>
          </cell>
          <cell r="E568" t="str">
            <v xml:space="preserve">ET.1, CAM 4, IASI             </v>
          </cell>
          <cell r="F568" t="str">
            <v xml:space="preserve">ROMANIA                       </v>
          </cell>
        </row>
        <row r="569">
          <cell r="A569" t="str">
            <v>ZEI200E</v>
          </cell>
          <cell r="B569" t="str">
            <v xml:space="preserve">IDA KONTAKT GMBH              </v>
          </cell>
          <cell r="C569" t="str">
            <v xml:space="preserve">MERGENTHALERALLEE 45          </v>
          </cell>
          <cell r="E569" t="str">
            <v xml:space="preserve">65760  ESCHBORN         </v>
          </cell>
          <cell r="F569" t="str">
            <v xml:space="preserve">GERMANY           </v>
          </cell>
        </row>
        <row r="570">
          <cell r="A570" t="str">
            <v>ZEI213E</v>
          </cell>
          <cell r="B570" t="str">
            <v>IPGRB</v>
          </cell>
          <cell r="C570" t="str">
            <v>UPPER YEYWA HYDROPOWER PROJECT</v>
          </cell>
          <cell r="D570" t="str">
            <v>SHAN STATE</v>
          </cell>
          <cell r="F570" t="str">
            <v>MYANMAR</v>
          </cell>
        </row>
        <row r="571">
          <cell r="A571" t="str">
            <v>ZEI217E</v>
          </cell>
          <cell r="B571" t="str">
            <v xml:space="preserve">IPS GROUP BV       </v>
          </cell>
          <cell r="C571" t="str">
            <v xml:space="preserve">JAN VAN GALENSTRAAT 25        </v>
          </cell>
          <cell r="D571" t="str">
            <v xml:space="preserve">3115 JG                       </v>
          </cell>
          <cell r="E571" t="str">
            <v xml:space="preserve">SCHIEDAM                 </v>
          </cell>
          <cell r="F571" t="str">
            <v>THE NETHERLANDS</v>
          </cell>
        </row>
        <row r="572">
          <cell r="A572" t="str">
            <v>ZEI223E</v>
          </cell>
          <cell r="B572" t="str">
            <v xml:space="preserve">IGMAT D.D                     </v>
          </cell>
          <cell r="C572" t="str">
            <v xml:space="preserve">POLJE 351 C       </v>
          </cell>
          <cell r="D572" t="str">
            <v xml:space="preserve">SI-1260     </v>
          </cell>
          <cell r="E572" t="str">
            <v xml:space="preserve">LJUBLJANA-POLJE      </v>
          </cell>
          <cell r="F572" t="str">
            <v>SLOVENIA</v>
          </cell>
        </row>
        <row r="573">
          <cell r="A573" t="str">
            <v>ZEI228E</v>
          </cell>
          <cell r="B573" t="str">
            <v xml:space="preserve">INTERLAB BV     </v>
          </cell>
          <cell r="C573" t="str">
            <v xml:space="preserve">STARRENHOFLAAN 44/5     </v>
          </cell>
          <cell r="D573" t="str">
            <v xml:space="preserve">B-2950          </v>
          </cell>
          <cell r="E573" t="str">
            <v xml:space="preserve">KAPELLEN </v>
          </cell>
          <cell r="F573" t="str">
            <v xml:space="preserve">BELGIUM  </v>
          </cell>
        </row>
        <row r="574">
          <cell r="A574" t="str">
            <v>ZEI229E</v>
          </cell>
          <cell r="B574" t="str">
            <v>**PLEASE USE ZEI229**</v>
          </cell>
        </row>
        <row r="575">
          <cell r="A575" t="str">
            <v>ZEI237E</v>
          </cell>
          <cell r="B575" t="str">
            <v xml:space="preserve">IMPORTEX HANDELSGES MBH       </v>
          </cell>
          <cell r="C575" t="str">
            <v xml:space="preserve">GUTENBERGSTR 51               </v>
          </cell>
          <cell r="E575" t="str">
            <v xml:space="preserve">28865 LILIENTHAL          </v>
          </cell>
          <cell r="F575" t="str">
            <v xml:space="preserve">GERMANY      </v>
          </cell>
        </row>
        <row r="576">
          <cell r="A576" t="str">
            <v>ZEI243E</v>
          </cell>
          <cell r="B576" t="str">
            <v xml:space="preserve">INTER CEMENT                  </v>
          </cell>
          <cell r="C576" t="str">
            <v xml:space="preserve">AV.SERVERIANO FALCAO          </v>
          </cell>
          <cell r="D576" t="str">
            <v xml:space="preserve">NO8 EDIFICIO CIMPOR   </v>
          </cell>
          <cell r="E576" t="str">
            <v xml:space="preserve">LISBOA 2689-524 PRIOR   </v>
          </cell>
          <cell r="F576" t="str">
            <v xml:space="preserve">PORTUGAL                      </v>
          </cell>
        </row>
        <row r="577">
          <cell r="A577" t="str">
            <v>ZEI248E</v>
          </cell>
          <cell r="B577" t="str">
            <v xml:space="preserve">POLYTECHNIC INSITUTE    </v>
          </cell>
          <cell r="C577" t="str">
            <v xml:space="preserve">OF CASTELO BRANCO    </v>
          </cell>
          <cell r="E577" t="str">
            <v xml:space="preserve">CASTELO BRANCO 6000-077       </v>
          </cell>
          <cell r="F577" t="str">
            <v xml:space="preserve">PORTUGAL                      </v>
          </cell>
        </row>
        <row r="578">
          <cell r="A578" t="str">
            <v>ZEI260E</v>
          </cell>
          <cell r="B578" t="str">
            <v xml:space="preserve">INTERTEK DENMARK AS    </v>
          </cell>
          <cell r="C578" t="str">
            <v xml:space="preserve">DOKHAVNSVEJ 3                 </v>
          </cell>
          <cell r="D578" t="str">
            <v xml:space="preserve">KALUNDBORG      </v>
          </cell>
          <cell r="E578" t="str">
            <v xml:space="preserve">DK-4400     </v>
          </cell>
          <cell r="F578" t="str">
            <v>DENMARK</v>
          </cell>
        </row>
        <row r="579">
          <cell r="A579" t="str">
            <v>ZEI261E</v>
          </cell>
          <cell r="B579" t="str">
            <v xml:space="preserve">INOSPECTRA                 </v>
          </cell>
          <cell r="C579" t="str">
            <v xml:space="preserve">BRESLAUJOS G. 3B      </v>
          </cell>
          <cell r="D579" t="str">
            <v xml:space="preserve">LT-44403        </v>
          </cell>
          <cell r="E579" t="str">
            <v xml:space="preserve">KAUNAS      </v>
          </cell>
          <cell r="F579" t="str">
            <v xml:space="preserve">LITHUANIA     </v>
          </cell>
        </row>
        <row r="580">
          <cell r="A580" t="str">
            <v>ZEI272E</v>
          </cell>
          <cell r="B580" t="str">
            <v xml:space="preserve">IMG                 </v>
          </cell>
          <cell r="C580" t="str">
            <v xml:space="preserve">ALPESPACE                  </v>
          </cell>
          <cell r="D580" t="str">
            <v xml:space="preserve">431 VOIE THOMAS EDISON        </v>
          </cell>
          <cell r="E580" t="str">
            <v xml:space="preserve">SAINT HELENE DU LAC 73800     </v>
          </cell>
          <cell r="F580" t="str">
            <v xml:space="preserve">FRANCE                        </v>
          </cell>
        </row>
        <row r="581">
          <cell r="A581" t="str">
            <v>ZEI275E</v>
          </cell>
          <cell r="B581" t="str">
            <v xml:space="preserve">DOMC LTD     </v>
          </cell>
          <cell r="C581" t="str">
            <v xml:space="preserve">C/O ISLAND LIVING LTD    </v>
          </cell>
          <cell r="D581" t="str">
            <v>ENL HOUSE, VIVEA BUSINESS PARK</v>
          </cell>
          <cell r="E581" t="str">
            <v xml:space="preserve">MOKA      </v>
          </cell>
          <cell r="F581" t="str">
            <v xml:space="preserve">MAURITIUS      </v>
          </cell>
        </row>
        <row r="582">
          <cell r="A582" t="str">
            <v>ZEI280E</v>
          </cell>
          <cell r="B582" t="str">
            <v xml:space="preserve">INTER OCEAN SERVICES BV       </v>
          </cell>
          <cell r="C582" t="str">
            <v xml:space="preserve">KOPERSLAGERIJ 19    </v>
          </cell>
          <cell r="E582" t="str">
            <v xml:space="preserve">ZEVENBERGEN 4762 AR  </v>
          </cell>
          <cell r="F582" t="str">
            <v xml:space="preserve">THE NETHERLAND  </v>
          </cell>
        </row>
        <row r="583">
          <cell r="A583" t="str">
            <v>ZEI286E</v>
          </cell>
          <cell r="B583" t="str">
            <v xml:space="preserve">DEMATHIEU ET BARD IMPLENIA   </v>
          </cell>
          <cell r="C583" t="str">
            <v xml:space="preserve">2 CHEMIN DE PENNACHY       </v>
          </cell>
          <cell r="E583" t="str">
            <v xml:space="preserve">69230 ST GENIS LAVAL    </v>
          </cell>
          <cell r="F583" t="str">
            <v xml:space="preserve">FRANCE                 </v>
          </cell>
        </row>
        <row r="584">
          <cell r="A584" t="str">
            <v>ZEI289E</v>
          </cell>
          <cell r="B584" t="str">
            <v xml:space="preserve">IMAMOTER C.N.R. INST FOR AGR  </v>
          </cell>
          <cell r="C584" t="str">
            <v>&amp; EARTH MOVING MACHINES OF THE</v>
          </cell>
          <cell r="D584" t="str">
            <v>ITALIAN NATIONAL RES.COUNL VIA</v>
          </cell>
          <cell r="E584" t="str">
            <v>CANAL BIANCO 28, 44124 FERRARA</v>
          </cell>
          <cell r="F584" t="str">
            <v>ITALY</v>
          </cell>
        </row>
        <row r="585">
          <cell r="A585" t="str">
            <v>ZEI297E</v>
          </cell>
          <cell r="B585" t="str">
            <v>ITALCHEM LIMITED LIABILITY COMPANY</v>
          </cell>
          <cell r="C585" t="str">
            <v>UL RENTGENA, DOM 7</v>
          </cell>
          <cell r="D585" t="str">
            <v xml:space="preserve">OF POMSHENIE 1-N NO 146       </v>
          </cell>
          <cell r="E585" t="str">
            <v xml:space="preserve">SAINT PETERSBURG   </v>
          </cell>
          <cell r="F585" t="str">
            <v>RUSSIA</v>
          </cell>
        </row>
        <row r="586">
          <cell r="A586" t="str">
            <v>ZEI311E</v>
          </cell>
          <cell r="B586" t="str">
            <v xml:space="preserve">ISOGEA S.R.L.                </v>
          </cell>
          <cell r="C586" t="str">
            <v>VIA CRISTOFORO COLOMBO 22</v>
          </cell>
          <cell r="D586" t="str">
            <v xml:space="preserve">SCAFATI                       </v>
          </cell>
          <cell r="E586">
            <v>84018</v>
          </cell>
          <cell r="F586" t="str">
            <v xml:space="preserve">ITALY          </v>
          </cell>
        </row>
        <row r="587">
          <cell r="A587" t="str">
            <v>ZEI314E</v>
          </cell>
          <cell r="B587" t="str">
            <v>INNVEL 2 CONSULTING SL</v>
          </cell>
          <cell r="C587" t="str">
            <v xml:space="preserve">CALLE SANTIAGO 2 BAJO  </v>
          </cell>
          <cell r="E587" t="str">
            <v xml:space="preserve">33210 GIJON ASTURIAS        </v>
          </cell>
          <cell r="F587" t="str">
            <v>SPAIN</v>
          </cell>
        </row>
        <row r="588">
          <cell r="A588" t="str">
            <v>ZEI315E</v>
          </cell>
          <cell r="B588" t="str">
            <v>INKAL TECHNICAL SOLUTIONS</v>
          </cell>
          <cell r="E588" t="str">
            <v xml:space="preserve">ABU DHABI              </v>
          </cell>
          <cell r="F588" t="str">
            <v xml:space="preserve">UAE             </v>
          </cell>
        </row>
        <row r="589">
          <cell r="A589" t="str">
            <v>ZEI318E</v>
          </cell>
          <cell r="B589" t="str">
            <v xml:space="preserve">INSTITUT IGH, D.D.          </v>
          </cell>
          <cell r="C589" t="str">
            <v xml:space="preserve">ZAVOD ZA MATERIJALE I -       </v>
          </cell>
          <cell r="D589" t="str">
            <v xml:space="preserve">KONSTRUKCIJE, LABORATORIJ ZA  </v>
          </cell>
          <cell r="E589" t="str">
            <v>PROMETNICE 62560,JANKA RAKUSE1</v>
          </cell>
          <cell r="F589" t="str">
            <v xml:space="preserve">ZAGREB, CROATIA        </v>
          </cell>
        </row>
        <row r="590">
          <cell r="A590" t="str">
            <v>ZEI321E</v>
          </cell>
          <cell r="B590" t="str">
            <v xml:space="preserve">INTL. SCHOOL OF LAUSANNE      </v>
          </cell>
          <cell r="C590" t="str">
            <v xml:space="preserve">CHEMIN DE LA GRANGETTE 2     </v>
          </cell>
          <cell r="D590" t="str">
            <v xml:space="preserve">1052 LE MONT-SUR-LAUSANNE   </v>
          </cell>
          <cell r="F590" t="str">
            <v>SWITZERLAND</v>
          </cell>
        </row>
        <row r="591">
          <cell r="A591" t="str">
            <v>ZEI324E</v>
          </cell>
          <cell r="B591" t="str">
            <v xml:space="preserve">SUMINISTROS PARA LABORATORIOS </v>
          </cell>
          <cell r="C591" t="str">
            <v xml:space="preserve">5 BAJO IZQUIERDA,       </v>
          </cell>
          <cell r="D591" t="str">
            <v xml:space="preserve">15702 SANTIAGO DE COMPOSTELA  </v>
          </cell>
          <cell r="E591" t="str">
            <v xml:space="preserve">A CORUÑA         </v>
          </cell>
          <cell r="F591" t="str">
            <v xml:space="preserve">SPAIN         </v>
          </cell>
        </row>
        <row r="592">
          <cell r="A592" t="str">
            <v>ZEI326E</v>
          </cell>
          <cell r="B592" t="str">
            <v xml:space="preserve">IV-GEO BV   </v>
          </cell>
          <cell r="C592" t="str">
            <v xml:space="preserve">BEATRIJS VAN NAZARETHLAAN 1 </v>
          </cell>
          <cell r="D592" t="str">
            <v xml:space="preserve">POPPEL </v>
          </cell>
          <cell r="F592" t="str">
            <v xml:space="preserve">BELGIUM      </v>
          </cell>
        </row>
        <row r="593">
          <cell r="A593" t="str">
            <v>ZEI345E</v>
          </cell>
          <cell r="B593" t="str">
            <v>ISTRIA INFRASTRUCTURE PROJECTS</v>
          </cell>
          <cell r="C593" t="str">
            <v xml:space="preserve">SERVICE GP            </v>
          </cell>
          <cell r="D593" t="str">
            <v>KEKROPOS 20</v>
          </cell>
          <cell r="E593" t="str">
            <v xml:space="preserve">KALITHEA, ATHENS 17673       </v>
          </cell>
          <cell r="F593" t="str">
            <v xml:space="preserve">GREECE </v>
          </cell>
        </row>
        <row r="594">
          <cell r="A594" t="str">
            <v>ZEI454E</v>
          </cell>
          <cell r="B594" t="str">
            <v xml:space="preserve">IKA POL     </v>
          </cell>
          <cell r="C594" t="str">
            <v xml:space="preserve">PRZY BAZANTARNI 4/6         </v>
          </cell>
          <cell r="D594" t="str">
            <v xml:space="preserve">02-793 </v>
          </cell>
          <cell r="E594" t="str">
            <v xml:space="preserve">WARSZAWA           </v>
          </cell>
          <cell r="F594" t="str">
            <v>POLAND</v>
          </cell>
        </row>
        <row r="595">
          <cell r="A595" t="str">
            <v>ZEIT01</v>
          </cell>
          <cell r="B595" t="str">
            <v>MATEST SPA UNIPERSONALE</v>
          </cell>
          <cell r="C595" t="str">
            <v>VIA DELLE INDUSTRIE 25</v>
          </cell>
          <cell r="D595" t="str">
            <v/>
          </cell>
          <cell r="E595" t="str">
            <v>24048 TREVIOLO (BG)</v>
          </cell>
          <cell r="F595" t="str">
            <v>ITALY</v>
          </cell>
          <cell r="G595" t="str">
            <v/>
          </cell>
        </row>
        <row r="596">
          <cell r="A596" t="str">
            <v>ZEIT01E</v>
          </cell>
          <cell r="B596" t="str">
            <v xml:space="preserve">MATEST SPA   </v>
          </cell>
          <cell r="C596" t="str">
            <v xml:space="preserve">VIALE MANTEGNA 97         </v>
          </cell>
          <cell r="D596">
            <v>20862</v>
          </cell>
          <cell r="E596" t="str">
            <v xml:space="preserve">ARCORE NB  </v>
          </cell>
          <cell r="F596" t="str">
            <v>ITALY           IT 01696470168</v>
          </cell>
        </row>
        <row r="597">
          <cell r="A597" t="str">
            <v>ZEJ003E</v>
          </cell>
          <cell r="B597" t="str">
            <v>JSC "BIOECO" LIMITED</v>
          </cell>
          <cell r="C597" t="str">
            <v>53/1 AVAIMOTORNAYA UL</v>
          </cell>
          <cell r="D597" t="str">
            <v>FLOOR 5, OFFICE 30</v>
          </cell>
          <cell r="E597" t="str">
            <v>MOSCOW</v>
          </cell>
          <cell r="F597" t="str">
            <v>111250 RUSSIA</v>
          </cell>
          <cell r="G597" t="str">
            <v/>
          </cell>
        </row>
        <row r="598">
          <cell r="A598" t="str">
            <v>ZEJ008E</v>
          </cell>
          <cell r="B598" t="str">
            <v xml:space="preserve">JIP-TECH         </v>
          </cell>
          <cell r="C598" t="str">
            <v>VLASTINA 23</v>
          </cell>
          <cell r="E598" t="str">
            <v>PRAHA 6 16100</v>
          </cell>
          <cell r="F598" t="str">
            <v>CZECH REPUBLIC</v>
          </cell>
        </row>
        <row r="599">
          <cell r="A599" t="str">
            <v>ZEJ009E</v>
          </cell>
          <cell r="B599" t="str">
            <v xml:space="preserve">JD INTEGRATED MARINE SERVICES </v>
          </cell>
          <cell r="C599" t="str">
            <v xml:space="preserve">C/ INDUSTRIA 137 3-1D       </v>
          </cell>
          <cell r="D599" t="str">
            <v xml:space="preserve">BARCELONA         </v>
          </cell>
          <cell r="E599" t="str">
            <v>PRAHA 6 16100</v>
          </cell>
          <cell r="F599" t="str">
            <v>SPAIN</v>
          </cell>
        </row>
        <row r="600">
          <cell r="A600" t="str">
            <v>ZEJ010E</v>
          </cell>
          <cell r="B600" t="str">
            <v xml:space="preserve">JSC RATECHNA               </v>
          </cell>
          <cell r="C600" t="str">
            <v xml:space="preserve">G. VILTIES STR 20-18A         </v>
          </cell>
          <cell r="D600" t="str">
            <v xml:space="preserve">VILNIUS                </v>
          </cell>
          <cell r="E600" t="str">
            <v>03145</v>
          </cell>
          <cell r="F600" t="str">
            <v xml:space="preserve">LITHUANIA      </v>
          </cell>
        </row>
        <row r="601">
          <cell r="A601" t="str">
            <v>ZEJ013E</v>
          </cell>
          <cell r="B601" t="str">
            <v xml:space="preserve">JSC "ATOMEKSIM"       </v>
          </cell>
          <cell r="C601" t="str">
            <v xml:space="preserve">TAIKOS 10-18              </v>
          </cell>
          <cell r="D601" t="str">
            <v xml:space="preserve">LT-31107           </v>
          </cell>
          <cell r="E601" t="str">
            <v xml:space="preserve">VISAGINAS         </v>
          </cell>
          <cell r="F601" t="str">
            <v>LITHUANIA</v>
          </cell>
        </row>
        <row r="602">
          <cell r="A602" t="str">
            <v>ZEJ014E</v>
          </cell>
          <cell r="B602" t="str">
            <v xml:space="preserve">JOAQUIM &amp; CORREIA LDA         </v>
          </cell>
          <cell r="C602" t="str">
            <v xml:space="preserve">RUA PRINCIPAL, NO 4 1 ESQ     </v>
          </cell>
          <cell r="D602" t="str">
            <v xml:space="preserve">VALE DO FORNO       </v>
          </cell>
          <cell r="E602" t="str">
            <v xml:space="preserve">2675-257 ODIVELAS  </v>
          </cell>
          <cell r="F602" t="str">
            <v>PORTUGAL</v>
          </cell>
        </row>
        <row r="603">
          <cell r="A603" t="str">
            <v>ZEJ016E</v>
          </cell>
          <cell r="B603" t="str">
            <v>J &amp; P - AVAX S.A.</v>
          </cell>
          <cell r="C603" t="str">
            <v>16 AMAROUSSIOU-HALANDRIOU ST</v>
          </cell>
          <cell r="D603" t="str">
            <v>151 25 MAROUSSI</v>
          </cell>
          <cell r="E603" t="str">
            <v>ATHENS</v>
          </cell>
          <cell r="F603" t="str">
            <v>GREECE             EL998570238</v>
          </cell>
          <cell r="G603" t="str">
            <v/>
          </cell>
        </row>
        <row r="604">
          <cell r="A604" t="str">
            <v>ZEJ018E</v>
          </cell>
          <cell r="B604" t="str">
            <v>J &amp; P - AVAX SA - ODDZIAL</v>
          </cell>
          <cell r="C604" t="str">
            <v>BIURO BUDOWY A1</v>
          </cell>
          <cell r="D604" t="str">
            <v>44190 KNUROW</v>
          </cell>
          <cell r="E604" t="str">
            <v>UL DWORCOWA 38A</v>
          </cell>
          <cell r="F604" t="str">
            <v>POLAND</v>
          </cell>
          <cell r="G604" t="str">
            <v/>
          </cell>
        </row>
        <row r="605">
          <cell r="A605" t="str">
            <v>ZEJ020E</v>
          </cell>
          <cell r="B605" t="str">
            <v>J/V ETETH S.A. - TOMES A.T.E.</v>
          </cell>
          <cell r="C605" t="str">
            <v>3 KM OF N. ROAD</v>
          </cell>
          <cell r="D605" t="str">
            <v/>
          </cell>
          <cell r="E605" t="str">
            <v>MIRES-IRAKLIO</v>
          </cell>
          <cell r="F605" t="str">
            <v>CRETE ISLAND</v>
          </cell>
          <cell r="G605" t="str">
            <v/>
          </cell>
        </row>
        <row r="606">
          <cell r="A606" t="str">
            <v>ZEJ021E</v>
          </cell>
          <cell r="B606" t="str">
            <v>J &amp; P AVAX SA</v>
          </cell>
          <cell r="C606" t="str">
            <v>WAREHOUSE</v>
          </cell>
          <cell r="D606" t="str">
            <v>MORNOU ST</v>
          </cell>
          <cell r="E606" t="str">
            <v>ANO FOUSIA, ASPROPURGOS</v>
          </cell>
          <cell r="F606" t="str">
            <v>ATHENS</v>
          </cell>
          <cell r="G606" t="str">
            <v/>
          </cell>
        </row>
        <row r="607">
          <cell r="A607" t="str">
            <v>ZEJ022E</v>
          </cell>
          <cell r="B607" t="str">
            <v>J &amp; P AVAX S.A.</v>
          </cell>
          <cell r="C607" t="str">
            <v>ODDZIAL W POLSCE</v>
          </cell>
          <cell r="D607" t="str">
            <v>UL CHALUBINSKIEGO 8</v>
          </cell>
          <cell r="E607" t="str">
            <v>00-613 WARSAW</v>
          </cell>
          <cell r="F607" t="str">
            <v>POLAND         PL6312466094</v>
          </cell>
          <cell r="G607" t="str">
            <v/>
          </cell>
        </row>
        <row r="608">
          <cell r="A608" t="str">
            <v>ZEJ023E</v>
          </cell>
          <cell r="B608" t="str">
            <v>J &amp; P AVAX S.A.</v>
          </cell>
          <cell r="C608" t="str">
            <v>UL. JELNICKA 4</v>
          </cell>
          <cell r="D608" t="str">
            <v>21-560 MIEDZYRZEC</v>
          </cell>
          <cell r="E608" t="str">
            <v>PODLASKI</v>
          </cell>
          <cell r="F608" t="str">
            <v>POLAND</v>
          </cell>
          <cell r="G608" t="str">
            <v/>
          </cell>
        </row>
        <row r="609">
          <cell r="A609" t="str">
            <v>ZEJ030E</v>
          </cell>
          <cell r="B609" t="str">
            <v xml:space="preserve">JACEI BV      </v>
          </cell>
          <cell r="C609" t="str">
            <v xml:space="preserve">HOEKSEHEI 10         </v>
          </cell>
          <cell r="D609">
            <v>5469</v>
          </cell>
          <cell r="E609" t="str">
            <v xml:space="preserve">NJ ERP       </v>
          </cell>
          <cell r="F609" t="str">
            <v xml:space="preserve">THE NETHERLANDS    </v>
          </cell>
        </row>
        <row r="610">
          <cell r="A610" t="str">
            <v>ZEJ035E</v>
          </cell>
          <cell r="B610" t="str">
            <v>JAC EXPORTS &amp; IMPORTS PVT LTD</v>
          </cell>
          <cell r="C610" t="str">
            <v>6-1-119/16 WALKER TOWN</v>
          </cell>
          <cell r="D610" t="str">
            <v>PADMA RAO NAGAR, B/S D R APTS</v>
          </cell>
          <cell r="E610" t="str">
            <v>SECUNDERABAD - 500 - 025</v>
          </cell>
          <cell r="F610" t="str">
            <v>INDIA</v>
          </cell>
          <cell r="G610" t="str">
            <v/>
          </cell>
        </row>
        <row r="611">
          <cell r="A611" t="str">
            <v>ZEJ047E</v>
          </cell>
          <cell r="B611" t="str">
            <v>JOAO NUNO MELO DOS SANTOS</v>
          </cell>
          <cell r="C611" t="str">
            <v>PRACETA DE BEJA LOTE 32</v>
          </cell>
          <cell r="D611" t="str">
            <v>4DTO BAIRRO DO ALCAIDE</v>
          </cell>
          <cell r="E611" t="str">
            <v>2755-274 ALCABIDECHE</v>
          </cell>
          <cell r="F611" t="str">
            <v>PORTUGAL</v>
          </cell>
        </row>
        <row r="612">
          <cell r="A612" t="str">
            <v>ZEJ053E</v>
          </cell>
          <cell r="B612" t="str">
            <v xml:space="preserve">JB GERMANY  </v>
          </cell>
          <cell r="C612" t="str">
            <v xml:space="preserve">BRESLAUER STR 1 B  </v>
          </cell>
          <cell r="D612" t="str">
            <v xml:space="preserve">66121 SAARBRUCKEN </v>
          </cell>
          <cell r="F612" t="str">
            <v>GERMANY</v>
          </cell>
        </row>
        <row r="613">
          <cell r="A613" t="str">
            <v>ZEJ064E</v>
          </cell>
          <cell r="B613" t="str">
            <v>J&amp;P ENERGY &amp; INDUSTRIAL PROJ</v>
          </cell>
          <cell r="C613" t="str">
            <v xml:space="preserve">27 FRANGOKLISIAS STREET   </v>
          </cell>
          <cell r="D613" t="str">
            <v xml:space="preserve">151 25 MAROUSI    </v>
          </cell>
          <cell r="E613" t="str">
            <v xml:space="preserve">ATHENS  </v>
          </cell>
          <cell r="F613" t="str">
            <v xml:space="preserve">GREECE </v>
          </cell>
        </row>
        <row r="614">
          <cell r="A614" t="str">
            <v>ZEJ077E</v>
          </cell>
          <cell r="B614" t="str">
            <v>JUDITA CREPINSEK</v>
          </cell>
          <cell r="C614" t="str">
            <v xml:space="preserve">POLZELA 220 C                 </v>
          </cell>
          <cell r="E614" t="str">
            <v xml:space="preserve">3313 POLZELA      </v>
          </cell>
          <cell r="F614" t="str">
            <v xml:space="preserve">SLOVENIA    </v>
          </cell>
        </row>
        <row r="615">
          <cell r="A615" t="str">
            <v>ZEJ083E</v>
          </cell>
          <cell r="B615" t="str">
            <v>JOAO DE FREITAS CARDOSO CABECA</v>
          </cell>
          <cell r="C615" t="str">
            <v xml:space="preserve">DE CASAL HERANCA DE, RUE DR.  </v>
          </cell>
          <cell r="D615" t="str">
            <v>HENRIQUE BRAZ NO 35, 9700 -097</v>
          </cell>
          <cell r="E615" t="str">
            <v>ANGRA,DE HEROISMO,IIHA TERCEIRA</v>
          </cell>
          <cell r="F615" t="str">
            <v xml:space="preserve">ACORES, PORTUGAL   </v>
          </cell>
        </row>
        <row r="616">
          <cell r="A616" t="str">
            <v>ZEJ099E</v>
          </cell>
          <cell r="B616" t="str">
            <v xml:space="preserve">JANSSEN PHARMACEUTICA     </v>
          </cell>
          <cell r="C616" t="str">
            <v xml:space="preserve">JANSSEN RESEARCH DEVELOPMENT  </v>
          </cell>
          <cell r="D616" t="str">
            <v xml:space="preserve">TURNHOUTSEWEG 30      </v>
          </cell>
          <cell r="E616" t="str">
            <v xml:space="preserve">2340 BEERSE         </v>
          </cell>
          <cell r="F616" t="str">
            <v xml:space="preserve">BELGIUM             </v>
          </cell>
        </row>
        <row r="617">
          <cell r="A617" t="str">
            <v>ZEJ105E</v>
          </cell>
          <cell r="B617" t="str">
            <v xml:space="preserve">JENS LINDE AS   </v>
          </cell>
          <cell r="C617" t="str">
            <v xml:space="preserve">KAREN BLIXENS VEJ 6      </v>
          </cell>
          <cell r="E617" t="str">
            <v xml:space="preserve">7100 VEJLE          </v>
          </cell>
          <cell r="F617" t="str">
            <v xml:space="preserve">DENMARK            </v>
          </cell>
        </row>
        <row r="618">
          <cell r="A618" t="str">
            <v>ZEJ106E</v>
          </cell>
          <cell r="B618" t="str">
            <v xml:space="preserve">JYDSK STENINDUSTRI A/S   </v>
          </cell>
          <cell r="C618" t="str">
            <v xml:space="preserve">MADS CLAUSENS VEJ 9     </v>
          </cell>
          <cell r="D618" t="str">
            <v xml:space="preserve">AFD OST 7         </v>
          </cell>
          <cell r="E618" t="str">
            <v xml:space="preserve">7441 BORDING   </v>
          </cell>
          <cell r="F618" t="str">
            <v xml:space="preserve">DENMARK                     </v>
          </cell>
        </row>
        <row r="619">
          <cell r="A619" t="str">
            <v>ZEJ107E</v>
          </cell>
          <cell r="B619" t="str">
            <v>JB EQUIPAMENTOS INDUSTRIALS</v>
          </cell>
          <cell r="C619" t="str">
            <v xml:space="preserve">AV DOS LUSIADAS, NR 284 - A   </v>
          </cell>
          <cell r="D619" t="str">
            <v xml:space="preserve">MATOS - CHEIRINHOS - TIRES    </v>
          </cell>
          <cell r="E619" t="str">
            <v xml:space="preserve">2785-320 S.DOMINGOS DE RANA   </v>
          </cell>
          <cell r="F619" t="str">
            <v xml:space="preserve">PORTUGAL               </v>
          </cell>
        </row>
        <row r="620">
          <cell r="A620" t="str">
            <v>ZEJ108E</v>
          </cell>
          <cell r="B620" t="str">
            <v>INSTITUTO POLITECNICO DE SETUBAL</v>
          </cell>
          <cell r="C620" t="str">
            <v xml:space="preserve">ESCOLA SUPERIOR DE SETUBAL    </v>
          </cell>
          <cell r="D620" t="str">
            <v xml:space="preserve">CAMPUS DO IPS               </v>
          </cell>
          <cell r="E620" t="str">
            <v>ESTEFANILHA, 2910-761, SETUBAL</v>
          </cell>
          <cell r="F620" t="str">
            <v xml:space="preserve">PORTUGAL         </v>
          </cell>
        </row>
        <row r="621">
          <cell r="A621" t="str">
            <v>ZEJ110E</v>
          </cell>
          <cell r="B621" t="str">
            <v>ST JULIAN'S SCHOOL</v>
          </cell>
          <cell r="C621" t="str">
            <v xml:space="preserve">QUINTA NOVA     </v>
          </cell>
          <cell r="E621" t="str">
            <v xml:space="preserve">2775-588 CARCAVEELOS </v>
          </cell>
          <cell r="F621" t="str">
            <v xml:space="preserve">PORTUGAL         </v>
          </cell>
        </row>
        <row r="622">
          <cell r="A622" t="str">
            <v>ZEJ340E</v>
          </cell>
          <cell r="B622" t="str">
            <v xml:space="preserve">JOANNOU &amp; PARASKEVAIDES LTD   </v>
          </cell>
          <cell r="C622" t="str">
            <v xml:space="preserve">1 NIKIS AVENUE          </v>
          </cell>
          <cell r="D622" t="str">
            <v xml:space="preserve">CY-1086       </v>
          </cell>
          <cell r="E622" t="str">
            <v xml:space="preserve">NICOSIA          </v>
          </cell>
          <cell r="F622" t="str">
            <v>CYPRUS</v>
          </cell>
        </row>
        <row r="623">
          <cell r="A623" t="str">
            <v>ZEJ347E</v>
          </cell>
          <cell r="B623" t="str">
            <v xml:space="preserve">JAN DE NUL NV </v>
          </cell>
          <cell r="C623" t="str">
            <v xml:space="preserve">TRAGEL 60     </v>
          </cell>
          <cell r="E623" t="str">
            <v xml:space="preserve">9308 HOFSTADE- AALST          </v>
          </cell>
          <cell r="F623" t="str">
            <v xml:space="preserve">BELGIUM       </v>
          </cell>
        </row>
        <row r="624">
          <cell r="A624" t="str">
            <v>ZEJ349E</v>
          </cell>
          <cell r="B624" t="str">
            <v xml:space="preserve">JAN DE NUL GROUP      </v>
          </cell>
          <cell r="E624" t="str">
            <v xml:space="preserve">DIAMANTE       </v>
          </cell>
          <cell r="F624" t="str">
            <v xml:space="preserve">ARGENTINA     </v>
          </cell>
        </row>
        <row r="625">
          <cell r="A625" t="str">
            <v>ZEK031E</v>
          </cell>
          <cell r="B625" t="str">
            <v>KEMEK ENGINEERING UAB</v>
          </cell>
          <cell r="C625" t="str">
            <v>MOKSLININKU STR. 6A</v>
          </cell>
          <cell r="D625" t="str">
            <v/>
          </cell>
          <cell r="E625" t="str">
            <v>VILNIUS LT - 08412</v>
          </cell>
          <cell r="F625" t="str">
            <v>LITHUANIA</v>
          </cell>
          <cell r="G625" t="str">
            <v/>
          </cell>
        </row>
        <row r="626">
          <cell r="A626" t="str">
            <v>ZEK053E</v>
          </cell>
          <cell r="B626" t="str">
            <v>KIRIN CO LTD</v>
          </cell>
          <cell r="C626" t="str">
            <v>BG-4023 PLOVDIV, PO BOX 140</v>
          </cell>
          <cell r="D626" t="str">
            <v>COMPLEX TRAKIA</v>
          </cell>
          <cell r="E626" t="str">
            <v>BL. 149, ENT V, APT 12</v>
          </cell>
          <cell r="F626" t="str">
            <v>BULGARIA</v>
          </cell>
          <cell r="G626" t="str">
            <v/>
          </cell>
        </row>
        <row r="627">
          <cell r="A627" t="str">
            <v>ZEK079E</v>
          </cell>
          <cell r="B627" t="str">
            <v xml:space="preserve">KWS INFRA    </v>
          </cell>
          <cell r="C627" t="str">
            <v xml:space="preserve">DUDOKWEG 19    </v>
          </cell>
          <cell r="D627" t="str">
            <v xml:space="preserve">HEERHUGOWAARD   </v>
          </cell>
          <cell r="E627" t="str">
            <v xml:space="preserve">1703DA         </v>
          </cell>
          <cell r="F627" t="str">
            <v xml:space="preserve">THE NETHERLANDS      </v>
          </cell>
        </row>
        <row r="628">
          <cell r="A628" t="str">
            <v>ZEK080E</v>
          </cell>
          <cell r="B628" t="str">
            <v xml:space="preserve">KAUNAS UNIVERSITY OF TECH </v>
          </cell>
          <cell r="C628" t="str">
            <v>DEPARTMENT OF CIVIL ENG TECH</v>
          </cell>
          <cell r="D628" t="str">
            <v xml:space="preserve">&amp; ARCHITECTURE  </v>
          </cell>
          <cell r="E628" t="str">
            <v xml:space="preserve">STUDENTU STR 48, LT - 51367   </v>
          </cell>
          <cell r="F628" t="str">
            <v xml:space="preserve">KAUNAS, LITHUANIA   </v>
          </cell>
        </row>
        <row r="629">
          <cell r="A629" t="str">
            <v>ZEK089E</v>
          </cell>
          <cell r="B629" t="str">
            <v>KVL - TEKNIIKKA OY</v>
          </cell>
          <cell r="C629" t="str">
            <v>AHTEENTIE 1C</v>
          </cell>
          <cell r="D629" t="str">
            <v>35300 ORIVESI</v>
          </cell>
          <cell r="F629" t="str">
            <v>FINLAND</v>
          </cell>
        </row>
        <row r="630">
          <cell r="A630" t="str">
            <v>ZEK090E</v>
          </cell>
          <cell r="B630" t="str">
            <v>KARL KOLB GMBH &amp; CO KG</v>
          </cell>
          <cell r="C630" t="str">
            <v>IM STEINGRUND 3</v>
          </cell>
          <cell r="D630">
            <v>63303</v>
          </cell>
          <cell r="E630" t="str">
            <v>DREIEICH</v>
          </cell>
          <cell r="F630" t="str">
            <v>GERMANY</v>
          </cell>
        </row>
        <row r="631">
          <cell r="A631" t="str">
            <v>ZEK092E</v>
          </cell>
          <cell r="B631" t="str">
            <v xml:space="preserve">KROGHS A/S    </v>
          </cell>
          <cell r="C631" t="str">
            <v xml:space="preserve">KLIMSTRANDVEJ 284             </v>
          </cell>
          <cell r="D631" t="str">
            <v xml:space="preserve">9690 FJERRITSLEV      </v>
          </cell>
          <cell r="F631" t="str">
            <v xml:space="preserve">DENMARK                       </v>
          </cell>
        </row>
        <row r="632">
          <cell r="A632" t="str">
            <v>ZEK096E</v>
          </cell>
          <cell r="B632" t="str">
            <v xml:space="preserve">C &amp; V KRITICOS SUPPLIERS LTD  </v>
          </cell>
          <cell r="C632" t="str">
            <v>27A CONSTANTINOU KANARI STREET</v>
          </cell>
          <cell r="D632">
            <v>1080</v>
          </cell>
          <cell r="E632" t="str">
            <v xml:space="preserve">NICOSIA  </v>
          </cell>
          <cell r="F632" t="str">
            <v xml:space="preserve">CYPRUS     </v>
          </cell>
        </row>
        <row r="633">
          <cell r="A633" t="str">
            <v>ZEK097E</v>
          </cell>
          <cell r="B633" t="str">
            <v xml:space="preserve">KU LEUVEN        </v>
          </cell>
          <cell r="C633" t="str">
            <v xml:space="preserve">LEUVEN RESEARCH &amp; DEVELOPE    </v>
          </cell>
          <cell r="D633" t="str">
            <v xml:space="preserve">WAAISTRAAT 6-BUS 5105       </v>
          </cell>
          <cell r="E633" t="str">
            <v xml:space="preserve">3000 LEUVEN                   </v>
          </cell>
          <cell r="F633" t="str">
            <v>BELGIUM</v>
          </cell>
        </row>
        <row r="634">
          <cell r="A634" t="str">
            <v>ZEK098E</v>
          </cell>
          <cell r="B634" t="str">
            <v xml:space="preserve">MTM SECRETARIAAT      </v>
          </cell>
          <cell r="C634" t="str">
            <v xml:space="preserve">LOK 00.32 CUPPENS IRIS     </v>
          </cell>
          <cell r="D634" t="str">
            <v xml:space="preserve">KASTEELPARK ARENBERG 44     </v>
          </cell>
          <cell r="E634" t="str">
            <v xml:space="preserve">3001 HEVERLEE      </v>
          </cell>
          <cell r="F634" t="str">
            <v>BELGIUM</v>
          </cell>
        </row>
        <row r="635">
          <cell r="A635" t="str">
            <v>ZEK100E</v>
          </cell>
          <cell r="B635" t="str">
            <v xml:space="preserve">LUBOMIR KVARDA   </v>
          </cell>
          <cell r="C635" t="str">
            <v>RSD</v>
          </cell>
          <cell r="D635" t="str">
            <v xml:space="preserve">REBESOVICKA 40      </v>
          </cell>
          <cell r="E635" t="str">
            <v xml:space="preserve">BRNO, 64300 </v>
          </cell>
          <cell r="F635" t="str">
            <v xml:space="preserve">CZECH REPUBLIC     </v>
          </cell>
        </row>
        <row r="636">
          <cell r="A636" t="str">
            <v>ZEK130E</v>
          </cell>
          <cell r="B636" t="str">
            <v xml:space="preserve">KONSTAT BIRO D.O.O         </v>
          </cell>
          <cell r="C636" t="str">
            <v>VURNIKOVA 2</v>
          </cell>
          <cell r="E636" t="str">
            <v>1000 LJUBLJANA</v>
          </cell>
          <cell r="F636" t="str">
            <v xml:space="preserve">SLOVENIA </v>
          </cell>
        </row>
        <row r="637">
          <cell r="A637" t="str">
            <v>ZEK138E</v>
          </cell>
          <cell r="B637" t="str">
            <v xml:space="preserve">KMD HANDELSGES MBH  </v>
          </cell>
          <cell r="C637" t="str">
            <v>A-1010 VIENNA</v>
          </cell>
          <cell r="D637" t="str">
            <v xml:space="preserve">DR.KARL LUEGER PLATZ 4B/6  </v>
          </cell>
          <cell r="F637" t="str">
            <v xml:space="preserve">AUSTRIA     </v>
          </cell>
        </row>
        <row r="638">
          <cell r="A638" t="str">
            <v>ZEK145E</v>
          </cell>
          <cell r="B638" t="str">
            <v>KERN 90 D.O.O</v>
          </cell>
          <cell r="C638" t="str">
            <v xml:space="preserve">POD HRIBOM 55                 </v>
          </cell>
          <cell r="E638" t="str">
            <v xml:space="preserve">SL -1000 LJUBLJANA  </v>
          </cell>
          <cell r="F638" t="str">
            <v xml:space="preserve">SLOVENIA     </v>
          </cell>
        </row>
        <row r="639">
          <cell r="A639" t="str">
            <v>ZEK155E</v>
          </cell>
          <cell r="B639" t="str">
            <v>KTS GMBH TECHNOLOGICAL SYSTEMS</v>
          </cell>
          <cell r="C639" t="str">
            <v>LEDERSTR 122</v>
          </cell>
          <cell r="E639" t="str">
            <v>72764 REUTLINGEN</v>
          </cell>
          <cell r="F639" t="str">
            <v>GERMANY</v>
          </cell>
        </row>
        <row r="640">
          <cell r="A640" t="str">
            <v>ZEK158E</v>
          </cell>
          <cell r="B640" t="str">
            <v xml:space="preserve">K&amp;S MARKETING LIMITED    </v>
          </cell>
          <cell r="C640" t="str">
            <v xml:space="preserve">159, ST. LEONARD STREET    </v>
          </cell>
          <cell r="D640" t="str">
            <v xml:space="preserve">TARXIEN    </v>
          </cell>
          <cell r="E640" t="str">
            <v xml:space="preserve">TXN 9012    </v>
          </cell>
          <cell r="F640" t="str">
            <v>MALTA</v>
          </cell>
        </row>
        <row r="641">
          <cell r="A641" t="str">
            <v>ZEK160E</v>
          </cell>
          <cell r="B641" t="str">
            <v xml:space="preserve">M. KERSLAKE  </v>
          </cell>
          <cell r="C641" t="str">
            <v xml:space="preserve">18 RUE DU CHATAIGNOL          </v>
          </cell>
          <cell r="D641" t="str">
            <v>LA CROISILLE SUR BRIANCE</v>
          </cell>
          <cell r="E641">
            <v>87130</v>
          </cell>
          <cell r="F641" t="str">
            <v xml:space="preserve">FRANCE        </v>
          </cell>
        </row>
        <row r="642">
          <cell r="A642" t="str">
            <v>ZEK173E</v>
          </cell>
          <cell r="B642" t="str">
            <v>KORTESZT MERESTECHNIKA KERESKE</v>
          </cell>
          <cell r="C642" t="str">
            <v>ES SZOLGALTATO KFT IBOLYA U 53</v>
          </cell>
          <cell r="D642" t="str">
            <v>H-2040 BUDAORS</v>
          </cell>
          <cell r="E642" t="str">
            <v>HU 4603840</v>
          </cell>
          <cell r="F642" t="str">
            <v>HUNGARY</v>
          </cell>
        </row>
        <row r="643">
          <cell r="A643" t="str">
            <v>ZEK179E</v>
          </cell>
          <cell r="B643" t="str">
            <v xml:space="preserve">KNAUF AQUAPANEL ABEE  </v>
          </cell>
          <cell r="C643" t="str">
            <v xml:space="preserve">PLANT VOLOS           </v>
          </cell>
          <cell r="D643" t="str">
            <v xml:space="preserve">B'INDUSTRIAL ZONE OF VOLOS    </v>
          </cell>
          <cell r="E643" t="str">
            <v xml:space="preserve">375 00 VOLOS   </v>
          </cell>
          <cell r="F643" t="str">
            <v xml:space="preserve">GREECE     </v>
          </cell>
        </row>
        <row r="644">
          <cell r="A644" t="str">
            <v>ZEK182</v>
          </cell>
          <cell r="B644" t="str">
            <v xml:space="preserve">ALFRED H KNIGHT ESPANA S.L.   </v>
          </cell>
          <cell r="C644" t="str">
            <v xml:space="preserve">POLIGONO INDUSTRIAL DEL ODIEL </v>
          </cell>
          <cell r="D644" t="str">
            <v xml:space="preserve">SA, C/LENTISO, PORTAL 3       </v>
          </cell>
          <cell r="E644" t="str">
            <v xml:space="preserve">OFFICINA NO 15, HUELVA 21001  </v>
          </cell>
          <cell r="F644" t="str">
            <v xml:space="preserve">SPAIN       </v>
          </cell>
        </row>
        <row r="645">
          <cell r="A645" t="str">
            <v>ZEK198E</v>
          </cell>
          <cell r="B645" t="str">
            <v>KIBAG BOHRUNGEN AG</v>
          </cell>
          <cell r="C645" t="str">
            <v xml:space="preserve">BACHAUSTRASSE 73         </v>
          </cell>
          <cell r="E645" t="str">
            <v xml:space="preserve">8806 BACH            </v>
          </cell>
          <cell r="F645" t="str">
            <v xml:space="preserve">SWITZERLAND    </v>
          </cell>
        </row>
        <row r="646">
          <cell r="A646" t="str">
            <v>ZEK201E</v>
          </cell>
          <cell r="B646" t="str">
            <v xml:space="preserve">KM-PROBUD          </v>
          </cell>
          <cell r="C646" t="str">
            <v xml:space="preserve">UL. POLSKA 45/59         </v>
          </cell>
          <cell r="D646" t="str">
            <v xml:space="preserve">31-277                      </v>
          </cell>
          <cell r="E646" t="str">
            <v xml:space="preserve">31-277                      </v>
          </cell>
          <cell r="F646" t="str">
            <v xml:space="preserve">POLAND                        </v>
          </cell>
        </row>
        <row r="647">
          <cell r="A647" t="str">
            <v>ZEK205E</v>
          </cell>
          <cell r="B647" t="str">
            <v xml:space="preserve">KMG OÜ                    </v>
          </cell>
          <cell r="C647" t="str">
            <v xml:space="preserve">BETOONI 28       </v>
          </cell>
          <cell r="D647" t="str">
            <v xml:space="preserve">TALLIN          </v>
          </cell>
          <cell r="E647" t="str">
            <v xml:space="preserve">13816 HARJUMAA                </v>
          </cell>
          <cell r="F647" t="str">
            <v xml:space="preserve">ESTONIA      </v>
          </cell>
        </row>
        <row r="648">
          <cell r="A648" t="str">
            <v>ZEK206E</v>
          </cell>
          <cell r="B648" t="str">
            <v xml:space="preserve">KALUSTEBETONI OY             </v>
          </cell>
          <cell r="C648" t="str">
            <v xml:space="preserve">SARATIE 4                     </v>
          </cell>
          <cell r="D648">
            <v>43100</v>
          </cell>
          <cell r="E648" t="str">
            <v xml:space="preserve">SAARIJARVI          </v>
          </cell>
          <cell r="F648" t="str">
            <v>FINLAND</v>
          </cell>
        </row>
        <row r="649">
          <cell r="A649" t="str">
            <v>ZEK214E</v>
          </cell>
          <cell r="B649" t="str">
            <v xml:space="preserve">KROMMENHOEK METALS   </v>
          </cell>
          <cell r="C649" t="str">
            <v xml:space="preserve">LINSCHOTENSTRAAT 21         </v>
          </cell>
          <cell r="E649" t="str">
            <v xml:space="preserve">3044 AV ROTTERDAM    </v>
          </cell>
          <cell r="F649" t="str">
            <v xml:space="preserve">NETHERLANDS                   </v>
          </cell>
        </row>
        <row r="650">
          <cell r="A650" t="str">
            <v>ZEK215E</v>
          </cell>
          <cell r="B650" t="str">
            <v xml:space="preserve">KTB EUROPE  </v>
          </cell>
          <cell r="C650" t="str">
            <v xml:space="preserve">KTB IMPORT-EXPORT   </v>
          </cell>
          <cell r="D650" t="str">
            <v xml:space="preserve">HANDELSGESELLSCHART MBH &amp;     </v>
          </cell>
          <cell r="E650" t="str">
            <v xml:space="preserve">CO KG, GROBMOORING 9     </v>
          </cell>
          <cell r="F650" t="str">
            <v xml:space="preserve">21079 HAMBURG, GERMANY        </v>
          </cell>
        </row>
        <row r="651">
          <cell r="A651" t="str">
            <v>ZEK224E</v>
          </cell>
          <cell r="B651" t="str">
            <v xml:space="preserve">KINGFISHER INTER PROD FRANCE  </v>
          </cell>
          <cell r="C651" t="str">
            <v xml:space="preserve">CASTORAMA FRANCE          </v>
          </cell>
          <cell r="D651" t="str">
            <v xml:space="preserve">PARC D' ACTIVITIES           </v>
          </cell>
          <cell r="E651" t="str">
            <v xml:space="preserve">RUE DE L'EPINOY, TEMPLEMARS   </v>
          </cell>
          <cell r="F651" t="str">
            <v xml:space="preserve">FRANCE  59175          </v>
          </cell>
        </row>
        <row r="652">
          <cell r="A652" t="str">
            <v>ZEK226E</v>
          </cell>
          <cell r="B652" t="str">
            <v xml:space="preserve">KINGFISHER INTER PROD FRANCE  </v>
          </cell>
          <cell r="C652" t="str">
            <v xml:space="preserve">CS 90024 TEMPLEMARS      </v>
          </cell>
          <cell r="D652" t="str">
            <v xml:space="preserve">59637 WATTIGNIES CEDEX        </v>
          </cell>
          <cell r="F652" t="str">
            <v xml:space="preserve">FRANCE         </v>
          </cell>
        </row>
        <row r="653">
          <cell r="A653" t="str">
            <v>ZEK227E</v>
          </cell>
          <cell r="B653" t="str">
            <v xml:space="preserve">A-HID ZRT LABOR             </v>
          </cell>
          <cell r="C653" t="str">
            <v xml:space="preserve">II.RAKOCZI FERENC U.257       </v>
          </cell>
          <cell r="E653" t="str">
            <v xml:space="preserve">H-1214 BUDAPEST               </v>
          </cell>
          <cell r="F653" t="str">
            <v>HUNGARY</v>
          </cell>
        </row>
        <row r="654">
          <cell r="A654" t="str">
            <v>ZEK241E</v>
          </cell>
          <cell r="B654" t="str">
            <v xml:space="preserve">KNAUF AQUAPANEL ABEE  </v>
          </cell>
          <cell r="C654" t="str">
            <v xml:space="preserve">EVIROPIDOU STREET 10          </v>
          </cell>
          <cell r="E654" t="str">
            <v xml:space="preserve">176 74 ATHENS     </v>
          </cell>
          <cell r="F654" t="str">
            <v xml:space="preserve">GREECE    </v>
          </cell>
        </row>
        <row r="655">
          <cell r="A655" t="str">
            <v>ZEK245E</v>
          </cell>
          <cell r="B655" t="str">
            <v xml:space="preserve">MTM SECRETARIAAT          </v>
          </cell>
          <cell r="C655" t="str">
            <v xml:space="preserve">LOK 00.32 CUPPENS IRIS        </v>
          </cell>
          <cell r="D655" t="str">
            <v xml:space="preserve">KASTEELPARK ARENBERG 44       </v>
          </cell>
          <cell r="E655" t="str">
            <v xml:space="preserve">3001 HEVERLEE                 </v>
          </cell>
          <cell r="F655" t="str">
            <v xml:space="preserve">BELGIUM          </v>
          </cell>
        </row>
        <row r="656">
          <cell r="A656" t="str">
            <v>ZEK247E</v>
          </cell>
          <cell r="B656" t="str">
            <v xml:space="preserve">DZILES SALAS PAGASTS     </v>
          </cell>
          <cell r="C656" t="str">
            <v xml:space="preserve">SALAS NOVADS             </v>
          </cell>
          <cell r="E656" t="str">
            <v xml:space="preserve">LV-5230       </v>
          </cell>
          <cell r="F656" t="str">
            <v xml:space="preserve">LATVIA   </v>
          </cell>
        </row>
        <row r="657">
          <cell r="A657" t="str">
            <v>ZEK452E</v>
          </cell>
          <cell r="B657" t="str">
            <v xml:space="preserve">CISA  </v>
          </cell>
          <cell r="C657" t="str">
            <v xml:space="preserve">C/ALVA, 56 BIS  </v>
          </cell>
          <cell r="D657" t="str">
            <v>08005</v>
          </cell>
          <cell r="E657" t="str">
            <v xml:space="preserve">BARCELONA   </v>
          </cell>
          <cell r="F657" t="str">
            <v>SPAIN</v>
          </cell>
        </row>
        <row r="658">
          <cell r="A658" t="str">
            <v>ZEK252E</v>
          </cell>
          <cell r="B658" t="str">
            <v xml:space="preserve">KERAKOLL HELLAS E.P.E.        </v>
          </cell>
          <cell r="C658" t="str">
            <v xml:space="preserve">1ST KM SCHIMATARI-AVLIDA RD  </v>
          </cell>
          <cell r="D658" t="str">
            <v xml:space="preserve">ROUTHOUNIA AREA      </v>
          </cell>
          <cell r="E658" t="str">
            <v xml:space="preserve">32009 SCHIMATARI, VIOTIA </v>
          </cell>
          <cell r="F658" t="str">
            <v xml:space="preserve">GREECE       </v>
          </cell>
        </row>
        <row r="659">
          <cell r="A659" t="str">
            <v>ZEK255E</v>
          </cell>
          <cell r="B659" t="str">
            <v xml:space="preserve">MTM SECRETARIAAT  </v>
          </cell>
          <cell r="C659" t="str">
            <v xml:space="preserve">KASTEELPARK ARENBERG          </v>
          </cell>
          <cell r="E659" t="str">
            <v xml:space="preserve">44 3001 HEVERLEE          </v>
          </cell>
          <cell r="F659" t="str">
            <v xml:space="preserve">BELGIUM               </v>
          </cell>
        </row>
        <row r="660">
          <cell r="A660" t="str">
            <v>ZEK256E</v>
          </cell>
          <cell r="B660" t="str">
            <v xml:space="preserve">KU LEUVEN                    </v>
          </cell>
          <cell r="C660" t="str">
            <v xml:space="preserve">DEPARTEMENT MATERIAALKUNDE    </v>
          </cell>
          <cell r="D660" t="str">
            <v xml:space="preserve">LOK 91.48 KASTEELPARK-   </v>
          </cell>
          <cell r="E660" t="str">
            <v>ARENBERG 44, 3001 HEVERLEE</v>
          </cell>
          <cell r="F660" t="str">
            <v xml:space="preserve">BELGIUM                       </v>
          </cell>
        </row>
        <row r="661">
          <cell r="A661" t="str">
            <v>ZEL001E</v>
          </cell>
          <cell r="B661" t="str">
            <v>LABTECH LIMITED</v>
          </cell>
          <cell r="C661" t="str">
            <v xml:space="preserve">13 IVAN ANDONOV STR   </v>
          </cell>
          <cell r="E661" t="str">
            <v>4000 PLOVDIV</v>
          </cell>
          <cell r="F661" t="str">
            <v>BULGARIA</v>
          </cell>
          <cell r="G661" t="str">
            <v/>
          </cell>
        </row>
        <row r="662">
          <cell r="A662" t="str">
            <v>ZEL011E</v>
          </cell>
          <cell r="B662" t="str">
            <v xml:space="preserve">LASERTOPO BVBA </v>
          </cell>
          <cell r="C662" t="str">
            <v xml:space="preserve">MARKT 4                       </v>
          </cell>
          <cell r="D662" t="str">
            <v xml:space="preserve">B-9550   </v>
          </cell>
          <cell r="E662" t="str">
            <v xml:space="preserve">HERZELE                       </v>
          </cell>
          <cell r="F662" t="str">
            <v>BELGIUM</v>
          </cell>
        </row>
        <row r="663">
          <cell r="A663" t="str">
            <v>ZEL015E</v>
          </cell>
          <cell r="B663" t="str">
            <v xml:space="preserve">LAB S.R.L                     </v>
          </cell>
          <cell r="C663" t="str">
            <v>VIA D.CO DEL GIUDICE 1</v>
          </cell>
          <cell r="E663" t="str">
            <v>CELLAMARE - 70010</v>
          </cell>
          <cell r="F663" t="str">
            <v>ITALY</v>
          </cell>
        </row>
        <row r="664">
          <cell r="A664" t="str">
            <v>ZEL023E</v>
          </cell>
          <cell r="B664" t="str">
            <v xml:space="preserve">LAARMAN GROUP BV        </v>
          </cell>
          <cell r="C664" t="str">
            <v xml:space="preserve">OP HET SCHOOR 6         </v>
          </cell>
          <cell r="D664">
            <v>6041</v>
          </cell>
          <cell r="E664" t="str">
            <v xml:space="preserve">AV ROERMOND      </v>
          </cell>
          <cell r="F664" t="str">
            <v xml:space="preserve">THE NETHERLANDS      </v>
          </cell>
        </row>
        <row r="665">
          <cell r="A665" t="str">
            <v>ZEL024E</v>
          </cell>
          <cell r="B665" t="str">
            <v>LAT LABOR-UND ANALYSEN TECHNIK</v>
          </cell>
          <cell r="C665" t="str">
            <v xml:space="preserve">HEINKELSTRABE 4           </v>
          </cell>
          <cell r="D665">
            <v>30827</v>
          </cell>
          <cell r="E665" t="str">
            <v xml:space="preserve">GARBSEN   </v>
          </cell>
          <cell r="F665" t="str">
            <v>GERMANY</v>
          </cell>
        </row>
        <row r="666">
          <cell r="A666" t="str">
            <v>ZEL031E</v>
          </cell>
          <cell r="B666" t="str">
            <v xml:space="preserve">LABO SCIENTIFIC B.V. </v>
          </cell>
          <cell r="C666" t="str">
            <v xml:space="preserve">JENNERSTRAAT 9B  </v>
          </cell>
          <cell r="E666" t="str">
            <v>EDE</v>
          </cell>
          <cell r="F666" t="str">
            <v>HOLLAND</v>
          </cell>
          <cell r="G666" t="str">
            <v xml:space="preserve">6718 XS </v>
          </cell>
        </row>
        <row r="667">
          <cell r="A667" t="str">
            <v>ZEL032E</v>
          </cell>
          <cell r="B667" t="str">
            <v>LABO SCIENTIFIC BV</v>
          </cell>
          <cell r="C667" t="str">
            <v>CURIESTRAAT 2C</v>
          </cell>
          <cell r="D667" t="str">
            <v>NL-6716 AR</v>
          </cell>
          <cell r="E667" t="str">
            <v>EDE</v>
          </cell>
          <cell r="F667" t="str">
            <v>HOLLAND</v>
          </cell>
          <cell r="G667" t="str">
            <v/>
          </cell>
        </row>
        <row r="668">
          <cell r="A668" t="str">
            <v>ZEL045CE</v>
          </cell>
          <cell r="B668" t="str">
            <v>LABORATORY &amp; SURVEY</v>
          </cell>
          <cell r="C668" t="str">
            <v>PO BOX 14594-00800</v>
          </cell>
          <cell r="D668" t="str">
            <v/>
          </cell>
          <cell r="E668" t="str">
            <v>NAIROBI</v>
          </cell>
          <cell r="F668" t="str">
            <v>KENYA</v>
          </cell>
          <cell r="G668" t="str">
            <v/>
          </cell>
        </row>
        <row r="669">
          <cell r="A669" t="str">
            <v>ZEL046E</v>
          </cell>
          <cell r="B669" t="str">
            <v xml:space="preserve">LINDQVIST INTERNATIONAL SAS   </v>
          </cell>
          <cell r="C669" t="str">
            <v xml:space="preserve">Z.1 LA MARINIERE        </v>
          </cell>
          <cell r="D669" t="str">
            <v xml:space="preserve">5 RUE GUTENBERG   </v>
          </cell>
          <cell r="E669" t="str">
            <v xml:space="preserve">91070 BONDOUFLE   </v>
          </cell>
          <cell r="F669" t="str">
            <v xml:space="preserve">FRANCE     </v>
          </cell>
        </row>
        <row r="670">
          <cell r="A670" t="str">
            <v>ZEL052E</v>
          </cell>
          <cell r="B670" t="str">
            <v>LEVO LABORATORY SERVICES LTD</v>
          </cell>
          <cell r="C670" t="str">
            <v>TRIQ IS-SALIB TA L-IMRIEHEL</v>
          </cell>
          <cell r="D670" t="str">
            <v>IMRIEHEL INDUSTRIAL ESTATE</v>
          </cell>
          <cell r="E670" t="str">
            <v>BKR3000</v>
          </cell>
          <cell r="F670" t="str">
            <v>MALTA</v>
          </cell>
          <cell r="G670" t="str">
            <v/>
          </cell>
        </row>
        <row r="671">
          <cell r="A671" t="str">
            <v>ZEL061E</v>
          </cell>
          <cell r="B671" t="str">
            <v xml:space="preserve">LABOPOLIS  S.L.       </v>
          </cell>
          <cell r="C671" t="str">
            <v xml:space="preserve">AV. JOAN MARAGALL      </v>
          </cell>
          <cell r="D671" t="str">
            <v>08320 EL MASNOU</v>
          </cell>
          <cell r="E671" t="str">
            <v xml:space="preserve"> BARCELONA    </v>
          </cell>
          <cell r="F671" t="str">
            <v>SPAIN</v>
          </cell>
        </row>
        <row r="672">
          <cell r="A672" t="str">
            <v>ZEL067E</v>
          </cell>
          <cell r="B672" t="str">
            <v>LABOCHEMA EESTI OU</v>
          </cell>
          <cell r="C672" t="str">
            <v xml:space="preserve">RIIA 142    </v>
          </cell>
          <cell r="D672">
            <v>50411</v>
          </cell>
          <cell r="E672" t="str">
            <v xml:space="preserve">TARTU                    </v>
          </cell>
          <cell r="F672" t="str">
            <v>ESTONIA</v>
          </cell>
        </row>
        <row r="673">
          <cell r="A673" t="str">
            <v>ZEL071E</v>
          </cell>
          <cell r="B673" t="str">
            <v xml:space="preserve">LABOPOLIS  S.L.       </v>
          </cell>
          <cell r="C673" t="str">
            <v xml:space="preserve">C/REPUBLICA ARGENTINA, 7 - 1  </v>
          </cell>
          <cell r="D673" t="str">
            <v xml:space="preserve">NAVE 1 08320 EL MASNOU     </v>
          </cell>
          <cell r="E673" t="str">
            <v xml:space="preserve">BARCELONA     </v>
          </cell>
          <cell r="F673" t="str">
            <v xml:space="preserve">SPAIN </v>
          </cell>
        </row>
        <row r="674">
          <cell r="A674" t="str">
            <v>ZEL075E</v>
          </cell>
          <cell r="B674" t="str">
            <v xml:space="preserve">LABOSPORT ITALIA SRL        </v>
          </cell>
          <cell r="C674" t="str">
            <v xml:space="preserve">VIA MONZA 80                  </v>
          </cell>
          <cell r="D674" t="str">
            <v xml:space="preserve">23870 CERNUSCO LOMBARDONE  </v>
          </cell>
          <cell r="E674" t="str">
            <v xml:space="preserve">LECCO                         </v>
          </cell>
          <cell r="F674" t="str">
            <v>ITALY</v>
          </cell>
        </row>
        <row r="675">
          <cell r="A675" t="str">
            <v>ZEL078E</v>
          </cell>
          <cell r="B675" t="str">
            <v xml:space="preserve">LATINOIBERICA DE COMERCIO Y  </v>
          </cell>
          <cell r="C675" t="str">
            <v xml:space="preserve">PROYECTOS, S.L.       </v>
          </cell>
          <cell r="D675" t="str">
            <v>CALLE ESTOCOLMO 2B, 2O D</v>
          </cell>
          <cell r="E675" t="str">
            <v>MADRID 28022</v>
          </cell>
          <cell r="F675" t="str">
            <v>SPAIN</v>
          </cell>
        </row>
        <row r="676">
          <cell r="A676" t="str">
            <v>ZEL089E</v>
          </cell>
          <cell r="B676" t="str">
            <v xml:space="preserve">KASTEELPARK ARENBERG   </v>
          </cell>
          <cell r="C676" t="str">
            <v xml:space="preserve">GEWERBESTRABE 6               </v>
          </cell>
          <cell r="D676">
            <v>78086</v>
          </cell>
          <cell r="E676" t="str">
            <v xml:space="preserve">BRIGACHTAL         </v>
          </cell>
          <cell r="F676" t="str">
            <v xml:space="preserve">GERMANY </v>
          </cell>
        </row>
        <row r="677">
          <cell r="A677" t="str">
            <v>ZEL090E</v>
          </cell>
          <cell r="B677" t="str">
            <v xml:space="preserve">LAFARGE CENTRE DE RECHERCHE   </v>
          </cell>
          <cell r="C677" t="str">
            <v xml:space="preserve">95 RUE DU MONTMURIER, BP 15   </v>
          </cell>
          <cell r="D677" t="str">
            <v>38291  FR 40515831200026</v>
          </cell>
          <cell r="E677" t="str">
            <v xml:space="preserve">ST QUENTIN FALLAVIER       </v>
          </cell>
          <cell r="F677" t="str">
            <v>FRANCE</v>
          </cell>
        </row>
        <row r="678">
          <cell r="A678" t="str">
            <v>ZEL091E</v>
          </cell>
          <cell r="B678" t="str">
            <v xml:space="preserve">LANKELMA GEOTECHNIEK ZUID BV  </v>
          </cell>
          <cell r="C678" t="str">
            <v xml:space="preserve">MOORLAND 4-A          </v>
          </cell>
          <cell r="D678" t="str">
            <v xml:space="preserve">OIRSCHOT       </v>
          </cell>
          <cell r="E678" t="str">
            <v xml:space="preserve">5688 GA       </v>
          </cell>
          <cell r="F678" t="str">
            <v xml:space="preserve">NETHERLANDS    </v>
          </cell>
        </row>
        <row r="679">
          <cell r="A679" t="str">
            <v>ZEL092E</v>
          </cell>
          <cell r="B679" t="str">
            <v xml:space="preserve">LABRIS SERVICE SRL     </v>
          </cell>
          <cell r="C679" t="str">
            <v xml:space="preserve">25021 BAGNOLO MELLA (BS)     </v>
          </cell>
          <cell r="D679" t="str">
            <v xml:space="preserve">VIA MANERBIO, 26      </v>
          </cell>
          <cell r="F679" t="str">
            <v>ITALY</v>
          </cell>
        </row>
        <row r="680">
          <cell r="A680" t="str">
            <v>ZEL095E</v>
          </cell>
          <cell r="B680" t="str">
            <v xml:space="preserve">LABSCO GMBH &amp; CO KG   </v>
          </cell>
          <cell r="C680" t="str">
            <v xml:space="preserve">HANAUER STR 10     </v>
          </cell>
          <cell r="D680">
            <v>61169</v>
          </cell>
          <cell r="E680" t="str">
            <v xml:space="preserve">FRIEDBERG   </v>
          </cell>
          <cell r="F680" t="str">
            <v xml:space="preserve">GERMANY </v>
          </cell>
        </row>
        <row r="681">
          <cell r="A681" t="str">
            <v>ZEL096E</v>
          </cell>
          <cell r="B681" t="str">
            <v xml:space="preserve">LINHORN INDUSTRIETECHNIK GMBH </v>
          </cell>
          <cell r="C681" t="str">
            <v xml:space="preserve">HERMANN RITTER STR 108    </v>
          </cell>
          <cell r="D681" t="str">
            <v xml:space="preserve">28197 BREMEN      </v>
          </cell>
          <cell r="F681" t="str">
            <v xml:space="preserve">GERMANY     </v>
          </cell>
        </row>
        <row r="682">
          <cell r="A682" t="str">
            <v>ZEL097E</v>
          </cell>
          <cell r="B682" t="str">
            <v xml:space="preserve">LAMBDA LIFE A.S.         </v>
          </cell>
          <cell r="C682" t="str">
            <v xml:space="preserve">LEVOCSKA 3    </v>
          </cell>
          <cell r="D682" t="str">
            <v xml:space="preserve">BRATISLAVA                    </v>
          </cell>
          <cell r="E682">
            <v>85101</v>
          </cell>
          <cell r="F682" t="str">
            <v xml:space="preserve">SLOVAKIA       </v>
          </cell>
        </row>
        <row r="683">
          <cell r="A683" t="str">
            <v>ZEL101E</v>
          </cell>
          <cell r="B683" t="str">
            <v xml:space="preserve">LITECH GMBH                   </v>
          </cell>
          <cell r="C683" t="str">
            <v xml:space="preserve">BRAUNHUBERGASSE 26/1/30       </v>
          </cell>
          <cell r="D683">
            <v>1110</v>
          </cell>
          <cell r="E683" t="str">
            <v xml:space="preserve">VIENNA     </v>
          </cell>
          <cell r="F683" t="str">
            <v xml:space="preserve">AUSTRIA                       </v>
          </cell>
        </row>
        <row r="684">
          <cell r="A684" t="str">
            <v>ZEL105E</v>
          </cell>
          <cell r="B684" t="str">
            <v xml:space="preserve">LABORATORIUM      </v>
          </cell>
          <cell r="C684" t="str">
            <v xml:space="preserve">STR BAIA NO 16         </v>
          </cell>
          <cell r="D684" t="str">
            <v xml:space="preserve">DISTRICT 1     </v>
          </cell>
          <cell r="E684" t="str">
            <v xml:space="preserve">BUCHAREST         </v>
          </cell>
          <cell r="F684" t="str">
            <v xml:space="preserve">ROMANIA      </v>
          </cell>
        </row>
        <row r="685">
          <cell r="A685" t="str">
            <v>ZEL109E</v>
          </cell>
          <cell r="B685" t="str">
            <v xml:space="preserve">LT COMPANY S R O              </v>
          </cell>
          <cell r="C685" t="str">
            <v xml:space="preserve">UI MATICE SLOVENSKEJ 3723     </v>
          </cell>
          <cell r="D685" t="str">
            <v xml:space="preserve">010 08 ZILINA            </v>
          </cell>
          <cell r="F685" t="str">
            <v xml:space="preserve">SLOVAKIA            </v>
          </cell>
        </row>
        <row r="686">
          <cell r="A686" t="str">
            <v>ZEL116E</v>
          </cell>
          <cell r="B686" t="str">
            <v xml:space="preserve">LAFARGE HOLCIM          </v>
          </cell>
          <cell r="C686" t="str">
            <v>95 RUE DU MONTMURIER BP 15</v>
          </cell>
          <cell r="D686" t="str">
            <v xml:space="preserve">38291 SAINT-QUENTIN   </v>
          </cell>
          <cell r="E686" t="str">
            <v xml:space="preserve"> </v>
          </cell>
          <cell r="F686" t="str">
            <v xml:space="preserve">FRANCE </v>
          </cell>
        </row>
        <row r="687">
          <cell r="A687" t="str">
            <v>ZEL117E</v>
          </cell>
          <cell r="B687" t="str">
            <v xml:space="preserve">LABO SCIENTIFIC B.V       </v>
          </cell>
          <cell r="C687" t="str">
            <v xml:space="preserve">JENNERSTRAAT 9B         </v>
          </cell>
          <cell r="E687" t="str">
            <v xml:space="preserve">NL- 6718 XS EDE      </v>
          </cell>
          <cell r="F687" t="str">
            <v xml:space="preserve">NETHERLANDS           </v>
          </cell>
        </row>
        <row r="688">
          <cell r="A688" t="str">
            <v>ZEL120E</v>
          </cell>
          <cell r="B688" t="str">
            <v xml:space="preserve">LES THUYAS        </v>
          </cell>
          <cell r="C688" t="str">
            <v xml:space="preserve">BOISEME                       </v>
          </cell>
          <cell r="E688">
            <v>79300</v>
          </cell>
          <cell r="F688" t="str">
            <v>FRANCE</v>
          </cell>
        </row>
        <row r="689">
          <cell r="A689" t="str">
            <v>ZEL122E</v>
          </cell>
          <cell r="B689" t="str">
            <v xml:space="preserve">LESPATEX D.O.O      </v>
          </cell>
          <cell r="C689" t="str">
            <v xml:space="preserve">POT K SEJMISCU 30           </v>
          </cell>
          <cell r="D689" t="str">
            <v xml:space="preserve">1231  LJUBLJANA           </v>
          </cell>
          <cell r="E689" t="str">
            <v xml:space="preserve">CRNUCE                        </v>
          </cell>
          <cell r="F689" t="str">
            <v xml:space="preserve">SLOVENIA             </v>
          </cell>
        </row>
        <row r="690">
          <cell r="A690" t="str">
            <v>ZEL123E</v>
          </cell>
          <cell r="B690" t="str">
            <v xml:space="preserve">LIVNICA PRECIZNIH ODLIVAKA  </v>
          </cell>
          <cell r="C690" t="str">
            <v xml:space="preserve">29 NOVEMBAR BB    </v>
          </cell>
          <cell r="E690" t="str">
            <v xml:space="preserve">24430 ADA   </v>
          </cell>
          <cell r="F690" t="str">
            <v xml:space="preserve">SERBIA                        </v>
          </cell>
        </row>
        <row r="691">
          <cell r="A691" t="str">
            <v>ZEL124E</v>
          </cell>
          <cell r="B691" t="str">
            <v xml:space="preserve">LUKAD SP Z.O.O. SP.K   </v>
          </cell>
          <cell r="C691" t="str">
            <v xml:space="preserve">STRUMIANY 79   </v>
          </cell>
          <cell r="D691" t="str">
            <v xml:space="preserve">WEGRZCE WIELKIE           </v>
          </cell>
          <cell r="E691" t="str">
            <v xml:space="preserve">32-002        </v>
          </cell>
          <cell r="F691" t="str">
            <v xml:space="preserve">POLAND   </v>
          </cell>
        </row>
        <row r="692">
          <cell r="A692" t="str">
            <v>ZEL129E</v>
          </cell>
          <cell r="B692" t="str">
            <v xml:space="preserve">L.BAU SONDERMASCHINEN GMBH &amp;  </v>
          </cell>
          <cell r="C692" t="str">
            <v xml:space="preserve">CO. KG                 </v>
          </cell>
          <cell r="D692" t="str">
            <v xml:space="preserve">AM WALL 17           </v>
          </cell>
          <cell r="E692" t="str">
            <v xml:space="preserve">35041 MARBURG   </v>
          </cell>
          <cell r="F692" t="str">
            <v xml:space="preserve">GERMANY                       </v>
          </cell>
        </row>
        <row r="693">
          <cell r="A693" t="str">
            <v>ZEL132E</v>
          </cell>
          <cell r="B693" t="str">
            <v>LAB SERVICE INTERNATIONAL(LSI)</v>
          </cell>
          <cell r="C693" t="str">
            <v xml:space="preserve">WERTHMANNSTR.10    </v>
          </cell>
          <cell r="D693" t="str">
            <v xml:space="preserve">D-76131 KARLSRUHE    </v>
          </cell>
          <cell r="E693" t="str">
            <v xml:space="preserve">BADEN-WURTTEMBERG             </v>
          </cell>
          <cell r="F693" t="str">
            <v xml:space="preserve">GERMANY </v>
          </cell>
        </row>
        <row r="694">
          <cell r="A694" t="str">
            <v>ZEL136E</v>
          </cell>
          <cell r="B694" t="str">
            <v xml:space="preserve">LOKMERA LTD    </v>
          </cell>
          <cell r="C694" t="str">
            <v xml:space="preserve">STR. MITROPOLIT GURIE GROSU 9 </v>
          </cell>
          <cell r="D694" t="str">
            <v xml:space="preserve">CHISINAU       </v>
          </cell>
          <cell r="E694" t="str">
            <v xml:space="preserve">MD-2028  </v>
          </cell>
          <cell r="F694" t="str">
            <v xml:space="preserve">REPUBLIC OF MOLDOVA   </v>
          </cell>
        </row>
        <row r="695">
          <cell r="A695" t="str">
            <v>ZEL146E</v>
          </cell>
          <cell r="B695" t="str">
            <v xml:space="preserve">LAFARGE GRANULATS BETONS    </v>
          </cell>
          <cell r="C695" t="str">
            <v xml:space="preserve">RESPONSABLE DU POLE MINERAL   </v>
          </cell>
          <cell r="D695" t="str">
            <v xml:space="preserve">4 AV DU PDT S. ALLENDE       </v>
          </cell>
          <cell r="E695" t="str">
            <v xml:space="preserve">94400, VITRY SUR SEINE     </v>
          </cell>
          <cell r="F695" t="str">
            <v>FRANCE</v>
          </cell>
        </row>
        <row r="696">
          <cell r="A696" t="str">
            <v>ZEL147E</v>
          </cell>
          <cell r="B696" t="str">
            <v>LATECOERE CZEZH REPUBLIC SRO</v>
          </cell>
          <cell r="C696" t="str">
            <v>BERANOVYCH 65</v>
          </cell>
          <cell r="D696" t="str">
            <v>199 02 PRAHA 9</v>
          </cell>
          <cell r="E696" t="str">
            <v>LETNANY</v>
          </cell>
          <cell r="F696" t="str">
            <v xml:space="preserve">CZECH REPUBLIC    </v>
          </cell>
        </row>
        <row r="697">
          <cell r="A697" t="str">
            <v>ZEL148E</v>
          </cell>
          <cell r="B697" t="str">
            <v xml:space="preserve">SIA LAGRON        </v>
          </cell>
          <cell r="C697" t="str">
            <v xml:space="preserve">DUNDURU IELA 3          </v>
          </cell>
          <cell r="D697" t="str">
            <v xml:space="preserve">DAUGAVPILS   </v>
          </cell>
          <cell r="E697" t="str">
            <v xml:space="preserve">LV-5404 </v>
          </cell>
          <cell r="F697" t="str">
            <v xml:space="preserve">LATVIA                  </v>
          </cell>
        </row>
        <row r="698">
          <cell r="A698" t="str">
            <v>ZEL153E</v>
          </cell>
          <cell r="B698" t="str">
            <v xml:space="preserve">LORICA S.R.L.        </v>
          </cell>
          <cell r="C698" t="str">
            <v xml:space="preserve">VINA DEL PANTANO 71 INT       </v>
          </cell>
          <cell r="D698" t="str">
            <v xml:space="preserve">H/I 50018 SCANDICCI  </v>
          </cell>
          <cell r="E698" t="str">
            <v xml:space="preserve">FLORENCE                      </v>
          </cell>
          <cell r="F698" t="str">
            <v xml:space="preserve">ITALY                </v>
          </cell>
        </row>
        <row r="699">
          <cell r="A699" t="str">
            <v>ZEL154E</v>
          </cell>
          <cell r="B699" t="str">
            <v>LABOR MEDIZIN HANDEL ZWICKAU</v>
          </cell>
          <cell r="C699" t="str">
            <v>BRAUEREISTRABE 45</v>
          </cell>
          <cell r="D699" t="str">
            <v>08064</v>
          </cell>
          <cell r="E699" t="str">
            <v>ZWICKAU</v>
          </cell>
          <cell r="F699" t="str">
            <v>GERMANY</v>
          </cell>
          <cell r="G699" t="str">
            <v/>
          </cell>
        </row>
        <row r="700">
          <cell r="A700" t="str">
            <v>ZEL160E</v>
          </cell>
          <cell r="B700" t="str">
            <v>LNEC</v>
          </cell>
          <cell r="C700" t="str">
            <v>AVENIDA DO BRASIL 101</v>
          </cell>
          <cell r="D700" t="str">
            <v>LISBON</v>
          </cell>
          <cell r="E700" t="str">
            <v>1700-066</v>
          </cell>
          <cell r="F700" t="str">
            <v>PORTUGAL</v>
          </cell>
        </row>
        <row r="701">
          <cell r="A701" t="str">
            <v>ZEL163E</v>
          </cell>
          <cell r="B701" t="str">
            <v>LABSCO GMBH &amp; CO KG</v>
          </cell>
          <cell r="C701" t="str">
            <v>HANAUER STR 10</v>
          </cell>
          <cell r="D701" t="str">
            <v>61169 FRIEDBERG</v>
          </cell>
          <cell r="E701" t="str">
            <v>GERMANY</v>
          </cell>
        </row>
        <row r="702">
          <cell r="A702" t="str">
            <v>ZEL164E</v>
          </cell>
          <cell r="B702" t="str">
            <v xml:space="preserve">LAFARGE CEMENT S.A.           </v>
          </cell>
          <cell r="C702" t="str">
            <v xml:space="preserve">UL. WARSZAWSKA 110            </v>
          </cell>
          <cell r="D702" t="str">
            <v xml:space="preserve">MALOGOSZCZ      </v>
          </cell>
          <cell r="E702" t="str">
            <v xml:space="preserve">MAZOWIECKIE </v>
          </cell>
          <cell r="F702" t="str">
            <v xml:space="preserve">POLAND   </v>
          </cell>
        </row>
        <row r="703">
          <cell r="A703" t="str">
            <v>ZEL168E</v>
          </cell>
          <cell r="B703" t="str">
            <v xml:space="preserve">LSR MATERIALS GMBH &amp; CO. KG   </v>
          </cell>
          <cell r="C703" t="str">
            <v xml:space="preserve">LANGMAAR 12   </v>
          </cell>
          <cell r="D703" t="str">
            <v xml:space="preserve">D-41238         </v>
          </cell>
          <cell r="E703" t="str">
            <v xml:space="preserve">MONCHENGLADBACH            </v>
          </cell>
          <cell r="F703" t="str">
            <v>GERMANY</v>
          </cell>
        </row>
        <row r="704">
          <cell r="A704" t="str">
            <v>ZEL170E</v>
          </cell>
          <cell r="B704" t="str">
            <v>LERM</v>
          </cell>
          <cell r="C704" t="str">
            <v>23 RUE DE LA MADELEINE</v>
          </cell>
          <cell r="D704" t="str">
            <v xml:space="preserve">BP 60 136 - 13631 ARLES CEDEX </v>
          </cell>
          <cell r="F704" t="str">
            <v>FRANCE</v>
          </cell>
        </row>
        <row r="705">
          <cell r="A705" t="str">
            <v>ZEL179E</v>
          </cell>
          <cell r="B705" t="str">
            <v xml:space="preserve">KNAUF USG BLDG SYSTEMS ABEE   </v>
          </cell>
          <cell r="C705" t="str">
            <v xml:space="preserve">2ND INDUSTRIAL ZONE OF VOLOS  </v>
          </cell>
          <cell r="D705">
            <v>37500</v>
          </cell>
          <cell r="E705" t="str">
            <v xml:space="preserve">VELESTINO     </v>
          </cell>
          <cell r="F705" t="str">
            <v xml:space="preserve">GREECE     </v>
          </cell>
        </row>
        <row r="706">
          <cell r="A706" t="str">
            <v>ZEL188E</v>
          </cell>
          <cell r="B706" t="str">
            <v xml:space="preserve">LUSICAL   </v>
          </cell>
          <cell r="C706" t="str">
            <v>COMPANHIA LUSITANA DE CAL,S.A.</v>
          </cell>
          <cell r="D706" t="str">
            <v xml:space="preserve">VALVERDE                      </v>
          </cell>
          <cell r="E706" t="str">
            <v xml:space="preserve">2025 -201 ALCANEDE     </v>
          </cell>
          <cell r="F706" t="str">
            <v>PORTUGAL</v>
          </cell>
        </row>
        <row r="707">
          <cell r="A707" t="str">
            <v>ZEL191E</v>
          </cell>
          <cell r="B707" t="str">
            <v>**********STOP*************</v>
          </cell>
          <cell r="C707" t="str">
            <v xml:space="preserve">TRZASKA CESTA 132    </v>
          </cell>
          <cell r="E707" t="str">
            <v xml:space="preserve">1000 LJUBLJANA      </v>
          </cell>
          <cell r="F707" t="str">
            <v>SLOVENIA</v>
          </cell>
        </row>
        <row r="708">
          <cell r="A708" t="str">
            <v>ZEL192E</v>
          </cell>
          <cell r="B708" t="str">
            <v>LONGTEST EQUIPMENT &amp; MACHINERY</v>
          </cell>
          <cell r="C708" t="str">
            <v xml:space="preserve">ROOM 3108 - 3205  </v>
          </cell>
          <cell r="D708" t="str">
            <v xml:space="preserve">BUILDING 214 A &amp; B, NAN HU XI </v>
          </cell>
          <cell r="E708" t="str">
            <v>YUAN SECTION 2, CHAO YANG DIST</v>
          </cell>
          <cell r="F708" t="str">
            <v xml:space="preserve">BEIJING 100102, CHINA   </v>
          </cell>
        </row>
        <row r="709">
          <cell r="A709" t="str">
            <v>ZEL193E</v>
          </cell>
          <cell r="B709" t="str">
            <v xml:space="preserve">LONGTEST WAREHOUSE   </v>
          </cell>
          <cell r="C709" t="str">
            <v xml:space="preserve">UNIT 36-5-102  </v>
          </cell>
          <cell r="D709" t="str">
            <v>HUI LONG GUAN LONG YUE YUAN</v>
          </cell>
          <cell r="E709" t="str">
            <v xml:space="preserve">SECTION #1, CHANGPING   </v>
          </cell>
          <cell r="F709" t="str">
            <v xml:space="preserve">BEIJING 102208, CHINA    </v>
          </cell>
        </row>
        <row r="710">
          <cell r="A710" t="str">
            <v>ZEL194E</v>
          </cell>
          <cell r="B710" t="str">
            <v xml:space="preserve">LESPATEX D.O.O - WAREHOUSE    </v>
          </cell>
          <cell r="C710" t="str">
            <v xml:space="preserve">POT K SEJMISCU 30   </v>
          </cell>
          <cell r="D710" t="str">
            <v xml:space="preserve">1231 LJUBLJANA       </v>
          </cell>
          <cell r="E710" t="str">
            <v xml:space="preserve">CRNUCE   </v>
          </cell>
          <cell r="F710" t="str">
            <v>SLOVENIA</v>
          </cell>
        </row>
        <row r="711">
          <cell r="A711" t="str">
            <v>ZEL196E</v>
          </cell>
          <cell r="B711" t="str">
            <v xml:space="preserve">LABOR TECHNIK FULL SERVICE   </v>
          </cell>
          <cell r="C711" t="str">
            <v>SCHLENKHOFFSWEG 10</v>
          </cell>
          <cell r="D711" t="str">
            <v xml:space="preserve">59269 BECKUM </v>
          </cell>
          <cell r="E711" t="str">
            <v xml:space="preserve">P.O.BOX 1464, 59244 BECKUM   </v>
          </cell>
          <cell r="F711" t="str">
            <v>GERMANY</v>
          </cell>
        </row>
        <row r="712">
          <cell r="A712" t="str">
            <v>ZEL198E</v>
          </cell>
          <cell r="B712" t="str">
            <v xml:space="preserve">LESJOFORS SPRINGS LV    </v>
          </cell>
          <cell r="C712" t="str">
            <v xml:space="preserve">KAPSEDES IELA 2B     </v>
          </cell>
          <cell r="D712" t="str">
            <v xml:space="preserve">LIEPAJA           </v>
          </cell>
          <cell r="E712" t="str">
            <v xml:space="preserve">LV-3414    </v>
          </cell>
          <cell r="F712" t="str">
            <v xml:space="preserve">LATVIA   LV42103030622       </v>
          </cell>
        </row>
        <row r="713">
          <cell r="A713" t="str">
            <v>ZEL199E</v>
          </cell>
          <cell r="B713" t="str">
            <v xml:space="preserve">LERM - SERVICE COMPTABILITE  </v>
          </cell>
          <cell r="C713" t="str">
            <v xml:space="preserve">42/52 QUAI DE LA RAPEE    </v>
          </cell>
          <cell r="D713" t="str">
            <v xml:space="preserve">CS71230                       </v>
          </cell>
          <cell r="E713" t="str">
            <v xml:space="preserve">75583 PARIS CEDEX 12    </v>
          </cell>
          <cell r="F713" t="str">
            <v xml:space="preserve">FRANCE                        </v>
          </cell>
        </row>
        <row r="714">
          <cell r="A714" t="str">
            <v>ZEL208E</v>
          </cell>
          <cell r="B714" t="str">
            <v xml:space="preserve">FINAINET OU (FINAINET LLC)    </v>
          </cell>
          <cell r="C714" t="str">
            <v xml:space="preserve">MAEALUSE 4,          </v>
          </cell>
          <cell r="D714" t="str">
            <v xml:space="preserve">12618 TALLINN      </v>
          </cell>
          <cell r="F714" t="str">
            <v xml:space="preserve">ESTONIA        </v>
          </cell>
        </row>
        <row r="715">
          <cell r="A715" t="str">
            <v>ZEL211E</v>
          </cell>
          <cell r="B715" t="str">
            <v xml:space="preserve">LABO DEVLIEGER - VAN VOOREN   </v>
          </cell>
          <cell r="C715" t="str">
            <v xml:space="preserve">INDUSTRIEPARK ROSTEYNE 1   </v>
          </cell>
          <cell r="E715" t="str">
            <v xml:space="preserve">9060 ZELZATE  </v>
          </cell>
          <cell r="F715" t="str">
            <v xml:space="preserve">BELGIUM             </v>
          </cell>
        </row>
        <row r="716">
          <cell r="A716" t="str">
            <v>ZEL212E</v>
          </cell>
          <cell r="B716" t="str">
            <v xml:space="preserve">GROUP VAN VOOREN              </v>
          </cell>
          <cell r="C716" t="str">
            <v xml:space="preserve">INDUSTRIEPARK ROSTEYNE 1   </v>
          </cell>
          <cell r="E716" t="str">
            <v xml:space="preserve">9060 ZELZATE  </v>
          </cell>
          <cell r="F716" t="str">
            <v xml:space="preserve">BELGIUM             </v>
          </cell>
        </row>
        <row r="717">
          <cell r="A717" t="str">
            <v>ZEL222E</v>
          </cell>
          <cell r="B717" t="str">
            <v>LABORSISTEM SRL</v>
          </cell>
          <cell r="C717" t="str">
            <v xml:space="preserve">CRINUL DE GRADINA 3   </v>
          </cell>
          <cell r="D717" t="str">
            <v xml:space="preserve">BUCHAREST 3                   </v>
          </cell>
          <cell r="E717" t="str">
            <v xml:space="preserve">RO032578   </v>
          </cell>
          <cell r="F717" t="str">
            <v xml:space="preserve">ROMANIA     </v>
          </cell>
        </row>
        <row r="718">
          <cell r="A718" t="str">
            <v>ZEL223E</v>
          </cell>
          <cell r="B718" t="str">
            <v xml:space="preserve">LABO DES SOLS         </v>
          </cell>
          <cell r="C718" t="str">
            <v xml:space="preserve">194 ZA LA PECARDIERE  </v>
          </cell>
          <cell r="D718" t="str">
            <v xml:space="preserve">72470 ST MARS LA BRIERE       </v>
          </cell>
          <cell r="F718" t="str">
            <v>FRANCE</v>
          </cell>
        </row>
        <row r="719">
          <cell r="A719" t="str">
            <v>ZEL225E</v>
          </cell>
          <cell r="B719" t="str">
            <v>LABORATOR CCF</v>
          </cell>
          <cell r="C719" t="str">
            <v>CALEA GIULESTI NR 242</v>
          </cell>
          <cell r="D719" t="str">
            <v>SECTOR 6</v>
          </cell>
          <cell r="E719" t="str">
            <v>BUCURESTI  060286</v>
          </cell>
          <cell r="F719" t="str">
            <v>ROMANIA</v>
          </cell>
        </row>
        <row r="720">
          <cell r="A720" t="str">
            <v>ZEL234E</v>
          </cell>
          <cell r="B720" t="str">
            <v xml:space="preserve">LPI INGENIEURGESELLSCHAFT MBH </v>
          </cell>
          <cell r="C720" t="str">
            <v>VOELGERSTRASSE 9</v>
          </cell>
          <cell r="E720" t="str">
            <v>HANNOVER 30519</v>
          </cell>
          <cell r="F720" t="str">
            <v>GERMANY</v>
          </cell>
        </row>
        <row r="721">
          <cell r="A721" t="str">
            <v>ZEL241E</v>
          </cell>
          <cell r="B721" t="str">
            <v xml:space="preserve">LAFARGE CEMENT S.A.  </v>
          </cell>
          <cell r="C721" t="str">
            <v xml:space="preserve">UL. ZAWODZIE 14               </v>
          </cell>
          <cell r="D721" t="str">
            <v xml:space="preserve">02-978 WARSZAWA      </v>
          </cell>
          <cell r="F721" t="str">
            <v xml:space="preserve">POLAND     </v>
          </cell>
        </row>
        <row r="722">
          <cell r="A722" t="str">
            <v>ZEL243E</v>
          </cell>
          <cell r="B722" t="str">
            <v xml:space="preserve">LABORATORIO REI SRL     </v>
          </cell>
          <cell r="C722" t="str">
            <v xml:space="preserve">VIA MARIO FANTELLI   </v>
          </cell>
          <cell r="E722" t="str">
            <v xml:space="preserve">4/A 43122 PARMA       </v>
          </cell>
          <cell r="F722" t="str">
            <v xml:space="preserve">ITALY       </v>
          </cell>
        </row>
        <row r="723">
          <cell r="A723" t="str">
            <v>ZEL245E</v>
          </cell>
          <cell r="B723" t="str">
            <v xml:space="preserve">R&amp;D LABORATOIRES PHYTO    </v>
          </cell>
          <cell r="C723" t="str">
            <v xml:space="preserve">TECHNIQUE S.R.L.              </v>
          </cell>
          <cell r="D723" t="str">
            <v xml:space="preserve">VIA MATTEI, 7                 </v>
          </cell>
          <cell r="E723" t="str">
            <v xml:space="preserve">20010, POGLIANO, MILAN        </v>
          </cell>
          <cell r="F723" t="str">
            <v>ITALY</v>
          </cell>
        </row>
        <row r="724">
          <cell r="A724" t="str">
            <v>ZEL247E</v>
          </cell>
          <cell r="B724" t="str">
            <v>BEC BRAZIL EXPORT &amp; CONSULTING</v>
          </cell>
          <cell r="C724" t="str">
            <v xml:space="preserve">BUCHENHAIN 26             </v>
          </cell>
          <cell r="E724" t="str">
            <v xml:space="preserve">D-21217 SEEVETAL              </v>
          </cell>
          <cell r="F724" t="str">
            <v xml:space="preserve">GERMANY               </v>
          </cell>
        </row>
        <row r="725">
          <cell r="A725" t="str">
            <v>ZEL248E</v>
          </cell>
          <cell r="B725" t="str">
            <v xml:space="preserve">LAPOSTE         </v>
          </cell>
          <cell r="C725" t="str">
            <v xml:space="preserve">10 AVENUE DES MIMOSAS   </v>
          </cell>
          <cell r="E725" t="str">
            <v xml:space="preserve">GRENOBLE 38000      </v>
          </cell>
          <cell r="F725" t="str">
            <v>FRANCE</v>
          </cell>
        </row>
        <row r="726">
          <cell r="A726" t="str">
            <v>ZEL251E</v>
          </cell>
          <cell r="B726" t="str">
            <v xml:space="preserve">LABO SCIENTIFIC       </v>
          </cell>
          <cell r="C726" t="str">
            <v xml:space="preserve">JENNERSTRAAT 9-B           </v>
          </cell>
          <cell r="E726" t="str">
            <v xml:space="preserve">6718XS EDE             </v>
          </cell>
          <cell r="F726" t="str">
            <v xml:space="preserve">HOLLAND      </v>
          </cell>
        </row>
        <row r="727">
          <cell r="A727" t="str">
            <v>ZEL253E</v>
          </cell>
          <cell r="B727" t="str">
            <v xml:space="preserve">LIVINFARMS AGRIFOOD GMBH   </v>
          </cell>
          <cell r="C727" t="str">
            <v xml:space="preserve">GUTHEIL-SCHODER-GASSE 17      </v>
          </cell>
          <cell r="D727" t="str">
            <v xml:space="preserve">TPV, OBJ. 5, RAUM 50500       </v>
          </cell>
          <cell r="E727" t="str">
            <v xml:space="preserve">WIEN 1230         </v>
          </cell>
          <cell r="F727" t="str">
            <v>AUSTRIA</v>
          </cell>
        </row>
        <row r="728">
          <cell r="A728" t="str">
            <v>ZEL255E</v>
          </cell>
          <cell r="B728" t="str">
            <v>LAB.DEL SERVIZIO FITOSANITARIO</v>
          </cell>
          <cell r="C728" t="str">
            <v>REGION LOMBARDIA CO FONSAZIONE</v>
          </cell>
          <cell r="D728" t="str">
            <v xml:space="preserve">MINOPRIO, V.LE RAIMONDI 54    </v>
          </cell>
          <cell r="E728" t="str">
            <v>22070 VERTEMATE CON MINOPRIO</v>
          </cell>
          <cell r="F728" t="str">
            <v>ITALY</v>
          </cell>
        </row>
        <row r="729">
          <cell r="A729" t="str">
            <v>ZEL260E</v>
          </cell>
          <cell r="B729" t="str">
            <v xml:space="preserve">LABORATORIO CATARA SRL   </v>
          </cell>
          <cell r="C729" t="str">
            <v xml:space="preserve">VIA FIRENZE 160     </v>
          </cell>
          <cell r="D729" t="str">
            <v>CATANIA, 95128</v>
          </cell>
          <cell r="F729" t="str">
            <v xml:space="preserve">ITALY    </v>
          </cell>
        </row>
        <row r="730">
          <cell r="A730" t="str">
            <v>ZEL262E</v>
          </cell>
          <cell r="B730" t="str">
            <v xml:space="preserve">LAFARGE CIMENTS DISTRIBUTION  </v>
          </cell>
          <cell r="C730" t="str">
            <v xml:space="preserve">14-16 BD GARIBALDI      </v>
          </cell>
          <cell r="D730" t="str">
            <v xml:space="preserve">92130 ISSY-LES-MOULINEAUX   </v>
          </cell>
          <cell r="E730" t="str">
            <v xml:space="preserve">CEDEX   </v>
          </cell>
          <cell r="F730" t="str">
            <v xml:space="preserve">FRANCE   </v>
          </cell>
        </row>
        <row r="731">
          <cell r="A731" t="str">
            <v>ZEL263E</v>
          </cell>
          <cell r="B731" t="str">
            <v xml:space="preserve">LAFARGE CIMENTS DISTRIBUTION  </v>
          </cell>
          <cell r="C731" t="str">
            <v xml:space="preserve">HOLCIM INNOVATION CENTER  </v>
          </cell>
          <cell r="D731" t="str">
            <v xml:space="preserve">95 RUE DU MONTMURIER     </v>
          </cell>
          <cell r="E731" t="str">
            <v xml:space="preserve">38070 SAINT QUENTIN FALLAVIER </v>
          </cell>
          <cell r="F731" t="str">
            <v xml:space="preserve">FRANCE  </v>
          </cell>
        </row>
        <row r="732">
          <cell r="A732" t="str">
            <v>ZEL405E</v>
          </cell>
          <cell r="B732" t="str">
            <v xml:space="preserve">LABTECHCOMPLECT       </v>
          </cell>
          <cell r="C732" t="str">
            <v xml:space="preserve">664039 RUSSIA IRKUTSK K      </v>
          </cell>
          <cell r="D732" t="str">
            <v xml:space="preserve">CETKIN STREET 9A              </v>
          </cell>
          <cell r="F732" t="str">
            <v xml:space="preserve">RUSSIA                        </v>
          </cell>
        </row>
        <row r="733">
          <cell r="A733" t="str">
            <v>ZEL429E</v>
          </cell>
          <cell r="B733" t="str">
            <v xml:space="preserve">LASERTOPO BVBA      </v>
          </cell>
          <cell r="C733" t="str">
            <v xml:space="preserve">MARKT 4                       </v>
          </cell>
          <cell r="D733" t="str">
            <v xml:space="preserve">B-9950                 </v>
          </cell>
          <cell r="E733" t="str">
            <v xml:space="preserve">HERZELE    </v>
          </cell>
          <cell r="F733" t="str">
            <v xml:space="preserve">BELGIUM         </v>
          </cell>
        </row>
        <row r="734">
          <cell r="A734" t="str">
            <v>ZEL430E</v>
          </cell>
          <cell r="B734" t="str">
            <v xml:space="preserve">LES MARPELLET  </v>
          </cell>
          <cell r="C734" t="str">
            <v xml:space="preserve">XALOC, 12-10 NO 2             </v>
          </cell>
          <cell r="D734" t="str">
            <v xml:space="preserve">46640 MOGENTE    </v>
          </cell>
          <cell r="E734" t="str">
            <v>46640 MOGENTE</v>
          </cell>
          <cell r="F734" t="str">
            <v>SPAIN</v>
          </cell>
        </row>
        <row r="735">
          <cell r="A735" t="str">
            <v>ZEL431E</v>
          </cell>
          <cell r="B735" t="str">
            <v xml:space="preserve">LUKOIL NEFTOHIM BURGAS        </v>
          </cell>
          <cell r="C735" t="str">
            <v xml:space="preserve">COMMERCIAL ZONE           </v>
          </cell>
          <cell r="D735">
            <v>8104</v>
          </cell>
          <cell r="E735" t="str">
            <v xml:space="preserve">BURGAS     </v>
          </cell>
          <cell r="F735" t="str">
            <v xml:space="preserve">BULGARIA </v>
          </cell>
        </row>
        <row r="736">
          <cell r="A736" t="str">
            <v>ZEL432E</v>
          </cell>
          <cell r="B736" t="str">
            <v xml:space="preserve">LUBI SRL                </v>
          </cell>
          <cell r="C736" t="str">
            <v xml:space="preserve">VIA GIACINTO BRUZZESI 37  </v>
          </cell>
          <cell r="D736">
            <v>20146</v>
          </cell>
          <cell r="E736" t="str">
            <v xml:space="preserve">MILANO              </v>
          </cell>
          <cell r="F736" t="str">
            <v>ITALY</v>
          </cell>
        </row>
        <row r="737">
          <cell r="A737" t="str">
            <v>ZEL438E</v>
          </cell>
          <cell r="B737" t="str">
            <v xml:space="preserve">LAFARGE HOLCIM       </v>
          </cell>
          <cell r="C737" t="str">
            <v xml:space="preserve">CUSTOMER SOLUTION CENTRE      </v>
          </cell>
          <cell r="D737" t="str">
            <v xml:space="preserve">MANNERSDORF, ROTER WEG 2      </v>
          </cell>
          <cell r="E737" t="str">
            <v xml:space="preserve">2452 MANNERDORF/LGB           </v>
          </cell>
          <cell r="F737" t="str">
            <v xml:space="preserve">AUSTRIA         </v>
          </cell>
        </row>
        <row r="738">
          <cell r="A738" t="str">
            <v>ZEL440E</v>
          </cell>
          <cell r="B738" t="str">
            <v xml:space="preserve">LAB PULSE LTD      </v>
          </cell>
          <cell r="C738" t="str">
            <v xml:space="preserve">1278 SOFIA  </v>
          </cell>
          <cell r="D738" t="str">
            <v xml:space="preserve">27 KALENDERSKA STR      </v>
          </cell>
          <cell r="F738" t="str">
            <v xml:space="preserve">BULGARIA    </v>
          </cell>
        </row>
        <row r="739">
          <cell r="A739" t="str">
            <v>ZEL441E</v>
          </cell>
          <cell r="B739" t="str">
            <v xml:space="preserve">LIMONTA SPORT     </v>
          </cell>
          <cell r="C739" t="str">
            <v xml:space="preserve">VIA CREMA 60   </v>
          </cell>
          <cell r="D739" t="str">
            <v xml:space="preserve">24055 COLOGNO AL SERIO   </v>
          </cell>
          <cell r="E739" t="str">
            <v xml:space="preserve">(BG) </v>
          </cell>
          <cell r="F739" t="str">
            <v xml:space="preserve">ITALY            </v>
          </cell>
        </row>
        <row r="740">
          <cell r="A740" t="str">
            <v>ZEL450E</v>
          </cell>
          <cell r="B740" t="str">
            <v xml:space="preserve">LASAULEC EXPORT     </v>
          </cell>
          <cell r="C740" t="str">
            <v xml:space="preserve">DIAMANTWEG 24 B      </v>
          </cell>
          <cell r="E740" t="str">
            <v xml:space="preserve">1812 RC  ALKMAAR      </v>
          </cell>
          <cell r="F740" t="str">
            <v xml:space="preserve">THE NETHERLANDS     </v>
          </cell>
        </row>
        <row r="741">
          <cell r="A741" t="str">
            <v>ZEL453E</v>
          </cell>
          <cell r="B741" t="str">
            <v xml:space="preserve">LAB CONSULT GMBH              </v>
          </cell>
          <cell r="C741" t="str">
            <v xml:space="preserve">AM MOLKENBORN 2               </v>
          </cell>
          <cell r="D741" t="str">
            <v xml:space="preserve">63303 DREIEICH-BUCHSCHLAG     </v>
          </cell>
          <cell r="F741" t="str">
            <v xml:space="preserve">GERMANY       </v>
          </cell>
        </row>
        <row r="742">
          <cell r="A742" t="str">
            <v>ZEM012E</v>
          </cell>
          <cell r="B742" t="str">
            <v xml:space="preserve">MERSEN FRANCE S.A.S.        </v>
          </cell>
          <cell r="C742" t="str">
            <v xml:space="preserve">1 RUE JULES FERRY   </v>
          </cell>
          <cell r="D742" t="str">
            <v xml:space="preserve">F54530          </v>
          </cell>
          <cell r="E742" t="str">
            <v xml:space="preserve">PAGNY SUR MOSELLE             </v>
          </cell>
          <cell r="F742" t="str">
            <v>FRANCE</v>
          </cell>
        </row>
        <row r="743">
          <cell r="A743" t="str">
            <v>ZEM048E</v>
          </cell>
          <cell r="B743" t="str">
            <v>MAQUESONDA LDA</v>
          </cell>
          <cell r="C743" t="str">
            <v>AVENIDA EGAS MONIZ</v>
          </cell>
          <cell r="D743" t="str">
            <v>PARQUE DO ALTO ARMAZEM 15</v>
          </cell>
          <cell r="E743" t="str">
            <v>2135-232 SAMORA CORREIA</v>
          </cell>
          <cell r="F743" t="str">
            <v>PORTUGAL</v>
          </cell>
          <cell r="G743" t="str">
            <v/>
          </cell>
        </row>
        <row r="744">
          <cell r="A744" t="str">
            <v>ZEM052E</v>
          </cell>
          <cell r="B744" t="str">
            <v>MARVIN LIMITED</v>
          </cell>
          <cell r="C744" t="str">
            <v>UL. NEOFIT BOZVELI 2-W-21</v>
          </cell>
          <cell r="D744" t="str">
            <v/>
          </cell>
          <cell r="E744" t="str">
            <v>6400 DIMITROVGRAD</v>
          </cell>
          <cell r="F744" t="str">
            <v>BULGARIA.          BG126536305</v>
          </cell>
          <cell r="G744" t="str">
            <v/>
          </cell>
        </row>
        <row r="745">
          <cell r="A745" t="str">
            <v>ZEM073E</v>
          </cell>
          <cell r="B745" t="str">
            <v>MILAN NOVOTNY</v>
          </cell>
          <cell r="C745" t="str">
            <v>DUKELSKA 95</v>
          </cell>
          <cell r="D745" t="str">
            <v/>
          </cell>
          <cell r="E745" t="str">
            <v>273 51 BRASKOV</v>
          </cell>
          <cell r="F745" t="str">
            <v>CZECH</v>
          </cell>
          <cell r="G745" t="str">
            <v/>
          </cell>
        </row>
        <row r="746">
          <cell r="A746" t="str">
            <v>ZEM083E</v>
          </cell>
          <cell r="B746" t="str">
            <v>MANESCO GMBH</v>
          </cell>
          <cell r="C746" t="str">
            <v>AM STRASSERFELD 15A</v>
          </cell>
          <cell r="D746" t="str">
            <v>40627</v>
          </cell>
          <cell r="E746" t="str">
            <v>DUESSELDORF</v>
          </cell>
          <cell r="F746" t="str">
            <v>GERMANY</v>
          </cell>
          <cell r="G746" t="str">
            <v/>
          </cell>
        </row>
        <row r="747">
          <cell r="A747" t="str">
            <v>ZEM135E</v>
          </cell>
          <cell r="B747" t="str">
            <v xml:space="preserve">MATESTLAB LTD         </v>
          </cell>
          <cell r="C747" t="str">
            <v xml:space="preserve">23 AGIOU GEORGIOU STRET       </v>
          </cell>
          <cell r="D747">
            <v>1040</v>
          </cell>
          <cell r="E747" t="str">
            <v xml:space="preserve">NICOSIA     </v>
          </cell>
          <cell r="F747" t="str">
            <v xml:space="preserve">CYPRUS   </v>
          </cell>
        </row>
        <row r="748">
          <cell r="A748" t="str">
            <v>ZEM136E</v>
          </cell>
          <cell r="B748" t="str">
            <v>MAT LIB</v>
          </cell>
          <cell r="C748" t="str">
            <v>466 RUE DES SAFRANES</v>
          </cell>
          <cell r="D748" t="str">
            <v>ZL PLAINE DU CAIRE IV</v>
          </cell>
          <cell r="E748" t="str">
            <v>13830 ROQUEFORT LA BEDOULE</v>
          </cell>
          <cell r="F748" t="str">
            <v>FRANCE</v>
          </cell>
        </row>
        <row r="749">
          <cell r="A749" t="str">
            <v>ZEM141E</v>
          </cell>
          <cell r="B749" t="str">
            <v>M D3 PRODUCTIONS</v>
          </cell>
          <cell r="F749" t="str">
            <v>BELGUIM</v>
          </cell>
        </row>
        <row r="750">
          <cell r="A750" t="str">
            <v>ZEM149E</v>
          </cell>
          <cell r="B750" t="str">
            <v>MMT</v>
          </cell>
          <cell r="C750" t="str">
            <v xml:space="preserve">SKEPPET ARANS VAG 3           </v>
          </cell>
          <cell r="E750" t="str">
            <v xml:space="preserve">SE-426 71 VASTRA FROLUNDA  </v>
          </cell>
          <cell r="F750" t="str">
            <v xml:space="preserve">SWEDEN                        </v>
          </cell>
        </row>
        <row r="751">
          <cell r="A751" t="str">
            <v>ZEM150E</v>
          </cell>
          <cell r="B751" t="str">
            <v xml:space="preserve">MURPROTEC   </v>
          </cell>
          <cell r="C751" t="str">
            <v xml:space="preserve">P.I NUEVO CALONGE       </v>
          </cell>
          <cell r="D751" t="str">
            <v xml:space="preserve">CPINCEL 29                    </v>
          </cell>
          <cell r="E751" t="str">
            <v xml:space="preserve">41007, SEVILLA          </v>
          </cell>
          <cell r="F751" t="str">
            <v xml:space="preserve">SPAIN  </v>
          </cell>
        </row>
        <row r="752">
          <cell r="A752" t="str">
            <v>ZEM153E</v>
          </cell>
          <cell r="B752" t="str">
            <v xml:space="preserve">MONIER TECHNICAL CENTRE GMBH  </v>
          </cell>
          <cell r="C752" t="str">
            <v xml:space="preserve">ZENTRALER RECHNUNGSEINGANG    </v>
          </cell>
          <cell r="D752" t="str">
            <v>FRANKFURTER LANDSTR 2-4</v>
          </cell>
          <cell r="E752" t="str">
            <v xml:space="preserve">D-61440 OBERURSEL  </v>
          </cell>
          <cell r="F752" t="str">
            <v xml:space="preserve">GERMANY </v>
          </cell>
        </row>
        <row r="753">
          <cell r="A753" t="str">
            <v>ZEM168E</v>
          </cell>
          <cell r="B753" t="str">
            <v>MOLENBERGNATIE NV</v>
          </cell>
          <cell r="C753" t="str">
            <v>HAVEN 200</v>
          </cell>
          <cell r="D753" t="str">
            <v>NIEUWELANDENWEG 32</v>
          </cell>
          <cell r="E753" t="str">
            <v>B-2030 ANTWERPEN</v>
          </cell>
          <cell r="F753" t="str">
            <v>BELGIUM</v>
          </cell>
        </row>
        <row r="754">
          <cell r="A754" t="str">
            <v>ZEM184E</v>
          </cell>
          <cell r="B754" t="str">
            <v>ANTON MUSCAT</v>
          </cell>
          <cell r="C754" t="str">
            <v>60 VILLA SAN ANTNIN</v>
          </cell>
          <cell r="D754" t="str">
            <v>TRIQ IL-MUSKATELL, ATTARD</v>
          </cell>
          <cell r="E754" t="str">
            <v>ATD2730</v>
          </cell>
          <cell r="F754" t="str">
            <v>MALTA</v>
          </cell>
        </row>
        <row r="755">
          <cell r="A755" t="str">
            <v>ZEM190E</v>
          </cell>
          <cell r="B755" t="str">
            <v>MINISTRY OF WORKS &amp; TRANSPORT</v>
          </cell>
          <cell r="C755" t="str">
            <v>1 POWER LANE</v>
          </cell>
          <cell r="D755" t="str">
            <v>BELMOPAN CITY</v>
          </cell>
          <cell r="E755" t="str">
            <v>BELIZE</v>
          </cell>
          <cell r="F755" t="str">
            <v>CENTRAL AMERICA</v>
          </cell>
        </row>
        <row r="756">
          <cell r="A756" t="str">
            <v>ZEM215E</v>
          </cell>
          <cell r="B756" t="str">
            <v xml:space="preserve">MOTA-ENGIL, ENGENHARIA E      </v>
          </cell>
          <cell r="C756" t="str">
            <v xml:space="preserve">CONSTRUCAO AFRICA S.A.        </v>
          </cell>
          <cell r="D756" t="str">
            <v xml:space="preserve">RUA REGO LAMEIRO 38           </v>
          </cell>
          <cell r="E756" t="str">
            <v xml:space="preserve">4300-454 PORTO        </v>
          </cell>
          <cell r="F756" t="str">
            <v>PORTUGAL</v>
          </cell>
        </row>
        <row r="757">
          <cell r="A757" t="str">
            <v>ZEM227E</v>
          </cell>
          <cell r="B757" t="str">
            <v xml:space="preserve">MCCAA </v>
          </cell>
          <cell r="C757" t="str">
            <v>F22 MOSTA TECHNOLOGY</v>
          </cell>
          <cell r="D757" t="str">
            <v>MOSTA MST 3000</v>
          </cell>
          <cell r="F757" t="str">
            <v>MALTA</v>
          </cell>
        </row>
        <row r="758">
          <cell r="A758" t="str">
            <v>ZEM231E</v>
          </cell>
          <cell r="B758" t="str">
            <v xml:space="preserve">MKS - TEKNIIKKA OY </v>
          </cell>
          <cell r="C758" t="str">
            <v xml:space="preserve">LEMPAALANTIE 19 </v>
          </cell>
          <cell r="D758" t="str">
            <v xml:space="preserve">FI367600 </v>
          </cell>
          <cell r="E758" t="str">
            <v xml:space="preserve">VALKEAKOSKI   </v>
          </cell>
          <cell r="F758" t="str">
            <v>FINLAND</v>
          </cell>
        </row>
        <row r="759">
          <cell r="A759" t="str">
            <v>ZEM237E</v>
          </cell>
          <cell r="B759" t="str">
            <v xml:space="preserve">MALL GMBH </v>
          </cell>
          <cell r="C759" t="str">
            <v xml:space="preserve">HUFINGER STR 39-45 </v>
          </cell>
          <cell r="D759" t="str">
            <v>D78166 DONAUESCHINGEN</v>
          </cell>
          <cell r="F759" t="str">
            <v>GERMANY</v>
          </cell>
        </row>
        <row r="760">
          <cell r="A760" t="str">
            <v>ZEM239E</v>
          </cell>
          <cell r="B760" t="str">
            <v>MATENCO EUROPE (UK) LTD</v>
          </cell>
          <cell r="C760" t="str">
            <v xml:space="preserve">HOHE LINDE 20  </v>
          </cell>
          <cell r="D760" t="str">
            <v xml:space="preserve">GOTTINGEN 37075  </v>
          </cell>
          <cell r="F760" t="str">
            <v>GERMANY</v>
          </cell>
        </row>
        <row r="761">
          <cell r="A761" t="str">
            <v>ZEM244E</v>
          </cell>
          <cell r="B761" t="str">
            <v xml:space="preserve">MS ANALYTICAL AB          </v>
          </cell>
          <cell r="C761" t="str">
            <v xml:space="preserve">PRASTGARDSGATAN 34        </v>
          </cell>
          <cell r="D761" t="str">
            <v xml:space="preserve">LGH 1301     </v>
          </cell>
          <cell r="E761" t="str">
            <v xml:space="preserve">SE-941 32 PITEA   </v>
          </cell>
          <cell r="F761" t="str">
            <v xml:space="preserve">SWEDEN       </v>
          </cell>
        </row>
        <row r="762">
          <cell r="A762" t="str">
            <v>ZEM245E</v>
          </cell>
          <cell r="B762" t="str">
            <v>MS ANALYTICAL AB</v>
          </cell>
          <cell r="C762" t="str">
            <v xml:space="preserve">A2 GLOBAL </v>
          </cell>
          <cell r="D762" t="str">
            <v xml:space="preserve">TIMMERVAGEN 15     </v>
          </cell>
          <cell r="E762" t="str">
            <v xml:space="preserve">SE-923 41 STENSELE   </v>
          </cell>
          <cell r="F762" t="str">
            <v xml:space="preserve">SWEDEN                        </v>
          </cell>
        </row>
        <row r="763">
          <cell r="A763" t="str">
            <v>ZEM254E</v>
          </cell>
          <cell r="B763" t="str">
            <v xml:space="preserve">BAG-MACBEN BV                </v>
          </cell>
          <cell r="C763" t="str">
            <v>OOSTJACHTPARK 12</v>
          </cell>
          <cell r="D763" t="str">
            <v>B 9100</v>
          </cell>
          <cell r="E763" t="str">
            <v>SINT NIKLAAS   BE0447.286.695</v>
          </cell>
          <cell r="F763" t="str">
            <v>BELGIUM</v>
          </cell>
          <cell r="G763" t="str">
            <v/>
          </cell>
        </row>
        <row r="764">
          <cell r="A764" t="str">
            <v>ZEM255E</v>
          </cell>
          <cell r="B764" t="str">
            <v xml:space="preserve">MEYER HOLDING BV            </v>
          </cell>
          <cell r="C764" t="str">
            <v>BREMSTRAAT 113</v>
          </cell>
          <cell r="D764" t="str">
            <v xml:space="preserve">NL-4711 CG ST. WILLEBRORD     </v>
          </cell>
          <cell r="E764" t="str">
            <v xml:space="preserve">RUCPHEN  </v>
          </cell>
          <cell r="F764" t="str">
            <v xml:space="preserve">NETHERLANDS </v>
          </cell>
        </row>
        <row r="765">
          <cell r="A765" t="str">
            <v>ZEM279E</v>
          </cell>
          <cell r="B765" t="str">
            <v xml:space="preserve">MAPEI       </v>
          </cell>
          <cell r="C765" t="str">
            <v xml:space="preserve">VIA CAFIERO 22        </v>
          </cell>
          <cell r="D765">
            <v>20158</v>
          </cell>
          <cell r="E765" t="str">
            <v xml:space="preserve">MILAN    </v>
          </cell>
          <cell r="F765" t="str">
            <v>ITALY</v>
          </cell>
        </row>
        <row r="766">
          <cell r="A766" t="str">
            <v>ZEM300E</v>
          </cell>
          <cell r="B766" t="str">
            <v>**USE ZEM428E**`</v>
          </cell>
        </row>
        <row r="767">
          <cell r="A767" t="str">
            <v>ZEM304E</v>
          </cell>
          <cell r="B767" t="str">
            <v xml:space="preserve">MR ADRIAN MIFSUD   </v>
          </cell>
          <cell r="C767" t="str">
            <v>62, TRIQ IL-LUQ</v>
          </cell>
          <cell r="E767" t="str">
            <v xml:space="preserve">ZABBAR, ZBR4104         </v>
          </cell>
          <cell r="F767" t="str">
            <v>MALTA</v>
          </cell>
        </row>
        <row r="768">
          <cell r="A768" t="str">
            <v>ZEM320E</v>
          </cell>
          <cell r="B768" t="str">
            <v xml:space="preserve">MERAZET S.A.     </v>
          </cell>
          <cell r="C768" t="str">
            <v xml:space="preserve">UL J.KRAUTHOFERA 36           </v>
          </cell>
          <cell r="E768" t="str">
            <v xml:space="preserve">60-203 POZNAN      </v>
          </cell>
          <cell r="F768" t="str">
            <v>POLAND</v>
          </cell>
        </row>
        <row r="769">
          <cell r="A769" t="str">
            <v>ZEM343E</v>
          </cell>
          <cell r="B769" t="str">
            <v xml:space="preserve">MOW AFDELING GEOTECHNIEK     </v>
          </cell>
          <cell r="C769" t="str">
            <v>TECGNOLOGIEPARK GEBOUW 95</v>
          </cell>
          <cell r="E769" t="str">
            <v xml:space="preserve">ZWIJNAARDE 9085      </v>
          </cell>
          <cell r="F769" t="str">
            <v>BELGUIM</v>
          </cell>
        </row>
        <row r="770">
          <cell r="A770" t="str">
            <v>ZEM350E</v>
          </cell>
          <cell r="B770" t="str">
            <v xml:space="preserve">MO-BRUK S.A.          </v>
          </cell>
          <cell r="C770" t="str">
            <v xml:space="preserve">33-322 KORZENNA               </v>
          </cell>
          <cell r="D770" t="str">
            <v xml:space="preserve">NIECEW 68             </v>
          </cell>
          <cell r="E770" t="str">
            <v xml:space="preserve">POW. NOWY SACZ          </v>
          </cell>
          <cell r="F770" t="str">
            <v xml:space="preserve">POLAND   </v>
          </cell>
        </row>
        <row r="771">
          <cell r="A771" t="str">
            <v>ZEM352E</v>
          </cell>
          <cell r="B771" t="str">
            <v xml:space="preserve">MARITECH INT LTD  </v>
          </cell>
          <cell r="C771" t="str">
            <v xml:space="preserve">36 BYRONE AVENUE              </v>
          </cell>
          <cell r="D771" t="str">
            <v>NICOSIA TOWER CENTER</v>
          </cell>
          <cell r="E771" t="str">
            <v xml:space="preserve">8TH FLOOR 1096 NICOSIA        </v>
          </cell>
          <cell r="F771" t="str">
            <v xml:space="preserve">CYPRUS  </v>
          </cell>
        </row>
        <row r="772">
          <cell r="A772" t="str">
            <v>ZEM354E</v>
          </cell>
          <cell r="B772" t="str">
            <v xml:space="preserve">MSN GEOTESTING            </v>
          </cell>
          <cell r="C772" t="str">
            <v xml:space="preserve">8 RUE MED SALAH BEN MRAD   </v>
          </cell>
          <cell r="D772" t="str">
            <v xml:space="preserve">2080 MENZAH 5   </v>
          </cell>
          <cell r="E772" t="str">
            <v xml:space="preserve">TUNIS                         </v>
          </cell>
          <cell r="F772" t="str">
            <v xml:space="preserve">TUNISIE       </v>
          </cell>
        </row>
        <row r="773">
          <cell r="A773" t="str">
            <v>ZEM356E</v>
          </cell>
          <cell r="B773" t="str">
            <v xml:space="preserve">M SPORT        </v>
          </cell>
          <cell r="C773" t="str">
            <v xml:space="preserve">62 "SKOBELEV" BUL             </v>
          </cell>
          <cell r="D773" t="str">
            <v xml:space="preserve">ENTR.B, FL 7, APART 37        </v>
          </cell>
          <cell r="E773" t="str">
            <v xml:space="preserve">1606 SOFIA                    </v>
          </cell>
          <cell r="F773" t="str">
            <v xml:space="preserve">BULGARIA                      </v>
          </cell>
        </row>
        <row r="774">
          <cell r="A774" t="str">
            <v>ZEM383E</v>
          </cell>
          <cell r="B774" t="str">
            <v xml:space="preserve">MEIKAMP GMBH      </v>
          </cell>
          <cell r="C774" t="str">
            <v xml:space="preserve">INDUSTRIESTRASSE 11      </v>
          </cell>
          <cell r="D774">
            <v>35684</v>
          </cell>
          <cell r="E774" t="str">
            <v xml:space="preserve">DILLENBURG                    </v>
          </cell>
          <cell r="F774" t="str">
            <v>GERMANY</v>
          </cell>
        </row>
        <row r="775">
          <cell r="A775" t="str">
            <v>ZEM392E</v>
          </cell>
          <cell r="B775" t="str">
            <v>M.P. THEODOROU SALT IND. &amp; CO.</v>
          </cell>
          <cell r="C775" t="str">
            <v xml:space="preserve">ARETIS 21, 7101 ARADIPPOU     </v>
          </cell>
          <cell r="D775" t="str">
            <v xml:space="preserve">PO BOX 42586               </v>
          </cell>
          <cell r="E775" t="str">
            <v xml:space="preserve">6500 LARNACA                  </v>
          </cell>
          <cell r="F775" t="str">
            <v>CYPRUS</v>
          </cell>
        </row>
        <row r="776">
          <cell r="A776" t="str">
            <v>ZEM395E</v>
          </cell>
          <cell r="B776" t="str">
            <v xml:space="preserve">MODUULBOUW BV      </v>
          </cell>
          <cell r="C776" t="str">
            <v xml:space="preserve">WEHLSEWEG 10                </v>
          </cell>
          <cell r="D776" t="str">
            <v xml:space="preserve">KILDER                        </v>
          </cell>
          <cell r="E776" t="str">
            <v xml:space="preserve">7035 CE    </v>
          </cell>
          <cell r="F776" t="str">
            <v xml:space="preserve">THE NETHERLANDS         </v>
          </cell>
        </row>
        <row r="777">
          <cell r="A777" t="str">
            <v>ZEM405E</v>
          </cell>
          <cell r="B777" t="str">
            <v xml:space="preserve">MC-BAUCHEMIE MULLER GMBH &amp; CO </v>
          </cell>
          <cell r="C777" t="str">
            <v xml:space="preserve">KG, AM KRUPPWALD 1- 8         </v>
          </cell>
          <cell r="E777" t="str">
            <v xml:space="preserve">46238 BOTTROP       </v>
          </cell>
          <cell r="F777" t="str">
            <v xml:space="preserve">GERMANY      </v>
          </cell>
        </row>
        <row r="778">
          <cell r="A778" t="str">
            <v>ZEM406E</v>
          </cell>
          <cell r="B778" t="str">
            <v xml:space="preserve">MC-BAUCHEMIE MULLER GMBH &amp; CO </v>
          </cell>
          <cell r="C778" t="str">
            <v xml:space="preserve">MAXSTRABE 10     </v>
          </cell>
          <cell r="D778" t="str">
            <v xml:space="preserve">D-45127         </v>
          </cell>
          <cell r="E778" t="str">
            <v xml:space="preserve">ESSEN         </v>
          </cell>
          <cell r="F778" t="str">
            <v>GERMANY</v>
          </cell>
        </row>
        <row r="779">
          <cell r="A779" t="str">
            <v>ZEM410E</v>
          </cell>
          <cell r="B779" t="str">
            <v>UNIVERSITY OF MALTA</v>
          </cell>
          <cell r="C779" t="str">
            <v>ROOM 215, FACULTY OF BUILT ENV</v>
          </cell>
          <cell r="E779" t="str">
            <v>TAL-QROQQ, MSIDA</v>
          </cell>
          <cell r="F779" t="str">
            <v xml:space="preserve">MALTA       </v>
          </cell>
        </row>
        <row r="780">
          <cell r="A780" t="str">
            <v>ZEM413E</v>
          </cell>
          <cell r="B780" t="str">
            <v xml:space="preserve">METESCO NEDERLAND BV        </v>
          </cell>
          <cell r="C780" t="str">
            <v xml:space="preserve">OOSTERPARKWEG 35G            </v>
          </cell>
          <cell r="D780" t="str">
            <v xml:space="preserve">RIDDERKERK          </v>
          </cell>
          <cell r="E780" t="str">
            <v xml:space="preserve">2985SX                 </v>
          </cell>
          <cell r="F780" t="str">
            <v xml:space="preserve">NETHERLANDS  </v>
          </cell>
        </row>
        <row r="781">
          <cell r="A781" t="str">
            <v>ZEM424E</v>
          </cell>
          <cell r="B781" t="str">
            <v xml:space="preserve">M&amp;S BRIGHT INDUSTRY LTD       </v>
          </cell>
          <cell r="C781" t="str">
            <v xml:space="preserve">ANGEL'S MANSION 206         </v>
          </cell>
          <cell r="D781" t="str">
            <v xml:space="preserve">ATHANASIOU DIAKOU STREET      </v>
          </cell>
          <cell r="E781" t="str">
            <v xml:space="preserve">KITI    </v>
          </cell>
          <cell r="F781" t="str">
            <v xml:space="preserve">CYPRUS       </v>
          </cell>
        </row>
        <row r="782">
          <cell r="A782" t="str">
            <v>ZEM425E</v>
          </cell>
          <cell r="B782" t="str">
            <v xml:space="preserve">M&amp;S BRIGHT INDUSTRY LTD       </v>
          </cell>
          <cell r="C782" t="str">
            <v xml:space="preserve">SPYROU KYPRIANOU             </v>
          </cell>
          <cell r="D782" t="str">
            <v xml:space="preserve">32 ISSA COURT, 1ST FLOOR      </v>
          </cell>
          <cell r="E782" t="str">
            <v xml:space="preserve">OFFICE 104, 6058, LARNACA      </v>
          </cell>
          <cell r="F782" t="str">
            <v xml:space="preserve">CYPRUS    </v>
          </cell>
        </row>
        <row r="783">
          <cell r="A783" t="str">
            <v>ZEM428E</v>
          </cell>
          <cell r="B783" t="str">
            <v xml:space="preserve">MURPROTEC ESPANA SL    </v>
          </cell>
          <cell r="C783" t="str">
            <v xml:space="preserve">CRTRA SANT CLIMENT NO. 74     </v>
          </cell>
          <cell r="D783" t="str">
            <v xml:space="preserve">08840, VILADECANS     </v>
          </cell>
          <cell r="E783" t="str">
            <v>BARCELONA</v>
          </cell>
          <cell r="F783" t="str">
            <v>SPAIN</v>
          </cell>
        </row>
        <row r="784">
          <cell r="A784" t="str">
            <v>ZEM429E</v>
          </cell>
          <cell r="B784" t="str">
            <v xml:space="preserve">MURPROTEC ESPANA SL      </v>
          </cell>
          <cell r="C784" t="str">
            <v xml:space="preserve">C/ CALA BLANCA NO. 3-A   </v>
          </cell>
          <cell r="D784" t="str">
            <v xml:space="preserve">07009 - PALMA DE MALLORCA     </v>
          </cell>
          <cell r="E784" t="str">
            <v xml:space="preserve">ISLAS BALEARES </v>
          </cell>
          <cell r="F784" t="str">
            <v>SPAIN</v>
          </cell>
        </row>
        <row r="785">
          <cell r="A785" t="str">
            <v>ZEM431E</v>
          </cell>
          <cell r="B785" t="str">
            <v xml:space="preserve">DAVID MANOUSAKIS        </v>
          </cell>
          <cell r="C785" t="str">
            <v xml:space="preserve">MARGOUNIOY 1                  </v>
          </cell>
          <cell r="E785" t="str">
            <v xml:space="preserve">HERAKLION 71305       </v>
          </cell>
          <cell r="F785" t="str">
            <v xml:space="preserve">GREECE         </v>
          </cell>
        </row>
        <row r="786">
          <cell r="A786" t="str">
            <v>ZEM440E</v>
          </cell>
          <cell r="B786" t="str">
            <v xml:space="preserve">MEDISELL COMPANY LTD         </v>
          </cell>
          <cell r="C786" t="str">
            <v xml:space="preserve">8 VOULIAGMENIS STREET    </v>
          </cell>
          <cell r="D786" t="str">
            <v xml:space="preserve">STOVOLOS           </v>
          </cell>
          <cell r="E786" t="str">
            <v>2033 NICOSIA</v>
          </cell>
          <cell r="F786" t="str">
            <v xml:space="preserve">CYPRUS       </v>
          </cell>
        </row>
        <row r="787">
          <cell r="A787" t="str">
            <v>ZEM442E</v>
          </cell>
          <cell r="B787" t="str">
            <v xml:space="preserve">MALAT INTL FOR TRADING &amp; SERV </v>
          </cell>
          <cell r="C787" t="str">
            <v xml:space="preserve">9 MADLIENA HEIGHTS FLAT NRU 8 </v>
          </cell>
          <cell r="D787" t="str">
            <v xml:space="preserve">TRIQ IL-WARD IL MADLIENA    </v>
          </cell>
          <cell r="E787" t="str">
            <v xml:space="preserve">IS-SWIEQI SWQ 1120           </v>
          </cell>
          <cell r="F787" t="str">
            <v>MALTA</v>
          </cell>
        </row>
        <row r="788">
          <cell r="A788" t="str">
            <v>ZEM443E</v>
          </cell>
          <cell r="B788" t="str">
            <v xml:space="preserve">MMT     </v>
          </cell>
          <cell r="C788" t="str">
            <v xml:space="preserve">SVEN KALLFELTS GATA 11       </v>
          </cell>
          <cell r="D788" t="str">
            <v xml:space="preserve">SE-426 71            </v>
          </cell>
          <cell r="E788" t="str">
            <v xml:space="preserve">VASTRA FROLUNDA </v>
          </cell>
          <cell r="F788" t="str">
            <v xml:space="preserve">SWEDEN  </v>
          </cell>
        </row>
        <row r="789">
          <cell r="A789" t="str">
            <v>ZEM449E</v>
          </cell>
          <cell r="B789" t="str">
            <v xml:space="preserve">MULTILAB S.R.L.              </v>
          </cell>
          <cell r="C789" t="str">
            <v xml:space="preserve">STR BAIA DE ARAMA, NR 1       </v>
          </cell>
          <cell r="D789" t="str">
            <v xml:space="preserve">BLOC C, TRONSON C2, PARTNER   </v>
          </cell>
          <cell r="E789" t="str">
            <v>SPATIU COMERCIAL NR2, SECTOR 2</v>
          </cell>
          <cell r="F789" t="str">
            <v xml:space="preserve">ROMANIA         </v>
          </cell>
        </row>
        <row r="790">
          <cell r="A790" t="str">
            <v>ZEM454E</v>
          </cell>
          <cell r="B790" t="str">
            <v xml:space="preserve">MICHALIS M. GALONIS SA      </v>
          </cell>
          <cell r="C790" t="str">
            <v xml:space="preserve">5B, D. GLINOU STR   </v>
          </cell>
          <cell r="D790" t="str">
            <v xml:space="preserve">54628               </v>
          </cell>
          <cell r="E790" t="str">
            <v xml:space="preserve">THESSALONIKI       </v>
          </cell>
          <cell r="F790" t="str">
            <v xml:space="preserve">GREECE     </v>
          </cell>
        </row>
        <row r="791">
          <cell r="A791" t="str">
            <v>ZEM464E</v>
          </cell>
          <cell r="B791" t="str">
            <v xml:space="preserve">MKM TEST        </v>
          </cell>
          <cell r="C791" t="str">
            <v xml:space="preserve">TOMICICI 44    </v>
          </cell>
          <cell r="E791" t="str">
            <v xml:space="preserve">TIVAT    </v>
          </cell>
          <cell r="F791" t="str">
            <v xml:space="preserve">MONTENEGRO   </v>
          </cell>
        </row>
        <row r="792">
          <cell r="A792" t="str">
            <v>ZEM476E</v>
          </cell>
          <cell r="B792" t="str">
            <v xml:space="preserve">UAB MAJORATUS      </v>
          </cell>
          <cell r="C792" t="str">
            <v xml:space="preserve">SVITRIGAILOS 7     </v>
          </cell>
          <cell r="E792" t="str">
            <v xml:space="preserve">VILNIUS           </v>
          </cell>
          <cell r="F792" t="str">
            <v>LITHUANIA</v>
          </cell>
        </row>
        <row r="793">
          <cell r="A793" t="str">
            <v>ZEM489E</v>
          </cell>
          <cell r="B793" t="str">
            <v>MIMS - MED INS &amp; MARITIME SERV</v>
          </cell>
          <cell r="C793" t="str">
            <v>10, DIMITROS STREET GR 17562</v>
          </cell>
          <cell r="D793" t="str">
            <v xml:space="preserve">P.FALIRON                  </v>
          </cell>
          <cell r="E793" t="str">
            <v xml:space="preserve">ATHENS </v>
          </cell>
          <cell r="F793" t="str">
            <v xml:space="preserve">GREECE     </v>
          </cell>
        </row>
        <row r="794">
          <cell r="A794" t="str">
            <v>ZEM494E</v>
          </cell>
          <cell r="B794" t="str">
            <v xml:space="preserve">MTA ATK TAKI   </v>
          </cell>
          <cell r="C794" t="str">
            <v>CNTR FOR AGRICULTURAL RESEARCH</v>
          </cell>
          <cell r="D794" t="str">
            <v xml:space="preserve">H-1022      </v>
          </cell>
          <cell r="E794" t="str">
            <v xml:space="preserve">HERMAN OTTO UT 15, BUDAPEST   </v>
          </cell>
          <cell r="F794" t="str">
            <v xml:space="preserve">HUNGARY     </v>
          </cell>
        </row>
        <row r="795">
          <cell r="A795" t="str">
            <v>ZEM497E</v>
          </cell>
          <cell r="B795" t="str">
            <v xml:space="preserve">DUILIO MION                   </v>
          </cell>
          <cell r="C795" t="str">
            <v xml:space="preserve">VIAMAGNA 37                </v>
          </cell>
          <cell r="E795" t="str">
            <v xml:space="preserve">PORDENONE 33170   </v>
          </cell>
          <cell r="F795" t="str">
            <v>ITALY</v>
          </cell>
        </row>
        <row r="796">
          <cell r="A796" t="str">
            <v>ZEM498E</v>
          </cell>
          <cell r="B796" t="str">
            <v xml:space="preserve">MJ ERIKSSON   </v>
          </cell>
          <cell r="C796" t="str">
            <v>VIBORGVEJ 144</v>
          </cell>
          <cell r="E796" t="str">
            <v>7500 HOLSTEBRO</v>
          </cell>
          <cell r="F796" t="str">
            <v xml:space="preserve">DENMARK      </v>
          </cell>
        </row>
        <row r="797">
          <cell r="A797" t="str">
            <v>ZEM500E</v>
          </cell>
          <cell r="B797" t="str">
            <v xml:space="preserve">MIKROTIKLS SIA     </v>
          </cell>
          <cell r="C797" t="str">
            <v xml:space="preserve">BRIVIBAS GATVE 214I      </v>
          </cell>
          <cell r="E797" t="str">
            <v xml:space="preserve">RIGA LV-1039     </v>
          </cell>
          <cell r="F797" t="str">
            <v xml:space="preserve">LATVIA                      </v>
          </cell>
        </row>
        <row r="798">
          <cell r="A798" t="str">
            <v>ZEM504E</v>
          </cell>
          <cell r="B798" t="str">
            <v xml:space="preserve">MARLON TORMORTEL A/S          </v>
          </cell>
          <cell r="C798" t="str">
            <v xml:space="preserve">VIRKELYST 20        </v>
          </cell>
          <cell r="D798" t="str">
            <v xml:space="preserve">DK-8740                       </v>
          </cell>
          <cell r="E798" t="str">
            <v xml:space="preserve">BRAEDSTRUP </v>
          </cell>
          <cell r="F798" t="str">
            <v xml:space="preserve">DENMARK      </v>
          </cell>
        </row>
        <row r="799">
          <cell r="A799" t="str">
            <v>ZEM508E</v>
          </cell>
          <cell r="B799" t="str">
            <v>MASCHINENFABRIK KOPPERN GMBH</v>
          </cell>
          <cell r="C799" t="str">
            <v>KONIGSTEINER STR. 2</v>
          </cell>
          <cell r="D799" t="str">
            <v>45529</v>
          </cell>
          <cell r="E799" t="str">
            <v>HATTINGEN</v>
          </cell>
          <cell r="F799" t="str">
            <v>GERMANY</v>
          </cell>
        </row>
        <row r="800">
          <cell r="A800" t="str">
            <v>ZEM512E</v>
          </cell>
          <cell r="B800" t="str">
            <v xml:space="preserve">MEDSERV OPERATIONS LTD      </v>
          </cell>
          <cell r="C800" t="str">
            <v xml:space="preserve">MALTA FREEPORT     </v>
          </cell>
          <cell r="D800" t="str">
            <v xml:space="preserve">PORT OF MARSAXLOKK          </v>
          </cell>
          <cell r="E800" t="str">
            <v xml:space="preserve">B'BUGIA, BBG 3011          </v>
          </cell>
          <cell r="F800" t="str">
            <v xml:space="preserve">MALTA      </v>
          </cell>
        </row>
        <row r="801">
          <cell r="A801" t="str">
            <v>ZEM523E</v>
          </cell>
          <cell r="B801" t="str">
            <v xml:space="preserve">MRO EUROPE SOURCING &amp; SUPPLY  </v>
          </cell>
          <cell r="C801" t="str">
            <v xml:space="preserve">PARELLAAN 21, HOOFDDORP    </v>
          </cell>
          <cell r="E801" t="str">
            <v xml:space="preserve">2132 WS                       </v>
          </cell>
          <cell r="F801" t="str">
            <v xml:space="preserve">THE NETHERLANDS </v>
          </cell>
        </row>
        <row r="802">
          <cell r="A802" t="str">
            <v>ZEM524E</v>
          </cell>
          <cell r="B802" t="str">
            <v xml:space="preserve">N.T.SH MOTORS &amp; HIDRAULIK    </v>
          </cell>
          <cell r="C802" t="str">
            <v xml:space="preserve">MAGJISTRALJA PRISHTINE-GJILAN </v>
          </cell>
          <cell r="D802" t="str">
            <v xml:space="preserve">KM 1            </v>
          </cell>
          <cell r="E802" t="str">
            <v xml:space="preserve">PRISHTINE         </v>
          </cell>
          <cell r="F802" t="str">
            <v xml:space="preserve">KOSOVO     </v>
          </cell>
        </row>
        <row r="803">
          <cell r="A803" t="str">
            <v>ZEM529E</v>
          </cell>
          <cell r="B803" t="str">
            <v xml:space="preserve">MITTA AB </v>
          </cell>
          <cell r="C803" t="str">
            <v xml:space="preserve">VALTVAGEN 9        </v>
          </cell>
          <cell r="D803" t="str">
            <v xml:space="preserve">54138 SKOVDE       </v>
          </cell>
          <cell r="F803" t="str">
            <v>SWEDEN</v>
          </cell>
        </row>
        <row r="804">
          <cell r="A804" t="str">
            <v>ZEM531E</v>
          </cell>
          <cell r="B804" t="str">
            <v xml:space="preserve">MARITECH INT LTD  </v>
          </cell>
          <cell r="C804" t="str">
            <v xml:space="preserve">76 VOULIAGMENIS AV            </v>
          </cell>
          <cell r="D804" t="str">
            <v xml:space="preserve">41 DIGENI STR           </v>
          </cell>
          <cell r="E804" t="str">
            <v xml:space="preserve">VOULA, ATHENS           </v>
          </cell>
          <cell r="F804" t="str">
            <v>GREECE</v>
          </cell>
        </row>
        <row r="805">
          <cell r="A805" t="str">
            <v>ZEM536E</v>
          </cell>
          <cell r="B805" t="str">
            <v xml:space="preserve">MVM PAKSI ATOMEROMU ZRT       </v>
          </cell>
          <cell r="C805" t="str">
            <v xml:space="preserve">NUCLEAR POWER PLANT PAKS      </v>
          </cell>
          <cell r="D805" t="str">
            <v xml:space="preserve">H 7030 PAKS HRSZ             </v>
          </cell>
          <cell r="E805" t="str">
            <v xml:space="preserve">8803/17          </v>
          </cell>
          <cell r="F805" t="str">
            <v>HUNGARY</v>
          </cell>
        </row>
        <row r="806">
          <cell r="A806" t="str">
            <v>ZEM549E</v>
          </cell>
          <cell r="B806" t="str">
            <v xml:space="preserve">MVM PAKSI ATOMEROMU ZRT       </v>
          </cell>
          <cell r="C806" t="str">
            <v xml:space="preserve">H - 7030 PAKS, ESZAKI PORTA   </v>
          </cell>
          <cell r="D806" t="str">
            <v xml:space="preserve">303 RAKTAREPULET              </v>
          </cell>
          <cell r="E806" t="str">
            <v>NRTH CHECKPOINT, WAREHOUSE 303</v>
          </cell>
          <cell r="F806" t="str">
            <v>HUNGARY</v>
          </cell>
        </row>
        <row r="807">
          <cell r="A807" t="str">
            <v>ZEM557E</v>
          </cell>
          <cell r="B807" t="str">
            <v xml:space="preserve">MELCHERS TECHEXPORT GMBH   </v>
          </cell>
          <cell r="C807" t="str">
            <v xml:space="preserve">SCHLACHTE 39/40 </v>
          </cell>
          <cell r="D807" t="str">
            <v xml:space="preserve">28195        </v>
          </cell>
          <cell r="E807" t="str">
            <v xml:space="preserve">BREMEN              </v>
          </cell>
          <cell r="F807" t="str">
            <v xml:space="preserve">GERMANY        </v>
          </cell>
        </row>
        <row r="808">
          <cell r="A808" t="str">
            <v>ZEM560E</v>
          </cell>
          <cell r="B808" t="str">
            <v xml:space="preserve">MATRICS ENGINEERING GMBH      </v>
          </cell>
          <cell r="C808" t="str">
            <v xml:space="preserve">NYMPHENBURGER STR 20A         </v>
          </cell>
          <cell r="D808" t="str">
            <v xml:space="preserve">80335             </v>
          </cell>
          <cell r="E808" t="str">
            <v xml:space="preserve">MUNCHEN        </v>
          </cell>
          <cell r="F808" t="str">
            <v xml:space="preserve">GERMANY </v>
          </cell>
        </row>
        <row r="809">
          <cell r="A809" t="str">
            <v>ZEM564E</v>
          </cell>
          <cell r="B809" t="str">
            <v xml:space="preserve">MECTILES ITALIA               </v>
          </cell>
          <cell r="C809" t="str">
            <v xml:space="preserve">STRADA STATALE 467            </v>
          </cell>
          <cell r="D809" t="str">
            <v xml:space="preserve">106, 42013      </v>
          </cell>
          <cell r="E809" t="str">
            <v xml:space="preserve">CASALGRANDE RE          </v>
          </cell>
          <cell r="F809" t="str">
            <v xml:space="preserve">ITALY     </v>
          </cell>
        </row>
        <row r="810">
          <cell r="A810" t="str">
            <v>ZEM565E</v>
          </cell>
          <cell r="B810" t="str">
            <v xml:space="preserve">MAESTRAT GLOBAL SL   </v>
          </cell>
          <cell r="C810" t="str">
            <v xml:space="preserve">PASEO RIBALTA, NO. 1         </v>
          </cell>
          <cell r="D810" t="str">
            <v>12004</v>
          </cell>
          <cell r="E810" t="str">
            <v xml:space="preserve">CASTELLON  </v>
          </cell>
          <cell r="F810" t="str">
            <v>SPAIN</v>
          </cell>
        </row>
        <row r="811">
          <cell r="A811" t="str">
            <v>ZEM568E</v>
          </cell>
          <cell r="B811" t="str">
            <v xml:space="preserve">KOFI MENSAH          </v>
          </cell>
          <cell r="C811" t="str">
            <v xml:space="preserve">ROLLINGERGASSE    </v>
          </cell>
          <cell r="E811" t="str">
            <v xml:space="preserve">VIENNA 1120 </v>
          </cell>
          <cell r="F811" t="str">
            <v xml:space="preserve">AUSTRIA   </v>
          </cell>
        </row>
        <row r="812">
          <cell r="A812" t="str">
            <v>ZEM570E</v>
          </cell>
          <cell r="B812" t="str">
            <v xml:space="preserve">ORBIT MOVING &amp; STORAGE LTD    </v>
          </cell>
          <cell r="C812" t="str">
            <v xml:space="preserve">INT. RELOCATIONS &amp; EXHIBITION </v>
          </cell>
          <cell r="D812" t="str">
            <v xml:space="preserve">LOGISTICS,              </v>
          </cell>
          <cell r="E812" t="str">
            <v xml:space="preserve">END SFAKION &amp; KSIROKAMBOU ST. </v>
          </cell>
          <cell r="F812" t="str">
            <v>OMONIA 3048, LIMASSOL, CYPRUS</v>
          </cell>
        </row>
        <row r="813">
          <cell r="A813" t="str">
            <v>ZEM574E</v>
          </cell>
          <cell r="B813" t="str">
            <v xml:space="preserve">MOROXITE T             </v>
          </cell>
          <cell r="C813" t="str">
            <v xml:space="preserve">KUNG OSKARS VÄG 11C           </v>
          </cell>
          <cell r="D813" t="str">
            <v xml:space="preserve">LUND        </v>
          </cell>
          <cell r="E813" t="str">
            <v xml:space="preserve">SE -22235        </v>
          </cell>
          <cell r="F813" t="str">
            <v xml:space="preserve">SWEDEN </v>
          </cell>
        </row>
        <row r="814">
          <cell r="A814" t="str">
            <v>ZEM575E</v>
          </cell>
          <cell r="B814" t="str">
            <v xml:space="preserve">MICRO LAB EQUIPMENT S.R.L    </v>
          </cell>
          <cell r="C814" t="str">
            <v xml:space="preserve">VIA ALBERTO FRANCHETTI N. 20  </v>
          </cell>
          <cell r="D814" t="str">
            <v xml:space="preserve">00124 </v>
          </cell>
          <cell r="E814" t="str">
            <v xml:space="preserve">ROMA  </v>
          </cell>
          <cell r="F814" t="str">
            <v xml:space="preserve">ITALY  </v>
          </cell>
        </row>
        <row r="815">
          <cell r="A815" t="str">
            <v>ZEM654E</v>
          </cell>
          <cell r="B815" t="str">
            <v xml:space="preserve">MARINE SAMPLING HOLLAND       </v>
          </cell>
          <cell r="C815" t="str">
            <v xml:space="preserve">BASISWEG 155                  </v>
          </cell>
          <cell r="D815" t="str">
            <v xml:space="preserve">VELSEN NOORD 1951             </v>
          </cell>
          <cell r="F815" t="str">
            <v xml:space="preserve">NETHERLANDS         </v>
          </cell>
        </row>
        <row r="816">
          <cell r="A816" t="str">
            <v>ZEN016E</v>
          </cell>
          <cell r="B816" t="str">
            <v xml:space="preserve">NACIONALNI LABORATORIJ ZA     </v>
          </cell>
          <cell r="C816" t="str">
            <v>ZDRAVJE, OKOLJE IN HRANO</v>
          </cell>
          <cell r="D816" t="str">
            <v xml:space="preserve">PRVOMAJSKA ULICA 1            </v>
          </cell>
          <cell r="E816" t="str">
            <v>2000 MARIBOR</v>
          </cell>
          <cell r="F816" t="str">
            <v>SLOVENIA</v>
          </cell>
        </row>
        <row r="817">
          <cell r="A817" t="str">
            <v>ZEN019E</v>
          </cell>
          <cell r="B817" t="str">
            <v>NAMICON TESTING SRL</v>
          </cell>
          <cell r="C817" t="str">
            <v xml:space="preserve">STR. FERME D NR 5             </v>
          </cell>
          <cell r="D817" t="str">
            <v xml:space="preserve">OTOPENI              </v>
          </cell>
          <cell r="E817" t="str">
            <v xml:space="preserve">075100, ILFOV                </v>
          </cell>
          <cell r="F817" t="str">
            <v>ROMANIA</v>
          </cell>
        </row>
        <row r="818">
          <cell r="A818" t="str">
            <v>ZEN021E</v>
          </cell>
          <cell r="B818" t="str">
            <v xml:space="preserve">NATURA MAIS LDA     </v>
          </cell>
          <cell r="C818" t="str">
            <v xml:space="preserve">RUA FREDERICO FRANCO DE PAIVA </v>
          </cell>
          <cell r="D818" t="str">
            <v xml:space="preserve">NO. 50, ARMAZEM A  </v>
          </cell>
          <cell r="E818" t="str">
            <v xml:space="preserve">2925-163 AZEITAO       </v>
          </cell>
          <cell r="F818" t="str">
            <v xml:space="preserve">PORTUGAL      </v>
          </cell>
        </row>
        <row r="819">
          <cell r="A819" t="str">
            <v>ZEN031E</v>
          </cell>
          <cell r="B819" t="str">
            <v xml:space="preserve">NEOCHIM PLC      </v>
          </cell>
          <cell r="C819" t="str">
            <v xml:space="preserve">CHIMKOMBINATSKA STR.    </v>
          </cell>
          <cell r="D819" t="str">
            <v xml:space="preserve">EASTERN INDUSTRIAL ZONE       </v>
          </cell>
          <cell r="E819" t="str">
            <v xml:space="preserve">DIMITROVGRAD 6403    </v>
          </cell>
          <cell r="F819" t="str">
            <v xml:space="preserve">BULGARIA     </v>
          </cell>
        </row>
        <row r="820">
          <cell r="A820" t="str">
            <v>FZEV00</v>
          </cell>
          <cell r="B820" t="str">
            <v>NORVIA  SA</v>
          </cell>
          <cell r="C820" t="str">
            <v>ESTALEIRO DAS EMPRESAS</v>
          </cell>
          <cell r="D820" t="str">
            <v>GABRIEL COUTO/MONTE ADRIANO</v>
          </cell>
          <cell r="E820" t="str">
            <v>MEXILHOEIRA GRANDE</v>
          </cell>
          <cell r="F820" t="str">
            <v>8500 PORTIMAO, PORTUGAL</v>
          </cell>
          <cell r="G820" t="str">
            <v/>
          </cell>
        </row>
        <row r="821">
          <cell r="A821" t="str">
            <v>ZEN043E</v>
          </cell>
          <cell r="B821" t="str">
            <v>NARIANA ENTERPRISES LIMITED</v>
          </cell>
          <cell r="C821" t="str">
            <v>P O BOX 383180-000623</v>
          </cell>
          <cell r="D821" t="str">
            <v>NAIROBI</v>
          </cell>
          <cell r="E821" t="str">
            <v>KENYA</v>
          </cell>
        </row>
        <row r="822">
          <cell r="A822" t="str">
            <v>ZEN047E</v>
          </cell>
          <cell r="B822" t="str">
            <v>NEWA</v>
          </cell>
          <cell r="C822" t="str">
            <v>POSTBUS 10</v>
          </cell>
          <cell r="D822" t="str">
            <v/>
          </cell>
          <cell r="E822" t="str">
            <v>5110 AA BAARLE-NASSAU</v>
          </cell>
          <cell r="F822" t="str">
            <v>NETHERLANDS</v>
          </cell>
          <cell r="G822" t="str">
            <v/>
          </cell>
        </row>
        <row r="823">
          <cell r="A823" t="str">
            <v>ZEN066E</v>
          </cell>
          <cell r="B823" t="str">
            <v xml:space="preserve">NG DATA SRL IASI   </v>
          </cell>
          <cell r="C823" t="str">
            <v>CIURCHI STREET</v>
          </cell>
          <cell r="D823" t="str">
            <v>NUMBER 125</v>
          </cell>
          <cell r="E823" t="str">
            <v xml:space="preserve">IASI </v>
          </cell>
          <cell r="F823" t="str">
            <v>ROMANIA</v>
          </cell>
        </row>
        <row r="824">
          <cell r="A824" t="str">
            <v>ZEN071E</v>
          </cell>
          <cell r="B824" t="str">
            <v>NATIONAL AGRICULTURE RESEARCH</v>
          </cell>
          <cell r="C824" t="str">
            <v>AND DEVELOPMENT CENTRE</v>
          </cell>
          <cell r="D824" t="str">
            <v xml:space="preserve">GHAMMIERI  </v>
          </cell>
          <cell r="E824" t="str">
            <v xml:space="preserve">MARSA    </v>
          </cell>
          <cell r="F824" t="str">
            <v>MALTA</v>
          </cell>
        </row>
        <row r="825">
          <cell r="A825" t="str">
            <v>ZEN074E</v>
          </cell>
          <cell r="B825" t="str">
            <v xml:space="preserve">MIROSLAV NOVOTNY    </v>
          </cell>
          <cell r="C825" t="str">
            <v xml:space="preserve">STRKOVA 10  </v>
          </cell>
          <cell r="E825" t="str">
            <v>ZILINA 01009</v>
          </cell>
          <cell r="F825" t="str">
            <v>SLOVIKIA</v>
          </cell>
        </row>
        <row r="826">
          <cell r="A826" t="str">
            <v>ZEN090E</v>
          </cell>
          <cell r="B826" t="str">
            <v xml:space="preserve">TUOMO NISSINEN       </v>
          </cell>
          <cell r="C826" t="str">
            <v>VLIOPISTONRANTA 1F</v>
          </cell>
          <cell r="E826" t="str">
            <v>KUOPIO 70210</v>
          </cell>
          <cell r="F826" t="str">
            <v>FINLAND</v>
          </cell>
        </row>
        <row r="827">
          <cell r="A827" t="str">
            <v>ZEN091E</v>
          </cell>
          <cell r="B827" t="str">
            <v>NAUMETRICS PRECISION MEASURING</v>
          </cell>
          <cell r="C827" t="str">
            <v>INSTRUMENTS</v>
          </cell>
          <cell r="D827" t="str">
            <v>DR. SCHAEPMANSTRAAR 33</v>
          </cell>
          <cell r="E827" t="str">
            <v>HENGELO - NL-7557 JA</v>
          </cell>
          <cell r="F827" t="str">
            <v>NETHERLANDS</v>
          </cell>
        </row>
        <row r="828">
          <cell r="A828" t="str">
            <v>ZEN103E</v>
          </cell>
          <cell r="B828" t="str">
            <v xml:space="preserve">NESTLE  </v>
          </cell>
          <cell r="C828" t="str">
            <v xml:space="preserve">CENTRE R&amp;D NETSLE TOURS     </v>
          </cell>
          <cell r="D828" t="str">
            <v xml:space="preserve">B.P. 49716       </v>
          </cell>
          <cell r="E828" t="str">
            <v xml:space="preserve">37097 TOURS CEDEX 2       </v>
          </cell>
          <cell r="F828" t="str">
            <v xml:space="preserve">FRANCE      </v>
          </cell>
        </row>
        <row r="829">
          <cell r="A829" t="str">
            <v>ZEN105E</v>
          </cell>
          <cell r="B829" t="str">
            <v xml:space="preserve">CENTRE DE RECHERCHE NESTLE    </v>
          </cell>
          <cell r="C829" t="str">
            <v xml:space="preserve">101 AVENUE GUSTAVE EIFFEL     </v>
          </cell>
          <cell r="D829" t="str">
            <v xml:space="preserve">FR - 37390                    </v>
          </cell>
          <cell r="E829" t="str">
            <v xml:space="preserve">NOTRE DAME D'OE        </v>
          </cell>
          <cell r="F829" t="str">
            <v>FRANCE</v>
          </cell>
        </row>
        <row r="830">
          <cell r="A830" t="str">
            <v>ZEN113E</v>
          </cell>
          <cell r="B830" t="str">
            <v>NEOTEK O.E.P. XYSTRIS &amp; CO</v>
          </cell>
          <cell r="C830" t="str">
            <v xml:space="preserve">E.VENIZELOU 105        </v>
          </cell>
          <cell r="D830" t="str">
            <v xml:space="preserve">N. SMYRNI     </v>
          </cell>
          <cell r="E830" t="str">
            <v xml:space="preserve">ATHENS 17123      </v>
          </cell>
          <cell r="F830" t="str">
            <v>GREECE             EL091695973</v>
          </cell>
          <cell r="G830" t="str">
            <v/>
          </cell>
        </row>
        <row r="831">
          <cell r="A831" t="str">
            <v>ZEN133E</v>
          </cell>
          <cell r="B831" t="str">
            <v>NATO MAINTENANCE AND SUPPLY</v>
          </cell>
          <cell r="C831" t="str">
            <v xml:space="preserve">AGENCY (NAMSA) </v>
          </cell>
          <cell r="D831" t="str">
            <v xml:space="preserve">L-8302 CAPELLEN     </v>
          </cell>
          <cell r="F831" t="str">
            <v xml:space="preserve">LUXEMBOURG  </v>
          </cell>
        </row>
        <row r="832">
          <cell r="A832" t="str">
            <v>ZEN135E</v>
          </cell>
          <cell r="B832" t="str">
            <v xml:space="preserve">NOFITECH UK             </v>
          </cell>
          <cell r="C832" t="str">
            <v>C/O NORWEGIAN FISHFARMING TECH</v>
          </cell>
          <cell r="D832" t="str">
            <v xml:space="preserve">PIR I 4 POSTBOKS 1252         </v>
          </cell>
          <cell r="E832" t="str">
            <v xml:space="preserve"> TORGARDEN 7462 TRONDHEIM</v>
          </cell>
          <cell r="F832" t="str">
            <v xml:space="preserve"> NORWAY                       </v>
          </cell>
        </row>
        <row r="833">
          <cell r="A833" t="str">
            <v>ZEN146E</v>
          </cell>
          <cell r="B833" t="str">
            <v>NADINE DEBONO</v>
          </cell>
          <cell r="C833" t="str">
            <v>11 POPE URBANUS VIII STREET</v>
          </cell>
          <cell r="D833" t="str">
            <v>BIRKIRKARA</v>
          </cell>
          <cell r="E833" t="str">
            <v>BKR 1424</v>
          </cell>
          <cell r="F833" t="str">
            <v>MALTA</v>
          </cell>
        </row>
        <row r="834">
          <cell r="A834" t="str">
            <v>ZEN152E</v>
          </cell>
          <cell r="B834" t="str">
            <v xml:space="preserve">NTS INTERNATIONAL GROUP SRL </v>
          </cell>
          <cell r="C834" t="str">
            <v xml:space="preserve">VIA SAN CANDIDO, 66  </v>
          </cell>
          <cell r="E834" t="str">
            <v xml:space="preserve">00124 ROMA   </v>
          </cell>
          <cell r="F834" t="str">
            <v>ITALY</v>
          </cell>
        </row>
        <row r="835">
          <cell r="A835" t="str">
            <v>ZEN167E</v>
          </cell>
          <cell r="B835" t="str">
            <v xml:space="preserve">NUTZFAHRZEUGHANDEL </v>
          </cell>
          <cell r="C835" t="str">
            <v>AM HEILIGENSTOCK 11</v>
          </cell>
          <cell r="E835" t="str">
            <v xml:space="preserve">D-61200 WOLFERSHEIM      </v>
          </cell>
          <cell r="F835" t="str">
            <v>GERMANY</v>
          </cell>
        </row>
        <row r="836">
          <cell r="A836" t="str">
            <v>ZEN076E</v>
          </cell>
          <cell r="B836" t="str">
            <v>NORDDEUTSCHE KAFFEEWERKE GMBH</v>
          </cell>
          <cell r="C836" t="str">
            <v xml:space="preserve">AM TWASCHENBERG 1   </v>
          </cell>
          <cell r="D836" t="str">
            <v>D-23936</v>
          </cell>
          <cell r="E836" t="str">
            <v xml:space="preserve">UPAHL      </v>
          </cell>
          <cell r="F836" t="str">
            <v>GERMANY</v>
          </cell>
        </row>
        <row r="837">
          <cell r="A837" t="str">
            <v>ZEN173E</v>
          </cell>
          <cell r="B837" t="str">
            <v xml:space="preserve">NICON VLOEREN BV          </v>
          </cell>
          <cell r="C837" t="str">
            <v xml:space="preserve">KLEILAND 18     </v>
          </cell>
          <cell r="E837" t="str">
            <v xml:space="preserve">8271 RV IJSSELMUIDEN        </v>
          </cell>
          <cell r="F837" t="str">
            <v xml:space="preserve">NETHERLANDS    </v>
          </cell>
        </row>
        <row r="838">
          <cell r="A838" t="str">
            <v>ZEN191E</v>
          </cell>
          <cell r="B838" t="str">
            <v xml:space="preserve">NEWA TECHNIEK BV     </v>
          </cell>
          <cell r="C838" t="str">
            <v>SMEDERIJSTRAAT 25</v>
          </cell>
          <cell r="D838" t="str">
            <v xml:space="preserve">5111 PT                       </v>
          </cell>
          <cell r="E838" t="str">
            <v xml:space="preserve">BAARLE-NASSAU   </v>
          </cell>
          <cell r="F838" t="str">
            <v xml:space="preserve">NETHERLANDS      </v>
          </cell>
        </row>
        <row r="839">
          <cell r="A839" t="str">
            <v>ZEN202E</v>
          </cell>
          <cell r="B839" t="str">
            <v>NESTLE PORTUGAL UNIPESSOAL LDA</v>
          </cell>
          <cell r="C839" t="str">
            <v xml:space="preserve">RUA DO TRONCO 864     </v>
          </cell>
          <cell r="D839" t="str">
            <v xml:space="preserve">4465-244                      </v>
          </cell>
          <cell r="E839" t="str">
            <v xml:space="preserve">SAO MAMEDE DE INFESTA  </v>
          </cell>
          <cell r="F839" t="str">
            <v>PORTUGAL</v>
          </cell>
        </row>
        <row r="840">
          <cell r="A840" t="str">
            <v>ZEN205E</v>
          </cell>
          <cell r="B840" t="str">
            <v xml:space="preserve">NATURAL STONE TINO    </v>
          </cell>
          <cell r="C840" t="str">
            <v xml:space="preserve">POLIGONO INDUSTRIAL RUBIRA    </v>
          </cell>
          <cell r="D840" t="str">
            <v xml:space="preserve">SOLA S/N              </v>
          </cell>
          <cell r="E840" t="str">
            <v xml:space="preserve">MACAEL 04867          </v>
          </cell>
          <cell r="F840" t="str">
            <v xml:space="preserve">SPAIN                </v>
          </cell>
        </row>
        <row r="841">
          <cell r="A841" t="str">
            <v>ZEN206E</v>
          </cell>
          <cell r="B841" t="str">
            <v xml:space="preserve">NCC INDUSTRY A/S           </v>
          </cell>
          <cell r="C841" t="str">
            <v xml:space="preserve">EJBY INDUSTRIVEJ 8-20      </v>
          </cell>
          <cell r="D841" t="str">
            <v xml:space="preserve">2600 GLOSTRUP                 </v>
          </cell>
          <cell r="F841" t="str">
            <v xml:space="preserve">DENMARK        </v>
          </cell>
        </row>
        <row r="842">
          <cell r="A842" t="str">
            <v>ZEN207E</v>
          </cell>
          <cell r="B842" t="str">
            <v xml:space="preserve">NCC INDUSTRY A/S      </v>
          </cell>
          <cell r="C842" t="str">
            <v xml:space="preserve">HORKAER 8           </v>
          </cell>
          <cell r="D842">
            <v>2730</v>
          </cell>
          <cell r="E842" t="str">
            <v xml:space="preserve">HERLEV      </v>
          </cell>
          <cell r="F842" t="str">
            <v xml:space="preserve">DENMARK        </v>
          </cell>
        </row>
        <row r="843">
          <cell r="A843" t="str">
            <v>ZEN242E</v>
          </cell>
          <cell r="B843" t="str">
            <v xml:space="preserve">NEMKO SPA A SOCIO UNICO       </v>
          </cell>
          <cell r="C843" t="str">
            <v xml:space="preserve">VIA DEL CARROCCIO      </v>
          </cell>
          <cell r="E843" t="str">
            <v xml:space="preserve">4 20853 BIASSONO (MB)      </v>
          </cell>
          <cell r="F843" t="str">
            <v xml:space="preserve">ITALY                         </v>
          </cell>
        </row>
        <row r="844">
          <cell r="A844" t="str">
            <v>ZEN337E</v>
          </cell>
          <cell r="B844" t="str">
            <v xml:space="preserve">NESTLE DEUTSCHLAND AG      </v>
          </cell>
          <cell r="C844" t="str">
            <v xml:space="preserve">NESTLE HAUS           </v>
          </cell>
          <cell r="D844">
            <v>60523</v>
          </cell>
          <cell r="E844" t="str">
            <v xml:space="preserve">FRANKFURT/MAIN   </v>
          </cell>
          <cell r="F844" t="str">
            <v xml:space="preserve">GERMANY                       </v>
          </cell>
        </row>
        <row r="845">
          <cell r="A845" t="str">
            <v>ZEN343E</v>
          </cell>
          <cell r="B845" t="str">
            <v xml:space="preserve">SC NITECH              </v>
          </cell>
          <cell r="C845" t="str">
            <v xml:space="preserve">BUCURESTII NOI, NO. 212A     </v>
          </cell>
          <cell r="E845" t="str">
            <v xml:space="preserve">BUCHAREST                     </v>
          </cell>
          <cell r="F845" t="str">
            <v>ROMANIA</v>
          </cell>
        </row>
        <row r="846">
          <cell r="A846" t="str">
            <v>ZEN345E</v>
          </cell>
          <cell r="B846" t="str">
            <v xml:space="preserve">N &amp; P INTERNATIONAL B.V      </v>
          </cell>
          <cell r="C846" t="str">
            <v xml:space="preserve">DE FLAMMERT 1002 F-J </v>
          </cell>
          <cell r="D846" t="str">
            <v xml:space="preserve">5854 NA NIEUW - BERGEN      </v>
          </cell>
          <cell r="E846" t="str">
            <v>NL822251073B01 - REVERSE CHARGE</v>
          </cell>
          <cell r="F846" t="str">
            <v>NETHERLANDS</v>
          </cell>
        </row>
        <row r="847">
          <cell r="A847" t="str">
            <v>ZEN376E</v>
          </cell>
          <cell r="B847" t="str">
            <v xml:space="preserve">NOVA-GIPS S.A           </v>
          </cell>
          <cell r="C847" t="str">
            <v xml:space="preserve">LUKASIEWICZA 29A  </v>
          </cell>
          <cell r="E847" t="str">
            <v xml:space="preserve">PTOCK 09 - 400            </v>
          </cell>
          <cell r="F847" t="str">
            <v xml:space="preserve">POLAND   </v>
          </cell>
        </row>
        <row r="848">
          <cell r="A848" t="str">
            <v>ZEN383E</v>
          </cell>
          <cell r="B848" t="str">
            <v xml:space="preserve">NOVA TEST      </v>
          </cell>
          <cell r="C848" t="str">
            <v xml:space="preserve">SEDE DI ANCONA    </v>
          </cell>
          <cell r="D848" t="str">
            <v xml:space="preserve">VIA MARCONI, 102    </v>
          </cell>
          <cell r="E848" t="str">
            <v xml:space="preserve">60015 FALCONARA MARTTIMA  </v>
          </cell>
          <cell r="F848" t="str">
            <v xml:space="preserve">ITALY                         </v>
          </cell>
        </row>
        <row r="849">
          <cell r="A849" t="str">
            <v>ZEN384E</v>
          </cell>
          <cell r="B849" t="str">
            <v xml:space="preserve">RAC SRL       </v>
          </cell>
          <cell r="C849" t="str">
            <v xml:space="preserve">STR TABEREI T5 </v>
          </cell>
          <cell r="D849" t="str">
            <v xml:space="preserve">NR 5, NAVODARI       </v>
          </cell>
          <cell r="E849" t="str">
            <v xml:space="preserve">CONSTANTA 900000      </v>
          </cell>
          <cell r="F849" t="str">
            <v>ROMANIA</v>
          </cell>
        </row>
        <row r="850">
          <cell r="A850" t="str">
            <v>ZEN385E</v>
          </cell>
          <cell r="B850" t="str">
            <v xml:space="preserve">BERTEL NYGARD   </v>
          </cell>
          <cell r="C850" t="str">
            <v xml:space="preserve">NYGARDSVAGEN 20        </v>
          </cell>
          <cell r="E850" t="str">
            <v xml:space="preserve">FI-68970 YLIPURMO </v>
          </cell>
          <cell r="F850" t="str">
            <v xml:space="preserve">FINLAND     </v>
          </cell>
        </row>
        <row r="851">
          <cell r="A851" t="str">
            <v>ZEN388E</v>
          </cell>
          <cell r="B851" t="str">
            <v xml:space="preserve">NUCLEO CHIMICO MEDITERRANEO   </v>
          </cell>
          <cell r="C851" t="str">
            <v xml:space="preserve">DOTT. CHIMICO BRUNO CATARA </v>
          </cell>
          <cell r="D851" t="str">
            <v xml:space="preserve">VIA FIRENZE 160         </v>
          </cell>
          <cell r="E851" t="str">
            <v xml:space="preserve">95128 CATANIA                 </v>
          </cell>
          <cell r="F851" t="str">
            <v>ITALY</v>
          </cell>
        </row>
        <row r="852">
          <cell r="A852" t="str">
            <v>ZEN395E</v>
          </cell>
          <cell r="B852" t="str">
            <v xml:space="preserve">NCC INDUSTRY        </v>
          </cell>
          <cell r="C852" t="str">
            <v xml:space="preserve">VESTERBALLEVEJ 6        </v>
          </cell>
          <cell r="D852" t="str">
            <v xml:space="preserve">7000 FREDERICIA         </v>
          </cell>
          <cell r="F852" t="str">
            <v xml:space="preserve">DENMARK     </v>
          </cell>
        </row>
        <row r="853">
          <cell r="A853" t="str">
            <v>ZEN398E</v>
          </cell>
          <cell r="B853" t="str">
            <v xml:space="preserve">NCC INDUSTRY A/S        </v>
          </cell>
          <cell r="C853" t="str">
            <v xml:space="preserve">FE680        </v>
          </cell>
          <cell r="D853" t="str">
            <v xml:space="preserve">SE-838         </v>
          </cell>
          <cell r="E853" t="str">
            <v xml:space="preserve">75 FROSON  </v>
          </cell>
          <cell r="F853" t="str">
            <v xml:space="preserve">SWEDEN    </v>
          </cell>
        </row>
        <row r="854">
          <cell r="A854" t="str">
            <v>ZEN411E</v>
          </cell>
          <cell r="B854" t="str">
            <v xml:space="preserve">NEWREDIL SRL                  </v>
          </cell>
          <cell r="C854" t="str">
            <v xml:space="preserve">VIA BRUNO BUOZZI, 1   20097   </v>
          </cell>
          <cell r="E854" t="str">
            <v xml:space="preserve">SAN DONATO MILANESE (MI)      </v>
          </cell>
          <cell r="F854" t="str">
            <v xml:space="preserve">ITALY        </v>
          </cell>
        </row>
        <row r="855">
          <cell r="A855" t="str">
            <v>ZEN413E</v>
          </cell>
          <cell r="B855" t="str">
            <v>NPPNUCLEAR POWERPLANT PAKS LTD</v>
          </cell>
          <cell r="C855" t="str">
            <v xml:space="preserve">HRSZ 8803/17          </v>
          </cell>
          <cell r="F855" t="str">
            <v xml:space="preserve">HUNGARY    7030         </v>
          </cell>
        </row>
        <row r="856">
          <cell r="A856" t="str">
            <v>ZEN432E</v>
          </cell>
          <cell r="B856" t="str">
            <v xml:space="preserve">NORTHSCAN AB  </v>
          </cell>
          <cell r="C856" t="str">
            <v xml:space="preserve">LOVANGSVAGEN 109        </v>
          </cell>
          <cell r="E856" t="str">
            <v>TABY 18730</v>
          </cell>
          <cell r="F856" t="str">
            <v xml:space="preserve">SWEDEN    </v>
          </cell>
        </row>
        <row r="857">
          <cell r="A857" t="str">
            <v>ZEN436E</v>
          </cell>
          <cell r="B857" t="str">
            <v xml:space="preserve">SWISSPEARL HUNGARY PROD LTD          </v>
          </cell>
          <cell r="C857" t="str">
            <v xml:space="preserve">NYERGESÚJFALU  BÉCSI ÚT 7     </v>
          </cell>
          <cell r="E857" t="str">
            <v xml:space="preserve">H-2536    </v>
          </cell>
          <cell r="F857" t="str">
            <v xml:space="preserve">HUNGARY               </v>
          </cell>
        </row>
        <row r="858">
          <cell r="A858" t="str">
            <v>ZEN437E</v>
          </cell>
          <cell r="B858" t="str">
            <v xml:space="preserve">NV EUROQUARTZ SA        </v>
          </cell>
          <cell r="C858" t="str">
            <v xml:space="preserve">RUE AL'FOSSE, 7               </v>
          </cell>
          <cell r="D858" t="str">
            <v xml:space="preserve">4681 HERMALLE-SOUS-ARGENTEAU  </v>
          </cell>
          <cell r="F858" t="str">
            <v xml:space="preserve">BELGIUM       </v>
          </cell>
        </row>
        <row r="859">
          <cell r="A859" t="str">
            <v>ZEO004E</v>
          </cell>
          <cell r="B859" t="str">
            <v xml:space="preserve">OZKAR CONSTRUCTION       </v>
          </cell>
          <cell r="C859" t="str">
            <v>AZAIBA OFFICE. AL AZAIBA NORTH</v>
          </cell>
          <cell r="D859" t="str">
            <v>STREET AL ANWAR 6802,</v>
          </cell>
          <cell r="E859" t="str">
            <v>BUILDING NO 094, MUSCAT</v>
          </cell>
          <cell r="F859" t="str">
            <v>OMAN</v>
          </cell>
        </row>
        <row r="860">
          <cell r="A860" t="str">
            <v>ZEO012E</v>
          </cell>
          <cell r="B860" t="str">
            <v xml:space="preserve">OERLIKON AM GMBH         </v>
          </cell>
          <cell r="C860" t="str">
            <v xml:space="preserve">KAPELLENSTR 12        </v>
          </cell>
          <cell r="E860" t="str">
            <v xml:space="preserve">85622 FELDKIRCHEN         </v>
          </cell>
          <cell r="F860" t="str">
            <v xml:space="preserve">GERMANY                </v>
          </cell>
        </row>
        <row r="861">
          <cell r="A861" t="str">
            <v>ZEO015E</v>
          </cell>
          <cell r="B861" t="str">
            <v>OMNILAB-LABORZENTRUM GMBH &amp; CO</v>
          </cell>
          <cell r="C861" t="str">
            <v xml:space="preserve">ROBERT-HOOKE-STR 8   </v>
          </cell>
          <cell r="D861" t="str">
            <v xml:space="preserve">D-28359            </v>
          </cell>
          <cell r="E861" t="str">
            <v xml:space="preserve">BREMEN                        </v>
          </cell>
          <cell r="F861" t="str">
            <v>GERMANY</v>
          </cell>
        </row>
        <row r="862">
          <cell r="A862" t="str">
            <v>ZEO023E</v>
          </cell>
          <cell r="B862" t="str">
            <v xml:space="preserve">ALS GEOCHEMISTRY    </v>
          </cell>
          <cell r="C862" t="str">
            <v xml:space="preserve">BJORKDALGRUUAN 1              </v>
          </cell>
          <cell r="E862" t="str">
            <v xml:space="preserve">93494 KAGE     </v>
          </cell>
          <cell r="F862" t="str">
            <v xml:space="preserve">SWEDEN   </v>
          </cell>
        </row>
        <row r="863">
          <cell r="A863" t="str">
            <v>ZEO041E</v>
          </cell>
          <cell r="B863" t="str">
            <v>ONDERNEMING VAN DER WIELEN</v>
          </cell>
          <cell r="C863" t="str">
            <v>ACHTERSTE GROES 6</v>
          </cell>
          <cell r="D863" t="str">
            <v/>
          </cell>
          <cell r="E863" t="str">
            <v>5384 VG HEESCH</v>
          </cell>
          <cell r="F863" t="str">
            <v>NETHERLANDS</v>
          </cell>
          <cell r="G863" t="str">
            <v/>
          </cell>
        </row>
        <row r="864">
          <cell r="A864" t="str">
            <v>ZEO053E</v>
          </cell>
          <cell r="B864" t="str">
            <v>OCE - TECHNOLOGIES B.V</v>
          </cell>
          <cell r="C864" t="str">
            <v xml:space="preserve">A CANON GROUP COMPANY  </v>
          </cell>
          <cell r="D864" t="str">
            <v xml:space="preserve">PO BOX 101 5900 MA VENLO </v>
          </cell>
          <cell r="E864" t="str">
            <v>ST.URBANUSWEG 43 5914 CA VENLO</v>
          </cell>
          <cell r="F864" t="str">
            <v>NETHERLANDS</v>
          </cell>
        </row>
        <row r="865">
          <cell r="A865" t="str">
            <v>ZEO076E</v>
          </cell>
          <cell r="B865" t="str">
            <v>OZ DIAGNOSTICO, LEVANTAMENTO E</v>
          </cell>
          <cell r="C865" t="str">
            <v xml:space="preserve">CONTROLO DE QUALIDADE EM E    </v>
          </cell>
          <cell r="D865" t="str">
            <v>FUNDACOE LDA RUA PROF REINALDO</v>
          </cell>
          <cell r="E865" t="str">
            <v>DOS SANTOS 48-B 1500-508 LISBO</v>
          </cell>
          <cell r="F865" t="str">
            <v xml:space="preserve">PORTUGAL      </v>
          </cell>
        </row>
        <row r="866">
          <cell r="A866" t="str">
            <v>ZEO077E</v>
          </cell>
          <cell r="B866" t="str">
            <v xml:space="preserve">OVIVO DEUTSCHLAND GMBH       </v>
          </cell>
          <cell r="C866" t="str">
            <v xml:space="preserve">MAX-PLANCK-STRAßE 9-11        </v>
          </cell>
          <cell r="E866" t="str">
            <v xml:space="preserve">71254 DITZINGEN             </v>
          </cell>
          <cell r="F866" t="str">
            <v xml:space="preserve">GERMANY     </v>
          </cell>
        </row>
        <row r="867">
          <cell r="A867" t="str">
            <v>ZEO083E</v>
          </cell>
          <cell r="B867" t="str">
            <v xml:space="preserve">OEM LTD     </v>
          </cell>
          <cell r="C867" t="str">
            <v xml:space="preserve">LEFKOU ANASTASIADES STR.28  </v>
          </cell>
          <cell r="E867" t="str">
            <v>2012 NICOSIA</v>
          </cell>
          <cell r="F867" t="str">
            <v>CYPRUS</v>
          </cell>
        </row>
        <row r="868">
          <cell r="A868" t="str">
            <v>ZEO084E</v>
          </cell>
          <cell r="B868" t="str">
            <v>OTAR GMBH</v>
          </cell>
          <cell r="C868" t="str">
            <v xml:space="preserve">KONIGSTEINER STRASSE 98A        </v>
          </cell>
          <cell r="E868" t="str">
            <v xml:space="preserve">65812 BAD SODEN   </v>
          </cell>
          <cell r="F868" t="str">
            <v xml:space="preserve">GERMANY                       </v>
          </cell>
        </row>
        <row r="869">
          <cell r="A869" t="str">
            <v>ZEO092E</v>
          </cell>
          <cell r="B869" t="str">
            <v xml:space="preserve">OHM LAD                       </v>
          </cell>
          <cell r="C869" t="str">
            <v xml:space="preserve">S.RADICA 28    </v>
          </cell>
          <cell r="D869" t="str">
            <v xml:space="preserve">ZABOK   </v>
          </cell>
          <cell r="E869">
            <v>49210</v>
          </cell>
          <cell r="F869" t="str">
            <v>CROATIA</v>
          </cell>
        </row>
        <row r="870">
          <cell r="A870" t="str">
            <v>ZEO107E</v>
          </cell>
          <cell r="B870" t="str">
            <v xml:space="preserve">ILIAS OUTRAS     </v>
          </cell>
          <cell r="C870" t="str">
            <v xml:space="preserve">OVRE KVARNGATAN 41          </v>
          </cell>
          <cell r="E870" t="str">
            <v xml:space="preserve">BORAS 50453                   </v>
          </cell>
          <cell r="F870" t="str">
            <v xml:space="preserve">SWEDEN                </v>
          </cell>
        </row>
        <row r="871">
          <cell r="A871" t="str">
            <v>ZEO112E</v>
          </cell>
          <cell r="B871" t="str">
            <v xml:space="preserve">OVERSEAS DREDGING RENTAL    </v>
          </cell>
          <cell r="C871" t="str">
            <v xml:space="preserve">WOLWERSHAVEN 30               </v>
          </cell>
          <cell r="D871" t="str">
            <v xml:space="preserve">3311 AW                      </v>
          </cell>
          <cell r="E871" t="str">
            <v xml:space="preserve">DORERCHT             </v>
          </cell>
          <cell r="F871" t="str">
            <v xml:space="preserve">NETHERLANDS    </v>
          </cell>
        </row>
        <row r="872">
          <cell r="A872" t="str">
            <v>ZEO118E</v>
          </cell>
          <cell r="B872" t="str">
            <v xml:space="preserve">O-CONSULT         </v>
          </cell>
          <cell r="C872" t="str">
            <v xml:space="preserve">SORUPVEJ 32       </v>
          </cell>
          <cell r="E872" t="str">
            <v xml:space="preserve">DK-3480 FREDENSBORG    </v>
          </cell>
          <cell r="F872" t="str">
            <v xml:space="preserve">DENMARK   </v>
          </cell>
        </row>
        <row r="873">
          <cell r="A873" t="str">
            <v>ZEO119E</v>
          </cell>
          <cell r="B873" t="str">
            <v xml:space="preserve">MUNCK ASFALT A/S       </v>
          </cell>
          <cell r="C873" t="str">
            <v xml:space="preserve">RIDDERSTIEN 38        </v>
          </cell>
          <cell r="E873" t="str">
            <v xml:space="preserve">5560 AARUP           </v>
          </cell>
          <cell r="F873" t="str">
            <v>DENMARK</v>
          </cell>
        </row>
        <row r="874">
          <cell r="A874" t="str">
            <v>ZEO125E</v>
          </cell>
          <cell r="B874" t="str">
            <v xml:space="preserve">OLVISZ 98 KFT     </v>
          </cell>
          <cell r="C874" t="str">
            <v xml:space="preserve">SZEDRES UTCA 14   </v>
          </cell>
          <cell r="D874">
            <v>4200</v>
          </cell>
          <cell r="E874" t="str">
            <v xml:space="preserve">HAJDUSZOBOSZLO  </v>
          </cell>
          <cell r="F874" t="str">
            <v xml:space="preserve">HUNGARY   </v>
          </cell>
        </row>
        <row r="875">
          <cell r="A875" t="str">
            <v>ZEO226E</v>
          </cell>
          <cell r="B875" t="str">
            <v xml:space="preserve">NCC INDUSTRY A/S              </v>
          </cell>
          <cell r="C875" t="str">
            <v xml:space="preserve">VESTERBALLEVEJ 6        </v>
          </cell>
          <cell r="D875" t="str">
            <v xml:space="preserve">7000 FREDERICIA           </v>
          </cell>
          <cell r="F875" t="str">
            <v>DENMARK</v>
          </cell>
        </row>
        <row r="876">
          <cell r="A876" t="str">
            <v>ZEO230E</v>
          </cell>
          <cell r="B876" t="str">
            <v xml:space="preserve">OGRAZDEN MILKRO MIKS </v>
          </cell>
          <cell r="C876" t="str">
            <v xml:space="preserve">MARSAL TITO  </v>
          </cell>
          <cell r="D876" t="str">
            <v xml:space="preserve">NUM 139              </v>
          </cell>
          <cell r="E876" t="str">
            <v xml:space="preserve">STRUMICA 2400                 </v>
          </cell>
          <cell r="F876" t="str">
            <v>NORTH MACEDONIA</v>
          </cell>
        </row>
        <row r="877">
          <cell r="A877" t="str">
            <v>ZEO232E</v>
          </cell>
          <cell r="B877" t="str">
            <v xml:space="preserve">OGD FRANCE   </v>
          </cell>
          <cell r="C877" t="str">
            <v xml:space="preserve">1 RUE DE ROME LOT5    </v>
          </cell>
          <cell r="E877" t="str">
            <v xml:space="preserve">77144 MONTERAIN       </v>
          </cell>
          <cell r="F877" t="str">
            <v>FRANCE</v>
          </cell>
        </row>
        <row r="878">
          <cell r="A878" t="str">
            <v>ZEO233E</v>
          </cell>
          <cell r="B878" t="str">
            <v xml:space="preserve">OI/MMT SWEDEN AB              </v>
          </cell>
          <cell r="C878" t="str">
            <v xml:space="preserve">SVEN KÄLLFELTS GATA 11   </v>
          </cell>
          <cell r="D878" t="str">
            <v xml:space="preserve">SE-426 71 VÄSTRA FRÖLUNDA     </v>
          </cell>
          <cell r="F878" t="str">
            <v>SWEDEN</v>
          </cell>
        </row>
        <row r="879">
          <cell r="A879" t="str">
            <v>ZEO234E</v>
          </cell>
          <cell r="B879" t="str">
            <v xml:space="preserve">OI/MMT           </v>
          </cell>
          <cell r="C879" t="str">
            <v xml:space="preserve">SKEPPET ÄRANS VÄG 3          </v>
          </cell>
          <cell r="D879" t="str">
            <v xml:space="preserve">SE-426 71 VÄSTRA FRÖLUNDA     </v>
          </cell>
          <cell r="F879" t="str">
            <v xml:space="preserve">SWEDEN    </v>
          </cell>
        </row>
        <row r="880">
          <cell r="A880" t="str">
            <v>ZEO543E</v>
          </cell>
          <cell r="B880" t="str">
            <v xml:space="preserve">OREX SC            </v>
          </cell>
          <cell r="C880" t="str">
            <v xml:space="preserve">AVENUE EDISON 23        </v>
          </cell>
          <cell r="D880" t="str">
            <v xml:space="preserve">B-1300 WAVRE        </v>
          </cell>
          <cell r="F880" t="str">
            <v>BELGIUM</v>
          </cell>
        </row>
        <row r="881">
          <cell r="A881" t="str">
            <v>ZEO544E</v>
          </cell>
          <cell r="B881" t="str">
            <v xml:space="preserve">OREX FURGO                 </v>
          </cell>
          <cell r="C881" t="str">
            <v xml:space="preserve">RU DU BOSQUET 9    </v>
          </cell>
          <cell r="D881" t="str">
            <v xml:space="preserve">B-1348 LOUVAIN-LA-NEUVE    </v>
          </cell>
          <cell r="F881" t="str">
            <v>BELGIUM</v>
          </cell>
        </row>
        <row r="882">
          <cell r="A882" t="str">
            <v>ZEP001E</v>
          </cell>
          <cell r="B882" t="str">
            <v xml:space="preserve">PMI MARINE &amp; CONSTR SERVICES  </v>
          </cell>
          <cell r="C882" t="str">
            <v xml:space="preserve">12 YOOYI LANE     </v>
          </cell>
          <cell r="D882" t="str">
            <v xml:space="preserve">ROMAN RIDGE          </v>
          </cell>
          <cell r="E882" t="str">
            <v xml:space="preserve">ACCRA                         </v>
          </cell>
          <cell r="F882" t="str">
            <v>GHANA</v>
          </cell>
        </row>
        <row r="883">
          <cell r="A883" t="str">
            <v>ZEP002E</v>
          </cell>
          <cell r="B883" t="str">
            <v xml:space="preserve">PRD GROUP       </v>
          </cell>
          <cell r="C883" t="str">
            <v xml:space="preserve">TULLAMORE         </v>
          </cell>
          <cell r="D883" t="str">
            <v xml:space="preserve">BALLYBUNION                   </v>
          </cell>
          <cell r="E883" t="str">
            <v xml:space="preserve">LISTOWEL      </v>
          </cell>
          <cell r="F883" t="str">
            <v xml:space="preserve">CO. KERRY        </v>
          </cell>
        </row>
        <row r="884">
          <cell r="A884" t="str">
            <v>ZEP004E</v>
          </cell>
          <cell r="B884" t="str">
            <v xml:space="preserve">POLYSCOPE POLYMERS B.V        </v>
          </cell>
          <cell r="C884" t="str">
            <v>PRINS DE LIGNESTRAAT 28</v>
          </cell>
          <cell r="E884" t="str">
            <v>GELEEN 6161 CZ</v>
          </cell>
          <cell r="F884" t="str">
            <v>NETHERLANDS</v>
          </cell>
        </row>
        <row r="885">
          <cell r="A885" t="str">
            <v>ZEP008E</v>
          </cell>
          <cell r="B885" t="str">
            <v xml:space="preserve">PROJECT SUPPLIES &amp; SERVICES   </v>
          </cell>
          <cell r="C885" t="str">
            <v>GOEDEHOOPSTRAAT 136</v>
          </cell>
          <cell r="E885" t="str">
            <v>ANTWERP - 2000</v>
          </cell>
          <cell r="F885" t="str">
            <v>BELGIUM</v>
          </cell>
        </row>
        <row r="886">
          <cell r="A886" t="str">
            <v>ZEP013E</v>
          </cell>
          <cell r="B886" t="str">
            <v xml:space="preserve">POLIDANO GROUP </v>
          </cell>
          <cell r="C886" t="str">
            <v>HAL-FARRUG ROAD</v>
          </cell>
          <cell r="D886" t="str">
            <v>LUQA</v>
          </cell>
          <cell r="E886" t="str">
            <v>LQA 3078</v>
          </cell>
          <cell r="F886" t="str">
            <v>MALTA</v>
          </cell>
        </row>
        <row r="887">
          <cell r="A887" t="str">
            <v>ZEP020E</v>
          </cell>
          <cell r="B887" t="str">
            <v xml:space="preserve">PALMUSTA      </v>
          </cell>
          <cell r="C887" t="str">
            <v xml:space="preserve">SUDEVES KELIAS 1A  </v>
          </cell>
          <cell r="E887" t="str">
            <v xml:space="preserve">VILNIUS  </v>
          </cell>
          <cell r="F887" t="str">
            <v xml:space="preserve">LITHUANIA 07171  </v>
          </cell>
        </row>
        <row r="888">
          <cell r="A888" t="str">
            <v>ZEP021E</v>
          </cell>
          <cell r="B888" t="str">
            <v xml:space="preserve">PROETI S. A.     </v>
          </cell>
          <cell r="C888" t="str">
            <v xml:space="preserve">CTRA. DE ALGETE    </v>
          </cell>
          <cell r="D888" t="str">
            <v xml:space="preserve">KM 4 100, 28110 ALGETE    </v>
          </cell>
          <cell r="E888" t="str">
            <v xml:space="preserve">MADRID   </v>
          </cell>
          <cell r="F888" t="str">
            <v>SPAIN</v>
          </cell>
        </row>
        <row r="889">
          <cell r="A889" t="str">
            <v>ZEP022E</v>
          </cell>
          <cell r="B889" t="str">
            <v xml:space="preserve">PANATH CONST. LTD   </v>
          </cell>
          <cell r="C889" t="str">
            <v xml:space="preserve">14 AGIOU METHODIOU            </v>
          </cell>
          <cell r="D889" t="str">
            <v xml:space="preserve">2055 STROVOLOS    </v>
          </cell>
          <cell r="E889" t="str">
            <v xml:space="preserve">NICOSIA     </v>
          </cell>
          <cell r="F889" t="str">
            <v>CYPRUS</v>
          </cell>
        </row>
        <row r="890">
          <cell r="A890" t="str">
            <v>ZEP029E</v>
          </cell>
          <cell r="B890" t="str">
            <v xml:space="preserve">PERTA LDA                     </v>
          </cell>
          <cell r="C890" t="str">
            <v xml:space="preserve">RUA JAIME MARTINS BARATA      </v>
          </cell>
          <cell r="D890" t="str">
            <v xml:space="preserve">NO12 - 12A                    </v>
          </cell>
          <cell r="E890" t="str">
            <v xml:space="preserve">2675 383 ODIVELAS  </v>
          </cell>
          <cell r="F890" t="str">
            <v xml:space="preserve">PORTUGAL    </v>
          </cell>
        </row>
        <row r="891">
          <cell r="A891" t="str">
            <v>ZEP065E</v>
          </cell>
          <cell r="B891" t="str">
            <v>PREBESAN LDA</v>
          </cell>
          <cell r="C891" t="str">
            <v>CABECO DO ALECRIM</v>
          </cell>
          <cell r="D891" t="str">
            <v>LOURICEIRA, ALMOSTER</v>
          </cell>
          <cell r="E891" t="str">
            <v>2005-111 SANTAREM</v>
          </cell>
          <cell r="F891" t="str">
            <v>PORTUGAL</v>
          </cell>
          <cell r="G891" t="str">
            <v/>
          </cell>
        </row>
        <row r="892">
          <cell r="A892" t="str">
            <v>ZEP066E</v>
          </cell>
          <cell r="B892" t="str">
            <v>POBEL</v>
          </cell>
          <cell r="C892" t="str">
            <v>C/LUIS 1, NO 60 - NAVE 4AB1</v>
          </cell>
          <cell r="D892" t="str">
            <v>POL IND VALLECAS IV</v>
          </cell>
          <cell r="E892" t="str">
            <v>28031 MADRID</v>
          </cell>
          <cell r="F892" t="str">
            <v>SPAIN</v>
          </cell>
          <cell r="G892" t="str">
            <v/>
          </cell>
        </row>
        <row r="893">
          <cell r="A893" t="str">
            <v>ZEP069E</v>
          </cell>
          <cell r="B893" t="str">
            <v>PHARMACHEM</v>
          </cell>
          <cell r="C893" t="str">
            <v>DARDANIA BL9-5</v>
          </cell>
          <cell r="D893" t="str">
            <v>******SEE ACC ZEP069****</v>
          </cell>
          <cell r="E893" t="str">
            <v>10000 PRISHTINA</v>
          </cell>
          <cell r="F893" t="str">
            <v>KOSOVO</v>
          </cell>
          <cell r="G893" t="str">
            <v/>
          </cell>
        </row>
        <row r="894">
          <cell r="A894" t="str">
            <v>ZEP084E</v>
          </cell>
          <cell r="B894" t="str">
            <v>POLYTECHNIK OF NAMIBIA</v>
          </cell>
          <cell r="C894" t="str">
            <v>PRIVATE BAG 13388</v>
          </cell>
          <cell r="D894" t="str">
            <v>13 STROCH STREET</v>
          </cell>
          <cell r="E894" t="str">
            <v>WINDHOEK</v>
          </cell>
          <cell r="F894" t="str">
            <v>NAMIBIA</v>
          </cell>
        </row>
        <row r="895">
          <cell r="A895" t="str">
            <v>ZEP090E</v>
          </cell>
          <cell r="B895" t="str">
            <v>PROIN INSTR Y CONTROL SL</v>
          </cell>
          <cell r="C895" t="str">
            <v>POLIGONO IND LOS PERALES</v>
          </cell>
          <cell r="D895" t="str">
            <v>C/DEL REY NO 1 NAVE 7</v>
          </cell>
          <cell r="E895" t="str">
            <v xml:space="preserve">PLANTA SOTANO, </v>
          </cell>
          <cell r="F895" t="str">
            <v>28609 SEVILLA LA NUEVA, MADRID</v>
          </cell>
        </row>
        <row r="896">
          <cell r="A896" t="str">
            <v>ZEP108E</v>
          </cell>
          <cell r="B896" t="str">
            <v>POPOLUS POPEY</v>
          </cell>
          <cell r="D896" t="str">
            <v>ALGER</v>
          </cell>
          <cell r="E896">
            <v>15000</v>
          </cell>
          <cell r="F896" t="str">
            <v>FRANCE</v>
          </cell>
        </row>
        <row r="897">
          <cell r="A897" t="str">
            <v>ZEP119E</v>
          </cell>
          <cell r="B897" t="str">
            <v>PRECISA S.R.L</v>
          </cell>
          <cell r="C897" t="str">
            <v xml:space="preserve">SIBIU  </v>
          </cell>
          <cell r="D897" t="str">
            <v xml:space="preserve">SELIMBAR, DN1 KM307+120M      </v>
          </cell>
          <cell r="F897" t="str">
            <v>ROMANIA</v>
          </cell>
        </row>
        <row r="898">
          <cell r="A898" t="str">
            <v>ZEP123E</v>
          </cell>
          <cell r="B898" t="str">
            <v>PROJEKTANA UAB</v>
          </cell>
          <cell r="C898" t="str">
            <v>CHEMIJOS G. 23.D</v>
          </cell>
          <cell r="E898" t="str">
            <v xml:space="preserve">KAUNAS 51331   </v>
          </cell>
          <cell r="F898" t="str">
            <v>LIETUVA</v>
          </cell>
        </row>
        <row r="899">
          <cell r="A899" t="str">
            <v>ZEP124E</v>
          </cell>
          <cell r="B899" t="str">
            <v xml:space="preserve">PHOENIX INTERNATIONAL  </v>
          </cell>
          <cell r="C899" t="str">
            <v xml:space="preserve">INDUSTIVEJ VEST 11  </v>
          </cell>
          <cell r="E899" t="str">
            <v xml:space="preserve">6600 VEJEN  </v>
          </cell>
          <cell r="F899" t="str">
            <v xml:space="preserve">DENMARK   </v>
          </cell>
        </row>
        <row r="900">
          <cell r="A900" t="str">
            <v>ZEP126E</v>
          </cell>
          <cell r="B900" t="str">
            <v xml:space="preserve">POWERCEM TECHNOLOGIES BV      </v>
          </cell>
          <cell r="C900" t="str">
            <v xml:space="preserve">PLAZA 24                      </v>
          </cell>
          <cell r="D900" t="str">
            <v xml:space="preserve">4782SK MOERDIJK NB    </v>
          </cell>
          <cell r="F900" t="str">
            <v xml:space="preserve">THE NETHERLANDS               </v>
          </cell>
        </row>
        <row r="901">
          <cell r="A901" t="str">
            <v>ZEP143E</v>
          </cell>
          <cell r="B901" t="str">
            <v xml:space="preserve">PROTON IMPEX 2000 SRL     </v>
          </cell>
          <cell r="C901" t="str">
            <v xml:space="preserve">STR TRILULUI NR. 63       </v>
          </cell>
          <cell r="D901" t="str">
            <v>030401</v>
          </cell>
          <cell r="E901" t="str">
            <v xml:space="preserve">BUCAREST                      </v>
          </cell>
          <cell r="F901" t="str">
            <v>ROMANIA</v>
          </cell>
        </row>
        <row r="902">
          <cell r="A902" t="str">
            <v>ZEP145E</v>
          </cell>
          <cell r="B902" t="str">
            <v xml:space="preserve">POLITECNICO DI MILANO        </v>
          </cell>
          <cell r="C902" t="str">
            <v xml:space="preserve">VIA LA MASA, 34               </v>
          </cell>
          <cell r="D902" t="str">
            <v xml:space="preserve">MILANO                        </v>
          </cell>
          <cell r="E902">
            <v>20100</v>
          </cell>
          <cell r="F902" t="str">
            <v>ITALY</v>
          </cell>
        </row>
        <row r="903">
          <cell r="A903" t="str">
            <v>ZEP147E</v>
          </cell>
          <cell r="B903" t="str">
            <v xml:space="preserve">PAGEL SPEZIAL-BETON      </v>
          </cell>
          <cell r="C903" t="str">
            <v xml:space="preserve">GMBH &amp; CO. KG                 </v>
          </cell>
          <cell r="D903" t="str">
            <v xml:space="preserve">WOLFSBANKRING 9  </v>
          </cell>
          <cell r="E903" t="str">
            <v xml:space="preserve">45355 ESSEN    </v>
          </cell>
          <cell r="F903" t="str">
            <v>GERMANY</v>
          </cell>
        </row>
        <row r="904">
          <cell r="A904" t="str">
            <v>ZEP148E</v>
          </cell>
          <cell r="B904" t="str">
            <v>PAUL MULLER</v>
          </cell>
          <cell r="C904" t="str">
            <v xml:space="preserve">TRANSPORT - UND </v>
          </cell>
          <cell r="D904" t="str">
            <v xml:space="preserve">VERPACKUNGSMITTEL GMBH </v>
          </cell>
          <cell r="E904" t="str">
            <v>BROBBECKE 1 58802 BALVE</v>
          </cell>
          <cell r="F904" t="str">
            <v>GERMANY</v>
          </cell>
        </row>
        <row r="905">
          <cell r="A905" t="str">
            <v>ZEP155E</v>
          </cell>
          <cell r="B905" t="str">
            <v>PIERO PULIDORI</v>
          </cell>
          <cell r="C905" t="str">
            <v>VIA TRIOZZI, 20/E</v>
          </cell>
          <cell r="D905" t="str">
            <v xml:space="preserve">50128 SCANDICCI     </v>
          </cell>
          <cell r="E905" t="str">
            <v>FIRENZE</v>
          </cell>
          <cell r="F905" t="str">
            <v>ITALY</v>
          </cell>
        </row>
        <row r="906">
          <cell r="A906" t="str">
            <v>ZEP158E</v>
          </cell>
          <cell r="B906" t="str">
            <v xml:space="preserve">S.C PROCONRIM S.R.L  </v>
          </cell>
          <cell r="C906" t="str">
            <v xml:space="preserve">VISAN VILLAGE COMMUNE BIRNOVA </v>
          </cell>
          <cell r="D906" t="str">
            <v xml:space="preserve">SFANTA MARIA NO 30 STREET   </v>
          </cell>
          <cell r="E906" t="str">
            <v xml:space="preserve">IASI 707041     </v>
          </cell>
          <cell r="F906" t="str">
            <v>ROMANIA</v>
          </cell>
        </row>
        <row r="907">
          <cell r="A907" t="str">
            <v>ZEP182E</v>
          </cell>
          <cell r="B907" t="str">
            <v>PUBLIC WORKS DEPARTMENT</v>
          </cell>
          <cell r="C907" t="str">
            <v xml:space="preserve">125 STROVOLOS AVENUE    </v>
          </cell>
          <cell r="E907" t="str">
            <v xml:space="preserve">NICOSIA 1428   </v>
          </cell>
          <cell r="F907" t="str">
            <v>CYPRUS</v>
          </cell>
        </row>
        <row r="908">
          <cell r="A908" t="str">
            <v>ZEP173E</v>
          </cell>
          <cell r="B908" t="str">
            <v>UNIVERSITY OF PORTUGAL</v>
          </cell>
          <cell r="C908" t="str">
            <v xml:space="preserve">COLLEGE OF ENGINEERING     </v>
          </cell>
          <cell r="D908" t="str">
            <v>RUA DR. ROBERTO FRIAS S/N</v>
          </cell>
          <cell r="E908" t="str">
            <v>EDIFICIO H, SALA 007</v>
          </cell>
          <cell r="F908" t="str">
            <v>4200 - 465  PORTO PORTUGAL</v>
          </cell>
        </row>
        <row r="909">
          <cell r="A909" t="str">
            <v>ZEP180E</v>
          </cell>
          <cell r="B909" t="str">
            <v>POLITECHNIKA</v>
          </cell>
          <cell r="C909" t="str">
            <v xml:space="preserve">WROCLAWSKA      </v>
          </cell>
          <cell r="D909" t="str">
            <v xml:space="preserve">NA GROBLI         </v>
          </cell>
          <cell r="E909" t="str">
            <v xml:space="preserve">WROCLAW     </v>
          </cell>
          <cell r="F909" t="str">
            <v xml:space="preserve">POLAND      </v>
          </cell>
        </row>
        <row r="910">
          <cell r="A910" t="str">
            <v>ZEP186E</v>
          </cell>
          <cell r="B910" t="str">
            <v>PERIPLUS BUSINESS PLC</v>
          </cell>
          <cell r="C910" t="str">
            <v xml:space="preserve">ADDIS ABABA GLOBAL INS BLD    </v>
          </cell>
          <cell r="D910" t="str">
            <v xml:space="preserve">GOBENA ABATIGU ST     </v>
          </cell>
          <cell r="E910" t="str">
            <v xml:space="preserve">OFFICE NO 57, ADDIS ABABA </v>
          </cell>
          <cell r="F910" t="str">
            <v>ETHIOPIA</v>
          </cell>
        </row>
        <row r="911">
          <cell r="A911" t="str">
            <v>ZEP187E</v>
          </cell>
          <cell r="B911" t="str">
            <v>PPH DREWLAB</v>
          </cell>
          <cell r="C911" t="str">
            <v xml:space="preserve">UL TECZOWA 159    </v>
          </cell>
          <cell r="E911" t="str">
            <v xml:space="preserve">20-517 LUBLIN </v>
          </cell>
          <cell r="F911" t="str">
            <v xml:space="preserve">POLAND      </v>
          </cell>
        </row>
        <row r="912">
          <cell r="A912" t="str">
            <v>ZEP200E</v>
          </cell>
          <cell r="B912" t="str">
            <v xml:space="preserve">PEDERSEN &amp; MADSEN APS       </v>
          </cell>
          <cell r="C912" t="str">
            <v xml:space="preserve">LOLLANDSVEJ 11D      </v>
          </cell>
          <cell r="D912" t="str">
            <v>MIDDELFART</v>
          </cell>
          <cell r="E912" t="str">
            <v xml:space="preserve">DK - 5500                     </v>
          </cell>
          <cell r="F912" t="str">
            <v xml:space="preserve">DENMARK   </v>
          </cell>
        </row>
        <row r="913">
          <cell r="A913" t="str">
            <v>ZEP216E</v>
          </cell>
          <cell r="B913" t="str">
            <v xml:space="preserve">PANTECHNIC LTD            </v>
          </cell>
          <cell r="C913" t="str">
            <v xml:space="preserve">3 AG, KONSTANTINOU STR      </v>
          </cell>
          <cell r="E913" t="str">
            <v xml:space="preserve">PIRAEUS      </v>
          </cell>
          <cell r="F913" t="str">
            <v xml:space="preserve">GREECE  </v>
          </cell>
        </row>
        <row r="914">
          <cell r="A914" t="str">
            <v>ZEP233E</v>
          </cell>
          <cell r="B914" t="str">
            <v xml:space="preserve">PROJECT PLUS SIA   </v>
          </cell>
          <cell r="C914" t="str">
            <v xml:space="preserve">GAROZES STREET 1            </v>
          </cell>
          <cell r="E914" t="str">
            <v xml:space="preserve">RIGA - LV 1004  </v>
          </cell>
          <cell r="F914" t="str">
            <v xml:space="preserve">LATVIA                        </v>
          </cell>
        </row>
        <row r="915">
          <cell r="A915" t="str">
            <v>ZEP234E</v>
          </cell>
          <cell r="B915" t="str">
            <v xml:space="preserve">PILANA DURICI       </v>
          </cell>
          <cell r="C915" t="str">
            <v>VL.RADE TRBOVIC</v>
          </cell>
          <cell r="D915" t="str">
            <v xml:space="preserve">DURICI 19    </v>
          </cell>
          <cell r="E915" t="str">
            <v xml:space="preserve">51327 GOMIRJE        </v>
          </cell>
          <cell r="F915" t="str">
            <v xml:space="preserve">CROATIA   </v>
          </cell>
        </row>
        <row r="916">
          <cell r="A916" t="str">
            <v>ZEP235E</v>
          </cell>
          <cell r="B916" t="str">
            <v xml:space="preserve">POLITECHNIKA WARSZAWSKA     </v>
          </cell>
          <cell r="C916" t="str">
            <v>WYDZIAL INSTALACJI BUDOWLANYCH</v>
          </cell>
          <cell r="D916" t="str">
            <v xml:space="preserve">HYDROTECHNIKI INZYNIERII      </v>
          </cell>
          <cell r="E916" t="str">
            <v xml:space="preserve">ZAKLAD BUDOWNICTWA WODENGO    </v>
          </cell>
          <cell r="F916" t="str">
            <v xml:space="preserve">NOWOWIEJSKA 20 POLAND         </v>
          </cell>
        </row>
        <row r="917">
          <cell r="A917" t="str">
            <v>ZEP244E</v>
          </cell>
          <cell r="B917" t="str">
            <v xml:space="preserve">PER AARSLEFF A/S        </v>
          </cell>
          <cell r="C917" t="str">
            <v xml:space="preserve">LABORATORY         </v>
          </cell>
          <cell r="D917" t="str">
            <v xml:space="preserve">FAO KENNETH KJELDSEN          </v>
          </cell>
          <cell r="E917" t="str">
            <v xml:space="preserve">HELSEHOLMEN 16, 2650 HVIDOVRE </v>
          </cell>
          <cell r="F917" t="str">
            <v xml:space="preserve">DENMARK      </v>
          </cell>
        </row>
        <row r="918">
          <cell r="A918" t="str">
            <v>ZEP250E</v>
          </cell>
          <cell r="B918" t="str">
            <v xml:space="preserve">PANTERRA GEOCONSULTANTS B.V.  </v>
          </cell>
          <cell r="C918" t="str">
            <v xml:space="preserve">WEVERSBAAN 1-3      </v>
          </cell>
          <cell r="E918" t="str">
            <v xml:space="preserve">LEIDERDORP   </v>
          </cell>
          <cell r="F918" t="str">
            <v>THE NETHERLANDS</v>
          </cell>
        </row>
        <row r="919">
          <cell r="A919" t="str">
            <v>ZEP257E</v>
          </cell>
          <cell r="B919" t="str">
            <v xml:space="preserve">PAZARLAMA INSAAT ELEKTRIK     </v>
          </cell>
          <cell r="C919" t="str">
            <v xml:space="preserve">MUSTAFA KEMAL MAH 2118 CAD    </v>
          </cell>
          <cell r="D919" t="str">
            <v>MAIDAN IS MERKEZI C BLOK KAT 9</v>
          </cell>
          <cell r="E919" t="str">
            <v>NO 107108 06510 CANKAYA ANKARA</v>
          </cell>
          <cell r="F919" t="str">
            <v xml:space="preserve">TURKEY    </v>
          </cell>
        </row>
        <row r="920">
          <cell r="A920" t="str">
            <v>ZEP264E</v>
          </cell>
          <cell r="B920" t="str">
            <v xml:space="preserve">3P GEOTECHNIK WEST ZT GMBH    </v>
          </cell>
          <cell r="C920" t="str">
            <v xml:space="preserve">ARLBERGSTRAßE 117     </v>
          </cell>
          <cell r="D920" t="str">
            <v xml:space="preserve">6900 BREGENZ     </v>
          </cell>
          <cell r="F920" t="str">
            <v xml:space="preserve">AUSTRIA    </v>
          </cell>
        </row>
        <row r="921">
          <cell r="A921" t="str">
            <v>ZEP268E</v>
          </cell>
          <cell r="B921" t="str">
            <v xml:space="preserve">POTTERS BALLOTINI SAS   </v>
          </cell>
          <cell r="C921" t="str">
            <v xml:space="preserve">ZI DU PONT PANAY              </v>
          </cell>
          <cell r="D921" t="str">
            <v xml:space="preserve">03500 SAINT POURCAIN SUR    </v>
          </cell>
          <cell r="E921" t="str">
            <v xml:space="preserve">SIOULE                        </v>
          </cell>
          <cell r="F921" t="str">
            <v xml:space="preserve">FRANCE              </v>
          </cell>
        </row>
        <row r="922">
          <cell r="A922" t="str">
            <v>ZEP269E</v>
          </cell>
          <cell r="B922" t="str">
            <v xml:space="preserve">PROGETTO AMBIENTE DI DANILO   </v>
          </cell>
          <cell r="C922" t="str">
            <v xml:space="preserve">PULVIRENTI &amp; C.S.A.S   </v>
          </cell>
          <cell r="D922" t="str">
            <v xml:space="preserve">VIA ALBERTO MARIO 2    </v>
          </cell>
          <cell r="E922" t="str">
            <v xml:space="preserve">95129 CATANIA            </v>
          </cell>
          <cell r="F922" t="str">
            <v xml:space="preserve">ITALY           </v>
          </cell>
        </row>
        <row r="923">
          <cell r="A923" t="str">
            <v>ZEP276E</v>
          </cell>
          <cell r="B923" t="str">
            <v xml:space="preserve">PROJEKCE IGEO S.R.R.     </v>
          </cell>
          <cell r="C923" t="str">
            <v xml:space="preserve">NÁMESTÍ 28     </v>
          </cell>
          <cell r="D923" t="str">
            <v xml:space="preserve">RÍJNA 1899/11      </v>
          </cell>
          <cell r="E923" t="str">
            <v>BRNO - CERNÁ POLE</v>
          </cell>
          <cell r="F923" t="str">
            <v xml:space="preserve">CZECH REPUBLIC </v>
          </cell>
          <cell r="G923">
            <v>60200</v>
          </cell>
        </row>
        <row r="924">
          <cell r="A924" t="str">
            <v>ZEP316E</v>
          </cell>
          <cell r="B924" t="str">
            <v xml:space="preserve">PELCON MATERIALS TESTING      </v>
          </cell>
          <cell r="C924" t="str">
            <v xml:space="preserve">VANDTARNSVEJ 104    </v>
          </cell>
          <cell r="D924" t="str">
            <v xml:space="preserve">DK-2860 SABORG                </v>
          </cell>
          <cell r="F924" t="str">
            <v xml:space="preserve">DENMARK  </v>
          </cell>
        </row>
        <row r="925">
          <cell r="A925" t="str">
            <v>ZEP324E</v>
          </cell>
          <cell r="B925" t="str">
            <v>PPG INDUSTRIES</v>
          </cell>
          <cell r="C925" t="str">
            <v>3, ZAE LES DIX MUIDS</v>
          </cell>
          <cell r="D925" t="str">
            <v>B.P 89 59583</v>
          </cell>
          <cell r="E925" t="str">
            <v>CARLY CEDEX</v>
          </cell>
          <cell r="F925" t="str">
            <v>FRANCE</v>
          </cell>
        </row>
        <row r="926">
          <cell r="A926" t="str">
            <v>ZEP338E</v>
          </cell>
          <cell r="B926" t="str">
            <v xml:space="preserve">PPG IBERICA S.A.  </v>
          </cell>
          <cell r="C926" t="str">
            <v xml:space="preserve">VALENCIA PLANT, C/RIU     </v>
          </cell>
          <cell r="D926" t="str">
            <v xml:space="preserve">VINALOPO 3 ZONA INDUSTRIAL    </v>
          </cell>
          <cell r="E926" t="str">
            <v>46930 QUART DE POBLET VALENCIA</v>
          </cell>
          <cell r="F926" t="str">
            <v>SPAIN</v>
          </cell>
        </row>
        <row r="927">
          <cell r="A927" t="str">
            <v>ZEP344E</v>
          </cell>
          <cell r="B927" t="str">
            <v xml:space="preserve">PUMA ENERGIA ESPANA S.L.U.    </v>
          </cell>
          <cell r="C927" t="str">
            <v xml:space="preserve">MUELLE LA CABEZUELA S/N 11519 </v>
          </cell>
          <cell r="D927" t="str">
            <v xml:space="preserve">PUERTO REAL           </v>
          </cell>
          <cell r="E927" t="str">
            <v xml:space="preserve">CADIZ   </v>
          </cell>
          <cell r="F927" t="str">
            <v xml:space="preserve">SPAIN                         </v>
          </cell>
        </row>
        <row r="928">
          <cell r="A928" t="str">
            <v>ZEP347E</v>
          </cell>
          <cell r="B928" t="str">
            <v xml:space="preserve">PAVLU DESIGN CONSTRUCT  </v>
          </cell>
          <cell r="C928" t="str">
            <v xml:space="preserve">STR. PASCAL CRISTIAN 35    </v>
          </cell>
          <cell r="E928" t="str">
            <v xml:space="preserve">BUCHAREST       </v>
          </cell>
          <cell r="F928" t="str">
            <v xml:space="preserve">ROMANIA      </v>
          </cell>
        </row>
        <row r="929">
          <cell r="A929" t="str">
            <v>ZEP353E</v>
          </cell>
          <cell r="B929" t="str">
            <v xml:space="preserve">POURTEC GMBH       </v>
          </cell>
          <cell r="C929" t="str">
            <v xml:space="preserve">ROSENWEG 11    </v>
          </cell>
          <cell r="D929">
            <v>55130</v>
          </cell>
          <cell r="E929" t="str">
            <v xml:space="preserve">MAINZ                         </v>
          </cell>
          <cell r="F929" t="str">
            <v xml:space="preserve">GERMANY                 </v>
          </cell>
        </row>
        <row r="930">
          <cell r="A930" t="str">
            <v>ZEP371E</v>
          </cell>
          <cell r="B930" t="str">
            <v xml:space="preserve">PER AARSLEFF A/S     </v>
          </cell>
          <cell r="C930" t="str">
            <v xml:space="preserve">HASSELAGER ALLE 5         </v>
          </cell>
          <cell r="D930" t="str">
            <v>VIBY J</v>
          </cell>
          <cell r="E930">
            <v>8260</v>
          </cell>
          <cell r="F930" t="str">
            <v>DENMARK</v>
          </cell>
        </row>
        <row r="931">
          <cell r="A931" t="str">
            <v>ZEP386E</v>
          </cell>
          <cell r="B931" t="str">
            <v xml:space="preserve">PCT                 </v>
          </cell>
          <cell r="C931" t="str">
            <v xml:space="preserve">VIA NAZIONALE 25             </v>
          </cell>
          <cell r="D931" t="str">
            <v xml:space="preserve">GARGAZZONE 39010    </v>
          </cell>
          <cell r="F931" t="str">
            <v xml:space="preserve">ITALY                         </v>
          </cell>
        </row>
        <row r="932">
          <cell r="A932" t="str">
            <v>ZEP400E</v>
          </cell>
          <cell r="B932" t="str">
            <v xml:space="preserve">PLASTVERKSMIOJAN YLUR EHF     </v>
          </cell>
          <cell r="C932" t="str">
            <v xml:space="preserve">EKKJUFELLSSEL      </v>
          </cell>
          <cell r="D932" t="str">
            <v xml:space="preserve">700 EGILSSTAOIR          </v>
          </cell>
          <cell r="E932" t="str">
            <v xml:space="preserve">848-8104       </v>
          </cell>
          <cell r="F932" t="str">
            <v xml:space="preserve">ICELAND                   </v>
          </cell>
        </row>
        <row r="933">
          <cell r="A933" t="str">
            <v>ZEP401E</v>
          </cell>
          <cell r="B933" t="str">
            <v>PETRAMARE</v>
          </cell>
          <cell r="C933" t="str">
            <v>UL. JARZEBINOWA 17</v>
          </cell>
          <cell r="D933" t="str">
            <v>80-209 CHWASZCZYNO</v>
          </cell>
          <cell r="E933" t="str">
            <v>9580571993 POZDR PIOTR</v>
          </cell>
          <cell r="F933" t="str">
            <v>POLAND</v>
          </cell>
        </row>
        <row r="934">
          <cell r="A934" t="str">
            <v>ZEP404E</v>
          </cell>
          <cell r="B934" t="str">
            <v xml:space="preserve">PLASTVERKSMIÐJAN YLUR </v>
          </cell>
          <cell r="C934" t="str">
            <v xml:space="preserve">EGILSSTAÐIR     </v>
          </cell>
          <cell r="D934" t="str">
            <v xml:space="preserve">LITLUSKÓGAR 6   </v>
          </cell>
          <cell r="E934">
            <v>700</v>
          </cell>
          <cell r="F934" t="str">
            <v xml:space="preserve">ICELAND       </v>
          </cell>
        </row>
        <row r="935">
          <cell r="A935" t="str">
            <v>ZEQ030E</v>
          </cell>
          <cell r="B935" t="str">
            <v>Q&amp;T SPA</v>
          </cell>
          <cell r="C935" t="str">
            <v xml:space="preserve">VIA S. FRANCESCO D'ASSISI   </v>
          </cell>
          <cell r="D935" t="str">
            <v>47/T</v>
          </cell>
          <cell r="E935" t="str">
            <v xml:space="preserve">20090 OPERA (MI)   </v>
          </cell>
          <cell r="F935" t="str">
            <v>ITALY</v>
          </cell>
        </row>
        <row r="936">
          <cell r="A936" t="str">
            <v>ZEQ033E</v>
          </cell>
          <cell r="B936" t="str">
            <v xml:space="preserve">RUGGIERO QUARTO      </v>
          </cell>
          <cell r="C936" t="str">
            <v xml:space="preserve">VIA INDIPENDENZA 18         </v>
          </cell>
          <cell r="D936" t="str">
            <v xml:space="preserve">BARLETTA    </v>
          </cell>
          <cell r="E936">
            <v>76121</v>
          </cell>
          <cell r="F936" t="str">
            <v>ITALY</v>
          </cell>
        </row>
        <row r="937">
          <cell r="A937" t="str">
            <v>ZEQ041E</v>
          </cell>
          <cell r="B937" t="str">
            <v xml:space="preserve">QG KONSTRUKTION AB          </v>
          </cell>
          <cell r="C937" t="str">
            <v xml:space="preserve">KLARABERGSGATAN 29   </v>
          </cell>
          <cell r="D937">
            <v>11121</v>
          </cell>
          <cell r="E937" t="str">
            <v xml:space="preserve">STOCKHOLM                     </v>
          </cell>
          <cell r="F937" t="str">
            <v xml:space="preserve">SWEDEN    </v>
          </cell>
        </row>
        <row r="938">
          <cell r="A938" t="str">
            <v>ZER003E</v>
          </cell>
          <cell r="B938" t="str">
            <v>RATIO TEC PRUFYSYTEME GMBH</v>
          </cell>
          <cell r="C938" t="str">
            <v>IN DER AU 17</v>
          </cell>
          <cell r="E938" t="str">
            <v>LANGENENSLINGEN - D88515</v>
          </cell>
          <cell r="F938" t="str">
            <v>GERMANY</v>
          </cell>
        </row>
        <row r="939">
          <cell r="A939" t="str">
            <v>ZER008E</v>
          </cell>
          <cell r="B939" t="str">
            <v xml:space="preserve">ROTA TRADE          </v>
          </cell>
          <cell r="C939" t="str">
            <v xml:space="preserve">JURE KEROSEVICA NO2           </v>
          </cell>
          <cell r="E939" t="str">
            <v xml:space="preserve">11000 BELGRADE       </v>
          </cell>
          <cell r="F939" t="str">
            <v xml:space="preserve">SERBIA         </v>
          </cell>
        </row>
        <row r="940">
          <cell r="A940" t="str">
            <v>ZER013E</v>
          </cell>
          <cell r="B940" t="str">
            <v xml:space="preserve">RECYPEL BV   </v>
          </cell>
          <cell r="C940" t="str">
            <v xml:space="preserve">INDUSTRIETERREIN KANAAL NOORD </v>
          </cell>
          <cell r="D940">
            <v>1460</v>
          </cell>
          <cell r="E940" t="str">
            <v xml:space="preserve">BREE </v>
          </cell>
          <cell r="F940" t="str">
            <v xml:space="preserve">BELGIUM </v>
          </cell>
          <cell r="G940">
            <v>3960</v>
          </cell>
        </row>
        <row r="941">
          <cell r="A941" t="str">
            <v>ZER025E</v>
          </cell>
          <cell r="B941" t="str">
            <v>MONSIEUR BRUNO RENIE</v>
          </cell>
          <cell r="C941" t="str">
            <v>5 RUE JEAN LOUIS FORAIN</v>
          </cell>
          <cell r="D941" t="str">
            <v>78150 LE CHESNAY</v>
          </cell>
          <cell r="E941" t="str">
            <v/>
          </cell>
          <cell r="F941" t="str">
            <v>FRANCE</v>
          </cell>
          <cell r="G941" t="str">
            <v/>
          </cell>
        </row>
        <row r="942">
          <cell r="A942" t="str">
            <v>ZER038E</v>
          </cell>
          <cell r="B942" t="str">
            <v>RC RODRIGUES &amp; CAMACHO</v>
          </cell>
          <cell r="C942" t="str">
            <v>CONSTRUCOES SA</v>
          </cell>
          <cell r="D942" t="str">
            <v>RUA 25 DE ABRIL, NO. 55 SILVAR</v>
          </cell>
          <cell r="E942" t="str">
            <v>4835-400 GUIMARAES</v>
          </cell>
          <cell r="F942" t="str">
            <v>PORTUGAL</v>
          </cell>
          <cell r="G942" t="str">
            <v/>
          </cell>
        </row>
        <row r="943">
          <cell r="A943" t="str">
            <v>ZER040</v>
          </cell>
          <cell r="B943" t="str">
            <v>RATEMA KONSULT KB</v>
          </cell>
          <cell r="C943" t="str">
            <v>C/O CENTRAKO AB</v>
          </cell>
          <cell r="D943" t="str">
            <v>P.O. BOX 47302</v>
          </cell>
          <cell r="E943" t="str">
            <v>S-10074 STOCKHOLM</v>
          </cell>
          <cell r="F943" t="str">
            <v>SWEDEN</v>
          </cell>
          <cell r="G943" t="str">
            <v/>
          </cell>
        </row>
        <row r="944">
          <cell r="A944" t="str">
            <v>ZER053E</v>
          </cell>
          <cell r="B944" t="str">
            <v xml:space="preserve">ROMIKS </v>
          </cell>
          <cell r="C944" t="str">
            <v>RAZGOR18</v>
          </cell>
          <cell r="D944" t="str">
            <v>2318 LAPORJE</v>
          </cell>
          <cell r="E944" t="str">
            <v>SLOVENIA</v>
          </cell>
        </row>
        <row r="945">
          <cell r="A945" t="str">
            <v>ZER055E</v>
          </cell>
          <cell r="B945" t="str">
            <v>JOSE GERMAN RODRIGUEZ</v>
          </cell>
          <cell r="C945" t="str">
            <v>CALLE LA SALUD 16 1B</v>
          </cell>
          <cell r="D945" t="str">
            <v>SAN SEBASTIAN</v>
          </cell>
          <cell r="E945" t="str">
            <v>20006 SPAIN</v>
          </cell>
        </row>
        <row r="947">
          <cell r="A947" t="str">
            <v>ZER065E</v>
          </cell>
          <cell r="B947" t="str">
            <v>R C CONSTRUCOES SENEGAL SAU</v>
          </cell>
          <cell r="C947" t="str">
            <v>IMMEUBLE COTE OUEST 1ERE ETAGE</v>
          </cell>
          <cell r="D947" t="str">
            <v xml:space="preserve">DROITE, ROUTE DE L'AEROPORT   </v>
          </cell>
          <cell r="E947" t="str">
            <v xml:space="preserve">NGOR - DAKAR     </v>
          </cell>
          <cell r="F947" t="str">
            <v>SENEGAL</v>
          </cell>
        </row>
        <row r="948">
          <cell r="A948" t="str">
            <v>ZER066E</v>
          </cell>
          <cell r="B948" t="str">
            <v>RODRIGUES &amp; CAMACHO</v>
          </cell>
          <cell r="C948" t="str">
            <v>CONSTRUCOES SA</v>
          </cell>
          <cell r="D948" t="str">
            <v>VILLAGE CAN, 98 SEGOU</v>
          </cell>
          <cell r="E948" t="str">
            <v>AUARTIER DE PELLAGANA</v>
          </cell>
          <cell r="F948" t="str">
            <v>MALI</v>
          </cell>
        </row>
        <row r="949">
          <cell r="A949" t="str">
            <v>ZER070E</v>
          </cell>
          <cell r="B949" t="str">
            <v>MAJOR FABRICE ROND</v>
          </cell>
          <cell r="C949" t="str">
            <v>B A 107</v>
          </cell>
          <cell r="D949" t="str">
            <v>VILLACOUBLAY 78129</v>
          </cell>
          <cell r="E949" t="str">
            <v>FRANCE</v>
          </cell>
        </row>
        <row r="950">
          <cell r="A950" t="str">
            <v>ZER087E</v>
          </cell>
          <cell r="B950" t="str">
            <v xml:space="preserve">ROTA TRADE D.O.O   </v>
          </cell>
          <cell r="C950" t="str">
            <v>JURE KEROSEVICA 2</v>
          </cell>
          <cell r="E950" t="str">
            <v xml:space="preserve">11000 BELGRADE       </v>
          </cell>
          <cell r="F950" t="str">
            <v>SERBIA</v>
          </cell>
        </row>
        <row r="951">
          <cell r="A951" t="str">
            <v>ZER094E</v>
          </cell>
          <cell r="B951" t="str">
            <v xml:space="preserve">ROISSY EMBALLAGE &amp;LOGISTIQUE  </v>
          </cell>
          <cell r="C951" t="str">
            <v xml:space="preserve">P/C THEKAMAT,ZA LES VINGT     </v>
          </cell>
          <cell r="D951" t="str">
            <v>ARPENTS,BATIMENT A,15 RUE PAUL</v>
          </cell>
          <cell r="E951" t="str">
            <v>SERAMY, 77990 LE MESNIL AMELOT</v>
          </cell>
          <cell r="F951" t="str">
            <v>FRANCE</v>
          </cell>
        </row>
        <row r="952">
          <cell r="A952" t="str">
            <v>ZER095E</v>
          </cell>
          <cell r="B952" t="str">
            <v>REUBEN SAMMUT</v>
          </cell>
          <cell r="C952" t="str">
            <v>108 HACIENDA</v>
          </cell>
          <cell r="D952" t="str">
            <v>GUZE ELLUL MERCER STREET</v>
          </cell>
          <cell r="E952" t="str">
            <v>DINGLI DHL 11113</v>
          </cell>
          <cell r="F952" t="str">
            <v>MALTA</v>
          </cell>
        </row>
        <row r="953">
          <cell r="A953" t="str">
            <v>ZER118E</v>
          </cell>
          <cell r="B953" t="str">
            <v xml:space="preserve">RHP - TECHNOLOGY GMBH &amp; CO KG </v>
          </cell>
          <cell r="C953" t="str">
            <v xml:space="preserve">FORSCHUNGS-UND      </v>
          </cell>
          <cell r="D953" t="str">
            <v xml:space="preserve">TECHNOLOGIEZENTRUM    </v>
          </cell>
          <cell r="E953" t="str">
            <v xml:space="preserve">GEBAUDE CA, 2444 SEIBERSDORF </v>
          </cell>
          <cell r="F953" t="str">
            <v xml:space="preserve">AUSTRIA     </v>
          </cell>
        </row>
        <row r="954">
          <cell r="A954" t="str">
            <v>ZER123E</v>
          </cell>
          <cell r="B954" t="str">
            <v xml:space="preserve">STASENKO AND PARTNERS        </v>
          </cell>
          <cell r="C954" t="str">
            <v xml:space="preserve">ANATOLY KRASUTSKY      </v>
          </cell>
          <cell r="D954" t="str">
            <v xml:space="preserve">UKRAINE KYIV     </v>
          </cell>
          <cell r="F954" t="str">
            <v xml:space="preserve">ST KONSTANTINOVSKAYA, 71      </v>
          </cell>
        </row>
        <row r="955">
          <cell r="A955" t="str">
            <v>ZER132E</v>
          </cell>
          <cell r="B955" t="str">
            <v xml:space="preserve">RANTEK INTERNATIONAL CO.  </v>
          </cell>
          <cell r="C955" t="str">
            <v xml:space="preserve">HASEMEK SAN.SITESI 667. SOK.  </v>
          </cell>
          <cell r="D955" t="str">
            <v xml:space="preserve">NO:67 IVOGSAN   </v>
          </cell>
          <cell r="E955" t="str">
            <v xml:space="preserve">OSTIM, ANKARA              </v>
          </cell>
          <cell r="F955" t="str">
            <v xml:space="preserve">TURKEY  </v>
          </cell>
        </row>
        <row r="956">
          <cell r="A956" t="str">
            <v>ZER136E</v>
          </cell>
          <cell r="B956" t="str">
            <v>RO-TEHNOLOGIJA D.O.O.</v>
          </cell>
          <cell r="C956" t="str">
            <v xml:space="preserve">NOVA CESTA 86    </v>
          </cell>
          <cell r="D956">
            <v>51410</v>
          </cell>
          <cell r="E956" t="str">
            <v xml:space="preserve">OPATIJA        </v>
          </cell>
          <cell r="F956" t="str">
            <v xml:space="preserve">CROATIA          </v>
          </cell>
        </row>
        <row r="957">
          <cell r="A957" t="str">
            <v>ZER145E</v>
          </cell>
          <cell r="B957" t="str">
            <v xml:space="preserve">RBL SIA       </v>
          </cell>
          <cell r="C957" t="str">
            <v xml:space="preserve">JAUNA GATVE 19            </v>
          </cell>
          <cell r="D957" t="str">
            <v xml:space="preserve">OGRE            </v>
          </cell>
          <cell r="E957" t="str">
            <v xml:space="preserve">LV-5001 </v>
          </cell>
          <cell r="F957" t="str">
            <v xml:space="preserve">LATVIA    </v>
          </cell>
        </row>
        <row r="958">
          <cell r="A958" t="str">
            <v>ZER152E</v>
          </cell>
          <cell r="B958" t="str">
            <v xml:space="preserve">RAZEL-BEC       </v>
          </cell>
          <cell r="C958" t="str">
            <v xml:space="preserve">3 RUE RENE RAZEL          </v>
          </cell>
          <cell r="D958" t="str">
            <v xml:space="preserve">SACLAY         </v>
          </cell>
          <cell r="E958">
            <v>91892</v>
          </cell>
          <cell r="F958" t="str">
            <v>FRANCE</v>
          </cell>
        </row>
        <row r="959">
          <cell r="A959" t="str">
            <v>ZER153E</v>
          </cell>
          <cell r="B959" t="str">
            <v xml:space="preserve">RC CONSTRUCOES SA      </v>
          </cell>
          <cell r="C959" t="str">
            <v xml:space="preserve">RUA 25 DE ABRIL, NO. 55  </v>
          </cell>
          <cell r="D959" t="str">
            <v xml:space="preserve">SILVARES                </v>
          </cell>
          <cell r="E959" t="str">
            <v xml:space="preserve">4835 - 400 GUIMARAES         </v>
          </cell>
          <cell r="F959" t="str">
            <v>PORTUGAL</v>
          </cell>
        </row>
        <row r="960">
          <cell r="A960" t="str">
            <v>ZER166E</v>
          </cell>
          <cell r="B960" t="str">
            <v xml:space="preserve">REAL PROJECT SRL    </v>
          </cell>
          <cell r="C960" t="str">
            <v xml:space="preserve">132 STREET   </v>
          </cell>
          <cell r="D960" t="str">
            <v xml:space="preserve">ORADEA TOWN  </v>
          </cell>
          <cell r="E960" t="str">
            <v xml:space="preserve">STEFAN CEL MARE               </v>
          </cell>
          <cell r="F960" t="str">
            <v>ROMANIA</v>
          </cell>
          <cell r="G960" t="str">
            <v/>
          </cell>
        </row>
        <row r="961">
          <cell r="A961" t="str">
            <v>ZER167E</v>
          </cell>
          <cell r="B961" t="str">
            <v xml:space="preserve">RUDER BOSKOVIC INSTITUTE     </v>
          </cell>
          <cell r="C961" t="str">
            <v xml:space="preserve">CENTER FOR MARINE RESEARCH    </v>
          </cell>
          <cell r="D961" t="str">
            <v xml:space="preserve">GIORDANO PALIAGA 5      </v>
          </cell>
          <cell r="E961" t="str">
            <v xml:space="preserve">52210 ROVINJ        </v>
          </cell>
          <cell r="F961" t="str">
            <v>CROATIA</v>
          </cell>
        </row>
        <row r="962">
          <cell r="A962" t="str">
            <v>ZER170E</v>
          </cell>
          <cell r="B962" t="str">
            <v xml:space="preserve">ARHAJS         </v>
          </cell>
          <cell r="C962" t="str">
            <v xml:space="preserve">L.PAEGLES IELA 8B-17 </v>
          </cell>
          <cell r="E962" t="str">
            <v xml:space="preserve">CESIS, LV-4101    </v>
          </cell>
          <cell r="F962" t="str">
            <v xml:space="preserve">LATVIA                        </v>
          </cell>
        </row>
        <row r="963">
          <cell r="A963" t="str">
            <v>ZER176E</v>
          </cell>
          <cell r="B963" t="str">
            <v>RAKENDUSGEOLOOGIA</v>
          </cell>
          <cell r="C963" t="str">
            <v>HOUSE 3B, STREET ILMATSALU</v>
          </cell>
          <cell r="D963" t="str">
            <v>TOWN TARTU</v>
          </cell>
          <cell r="E963" t="str">
            <v>POST INDEX 51014</v>
          </cell>
          <cell r="F963" t="str">
            <v>ESTONIA</v>
          </cell>
        </row>
        <row r="964">
          <cell r="A964" t="str">
            <v>ZER180E</v>
          </cell>
          <cell r="B964" t="str">
            <v>ROCKSTUDY LTD</v>
          </cell>
          <cell r="C964" t="str">
            <v>H-7633 PECS</v>
          </cell>
          <cell r="D964" t="str">
            <v xml:space="preserve">ESZTERGAR LAJOS STR 19        </v>
          </cell>
          <cell r="F964" t="str">
            <v xml:space="preserve">HUNGARY           </v>
          </cell>
        </row>
        <row r="965">
          <cell r="A965" t="str">
            <v>ZER187E</v>
          </cell>
          <cell r="B965" t="str">
            <v>ROSKILDE STEN &amp; GRUS APS</v>
          </cell>
          <cell r="C965" t="str">
            <v xml:space="preserve">ODE HASTRUP VEJ 48      </v>
          </cell>
          <cell r="E965" t="str">
            <v xml:space="preserve">4000 ROSKIDE   </v>
          </cell>
          <cell r="F965" t="str">
            <v xml:space="preserve">DENMARK        </v>
          </cell>
        </row>
        <row r="966">
          <cell r="A966" t="str">
            <v>ZER188E</v>
          </cell>
          <cell r="B966" t="str">
            <v xml:space="preserve">REGEN LABOR PRODUKTE   </v>
          </cell>
          <cell r="C966" t="str">
            <v xml:space="preserve">KARTHAUSER STR 9   </v>
          </cell>
          <cell r="E966" t="str">
            <v xml:space="preserve">50259 PULHEIM   </v>
          </cell>
        </row>
        <row r="967">
          <cell r="A967" t="str">
            <v>ZER190E</v>
          </cell>
          <cell r="B967" t="str">
            <v xml:space="preserve">GEORGIOS ROUSSAKIS        </v>
          </cell>
          <cell r="C967" t="str">
            <v xml:space="preserve">FILERMIOU 15      </v>
          </cell>
          <cell r="D967" t="str">
            <v xml:space="preserve">IALYSOS  </v>
          </cell>
          <cell r="E967" t="str">
            <v xml:space="preserve">85101 RHODES                  </v>
          </cell>
          <cell r="F967" t="str">
            <v xml:space="preserve">GREECE          </v>
          </cell>
        </row>
        <row r="968">
          <cell r="A968" t="str">
            <v>ZER195E</v>
          </cell>
          <cell r="B968" t="str">
            <v xml:space="preserve">REDCO NV                      </v>
          </cell>
          <cell r="C968" t="str">
            <v xml:space="preserve">KUIERMANSSTRAAT 1             </v>
          </cell>
          <cell r="D968" t="str">
            <v xml:space="preserve">KAPELLE-OP-DEN-BOS            </v>
          </cell>
          <cell r="E968">
            <v>1880</v>
          </cell>
          <cell r="F968" t="str">
            <v>BELGIUM</v>
          </cell>
        </row>
        <row r="969">
          <cell r="A969" t="str">
            <v>ZER203E</v>
          </cell>
          <cell r="B969" t="str">
            <v xml:space="preserve">RO.TECHNOLOGIJA DOO CROATIA   </v>
          </cell>
          <cell r="C969" t="str">
            <v xml:space="preserve">43 ISTARSKE DIVIZIJE 22A      </v>
          </cell>
          <cell r="D969">
            <v>51211</v>
          </cell>
          <cell r="E969" t="str">
            <v xml:space="preserve">MATULIJI         </v>
          </cell>
          <cell r="F969" t="str">
            <v xml:space="preserve">CROATIA              </v>
          </cell>
        </row>
        <row r="970">
          <cell r="A970" t="str">
            <v>ZER216E</v>
          </cell>
          <cell r="B970" t="str">
            <v xml:space="preserve">RPS                 </v>
          </cell>
          <cell r="C970" t="str">
            <v xml:space="preserve">POSTBUS 3440              </v>
          </cell>
          <cell r="D970" t="str">
            <v xml:space="preserve">4800 DK BREDA  </v>
          </cell>
          <cell r="E970" t="str">
            <v xml:space="preserve">MINERVUM 7002, 4817 ZL BREDA  </v>
          </cell>
          <cell r="F970" t="str">
            <v xml:space="preserve">NETHERLANDS </v>
          </cell>
        </row>
        <row r="971">
          <cell r="A971" t="str">
            <v>ZER219E</v>
          </cell>
          <cell r="B971" t="str">
            <v xml:space="preserve">RPS ANALYSE BV   </v>
          </cell>
          <cell r="C971" t="str">
            <v xml:space="preserve">POSTBUS 5094   </v>
          </cell>
          <cell r="E971" t="str">
            <v xml:space="preserve">2600 GB DELFT    </v>
          </cell>
          <cell r="F971" t="str">
            <v xml:space="preserve">NETHERLANDS </v>
          </cell>
        </row>
        <row r="972">
          <cell r="A972" t="str">
            <v>ZER223E</v>
          </cell>
          <cell r="B972" t="str">
            <v>PRABHAT RANJAN</v>
          </cell>
          <cell r="C972" t="str">
            <v xml:space="preserve">VILL.-SALKHANNI          </v>
          </cell>
          <cell r="E972" t="str">
            <v>SAMASTIPUR 848236</v>
          </cell>
          <cell r="F972" t="str">
            <v xml:space="preserve">INDIA      </v>
          </cell>
        </row>
        <row r="973">
          <cell r="A973" t="str">
            <v>ZER229E</v>
          </cell>
          <cell r="B973" t="str">
            <v xml:space="preserve">RESTAG S.R.L.     </v>
          </cell>
          <cell r="C973" t="str">
            <v xml:space="preserve">VIA ROSA JEMMA, 2  </v>
          </cell>
          <cell r="D973">
            <v>84091</v>
          </cell>
          <cell r="E973" t="str">
            <v xml:space="preserve">BATTIPAGLIA  </v>
          </cell>
          <cell r="F973" t="str">
            <v>ITALY</v>
          </cell>
        </row>
        <row r="974">
          <cell r="A974" t="str">
            <v>ZER232E</v>
          </cell>
          <cell r="B974" t="str">
            <v xml:space="preserve">RINA CONSULTING SPA       </v>
          </cell>
          <cell r="C974" t="str">
            <v xml:space="preserve">VIA SAN NAZARO, 19       </v>
          </cell>
          <cell r="D974">
            <v>16145</v>
          </cell>
          <cell r="E974" t="str">
            <v xml:space="preserve">GENOVA       </v>
          </cell>
          <cell r="F974" t="str">
            <v xml:space="preserve">ITALY     </v>
          </cell>
        </row>
        <row r="975">
          <cell r="A975" t="str">
            <v>ZER239E</v>
          </cell>
          <cell r="B975" t="str">
            <v xml:space="preserve">ROCCO ISOLA                  </v>
          </cell>
          <cell r="C975" t="str">
            <v xml:space="preserve">VIALE IPPOCRATE 23     </v>
          </cell>
          <cell r="E975" t="str">
            <v xml:space="preserve">ROME 00161      </v>
          </cell>
          <cell r="F975" t="str">
            <v xml:space="preserve">ITALY    </v>
          </cell>
        </row>
        <row r="976">
          <cell r="A976" t="str">
            <v>ZER243E</v>
          </cell>
          <cell r="B976" t="str">
            <v xml:space="preserve">RINA CONSULTING - GET S.R.L.  </v>
          </cell>
          <cell r="C976" t="str">
            <v>VIA ALBISOLA, 64-66</v>
          </cell>
          <cell r="D976">
            <v>16162</v>
          </cell>
          <cell r="E976" t="str">
            <v>GENOVA</v>
          </cell>
          <cell r="F976" t="str">
            <v>ITALY</v>
          </cell>
        </row>
        <row r="977">
          <cell r="A977" t="str">
            <v>ZER250E</v>
          </cell>
          <cell r="B977" t="str">
            <v xml:space="preserve">RAM ENGINEERING CONSULT LTD   </v>
          </cell>
          <cell r="C977" t="str">
            <v xml:space="preserve">KICIKIRO, NNIBOYE KK368 ST    </v>
          </cell>
          <cell r="D977" t="str">
            <v xml:space="preserve">P.O. BOX: 3417   </v>
          </cell>
          <cell r="E977" t="str">
            <v xml:space="preserve">KIGALI        </v>
          </cell>
          <cell r="F977" t="str">
            <v>RWANDA</v>
          </cell>
        </row>
        <row r="978">
          <cell r="A978" t="str">
            <v>ZER252E</v>
          </cell>
          <cell r="B978" t="str">
            <v xml:space="preserve">VOF ROCK SOLID AFVALZORG      </v>
          </cell>
          <cell r="C978" t="str">
            <v xml:space="preserve">KEESOMSTRAAT 10G       </v>
          </cell>
          <cell r="D978" t="str">
            <v xml:space="preserve">1821 BS ALKMAAR         </v>
          </cell>
          <cell r="F978" t="str">
            <v xml:space="preserve">NETHERLANDS    </v>
          </cell>
        </row>
        <row r="979">
          <cell r="A979" t="str">
            <v>ZER258E</v>
          </cell>
          <cell r="B979" t="str">
            <v xml:space="preserve">RAYAIR AUTOMATION LTD   </v>
          </cell>
          <cell r="C979" t="str">
            <v xml:space="preserve">K23-G CORRAFINO IND ESTATE    </v>
          </cell>
          <cell r="E979" t="str">
            <v xml:space="preserve">PAOLA PLA3000                 </v>
          </cell>
          <cell r="F979" t="str">
            <v xml:space="preserve">MALTA  </v>
          </cell>
        </row>
        <row r="980">
          <cell r="A980" t="str">
            <v>ZER259E</v>
          </cell>
          <cell r="B980" t="str">
            <v xml:space="preserve">RAISE FIELDS LIMITED          </v>
          </cell>
          <cell r="C980" t="str">
            <v xml:space="preserve">TA'ZGAMARDI MQABBA ROAD </v>
          </cell>
          <cell r="D980" t="str">
            <v xml:space="preserve">L/O SIGGIEWI   </v>
          </cell>
          <cell r="E980" t="str">
            <v xml:space="preserve">SGW 3000   </v>
          </cell>
          <cell r="F980" t="str">
            <v xml:space="preserve">MALTA       </v>
          </cell>
        </row>
        <row r="981">
          <cell r="A981" t="str">
            <v>ZER263E</v>
          </cell>
          <cell r="B981" t="str">
            <v>RINCENT BTP SERVICES MATERIAUX</v>
          </cell>
          <cell r="C981" t="str">
            <v xml:space="preserve">158 AVENUE JOSEPH KESSEL    </v>
          </cell>
          <cell r="E981" t="str">
            <v xml:space="preserve">78960 VOISINS-LE-BRETONNEUX   </v>
          </cell>
          <cell r="F981" t="str">
            <v xml:space="preserve">FRANCE                        </v>
          </cell>
        </row>
        <row r="982">
          <cell r="A982" t="str">
            <v>ZER266E</v>
          </cell>
          <cell r="B982" t="str">
            <v xml:space="preserve">RMG AURAMINE      </v>
          </cell>
          <cell r="C982" t="str">
            <v xml:space="preserve">STR.M.ALEKSIDZE 1        </v>
          </cell>
          <cell r="E982" t="str">
            <v xml:space="preserve">TBILISI        </v>
          </cell>
          <cell r="F982" t="str">
            <v xml:space="preserve">GEORGIA    </v>
          </cell>
          <cell r="G982">
            <v>160</v>
          </cell>
        </row>
        <row r="983">
          <cell r="A983" t="str">
            <v>ZES002E</v>
          </cell>
          <cell r="B983" t="str">
            <v>SCHEMBRI &amp; SONS LTD</v>
          </cell>
          <cell r="C983" t="str">
            <v>ESZTERGAR LAJOS STR 19</v>
          </cell>
          <cell r="F983" t="str">
            <v>HUNGARY</v>
          </cell>
        </row>
        <row r="984">
          <cell r="A984" t="str">
            <v>ZES006E</v>
          </cell>
          <cell r="B984" t="str">
            <v xml:space="preserve">STATE ENT. RADIOACTIVE WASTE  </v>
          </cell>
          <cell r="C984" t="str">
            <v xml:space="preserve">D-R PROJECT MANAGEMENT UNIT   </v>
          </cell>
          <cell r="D984" t="str">
            <v xml:space="preserve">KOZLODUY NPP SITE    </v>
          </cell>
          <cell r="E984" t="str">
            <v xml:space="preserve">3321 KOZLODUY        </v>
          </cell>
          <cell r="F984" t="str">
            <v xml:space="preserve">BULGARIA                      </v>
          </cell>
        </row>
        <row r="985">
          <cell r="A985" t="str">
            <v>ZES024E</v>
          </cell>
          <cell r="B985" t="str">
            <v xml:space="preserve">SOLVTECH                      </v>
          </cell>
          <cell r="C985" t="str">
            <v xml:space="preserve">UL OSWOBODZENIA 1         </v>
          </cell>
          <cell r="D985" t="str">
            <v xml:space="preserve">GALERIA SZYB WILSON </v>
          </cell>
          <cell r="E985" t="str">
            <v xml:space="preserve">BUDYNEK A,  40- 403 KATOWICE  </v>
          </cell>
          <cell r="F985" t="str">
            <v xml:space="preserve">POLAND                        </v>
          </cell>
        </row>
        <row r="986">
          <cell r="A986" t="str">
            <v>ZES030E</v>
          </cell>
          <cell r="B986" t="str">
            <v xml:space="preserve">SEEDEX S.R.L             </v>
          </cell>
          <cell r="C986" t="str">
            <v>VIA FALZAREGO 9/9A</v>
          </cell>
          <cell r="D986" t="str">
            <v>41049 SASSUOLO</v>
          </cell>
          <cell r="E986" t="str">
            <v>MODENA</v>
          </cell>
          <cell r="F986" t="str">
            <v>ITALY</v>
          </cell>
        </row>
        <row r="987">
          <cell r="A987" t="str">
            <v>ZES034E</v>
          </cell>
          <cell r="B987" t="str">
            <v xml:space="preserve">SOCOTEC ITALIA SRL   </v>
          </cell>
          <cell r="C987" t="str">
            <v>VIA BARIOLA</v>
          </cell>
          <cell r="D987" t="str">
            <v>101-103 - 20020</v>
          </cell>
          <cell r="E987" t="str">
            <v>LAINATE, MILAN</v>
          </cell>
          <cell r="F987" t="str">
            <v>ITALY</v>
          </cell>
        </row>
        <row r="988">
          <cell r="A988" t="str">
            <v>ZES035E</v>
          </cell>
          <cell r="B988" t="str">
            <v xml:space="preserve">SANDVIK SRP AB         </v>
          </cell>
          <cell r="C988" t="str">
            <v>GATE 1</v>
          </cell>
          <cell r="D988" t="str">
            <v>SP15 KROSSLABB B-O PERSSON</v>
          </cell>
          <cell r="E988" t="str">
            <v>SVEDALA 233 81</v>
          </cell>
          <cell r="F988" t="str">
            <v>SWEDEN</v>
          </cell>
        </row>
        <row r="989">
          <cell r="A989" t="str">
            <v>ZES041E</v>
          </cell>
          <cell r="B989" t="str">
            <v xml:space="preserve">SPREL LTD                  </v>
          </cell>
          <cell r="C989" t="str">
            <v>P.O BOX 28284</v>
          </cell>
          <cell r="D989" t="str">
            <v>EVAGORA PALLIKARIDI 29, 29A</v>
          </cell>
          <cell r="E989" t="str">
            <v>NICOSIA</v>
          </cell>
          <cell r="F989" t="str">
            <v>CYPRUS T.K 2092</v>
          </cell>
        </row>
        <row r="990">
          <cell r="A990" t="str">
            <v>ZES044E</v>
          </cell>
          <cell r="B990" t="str">
            <v xml:space="preserve">SECIL ARGAMASSA S.A        </v>
          </cell>
          <cell r="C990" t="str">
            <v>MACEIRA CAL HIDRAULICA</v>
          </cell>
          <cell r="D990" t="str">
            <v>RUA DO MERCADO/RETAGUARDA DO</v>
          </cell>
          <cell r="E990" t="str">
            <v>INTERMARCHE, MACEIRA LRA</v>
          </cell>
          <cell r="F990" t="str">
            <v>2406-909, PORTUGAL</v>
          </cell>
        </row>
        <row r="991">
          <cell r="A991" t="str">
            <v>ZES053E</v>
          </cell>
          <cell r="B991" t="str">
            <v>SERGEYCO ANDALUCIA</v>
          </cell>
          <cell r="C991" t="str">
            <v xml:space="preserve">CARRETERA SAN ROQUE           </v>
          </cell>
          <cell r="D991" t="str">
            <v xml:space="preserve">LA LINIA KM1      </v>
          </cell>
          <cell r="E991" t="str">
            <v xml:space="preserve">11360 SAN ROQUE, CADIZ        </v>
          </cell>
          <cell r="F991" t="str">
            <v>SPAIN</v>
          </cell>
        </row>
        <row r="992">
          <cell r="A992" t="str">
            <v>ZES054E</v>
          </cell>
          <cell r="B992" t="str">
            <v xml:space="preserve">SCC NATRA SA      </v>
          </cell>
          <cell r="C992" t="str">
            <v xml:space="preserve">AVENUE LOUISE 283      </v>
          </cell>
          <cell r="D992" t="str">
            <v xml:space="preserve">BOX 8    </v>
          </cell>
          <cell r="E992" t="str">
            <v xml:space="preserve">1050 BRUSSELS     </v>
          </cell>
          <cell r="F992" t="str">
            <v xml:space="preserve">BELGIUM     </v>
          </cell>
        </row>
        <row r="993">
          <cell r="A993" t="str">
            <v>ZES065E</v>
          </cell>
          <cell r="B993" t="str">
            <v xml:space="preserve">SIA LB AGENTURA    </v>
          </cell>
          <cell r="C993" t="str">
            <v xml:space="preserve">JAUNSAULES IESA 7 A-51      </v>
          </cell>
          <cell r="E993" t="str">
            <v xml:space="preserve">RIGA LV-1083      </v>
          </cell>
          <cell r="F993" t="str">
            <v xml:space="preserve">LATVIA           </v>
          </cell>
        </row>
        <row r="994">
          <cell r="A994" t="str">
            <v>ZES068E</v>
          </cell>
          <cell r="B994" t="str">
            <v>TEST SERVIS S.R.O.</v>
          </cell>
          <cell r="C994" t="str">
            <v>DUKELSKA 95</v>
          </cell>
          <cell r="D994" t="str">
            <v>CZ-273 51 BRASKOV</v>
          </cell>
          <cell r="F994" t="str">
            <v>CZECH REPUBLIC      CZ25779524</v>
          </cell>
          <cell r="G994" t="str">
            <v/>
          </cell>
        </row>
        <row r="995">
          <cell r="A995" t="str">
            <v>ZES094E</v>
          </cell>
          <cell r="B995" t="str">
            <v>SC ROM TECH SRL</v>
          </cell>
          <cell r="C995" t="str">
            <v>MARIUS STURZA STREET NO 5A</v>
          </cell>
          <cell r="D995" t="str">
            <v/>
          </cell>
          <cell r="E995" t="str">
            <v>550377 - SIBIU</v>
          </cell>
          <cell r="F995" t="str">
            <v>ROMANIA</v>
          </cell>
          <cell r="G995" t="str">
            <v/>
          </cell>
        </row>
        <row r="996">
          <cell r="A996" t="str">
            <v>ZES103E</v>
          </cell>
          <cell r="B996" t="str">
            <v>SIAC WILLS JV</v>
          </cell>
          <cell r="C996" t="str">
            <v>N6 SITE OFFICE</v>
          </cell>
          <cell r="D996" t="str">
            <v>DOOHEN, BALLYDANGAN</v>
          </cell>
          <cell r="E996" t="str">
            <v>ATHLONE</v>
          </cell>
          <cell r="F996" t="str">
            <v>CO. WESTMEATH</v>
          </cell>
          <cell r="G996" t="str">
            <v/>
          </cell>
        </row>
        <row r="997">
          <cell r="A997" t="str">
            <v>ZES107E</v>
          </cell>
          <cell r="B997" t="str">
            <v>SETENSAIO - EQUIPAMENTOS</v>
          </cell>
          <cell r="C997" t="str">
            <v>RUA DR ANTONIO JARDIM NO 96 RC</v>
          </cell>
          <cell r="D997" t="str">
            <v>SANTO ANTONIO DOS OLIVAIS</v>
          </cell>
          <cell r="E997" t="str">
            <v>3004-503 COIMBRA</v>
          </cell>
          <cell r="F997" t="str">
            <v>PORTUGAL</v>
          </cell>
          <cell r="G997" t="str">
            <v/>
          </cell>
        </row>
        <row r="998">
          <cell r="A998" t="str">
            <v>ZES111E</v>
          </cell>
          <cell r="B998" t="str">
            <v>SALIBA BROS LTD</v>
          </cell>
          <cell r="C998" t="str">
            <v>ST ANTHONY QUARRY</v>
          </cell>
          <cell r="D998" t="str">
            <v>WIED IZ ZIJU</v>
          </cell>
          <cell r="E998" t="str">
            <v>MARASASKALA MSK4612</v>
          </cell>
          <cell r="F998" t="str">
            <v>MALTA</v>
          </cell>
        </row>
        <row r="999">
          <cell r="A999" t="str">
            <v>ZES112E</v>
          </cell>
          <cell r="B999" t="str">
            <v>SAICA ETHIOPIA TRADING</v>
          </cell>
          <cell r="C999" t="str">
            <v>BOLE ROAD, ADDIS APT BUILD 4FL</v>
          </cell>
          <cell r="D999" t="str">
            <v>ADJ TO JAPANESE AMBASS RESIDEN</v>
          </cell>
          <cell r="E999" t="str">
            <v>ADDIS ABABA</v>
          </cell>
          <cell r="F999" t="str">
            <v>ETHIOPIA</v>
          </cell>
        </row>
        <row r="1000">
          <cell r="A1000" t="str">
            <v>ZES119E</v>
          </cell>
          <cell r="B1000" t="str">
            <v>SETENSAIO LDA</v>
          </cell>
          <cell r="C1000" t="str">
            <v>RUA DOS OLIVAIS, 34-B</v>
          </cell>
          <cell r="D1000" t="str">
            <v>3780-229</v>
          </cell>
          <cell r="E1000" t="str">
            <v>ANADIA</v>
          </cell>
          <cell r="F1000" t="str">
            <v>PORTUGAL</v>
          </cell>
          <cell r="G1000" t="str">
            <v/>
          </cell>
        </row>
        <row r="1001">
          <cell r="A1001" t="str">
            <v>ZES120E</v>
          </cell>
          <cell r="B1001" t="str">
            <v>SONAR GEOTECHNICAL ENGINEERING</v>
          </cell>
          <cell r="C1001" t="str">
            <v>EKKERSRIJT 2058</v>
          </cell>
          <cell r="D1001" t="str">
            <v/>
          </cell>
          <cell r="E1001" t="str">
            <v>SON 5692 BA</v>
          </cell>
          <cell r="F1001" t="str">
            <v>NETHERLANDS</v>
          </cell>
          <cell r="G1001" t="str">
            <v/>
          </cell>
        </row>
        <row r="1002">
          <cell r="A1002" t="str">
            <v>ZES124E</v>
          </cell>
          <cell r="B1002" t="str">
            <v>SPARE</v>
          </cell>
          <cell r="C1002" t="str">
            <v>PARQUE EMPRESARIAL</v>
          </cell>
          <cell r="D1002" t="str">
            <v>ELKARTEGIA, C/FANDERIA 2</v>
          </cell>
          <cell r="E1002" t="str">
            <v>MOD. 311, 48901</v>
          </cell>
          <cell r="F1002" t="str">
            <v>BARAKALDO(VIZCAYA),  SPAIN</v>
          </cell>
          <cell r="G1002" t="str">
            <v/>
          </cell>
        </row>
        <row r="1003">
          <cell r="A1003" t="str">
            <v>ZES128E</v>
          </cell>
          <cell r="B1003" t="str">
            <v>SMA MINERAL OY</v>
          </cell>
          <cell r="C1003" t="str">
            <v xml:space="preserve">SELLEENKATU 281        </v>
          </cell>
          <cell r="D1003">
            <v>95450</v>
          </cell>
          <cell r="E1003" t="str">
            <v xml:space="preserve">TORNIO       </v>
          </cell>
          <cell r="F1003" t="str">
            <v xml:space="preserve">FINLAND    </v>
          </cell>
        </row>
        <row r="1004">
          <cell r="A1004" t="str">
            <v>ZES132</v>
          </cell>
          <cell r="B1004" t="str">
            <v>SIX INTERNATIONAL LTD</v>
          </cell>
          <cell r="C1004" t="str">
            <v>PROJET ATELIER DE BROYAGE BK5</v>
          </cell>
          <cell r="D1004" t="str">
            <v>CIMENCAM DOUALA</v>
          </cell>
          <cell r="E1004" t="str">
            <v>PO 3124 - DOUALA</v>
          </cell>
          <cell r="F1004" t="str">
            <v>REPUBLIQUE DU CAMEROUN</v>
          </cell>
          <cell r="G1004" t="str">
            <v/>
          </cell>
        </row>
        <row r="1005">
          <cell r="A1005" t="str">
            <v>ZES133</v>
          </cell>
          <cell r="B1005" t="str">
            <v>S.B.T.C. - SOTRAMAR</v>
          </cell>
          <cell r="C1005" t="str">
            <v>MRS RYS</v>
          </cell>
          <cell r="D1005" t="str">
            <v/>
          </cell>
          <cell r="E1005" t="str">
            <v>2030 ANTWERPEN 3</v>
          </cell>
          <cell r="F1005" t="str">
            <v>BELGUIM</v>
          </cell>
          <cell r="G1005" t="str">
            <v/>
          </cell>
        </row>
        <row r="1006">
          <cell r="A1006" t="str">
            <v>ZES134E</v>
          </cell>
          <cell r="B1006" t="str">
            <v xml:space="preserve">SOILTEST ITALIA SRL       </v>
          </cell>
          <cell r="C1006" t="str">
            <v xml:space="preserve">VIA SCARAVIGLIA 28    </v>
          </cell>
          <cell r="D1006" t="str">
            <v xml:space="preserve">CHIETI     </v>
          </cell>
          <cell r="E1006">
            <v>66100</v>
          </cell>
          <cell r="F1006" t="str">
            <v>ITALY</v>
          </cell>
        </row>
        <row r="1007">
          <cell r="A1007" t="str">
            <v>ZES170E</v>
          </cell>
          <cell r="B1007" t="str">
            <v>SDV BELGUIM</v>
          </cell>
          <cell r="C1007" t="str">
            <v>BUILDING 829-E</v>
          </cell>
          <cell r="D1007" t="str">
            <v/>
          </cell>
          <cell r="E1007" t="str">
            <v>1931 ZAVENTEM BRUCARGO</v>
          </cell>
          <cell r="F1007" t="str">
            <v>BELGUIM</v>
          </cell>
          <cell r="G1007" t="str">
            <v/>
          </cell>
        </row>
        <row r="1008">
          <cell r="A1008" t="str">
            <v>ZES181E</v>
          </cell>
          <cell r="B1008" t="str">
            <v>SC ROM TECH SRL</v>
          </cell>
          <cell r="C1008" t="str">
            <v>B-DUL BUREBISTA, NR 1, BL</v>
          </cell>
          <cell r="D1008" t="str">
            <v>D15, AP. 28, SECTOR 3</v>
          </cell>
          <cell r="E1008" t="str">
            <v>BUCARESTI 031106</v>
          </cell>
          <cell r="F1008" t="str">
            <v>ROMANIA</v>
          </cell>
          <cell r="G1008" t="str">
            <v/>
          </cell>
        </row>
        <row r="1009">
          <cell r="A1009" t="str">
            <v>ZES195E</v>
          </cell>
          <cell r="B1009" t="str">
            <v>SOLIDBASE LABORATORY LIMITED</v>
          </cell>
          <cell r="C1009" t="str">
            <v>TAL-HANDAQ IND ESTATE</v>
          </cell>
          <cell r="D1009" t="str">
            <v>N/S IN HANDAQ ROAD</v>
          </cell>
          <cell r="E1009" t="str">
            <v>QORMI QRM 4000</v>
          </cell>
          <cell r="F1009" t="str">
            <v>MALTA</v>
          </cell>
        </row>
        <row r="1010">
          <cell r="A1010" t="str">
            <v>ZES206E</v>
          </cell>
          <cell r="B1010" t="str">
            <v>SGS LTD</v>
          </cell>
          <cell r="C1010" t="str">
            <v>1 WILLIAM FROUDE STREET</v>
          </cell>
          <cell r="D1010" t="str">
            <v>INST. FOR HYDRO &amp; AERODYNAMICS</v>
          </cell>
          <cell r="E1010" t="str">
            <v xml:space="preserve">F.6, 9003 VARNA      </v>
          </cell>
          <cell r="F1010" t="str">
            <v>BULGARIA</v>
          </cell>
        </row>
        <row r="1011">
          <cell r="A1011" t="str">
            <v>ZES207E</v>
          </cell>
          <cell r="B1011" t="str">
            <v>SOCIETE DES PETROLES SHELL</v>
          </cell>
          <cell r="C1011" t="str">
            <v>1 RUE DE MANTES</v>
          </cell>
          <cell r="D1011" t="str">
            <v>92708 COLOMBES</v>
          </cell>
          <cell r="E1011" t="str">
            <v>FRANCE</v>
          </cell>
        </row>
        <row r="1012">
          <cell r="A1012" t="str">
            <v>ZES230E</v>
          </cell>
          <cell r="B1012" t="str">
            <v>CORIN CHARLES SAMMUT</v>
          </cell>
          <cell r="C1012" t="str">
            <v>240 ROSEWOOD</v>
          </cell>
          <cell r="D1012" t="str">
            <v>TRIQ IL-MIDRA</v>
          </cell>
          <cell r="E1012" t="str">
            <v>MELLIEHA, MLH1835</v>
          </cell>
          <cell r="F1012" t="str">
            <v>MALTA</v>
          </cell>
        </row>
        <row r="1013">
          <cell r="A1013" t="str">
            <v>ZES234E</v>
          </cell>
          <cell r="B1013" t="str">
            <v>SIX INTERNATIONAL LTD</v>
          </cell>
          <cell r="C1013" t="str">
            <v>VALKENIERSNATIE- MAG POLAND</v>
          </cell>
          <cell r="D1013" t="str">
            <v>ANTWERPSEBAAN KAAI 718-720</v>
          </cell>
          <cell r="E1013" t="str">
            <v>B-2030 ANTWERPEN</v>
          </cell>
        </row>
        <row r="1014">
          <cell r="A1014" t="str">
            <v>ZES235E</v>
          </cell>
          <cell r="B1014" t="str">
            <v>SIX INTERNATIONAL LTD</v>
          </cell>
          <cell r="C1014" t="str">
            <v>PROJET:REHAB DU PONT DE LENFANCE</v>
          </cell>
          <cell r="D1014" t="str">
            <v>MARCHE PROGRAMME</v>
          </cell>
          <cell r="E1014" t="str">
            <v>501/M/MINTP/CPM-TN/2009</v>
          </cell>
          <cell r="F1014" t="str">
            <v>PO BOX 3124 DOUALA CAMEROUN</v>
          </cell>
        </row>
        <row r="1015">
          <cell r="A1015" t="str">
            <v>ZES240E</v>
          </cell>
          <cell r="B1015" t="str">
            <v xml:space="preserve">SEGEOMA, ACE  </v>
          </cell>
          <cell r="C1015" t="str">
            <v>SANTO ALEIXO DE ALEM TAMEGA</v>
          </cell>
          <cell r="D1015" t="str">
            <v xml:space="preserve">BRAGADAS                </v>
          </cell>
          <cell r="E1015" t="str">
            <v xml:space="preserve">4870-251 RIBEIRA DE PENA     </v>
          </cell>
          <cell r="F1015" t="str">
            <v xml:space="preserve">PORTUGAL  </v>
          </cell>
        </row>
        <row r="1016">
          <cell r="A1016" t="str">
            <v>ZES243E</v>
          </cell>
          <cell r="B1016" t="str">
            <v xml:space="preserve">SPORTS LABS      </v>
          </cell>
          <cell r="C1016" t="str">
            <v xml:space="preserve">KNVB CAMPUS  </v>
          </cell>
          <cell r="D1016" t="str">
            <v xml:space="preserve">WOUDENBERGSEWEG 56-58 </v>
          </cell>
          <cell r="E1016" t="str">
            <v xml:space="preserve">3707 HX ZEIST          </v>
          </cell>
          <cell r="F1016" t="str">
            <v xml:space="preserve">THE NETHERLANDS       </v>
          </cell>
        </row>
        <row r="1017">
          <cell r="A1017" t="str">
            <v>ZES254E</v>
          </cell>
          <cell r="B1017" t="str">
            <v xml:space="preserve">SIKA NORGE AS        </v>
          </cell>
          <cell r="C1017" t="str">
            <v xml:space="preserve">INDUSTRIVEIEN 22           </v>
          </cell>
          <cell r="D1017" t="str">
            <v xml:space="preserve">1481 HAGAN                    </v>
          </cell>
          <cell r="F1017" t="str">
            <v xml:space="preserve">NORWAY            </v>
          </cell>
        </row>
        <row r="1018">
          <cell r="A1018" t="str">
            <v>ZES261E</v>
          </cell>
          <cell r="B1018" t="str">
            <v xml:space="preserve">SERVACO          </v>
          </cell>
          <cell r="C1018" t="str">
            <v>VLAMINGSTRAAT 19</v>
          </cell>
          <cell r="D1018" t="str">
            <v xml:space="preserve">B-8560      </v>
          </cell>
          <cell r="E1018" t="str">
            <v xml:space="preserve">WEVELGEM </v>
          </cell>
          <cell r="F1018" t="str">
            <v xml:space="preserve">BELGIUM       </v>
          </cell>
        </row>
        <row r="1019">
          <cell r="A1019" t="str">
            <v>ZES263E</v>
          </cell>
          <cell r="B1019" t="str">
            <v xml:space="preserve">S.D.V BELGIUM  </v>
          </cell>
          <cell r="C1019" t="str">
            <v xml:space="preserve">BUILDING 829 -E  </v>
          </cell>
          <cell r="D1019" t="str">
            <v>1931 ZAVENTEM BRUCARGO</v>
          </cell>
          <cell r="F1019" t="str">
            <v xml:space="preserve">BELGIQUE  </v>
          </cell>
        </row>
        <row r="1020">
          <cell r="A1020" t="str">
            <v>ZES265E</v>
          </cell>
          <cell r="B1020" t="str">
            <v>SOLETANCHE BACHY</v>
          </cell>
          <cell r="C1020" t="str">
            <v xml:space="preserve">CHEMIN DES PROCESSIONS </v>
          </cell>
          <cell r="D1020" t="str">
            <v>77876</v>
          </cell>
          <cell r="E1020" t="str">
            <v xml:space="preserve">MONTEREAU FAULT YONNE </v>
          </cell>
          <cell r="F1020" t="str">
            <v>FRANCE</v>
          </cell>
          <cell r="G1020" t="str">
            <v/>
          </cell>
        </row>
        <row r="1021">
          <cell r="A1021" t="str">
            <v>ZES266E</v>
          </cell>
          <cell r="B1021" t="str">
            <v>S C CENCONSTRUCT SRL</v>
          </cell>
          <cell r="C1021" t="str">
            <v>STR SIMION BARNUTIU NR 9</v>
          </cell>
          <cell r="D1021" t="str">
            <v>LOC. CAREI - JUD</v>
          </cell>
          <cell r="E1021" t="str">
            <v>SATU MARE</v>
          </cell>
          <cell r="F1021" t="str">
            <v>ROMANIA</v>
          </cell>
        </row>
        <row r="1022">
          <cell r="A1022" t="str">
            <v>ZES271E</v>
          </cell>
          <cell r="B1022" t="str">
            <v>SLNI</v>
          </cell>
          <cell r="C1022" t="str">
            <v>ZONE D'ACTVITE</v>
          </cell>
          <cell r="D1022" t="str">
            <v>ROUTE DE BETTEMBOURG</v>
          </cell>
          <cell r="E1022" t="str">
            <v>L3378 LIVANGE</v>
          </cell>
          <cell r="F1022" t="str">
            <v>LUXEMBOURG</v>
          </cell>
        </row>
        <row r="1023">
          <cell r="A1023" t="str">
            <v>ZES271E</v>
          </cell>
          <cell r="B1023" t="str">
            <v xml:space="preserve">SPECTRA TECH SA   </v>
          </cell>
          <cell r="C1023" t="str">
            <v>36 IONIAS AVENUE ALIMOS 174 56</v>
          </cell>
          <cell r="D1023" t="str">
            <v>ATHENS</v>
          </cell>
          <cell r="F1023" t="str">
            <v>GREECE</v>
          </cell>
        </row>
        <row r="1024">
          <cell r="A1024" t="str">
            <v>ZES280E</v>
          </cell>
          <cell r="B1024" t="str">
            <v>SHELL BITUMEN</v>
          </cell>
          <cell r="C1024" t="str">
            <v>BOULEVARD SEBASTIEN BRANT</v>
          </cell>
          <cell r="D1024" t="str">
            <v xml:space="preserve">67400 ILLKIRCH-GRAFFENSTADEN  </v>
          </cell>
          <cell r="F1024" t="str">
            <v xml:space="preserve">FRANCE   </v>
          </cell>
        </row>
        <row r="1025">
          <cell r="A1025" t="str">
            <v>ZES344E</v>
          </cell>
          <cell r="B1025" t="str">
            <v>SWEDISH CENTRE AB</v>
          </cell>
          <cell r="C1025" t="str">
            <v xml:space="preserve">BERGUVSGRANAD 10   </v>
          </cell>
          <cell r="E1025" t="str">
            <v xml:space="preserve">ENKOPING 74560       </v>
          </cell>
          <cell r="F1025" t="str">
            <v>SWEDEN</v>
          </cell>
        </row>
        <row r="1026">
          <cell r="A1026" t="str">
            <v>ZES345E</v>
          </cell>
          <cell r="B1026" t="str">
            <v xml:space="preserve">SWECO A/S DANMARK           </v>
          </cell>
          <cell r="C1026" t="str">
            <v xml:space="preserve">OERESTADS BOULEVARD 41    </v>
          </cell>
          <cell r="D1026" t="str">
            <v xml:space="preserve">DK- 2300 </v>
          </cell>
          <cell r="E1026" t="str">
            <v xml:space="preserve">KOEBENHAVN S   </v>
          </cell>
          <cell r="F1026" t="str">
            <v xml:space="preserve">DENMARK </v>
          </cell>
        </row>
        <row r="1027">
          <cell r="A1027" t="str">
            <v>ZES355E</v>
          </cell>
          <cell r="B1027" t="str">
            <v>SC PRO TEHNIC SRL</v>
          </cell>
          <cell r="C1027" t="str">
            <v>STR A VLAICU 38/92</v>
          </cell>
          <cell r="D1027" t="str">
            <v>CLUJ NAPOCA`</v>
          </cell>
          <cell r="E1027" t="str">
            <v>ROMANIA</v>
          </cell>
        </row>
        <row r="1028">
          <cell r="A1028" t="str">
            <v>ZES372E</v>
          </cell>
          <cell r="B1028" t="str">
            <v xml:space="preserve">STADTWERKE FLENSBURG GMBH     </v>
          </cell>
          <cell r="C1028" t="str">
            <v>ERZEUGUNG BETRIEB LABOR</v>
          </cell>
          <cell r="D1028" t="str">
            <v>BATTERIESTR.48, 24939</v>
          </cell>
          <cell r="E1028" t="str">
            <v xml:space="preserve">FLENSBURG     </v>
          </cell>
          <cell r="F1028" t="str">
            <v>GERMANY</v>
          </cell>
        </row>
        <row r="1029">
          <cell r="A1029" t="str">
            <v>ZES393E</v>
          </cell>
          <cell r="B1029" t="str">
            <v xml:space="preserve">SWECO A/S DANMARK  </v>
          </cell>
          <cell r="C1029" t="str">
            <v xml:space="preserve">KOKBJERG 5    </v>
          </cell>
          <cell r="D1029" t="str">
            <v xml:space="preserve">DK-6000      </v>
          </cell>
          <cell r="E1029" t="str">
            <v xml:space="preserve">KOLDING       </v>
          </cell>
          <cell r="F1029" t="str">
            <v xml:space="preserve">DENMARK        </v>
          </cell>
        </row>
        <row r="1030">
          <cell r="A1030" t="str">
            <v>ZES401E</v>
          </cell>
          <cell r="B1030" t="str">
            <v xml:space="preserve">STASENKO AND PARTNERS  </v>
          </cell>
          <cell r="C1030" t="str">
            <v xml:space="preserve">KONSTANTINIVSKA, 71  </v>
          </cell>
          <cell r="D1030" t="str">
            <v>04080</v>
          </cell>
          <cell r="E1030" t="str">
            <v>KIEV</v>
          </cell>
          <cell r="F1030" t="str">
            <v xml:space="preserve">UKRAINE         </v>
          </cell>
        </row>
        <row r="1031">
          <cell r="A1031" t="str">
            <v>ZES404E</v>
          </cell>
          <cell r="B1031" t="str">
            <v xml:space="preserve">SKANSKA SVERIGE AB       </v>
          </cell>
          <cell r="C1031" t="str">
            <v xml:space="preserve">TREHOGSG 8    </v>
          </cell>
          <cell r="D1031" t="str">
            <v xml:space="preserve">S-213 76  </v>
          </cell>
          <cell r="E1031" t="str">
            <v xml:space="preserve">MALMO                         </v>
          </cell>
          <cell r="F1031" t="str">
            <v>SWEDEN</v>
          </cell>
        </row>
        <row r="1032">
          <cell r="A1032" t="str">
            <v>ZES422E</v>
          </cell>
          <cell r="B1032" t="str">
            <v>M.AIMEUR SAMIR</v>
          </cell>
          <cell r="C1032" t="str">
            <v xml:space="preserve">RUE BELKACEM EL-OUEZRI NO 03  </v>
          </cell>
          <cell r="D1032" t="str">
            <v xml:space="preserve">CITE DES 82 LOGEMENTS    </v>
          </cell>
          <cell r="E1032" t="str">
            <v xml:space="preserve">BT04 CAGE 1, BLIDA - 09000    </v>
          </cell>
          <cell r="F1032" t="str">
            <v xml:space="preserve">ALGERIA       </v>
          </cell>
        </row>
        <row r="1033">
          <cell r="A1033" t="str">
            <v>ZES429E</v>
          </cell>
          <cell r="B1033" t="str">
            <v xml:space="preserve">SOLS MESURES  </v>
          </cell>
          <cell r="C1033" t="str">
            <v xml:space="preserve">17 RUE JEAN MONNET         </v>
          </cell>
          <cell r="D1033" t="str">
            <v xml:space="preserve">ZA DES COTES 78990         </v>
          </cell>
          <cell r="E1033" t="str">
            <v xml:space="preserve">ELANCOURT                     </v>
          </cell>
          <cell r="F1033" t="str">
            <v xml:space="preserve">FRANCE                        </v>
          </cell>
        </row>
        <row r="1034">
          <cell r="A1034" t="str">
            <v>ZES434E</v>
          </cell>
          <cell r="B1034" t="str">
            <v xml:space="preserve">SUEZ TREATMENT &amp; RECYCLING    </v>
          </cell>
          <cell r="C1034" t="str">
            <v xml:space="preserve">VALOMET          </v>
          </cell>
          <cell r="D1034" t="str">
            <v xml:space="preserve">HULSDONK 1        </v>
          </cell>
          <cell r="E1034" t="str">
            <v xml:space="preserve">9042 DESTELDONK       </v>
          </cell>
          <cell r="F1034" t="str">
            <v xml:space="preserve">BELGIUM          </v>
          </cell>
        </row>
        <row r="1035">
          <cell r="A1035" t="str">
            <v>ZES439E</v>
          </cell>
          <cell r="B1035" t="str">
            <v xml:space="preserve">SOFASOFT           </v>
          </cell>
          <cell r="C1035" t="str">
            <v>STR AUGUSTIN PACHA NR 2 AP. 9A</v>
          </cell>
          <cell r="D1035">
            <v>300055</v>
          </cell>
          <cell r="E1035" t="str">
            <v xml:space="preserve">TIMISOARA     </v>
          </cell>
          <cell r="F1035" t="str">
            <v xml:space="preserve">ROMANIA  </v>
          </cell>
        </row>
        <row r="1036">
          <cell r="A1036" t="str">
            <v>ZES453E</v>
          </cell>
          <cell r="B1036" t="str">
            <v xml:space="preserve">F.SCHEMBRI HOLDINGS LTD       </v>
          </cell>
          <cell r="C1036" t="str">
            <v xml:space="preserve">HAL-FAR ROAD          </v>
          </cell>
          <cell r="D1036" t="str">
            <v xml:space="preserve">B'BUGIA         </v>
          </cell>
          <cell r="E1036" t="str">
            <v xml:space="preserve">BBG 9035                      </v>
          </cell>
          <cell r="F1036" t="str">
            <v xml:space="preserve">MALTA   </v>
          </cell>
        </row>
        <row r="1037">
          <cell r="A1037" t="str">
            <v>ZES462E</v>
          </cell>
          <cell r="B1037" t="str">
            <v xml:space="preserve">J/V IMPREGILO TERNA SA </v>
          </cell>
          <cell r="C1037" t="str">
            <v xml:space="preserve">85 MESOGEION AVENUE        </v>
          </cell>
          <cell r="D1037">
            <v>11526</v>
          </cell>
          <cell r="E1037" t="str">
            <v xml:space="preserve">ATHENS      </v>
          </cell>
          <cell r="F1037" t="str">
            <v xml:space="preserve">GREECE           EL 997486424 </v>
          </cell>
        </row>
        <row r="1038">
          <cell r="A1038" t="str">
            <v>ZES462E</v>
          </cell>
          <cell r="B1038" t="str">
            <v xml:space="preserve">J/V SALINI IMPREGILO TERNA SA </v>
          </cell>
          <cell r="C1038" t="str">
            <v xml:space="preserve">PISISTRATOU &amp; SAHTOUTI 2      </v>
          </cell>
          <cell r="D1038">
            <v>17674</v>
          </cell>
          <cell r="E1038" t="str">
            <v xml:space="preserve">KALLITHEA   </v>
          </cell>
          <cell r="F1038" t="str">
            <v>GREECE</v>
          </cell>
        </row>
        <row r="1039">
          <cell r="A1039" t="str">
            <v>ZES477E</v>
          </cell>
          <cell r="B1039" t="str">
            <v xml:space="preserve">SUSTAR TRANS D.O.O.           </v>
          </cell>
          <cell r="C1039" t="str">
            <v xml:space="preserve">GOLISCE 60, 1281 KRENICE   </v>
          </cell>
          <cell r="D1039" t="str">
            <v xml:space="preserve">SI-1281               </v>
          </cell>
          <cell r="E1039" t="str">
            <v xml:space="preserve">KRESNICE          </v>
          </cell>
          <cell r="F1039" t="str">
            <v xml:space="preserve">SLOVENIA        </v>
          </cell>
        </row>
        <row r="1040">
          <cell r="A1040" t="str">
            <v>ZES480E</v>
          </cell>
          <cell r="B1040" t="str">
            <v xml:space="preserve">SIEGFRIED ZETZL GMBH &amp; CO KG  </v>
          </cell>
          <cell r="C1040" t="str">
            <v xml:space="preserve">LAGER: EDINGER            </v>
          </cell>
          <cell r="D1040" t="str">
            <v xml:space="preserve">SULZBACHER STRABE 28          </v>
          </cell>
          <cell r="E1040" t="str">
            <v xml:space="preserve">90552 ROTHENBACH              </v>
          </cell>
          <cell r="F1040" t="str">
            <v>GERMANY</v>
          </cell>
        </row>
        <row r="1041">
          <cell r="A1041" t="str">
            <v>ZES484E</v>
          </cell>
          <cell r="B1041" t="str">
            <v>SPREL LTD</v>
          </cell>
          <cell r="C1041" t="str">
            <v>29,29A EVAGORAS PALLIKARIDES</v>
          </cell>
          <cell r="D1041" t="str">
            <v>STREET, LYKAVITOS</v>
          </cell>
          <cell r="E1041" t="str">
            <v>NICOSIA - CY1071</v>
          </cell>
          <cell r="F1041" t="str">
            <v>CYPRUS CY10049436R</v>
          </cell>
        </row>
        <row r="1042">
          <cell r="A1042" t="str">
            <v>ZES490E</v>
          </cell>
          <cell r="B1042" t="str">
            <v xml:space="preserve">SCANDRAQ                      </v>
          </cell>
          <cell r="C1042" t="str">
            <v>VITPILSGRAND 7</v>
          </cell>
          <cell r="E1042" t="str">
            <v>BARA 23363</v>
          </cell>
          <cell r="F1042" t="str">
            <v>SWEDEN</v>
          </cell>
        </row>
        <row r="1043">
          <cell r="A1043" t="str">
            <v>ZES493E</v>
          </cell>
          <cell r="B1043" t="str">
            <v xml:space="preserve">N.V STADSBADER S.A            </v>
          </cell>
          <cell r="C1043" t="str">
            <v>KANAALSTRAAT 1</v>
          </cell>
          <cell r="E1043" t="str">
            <v>HARELBEKE - 8530</v>
          </cell>
          <cell r="F1043" t="str">
            <v>BELGIUM</v>
          </cell>
        </row>
        <row r="1044">
          <cell r="A1044" t="str">
            <v>ZES507E</v>
          </cell>
          <cell r="B1044" t="str">
            <v xml:space="preserve">STEKLARNA HRASTNIK D.O.O.   </v>
          </cell>
          <cell r="C1044" t="str">
            <v xml:space="preserve">CESTA 1. MAJA 14        </v>
          </cell>
          <cell r="D1044" t="str">
            <v xml:space="preserve">1430 HRASTNIK                 </v>
          </cell>
          <cell r="F1044" t="str">
            <v xml:space="preserve">SLOVENIJA                     </v>
          </cell>
        </row>
        <row r="1045">
          <cell r="A1045" t="str">
            <v>ZES512E</v>
          </cell>
          <cell r="B1045" t="str">
            <v xml:space="preserve">MONIKA SZLADIK    </v>
          </cell>
          <cell r="E1045" t="str">
            <v xml:space="preserve">BUDAPEST 1134      </v>
          </cell>
          <cell r="F1045" t="str">
            <v xml:space="preserve">HUNGARY      </v>
          </cell>
        </row>
        <row r="1046">
          <cell r="A1046" t="str">
            <v>ZES518E</v>
          </cell>
          <cell r="B1046" t="str">
            <v xml:space="preserve">SIA SAINT TECH          </v>
          </cell>
          <cell r="C1046" t="str">
            <v xml:space="preserve">MASKAVAS STREET 418      </v>
          </cell>
          <cell r="D1046" t="str">
            <v xml:space="preserve">RIGA           </v>
          </cell>
          <cell r="E1046" t="str">
            <v xml:space="preserve">LATVIA-1063   </v>
          </cell>
          <cell r="F1046" t="str">
            <v xml:space="preserve">LATVIA        </v>
          </cell>
        </row>
        <row r="1047">
          <cell r="A1047" t="str">
            <v>ZES523E</v>
          </cell>
          <cell r="B1047" t="str">
            <v xml:space="preserve">SELLHORN ING. GMBH      </v>
          </cell>
          <cell r="C1047" t="str">
            <v xml:space="preserve">TEILFELD 5    </v>
          </cell>
          <cell r="D1047" t="str">
            <v xml:space="preserve">HAMBURG  </v>
          </cell>
          <cell r="E1047">
            <v>20459</v>
          </cell>
          <cell r="F1047" t="str">
            <v xml:space="preserve">GERMANY                       </v>
          </cell>
        </row>
        <row r="1048">
          <cell r="A1048" t="str">
            <v>ZES526E</v>
          </cell>
          <cell r="B1048" t="str">
            <v xml:space="preserve">SUOMEN GPS-MITTAUS OY   </v>
          </cell>
          <cell r="C1048" t="str">
            <v xml:space="preserve">SUURAHONTIE 5        </v>
          </cell>
          <cell r="E1048" t="str">
            <v xml:space="preserve">70460 KUOPIO            </v>
          </cell>
          <cell r="F1048" t="str">
            <v xml:space="preserve">FINLAND                       </v>
          </cell>
        </row>
        <row r="1049">
          <cell r="A1049" t="str">
            <v>ZES532E</v>
          </cell>
          <cell r="B1049" t="str">
            <v xml:space="preserve">SINO-SCENE GERMANY GMBH       </v>
          </cell>
          <cell r="C1049" t="str">
            <v xml:space="preserve">AM SCHMIEDEKOTTEN 53      </v>
          </cell>
          <cell r="E1049" t="str">
            <v xml:space="preserve">D-  40627  DUESSELDORF     </v>
          </cell>
          <cell r="F1049" t="str">
            <v xml:space="preserve">GERMANY     </v>
          </cell>
        </row>
        <row r="1050">
          <cell r="A1050" t="str">
            <v>ZES533E</v>
          </cell>
          <cell r="B1050" t="str">
            <v xml:space="preserve">SECIL MARTINGANCA     </v>
          </cell>
          <cell r="C1050" t="str">
            <v>AGLOMERANTES E NOVOS MATERIAIS</v>
          </cell>
          <cell r="D1050" t="str">
            <v xml:space="preserve">RUA DO MERCADO S/N           </v>
          </cell>
          <cell r="E1050" t="str">
            <v xml:space="preserve">2405-019 MECEIRA LEIRIA       </v>
          </cell>
          <cell r="F1050" t="str">
            <v xml:space="preserve">LEIRIA, PORTUGAL </v>
          </cell>
        </row>
        <row r="1051">
          <cell r="A1051" t="str">
            <v>ZES538E</v>
          </cell>
          <cell r="B1051" t="str">
            <v xml:space="preserve">JOHN SISK &amp; SON (SWEDEN) AB   </v>
          </cell>
          <cell r="C1051" t="str">
            <v xml:space="preserve">VASTANVAGEN 245 42            </v>
          </cell>
          <cell r="E1051" t="str">
            <v xml:space="preserve">STAFFANSTORP                 </v>
          </cell>
          <cell r="F1051" t="str">
            <v xml:space="preserve">SWEDEN                        </v>
          </cell>
        </row>
        <row r="1052">
          <cell r="A1052" t="str">
            <v>ZES539E</v>
          </cell>
          <cell r="B1052" t="str">
            <v>SMART TESTING &amp; DRILLING EQUIP</v>
          </cell>
          <cell r="C1052" t="str">
            <v xml:space="preserve">9 ROUTE DE MONTLIGNON      </v>
          </cell>
          <cell r="E1052" t="str">
            <v xml:space="preserve">95600  EAUBONNE        </v>
          </cell>
          <cell r="F1052" t="str">
            <v xml:space="preserve">FRANCE                        </v>
          </cell>
        </row>
        <row r="1053">
          <cell r="A1053" t="str">
            <v>ZES540E</v>
          </cell>
          <cell r="B1053" t="str">
            <v xml:space="preserve">STUDIO CENA SH P.K       </v>
          </cell>
          <cell r="C1053" t="str">
            <v xml:space="preserve">PEJE          </v>
          </cell>
          <cell r="F1053" t="str">
            <v xml:space="preserve">KOSOVO  30000           </v>
          </cell>
        </row>
        <row r="1054">
          <cell r="A1054" t="str">
            <v>ZES541E</v>
          </cell>
          <cell r="B1054" t="str">
            <v xml:space="preserve">SERVICIOS Y SUMINISTROS      </v>
          </cell>
          <cell r="C1054" t="str">
            <v xml:space="preserve">AUXITEC                       </v>
          </cell>
          <cell r="D1054" t="str">
            <v xml:space="preserve">GOIKOBERAZA  12               </v>
          </cell>
          <cell r="E1054" t="str">
            <v xml:space="preserve">VITORIA 01015       </v>
          </cell>
          <cell r="F1054" t="str">
            <v xml:space="preserve">SPAIN              </v>
          </cell>
        </row>
        <row r="1055">
          <cell r="A1055" t="str">
            <v>ZES555E</v>
          </cell>
          <cell r="B1055" t="str">
            <v xml:space="preserve">SECO LITE     </v>
          </cell>
          <cell r="C1055" t="str">
            <v xml:space="preserve">514436778 PLACACEM LDA NIPC   </v>
          </cell>
          <cell r="D1055" t="str">
            <v>RUA INFANTE DOM PEDRO URB FR.E</v>
          </cell>
          <cell r="E1055" t="str">
            <v xml:space="preserve">3140-262 MONTEMOR O VELHO    </v>
          </cell>
          <cell r="F1055" t="str">
            <v xml:space="preserve">PORTUGAL          </v>
          </cell>
        </row>
        <row r="1056">
          <cell r="A1056" t="str">
            <v>ZES556E</v>
          </cell>
          <cell r="B1056" t="str">
            <v xml:space="preserve">SCK CEN         </v>
          </cell>
          <cell r="C1056" t="str">
            <v xml:space="preserve">GENERAL ACCOUNTING DEPT.      </v>
          </cell>
          <cell r="D1056" t="str">
            <v xml:space="preserve">AVE HERRMANN-DEBROUXLAAN 40   </v>
          </cell>
          <cell r="E1056" t="str">
            <v xml:space="preserve">1160 BRUSSEL     </v>
          </cell>
          <cell r="F1056" t="str">
            <v xml:space="preserve">BELGIUM    </v>
          </cell>
        </row>
        <row r="1057">
          <cell r="A1057" t="str">
            <v>ZES565E</v>
          </cell>
          <cell r="B1057" t="str">
            <v xml:space="preserve">STUDIO CHIMICO AMBENTALE SRL  </v>
          </cell>
          <cell r="C1057" t="str">
            <v xml:space="preserve">STR V111 ZONA INDUSTRIALE 8   </v>
          </cell>
          <cell r="D1057" t="str">
            <v xml:space="preserve">95121 CATANIA    </v>
          </cell>
          <cell r="F1057" t="str">
            <v>ITALY</v>
          </cell>
        </row>
        <row r="1058">
          <cell r="A1058" t="str">
            <v>ZES568E</v>
          </cell>
          <cell r="B1058" t="str">
            <v>SETIM SPRL</v>
          </cell>
          <cell r="C1058" t="str">
            <v xml:space="preserve">AU VILLAGE 2     </v>
          </cell>
          <cell r="E1058" t="str">
            <v xml:space="preserve">B-6717 ATTERT  </v>
          </cell>
          <cell r="F1058" t="str">
            <v xml:space="preserve">BELGIUM     </v>
          </cell>
        </row>
        <row r="1059">
          <cell r="A1059" t="str">
            <v>ZES582E</v>
          </cell>
          <cell r="B1059" t="str">
            <v xml:space="preserve">SANTA MARIA      </v>
          </cell>
          <cell r="C1059" t="str">
            <v xml:space="preserve">DANIEL CALLUS STR     </v>
          </cell>
          <cell r="D1059" t="str">
            <v xml:space="preserve">ZEBBUG           </v>
          </cell>
          <cell r="E1059" t="str">
            <v xml:space="preserve">ZBG 1111    </v>
          </cell>
          <cell r="F1059" t="str">
            <v>MALTA</v>
          </cell>
        </row>
        <row r="1060">
          <cell r="A1060" t="str">
            <v>ZES592E</v>
          </cell>
          <cell r="B1060" t="str">
            <v xml:space="preserve">S.E.S.A. S.P.A.               </v>
          </cell>
          <cell r="C1060" t="str">
            <v xml:space="preserve">VIA COMUNA 5/B   </v>
          </cell>
          <cell r="E1060" t="str">
            <v xml:space="preserve">35042 -ESTE (PD)         </v>
          </cell>
          <cell r="F1060" t="str">
            <v>ITALY</v>
          </cell>
        </row>
        <row r="1061">
          <cell r="A1061" t="str">
            <v>ZES594E</v>
          </cell>
          <cell r="B1061" t="str">
            <v xml:space="preserve">STDE CHEZ SHIPEA </v>
          </cell>
          <cell r="C1061" t="str">
            <v xml:space="preserve">ZI DE MITRY COMPAS            </v>
          </cell>
          <cell r="D1061" t="str">
            <v xml:space="preserve">4 RUE DENIS PAPIN        </v>
          </cell>
          <cell r="E1061" t="str">
            <v xml:space="preserve">77290 MITRY-MORY              </v>
          </cell>
          <cell r="F1061" t="str">
            <v>FRANCE</v>
          </cell>
        </row>
        <row r="1062">
          <cell r="A1062" t="str">
            <v>ZES595E</v>
          </cell>
          <cell r="B1062" t="str">
            <v xml:space="preserve">STATE FOREST SERVICE         </v>
          </cell>
          <cell r="C1062" t="str">
            <v xml:space="preserve">PRAMONES PR.11A     </v>
          </cell>
          <cell r="E1062" t="str">
            <v xml:space="preserve">KAUNAS LT51327   </v>
          </cell>
          <cell r="F1062" t="str">
            <v xml:space="preserve">LITHUANIA          </v>
          </cell>
        </row>
        <row r="1063">
          <cell r="A1063" t="str">
            <v>ZES608E</v>
          </cell>
          <cell r="B1063" t="str">
            <v xml:space="preserve">SAPPI EUROPE    </v>
          </cell>
          <cell r="C1063" t="str">
            <v xml:space="preserve">SAPPI NETHERLANDS SERVICES BV </v>
          </cell>
          <cell r="D1063" t="str">
            <v xml:space="preserve">BIESENWEG 16      </v>
          </cell>
          <cell r="E1063" t="str">
            <v xml:space="preserve">6211 AA MAASTRICHT          </v>
          </cell>
          <cell r="F1063" t="str">
            <v xml:space="preserve">THE NETHERLANDS    </v>
          </cell>
        </row>
        <row r="1064">
          <cell r="A1064" t="str">
            <v>ZES617E</v>
          </cell>
          <cell r="B1064" t="str">
            <v xml:space="preserve">SWECO NEDERLAND BV       </v>
          </cell>
          <cell r="C1064" t="str">
            <v xml:space="preserve">MASTMAKERSTRAAT 5        </v>
          </cell>
          <cell r="D1064">
            <v>9403</v>
          </cell>
          <cell r="E1064" t="str">
            <v xml:space="preserve">VH ASSEN      </v>
          </cell>
          <cell r="F1064" t="str">
            <v xml:space="preserve">NETHERLANDS     </v>
          </cell>
        </row>
        <row r="1065">
          <cell r="A1065" t="str">
            <v>ZES618E</v>
          </cell>
          <cell r="B1065" t="str">
            <v xml:space="preserve">SWECO NEDERLAND B.V.     </v>
          </cell>
          <cell r="C1065" t="str">
            <v xml:space="preserve">T.A.V. SSC CREDITEUREN        </v>
          </cell>
          <cell r="D1065" t="str">
            <v xml:space="preserve">POSTBUS 271       </v>
          </cell>
          <cell r="E1065" t="str">
            <v xml:space="preserve">3730 AG DE BILT         </v>
          </cell>
          <cell r="F1065" t="str">
            <v xml:space="preserve">NETHERLANDS     </v>
          </cell>
        </row>
        <row r="1066">
          <cell r="A1066" t="str">
            <v>ZES619E</v>
          </cell>
          <cell r="B1066" t="str">
            <v xml:space="preserve">SWECO WEGENBOUW LAB LEERDAM   </v>
          </cell>
          <cell r="C1066" t="str">
            <v xml:space="preserve">T.A.V. A. MULLENS             </v>
          </cell>
          <cell r="D1066" t="str">
            <v xml:space="preserve">TECHIEKWEG 27B   </v>
          </cell>
          <cell r="E1066" t="str">
            <v xml:space="preserve">4143 HW LEERDAM       </v>
          </cell>
          <cell r="F1066" t="str">
            <v xml:space="preserve">NETHERLANDS       </v>
          </cell>
        </row>
        <row r="1067">
          <cell r="A1067" t="str">
            <v>ZES620E</v>
          </cell>
          <cell r="B1067" t="str">
            <v xml:space="preserve">SIC SOCIETA IMPIANTI CALCE    </v>
          </cell>
          <cell r="C1067" t="str">
            <v xml:space="preserve">VIA S FRANCESCO        </v>
          </cell>
          <cell r="D1067" t="str">
            <v xml:space="preserve">OPERA       </v>
          </cell>
          <cell r="E1067">
            <v>20090</v>
          </cell>
          <cell r="F1067" t="str">
            <v xml:space="preserve">ITALY           </v>
          </cell>
        </row>
        <row r="1068">
          <cell r="A1068" t="str">
            <v>ZES625E</v>
          </cell>
          <cell r="B1068" t="str">
            <v xml:space="preserve">STEMCO S.R.L.       </v>
          </cell>
          <cell r="C1068" t="str">
            <v xml:space="preserve">VIA AGOSTINO DEPRETIS 11      </v>
          </cell>
          <cell r="D1068" t="str">
            <v xml:space="preserve">BERGAMO            </v>
          </cell>
          <cell r="E1068">
            <v>24124</v>
          </cell>
          <cell r="F1068" t="str">
            <v>ITALY</v>
          </cell>
        </row>
        <row r="1069">
          <cell r="A1069" t="str">
            <v>ZES633E</v>
          </cell>
          <cell r="B1069" t="str">
            <v xml:space="preserve">SIA DARBNICA  </v>
          </cell>
          <cell r="C1069" t="str">
            <v xml:space="preserve">MELIORATORU 4-30        </v>
          </cell>
          <cell r="E1069" t="str">
            <v xml:space="preserve">KUSA        </v>
          </cell>
          <cell r="F1069" t="str">
            <v xml:space="preserve">LATVIA    </v>
          </cell>
        </row>
        <row r="1070">
          <cell r="A1070" t="str">
            <v>ZES635E</v>
          </cell>
          <cell r="B1070" t="str">
            <v>SCK CEN</v>
          </cell>
          <cell r="C1070" t="str">
            <v xml:space="preserve">RESEARCH CENTRE MOL      </v>
          </cell>
          <cell r="D1070" t="str">
            <v xml:space="preserve">BOERETANG 200        </v>
          </cell>
          <cell r="E1070" t="str">
            <v xml:space="preserve">2400 MOL          </v>
          </cell>
          <cell r="F1070" t="str">
            <v>BELGIUM</v>
          </cell>
        </row>
        <row r="1071">
          <cell r="A1071" t="str">
            <v>ZES636E</v>
          </cell>
          <cell r="B1071" t="str">
            <v xml:space="preserve">SABLJIC SPRL     </v>
          </cell>
          <cell r="C1071" t="str">
            <v xml:space="preserve">RUE DES FAGNES 21             </v>
          </cell>
          <cell r="D1071">
            <v>4020</v>
          </cell>
          <cell r="E1071" t="str">
            <v xml:space="preserve">LIEGE      </v>
          </cell>
          <cell r="F1071" t="str">
            <v>BELGIUM</v>
          </cell>
        </row>
        <row r="1072">
          <cell r="A1072" t="str">
            <v>ZES641E</v>
          </cell>
          <cell r="B1072" t="str">
            <v xml:space="preserve">SOLUPARTS GMBH  </v>
          </cell>
          <cell r="C1072" t="str">
            <v xml:space="preserve">B. BUSINESS CENTER KOLN   </v>
          </cell>
          <cell r="D1072" t="str">
            <v xml:space="preserve">OBENMARSPFORTEN 21-2. STOCK   </v>
          </cell>
          <cell r="E1072" t="str">
            <v xml:space="preserve">50667, KOLN                   </v>
          </cell>
          <cell r="F1072" t="str">
            <v xml:space="preserve">GERMANY            </v>
          </cell>
        </row>
        <row r="1073">
          <cell r="A1073" t="str">
            <v>ZES651E</v>
          </cell>
          <cell r="B1073" t="str">
            <v xml:space="preserve">KNVB CAMPUS #11           </v>
          </cell>
          <cell r="C1073" t="str">
            <v xml:space="preserve">T.A.V. SPORTS LABS            </v>
          </cell>
          <cell r="D1073" t="str">
            <v xml:space="preserve">WOUDENBERGSEWEG 56-58    </v>
          </cell>
          <cell r="E1073" t="str">
            <v xml:space="preserve">3707 HX ZEIST                 </v>
          </cell>
          <cell r="F1073" t="str">
            <v xml:space="preserve">THE NETHERLANDS         </v>
          </cell>
        </row>
        <row r="1074">
          <cell r="A1074" t="str">
            <v>ZES652E</v>
          </cell>
          <cell r="B1074" t="str">
            <v xml:space="preserve">SPORTS LABS BE BVBA           </v>
          </cell>
          <cell r="C1074" t="str">
            <v xml:space="preserve">KERKSTRAAT 108       </v>
          </cell>
          <cell r="D1074">
            <v>9050</v>
          </cell>
          <cell r="E1074" t="str">
            <v xml:space="preserve">GENTBRUGGE     </v>
          </cell>
          <cell r="F1074" t="str">
            <v xml:space="preserve">BELGIUM            </v>
          </cell>
        </row>
        <row r="1075">
          <cell r="A1075" t="str">
            <v>ZES657E</v>
          </cell>
          <cell r="B1075" t="str">
            <v>LUFAPAK B.V.NEUWIED</v>
          </cell>
          <cell r="C1075" t="str">
            <v xml:space="preserve">C/O SOLUPARTS GMBH     </v>
          </cell>
          <cell r="D1075" t="str">
            <v>CARL-BORGWARD-STRABE 20</v>
          </cell>
          <cell r="E1075" t="str">
            <v xml:space="preserve">NEUWIED, 56566     </v>
          </cell>
          <cell r="F1075" t="str">
            <v xml:space="preserve">GERMANY            </v>
          </cell>
        </row>
        <row r="1076">
          <cell r="A1076" t="str">
            <v>ZES664E</v>
          </cell>
          <cell r="B1076" t="str">
            <v>SETTELS SAVENIJE VAN AMELSVOOR</v>
          </cell>
          <cell r="C1076" t="str">
            <v xml:space="preserve">ACHTSEWEG ZUID 211          </v>
          </cell>
          <cell r="D1076" t="str">
            <v xml:space="preserve">EINDHOVEN         </v>
          </cell>
          <cell r="E1076" t="str">
            <v xml:space="preserve">5651 GW                       </v>
          </cell>
          <cell r="F1076" t="str">
            <v xml:space="preserve">THE NETHERLANDS    </v>
          </cell>
        </row>
        <row r="1077">
          <cell r="A1077" t="str">
            <v>ZES667E</v>
          </cell>
          <cell r="B1077" t="str">
            <v xml:space="preserve">SOILCON KFT                   </v>
          </cell>
          <cell r="C1077" t="str">
            <v xml:space="preserve">2086 BIATORBAGY      </v>
          </cell>
          <cell r="D1077" t="str">
            <v xml:space="preserve">KARIKO J STREET 2      </v>
          </cell>
          <cell r="F1077" t="str">
            <v xml:space="preserve">HUNGARY         </v>
          </cell>
        </row>
        <row r="1078">
          <cell r="A1078" t="str">
            <v>ZES668E</v>
          </cell>
          <cell r="B1078" t="str">
            <v xml:space="preserve">SD PACK      </v>
          </cell>
          <cell r="C1078" t="str">
            <v>45 RUE D'ALMA</v>
          </cell>
          <cell r="D1078" t="str">
            <v>F-69400</v>
          </cell>
          <cell r="E1078" t="str">
            <v xml:space="preserve">VILLEFRANCHE SUR SAONE   </v>
          </cell>
          <cell r="F1078" t="str">
            <v xml:space="preserve">FRANCE   </v>
          </cell>
        </row>
        <row r="1079">
          <cell r="A1079" t="str">
            <v>ZES675E</v>
          </cell>
          <cell r="B1079" t="str">
            <v>SANTPOORT PROJECT SUPPLIES BV</v>
          </cell>
          <cell r="C1079" t="str">
            <v xml:space="preserve">PO BOX 1589       </v>
          </cell>
          <cell r="D1079" t="str">
            <v xml:space="preserve">2003 BP HAARLEM             </v>
          </cell>
          <cell r="F1079" t="str">
            <v xml:space="preserve">THE NETHERLANDS         </v>
          </cell>
        </row>
        <row r="1080">
          <cell r="A1080" t="str">
            <v>ZES693E</v>
          </cell>
          <cell r="B1080" t="str">
            <v xml:space="preserve">SCOTPAL      </v>
          </cell>
          <cell r="C1080" t="str">
            <v>RUA ISABEL ABOIM INGLES NO.14A</v>
          </cell>
          <cell r="D1080" t="str">
            <v xml:space="preserve">ALFORNELOS       </v>
          </cell>
          <cell r="E1080" t="str">
            <v xml:space="preserve">2650-233 AMADORA    </v>
          </cell>
          <cell r="F1080" t="str">
            <v xml:space="preserve">PORTUGAL           </v>
          </cell>
        </row>
        <row r="1081">
          <cell r="A1081" t="str">
            <v>ZES698E</v>
          </cell>
          <cell r="B1081" t="str">
            <v xml:space="preserve">SOLETANCHE BACHY      </v>
          </cell>
          <cell r="C1081" t="str">
            <v xml:space="preserve">280 AVENUE NAPOLEON BONAPARTE </v>
          </cell>
          <cell r="D1081" t="str">
            <v xml:space="preserve">92500 RUEIL-MALMAISON     </v>
          </cell>
          <cell r="F1081" t="str">
            <v xml:space="preserve">FRANCE   </v>
          </cell>
        </row>
        <row r="1082">
          <cell r="A1082" t="str">
            <v>ZES708E</v>
          </cell>
          <cell r="B1082" t="str">
            <v xml:space="preserve">SOCOFRET              </v>
          </cell>
          <cell r="C1082" t="str">
            <v xml:space="preserve">4 RUE ETTLINGEN               </v>
          </cell>
          <cell r="D1082" t="str">
            <v xml:space="preserve">51150 PLIVOT    </v>
          </cell>
          <cell r="F1082" t="str">
            <v xml:space="preserve">FRANCE  </v>
          </cell>
        </row>
        <row r="1083">
          <cell r="A1083" t="str">
            <v>ZES728E</v>
          </cell>
          <cell r="B1083" t="str">
            <v xml:space="preserve">S.E.S.A. S.P.A.               </v>
          </cell>
          <cell r="C1083" t="str">
            <v>VIALE TRE VENEZIE 26</v>
          </cell>
          <cell r="E1083" t="str">
            <v xml:space="preserve">MONSELICE 35043 (PD)      </v>
          </cell>
          <cell r="F1083" t="str">
            <v xml:space="preserve">ITALY      </v>
          </cell>
        </row>
        <row r="1084">
          <cell r="A1084" t="str">
            <v>ZES737E</v>
          </cell>
          <cell r="B1084" t="str">
            <v xml:space="preserve">SWECO NEDERLAND B.V.          </v>
          </cell>
          <cell r="C1084" t="str">
            <v xml:space="preserve">ROZENBURGLAAN 11             </v>
          </cell>
          <cell r="D1084">
            <v>9727</v>
          </cell>
          <cell r="E1084" t="str">
            <v xml:space="preserve">DL GRONINGEN   </v>
          </cell>
          <cell r="F1084" t="str">
            <v xml:space="preserve">THE NETHERLANDS      </v>
          </cell>
        </row>
        <row r="1085">
          <cell r="A1085" t="str">
            <v>ZES741E</v>
          </cell>
          <cell r="B1085" t="str">
            <v xml:space="preserve">SILKROAD24 GMBH    </v>
          </cell>
          <cell r="C1085" t="str">
            <v xml:space="preserve">co/ JAS FORWARDING GMBH    </v>
          </cell>
          <cell r="D1085" t="str">
            <v xml:space="preserve">TOR7 AN DER GEHESPITZ 120     </v>
          </cell>
          <cell r="E1085" t="str">
            <v xml:space="preserve">63263 NEU-ISENBURG            </v>
          </cell>
          <cell r="F1085" t="str">
            <v xml:space="preserve">GERMANY          </v>
          </cell>
        </row>
        <row r="1086">
          <cell r="A1086" t="str">
            <v>ZES742E</v>
          </cell>
          <cell r="B1086" t="str">
            <v xml:space="preserve">SILKROAD24 GMBH         </v>
          </cell>
          <cell r="C1086" t="str">
            <v xml:space="preserve">WESTSTR6  D-38126           </v>
          </cell>
          <cell r="E1086" t="str">
            <v xml:space="preserve">BRAUNSCHWEIG    </v>
          </cell>
          <cell r="F1086" t="str">
            <v xml:space="preserve">GERMANY          </v>
          </cell>
        </row>
        <row r="1087">
          <cell r="A1087" t="str">
            <v>ZES751E</v>
          </cell>
          <cell r="B1087" t="str">
            <v xml:space="preserve">SPECIALTERV LTD     </v>
          </cell>
          <cell r="C1087" t="str">
            <v xml:space="preserve">KASSAK LAJOS STREET 81       </v>
          </cell>
          <cell r="D1087" t="str">
            <v xml:space="preserve">BUDAPEST                      </v>
          </cell>
          <cell r="E1087">
            <v>1134</v>
          </cell>
          <cell r="F1087" t="str">
            <v>HUNGARY</v>
          </cell>
        </row>
        <row r="1088">
          <cell r="A1088" t="str">
            <v>ZES759E</v>
          </cell>
          <cell r="B1088" t="str">
            <v xml:space="preserve">SC GEOTECH DOBROGEA SRL       </v>
          </cell>
          <cell r="C1088" t="str">
            <v xml:space="preserve">B-DUL TOMIS 143A,  ET2        </v>
          </cell>
          <cell r="D1088" t="str">
            <v xml:space="preserve">CAMERA 210, SC PROIECT SA      </v>
          </cell>
          <cell r="E1088" t="str">
            <v xml:space="preserve">CONSTANTA        </v>
          </cell>
          <cell r="F1088" t="str">
            <v>ROMANIA</v>
          </cell>
        </row>
        <row r="1089">
          <cell r="A1089" t="str">
            <v>ZES761E</v>
          </cell>
          <cell r="B1089" t="str">
            <v xml:space="preserve">SER EXPORT S.P.A.             </v>
          </cell>
          <cell r="C1089" t="str">
            <v xml:space="preserve">VIA CIRO MENOTTI         </v>
          </cell>
          <cell r="D1089" t="str">
            <v xml:space="preserve">77 P.O. BOX 94     </v>
          </cell>
          <cell r="E1089" t="str">
            <v xml:space="preserve">41049 SASSUOLO (MODENA)   </v>
          </cell>
          <cell r="F1089" t="str">
            <v>ITALY</v>
          </cell>
        </row>
        <row r="1090">
          <cell r="A1090" t="str">
            <v>ZES767E</v>
          </cell>
          <cell r="B1090" t="str">
            <v xml:space="preserve">SONNIMAX A/S                  </v>
          </cell>
          <cell r="C1090" t="str">
            <v xml:space="preserve">NYVANG 3   </v>
          </cell>
          <cell r="E1090" t="str">
            <v xml:space="preserve">DK -5500 MIDDLEFART         </v>
          </cell>
          <cell r="F1090" t="str">
            <v xml:space="preserve">DENMARK       </v>
          </cell>
        </row>
        <row r="1091">
          <cell r="A1091" t="str">
            <v>ZES770E</v>
          </cell>
          <cell r="B1091" t="str">
            <v xml:space="preserve">STRUCTUM INSTITUT ZA          </v>
          </cell>
          <cell r="C1091" t="str">
            <v xml:space="preserve">INSTITUT ZA GRADBENISTVO      </v>
          </cell>
          <cell r="D1091" t="str">
            <v xml:space="preserve">D.O.O, TOVARNISKA CESTA 26    </v>
          </cell>
          <cell r="E1091" t="str">
            <v xml:space="preserve">5270 AJDOVSCINA,     </v>
          </cell>
          <cell r="F1091" t="str">
            <v xml:space="preserve">SLOVENIJA          </v>
          </cell>
        </row>
        <row r="1092">
          <cell r="A1092" t="str">
            <v>ZES772E</v>
          </cell>
          <cell r="B1092" t="str">
            <v xml:space="preserve">SAEROS (SAFETY E.R.O. CO.)    </v>
          </cell>
          <cell r="C1092" t="str">
            <v xml:space="preserve">FLAT 6, NO. 2                 </v>
          </cell>
          <cell r="D1092" t="str">
            <v xml:space="preserve">LOSELIANIS AVE       </v>
          </cell>
          <cell r="E1092" t="str">
            <v xml:space="preserve">TBILISI      </v>
          </cell>
          <cell r="F1092" t="str">
            <v xml:space="preserve">GEORGIA     </v>
          </cell>
        </row>
        <row r="1093">
          <cell r="A1093" t="str">
            <v>ZES777E</v>
          </cell>
          <cell r="B1093" t="str">
            <v xml:space="preserve">SELVITA SA            </v>
          </cell>
          <cell r="C1093" t="str">
            <v xml:space="preserve">UL BOBRZYNSKIEGO 14        </v>
          </cell>
          <cell r="E1093" t="str">
            <v>KRAKOW 30-348</v>
          </cell>
          <cell r="F1093" t="str">
            <v xml:space="preserve">POLAND     </v>
          </cell>
        </row>
        <row r="1094">
          <cell r="A1094" t="str">
            <v>ZES778E</v>
          </cell>
          <cell r="B1094" t="str">
            <v xml:space="preserve">SPYBUILDING LDA               </v>
          </cell>
          <cell r="C1094" t="str">
            <v xml:space="preserve">AV. MIGUEL BOMBARDA 42, 5C    </v>
          </cell>
          <cell r="D1094" t="str">
            <v xml:space="preserve">LISBOA                 </v>
          </cell>
          <cell r="E1094" t="str">
            <v xml:space="preserve">1050-166         </v>
          </cell>
          <cell r="F1094" t="str">
            <v xml:space="preserve">PORTUGAL       </v>
          </cell>
        </row>
        <row r="1095">
          <cell r="A1095" t="str">
            <v>ZES782E</v>
          </cell>
          <cell r="B1095" t="str">
            <v xml:space="preserve">SIXENSE SOLUTIONS SRL         </v>
          </cell>
          <cell r="C1095" t="str">
            <v xml:space="preserve">STREET HAGI GHITA, NO. 21A-23 </v>
          </cell>
          <cell r="D1095" t="str">
            <v xml:space="preserve">DISTRICT 1      </v>
          </cell>
          <cell r="E1095" t="str">
            <v xml:space="preserve">BUCAREST               </v>
          </cell>
          <cell r="F1095" t="str">
            <v xml:space="preserve">ROMANIA         </v>
          </cell>
        </row>
        <row r="1096">
          <cell r="A1096" t="str">
            <v>ZES783E</v>
          </cell>
          <cell r="B1096" t="str">
            <v xml:space="preserve">SONOIO              </v>
          </cell>
          <cell r="C1096" t="str">
            <v xml:space="preserve">TSKNETI STREET 1A             </v>
          </cell>
          <cell r="D1096" t="str">
            <v xml:space="preserve">TBILISI 0162    </v>
          </cell>
          <cell r="F1096" t="str">
            <v xml:space="preserve">GEORGIA      </v>
          </cell>
        </row>
        <row r="1097">
          <cell r="A1097" t="str">
            <v>ZES885E</v>
          </cell>
          <cell r="B1097" t="str">
            <v xml:space="preserve">SOLUTIONS GLOBAL DE-GENIE     </v>
          </cell>
          <cell r="C1097" t="str">
            <v xml:space="preserve">CIVIL ET DE GEOLOGIE         </v>
          </cell>
          <cell r="D1097" t="str">
            <v xml:space="preserve">18 BP 1613 ABIDJAN 18  </v>
          </cell>
          <cell r="E1097" t="str">
            <v xml:space="preserve">IVORY COAST </v>
          </cell>
          <cell r="F1097" t="str">
            <v xml:space="preserve">AFRICA  </v>
          </cell>
        </row>
        <row r="1098">
          <cell r="A1098" t="str">
            <v>ZET002E</v>
          </cell>
          <cell r="B1098" t="str">
            <v>TESTING BLUHM &amp; FEUERHERDT GMB</v>
          </cell>
          <cell r="C1098" t="str">
            <v>MOTZENER STR, 26B</v>
          </cell>
          <cell r="D1098" t="str">
            <v>DE12277</v>
          </cell>
          <cell r="E1098" t="str">
            <v>BERLIN</v>
          </cell>
          <cell r="F1098" t="str">
            <v>GERMANY</v>
          </cell>
          <cell r="G1098" t="str">
            <v/>
          </cell>
        </row>
        <row r="1099">
          <cell r="A1099" t="str">
            <v>ZET003E</v>
          </cell>
          <cell r="B1099" t="str">
            <v xml:space="preserve">TRANSPORT INFRASTRUCTURE &amp;    </v>
          </cell>
          <cell r="C1099" t="str">
            <v xml:space="preserve">CONSTRUCTION INSTITUTE LTD    </v>
          </cell>
          <cell r="D1099" t="str">
            <v xml:space="preserve">78 ILIANSTSI STREET    </v>
          </cell>
          <cell r="E1099" t="str">
            <v xml:space="preserve">SOFIA 1220   </v>
          </cell>
          <cell r="F1099" t="str">
            <v xml:space="preserve">BULGARIA                      </v>
          </cell>
        </row>
        <row r="1100">
          <cell r="A1100" t="str">
            <v>ZET005E</v>
          </cell>
          <cell r="B1100" t="str">
            <v>TRANS TECH HANDELS-GMBH</v>
          </cell>
          <cell r="C1100" t="str">
            <v>AUSSER DER SCHLEIFMUHLE 37</v>
          </cell>
          <cell r="D1100" t="str">
            <v>D-28203</v>
          </cell>
          <cell r="E1100" t="str">
            <v>BREMEN</v>
          </cell>
          <cell r="F1100" t="str">
            <v>GERMANY</v>
          </cell>
          <cell r="G1100" t="str">
            <v/>
          </cell>
        </row>
        <row r="1101">
          <cell r="A1101" t="str">
            <v>ZET007E</v>
          </cell>
          <cell r="B1101" t="str">
            <v>TECNOSERVICE EQUIPMENT SRL</v>
          </cell>
          <cell r="C1101" t="str">
            <v xml:space="preserve">DEJ STREET NO. 40            </v>
          </cell>
          <cell r="D1101" t="str">
            <v>012284</v>
          </cell>
          <cell r="E1101" t="str">
            <v xml:space="preserve">BUCHAREST         </v>
          </cell>
          <cell r="F1101" t="str">
            <v>ROMANIA            RO11906663</v>
          </cell>
          <cell r="G1101" t="str">
            <v/>
          </cell>
        </row>
        <row r="1102">
          <cell r="A1102" t="str">
            <v>ZET009E</v>
          </cell>
          <cell r="B1102" t="str">
            <v xml:space="preserve">UNIVERSIDADE DE TRAS  </v>
          </cell>
          <cell r="C1102" t="str">
            <v>ESCOLA SEP DE TECH E GESTAO DE</v>
          </cell>
          <cell r="D1102" t="str">
            <v xml:space="preserve">VISEU, CAMPUS POLITECNICO     </v>
          </cell>
          <cell r="E1102" t="str">
            <v xml:space="preserve">3504- 510 VISEU       </v>
          </cell>
          <cell r="F1102" t="str">
            <v xml:space="preserve">PORTUGAL   </v>
          </cell>
        </row>
        <row r="1103">
          <cell r="A1103" t="str">
            <v>ZET016E</v>
          </cell>
          <cell r="B1103" t="str">
            <v>TH.GEYER GMBH &amp; CO KG</v>
          </cell>
          <cell r="C1103" t="str">
            <v>DORNIERSTR.4</v>
          </cell>
          <cell r="E1103" t="str">
            <v>RENNINGEN - 71272</v>
          </cell>
          <cell r="F1103" t="str">
            <v>GERMANY</v>
          </cell>
        </row>
        <row r="1104">
          <cell r="A1104" t="str">
            <v>ZET019E</v>
          </cell>
          <cell r="B1104" t="str">
            <v xml:space="preserve">MINAS TAPAKIS       </v>
          </cell>
          <cell r="C1104" t="str">
            <v>6A IPSIPILIS</v>
          </cell>
          <cell r="E1104" t="str">
            <v>LARNAKA - 6052</v>
          </cell>
          <cell r="F1104" t="str">
            <v>CYPRUS</v>
          </cell>
        </row>
        <row r="1105">
          <cell r="A1105" t="str">
            <v>ZET024E</v>
          </cell>
          <cell r="B1105" t="str">
            <v xml:space="preserve">TECNILAB AV PORTUGAL, S.A.    </v>
          </cell>
          <cell r="C1105" t="str">
            <v>RUA GREGORIO LOPES LOTE 1512 B</v>
          </cell>
          <cell r="E1105" t="str">
            <v xml:space="preserve">1449 -041 LISBOA   </v>
          </cell>
          <cell r="F1105" t="str">
            <v xml:space="preserve">PORTUGAL      PT 500758158    </v>
          </cell>
        </row>
        <row r="1106">
          <cell r="A1106" t="str">
            <v>ZET035E</v>
          </cell>
          <cell r="B1106" t="str">
            <v>TITAN CEMENT COMPANY SA</v>
          </cell>
          <cell r="C1106" t="str">
            <v>KAMARI PLANT</v>
          </cell>
          <cell r="D1106" t="str">
            <v>PO BOX 18-19200</v>
          </cell>
          <cell r="E1106" t="str">
            <v>ELEFSINA</v>
          </cell>
          <cell r="F1106" t="str">
            <v>GREECE</v>
          </cell>
        </row>
        <row r="1107">
          <cell r="A1107" t="str">
            <v>ZET064E</v>
          </cell>
          <cell r="B1107" t="str">
            <v xml:space="preserve">S.A.R.L. THEKAMAT EQUIPEMENT  </v>
          </cell>
          <cell r="C1107" t="str">
            <v xml:space="preserve">39B RUE JEAN JACQUES ROUSSEAU </v>
          </cell>
          <cell r="D1107" t="str">
            <v/>
          </cell>
          <cell r="E1107" t="str">
            <v>95200 SARCELLES</v>
          </cell>
          <cell r="F1107" t="str">
            <v>FRANCE</v>
          </cell>
          <cell r="G1107" t="str">
            <v/>
          </cell>
        </row>
        <row r="1108">
          <cell r="A1108" t="str">
            <v>ZET065E</v>
          </cell>
          <cell r="B1108" t="str">
            <v>TERRACORE LTD</v>
          </cell>
          <cell r="C1108" t="str">
            <v xml:space="preserve">TRIQ IL - FARKIZZAN </v>
          </cell>
          <cell r="E1108" t="str">
            <v xml:space="preserve">MOSTA MST 4001   </v>
          </cell>
          <cell r="F1108" t="str">
            <v>MALTA</v>
          </cell>
          <cell r="G1108" t="str">
            <v/>
          </cell>
        </row>
        <row r="1109">
          <cell r="A1109" t="str">
            <v>ZET066E</v>
          </cell>
          <cell r="B1109" t="str">
            <v>THEKAMAT EQUIPEMENT</v>
          </cell>
          <cell r="C1109" t="str">
            <v>C/O ROISSY EMBALLAGE&amp;LOGISTIQU</v>
          </cell>
          <cell r="D1109" t="str">
            <v>ZA LES VINGT ARPENTS</v>
          </cell>
          <cell r="E1109" t="str">
            <v>15 RUE PAUL SERAMY, 77990 LE</v>
          </cell>
          <cell r="F1109" t="str">
            <v>MENSIL AMELOT, FRANCE</v>
          </cell>
          <cell r="G1109" t="str">
            <v/>
          </cell>
        </row>
        <row r="1110">
          <cell r="A1110" t="str">
            <v>ZET076E</v>
          </cell>
          <cell r="B1110" t="str">
            <v xml:space="preserve">TAKRAF GMBH   </v>
          </cell>
          <cell r="C1110" t="str">
            <v xml:space="preserve">BAHNHOFSTR 26                 </v>
          </cell>
          <cell r="D1110" t="str">
            <v>01979</v>
          </cell>
          <cell r="E1110" t="str">
            <v xml:space="preserve">LAUCHHAMMER                   </v>
          </cell>
          <cell r="F1110" t="str">
            <v>GERMANY</v>
          </cell>
        </row>
        <row r="1111">
          <cell r="A1111" t="str">
            <v>ZET085E</v>
          </cell>
          <cell r="B1111" t="str">
            <v>TOROPOL LIMITED</v>
          </cell>
          <cell r="C1111" t="str">
            <v xml:space="preserve">UL. CZARNA DROGA 29      </v>
          </cell>
          <cell r="D1111" t="str">
            <v/>
          </cell>
          <cell r="E1111" t="str">
            <v>03-620 WARSZAWA</v>
          </cell>
          <cell r="F1111" t="str">
            <v>POLAND          PL5240004626</v>
          </cell>
          <cell r="G1111" t="str">
            <v/>
          </cell>
        </row>
        <row r="1112">
          <cell r="A1112" t="str">
            <v>ZET094E</v>
          </cell>
          <cell r="B1112" t="str">
            <v xml:space="preserve">TETRABIC E.K      </v>
          </cell>
          <cell r="C1112" t="str">
            <v xml:space="preserve">IN DEN DAUEN 6        </v>
          </cell>
          <cell r="D1112">
            <v>53117</v>
          </cell>
          <cell r="E1112" t="str">
            <v xml:space="preserve">BONN  </v>
          </cell>
          <cell r="F1112" t="str">
            <v>GERMANY</v>
          </cell>
        </row>
        <row r="1113">
          <cell r="A1113" t="str">
            <v>ZET096E</v>
          </cell>
          <cell r="B1113" t="str">
            <v>TECNOSERVICE EQUIPMENT SRL</v>
          </cell>
          <cell r="C1113" t="str">
            <v>BD REGIEI NO 6D</v>
          </cell>
          <cell r="D1113" t="str">
            <v>E TAJ 2</v>
          </cell>
          <cell r="E1113" t="str">
            <v>SECTION 6</v>
          </cell>
          <cell r="F1113" t="str">
            <v>060204 BUCHAREST, ROMANIA</v>
          </cell>
        </row>
        <row r="1114">
          <cell r="A1114" t="str">
            <v>ZET104E</v>
          </cell>
          <cell r="B1114" t="str">
            <v>TECHNOSOIL LTD</v>
          </cell>
          <cell r="C1114" t="str">
            <v xml:space="preserve">11 LYSIS STREET  </v>
          </cell>
          <cell r="D1114" t="str">
            <v xml:space="preserve">LIMASSOL, 3071      </v>
          </cell>
          <cell r="F1114" t="str">
            <v>CYPRUS</v>
          </cell>
        </row>
        <row r="1115">
          <cell r="A1115" t="str">
            <v>ZET105E</v>
          </cell>
          <cell r="B1115" t="str">
            <v>TESTLAB</v>
          </cell>
          <cell r="C1115" t="str">
            <v>LUTOSLAWSKIEGO 8</v>
          </cell>
          <cell r="D1115" t="str">
            <v>01-649 WARSZAWA</v>
          </cell>
          <cell r="E1115" t="str">
            <v>MAZOWIECKIE</v>
          </cell>
          <cell r="F1115" t="str">
            <v>POLAND</v>
          </cell>
        </row>
        <row r="1116">
          <cell r="A1116" t="str">
            <v>ZET111E</v>
          </cell>
          <cell r="B1116" t="str">
            <v xml:space="preserve">TECNOSERVICE EQUIPMENT SRL </v>
          </cell>
          <cell r="C1116" t="str">
            <v xml:space="preserve">STR.DEJ    </v>
          </cell>
          <cell r="D1116" t="str">
            <v xml:space="preserve">NR 40, SECTOR 1      </v>
          </cell>
          <cell r="E1116" t="str">
            <v xml:space="preserve">012284 BUCHARESTI             </v>
          </cell>
          <cell r="F1116" t="str">
            <v xml:space="preserve">ROMANIA  </v>
          </cell>
        </row>
        <row r="1117">
          <cell r="A1117" t="str">
            <v>ZET120E</v>
          </cell>
          <cell r="B1117" t="str">
            <v xml:space="preserve">TITAN CEMENT COMPANY SA     </v>
          </cell>
          <cell r="C1117" t="str">
            <v xml:space="preserve">22A HALKIDOS STREET    </v>
          </cell>
          <cell r="D1117" t="str">
            <v xml:space="preserve">GR-111    </v>
          </cell>
          <cell r="E1117" t="str">
            <v xml:space="preserve">43 ATHENS        </v>
          </cell>
          <cell r="F1117" t="str">
            <v xml:space="preserve">GREECE     </v>
          </cell>
        </row>
        <row r="1118">
          <cell r="A1118" t="str">
            <v>ZET131E</v>
          </cell>
          <cell r="B1118" t="str">
            <v xml:space="preserve">SGCPRO SRL - CARIERA CHEIA    </v>
          </cell>
          <cell r="C1118">
            <v>407404</v>
          </cell>
          <cell r="D1118" t="str">
            <v xml:space="preserve">CHEIA      </v>
          </cell>
          <cell r="E1118" t="str">
            <v xml:space="preserve">MIHAI VITEAZU      </v>
          </cell>
          <cell r="F1118" t="str">
            <v>ROMANIA</v>
          </cell>
        </row>
        <row r="1119">
          <cell r="A1119" t="str">
            <v>ZET135E</v>
          </cell>
          <cell r="B1119" t="str">
            <v xml:space="preserve">W ELBLAGU         </v>
          </cell>
          <cell r="C1119" t="str">
            <v xml:space="preserve">ZESPOL SZKOL TECHNICZNYCH     </v>
          </cell>
          <cell r="D1119" t="str">
            <v xml:space="preserve">GROTTGERA 71        </v>
          </cell>
          <cell r="E1119" t="str">
            <v xml:space="preserve">82-300 ELBLAG        </v>
          </cell>
          <cell r="F1119" t="str">
            <v xml:space="preserve">POLAND           </v>
          </cell>
        </row>
        <row r="1120">
          <cell r="A1120" t="str">
            <v>ZET134E</v>
          </cell>
          <cell r="B1120" t="str">
            <v xml:space="preserve">TSIRCON CO LTD                </v>
          </cell>
          <cell r="C1120" t="str">
            <v xml:space="preserve">PO BOX 23863    </v>
          </cell>
          <cell r="E1120" t="str">
            <v xml:space="preserve">1687 NICOSIA   </v>
          </cell>
          <cell r="F1120" t="str">
            <v xml:space="preserve">CYPRUS     </v>
          </cell>
        </row>
        <row r="1121">
          <cell r="A1121" t="str">
            <v>ZET137E</v>
          </cell>
          <cell r="B1121" t="str">
            <v xml:space="preserve">TENSIVE SRL                </v>
          </cell>
          <cell r="C1121" t="str">
            <v xml:space="preserve">VIALE ORTLES 22/4             </v>
          </cell>
          <cell r="E1121" t="str">
            <v xml:space="preserve">MILANO 20139        </v>
          </cell>
          <cell r="F1121" t="str">
            <v xml:space="preserve">ITALY                         </v>
          </cell>
        </row>
        <row r="1122">
          <cell r="A1122" t="str">
            <v>ZET144E</v>
          </cell>
          <cell r="B1122" t="str">
            <v xml:space="preserve">T2I S.C. A.R.L.      </v>
          </cell>
          <cell r="C1122" t="str">
            <v xml:space="preserve">VIA PEZZA ALTA 34            </v>
          </cell>
          <cell r="D1122">
            <v>31046</v>
          </cell>
          <cell r="E1122" t="str">
            <v xml:space="preserve">RUSTIGNE DI ODERZO (TV)       </v>
          </cell>
          <cell r="F1122" t="str">
            <v xml:space="preserve">ITALY       </v>
          </cell>
        </row>
        <row r="1123">
          <cell r="A1123" t="str">
            <v>ZET146E</v>
          </cell>
          <cell r="B1123" t="str">
            <v xml:space="preserve">T2I S.C. A.R.L.      </v>
          </cell>
          <cell r="C1123" t="str">
            <v xml:space="preserve">PIAZZA DELLE ISTITUZIONI 34/A </v>
          </cell>
          <cell r="E1123" t="str">
            <v xml:space="preserve">31100 TREVISO           </v>
          </cell>
          <cell r="F1123" t="str">
            <v>ITALY</v>
          </cell>
        </row>
        <row r="1124">
          <cell r="A1124" t="str">
            <v>ZET152E</v>
          </cell>
          <cell r="B1124" t="str">
            <v xml:space="preserve">TECNOSERVICE EQUIPMENT SRL    </v>
          </cell>
          <cell r="C1124" t="str">
            <v xml:space="preserve">STR. RASARITULUI NO. 90      </v>
          </cell>
          <cell r="D1124" t="str">
            <v xml:space="preserve">070000 BUFTEA   </v>
          </cell>
          <cell r="F1124" t="str">
            <v xml:space="preserve">ROMANIA  </v>
          </cell>
        </row>
        <row r="1125">
          <cell r="A1125" t="str">
            <v>ZET170E</v>
          </cell>
          <cell r="B1125" t="str">
            <v xml:space="preserve">TAM-TOOLS GMBH </v>
          </cell>
          <cell r="C1125" t="str">
            <v xml:space="preserve">KARL - CARSTENS - STR 9       </v>
          </cell>
          <cell r="E1125" t="str">
            <v xml:space="preserve">WURSELEN 52146 </v>
          </cell>
          <cell r="F1125" t="str">
            <v xml:space="preserve">GERMANY   </v>
          </cell>
        </row>
        <row r="1126">
          <cell r="A1126" t="str">
            <v>ZET179E</v>
          </cell>
          <cell r="B1126" t="str">
            <v xml:space="preserve">TEST WORLD OY  </v>
          </cell>
          <cell r="C1126" t="str">
            <v xml:space="preserve">TUKKIKUJA 3 </v>
          </cell>
          <cell r="E1126" t="str">
            <v xml:space="preserve">KLAUKKALA 01800  </v>
          </cell>
          <cell r="F1126" t="str">
            <v>FINLAND</v>
          </cell>
        </row>
        <row r="1127">
          <cell r="A1127" t="str">
            <v>ZET184E</v>
          </cell>
          <cell r="B1127" t="str">
            <v xml:space="preserve">TERRAMAR GMBH   </v>
          </cell>
          <cell r="C1127" t="str">
            <v xml:space="preserve">DOROTHEENSTR.82  </v>
          </cell>
          <cell r="D1127" t="str">
            <v xml:space="preserve">D-22301    </v>
          </cell>
          <cell r="E1127" t="str">
            <v xml:space="preserve">HAMBURG    </v>
          </cell>
          <cell r="F1127" t="str">
            <v xml:space="preserve">GERMANY </v>
          </cell>
        </row>
        <row r="1128">
          <cell r="A1128" t="str">
            <v>ZET186E</v>
          </cell>
          <cell r="B1128" t="str">
            <v>TRD - TRADING HUNGARY KFT</v>
          </cell>
          <cell r="C1128" t="str">
            <v xml:space="preserve">25 UTCA MOGYORODI       </v>
          </cell>
          <cell r="E1128" t="str">
            <v xml:space="preserve">2112 VERESEGYHAZ     </v>
          </cell>
          <cell r="F1128" t="str">
            <v xml:space="preserve">HUNGARY </v>
          </cell>
        </row>
        <row r="1129">
          <cell r="A1129" t="str">
            <v>ZET205E</v>
          </cell>
          <cell r="B1129" t="str">
            <v xml:space="preserve">TEKTRACO LTD     </v>
          </cell>
          <cell r="C1129" t="str">
            <v xml:space="preserve">176, B'KARA ROAD            </v>
          </cell>
          <cell r="D1129" t="str">
            <v xml:space="preserve">SAN GWANN  </v>
          </cell>
          <cell r="E1129" t="str">
            <v xml:space="preserve">SGN 4190       </v>
          </cell>
          <cell r="F1129" t="str">
            <v xml:space="preserve">MALTA       </v>
          </cell>
        </row>
        <row r="1130">
          <cell r="A1130" t="str">
            <v>ZET208E</v>
          </cell>
          <cell r="B1130" t="str">
            <v xml:space="preserve">TERRAS ZDENKOVA POPOVIC S.P   </v>
          </cell>
          <cell r="C1130" t="str">
            <v xml:space="preserve">METELKOVA 1    </v>
          </cell>
          <cell r="E1130" t="str">
            <v xml:space="preserve">1000 LJUBLJANA     </v>
          </cell>
          <cell r="F1130" t="str">
            <v xml:space="preserve">SLOVENIA        </v>
          </cell>
        </row>
        <row r="1131">
          <cell r="A1131" t="str">
            <v>ZET209E</v>
          </cell>
          <cell r="B1131" t="str">
            <v xml:space="preserve">TECTERO BVBA        </v>
          </cell>
          <cell r="C1131" t="str">
            <v xml:space="preserve">OUDETRAGEL 1        </v>
          </cell>
          <cell r="D1131" t="str">
            <v xml:space="preserve">HAVEN 4670A                   </v>
          </cell>
          <cell r="E1131" t="str">
            <v xml:space="preserve">9042 DESTELDONK               </v>
          </cell>
          <cell r="F1131" t="str">
            <v xml:space="preserve">BELGUIM                       </v>
          </cell>
        </row>
        <row r="1132">
          <cell r="A1132" t="str">
            <v>ZET214E</v>
          </cell>
          <cell r="B1132" t="str">
            <v xml:space="preserve">PROTAR SERVICE SRL            </v>
          </cell>
          <cell r="C1132" t="str">
            <v xml:space="preserve">STR MARASTI NR 20             </v>
          </cell>
          <cell r="D1132" t="str">
            <v xml:space="preserve">120218 BUZAU            </v>
          </cell>
          <cell r="F1132" t="str">
            <v xml:space="preserve">ROMANIA       </v>
          </cell>
        </row>
        <row r="1133">
          <cell r="A1133" t="str">
            <v>ZET220E</v>
          </cell>
          <cell r="B1133" t="str">
            <v xml:space="preserve">TEGELAMBACHT BORRENBERGS      </v>
          </cell>
          <cell r="C1133" t="str">
            <v xml:space="preserve">SJENG VAASSTRAAT 7 </v>
          </cell>
          <cell r="D1133" t="str">
            <v xml:space="preserve">NEDERWEERT    </v>
          </cell>
          <cell r="E1133" t="str">
            <v xml:space="preserve">6031HE              </v>
          </cell>
          <cell r="F1133" t="str">
            <v xml:space="preserve">THE NETHERLANDS               </v>
          </cell>
        </row>
        <row r="1134">
          <cell r="A1134" t="str">
            <v>ZET224E</v>
          </cell>
          <cell r="B1134" t="str">
            <v xml:space="preserve">SAS THEKAMAT        </v>
          </cell>
          <cell r="C1134" t="str">
            <v xml:space="preserve">5B , IMPASSE DU CHENE PULLEUX </v>
          </cell>
          <cell r="D1134" t="str">
            <v xml:space="preserve">60430 SAINT-SULPICE           </v>
          </cell>
          <cell r="F1134" t="str">
            <v xml:space="preserve">FRANCE         </v>
          </cell>
        </row>
        <row r="1135">
          <cell r="A1135" t="str">
            <v>ZET226E</v>
          </cell>
          <cell r="B1135" t="str">
            <v xml:space="preserve">TECNOAMBIENTE SLU        </v>
          </cell>
          <cell r="C1135" t="str">
            <v xml:space="preserve">C/ INDÚSTRIA 550-552 </v>
          </cell>
          <cell r="D1135">
            <v>8918</v>
          </cell>
          <cell r="E1135" t="str">
            <v xml:space="preserve">BADALONA BARCELONA     </v>
          </cell>
          <cell r="F1135" t="str">
            <v xml:space="preserve">SPAIN                         </v>
          </cell>
        </row>
        <row r="1136">
          <cell r="A1136" t="str">
            <v>ZET227E</v>
          </cell>
          <cell r="B1136" t="str">
            <v xml:space="preserve">TECNOAMBIENTE SLU      </v>
          </cell>
          <cell r="C1136" t="str">
            <v xml:space="preserve">C/O HUMANN &amp; TACONET          </v>
          </cell>
          <cell r="D1136" t="str">
            <v xml:space="preserve">73/75 QUAI DE SOUTHAMPTON  </v>
          </cell>
          <cell r="E1136" t="str">
            <v xml:space="preserve">CS 20883 76087 LE HAVRE CEDEX </v>
          </cell>
          <cell r="F1136" t="str">
            <v xml:space="preserve">FRANCE                        </v>
          </cell>
        </row>
        <row r="1137">
          <cell r="A1137" t="str">
            <v>ZET232E</v>
          </cell>
          <cell r="B1137" t="str">
            <v>TECHNO TEST</v>
          </cell>
          <cell r="C1137" t="str">
            <v xml:space="preserve">PARISER STR 7 </v>
          </cell>
          <cell r="D1137" t="str">
            <v>53117 BONN</v>
          </cell>
          <cell r="E1137" t="str">
            <v>GERMANY</v>
          </cell>
        </row>
        <row r="1138">
          <cell r="A1138" t="str">
            <v>ZET245E</v>
          </cell>
          <cell r="B1138" t="str">
            <v xml:space="preserve">TYRE RECYCLING SOLUTIONS   </v>
          </cell>
          <cell r="C1138" t="str">
            <v xml:space="preserve">ZONE INDUSTRIELLE (Z.I)       </v>
          </cell>
          <cell r="D1138" t="str">
            <v xml:space="preserve">LE TRESI 9A 1028 PREVERENGES  </v>
          </cell>
          <cell r="F1138" t="str">
            <v xml:space="preserve">SWITZERLAND                 </v>
          </cell>
        </row>
        <row r="1139">
          <cell r="A1139" t="str">
            <v>ZET247E</v>
          </cell>
          <cell r="B1139" t="str">
            <v xml:space="preserve">TPA COMPANY        </v>
          </cell>
          <cell r="C1139" t="str">
            <v xml:space="preserve">004001 KOSICE                 </v>
          </cell>
          <cell r="E1139" t="str">
            <v xml:space="preserve">LETNA 27         </v>
          </cell>
          <cell r="F1139" t="str">
            <v xml:space="preserve">SLOVAKIA   </v>
          </cell>
        </row>
        <row r="1140">
          <cell r="A1140" t="str">
            <v>ZET254E</v>
          </cell>
          <cell r="B1140" t="str">
            <v>TECNOSERVICE EQUIPMENTS S.R.L.</v>
          </cell>
          <cell r="C1140" t="str">
            <v xml:space="preserve">SOS CHITILEI, NR. 230      </v>
          </cell>
          <cell r="D1140" t="str">
            <v xml:space="preserve">SECTOR 1        </v>
          </cell>
          <cell r="E1140" t="str">
            <v>BUCHAREST</v>
          </cell>
          <cell r="F1140" t="str">
            <v xml:space="preserve">ROMAINIA      </v>
          </cell>
        </row>
        <row r="1141">
          <cell r="A1141" t="str">
            <v>ZET259E</v>
          </cell>
          <cell r="B1141" t="str">
            <v xml:space="preserve">EUROFINS VBM LABORATORIET A/S </v>
          </cell>
          <cell r="C1141" t="str">
            <v xml:space="preserve">BALDERSHOEJ 9    </v>
          </cell>
          <cell r="D1141">
            <v>2635</v>
          </cell>
          <cell r="E1141" t="str">
            <v xml:space="preserve">ISHOEJ  </v>
          </cell>
          <cell r="F1141" t="str">
            <v xml:space="preserve">DENMARK       </v>
          </cell>
        </row>
        <row r="1142">
          <cell r="A1142" t="str">
            <v>ZET275E</v>
          </cell>
          <cell r="B1142" t="str">
            <v xml:space="preserve">TOLSA S.A   </v>
          </cell>
          <cell r="C1142" t="str">
            <v>CARRETERA MADRID A RIVAS</v>
          </cell>
          <cell r="D1142" t="str">
            <v xml:space="preserve">JARAMA 35   </v>
          </cell>
          <cell r="E1142" t="str">
            <v xml:space="preserve">MADRID 28031 </v>
          </cell>
          <cell r="F1142" t="str">
            <v xml:space="preserve">SPAIN    </v>
          </cell>
        </row>
        <row r="1143">
          <cell r="A1143" t="str">
            <v>ZET276E</v>
          </cell>
          <cell r="B1143" t="str">
            <v>TOLSA S.A</v>
          </cell>
          <cell r="C1143" t="str">
            <v>P.E. LAS MERCEDES, C/CAMPEZO,1</v>
          </cell>
          <cell r="D1143" t="str">
            <v xml:space="preserve">EDIFSICIO 4-2A PLANTA         </v>
          </cell>
          <cell r="E1143" t="str">
            <v>MADRID 28022</v>
          </cell>
          <cell r="F1143" t="str">
            <v xml:space="preserve">SPAIN                         </v>
          </cell>
        </row>
        <row r="1144">
          <cell r="A1144" t="str">
            <v>ZET280E</v>
          </cell>
          <cell r="B1144" t="str">
            <v>TEIXEIRA DUARTE ENGENHARIA</v>
          </cell>
          <cell r="C1144" t="str">
            <v>E CONSTRUCOES S.A</v>
          </cell>
          <cell r="D1144" t="str">
            <v xml:space="preserve">LAGOAS PARK - EDIFICIO 2 </v>
          </cell>
          <cell r="E1144" t="str">
            <v xml:space="preserve">2740 -265 PORTO SALVO, OEIRAS </v>
          </cell>
          <cell r="F1144" t="str">
            <v>PORTUGAL, PT 500 097 488</v>
          </cell>
        </row>
        <row r="1145">
          <cell r="A1145" t="str">
            <v>ZET284E</v>
          </cell>
          <cell r="B1145" t="str">
            <v>TOLOTTI DI TOLOTTI GIANPIETRO</v>
          </cell>
          <cell r="C1145" t="str">
            <v>FOREIGN TRADE</v>
          </cell>
          <cell r="D1145" t="str">
            <v>VIA BELLUNO 10</v>
          </cell>
          <cell r="E1145" t="str">
            <v>32036 SEDICO (BL)</v>
          </cell>
          <cell r="F1145" t="str">
            <v>ITALY</v>
          </cell>
        </row>
        <row r="1146">
          <cell r="A1146" t="str">
            <v>ZET286E</v>
          </cell>
          <cell r="B1146" t="str">
            <v>T &amp; C ANALYZERS SRL UNIPERSONA</v>
          </cell>
          <cell r="C1146" t="str">
            <v xml:space="preserve">VIA ATTILIO MEREU   </v>
          </cell>
          <cell r="D1146" t="str">
            <v xml:space="preserve">11-09042 MONSERRATO        </v>
          </cell>
          <cell r="E1146" t="str">
            <v>CAGLIARI</v>
          </cell>
          <cell r="F1146" t="str">
            <v>ITALY</v>
          </cell>
        </row>
        <row r="1147">
          <cell r="A1147" t="str">
            <v>ZET287E</v>
          </cell>
          <cell r="B1147" t="str">
            <v>TEIXEIRA DUARTE ENG CO SA</v>
          </cell>
          <cell r="C1147" t="str">
            <v>POLO OPERACIONAL TD-DCA-RECEP</v>
          </cell>
          <cell r="D1147" t="str">
            <v>MATERIALS, AV INDUSTRIA NO. 540</v>
          </cell>
          <cell r="E1147" t="str">
            <v>ALTO DO EST, 2870-635, JARDIA</v>
          </cell>
          <cell r="F1147" t="str">
            <v>MONTIJO, PORTUGAL</v>
          </cell>
        </row>
        <row r="1148">
          <cell r="A1148" t="str">
            <v>ZET296E</v>
          </cell>
          <cell r="B1148" t="str">
            <v>TEST LABORATORIES &amp; GEOLOGICAL</v>
          </cell>
          <cell r="C1148" t="str">
            <v xml:space="preserve">RESEARCH (GEOEREVNA) A.E.   </v>
          </cell>
          <cell r="D1148" t="str">
            <v xml:space="preserve">FEDRIADON 121       </v>
          </cell>
          <cell r="E1148" t="str">
            <v xml:space="preserve">ATHENS 11364 </v>
          </cell>
          <cell r="F1148" t="str">
            <v xml:space="preserve">GREECE    </v>
          </cell>
        </row>
        <row r="1149">
          <cell r="A1149" t="str">
            <v>ZET305E</v>
          </cell>
          <cell r="B1149" t="str">
            <v xml:space="preserve">TROPIC INTERPORT SPRL   </v>
          </cell>
          <cell r="C1149" t="str">
            <v xml:space="preserve">68, RUE DE TERVAETE    </v>
          </cell>
          <cell r="D1149" t="str">
            <v xml:space="preserve">B-1040           </v>
          </cell>
          <cell r="E1149" t="str">
            <v xml:space="preserve">BRUSSELS    </v>
          </cell>
          <cell r="F1149" t="str">
            <v xml:space="preserve">BELGIUM                       </v>
          </cell>
        </row>
        <row r="1150">
          <cell r="A1150" t="str">
            <v>ZET306E</v>
          </cell>
          <cell r="B1150" t="str">
            <v xml:space="preserve">TROXLAB    </v>
          </cell>
          <cell r="C1150" t="str">
            <v xml:space="preserve">KRATBJERG 212  </v>
          </cell>
          <cell r="D1150" t="str">
            <v xml:space="preserve">DK-3480     </v>
          </cell>
          <cell r="E1150" t="str">
            <v xml:space="preserve">FREDENSBORG    </v>
          </cell>
          <cell r="F1150" t="str">
            <v>DENMARK</v>
          </cell>
        </row>
        <row r="1151">
          <cell r="A1151" t="str">
            <v>ZET313E</v>
          </cell>
          <cell r="B1151" t="str">
            <v xml:space="preserve">TNT DEPOT          </v>
          </cell>
          <cell r="C1151" t="str">
            <v xml:space="preserve">VIA ZANICA 19    </v>
          </cell>
          <cell r="D1151" t="str">
            <v xml:space="preserve">24050 GRASSOBBIO            </v>
          </cell>
          <cell r="E1151" t="str">
            <v xml:space="preserve">(BG)             </v>
          </cell>
          <cell r="F1151" t="str">
            <v>ITALY</v>
          </cell>
        </row>
        <row r="1152">
          <cell r="A1152" t="str">
            <v>ZET321E</v>
          </cell>
          <cell r="B1152" t="str">
            <v xml:space="preserve">TECSOLGEO                  </v>
          </cell>
          <cell r="C1152" t="str">
            <v xml:space="preserve">FONTANELLA 20     </v>
          </cell>
          <cell r="E1152" t="str">
            <v xml:space="preserve">BARCELONA 08010               </v>
          </cell>
          <cell r="F1152" t="str">
            <v xml:space="preserve">SPAIN               </v>
          </cell>
        </row>
        <row r="1153">
          <cell r="A1153" t="str">
            <v>ZET323E</v>
          </cell>
          <cell r="B1153" t="str">
            <v xml:space="preserve">TARATEST OY                   </v>
          </cell>
          <cell r="C1153" t="str">
            <v xml:space="preserve">TURKKIRATA 9A        </v>
          </cell>
          <cell r="E1153" t="str">
            <v xml:space="preserve">PIRKKALA 33960  </v>
          </cell>
          <cell r="F1153" t="str">
            <v xml:space="preserve">FINLAND  </v>
          </cell>
        </row>
        <row r="1154">
          <cell r="A1154" t="str">
            <v>ZET325E</v>
          </cell>
          <cell r="B1154" t="str">
            <v xml:space="preserve">TNW BV       </v>
          </cell>
          <cell r="C1154" t="str">
            <v xml:space="preserve">KLOOSTERWEG 90        </v>
          </cell>
          <cell r="D1154" t="str">
            <v xml:space="preserve">5144 CB WAALWIJK        </v>
          </cell>
          <cell r="F1154" t="str">
            <v>THE NETHERLANDS</v>
          </cell>
        </row>
        <row r="1155">
          <cell r="A1155" t="str">
            <v>ZET326E</v>
          </cell>
          <cell r="B1155" t="str">
            <v xml:space="preserve">TERBIS            </v>
          </cell>
          <cell r="C1155" t="str">
            <v xml:space="preserve">943, RUE LOUIS PASTEUR        </v>
          </cell>
          <cell r="D1155" t="str">
            <v xml:space="preserve">TERBIS    </v>
          </cell>
          <cell r="E1155" t="str">
            <v xml:space="preserve">PONT SAINTE MAXENCE 60700 </v>
          </cell>
          <cell r="F1155" t="str">
            <v>FRANCE</v>
          </cell>
        </row>
        <row r="1156">
          <cell r="A1156" t="str">
            <v>ZET329E</v>
          </cell>
          <cell r="B1156" t="str">
            <v xml:space="preserve">FIC TUNNEL GROUP NORTH    </v>
          </cell>
          <cell r="C1156" t="str">
            <v>MARCEL LAXHOLM</v>
          </cell>
          <cell r="D1156" t="str">
            <v xml:space="preserve">FAERGEHAVNVEJ 40   </v>
          </cell>
          <cell r="E1156" t="str">
            <v xml:space="preserve">4970 ROEDBYHAVN          </v>
          </cell>
          <cell r="F1156" t="str">
            <v xml:space="preserve">DENMARK     </v>
          </cell>
        </row>
        <row r="1157">
          <cell r="A1157" t="str">
            <v>ZET336E</v>
          </cell>
          <cell r="B1157" t="str">
            <v xml:space="preserve">TIN LABORTECHNIK       </v>
          </cell>
          <cell r="C1157" t="str">
            <v xml:space="preserve">GEISTENBECKER FELD 68 </v>
          </cell>
          <cell r="D1157">
            <v>41199</v>
          </cell>
          <cell r="E1157" t="str">
            <v xml:space="preserve">MONCHENGLADBACH              </v>
          </cell>
          <cell r="F1157" t="str">
            <v xml:space="preserve">GERMANY   </v>
          </cell>
        </row>
        <row r="1158">
          <cell r="A1158" t="str">
            <v>ZET339E</v>
          </cell>
          <cell r="B1158" t="str">
            <v xml:space="preserve">TECHNOCENTRUM VLOEREN   </v>
          </cell>
          <cell r="C1158" t="str">
            <v xml:space="preserve">OOIEVAARDREEF 21              </v>
          </cell>
          <cell r="D1158">
            <v>2841</v>
          </cell>
          <cell r="E1158" t="str">
            <v xml:space="preserve">PA MOORDRECHT                 </v>
          </cell>
          <cell r="F1158" t="str">
            <v xml:space="preserve">NETHERLANDS   </v>
          </cell>
        </row>
        <row r="1159">
          <cell r="A1159" t="str">
            <v>ZET345E</v>
          </cell>
          <cell r="B1159" t="str">
            <v xml:space="preserve">TECHNOTEST SOLUTIONS SRL      </v>
          </cell>
          <cell r="C1159" t="str">
            <v xml:space="preserve">ALEEA AVRIG NR 8           </v>
          </cell>
          <cell r="D1159" t="str">
            <v xml:space="preserve">SECTOR 2                      </v>
          </cell>
          <cell r="E1159" t="str">
            <v xml:space="preserve">021582, BUCURESTI         </v>
          </cell>
          <cell r="F1159" t="str">
            <v xml:space="preserve">ROMANIA               </v>
          </cell>
        </row>
        <row r="1160">
          <cell r="A1160" t="str">
            <v>ZET348E</v>
          </cell>
          <cell r="B1160" t="str">
            <v xml:space="preserve">TECNOTEST AG       </v>
          </cell>
          <cell r="C1160" t="str">
            <v xml:space="preserve">ALEMANNENWEG 4      </v>
          </cell>
          <cell r="E1160" t="str">
            <v xml:space="preserve">CH-8803     </v>
          </cell>
          <cell r="F1160" t="str">
            <v xml:space="preserve">SWITZERLAND  </v>
          </cell>
        </row>
        <row r="1161">
          <cell r="A1161" t="str">
            <v>ZET364E</v>
          </cell>
          <cell r="B1161" t="str">
            <v xml:space="preserve">TECHPLUS                      </v>
          </cell>
          <cell r="C1161" t="str">
            <v xml:space="preserve">BUREAU NO. 5     </v>
          </cell>
          <cell r="D1161" t="str">
            <v xml:space="preserve">60 AV DE L'UMA                </v>
          </cell>
          <cell r="E1161" t="str">
            <v xml:space="preserve">2036 LA SOUKRA                </v>
          </cell>
          <cell r="F1161" t="str">
            <v xml:space="preserve">TUNISIA        </v>
          </cell>
        </row>
        <row r="1162">
          <cell r="A1162" t="str">
            <v>ZET366E</v>
          </cell>
          <cell r="B1162" t="str">
            <v xml:space="preserve">TSH SPRL    </v>
          </cell>
          <cell r="C1162" t="str">
            <v xml:space="preserve">AVENUE DE MARLAGNE 54  </v>
          </cell>
          <cell r="E1162" t="str">
            <v xml:space="preserve">B-5000 NAMUR     </v>
          </cell>
          <cell r="F1162" t="str">
            <v xml:space="preserve">BELGIUM       </v>
          </cell>
        </row>
        <row r="1163">
          <cell r="A1163" t="str">
            <v>ZET367E</v>
          </cell>
          <cell r="B1163" t="str">
            <v xml:space="preserve">THERMO FISHER SCIENTIFIC      </v>
          </cell>
          <cell r="C1163" t="str">
            <v xml:space="preserve">PARC D'INNOVATION BVD   </v>
          </cell>
          <cell r="D1163" t="str">
            <v xml:space="preserve">SEBASTIAN BRANDT            </v>
          </cell>
          <cell r="E1163" t="str">
            <v xml:space="preserve">ILLKIRCH 67400         </v>
          </cell>
          <cell r="F1163" t="str">
            <v xml:space="preserve">FRANCE   </v>
          </cell>
        </row>
        <row r="1164">
          <cell r="A1164" t="str">
            <v>ZET372E</v>
          </cell>
          <cell r="B1164" t="str">
            <v xml:space="preserve">TEI KAVALAS       </v>
          </cell>
          <cell r="C1164" t="str">
            <v xml:space="preserve">AGIOS LOUKAS                  </v>
          </cell>
          <cell r="D1164" t="str">
            <v xml:space="preserve">KAVALA        </v>
          </cell>
          <cell r="E1164">
            <v>65404</v>
          </cell>
          <cell r="F1164" t="str">
            <v>GREECE</v>
          </cell>
        </row>
        <row r="1165">
          <cell r="A1165" t="str">
            <v>ZET376E</v>
          </cell>
          <cell r="B1165" t="str">
            <v xml:space="preserve">TOHUNT STORES    </v>
          </cell>
          <cell r="C1165" t="str">
            <v xml:space="preserve">2991, ST LUKE'S ROAD    </v>
          </cell>
          <cell r="D1165" t="str">
            <v xml:space="preserve">GWARDAMANGIA         </v>
          </cell>
          <cell r="E1165" t="str">
            <v xml:space="preserve">PIETA. PTA 1156 </v>
          </cell>
          <cell r="F1165" t="str">
            <v xml:space="preserve">MALTA                         </v>
          </cell>
        </row>
        <row r="1166">
          <cell r="A1166" t="str">
            <v>ZET380E</v>
          </cell>
          <cell r="B1166" t="str">
            <v xml:space="preserve">TEHNICKI SISTEMI D.O.O    </v>
          </cell>
          <cell r="C1166" t="str">
            <v xml:space="preserve">IVICE KICMANOVICA 18  </v>
          </cell>
          <cell r="E1166" t="str">
            <v xml:space="preserve">10020 ZAGREB  </v>
          </cell>
          <cell r="F1166" t="str">
            <v>CROATIA</v>
          </cell>
        </row>
        <row r="1167">
          <cell r="A1167" t="str">
            <v>ZET381E</v>
          </cell>
          <cell r="B1167" t="str">
            <v xml:space="preserve">TLR TECHNISCH LABORATORIUM    </v>
          </cell>
          <cell r="C1167" t="str">
            <v xml:space="preserve">ROTTERDAM B.V.,        </v>
          </cell>
          <cell r="D1167" t="str">
            <v xml:space="preserve">HANDELSWEG 60 - 70            </v>
          </cell>
          <cell r="E1167" t="str">
            <v xml:space="preserve">2988 DB RIDDERKERK       </v>
          </cell>
          <cell r="F1167" t="str">
            <v xml:space="preserve">NETHERLANDS        </v>
          </cell>
        </row>
        <row r="1168">
          <cell r="A1168" t="str">
            <v>ZET432E</v>
          </cell>
          <cell r="B1168" t="str">
            <v xml:space="preserve">TWINOAK SKUNKWORKS APPS       </v>
          </cell>
          <cell r="C1168" t="str">
            <v xml:space="preserve">VIOLVEJ 31                    </v>
          </cell>
          <cell r="E1168" t="str">
            <v>DK8240 RISSKOV</v>
          </cell>
          <cell r="F1168" t="str">
            <v>DENMARK</v>
          </cell>
        </row>
        <row r="1169">
          <cell r="A1169" t="str">
            <v>ZET543E</v>
          </cell>
          <cell r="B1169" t="str">
            <v xml:space="preserve">T2I              </v>
          </cell>
          <cell r="C1169" t="str">
            <v xml:space="preserve">SIRAM VEOLIA WATER SRL        </v>
          </cell>
          <cell r="D1169" t="str">
            <v xml:space="preserve">VIA RODINI 25-46037           </v>
          </cell>
          <cell r="E1169" t="str">
            <v xml:space="preserve">RONCOFERRATO PRATICA NR233920 </v>
          </cell>
          <cell r="F1169" t="str">
            <v>ITALY</v>
          </cell>
        </row>
        <row r="1170">
          <cell r="A1170" t="str">
            <v>ZET656E</v>
          </cell>
          <cell r="B1170" t="str">
            <v>TLR TECHNISCH LAB ROTTERDAM BV</v>
          </cell>
          <cell r="C1170" t="str">
            <v>BANKWERKERSTRAAT 1</v>
          </cell>
          <cell r="E1170" t="str">
            <v xml:space="preserve">3077 MB ROTTERDAM      </v>
          </cell>
          <cell r="F1170" t="str">
            <v xml:space="preserve">NETHERLANDS   </v>
          </cell>
        </row>
        <row r="1171">
          <cell r="A1171" t="str">
            <v>ZET657E</v>
          </cell>
          <cell r="B1171" t="str">
            <v>TLR TECHNISCH LAB ROTTERDAM BV</v>
          </cell>
          <cell r="C1171" t="str">
            <v xml:space="preserve">KLINKERSTRAAT 9               </v>
          </cell>
          <cell r="E1171" t="str">
            <v xml:space="preserve">3077 MA ROTTERDAM      </v>
          </cell>
          <cell r="F1171" t="str">
            <v xml:space="preserve">NETHERLANDS   </v>
          </cell>
        </row>
        <row r="1172">
          <cell r="A1172" t="str">
            <v>ZET658E</v>
          </cell>
          <cell r="B1172" t="str">
            <v xml:space="preserve">TECNOSOIL ENGINEERING SRL     </v>
          </cell>
          <cell r="C1172" t="str">
            <v xml:space="preserve">VIA FONTEVECCHIA 4   </v>
          </cell>
          <cell r="E1172" t="str">
            <v xml:space="preserve">65010 SPOLTORE (PE)       </v>
          </cell>
          <cell r="F1172" t="str">
            <v xml:space="preserve">ITALY      </v>
          </cell>
        </row>
        <row r="1173">
          <cell r="A1173" t="str">
            <v>ZEU002E</v>
          </cell>
          <cell r="B1173" t="str">
            <v xml:space="preserve">UAB ELINTOS MATAVIMO SISTEMOS </v>
          </cell>
          <cell r="C1173" t="str">
            <v xml:space="preserve">TERMINALO G. 3       </v>
          </cell>
          <cell r="D1173" t="str">
            <v xml:space="preserve">BIRULISKIU K KARMELAVOS SEN   </v>
          </cell>
          <cell r="E1173" t="str">
            <v xml:space="preserve">LT-54469 KAUNO RAJ    </v>
          </cell>
          <cell r="F1173" t="str">
            <v>LITHUANIA</v>
          </cell>
        </row>
        <row r="1174">
          <cell r="A1174" t="str">
            <v>ZEU005E</v>
          </cell>
          <cell r="B1174" t="str">
            <v xml:space="preserve">UAB BETONO GAMINIAI           </v>
          </cell>
          <cell r="C1174" t="str">
            <v xml:space="preserve">TROSKUCIU G.1 MAZEIKIAI    </v>
          </cell>
          <cell r="E1174" t="str">
            <v xml:space="preserve">3077 MA ROTTERDAM            </v>
          </cell>
          <cell r="F1174" t="str">
            <v xml:space="preserve">NETHERLANDS             </v>
          </cell>
        </row>
        <row r="1175">
          <cell r="A1175" t="str">
            <v>ZEU009E</v>
          </cell>
          <cell r="B1175" t="str">
            <v xml:space="preserve">UNIVERSITY OF MALTA    </v>
          </cell>
          <cell r="C1175" t="str">
            <v>FACULTY OF BUILT ENVIRONMENT</v>
          </cell>
          <cell r="D1175" t="str">
            <v>RM215, DEPT CIVIL AND STRUCURA</v>
          </cell>
          <cell r="E1175" t="str">
            <v>TAL-QROQQ, MSIDA</v>
          </cell>
          <cell r="F1175" t="str">
            <v>MALTA</v>
          </cell>
        </row>
        <row r="1176">
          <cell r="A1176" t="str">
            <v>ZEU012E</v>
          </cell>
          <cell r="B1176" t="str">
            <v xml:space="preserve">UAB "NARESETA"       </v>
          </cell>
          <cell r="C1176" t="str">
            <v xml:space="preserve">MESINIU G. 9/1      </v>
          </cell>
          <cell r="D1176" t="str">
            <v xml:space="preserve">LT-01133  </v>
          </cell>
          <cell r="E1176" t="str">
            <v xml:space="preserve">VILNIUS </v>
          </cell>
          <cell r="F1176" t="str">
            <v>LITHUANIA</v>
          </cell>
        </row>
        <row r="1177">
          <cell r="A1177" t="str">
            <v>ZEU013E</v>
          </cell>
          <cell r="B1177" t="str">
            <v xml:space="preserve">UAB SENTIOS               </v>
          </cell>
          <cell r="C1177" t="str">
            <v xml:space="preserve">A. JUOZAPAVICIAUS PR.      </v>
          </cell>
          <cell r="D1177" t="str">
            <v xml:space="preserve">104B KAUNAS       </v>
          </cell>
          <cell r="E1177" t="str">
            <v xml:space="preserve">LT-45108      </v>
          </cell>
          <cell r="F1177" t="str">
            <v xml:space="preserve">LITHUANIA   </v>
          </cell>
        </row>
        <row r="1178">
          <cell r="A1178" t="str">
            <v>ZEU015E</v>
          </cell>
          <cell r="B1178" t="str">
            <v xml:space="preserve">UAB NANO VITA             </v>
          </cell>
          <cell r="C1178" t="str">
            <v xml:space="preserve">VISORIU ST 2        </v>
          </cell>
          <cell r="D1178" t="str">
            <v xml:space="preserve">LT-08300                      </v>
          </cell>
          <cell r="E1178" t="str">
            <v xml:space="preserve">VILNIUS    </v>
          </cell>
          <cell r="F1178" t="str">
            <v>LITHUANIA</v>
          </cell>
        </row>
        <row r="1179">
          <cell r="A1179" t="str">
            <v>ZEU040E</v>
          </cell>
          <cell r="B1179" t="str">
            <v>UNIVERSITY OF MALTA</v>
          </cell>
          <cell r="C1179" t="str">
            <v>PURCHASING &amp; SUPPLIES SECTION</v>
          </cell>
          <cell r="D1179" t="str">
            <v>FINANCE DEPARTMENT</v>
          </cell>
          <cell r="E1179" t="str">
            <v>MSIDA</v>
          </cell>
          <cell r="F1179" t="str">
            <v>MALTA</v>
          </cell>
          <cell r="G1179" t="str">
            <v/>
          </cell>
        </row>
        <row r="1180">
          <cell r="A1180" t="str">
            <v>ZEU041E</v>
          </cell>
          <cell r="B1180" t="str">
            <v>UNIVERSITY OF MALTA</v>
          </cell>
          <cell r="C1180" t="str">
            <v xml:space="preserve">ROOM 321 </v>
          </cell>
          <cell r="D1180" t="str">
            <v xml:space="preserve">PROCUREMENT DIRECTORATE  </v>
          </cell>
          <cell r="E1180" t="str">
            <v xml:space="preserve">ADMINISTRATION BUILDING  </v>
          </cell>
          <cell r="F1180" t="str">
            <v>MSIDA, MALTA</v>
          </cell>
          <cell r="G1180" t="str">
            <v/>
          </cell>
        </row>
        <row r="1181">
          <cell r="A1181" t="str">
            <v>ZEU053E</v>
          </cell>
          <cell r="B1181" t="str">
            <v>RUHR UNIVERSITAT BOCHUM</v>
          </cell>
          <cell r="C1181" t="str">
            <v>LEHRSTUHL FUR TUNNELBAU</v>
          </cell>
          <cell r="D1181" t="str">
            <v>LEITUNGSBAU UND BAUBETRIEB</v>
          </cell>
          <cell r="E1181" t="str">
            <v>5/30 UNIVERSITATSSTR 15044780</v>
          </cell>
          <cell r="F1181" t="str">
            <v>BOCHUM, GERMANY</v>
          </cell>
          <cell r="G1181" t="str">
            <v/>
          </cell>
        </row>
        <row r="1182">
          <cell r="A1182" t="str">
            <v>ZEU059E</v>
          </cell>
          <cell r="B1182" t="str">
            <v xml:space="preserve">UAB TYRIMU LABORATORIJA    </v>
          </cell>
          <cell r="C1182" t="str">
            <v xml:space="preserve">TIEKEJU G 19F    </v>
          </cell>
          <cell r="D1182" t="str">
            <v xml:space="preserve">LT-97123    </v>
          </cell>
          <cell r="E1182" t="str">
            <v xml:space="preserve">KRETINGA    </v>
          </cell>
          <cell r="F1182" t="str">
            <v xml:space="preserve">LITHUANIA         </v>
          </cell>
        </row>
        <row r="1183">
          <cell r="A1183" t="str">
            <v>ZEU062E</v>
          </cell>
          <cell r="B1183" t="str">
            <v>UNIVERSITY OF AMSTERDAM</v>
          </cell>
          <cell r="C1183" t="str">
            <v>SCIENCE PARK 904</v>
          </cell>
          <cell r="D1183" t="str">
            <v/>
          </cell>
          <cell r="E1183" t="str">
            <v>AMSTERDAM 1098XH</v>
          </cell>
          <cell r="F1183" t="str">
            <v>NETHERLANDS</v>
          </cell>
          <cell r="G1183" t="str">
            <v/>
          </cell>
        </row>
        <row r="1184">
          <cell r="A1184" t="str">
            <v>ZEU063E</v>
          </cell>
          <cell r="B1184" t="str">
            <v xml:space="preserve">UAB MONTORAS    </v>
          </cell>
          <cell r="C1184" t="str">
            <v xml:space="preserve">TRUSELIAI KLAIPENOS RAJONAS   </v>
          </cell>
          <cell r="D1184" t="str">
            <v xml:space="preserve">ALNOS 6-16      </v>
          </cell>
          <cell r="E1184" t="str">
            <v xml:space="preserve">LT - 92441  </v>
          </cell>
          <cell r="F1184" t="str">
            <v xml:space="preserve">LITHUANIA    </v>
          </cell>
        </row>
        <row r="1185">
          <cell r="A1185" t="str">
            <v>ZEU064E</v>
          </cell>
          <cell r="B1185" t="str">
            <v>UNIVERSITY OF MINHO</v>
          </cell>
          <cell r="C1185" t="str">
            <v/>
          </cell>
          <cell r="D1185" t="str">
            <v/>
          </cell>
          <cell r="E1185" t="str">
            <v/>
          </cell>
          <cell r="F1185" t="str">
            <v>PORTUGAL</v>
          </cell>
          <cell r="G1185" t="str">
            <v/>
          </cell>
        </row>
        <row r="1186">
          <cell r="A1186" t="str">
            <v>ZEU074E</v>
          </cell>
          <cell r="B1186" t="str">
            <v xml:space="preserve">ÚTLABOR KFT      </v>
          </cell>
          <cell r="C1186" t="str">
            <v xml:space="preserve">BÉCSI ÚT       </v>
          </cell>
          <cell r="D1186" t="str">
            <v xml:space="preserve">ABDA                          </v>
          </cell>
          <cell r="E1186">
            <v>9151</v>
          </cell>
          <cell r="F1186" t="str">
            <v xml:space="preserve">HUNGARY       </v>
          </cell>
        </row>
        <row r="1187">
          <cell r="A1187" t="str">
            <v>ZEU080E</v>
          </cell>
          <cell r="B1187" t="str">
            <v xml:space="preserve">UNIVERSITY OF STUTTGART </v>
          </cell>
          <cell r="C1187" t="str">
            <v xml:space="preserve">IWB LABORGEBAUDE </v>
          </cell>
          <cell r="D1187" t="str">
            <v xml:space="preserve">BREITWIESENSTR. 3    </v>
          </cell>
          <cell r="E1187" t="str">
            <v xml:space="preserve">STUTTGART - D70565     </v>
          </cell>
          <cell r="F1187" t="str">
            <v>GERMANY</v>
          </cell>
        </row>
        <row r="1188">
          <cell r="A1188" t="str">
            <v>ZEU086E</v>
          </cell>
          <cell r="B1188" t="str">
            <v xml:space="preserve">UAB MORIS TECHNOLOGY          </v>
          </cell>
          <cell r="C1188" t="str">
            <v xml:space="preserve">LAISVES PR 60-6A              </v>
          </cell>
          <cell r="E1188" t="str">
            <v xml:space="preserve">VILNIUS LT - 05120  </v>
          </cell>
          <cell r="F1188" t="str">
            <v xml:space="preserve">LITHUANIA  </v>
          </cell>
        </row>
        <row r="1189">
          <cell r="A1189" t="str">
            <v>ZEU090E</v>
          </cell>
          <cell r="B1189" t="str">
            <v xml:space="preserve">UAB RUDILE       </v>
          </cell>
          <cell r="C1189" t="str">
            <v xml:space="preserve">J.BILIUNO G.4-8   </v>
          </cell>
          <cell r="D1189" t="str">
            <v xml:space="preserve">ANYKSCIAI  </v>
          </cell>
          <cell r="E1189" t="str">
            <v xml:space="preserve">LT29114      </v>
          </cell>
          <cell r="F1189" t="str">
            <v xml:space="preserve">LITHUANIA  </v>
          </cell>
        </row>
        <row r="1190">
          <cell r="A1190" t="str">
            <v>ZEU105E</v>
          </cell>
          <cell r="B1190" t="str">
            <v>UNIVERSIDADE DE AVEIRO</v>
          </cell>
          <cell r="C1190" t="str">
            <v>CAMPUS UNIVERSITARIO,</v>
          </cell>
          <cell r="D1190" t="str">
            <v xml:space="preserve">DE SANTIAGO  </v>
          </cell>
          <cell r="E1190" t="str">
            <v xml:space="preserve">3810 -193 AVEIRO </v>
          </cell>
          <cell r="F1190" t="str">
            <v>PORTUGAL</v>
          </cell>
        </row>
        <row r="1191">
          <cell r="A1191" t="str">
            <v>ZEU121E</v>
          </cell>
          <cell r="B1191" t="str">
            <v xml:space="preserve">UNIVERSITY OF TRAS OS MONTES  </v>
          </cell>
          <cell r="C1191" t="str">
            <v xml:space="preserve">E ALTO DOURO, SCHOOL OF SCI &amp; </v>
          </cell>
          <cell r="D1191" t="str">
            <v xml:space="preserve">TECH, QUINTA DE PRADOS   </v>
          </cell>
          <cell r="E1191" t="str">
            <v xml:space="preserve">5000-801 VILA REAL            </v>
          </cell>
          <cell r="F1191" t="str">
            <v xml:space="preserve">PORTUGAL                      </v>
          </cell>
        </row>
        <row r="1192">
          <cell r="A1192" t="str">
            <v>ZEU122E</v>
          </cell>
          <cell r="B1192" t="str">
            <v>UNIVERSITY OF PARMA</v>
          </cell>
          <cell r="C1192" t="str">
            <v>DEPT OF CIVIL &amp; ENV ENG AND ARCH</v>
          </cell>
          <cell r="D1192" t="str">
            <v>VIA GP USBERTI 181/A</v>
          </cell>
          <cell r="E1192" t="str">
            <v>43123 PARMA</v>
          </cell>
          <cell r="F1192" t="str">
            <v>ITALY</v>
          </cell>
        </row>
        <row r="1193">
          <cell r="A1193" t="str">
            <v>ZEU123E</v>
          </cell>
          <cell r="B1193" t="str">
            <v>TALLINN UNIVERSITY OF TECH</v>
          </cell>
          <cell r="C1193" t="str">
            <v>DEPARTMENT OF MINING</v>
          </cell>
          <cell r="D1193" t="str">
            <v>EHITAJATE TEE 5, VII -202</v>
          </cell>
          <cell r="E1193" t="str">
            <v xml:space="preserve">19086 TALLINN  </v>
          </cell>
          <cell r="F1193" t="str">
            <v>ESTONIA</v>
          </cell>
        </row>
        <row r="1194">
          <cell r="A1194" t="str">
            <v>ZEU133E</v>
          </cell>
          <cell r="B1194" t="str">
            <v xml:space="preserve">UAB TELSIU GELZBETONIS        </v>
          </cell>
          <cell r="C1194" t="str">
            <v xml:space="preserve">PRAMONES G.15          </v>
          </cell>
          <cell r="D1194" t="str">
            <v>STATYBININKU G2</v>
          </cell>
          <cell r="E1194" t="str">
            <v xml:space="preserve">TELSIAI LT 87101     </v>
          </cell>
          <cell r="F1194" t="str">
            <v xml:space="preserve">LITHUANIA </v>
          </cell>
        </row>
        <row r="1195">
          <cell r="A1195" t="str">
            <v>ZEU135E</v>
          </cell>
          <cell r="B1195" t="str">
            <v>UNIVERSITY OF MALTA</v>
          </cell>
          <cell r="C1195" t="str">
            <v xml:space="preserve">BUILT ENVIRONMENT BUILDING  </v>
          </cell>
          <cell r="D1195" t="str">
            <v>DEPT OF CONSR &amp; BUILT HERITAGE</v>
          </cell>
          <cell r="E1195" t="str">
            <v xml:space="preserve">ROOM 211 MSIDA MSD 2080  </v>
          </cell>
          <cell r="F1195" t="str">
            <v>MALTA</v>
          </cell>
          <cell r="G1195" t="str">
            <v/>
          </cell>
        </row>
        <row r="1196">
          <cell r="A1196" t="str">
            <v>ZEU139E</v>
          </cell>
          <cell r="B1196" t="str">
            <v xml:space="preserve">UNIVERSITY OF GHENT  </v>
          </cell>
          <cell r="C1196" t="str">
            <v xml:space="preserve">RENARD CENTRE OF MARINE GEO   </v>
          </cell>
          <cell r="D1196" t="str">
            <v xml:space="preserve">KRIJGSLAAN, 281 S.8    </v>
          </cell>
          <cell r="E1196" t="str">
            <v xml:space="preserve">9000 GENT               </v>
          </cell>
          <cell r="F1196" t="str">
            <v xml:space="preserve">BELGIUM    </v>
          </cell>
        </row>
        <row r="1197">
          <cell r="A1197" t="str">
            <v>ZEU145E</v>
          </cell>
          <cell r="B1197" t="str">
            <v xml:space="preserve">UNIVERSITE DE PAU ET DES PAYS </v>
          </cell>
          <cell r="C1197" t="str">
            <v xml:space="preserve">DE 1&amp;#39     </v>
          </cell>
          <cell r="D1197" t="str">
            <v xml:space="preserve">ADOUR ALEE DU PARC MONTAURY </v>
          </cell>
          <cell r="E1197" t="str">
            <v xml:space="preserve">ANGLET 64600  </v>
          </cell>
          <cell r="F1197" t="str">
            <v xml:space="preserve">FRANCE              </v>
          </cell>
        </row>
        <row r="1198">
          <cell r="A1198" t="str">
            <v>ZEU149E</v>
          </cell>
          <cell r="B1198" t="str">
            <v>UNIVERSIDAD PUBLICA DE NAVARRA</v>
          </cell>
          <cell r="C1198" t="str">
            <v xml:space="preserve">CAMPUS ARROSADIA    </v>
          </cell>
          <cell r="D1198" t="str">
            <v xml:space="preserve">31006 PAMPLONA   </v>
          </cell>
          <cell r="E1198" t="str">
            <v xml:space="preserve">NAVARRA  </v>
          </cell>
          <cell r="F1198" t="str">
            <v xml:space="preserve">ESPANA     </v>
          </cell>
        </row>
        <row r="1199">
          <cell r="A1199" t="str">
            <v>ZEU150E</v>
          </cell>
          <cell r="B1199" t="str">
            <v xml:space="preserve">UNIVERSITY OF PORTO      </v>
          </cell>
          <cell r="C1199" t="str">
            <v xml:space="preserve">FACULTY OF ENGINEERING       </v>
          </cell>
          <cell r="D1199" t="str">
            <v>CONSTRUCTION STUDIES CENTRE</v>
          </cell>
          <cell r="E1199" t="str">
            <v xml:space="preserve">RUA DR.ROBERTO FRIAS, S/N   </v>
          </cell>
          <cell r="F1199" t="str">
            <v xml:space="preserve">4200-465 PORTO, PORTUGAL    </v>
          </cell>
        </row>
        <row r="1200">
          <cell r="A1200" t="str">
            <v>ZEU152E</v>
          </cell>
          <cell r="B1200" t="str">
            <v xml:space="preserve">UNIATEST S.R.O  </v>
          </cell>
          <cell r="C1200" t="str">
            <v xml:space="preserve">BLAZKOV     </v>
          </cell>
          <cell r="D1200" t="str">
            <v xml:space="preserve">KRASNO NAD KYSUCOU  </v>
          </cell>
          <cell r="E1200" t="str">
            <v xml:space="preserve">SLOVAK REPUBLIC    </v>
          </cell>
          <cell r="F1200" t="str">
            <v xml:space="preserve">SLOVAKIA      </v>
          </cell>
        </row>
        <row r="1201">
          <cell r="A1201" t="str">
            <v>ZEU169E</v>
          </cell>
          <cell r="B1201" t="str">
            <v xml:space="preserve">UNIWERSYTET SZCZECINKI      </v>
          </cell>
          <cell r="C1201" t="str">
            <v xml:space="preserve">WYDZIAL NAUK O ZIEMI     </v>
          </cell>
          <cell r="D1201" t="str">
            <v xml:space="preserve">UL MICKIEWICZA      </v>
          </cell>
          <cell r="E1201" t="str">
            <v xml:space="preserve">70-383 SZCZECIN         </v>
          </cell>
          <cell r="F1201" t="str">
            <v>POLAND</v>
          </cell>
        </row>
        <row r="1202">
          <cell r="A1202" t="str">
            <v>ZEU174E</v>
          </cell>
          <cell r="B1202" t="str">
            <v xml:space="preserve">JSC LABORATORINIAI TYRIMAI    </v>
          </cell>
          <cell r="C1202" t="str">
            <v xml:space="preserve">R. KALANTOS STR. 85 </v>
          </cell>
          <cell r="D1202" t="str">
            <v xml:space="preserve">LT-52310                      </v>
          </cell>
          <cell r="E1202" t="str">
            <v xml:space="preserve">KAUNAS           </v>
          </cell>
          <cell r="F1202" t="str">
            <v xml:space="preserve">LITHUANIA  </v>
          </cell>
        </row>
        <row r="1203">
          <cell r="A1203" t="str">
            <v>ZEU175E</v>
          </cell>
          <cell r="B1203" t="str">
            <v xml:space="preserve">UNIVERSITY OF HAMBURG </v>
          </cell>
          <cell r="C1203" t="str">
            <v xml:space="preserve">MITTELWEG 177   </v>
          </cell>
          <cell r="E1203" t="str">
            <v xml:space="preserve">20148 HAMBURG    </v>
          </cell>
          <cell r="F1203" t="str">
            <v>GERMANY</v>
          </cell>
        </row>
        <row r="1204">
          <cell r="A1204" t="str">
            <v>ZEU180E</v>
          </cell>
          <cell r="B1204" t="str">
            <v xml:space="preserve">AB LIFOSA   </v>
          </cell>
          <cell r="C1204" t="str">
            <v>JUODKISKIO ST 50</v>
          </cell>
          <cell r="D1204" t="str">
            <v>KEDAINIAI</v>
          </cell>
          <cell r="E1204" t="str">
            <v>LT 57502</v>
          </cell>
          <cell r="F1204" t="str">
            <v xml:space="preserve">LITHUANIA       </v>
          </cell>
        </row>
        <row r="1205">
          <cell r="A1205" t="str">
            <v>ZEU220E</v>
          </cell>
          <cell r="B1205" t="str">
            <v xml:space="preserve">UNIVERSITE DE PAU ET DES PAYS </v>
          </cell>
          <cell r="C1205" t="str">
            <v>DE L&amp;#39, ADOUR VIA ESPERIA 12</v>
          </cell>
          <cell r="D1205" t="str">
            <v xml:space="preserve">REGGIO CALABRIA          </v>
          </cell>
          <cell r="E1205">
            <v>89100</v>
          </cell>
          <cell r="F1205" t="str">
            <v>ITALY</v>
          </cell>
        </row>
        <row r="1206">
          <cell r="A1206" t="str">
            <v>ZEU222E</v>
          </cell>
          <cell r="B1206" t="str">
            <v xml:space="preserve">UNITEC PROJECTS &amp; ENGINEERING </v>
          </cell>
          <cell r="C1206" t="str">
            <v xml:space="preserve">RONTGENSTRASSE 1B  </v>
          </cell>
          <cell r="D1206" t="str">
            <v xml:space="preserve">D-30890    </v>
          </cell>
          <cell r="E1206" t="str">
            <v xml:space="preserve">BARSINGHAUSEN   </v>
          </cell>
          <cell r="F1206" t="str">
            <v xml:space="preserve">GERMANY        </v>
          </cell>
        </row>
        <row r="1207">
          <cell r="A1207" t="str">
            <v>ZEU233E</v>
          </cell>
          <cell r="B1207" t="str">
            <v xml:space="preserve">UNITED UMBER INDUSTRIES  </v>
          </cell>
          <cell r="C1207" t="str">
            <v xml:space="preserve">61 ARCHIBISHOP MAKARIOS III   </v>
          </cell>
          <cell r="D1207" t="str">
            <v>AVENUE, SERGIDES BLD - OFF 202</v>
          </cell>
          <cell r="E1207" t="str">
            <v xml:space="preserve">6017 LARNACA        </v>
          </cell>
          <cell r="F1207" t="str">
            <v>CYPRUS</v>
          </cell>
        </row>
        <row r="1208">
          <cell r="A1208" t="str">
            <v>ZEU236E</v>
          </cell>
          <cell r="B1208" t="str">
            <v xml:space="preserve">UNESCO / TWAS                 </v>
          </cell>
          <cell r="C1208" t="str">
            <v xml:space="preserve">7 PLACE DE FONTENOY      </v>
          </cell>
          <cell r="D1208" t="str">
            <v xml:space="preserve">75007                         </v>
          </cell>
          <cell r="E1208" t="str">
            <v xml:space="preserve">PARIS                 </v>
          </cell>
          <cell r="F1208" t="str">
            <v>FRANCE</v>
          </cell>
        </row>
        <row r="1209">
          <cell r="A1209" t="str">
            <v>ZEU237E</v>
          </cell>
          <cell r="B1209" t="str">
            <v>UNIVERSITY OF YAOUNDE I</v>
          </cell>
          <cell r="C1209" t="str">
            <v xml:space="preserve">DEPT OF INORGANIC CHEMISTRY   </v>
          </cell>
          <cell r="D1209" t="str">
            <v xml:space="preserve">P.O. BOX 812                  </v>
          </cell>
          <cell r="E1209" t="str">
            <v xml:space="preserve">YAOUNDE     </v>
          </cell>
          <cell r="F1209" t="str">
            <v xml:space="preserve">CAMEROON          </v>
          </cell>
        </row>
        <row r="1210">
          <cell r="A1210" t="str">
            <v>ZEU338E</v>
          </cell>
          <cell r="B1210" t="str">
            <v xml:space="preserve">UNIVERSITY OF MONS        </v>
          </cell>
          <cell r="C1210" t="str">
            <v xml:space="preserve">RUE DU JONQUOIS 53     </v>
          </cell>
          <cell r="E1210" t="str">
            <v xml:space="preserve">MONS 700                      </v>
          </cell>
          <cell r="F1210" t="str">
            <v>BELGIUM</v>
          </cell>
        </row>
        <row r="1211">
          <cell r="A1211" t="str">
            <v>ZEU341E</v>
          </cell>
          <cell r="B1211" t="str">
            <v xml:space="preserve">UNIVERSITY OF MALTA        </v>
          </cell>
          <cell r="C1211" t="str">
            <v xml:space="preserve">MARINE GEOLOGY &amp; SEAFLOOR     </v>
          </cell>
          <cell r="D1211" t="str">
            <v>SURVEYING, DEPT OF GEOSCIENCES</v>
          </cell>
          <cell r="E1211" t="str">
            <v xml:space="preserve">TRIQ TA' XMIEXI, MSIDA    </v>
          </cell>
          <cell r="F1211" t="str">
            <v xml:space="preserve">MALTA        </v>
          </cell>
        </row>
        <row r="1212">
          <cell r="A1212" t="str">
            <v>ZEU348E</v>
          </cell>
          <cell r="B1212" t="str">
            <v xml:space="preserve">UNICON AS         </v>
          </cell>
          <cell r="C1212" t="str">
            <v xml:space="preserve">KONGSHAVNKAIA 1       </v>
          </cell>
          <cell r="E1212" t="str">
            <v xml:space="preserve">OSLO  0193                    </v>
          </cell>
          <cell r="F1212" t="str">
            <v xml:space="preserve">NORWAY            </v>
          </cell>
        </row>
        <row r="1213">
          <cell r="A1213" t="str">
            <v>ZEU349E</v>
          </cell>
          <cell r="B1213" t="str">
            <v xml:space="preserve">GHENT  UNIVERSITY             </v>
          </cell>
          <cell r="C1213" t="str">
            <v xml:space="preserve">TECH LANE GHENT SCIENCE PARK  </v>
          </cell>
          <cell r="D1213" t="str">
            <v xml:space="preserve">CAMPUS A TECHNOLOGIEPARK      </v>
          </cell>
          <cell r="E1213" t="str">
            <v xml:space="preserve">ZWIJNAARDE 60, GHENT 9000  </v>
          </cell>
          <cell r="F1213" t="str">
            <v xml:space="preserve">BELGIUM    </v>
          </cell>
        </row>
        <row r="1214">
          <cell r="A1214" t="str">
            <v>ZEUA002E</v>
          </cell>
          <cell r="B1214" t="str">
            <v xml:space="preserve">AALBORG UNIVERSITY     </v>
          </cell>
          <cell r="C1214" t="str">
            <v>NIDS BOHRS VEJ8</v>
          </cell>
          <cell r="E1214" t="str">
            <v xml:space="preserve">6700 ESBJERG       </v>
          </cell>
          <cell r="F1214" t="str">
            <v>DENMARK</v>
          </cell>
        </row>
        <row r="1215">
          <cell r="A1215" t="str">
            <v>ZEUA003E</v>
          </cell>
          <cell r="B1215" t="str">
            <v xml:space="preserve">UNIVERSITY OF ALCALA        </v>
          </cell>
          <cell r="C1215" t="str">
            <v xml:space="preserve">CALLE SANTA URSULA 8    </v>
          </cell>
          <cell r="D1215" t="str">
            <v xml:space="preserve">ALCALA DE HENARES    </v>
          </cell>
          <cell r="E1215">
            <v>28801</v>
          </cell>
          <cell r="F1215" t="str">
            <v>SPAIN</v>
          </cell>
        </row>
        <row r="1216">
          <cell r="A1216" t="str">
            <v>ZEUA004E</v>
          </cell>
          <cell r="B1216" t="str">
            <v xml:space="preserve">AALBORG UNIVERSITY      </v>
          </cell>
          <cell r="C1216" t="str">
            <v xml:space="preserve">OLE ROMERS VEJ 5          </v>
          </cell>
          <cell r="D1216" t="str">
            <v xml:space="preserve">6700         </v>
          </cell>
          <cell r="E1216" t="str">
            <v xml:space="preserve">ESBJERG      </v>
          </cell>
          <cell r="F1216" t="str">
            <v>DENMARK</v>
          </cell>
        </row>
        <row r="1217">
          <cell r="A1217" t="str">
            <v>ZEUA013E</v>
          </cell>
          <cell r="B1217" t="str">
            <v xml:space="preserve">AGH UNIVERSITY OF SCIENCE AND </v>
          </cell>
          <cell r="C1217" t="str">
            <v xml:space="preserve">TECHNOLOGY                    </v>
          </cell>
          <cell r="D1217" t="str">
            <v xml:space="preserve">MICKIEWICZA 30       </v>
          </cell>
          <cell r="E1217" t="str">
            <v xml:space="preserve">30-059 KRAKOW    </v>
          </cell>
          <cell r="F1217" t="str">
            <v xml:space="preserve">POLAND            </v>
          </cell>
        </row>
        <row r="1218">
          <cell r="A1218" t="str">
            <v>ZEUB001E</v>
          </cell>
          <cell r="B1218" t="str">
            <v>BRNO UNIVERSITY OF TECHNOLOGY</v>
          </cell>
          <cell r="C1218" t="str">
            <v>INST OF MATERIAL SCIENCE &amp; ENG</v>
          </cell>
          <cell r="D1218" t="str">
            <v xml:space="preserve">FACULTY OF MECH ENGINEERING </v>
          </cell>
          <cell r="E1218" t="str">
            <v xml:space="preserve">TECHNICKA 2896/2 616 69 BRNO  </v>
          </cell>
          <cell r="F1218" t="str">
            <v xml:space="preserve">CZECH REPUBLIC    </v>
          </cell>
        </row>
        <row r="1219">
          <cell r="A1219" t="str">
            <v>ZEUC004E</v>
          </cell>
          <cell r="B1219" t="str">
            <v xml:space="preserve">UNIVERSITY OF CYPRUS      </v>
          </cell>
          <cell r="C1219" t="str">
            <v>PO BOX 20537</v>
          </cell>
          <cell r="E1219" t="str">
            <v>NICOSIA - 1678</v>
          </cell>
          <cell r="F1219" t="str">
            <v>CYPRUS</v>
          </cell>
        </row>
        <row r="1220">
          <cell r="A1220" t="str">
            <v>ZEUD01E</v>
          </cell>
          <cell r="B1220" t="str">
            <v xml:space="preserve">DEBRECEN UNIVERSITY </v>
          </cell>
          <cell r="C1220" t="str">
            <v xml:space="preserve">4001 DEBRECEN </v>
          </cell>
          <cell r="D1220" t="str">
            <v>EQYETEM TER 1</v>
          </cell>
          <cell r="F1220" t="str">
            <v>HUNGARY</v>
          </cell>
        </row>
        <row r="1221">
          <cell r="A1221" t="str">
            <v>ZEUD004E</v>
          </cell>
          <cell r="B1221" t="str">
            <v xml:space="preserve">UNIV DEGLI STUDI DI MILANO    </v>
          </cell>
          <cell r="C1221" t="str">
            <v xml:space="preserve">DIPARTIMENTO DI SCIENZE   </v>
          </cell>
          <cell r="D1221" t="str">
            <v xml:space="preserve">AGRARIE AMBIENTALI            </v>
          </cell>
          <cell r="E1221" t="str">
            <v xml:space="preserve">VIA CELORIA 2, MILAN 20133    </v>
          </cell>
          <cell r="F1221" t="str">
            <v>ITALY</v>
          </cell>
        </row>
        <row r="1222">
          <cell r="A1222" t="str">
            <v>ZEUD007E</v>
          </cell>
          <cell r="B1222" t="str">
            <v xml:space="preserve">UNIVERSITY OF DUISBURG        </v>
          </cell>
          <cell r="C1222" t="str">
            <v xml:space="preserve">UNIVERSITATSSTRASSE 2         </v>
          </cell>
          <cell r="D1222" t="str">
            <v xml:space="preserve">ESSEN  45141          </v>
          </cell>
          <cell r="F1222" t="str">
            <v xml:space="preserve">GERMANY    </v>
          </cell>
        </row>
        <row r="1223">
          <cell r="A1223" t="str">
            <v>ZEUF003E</v>
          </cell>
          <cell r="B1223" t="str">
            <v xml:space="preserve">UNIVERSITY OF EASTERN FINLAND </v>
          </cell>
          <cell r="C1223" t="str">
            <v xml:space="preserve">DEPARTMENT OF APPLIED PHYSICS </v>
          </cell>
          <cell r="D1223" t="str">
            <v xml:space="preserve">P.O.B 1627   </v>
          </cell>
          <cell r="E1223" t="str">
            <v xml:space="preserve">FL-70211 KUOPIO    </v>
          </cell>
          <cell r="F1223" t="str">
            <v xml:space="preserve">FINLAND    </v>
          </cell>
        </row>
        <row r="1224">
          <cell r="A1224" t="str">
            <v>ZEUG001E</v>
          </cell>
          <cell r="B1224" t="str">
            <v xml:space="preserve">GHENT UNIVERSITY      </v>
          </cell>
          <cell r="C1224" t="str">
            <v xml:space="preserve">TECHNOLOGIEPARK 905 </v>
          </cell>
          <cell r="D1224" t="str">
            <v xml:space="preserve">B-9052 ZWIJNAARDE, GENT </v>
          </cell>
          <cell r="E1224" t="str">
            <v xml:space="preserve">OOST-VLAANDEREN, 9000        </v>
          </cell>
          <cell r="F1224" t="str">
            <v xml:space="preserve">BELGIUM    </v>
          </cell>
        </row>
        <row r="1225">
          <cell r="A1225" t="str">
            <v>ZEUG003E</v>
          </cell>
          <cell r="B1225" t="str">
            <v xml:space="preserve">UNIVERSITY OF GOETTINGEN   </v>
          </cell>
          <cell r="C1225" t="str">
            <v xml:space="preserve">DEPARTMENT OF PALYNOLOGY &amp;    </v>
          </cell>
          <cell r="D1225" t="str">
            <v xml:space="preserve">GOLDSCHMIDTSTR 5          </v>
          </cell>
          <cell r="E1225" t="str">
            <v xml:space="preserve">D - 37077 GOTTINGEN            </v>
          </cell>
          <cell r="F1225" t="str">
            <v xml:space="preserve">GERMANY    </v>
          </cell>
        </row>
        <row r="1226">
          <cell r="A1226" t="str">
            <v>ZEUG005E</v>
          </cell>
          <cell r="B1226" t="str">
            <v xml:space="preserve">GHEORGHE ASACHI TECH. UNI     </v>
          </cell>
          <cell r="C1226" t="str">
            <v xml:space="preserve">OF LASI, FAC. OF CHEM ENG &amp;   </v>
          </cell>
          <cell r="D1226" t="str">
            <v xml:space="preserve">ENVIRO PROT, 73 BD.D.MAGERON  </v>
          </cell>
          <cell r="E1226" t="str">
            <v xml:space="preserve">LASI, 700050       </v>
          </cell>
          <cell r="F1226" t="str">
            <v xml:space="preserve">ROMANANIA     </v>
          </cell>
        </row>
        <row r="1227">
          <cell r="A1227" t="str">
            <v>ZEUH001</v>
          </cell>
          <cell r="B1227" t="str">
            <v xml:space="preserve">JSC "BMGS"           </v>
          </cell>
          <cell r="C1227" t="str">
            <v xml:space="preserve">GERTRUDES STREET 33/35     </v>
          </cell>
          <cell r="D1227" t="str">
            <v xml:space="preserve">RIGA       </v>
          </cell>
          <cell r="E1227" t="str">
            <v>LV-1011</v>
          </cell>
          <cell r="F1227" t="str">
            <v>LATVIA</v>
          </cell>
        </row>
        <row r="1228">
          <cell r="A1228" t="str">
            <v>ZEUH002</v>
          </cell>
          <cell r="B1228" t="str">
            <v xml:space="preserve">HANKUK UNIVERSITY OF FOREIGN  </v>
          </cell>
          <cell r="C1228" t="str">
            <v xml:space="preserve">STUDIES, 312, NATURAL SCIENCE </v>
          </cell>
          <cell r="D1228" t="str">
            <v>BUILDING, 81 OEDAE RO, WANGSAN</v>
          </cell>
          <cell r="E1228" t="str">
            <v>RI, MOHYEON - MYEON, CHEOIN GU</v>
          </cell>
          <cell r="F1228" t="str">
            <v xml:space="preserve">GYEONGGI, REBUBLIC OF KOREA   </v>
          </cell>
        </row>
        <row r="1229">
          <cell r="A1229" t="str">
            <v>ZEUI009E</v>
          </cell>
          <cell r="B1229" t="str">
            <v xml:space="preserve">IGDIR UNIVERSITY              </v>
          </cell>
          <cell r="C1229" t="str">
            <v>AGRICULTURE FACULTY BIOSYSTEMS</v>
          </cell>
          <cell r="D1229" t="str">
            <v xml:space="preserve">ENGINEERING  DEPARTMENT       </v>
          </cell>
          <cell r="E1229" t="str">
            <v xml:space="preserve">IGDIR  76002      </v>
          </cell>
          <cell r="F1229" t="str">
            <v xml:space="preserve">TURKEY                        </v>
          </cell>
        </row>
        <row r="1230">
          <cell r="A1230" t="str">
            <v>ZEUK003E</v>
          </cell>
          <cell r="B1230" t="str">
            <v xml:space="preserve">UNIVERSITY KASSEL       </v>
          </cell>
          <cell r="C1230" t="str">
            <v>MONCHEBERGSTRABE 19</v>
          </cell>
          <cell r="D1230" t="str">
            <v xml:space="preserve">D-34109           </v>
          </cell>
          <cell r="E1230" t="str">
            <v xml:space="preserve">KASSEL 34109       </v>
          </cell>
          <cell r="F1230" t="str">
            <v xml:space="preserve">GERMANY  </v>
          </cell>
        </row>
        <row r="1231">
          <cell r="A1231" t="str">
            <v>ZEUL002E</v>
          </cell>
          <cell r="B1231" t="str">
            <v xml:space="preserve">UNIVERSITY OF LIEGE (ULG)     </v>
          </cell>
          <cell r="C1231" t="str">
            <v xml:space="preserve">DEPARTMENT OF ARCHITECTURE    </v>
          </cell>
          <cell r="D1231" t="str">
            <v>GEOLOGY, ENV AND CONSTRUCTIONS</v>
          </cell>
          <cell r="E1231" t="str">
            <v xml:space="preserve">ALLEE DE LA DECOUVERTE 9      </v>
          </cell>
          <cell r="F1231" t="str">
            <v xml:space="preserve">B-4000 LIEGE, BELGIUM  </v>
          </cell>
        </row>
        <row r="1232">
          <cell r="A1232" t="str">
            <v>ZEUL003E</v>
          </cell>
          <cell r="B1232" t="str">
            <v xml:space="preserve">UNIVERSITY OF LE HAVRE        </v>
          </cell>
          <cell r="C1232" t="str">
            <v xml:space="preserve">53 RU PRONY      </v>
          </cell>
          <cell r="D1232" t="str">
            <v xml:space="preserve">LE HARVE      </v>
          </cell>
          <cell r="E1232">
            <v>76600</v>
          </cell>
          <cell r="F1232" t="str">
            <v xml:space="preserve">FRANCE       </v>
          </cell>
        </row>
        <row r="1233">
          <cell r="A1233" t="str">
            <v>ZEU003E</v>
          </cell>
          <cell r="B1233" t="str">
            <v xml:space="preserve">UNIVERSIDADE DE LISBOA  UNI  </v>
          </cell>
          <cell r="C1233" t="str">
            <v xml:space="preserve">FACULDADE DE CIENCIAS DA    </v>
          </cell>
          <cell r="D1233" t="str">
            <v xml:space="preserve">CAMPO GRANDE                  </v>
          </cell>
          <cell r="E1233" t="str">
            <v xml:space="preserve">1749-016 LISBOA      </v>
          </cell>
          <cell r="F1233" t="str">
            <v xml:space="preserve">PORTUGAL  </v>
          </cell>
        </row>
        <row r="1234">
          <cell r="A1234" t="str">
            <v>ZEU003E</v>
          </cell>
          <cell r="B1234" t="str">
            <v xml:space="preserve">UNIVERSIDADE DE LISBOA </v>
          </cell>
          <cell r="C1234" t="str">
            <v>DEPT DE BIOLOGIA ANIMAL</v>
          </cell>
          <cell r="D1234" t="str">
            <v xml:space="preserve">BLOCO C2, 2.3.21A, CAMPO GRANDE      </v>
          </cell>
          <cell r="E1234" t="str">
            <v xml:space="preserve">1749-016 LISBOA      </v>
          </cell>
          <cell r="F1234" t="str">
            <v xml:space="preserve">PORTUGAL  </v>
          </cell>
        </row>
        <row r="1235">
          <cell r="A1235" t="str">
            <v>ZEUM002E</v>
          </cell>
          <cell r="B1235" t="str">
            <v xml:space="preserve">TECNICAL UNIVERSITY IF MUNICH </v>
          </cell>
          <cell r="C1235" t="str">
            <v xml:space="preserve">LICHTENBERGSTRABE 4      </v>
          </cell>
          <cell r="E1235" t="str">
            <v xml:space="preserve">D- 85748 GARCHING             </v>
          </cell>
          <cell r="F1235" t="str">
            <v xml:space="preserve">GERMANY                     </v>
          </cell>
        </row>
        <row r="1236">
          <cell r="A1236" t="str">
            <v>ZEUM003E</v>
          </cell>
          <cell r="B1236" t="str">
            <v xml:space="preserve">UNIVERSITY OF MONS    </v>
          </cell>
          <cell r="C1236" t="str">
            <v xml:space="preserve">SERVICE GAU                   </v>
          </cell>
          <cell r="D1236" t="str">
            <v xml:space="preserve">PLACE DU PARC 20       </v>
          </cell>
          <cell r="E1236" t="str">
            <v xml:space="preserve">B-7000 MONS                   </v>
          </cell>
          <cell r="F1236" t="str">
            <v xml:space="preserve">BELGIUM    </v>
          </cell>
        </row>
        <row r="1237">
          <cell r="A1237" t="str">
            <v>ZEUM008E</v>
          </cell>
          <cell r="B1237" t="str">
            <v>UNIVRSIDADE DO MINHO</v>
          </cell>
          <cell r="C1237" t="str">
            <v>R. DA UNIVERSIDADE</v>
          </cell>
          <cell r="D1237" t="str">
            <v xml:space="preserve">BRAGA  </v>
          </cell>
          <cell r="E1237" t="str">
            <v>4710 057</v>
          </cell>
          <cell r="F1237" t="str">
            <v>PORTUGAL</v>
          </cell>
        </row>
        <row r="1238">
          <cell r="A1238" t="str">
            <v>ZEUO002E</v>
          </cell>
          <cell r="B1238" t="str">
            <v xml:space="preserve">UNIVERSITY OF OULU            </v>
          </cell>
          <cell r="C1238" t="str">
            <v>FIBRE &amp; PARTICLE RESEARCH UNIT</v>
          </cell>
          <cell r="D1238" t="str">
            <v xml:space="preserve">POSTAL CODE 90014        </v>
          </cell>
          <cell r="E1238" t="str">
            <v xml:space="preserve">OULU      </v>
          </cell>
          <cell r="F1238" t="str">
            <v>FINLAND</v>
          </cell>
        </row>
        <row r="1239">
          <cell r="A1239" t="str">
            <v>ZEUP001E</v>
          </cell>
          <cell r="B1239" t="str">
            <v xml:space="preserve">UNIVERSITY OF CHEMICAL &amp; TECH </v>
          </cell>
          <cell r="C1239" t="str">
            <v xml:space="preserve">LABORATORY OF H R M S       </v>
          </cell>
          <cell r="D1239" t="str">
            <v xml:space="preserve">DEPT.OF ANALYTICAL CHEMISTRY  </v>
          </cell>
          <cell r="E1239" t="str">
            <v>TECHNICKA 5/1095, 166 28 PRAGU</v>
          </cell>
          <cell r="F1239" t="str">
            <v xml:space="preserve">CZECH REPUBLIC   </v>
          </cell>
        </row>
        <row r="1240">
          <cell r="A1240" t="str">
            <v>ZEUP002E</v>
          </cell>
          <cell r="B1240" t="str">
            <v xml:space="preserve">UNI POLITECNICA DE CATALUNA   </v>
          </cell>
          <cell r="C1240" t="str">
            <v xml:space="preserve">MODULO B1, DESPACHO 106    </v>
          </cell>
          <cell r="D1240" t="str">
            <v xml:space="preserve">C/JORDI GIRONA SALGADO 1-3   </v>
          </cell>
          <cell r="E1240" t="str">
            <v xml:space="preserve">BARCELONA 08034     </v>
          </cell>
          <cell r="F1240" t="str">
            <v>SPAIN</v>
          </cell>
        </row>
        <row r="1241">
          <cell r="A1241" t="str">
            <v>ZEUP003E</v>
          </cell>
          <cell r="B1241" t="str">
            <v xml:space="preserve">LEMC          </v>
          </cell>
          <cell r="C1241" t="str">
            <v xml:space="preserve">RUA DR ROBERTO FRIAS       </v>
          </cell>
          <cell r="E1241" t="str">
            <v>S/N EDIFICIO H PISO 0 4200-465</v>
          </cell>
          <cell r="F1241" t="str">
            <v xml:space="preserve">PORTUGAL         </v>
          </cell>
        </row>
        <row r="1242">
          <cell r="A1242" t="str">
            <v>ZEUP006E</v>
          </cell>
          <cell r="B1242" t="str">
            <v xml:space="preserve">UNIVERSITY OF PISA     </v>
          </cell>
          <cell r="C1242" t="str">
            <v xml:space="preserve">DIPARTIMENTO DI SCIENZE DELLA </v>
          </cell>
          <cell r="D1242" t="str">
            <v xml:space="preserve">TERRA, VIA LATERINA 08        </v>
          </cell>
          <cell r="E1242" t="str">
            <v xml:space="preserve">53100, SIENA (SI)          </v>
          </cell>
          <cell r="F1242" t="str">
            <v>ITALY</v>
          </cell>
        </row>
        <row r="1243">
          <cell r="A1243" t="str">
            <v>ZEUP008E</v>
          </cell>
          <cell r="B1243" t="str">
            <v xml:space="preserve">UNIVERSITY OF PATRAS          </v>
          </cell>
          <cell r="C1243" t="str">
            <v xml:space="preserve">LAB FOR MAN. SYSTEMS &amp; AUTOM  </v>
          </cell>
          <cell r="D1243" t="str">
            <v xml:space="preserve">(LMS), DEPT. OF MECH. ENG &amp; </v>
          </cell>
          <cell r="E1243" t="str">
            <v xml:space="preserve">AERONAUTICS, PATRAS 26500     </v>
          </cell>
          <cell r="F1243" t="str">
            <v>GREECE</v>
          </cell>
        </row>
        <row r="1244">
          <cell r="A1244" t="str">
            <v>ZEUR003E</v>
          </cell>
          <cell r="B1244" t="str">
            <v xml:space="preserve">RIGA TECHNICAL UNIVERSITY     </v>
          </cell>
          <cell r="C1244" t="str">
            <v xml:space="preserve">DEPT OF BUILDING MATERIALS   </v>
          </cell>
          <cell r="D1244" t="str">
            <v xml:space="preserve">BOTANIK SVANTE ARRHENIUS      </v>
          </cell>
          <cell r="E1244" t="str">
            <v xml:space="preserve">VAG 20 A, RUM N346. 106 91    </v>
          </cell>
          <cell r="F1244" t="str">
            <v xml:space="preserve">SWEDEN                        </v>
          </cell>
        </row>
        <row r="1245">
          <cell r="A1245" t="str">
            <v>ZEUS002E</v>
          </cell>
          <cell r="B1245" t="str">
            <v xml:space="preserve">STOCKHOLM UNIVERSITY          </v>
          </cell>
          <cell r="C1245" t="str">
            <v xml:space="preserve">DEPT. ECOLOGY, ENVIRONMENT    </v>
          </cell>
          <cell r="D1245" t="str">
            <v>AND PLANT SERVICES</v>
          </cell>
          <cell r="E1245" t="str">
            <v xml:space="preserve">SE-106 91 STOCKHOLM         </v>
          </cell>
          <cell r="F1245" t="str">
            <v xml:space="preserve">SWEDEN                        </v>
          </cell>
        </row>
        <row r="1246">
          <cell r="A1246" t="str">
            <v>ZEUT001E</v>
          </cell>
          <cell r="B1246" t="str">
            <v>UNIVERSITY OF TRAS-OS-MONTES E</v>
          </cell>
          <cell r="C1246" t="str">
            <v>ALTO DOURO, ENGINEERING DEPT</v>
          </cell>
          <cell r="D1246" t="str">
            <v>QUINTA DE PRADOS, EDIFICIO</v>
          </cell>
          <cell r="E1246" t="str">
            <v>ENGENHARIAS 1, VILA REAL</v>
          </cell>
          <cell r="F1246" t="str">
            <v>PORTUGAL 5000-801</v>
          </cell>
        </row>
        <row r="1247">
          <cell r="A1247" t="str">
            <v>ZEUT003E</v>
          </cell>
          <cell r="B1247" t="str">
            <v xml:space="preserve">UNIVERSIDADE DE TRAS  </v>
          </cell>
          <cell r="C1247" t="str">
            <v xml:space="preserve">OS  MONTES E ALTO DOURO     </v>
          </cell>
          <cell r="D1247" t="str">
            <v xml:space="preserve">QUINTA DE PRADOS      </v>
          </cell>
          <cell r="E1247" t="str">
            <v xml:space="preserve">5000- 801 VILA REAL       </v>
          </cell>
          <cell r="F1247" t="str">
            <v xml:space="preserve">PORTUGAL    </v>
          </cell>
        </row>
        <row r="1248">
          <cell r="A1248" t="str">
            <v>ZEUT008E</v>
          </cell>
          <cell r="B1248" t="str">
            <v xml:space="preserve">UNIVERSIDADE DE TRAS   </v>
          </cell>
          <cell r="C1248" t="str">
            <v xml:space="preserve">OS MONTES E ALTO DOURO        </v>
          </cell>
          <cell r="D1248" t="str">
            <v xml:space="preserve">QUINTA DE PRADOS            </v>
          </cell>
          <cell r="E1248" t="str">
            <v xml:space="preserve">5000-801 VILA REAL     </v>
          </cell>
          <cell r="F1248" t="str">
            <v>PORTUGAL</v>
          </cell>
        </row>
        <row r="1249">
          <cell r="A1249" t="str">
            <v>ZEUT009E</v>
          </cell>
          <cell r="B1249" t="str">
            <v xml:space="preserve">UNIVERSIDADE DE TRAS         </v>
          </cell>
          <cell r="C1249" t="str">
            <v xml:space="preserve">ESCOLA SUPERIOR DE TECHOLOGIA </v>
          </cell>
          <cell r="D1249" t="str">
            <v xml:space="preserve">E GESTAO DE VISEU, CAMPUS  </v>
          </cell>
          <cell r="E1249" t="str">
            <v xml:space="preserve">POLITECNICO, 3504- 510 VISEU  </v>
          </cell>
          <cell r="F1249" t="str">
            <v xml:space="preserve">PORTUGAL             </v>
          </cell>
        </row>
        <row r="1250">
          <cell r="A1250" t="str">
            <v>ZEUT010E</v>
          </cell>
          <cell r="B1250" t="str">
            <v xml:space="preserve">UNIVERSIDADE DE TRAS  </v>
          </cell>
          <cell r="C1250" t="str">
            <v xml:space="preserve">OS MONTES E ALTO DOURO   </v>
          </cell>
          <cell r="D1250" t="str">
            <v xml:space="preserve">DEPT DE ENGENHARIAS QUINTA DE </v>
          </cell>
          <cell r="E1250" t="str">
            <v xml:space="preserve">PRADOS, 5000-801 VILA REAL    </v>
          </cell>
          <cell r="F1250" t="str">
            <v xml:space="preserve">PORTUGAL                      </v>
          </cell>
        </row>
        <row r="1251">
          <cell r="A1251" t="str">
            <v>ZEUT011E</v>
          </cell>
          <cell r="B1251" t="str">
            <v xml:space="preserve">TECHNICAL UNI OF DENMARK     </v>
          </cell>
          <cell r="C1251" t="str">
            <v xml:space="preserve">ANKER ENGELUNDS VEJ 1    </v>
          </cell>
          <cell r="D1251" t="str">
            <v xml:space="preserve">BYGNING 101A, 2800 KGS      </v>
          </cell>
          <cell r="E1251" t="str">
            <v xml:space="preserve">LYNGBY </v>
          </cell>
          <cell r="F1251" t="str">
            <v xml:space="preserve">DENMARK      </v>
          </cell>
        </row>
        <row r="1252">
          <cell r="A1252" t="str">
            <v>ZEUT012E</v>
          </cell>
          <cell r="B1252" t="str">
            <v xml:space="preserve">TARTU UNIVERSITY          </v>
          </cell>
          <cell r="C1252" t="str">
            <v xml:space="preserve">INST. OF ECOLOGY &amp; EARTH     </v>
          </cell>
          <cell r="D1252" t="str">
            <v xml:space="preserve">SCIENCES, DEPT OF GEOLOGY    </v>
          </cell>
          <cell r="E1252" t="str">
            <v xml:space="preserve">RAVILA ST 14A, TARTU 50411  </v>
          </cell>
          <cell r="F1252" t="str">
            <v>ESTONIA</v>
          </cell>
        </row>
        <row r="1253">
          <cell r="A1253" t="str">
            <v>ZEUY003E</v>
          </cell>
          <cell r="B1253" t="str">
            <v xml:space="preserve">UNIVERSITE DE YAOUNDE 1    </v>
          </cell>
          <cell r="C1253" t="str">
            <v xml:space="preserve">TWAS RGA N016-039       </v>
          </cell>
          <cell r="D1253" t="str">
            <v xml:space="preserve">RG/CHE/AF_1, FR324093320      </v>
          </cell>
          <cell r="E1253" t="str">
            <v xml:space="preserve">YAOUNDE     </v>
          </cell>
          <cell r="F1253" t="str">
            <v xml:space="preserve">CAMEROON     </v>
          </cell>
        </row>
        <row r="1254">
          <cell r="A1254" t="str">
            <v>ZEUW001E</v>
          </cell>
          <cell r="B1254" t="str">
            <v xml:space="preserve">WAGENINGEN UNIVERSITY         </v>
          </cell>
          <cell r="C1254" t="str">
            <v>AQUACULTURE &amp; FISHERIES GROUP</v>
          </cell>
          <cell r="D1254" t="str">
            <v xml:space="preserve">DE ELST1 (BUILDING 122)      </v>
          </cell>
          <cell r="E1254" t="str">
            <v xml:space="preserve">6700 AH WAGENINGEN      </v>
          </cell>
          <cell r="F1254" t="str">
            <v xml:space="preserve">THE NETHERLANDS  </v>
          </cell>
        </row>
        <row r="1255">
          <cell r="A1255" t="str">
            <v>ZEUZ003E</v>
          </cell>
          <cell r="B1255" t="str">
            <v xml:space="preserve">UNIVERSITY OF ZAGREB         </v>
          </cell>
          <cell r="C1255" t="str">
            <v xml:space="preserve">FACULTY OF AGRICULTURE        </v>
          </cell>
          <cell r="D1255" t="str">
            <v>DEPARTMENT OF GENERAL AGRONOMY</v>
          </cell>
          <cell r="E1255" t="str">
            <v xml:space="preserve">SVETOSIMUNSKA CESTA 25        </v>
          </cell>
          <cell r="F1255" t="str">
            <v>CROATIA</v>
          </cell>
        </row>
        <row r="1256">
          <cell r="A1256" t="str">
            <v>ZEV001E</v>
          </cell>
          <cell r="B1256" t="str">
            <v xml:space="preserve">VAN BERLO CEMENTDEKVLOEREN  </v>
          </cell>
          <cell r="C1256" t="str">
            <v xml:space="preserve">STATENWEG 19A        </v>
          </cell>
          <cell r="D1256" t="str">
            <v xml:space="preserve">BOEKEL                        </v>
          </cell>
          <cell r="E1256" t="str">
            <v xml:space="preserve">5427HB           </v>
          </cell>
          <cell r="F1256" t="str">
            <v xml:space="preserve">THE NETHERLANDS       </v>
          </cell>
        </row>
        <row r="1257">
          <cell r="A1257" t="str">
            <v>ZEV004E</v>
          </cell>
          <cell r="B1257" t="str">
            <v>VIATEST GMBH</v>
          </cell>
          <cell r="C1257" t="str">
            <v>RULZHEIMER STR 50</v>
          </cell>
          <cell r="D1257" t="str">
            <v>D-76773</v>
          </cell>
          <cell r="E1257" t="str">
            <v>KUHARDT</v>
          </cell>
          <cell r="F1257" t="str">
            <v>GERMANY</v>
          </cell>
          <cell r="G1257" t="str">
            <v/>
          </cell>
        </row>
        <row r="1258">
          <cell r="A1258" t="str">
            <v>ZEV010E</v>
          </cell>
          <cell r="B1258" t="str">
            <v xml:space="preserve">VETERINARSKA FAKULTETA       </v>
          </cell>
          <cell r="C1258" t="str">
            <v xml:space="preserve">GERBICEVA 60           </v>
          </cell>
          <cell r="D1258">
            <v>1000</v>
          </cell>
          <cell r="E1258" t="str">
            <v xml:space="preserve">LJUBLJANA     </v>
          </cell>
          <cell r="F1258" t="str">
            <v>SLOVENIA</v>
          </cell>
        </row>
        <row r="1259">
          <cell r="A1259" t="str">
            <v>ZEV011E</v>
          </cell>
          <cell r="B1259" t="str">
            <v xml:space="preserve">VASELIFE                 </v>
          </cell>
          <cell r="C1259" t="str">
            <v xml:space="preserve">DILLEWIJN ZWAPAK SHOWROOM     </v>
          </cell>
          <cell r="D1259" t="str">
            <v xml:space="preserve">TURFSTEKERSTRAAT 31   </v>
          </cell>
          <cell r="E1259" t="str">
            <v xml:space="preserve">AALSMEER                      </v>
          </cell>
          <cell r="F1259" t="str">
            <v xml:space="preserve">THE NETHERLANDS         </v>
          </cell>
        </row>
        <row r="1260">
          <cell r="A1260" t="str">
            <v>ZEV016E</v>
          </cell>
          <cell r="B1260" t="str">
            <v xml:space="preserve">CONTROLAB EQUIPEMENT </v>
          </cell>
          <cell r="C1260" t="str">
            <v xml:space="preserve">98 RUE D'EPLUCHES      </v>
          </cell>
          <cell r="D1260">
            <v>95310</v>
          </cell>
          <cell r="E1260" t="str">
            <v xml:space="preserve">ST OUEN L'AUMONE              </v>
          </cell>
          <cell r="F1260" t="str">
            <v xml:space="preserve">FRANCE          </v>
          </cell>
        </row>
        <row r="1261">
          <cell r="A1261" t="str">
            <v>ZEV018E</v>
          </cell>
          <cell r="B1261" t="str">
            <v xml:space="preserve">VIABUILD         </v>
          </cell>
          <cell r="C1261" t="str">
            <v xml:space="preserve">GANSBROEKSTRAAT 70       </v>
          </cell>
          <cell r="D1261">
            <v>2870</v>
          </cell>
          <cell r="E1261" t="str">
            <v xml:space="preserve">PUURS-SINT-AMANDS  </v>
          </cell>
          <cell r="F1261" t="str">
            <v xml:space="preserve">BELGIUM                </v>
          </cell>
        </row>
        <row r="1262">
          <cell r="A1262" t="str">
            <v>ZEV044E</v>
          </cell>
          <cell r="B1262" t="str">
            <v>VOS INSTRUMENTATION B.V.</v>
          </cell>
          <cell r="C1262" t="str">
            <v xml:space="preserve">KOEWEISTRAAT 8      </v>
          </cell>
          <cell r="D1262" t="str">
            <v xml:space="preserve">4181 CD         </v>
          </cell>
          <cell r="E1262" t="str">
            <v xml:space="preserve">WAARDENBURG    </v>
          </cell>
          <cell r="F1262" t="str">
            <v xml:space="preserve">THE NETHERLANDS  </v>
          </cell>
        </row>
        <row r="1263">
          <cell r="A1263" t="str">
            <v>ZEV050E</v>
          </cell>
          <cell r="B1263" t="str">
            <v>VIGOBLOCO - PRE-FABRICADOS S.A</v>
          </cell>
          <cell r="C1263" t="str">
            <v xml:space="preserve">ESTRADA PRINCIPAL DA URQUEIRA </v>
          </cell>
          <cell r="D1263" t="str">
            <v>2435 -715 DA URQUEIRA</v>
          </cell>
          <cell r="E1263" t="str">
            <v>OUREM</v>
          </cell>
        </row>
        <row r="1264">
          <cell r="A1264" t="str">
            <v>ZEV055E</v>
          </cell>
          <cell r="B1264" t="str">
            <v xml:space="preserve">VIABUILD     </v>
          </cell>
          <cell r="C1264" t="str">
            <v xml:space="preserve">RUE DES ROSEAUX </v>
          </cell>
          <cell r="D1264" t="str">
            <v xml:space="preserve">CRYSTAL COMPUTING GATE 3    </v>
          </cell>
          <cell r="E1264" t="str">
            <v xml:space="preserve">7331 SAINT-GHISLAIN/BAUDOUR  </v>
          </cell>
          <cell r="F1264" t="str">
            <v xml:space="preserve">BELGIUM   </v>
          </cell>
        </row>
        <row r="1265">
          <cell r="A1265" t="str">
            <v>ZEV060E</v>
          </cell>
          <cell r="B1265" t="str">
            <v xml:space="preserve">VIDRAFOC S.A.   </v>
          </cell>
          <cell r="C1265" t="str">
            <v>AVDA. CARLOS I, NO 2 - TRASERA</v>
          </cell>
          <cell r="D1265" t="str">
            <v xml:space="preserve">20011 SAN SEBASTIAN     </v>
          </cell>
          <cell r="E1265" t="str">
            <v>GUIPUZCOA</v>
          </cell>
          <cell r="F1265" t="str">
            <v>SPAIN</v>
          </cell>
        </row>
        <row r="1266">
          <cell r="A1266" t="str">
            <v>ZEV061E</v>
          </cell>
          <cell r="B1266" t="str">
            <v>V-LINE EUROPE GMBH</v>
          </cell>
          <cell r="C1266" t="str">
            <v>BORSIGRING 11</v>
          </cell>
          <cell r="E1266" t="str">
            <v>31319 SEHNDE</v>
          </cell>
          <cell r="F1266" t="str">
            <v>GERMANY</v>
          </cell>
        </row>
        <row r="1267">
          <cell r="A1267" t="str">
            <v>ZEV062E</v>
          </cell>
          <cell r="B1267" t="str">
            <v>V-LINE EUROPE GMBH</v>
          </cell>
          <cell r="C1267" t="str">
            <v xml:space="preserve">DIESELSTR. 7   </v>
          </cell>
          <cell r="E1267" t="str">
            <v>31319 SEHNDE</v>
          </cell>
          <cell r="F1267" t="str">
            <v>GERMANY</v>
          </cell>
        </row>
        <row r="1268">
          <cell r="A1268" t="str">
            <v>ZEV067E</v>
          </cell>
          <cell r="B1268" t="str">
            <v xml:space="preserve">VOOR'T LABO CVBA   </v>
          </cell>
          <cell r="C1268" t="str">
            <v xml:space="preserve">KUNSTDAL 21   </v>
          </cell>
          <cell r="E1268" t="str">
            <v xml:space="preserve">9900 EEKLO   </v>
          </cell>
          <cell r="F1268" t="str">
            <v xml:space="preserve">BELGUIM  </v>
          </cell>
        </row>
        <row r="1269">
          <cell r="A1269" t="str">
            <v>ZEV074E</v>
          </cell>
          <cell r="B1269" t="str">
            <v xml:space="preserve">VWR INTERNATIONAL GMBH     </v>
          </cell>
          <cell r="C1269" t="str">
            <v xml:space="preserve">GRAUMANNGASSE 7     </v>
          </cell>
          <cell r="E1269" t="str">
            <v xml:space="preserve">1150 WIEN            </v>
          </cell>
          <cell r="F1269" t="str">
            <v xml:space="preserve">AUSTRIA                       </v>
          </cell>
        </row>
        <row r="1270">
          <cell r="A1270" t="str">
            <v>ZEV077E</v>
          </cell>
          <cell r="B1270" t="str">
            <v>VASSILIKO CEMENT WORKS LTD</v>
          </cell>
          <cell r="F1270" t="str">
            <v>CYPRUS</v>
          </cell>
        </row>
        <row r="1271">
          <cell r="A1271" t="str">
            <v>ZEV081E</v>
          </cell>
          <cell r="B1271" t="str">
            <v xml:space="preserve">VOLTER OY  </v>
          </cell>
          <cell r="C1271" t="str">
            <v xml:space="preserve">HAKATIE 18      </v>
          </cell>
          <cell r="E1271" t="str">
            <v xml:space="preserve">90440 KEMPELE   </v>
          </cell>
          <cell r="F1271" t="str">
            <v xml:space="preserve">FINLAND    </v>
          </cell>
        </row>
        <row r="1272">
          <cell r="A1272" t="str">
            <v>ZEV085E</v>
          </cell>
          <cell r="B1272" t="str">
            <v xml:space="preserve">VAHANEN BUILDING PHYSICS LTD  </v>
          </cell>
          <cell r="C1272" t="str">
            <v xml:space="preserve">LINNOITUSTIE 5     </v>
          </cell>
          <cell r="F1272" t="str">
            <v xml:space="preserve">FINLAND    </v>
          </cell>
        </row>
        <row r="1273">
          <cell r="A1273" t="str">
            <v>ZEV086E</v>
          </cell>
          <cell r="B1273" t="str">
            <v xml:space="preserve">JANSSEN PHARMACEUTICA       </v>
          </cell>
          <cell r="C1273" t="str">
            <v>CENT. RECEPTIE TEL 2912 GEB266</v>
          </cell>
          <cell r="D1273" t="str">
            <v>6691 0110/00 230 IIONA LAHOIJE</v>
          </cell>
          <cell r="E1273" t="str">
            <v xml:space="preserve">KEMPENLAAN 1 B-2340 BEERSE    </v>
          </cell>
          <cell r="F1273" t="str">
            <v>BELGIUM</v>
          </cell>
        </row>
        <row r="1274">
          <cell r="A1274" t="str">
            <v>ZEV093E</v>
          </cell>
          <cell r="B1274" t="str">
            <v>VEOLIA TREATMENT&amp; RECYC. BE SA</v>
          </cell>
          <cell r="C1274" t="str">
            <v xml:space="preserve">SITE: VEOLIA VALOMAC          </v>
          </cell>
          <cell r="D1274" t="str">
            <v xml:space="preserve">WESTVAARTDIJK 83, 1850        </v>
          </cell>
          <cell r="E1274" t="str">
            <v xml:space="preserve">GRIMBERGEN          </v>
          </cell>
          <cell r="F1274" t="str">
            <v xml:space="preserve">BELGIUM         </v>
          </cell>
        </row>
        <row r="1275">
          <cell r="A1275" t="str">
            <v>ZEV094E</v>
          </cell>
          <cell r="B1275" t="str">
            <v>VEOLIA TREATMENT&amp; RECYC. BE SA</v>
          </cell>
          <cell r="C1275" t="str">
            <v xml:space="preserve">RUE DE L'AVENIR 22         </v>
          </cell>
          <cell r="D1275" t="str">
            <v xml:space="preserve">B-4460    </v>
          </cell>
          <cell r="E1275" t="str">
            <v xml:space="preserve">GRACE HOLLOGNE      </v>
          </cell>
          <cell r="F1275" t="str">
            <v xml:space="preserve">BELGIUM   </v>
          </cell>
        </row>
        <row r="1276">
          <cell r="A1276" t="str">
            <v>ZEV117E</v>
          </cell>
          <cell r="B1276" t="str">
            <v>ANASTASIOS VOURDERIS</v>
          </cell>
          <cell r="C1276" t="str">
            <v xml:space="preserve">ARISTOFANOUS 33        </v>
          </cell>
          <cell r="D1276" t="str">
            <v xml:space="preserve">ATHENS   </v>
          </cell>
          <cell r="E1276">
            <v>17456</v>
          </cell>
          <cell r="F1276" t="str">
            <v>GREECE</v>
          </cell>
        </row>
        <row r="1277">
          <cell r="A1277" t="str">
            <v>ZEV119E</v>
          </cell>
          <cell r="B1277" t="str">
            <v xml:space="preserve">VINCZE LASZLO   </v>
          </cell>
          <cell r="C1277" t="str">
            <v xml:space="preserve">ZSABO IMRE               </v>
          </cell>
          <cell r="D1277" t="str">
            <v>4028 DEBRECEN, ZOLD U.4.FSZ.3.</v>
          </cell>
          <cell r="E1277" t="str">
            <v xml:space="preserve">BUDAPEST          </v>
          </cell>
          <cell r="F1277" t="str">
            <v>HUNGARY</v>
          </cell>
        </row>
        <row r="1278">
          <cell r="A1278" t="str">
            <v>ZEV120E</v>
          </cell>
          <cell r="B1278" t="str">
            <v xml:space="preserve">IAN VELLA </v>
          </cell>
          <cell r="C1278" t="str">
            <v xml:space="preserve">DAR IN NASPLI       </v>
          </cell>
          <cell r="D1278" t="str">
            <v xml:space="preserve">IKLIN      </v>
          </cell>
          <cell r="E1278" t="str">
            <v xml:space="preserve">BKR 14   </v>
          </cell>
          <cell r="F1278" t="str">
            <v xml:space="preserve">MALTA </v>
          </cell>
        </row>
        <row r="1279">
          <cell r="A1279" t="str">
            <v>ZEV121E</v>
          </cell>
          <cell r="B1279" t="str">
            <v xml:space="preserve">VEMED D.O.O  </v>
          </cell>
          <cell r="C1279" t="str">
            <v xml:space="preserve">RACICEVA 2    </v>
          </cell>
          <cell r="E1279" t="str">
            <v xml:space="preserve">ZAGREB     </v>
          </cell>
          <cell r="F1279" t="str">
            <v xml:space="preserve">CROATIA    </v>
          </cell>
        </row>
        <row r="1280">
          <cell r="A1280" t="str">
            <v>ZEV123E</v>
          </cell>
          <cell r="B1280" t="str">
            <v xml:space="preserve">VINCZE LASZLO TAMAS E.V.      </v>
          </cell>
          <cell r="C1280" t="str">
            <v xml:space="preserve">4031 DEBRECEN       </v>
          </cell>
          <cell r="E1280" t="str">
            <v xml:space="preserve">KRONIKAS U.3. 3/10         </v>
          </cell>
          <cell r="F1280" t="str">
            <v xml:space="preserve">HUNGARY </v>
          </cell>
        </row>
        <row r="1281">
          <cell r="A1281" t="str">
            <v>ZEV124E</v>
          </cell>
          <cell r="B1281" t="str">
            <v xml:space="preserve">JORDAN VAN SCHEERS         </v>
          </cell>
          <cell r="C1281" t="str">
            <v xml:space="preserve">MARCONISTRAAT 1A  </v>
          </cell>
          <cell r="D1281" t="str">
            <v xml:space="preserve">ROTTERDAM    </v>
          </cell>
          <cell r="E1281" t="str">
            <v xml:space="preserve">3029AE </v>
          </cell>
          <cell r="F1281" t="str">
            <v xml:space="preserve">THE NETHERLANDS               </v>
          </cell>
        </row>
        <row r="1282">
          <cell r="A1282" t="str">
            <v>ZEV127E</v>
          </cell>
          <cell r="B1282" t="str">
            <v xml:space="preserve">VENDING EXPRESS      </v>
          </cell>
          <cell r="C1282" t="str">
            <v xml:space="preserve">POSTBUS 4076        </v>
          </cell>
          <cell r="E1282" t="str">
            <v xml:space="preserve">5604EB EINDHOVEN  </v>
          </cell>
          <cell r="F1282" t="str">
            <v xml:space="preserve">THE NETHERLANDS               </v>
          </cell>
        </row>
        <row r="1283">
          <cell r="A1283" t="str">
            <v>ZEV129E</v>
          </cell>
          <cell r="B1283" t="str">
            <v xml:space="preserve">VILDOMA UAB        </v>
          </cell>
          <cell r="C1283" t="str">
            <v xml:space="preserve">GALVES STR 2    </v>
          </cell>
          <cell r="D1283" t="str">
            <v xml:space="preserve">LT-02241     </v>
          </cell>
          <cell r="E1283" t="str">
            <v xml:space="preserve">VILNIUS      </v>
          </cell>
          <cell r="F1283" t="str">
            <v xml:space="preserve">LITHUANIA     </v>
          </cell>
        </row>
        <row r="1284">
          <cell r="A1284" t="str">
            <v>ZEV140E</v>
          </cell>
          <cell r="B1284" t="str">
            <v xml:space="preserve">VRA MORTELVAERK     </v>
          </cell>
          <cell r="C1284" t="str">
            <v xml:space="preserve">SDR VRAVEJ 121            </v>
          </cell>
          <cell r="D1284" t="str">
            <v xml:space="preserve">VRA          </v>
          </cell>
          <cell r="E1284">
            <v>9760</v>
          </cell>
          <cell r="F1284" t="str">
            <v xml:space="preserve">DENMARK      </v>
          </cell>
        </row>
        <row r="1285">
          <cell r="A1285" t="str">
            <v>ZEW001E</v>
          </cell>
          <cell r="B1285" t="str">
            <v>WEBER &amp; SCHAER GMBH &amp; CO</v>
          </cell>
          <cell r="C1285" t="str">
            <v>FERDINANDSTR 29</v>
          </cell>
          <cell r="E1285" t="str">
            <v>HAMBURG 20095</v>
          </cell>
          <cell r="F1285" t="str">
            <v>GERMANY</v>
          </cell>
        </row>
        <row r="1286">
          <cell r="A1286" t="str">
            <v>ZEW002E</v>
          </cell>
          <cell r="B1286" t="str">
            <v xml:space="preserve">WORLD TRADING LAB SRL    </v>
          </cell>
          <cell r="C1286" t="str">
            <v xml:space="preserve">VIA BATTISTI 56    </v>
          </cell>
          <cell r="D1286">
            <v>41121</v>
          </cell>
          <cell r="E1286" t="str">
            <v xml:space="preserve">MODENA (MO)     </v>
          </cell>
          <cell r="F1286" t="str">
            <v xml:space="preserve">ITALY                  </v>
          </cell>
        </row>
        <row r="1287">
          <cell r="A1287" t="str">
            <v>ZEW013E</v>
          </cell>
          <cell r="B1287" t="str">
            <v xml:space="preserve">WASSOUL'OR SA            </v>
          </cell>
          <cell r="C1287" t="str">
            <v xml:space="preserve">HAMADALLAYE ACI 2000-RUE      </v>
          </cell>
          <cell r="D1287" t="str">
            <v xml:space="preserve">378-BP 8012       </v>
          </cell>
          <cell r="E1287" t="str">
            <v xml:space="preserve">BAMAKO     </v>
          </cell>
          <cell r="F1287" t="str">
            <v>MALI</v>
          </cell>
        </row>
        <row r="1288">
          <cell r="A1288" t="str">
            <v>ZEW015E</v>
          </cell>
          <cell r="B1288" t="str">
            <v xml:space="preserve">WSP           </v>
          </cell>
          <cell r="C1288" t="str">
            <v xml:space="preserve">GRIPSHOLMSV 5      </v>
          </cell>
          <cell r="D1288">
            <v>12571</v>
          </cell>
          <cell r="E1288" t="str">
            <v xml:space="preserve">STOCKHOLM            </v>
          </cell>
          <cell r="F1288" t="str">
            <v>SWEDEN</v>
          </cell>
        </row>
        <row r="1289">
          <cell r="A1289" t="str">
            <v>ZEW037E</v>
          </cell>
          <cell r="B1289" t="str">
            <v xml:space="preserve">WPE-DK INTERNATIONAL       </v>
          </cell>
          <cell r="C1289" t="str">
            <v xml:space="preserve">TORPHØJVEJ                </v>
          </cell>
          <cell r="D1289">
            <v>1</v>
          </cell>
          <cell r="E1289" t="str">
            <v xml:space="preserve">GIVE, 7323              </v>
          </cell>
          <cell r="F1289" t="str">
            <v xml:space="preserve">DENMARK            </v>
          </cell>
        </row>
        <row r="1290">
          <cell r="A1290" t="str">
            <v>ZEW048E</v>
          </cell>
          <cell r="B1290" t="str">
            <v>WOBET BETON TOWAROWY</v>
          </cell>
          <cell r="C1290" t="str">
            <v>83-041 MILOWO</v>
          </cell>
          <cell r="D1290" t="str">
            <v>UL BUDOWLANYCH 1</v>
          </cell>
          <cell r="E1290" t="str">
            <v>POLAND</v>
          </cell>
        </row>
        <row r="1291">
          <cell r="A1291" t="str">
            <v>ZEW073E</v>
          </cell>
          <cell r="B1291" t="str">
            <v xml:space="preserve">WIERTSEMA &amp; PARTNERS </v>
          </cell>
          <cell r="C1291" t="str">
            <v xml:space="preserve">FEITHSPARK 6    </v>
          </cell>
          <cell r="E1291" t="str">
            <v xml:space="preserve">9356 BZ TOLBERT    </v>
          </cell>
          <cell r="F1291" t="str">
            <v xml:space="preserve">NETHERLANDS            </v>
          </cell>
        </row>
        <row r="1292">
          <cell r="A1292" t="str">
            <v>ZEW055E</v>
          </cell>
          <cell r="B1292" t="str">
            <v xml:space="preserve">WALTER &amp; MULLER </v>
          </cell>
          <cell r="C1292" t="str">
            <v>PO BOX 10 33 24</v>
          </cell>
          <cell r="D1292" t="str">
            <v>66033 SAARBRUCKEN</v>
          </cell>
          <cell r="F1292" t="str">
            <v>GERMANY</v>
          </cell>
        </row>
        <row r="1293">
          <cell r="A1293" t="str">
            <v>ZEW126E</v>
          </cell>
          <cell r="B1293" t="str">
            <v xml:space="preserve">TIM WILLEMS                   </v>
          </cell>
          <cell r="C1293" t="str">
            <v>HECTOR VAN</v>
          </cell>
          <cell r="D1293" t="str">
            <v xml:space="preserve">WITTENBERGHESTRAAT 18   </v>
          </cell>
          <cell r="E1293" t="str">
            <v xml:space="preserve">9000 GENT    </v>
          </cell>
          <cell r="F1293" t="str">
            <v>BELGIUM</v>
          </cell>
        </row>
        <row r="1294">
          <cell r="A1294" t="str">
            <v>ZEW129E</v>
          </cell>
          <cell r="B1294" t="str">
            <v xml:space="preserve">WORLDPARTS LDA   </v>
          </cell>
          <cell r="C1294" t="str">
            <v xml:space="preserve">RUA 1 DE MAIO NO 99    </v>
          </cell>
          <cell r="D1294" t="str">
            <v xml:space="preserve">2845-125   </v>
          </cell>
          <cell r="E1294" t="str">
            <v xml:space="preserve">AMORA </v>
          </cell>
          <cell r="F1294" t="str">
            <v xml:space="preserve">PORTUGAL      </v>
          </cell>
        </row>
        <row r="1295">
          <cell r="A1295" t="str">
            <v>ZEW132E</v>
          </cell>
          <cell r="B1295" t="str">
            <v xml:space="preserve">WB IMPORT &amp; EXPORT E.K. </v>
          </cell>
          <cell r="C1295" t="str">
            <v xml:space="preserve">BERGSTR. 5                    </v>
          </cell>
          <cell r="D1295">
            <v>93477</v>
          </cell>
          <cell r="E1295" t="str">
            <v xml:space="preserve">GLEISSENBERG     </v>
          </cell>
          <cell r="F1295" t="str">
            <v>GERMANY</v>
          </cell>
        </row>
        <row r="1296">
          <cell r="A1296" t="str">
            <v>ZEW133E</v>
          </cell>
          <cell r="B1296" t="str">
            <v xml:space="preserve">WALE BABA     </v>
          </cell>
          <cell r="C1296" t="str">
            <v xml:space="preserve">EAP           </v>
          </cell>
          <cell r="D1296" t="str">
            <v xml:space="preserve">OLD FORGE                     </v>
          </cell>
          <cell r="E1296" t="str">
            <v xml:space="preserve">DUBLIN       </v>
          </cell>
          <cell r="F1296">
            <v>77777</v>
          </cell>
        </row>
        <row r="1297">
          <cell r="A1297" t="str">
            <v>ZEW140E</v>
          </cell>
          <cell r="B1297" t="str">
            <v xml:space="preserve">WARMONDERHOF OPLEIDINGEN      </v>
          </cell>
          <cell r="C1297" t="str">
            <v xml:space="preserve">GROENHORST COLLEGE            </v>
          </cell>
          <cell r="D1297" t="str">
            <v xml:space="preserve">WISENTWEG 10                  </v>
          </cell>
          <cell r="E1297" t="str">
            <v xml:space="preserve">8251 PC DRONTEN               </v>
          </cell>
          <cell r="F1297" t="str">
            <v xml:space="preserve">THE NETHERLANDS         </v>
          </cell>
        </row>
        <row r="1298">
          <cell r="A1298" t="str">
            <v>ZEW144E</v>
          </cell>
          <cell r="B1298" t="str">
            <v xml:space="preserve">WEIR MINERALS NETHERLANDS     </v>
          </cell>
          <cell r="C1298" t="str">
            <v xml:space="preserve">EGTENRAYSEWEG 9          </v>
          </cell>
          <cell r="E1298" t="str">
            <v xml:space="preserve">5928 PH VENLO           </v>
          </cell>
          <cell r="F1298" t="str">
            <v>THE NETHERLANDS</v>
          </cell>
        </row>
        <row r="1299">
          <cell r="A1299" t="str">
            <v>ZEW148E</v>
          </cell>
          <cell r="B1299" t="str">
            <v>WILLY SCHAUWERS</v>
          </cell>
          <cell r="C1299" t="str">
            <v xml:space="preserve">HAASDOMASEDW   </v>
          </cell>
          <cell r="E1299" t="str">
            <v xml:space="preserve">EEMSE 9140       </v>
          </cell>
          <cell r="F1299" t="str">
            <v xml:space="preserve">BELGIUM        </v>
          </cell>
        </row>
        <row r="1300">
          <cell r="A1300" t="str">
            <v>ZEW151E</v>
          </cell>
          <cell r="B1300" t="str">
            <v xml:space="preserve">WETRADE SRL      </v>
          </cell>
          <cell r="C1300" t="str">
            <v xml:space="preserve">STAUCENI STR 9KM        </v>
          </cell>
          <cell r="E1300" t="str">
            <v xml:space="preserve">MD -2050          </v>
          </cell>
          <cell r="F1300" t="str">
            <v xml:space="preserve">REPUBLICA MOLDOVA  </v>
          </cell>
        </row>
        <row r="1301">
          <cell r="A1301" t="str">
            <v>ZEX006E</v>
          </cell>
          <cell r="B1301" t="str">
            <v>EXPLORATION &amp; MINING SUPPLIERS</v>
          </cell>
          <cell r="C1301" t="str">
            <v xml:space="preserve">II PLATEAUX LES VALLONS       </v>
          </cell>
          <cell r="D1301" t="str">
            <v xml:space="preserve">RUE BOGA DOUDOU               </v>
          </cell>
          <cell r="E1301" t="str">
            <v xml:space="preserve">06 BP 1806, ABIDJAN 06 </v>
          </cell>
          <cell r="F1301" t="str">
            <v xml:space="preserve">COTE D'IVOIRE, AFRICA     </v>
          </cell>
        </row>
        <row r="1302">
          <cell r="A1302" t="str">
            <v>ZEX008E</v>
          </cell>
          <cell r="B1302" t="str">
            <v>MR SEKA ANSERME</v>
          </cell>
          <cell r="C1302" t="str">
            <v xml:space="preserve">EXPLORATION &amp; MINING SUPPLIES </v>
          </cell>
          <cell r="D1302" t="str">
            <v xml:space="preserve">66 RUE DOUDEAVILLE PARIS      </v>
          </cell>
          <cell r="E1302" t="str">
            <v xml:space="preserve">PARIS 75018   </v>
          </cell>
          <cell r="F1302" t="str">
            <v xml:space="preserve">FRANCE                        </v>
          </cell>
        </row>
        <row r="1303">
          <cell r="A1303" t="str">
            <v>ZEX009E</v>
          </cell>
          <cell r="B1303" t="str">
            <v xml:space="preserve">XAVIER BORRAS   </v>
          </cell>
          <cell r="C1303" t="str">
            <v xml:space="preserve">CARRER CANIGO 38, 1R 08031  </v>
          </cell>
          <cell r="D1303" t="str">
            <v xml:space="preserve">BARCELONA            </v>
          </cell>
          <cell r="E1303" t="str">
            <v xml:space="preserve">CATALONIA  </v>
          </cell>
          <cell r="F1303" t="str">
            <v>SPAIN</v>
          </cell>
        </row>
        <row r="1304">
          <cell r="A1304" t="str">
            <v>ZEX010E</v>
          </cell>
          <cell r="B1304" t="str">
            <v xml:space="preserve">XAVIER BORRAS            </v>
          </cell>
          <cell r="C1304" t="str">
            <v xml:space="preserve">AVINGUDA DIAGONAL 615       </v>
          </cell>
          <cell r="D1304" t="str">
            <v xml:space="preserve">8A PLANTA 08028        </v>
          </cell>
          <cell r="E1304" t="str">
            <v xml:space="preserve">BARCELONA, CATALONIA     </v>
          </cell>
          <cell r="F1304" t="str">
            <v xml:space="preserve">SPAIN                </v>
          </cell>
        </row>
        <row r="1305">
          <cell r="A1305" t="str">
            <v>ZEZ004E</v>
          </cell>
          <cell r="B1305" t="str">
            <v>ZENTRUM GEOTECHNIK TU MUNCHEN</v>
          </cell>
          <cell r="F1305" t="str">
            <v>GERMANY</v>
          </cell>
        </row>
        <row r="1306">
          <cell r="A1306" t="str">
            <v>ZEZ007E</v>
          </cell>
          <cell r="B1306" t="str">
            <v xml:space="preserve">ZAMEX BVBA              </v>
          </cell>
          <cell r="C1306" t="str">
            <v xml:space="preserve">STAATSBAAN 76          </v>
          </cell>
          <cell r="E1306" t="str">
            <v xml:space="preserve">3545 HALEN  </v>
          </cell>
          <cell r="F1306" t="str">
            <v xml:space="preserve">BELGIUM     </v>
          </cell>
        </row>
        <row r="1307">
          <cell r="A1307" t="str">
            <v>ZEZ020E</v>
          </cell>
          <cell r="B1307" t="str">
            <v>ELLI ZISIMATOU</v>
          </cell>
          <cell r="C1307" t="str">
            <v>KOUMANIOTI 33</v>
          </cell>
          <cell r="D1307" t="str">
            <v/>
          </cell>
          <cell r="E1307" t="str">
            <v>PATRAS 26222</v>
          </cell>
          <cell r="F1307" t="str">
            <v>GREECE</v>
          </cell>
          <cell r="G1307" t="str">
            <v/>
          </cell>
        </row>
        <row r="1308">
          <cell r="A1308" t="str">
            <v>ZEZ027E</v>
          </cell>
          <cell r="B1308" t="str">
            <v xml:space="preserve">AVICOLA DAN SRL      </v>
          </cell>
          <cell r="C1308" t="str">
            <v xml:space="preserve">ZONA PARC AGROINDUSTRIAL ST  </v>
          </cell>
          <cell r="D1308" t="str">
            <v>NR 2 SANISLAU,SATU MARE COUNTY</v>
          </cell>
          <cell r="E1308">
            <v>447260</v>
          </cell>
          <cell r="F1308" t="str">
            <v xml:space="preserve">ROMANIA        </v>
          </cell>
        </row>
        <row r="1309">
          <cell r="A1309" t="str">
            <v>ZEZ051E</v>
          </cell>
          <cell r="B1309" t="str">
            <v xml:space="preserve">ZRAR LIMITED    </v>
          </cell>
          <cell r="C1309" t="str">
            <v xml:space="preserve">BONNICI HOUSE     </v>
          </cell>
          <cell r="D1309" t="str">
            <v xml:space="preserve">TRIQ IS- SARDINE       </v>
          </cell>
          <cell r="E1309" t="str">
            <v xml:space="preserve">BURMARRAD, SPB 6073   </v>
          </cell>
          <cell r="F1309" t="str">
            <v xml:space="preserve">MALTA    </v>
          </cell>
        </row>
        <row r="1310">
          <cell r="A1310" t="str">
            <v>ZEZ055E</v>
          </cell>
          <cell r="B1310" t="str">
            <v xml:space="preserve">UAB ZEMES ZONDAS   </v>
          </cell>
          <cell r="C1310" t="str">
            <v xml:space="preserve">V.KREVES PR. 78 - 58          </v>
          </cell>
          <cell r="E1310" t="str">
            <v xml:space="preserve">KAUNAS     </v>
          </cell>
          <cell r="F1310" t="str">
            <v xml:space="preserve">LITHUANIA      </v>
          </cell>
        </row>
        <row r="1311">
          <cell r="A1311" t="str">
            <v>ZEZ058E</v>
          </cell>
          <cell r="B1311" t="str">
            <v xml:space="preserve">ZAAK TECHNOLOGIES GMBH        </v>
          </cell>
          <cell r="C1311" t="str">
            <v xml:space="preserve">EUREF CAMPAUS 7-8   </v>
          </cell>
          <cell r="E1311" t="str">
            <v xml:space="preserve">10899 BERLIN         </v>
          </cell>
          <cell r="F1311" t="str">
            <v>GERMANY</v>
          </cell>
        </row>
        <row r="1312">
          <cell r="A1312" t="str">
            <v>ZEZ062E</v>
          </cell>
          <cell r="B1312" t="str">
            <v>ZRAR LTD</v>
          </cell>
          <cell r="C1312" t="str">
            <v xml:space="preserve">TA ZUTA QUARRY </v>
          </cell>
          <cell r="E1312" t="str">
            <v xml:space="preserve">DINGLI </v>
          </cell>
          <cell r="F1312" t="str">
            <v>MALTA</v>
          </cell>
        </row>
        <row r="1313">
          <cell r="A1313" t="str">
            <v>ZIH002E</v>
          </cell>
          <cell r="B1313" t="str">
            <v xml:space="preserve">HOLLISTER SERVICES BV     </v>
          </cell>
          <cell r="C1313" t="str">
            <v xml:space="preserve">BOEKERMAN 2        </v>
          </cell>
          <cell r="D1313" t="str">
            <v xml:space="preserve">4751 XK OUD GASTEL     </v>
          </cell>
          <cell r="F1313" t="str">
            <v xml:space="preserve">NETHERLANDS   </v>
          </cell>
        </row>
        <row r="1314">
          <cell r="A1314" t="str">
            <v>ZVB024E</v>
          </cell>
          <cell r="B1314" t="str">
            <v>SOLETANCHE BACHY LABORATORY</v>
          </cell>
          <cell r="C1314" t="str">
            <v>CHEMINS DE PROCESSIONS</v>
          </cell>
          <cell r="D1314" t="str">
            <v>77876</v>
          </cell>
          <cell r="E1314" t="str">
            <v>MONTEREAU CEDEX</v>
          </cell>
          <cell r="F1314" t="str">
            <v>FRANCE</v>
          </cell>
          <cell r="G1314" t="str">
            <v/>
          </cell>
        </row>
        <row r="1315">
          <cell r="A1315" t="str">
            <v>ZVE024E</v>
          </cell>
          <cell r="B1315" t="str">
            <v xml:space="preserve">ENVIX </v>
          </cell>
          <cell r="C1315" t="str">
            <v xml:space="preserve">KYLGRAND 6B  </v>
          </cell>
          <cell r="D1315" t="str">
            <v xml:space="preserve">UMEA        </v>
          </cell>
          <cell r="E1315">
            <v>90620</v>
          </cell>
          <cell r="F1315" t="str">
            <v>SWEDEN</v>
          </cell>
        </row>
        <row r="1316">
          <cell r="A1316" t="str">
            <v>ZVX007E</v>
          </cell>
          <cell r="C1316" t="str">
            <v xml:space="preserve">XAVIER BORRAS              </v>
          </cell>
          <cell r="D1316" t="str">
            <v xml:space="preserve">AVINGUDA DIAGONAL 615         </v>
          </cell>
          <cell r="E1316" t="str">
            <v xml:space="preserve">8A PLANTA 08028               </v>
          </cell>
          <cell r="F1316" t="str">
            <v xml:space="preserve">BARCELONA, CATALONIA        </v>
          </cell>
        </row>
        <row r="1317">
          <cell r="A1317" t="str">
            <v>ZXA002E</v>
          </cell>
          <cell r="B1317" t="str">
            <v xml:space="preserve">AKZONOBEL DECORATIVE PAINTS   </v>
          </cell>
          <cell r="C1317" t="str">
            <v xml:space="preserve">HOGESTEEG 27E          </v>
          </cell>
          <cell r="E1317" t="str">
            <v xml:space="preserve">5324 AA AMMERZODEN   </v>
          </cell>
          <cell r="F1317" t="str">
            <v>THE NETHERLANDS</v>
          </cell>
        </row>
        <row r="1318">
          <cell r="A1318" t="str">
            <v>ZYC001E</v>
          </cell>
          <cell r="B1318" t="str">
            <v xml:space="preserve">CONSURV                       </v>
          </cell>
          <cell r="C1318" t="str">
            <v xml:space="preserve">GALLAGH             </v>
          </cell>
          <cell r="D1318" t="str">
            <v xml:space="preserve">GALLAH CLONTIBRET   </v>
          </cell>
          <cell r="E1318" t="str">
            <v xml:space="preserve">MONAGHAN        </v>
          </cell>
          <cell r="F1318" t="str">
            <v xml:space="preserve">CO. MONAGHAN     </v>
          </cell>
        </row>
        <row r="1319">
          <cell r="A1319" t="str">
            <v>ZYC003E</v>
          </cell>
          <cell r="B1319" t="str">
            <v xml:space="preserve">CAVAN COUNTY COUNCIL   </v>
          </cell>
          <cell r="C1319" t="str">
            <v xml:space="preserve">FARNHAM STREET   </v>
          </cell>
          <cell r="F1319" t="str">
            <v xml:space="preserve">CO. CAVAN  H12 R6VZ      </v>
          </cell>
        </row>
        <row r="1320">
          <cell r="A1320" t="str">
            <v>ZYC342E</v>
          </cell>
          <cell r="B1320" t="str">
            <v>CHEMTEC ADMIXTURES LTD</v>
          </cell>
          <cell r="C1320" t="str">
            <v xml:space="preserve">19 HERBERT PLACE              </v>
          </cell>
          <cell r="E1320" t="str">
            <v xml:space="preserve">DUBLIN 2              </v>
          </cell>
        </row>
        <row r="1321">
          <cell r="A1321" t="str">
            <v>ZYC343E</v>
          </cell>
          <cell r="B1321" t="str">
            <v xml:space="preserve">CHEMTEC ADMIXTURES LTD   </v>
          </cell>
          <cell r="C1321" t="str">
            <v xml:space="preserve">5 BENAUGHLIN VIEW             </v>
          </cell>
          <cell r="D1321" t="str">
            <v xml:space="preserve">KINAWLEY                      </v>
          </cell>
          <cell r="F1321" t="str">
            <v xml:space="preserve">CO.FERMANAGH          </v>
          </cell>
          <cell r="G1321" t="str">
            <v>BT92 4FN</v>
          </cell>
        </row>
        <row r="1322">
          <cell r="A1322" t="str">
            <v>ZYR001E</v>
          </cell>
          <cell r="B1322" t="str">
            <v xml:space="preserve">RAVESTEIN BV        </v>
          </cell>
          <cell r="C1322" t="str">
            <v xml:space="preserve">WAALBANDIJK 11    </v>
          </cell>
          <cell r="D1322" t="str">
            <v xml:space="preserve">6653 KD          </v>
          </cell>
          <cell r="E1322" t="str">
            <v xml:space="preserve">DEEST       </v>
          </cell>
          <cell r="F1322" t="str">
            <v xml:space="preserve">NETHERLANDS    </v>
          </cell>
        </row>
        <row r="1323">
          <cell r="A1323" t="str">
            <v>ZXB001E</v>
          </cell>
          <cell r="B1323" t="str">
            <v xml:space="preserve">BPMW LTD SARL   </v>
          </cell>
          <cell r="C1323" t="str">
            <v xml:space="preserve">CHATEUA DE BLOT  </v>
          </cell>
          <cell r="D1323">
            <v>63440</v>
          </cell>
          <cell r="E1323" t="str">
            <v xml:space="preserve">BLOT L'EGLISE        </v>
          </cell>
          <cell r="F1323" t="str">
            <v>FRANCE</v>
          </cell>
        </row>
        <row r="1324">
          <cell r="A1324" t="str">
            <v>ZXG004E</v>
          </cell>
          <cell r="C1324" t="str">
            <v xml:space="preserve">GEOTECH DEVELOPMENTS BV       </v>
          </cell>
          <cell r="D1324" t="str">
            <v xml:space="preserve">MOLENSTRAAT 56,  </v>
          </cell>
          <cell r="E1324" t="str">
            <v xml:space="preserve">4201 CZ GORINCHEM         </v>
          </cell>
          <cell r="F1324" t="str">
            <v xml:space="preserve">NETHERLANDS      </v>
          </cell>
        </row>
        <row r="1325">
          <cell r="A1325" t="str">
            <v>ZXN001E</v>
          </cell>
          <cell r="B1325" t="str">
            <v xml:space="preserve">NUCLEO CHIMICO MEDITERRANEO   </v>
          </cell>
          <cell r="C1325" t="str">
            <v xml:space="preserve">DOTT. CHIMICO BRUNO CATARA   </v>
          </cell>
          <cell r="D1325" t="str">
            <v xml:space="preserve">VIA FIRENZE 160              </v>
          </cell>
          <cell r="E1325" t="str">
            <v xml:space="preserve">95128 CATANIA                 </v>
          </cell>
          <cell r="F1325" t="str">
            <v xml:space="preserve">ITALY      </v>
          </cell>
        </row>
        <row r="1326">
          <cell r="A1326" t="str">
            <v>ZXN004E</v>
          </cell>
          <cell r="B1326" t="str">
            <v xml:space="preserve">NUOVO ISTITUTO ITALIANO  </v>
          </cell>
          <cell r="C1326" t="str">
            <v xml:space="preserve">SICUREZZA DEI GIOCATTOLI SRL </v>
          </cell>
          <cell r="D1326" t="str">
            <v xml:space="preserve">VIA EUROPA N.28 </v>
          </cell>
          <cell r="E1326" t="str">
            <v xml:space="preserve">CABIATE (CO)  </v>
          </cell>
          <cell r="F1326" t="str">
            <v xml:space="preserve">ITALY </v>
          </cell>
          <cell r="G1326">
            <v>22060</v>
          </cell>
        </row>
        <row r="1327">
          <cell r="A1327" t="str">
            <v>ZXM006E</v>
          </cell>
          <cell r="B1327" t="str">
            <v>M.P. THEODOROU SALT IND. &amp; CO.</v>
          </cell>
          <cell r="C1327" t="str">
            <v xml:space="preserve">ARETIS 21, 7101 ARADIPPOU     </v>
          </cell>
          <cell r="D1327" t="str">
            <v xml:space="preserve">PO BOX 42586    </v>
          </cell>
          <cell r="E1327" t="str">
            <v>6500 LARNACA</v>
          </cell>
          <cell r="F1327" t="str">
            <v>CYPRUS</v>
          </cell>
        </row>
        <row r="1328">
          <cell r="A1328" t="str">
            <v>ZXM009E</v>
          </cell>
          <cell r="B1328" t="str">
            <v xml:space="preserve">MECHATRONICS INNOVATION LAB   </v>
          </cell>
          <cell r="C1328" t="str">
            <v xml:space="preserve">JON LILLETUNSVEI 9J           </v>
          </cell>
          <cell r="D1328" t="str">
            <v xml:space="preserve">GRIMSTAD   </v>
          </cell>
          <cell r="E1328">
            <v>4879</v>
          </cell>
          <cell r="F1328" t="str">
            <v xml:space="preserve">NORWAY        </v>
          </cell>
        </row>
        <row r="1329">
          <cell r="A1329" t="str">
            <v>ZXR002E</v>
          </cell>
          <cell r="B1329" t="str">
            <v xml:space="preserve">RINA CONSULTING SPA       </v>
          </cell>
          <cell r="C1329" t="str">
            <v xml:space="preserve">VIA CECCHI 6        </v>
          </cell>
          <cell r="D1329">
            <v>16145</v>
          </cell>
          <cell r="E1329" t="str">
            <v xml:space="preserve">GENOVA       </v>
          </cell>
          <cell r="F1329" t="str">
            <v xml:space="preserve">ITALY     </v>
          </cell>
        </row>
        <row r="1330">
          <cell r="A1330" t="str">
            <v>ZXR003E</v>
          </cell>
          <cell r="B1330" t="str">
            <v xml:space="preserve">RINA CONSULTING - GET S.R.L.  </v>
          </cell>
          <cell r="C1330" t="str">
            <v>VIA ALBISOLA, 64-66</v>
          </cell>
          <cell r="D1330">
            <v>16162</v>
          </cell>
          <cell r="E1330" t="str">
            <v>GENOVA</v>
          </cell>
          <cell r="F1330" t="str">
            <v>ITALY</v>
          </cell>
        </row>
        <row r="1331">
          <cell r="A1331" t="str">
            <v>ZXO001E</v>
          </cell>
          <cell r="B1331" t="str">
            <v xml:space="preserve">OFFICE OF PUBLIC WORKS    </v>
          </cell>
          <cell r="C1331" t="str">
            <v xml:space="preserve">OLD MILL      </v>
          </cell>
          <cell r="E1331" t="str">
            <v xml:space="preserve">DROMAHAR        </v>
          </cell>
          <cell r="F1331" t="str">
            <v xml:space="preserve">CO LEITRIM                    </v>
          </cell>
        </row>
        <row r="1332">
          <cell r="A1332" t="str">
            <v>ZXP001E</v>
          </cell>
          <cell r="B1332" t="str">
            <v>PROJECT LEILAC</v>
          </cell>
          <cell r="C1332" t="str">
            <v xml:space="preserve">USINE C.B.R.      </v>
          </cell>
          <cell r="D1332" t="str">
            <v xml:space="preserve">RUE DES TROIS FERMES      </v>
          </cell>
          <cell r="E1332" t="str">
            <v xml:space="preserve">LIXHE-LEZ-VISE, 4600          </v>
          </cell>
          <cell r="F1332" t="str">
            <v xml:space="preserve">BELGIUM  </v>
          </cell>
        </row>
        <row r="1333">
          <cell r="A1333" t="str">
            <v>ZXV002E</v>
          </cell>
          <cell r="B1333" t="str">
            <v xml:space="preserve">VERK OG TAEKI EHF </v>
          </cell>
          <cell r="C1333" t="str">
            <v xml:space="preserve">FURUGRUND 17    </v>
          </cell>
          <cell r="D1333" t="str">
            <v xml:space="preserve">800 SELFOSS </v>
          </cell>
          <cell r="E1333" t="str">
            <v>REYKJAVIK</v>
          </cell>
          <cell r="F1333" t="str">
            <v>ICELAND</v>
          </cell>
        </row>
        <row r="12322">
          <cell r="B12322" t="str">
            <v xml:space="preserve">ETAG FIXINGS LTD       </v>
          </cell>
          <cell r="F12322" t="str">
            <v>DUBLIN</v>
          </cell>
        </row>
      </sheetData>
      <sheetData sheetId="4">
        <row r="1">
          <cell r="A1" t="str">
            <v>account</v>
          </cell>
          <cell r="B1" t="str">
            <v>name</v>
          </cell>
          <cell r="C1" t="str">
            <v>address_li</v>
          </cell>
          <cell r="D1" t="str">
            <v>col4</v>
          </cell>
          <cell r="E1" t="str">
            <v>col5</v>
          </cell>
          <cell r="F1" t="str">
            <v>col6</v>
          </cell>
          <cell r="G1" t="str">
            <v>post_code_</v>
          </cell>
        </row>
        <row r="2">
          <cell r="A2" t="str">
            <v>Accounts must always be sorted in account number order</v>
          </cell>
        </row>
        <row r="3">
          <cell r="A3" t="str">
            <v>A901</v>
          </cell>
          <cell r="B3" t="str">
            <v xml:space="preserve">ACCESS BUSINESS CENTRE        </v>
          </cell>
          <cell r="C3" t="str">
            <v xml:space="preserve">FIRST WAY              </v>
          </cell>
          <cell r="E3" t="str">
            <v xml:space="preserve">WEMBLEY          </v>
          </cell>
          <cell r="F3" t="str">
            <v xml:space="preserve">MIDDLESEX     </v>
          </cell>
          <cell r="G3" t="str">
            <v xml:space="preserve">HA9 0JD </v>
          </cell>
        </row>
        <row r="4">
          <cell r="A4" t="str">
            <v>G225D</v>
          </cell>
          <cell r="B4" t="str">
            <v>GREENWAY ENERGY UK LTD</v>
          </cell>
          <cell r="C4" t="str">
            <v>UNIT 8</v>
          </cell>
          <cell r="D4" t="str">
            <v>55-57 PARK ROYAL ROAD</v>
          </cell>
          <cell r="E4" t="str">
            <v/>
          </cell>
          <cell r="F4" t="str">
            <v>LONDON</v>
          </cell>
          <cell r="G4" t="str">
            <v>NW10 7LP</v>
          </cell>
        </row>
        <row r="5">
          <cell r="A5" t="str">
            <v>G716D</v>
          </cell>
          <cell r="B5" t="str">
            <v xml:space="preserve">GE AVIATION SYSTEMS LTD     </v>
          </cell>
          <cell r="C5" t="str">
            <v xml:space="preserve">DOWTY PROPELLERS        </v>
          </cell>
          <cell r="D5" t="str">
            <v xml:space="preserve">ANSON BUSINESS PARK       </v>
          </cell>
          <cell r="E5" t="str">
            <v xml:space="preserve">CHELTENHAM ROAD EAST         </v>
          </cell>
          <cell r="F5" t="str">
            <v xml:space="preserve">CHELTHAM   </v>
          </cell>
          <cell r="G5" t="str">
            <v xml:space="preserve">GL2 9QN </v>
          </cell>
        </row>
        <row r="6">
          <cell r="A6" t="str">
            <v>I167</v>
          </cell>
          <cell r="B6" t="str">
            <v xml:space="preserve">GEORGE IMNAISHVILI          </v>
          </cell>
          <cell r="C6" t="str">
            <v xml:space="preserve">3 STATION PLACE        </v>
          </cell>
          <cell r="D6" t="str">
            <v xml:space="preserve">FINSBURY PARK    </v>
          </cell>
          <cell r="F6" t="str">
            <v xml:space="preserve">LONDON   </v>
          </cell>
          <cell r="G6" t="str">
            <v xml:space="preserve">N4 2DH  </v>
          </cell>
        </row>
        <row r="7">
          <cell r="A7" t="str">
            <v>L406D</v>
          </cell>
          <cell r="B7" t="str">
            <v xml:space="preserve">WORLD CARGO LOGISTICS  </v>
          </cell>
          <cell r="C7" t="str">
            <v xml:space="preserve">UNIT 5 BETA WAY              </v>
          </cell>
          <cell r="E7" t="str">
            <v xml:space="preserve">EGHAM       </v>
          </cell>
          <cell r="F7" t="str">
            <v xml:space="preserve">SURREY   </v>
          </cell>
          <cell r="G7" t="str">
            <v>TW20 8RE</v>
          </cell>
        </row>
        <row r="8">
          <cell r="A8" t="str">
            <v>T116D</v>
          </cell>
          <cell r="B8" t="str">
            <v xml:space="preserve">TOLL GLOBAL FORWARDING GROUP  </v>
          </cell>
          <cell r="C8" t="str">
            <v xml:space="preserve">UNIT E, STEPHENSON ROAD      </v>
          </cell>
          <cell r="D8" t="str">
            <v xml:space="preserve">GRIFFIN IND. PARK, TOTTON    </v>
          </cell>
          <cell r="E8" t="str">
            <v xml:space="preserve">SOUTHAMPTON       </v>
          </cell>
          <cell r="F8" t="str">
            <v xml:space="preserve">HAMPSHIRE      </v>
          </cell>
          <cell r="G8" t="str">
            <v>SO40 3SH</v>
          </cell>
        </row>
        <row r="9">
          <cell r="A9" t="str">
            <v>S999D</v>
          </cell>
          <cell r="B9" t="str">
            <v>SUSPENSE - DOLLAR</v>
          </cell>
          <cell r="C9" t="str">
            <v/>
          </cell>
          <cell r="D9" t="str">
            <v/>
          </cell>
          <cell r="E9" t="str">
            <v/>
          </cell>
          <cell r="F9" t="str">
            <v/>
          </cell>
          <cell r="G9" t="str">
            <v/>
          </cell>
        </row>
        <row r="10">
          <cell r="A10" t="str">
            <v>W138D</v>
          </cell>
          <cell r="B10" t="str">
            <v xml:space="preserve">WESTERN SCIENTIFIC COMPANY LTD </v>
          </cell>
          <cell r="C10" t="str">
            <v>C/O BSC ESSEX FREIGHT FORWARD</v>
          </cell>
          <cell r="D10" t="str">
            <v xml:space="preserve">LTD, UNIT 3-5 NEWHALL ROAD    </v>
          </cell>
          <cell r="E10" t="str">
            <v xml:space="preserve">BUSSINESS PARK NEWHALL ROAD   </v>
          </cell>
          <cell r="F10" t="str">
            <v xml:space="preserve">SHEFFILED  </v>
          </cell>
          <cell r="G10" t="str">
            <v xml:space="preserve">S9 2QD  </v>
          </cell>
        </row>
        <row r="11">
          <cell r="A11" t="str">
            <v>ZEA000D</v>
          </cell>
          <cell r="B11" t="str">
            <v>.</v>
          </cell>
          <cell r="C11" t="str">
            <v xml:space="preserve">FULL CONTACT DETAILS ARE      </v>
          </cell>
          <cell r="D11" t="str">
            <v xml:space="preserve">REQUIRED BEFORE WE CAN ACCEPT </v>
          </cell>
          <cell r="E11" t="str">
            <v xml:space="preserve">AN ORDER    </v>
          </cell>
        </row>
        <row r="12">
          <cell r="A12" t="str">
            <v>ZEA003D</v>
          </cell>
          <cell r="B12" t="str">
            <v>ANTENA RATUS SND.BHD</v>
          </cell>
          <cell r="C12" t="str">
            <v>18 JALAN PERMAI 3</v>
          </cell>
          <cell r="D12" t="str">
            <v>OFF JALAN HAJI SIRAT</v>
          </cell>
          <cell r="E12" t="str">
            <v>TAMAN ORKID, 42100 KLANG</v>
          </cell>
          <cell r="F12" t="str">
            <v>SELANGOR, WEST MALAYSIA</v>
          </cell>
          <cell r="G12" t="str">
            <v/>
          </cell>
        </row>
        <row r="13">
          <cell r="A13" t="str">
            <v>ZEA008D</v>
          </cell>
          <cell r="B13" t="str">
            <v>ANHUNG CO LTD</v>
          </cell>
          <cell r="C13" t="str">
            <v>170 TRIEU VIET VUONG STREET</v>
          </cell>
          <cell r="D13" t="str">
            <v xml:space="preserve"> </v>
          </cell>
          <cell r="E13" t="str">
            <v>HANOI</v>
          </cell>
          <cell r="F13" t="str">
            <v>VIETNAM</v>
          </cell>
          <cell r="G13" t="str">
            <v/>
          </cell>
        </row>
        <row r="14">
          <cell r="A14" t="str">
            <v>ZEA025D</v>
          </cell>
          <cell r="B14" t="str">
            <v xml:space="preserve">ANGEL &amp; FAIRY CO LTD          </v>
          </cell>
          <cell r="C14" t="str">
            <v xml:space="preserve">53 KOKKINE AVE ROAD         </v>
          </cell>
          <cell r="D14" t="str">
            <v xml:space="preserve">GOLDEN VALLEY 2, BAHAN T/S    </v>
          </cell>
          <cell r="E14" t="str">
            <v xml:space="preserve">YANGON 11201                 </v>
          </cell>
          <cell r="F14" t="str">
            <v xml:space="preserve">MYANMAR       </v>
          </cell>
        </row>
        <row r="15">
          <cell r="A15" t="str">
            <v>ZEA027D</v>
          </cell>
          <cell r="B15" t="str">
            <v xml:space="preserve">ATAM INSTRUMENTS              </v>
          </cell>
          <cell r="C15" t="str">
            <v xml:space="preserve">1590 MADARSA ROAD             </v>
          </cell>
          <cell r="D15" t="str">
            <v xml:space="preserve">KASHMERE GATE                 </v>
          </cell>
          <cell r="E15" t="str">
            <v xml:space="preserve">NEW DELHI - 110006            </v>
          </cell>
          <cell r="F15" t="str">
            <v xml:space="preserve">INDIA               </v>
          </cell>
        </row>
        <row r="16">
          <cell r="A16" t="str">
            <v>ZEA033D</v>
          </cell>
          <cell r="B16" t="str">
            <v xml:space="preserve">AUSENCO PERU SAC    </v>
          </cell>
          <cell r="C16" t="str">
            <v>CALLE ESQUILACHE 371</v>
          </cell>
          <cell r="D16" t="str">
            <v>SAN ISIDRO</v>
          </cell>
          <cell r="E16" t="str">
            <v>LIMA 27</v>
          </cell>
          <cell r="F16" t="str">
            <v>PERU</v>
          </cell>
        </row>
        <row r="17">
          <cell r="A17" t="str">
            <v>ZEA034D</v>
          </cell>
          <cell r="B17" t="str">
            <v>ALASAS CONSULTING ENGINEERS</v>
          </cell>
          <cell r="C17" t="str">
            <v>TAMEEN BUILDING SIXTH FLOOR</v>
          </cell>
          <cell r="D17" t="str">
            <v>FLAT NO. 12</v>
          </cell>
          <cell r="E17" t="str">
            <v>MISRATA</v>
          </cell>
          <cell r="F17" t="str">
            <v>LIBYA</v>
          </cell>
          <cell r="G17" t="str">
            <v/>
          </cell>
        </row>
        <row r="18">
          <cell r="A18" t="str">
            <v>ZEA047D</v>
          </cell>
          <cell r="B18" t="str">
            <v xml:space="preserve">ALMEGA LAB SOLUTIONS SDN BHD  </v>
          </cell>
          <cell r="C18" t="str">
            <v>SUITE 321,LEV 3,BLK A3, LEISUR</v>
          </cell>
          <cell r="D18" t="str">
            <v>COMMERCE SQ, JALAN PJS8/9,</v>
          </cell>
          <cell r="E18" t="str">
            <v>46150 PETALING JAYA, SELANGOR</v>
          </cell>
          <cell r="F18" t="str">
            <v>DARUL EHSAN, MALAYSIA</v>
          </cell>
          <cell r="G18" t="str">
            <v/>
          </cell>
        </row>
        <row r="19">
          <cell r="A19" t="str">
            <v>ZEA050D</v>
          </cell>
          <cell r="B19" t="str">
            <v xml:space="preserve">AGARWAL LIME INDUSTRIES       </v>
          </cell>
          <cell r="C19" t="str">
            <v>NR RAILWAY CROSSING,POST-GOTAN</v>
          </cell>
          <cell r="D19" t="str">
            <v xml:space="preserve">DISTI-NAGAUR, NAGAUR          </v>
          </cell>
          <cell r="E19" t="str">
            <v xml:space="preserve">RAJASTHAN - 3429002           </v>
          </cell>
          <cell r="F19" t="str">
            <v xml:space="preserve">INDIA                 </v>
          </cell>
        </row>
        <row r="20">
          <cell r="A20" t="str">
            <v>ZEA054D</v>
          </cell>
          <cell r="B20" t="str">
            <v>ALBERTA AGRICULTURE &amp; FORESTRY</v>
          </cell>
          <cell r="C20" t="str">
            <v xml:space="preserve">FARM STEWARDSHIP CENTRE       </v>
          </cell>
          <cell r="D20" t="str">
            <v xml:space="preserve">3020 COLLEGE DRIVE SOUTH    </v>
          </cell>
          <cell r="E20" t="str">
            <v xml:space="preserve">LETHBRIDGE, ALBERTA       </v>
          </cell>
          <cell r="F20" t="str">
            <v>CANADA</v>
          </cell>
          <cell r="G20" t="str">
            <v/>
          </cell>
        </row>
        <row r="21">
          <cell r="A21" t="str">
            <v>ZEA064D</v>
          </cell>
          <cell r="B21" t="str">
            <v>AQUIX PTE LTD</v>
          </cell>
          <cell r="C21" t="str">
            <v>186 WOODLANDS IND PARK E5</v>
          </cell>
          <cell r="F21" t="str">
            <v>SINGAPORE</v>
          </cell>
        </row>
        <row r="22">
          <cell r="A22" t="str">
            <v>ZEA067D</v>
          </cell>
          <cell r="B22" t="str">
            <v>JOMA ABELLA</v>
          </cell>
          <cell r="C22" t="str">
            <v>7284 STRIDE AVENUE</v>
          </cell>
          <cell r="E22" t="str">
            <v>BURNABY</v>
          </cell>
          <cell r="F22" t="str">
            <v>CANADA</v>
          </cell>
          <cell r="G22" t="str">
            <v>V3N 1V2</v>
          </cell>
        </row>
        <row r="23">
          <cell r="A23" t="str">
            <v>ZEA078D</v>
          </cell>
          <cell r="B23" t="str">
            <v xml:space="preserve">AEP     </v>
          </cell>
          <cell r="C23" t="str">
            <v xml:space="preserve">21797 SWEPCO PLANT RD       </v>
          </cell>
          <cell r="E23" t="str">
            <v>GENTRY, 72734</v>
          </cell>
          <cell r="F23" t="str">
            <v>USA</v>
          </cell>
        </row>
        <row r="24">
          <cell r="A24" t="str">
            <v>ZEA137D</v>
          </cell>
          <cell r="B24" t="str">
            <v>IMPORTADORA Y DIST.ARQUIMED SA</v>
          </cell>
          <cell r="C24" t="str">
            <v>ARTURO PRAT 828 STR</v>
          </cell>
          <cell r="D24" t="str">
            <v>PO BOX 2664</v>
          </cell>
          <cell r="E24" t="str">
            <v>SANTIAGO</v>
          </cell>
          <cell r="F24" t="str">
            <v>CHILE</v>
          </cell>
          <cell r="G24" t="str">
            <v/>
          </cell>
        </row>
        <row r="25">
          <cell r="A25" t="str">
            <v>ZEA143D</v>
          </cell>
          <cell r="B25" t="str">
            <v>ABDUL KADER KAIROUZ</v>
          </cell>
          <cell r="C25" t="str">
            <v xml:space="preserve"> </v>
          </cell>
          <cell r="D25" t="str">
            <v xml:space="preserve"> </v>
          </cell>
          <cell r="E25" t="str">
            <v>BEIRUT - 1105-2080</v>
          </cell>
          <cell r="F25" t="str">
            <v>LABANON</v>
          </cell>
          <cell r="G25" t="str">
            <v/>
          </cell>
        </row>
        <row r="26">
          <cell r="A26" t="str">
            <v>ZEA148D</v>
          </cell>
          <cell r="B26" t="str">
            <v>ACTS S.A.L</v>
          </cell>
          <cell r="C26" t="str">
            <v>PO BOX 14/5918</v>
          </cell>
          <cell r="D26" t="str">
            <v>1105/2080</v>
          </cell>
          <cell r="E26" t="str">
            <v>BEIRUT</v>
          </cell>
          <cell r="F26" t="str">
            <v>LEBANON</v>
          </cell>
          <cell r="G26" t="str">
            <v/>
          </cell>
        </row>
        <row r="27">
          <cell r="A27" t="str">
            <v>ZEA149D</v>
          </cell>
          <cell r="B27" t="str">
            <v>ADVANCED CONST TECHNOLOGY SERV</v>
          </cell>
          <cell r="C27" t="str">
            <v>PO BOX 22159</v>
          </cell>
          <cell r="D27" t="str">
            <v>INDUSTRIAL AREA STREET NO. 13</v>
          </cell>
          <cell r="E27" t="str">
            <v>DOHA</v>
          </cell>
          <cell r="F27" t="str">
            <v>QATAR</v>
          </cell>
          <cell r="G27" t="str">
            <v/>
          </cell>
        </row>
        <row r="28">
          <cell r="A28" t="str">
            <v>ZEA151D</v>
          </cell>
          <cell r="B28" t="str">
            <v xml:space="preserve">AVIATION MRO        </v>
          </cell>
          <cell r="C28" t="str">
            <v>43458 MECHANICSVILLE GLEN ST.</v>
          </cell>
          <cell r="D28" t="str">
            <v xml:space="preserve">ASHBURN                       </v>
          </cell>
          <cell r="E28" t="str">
            <v xml:space="preserve">VIRGINIA - 20148  </v>
          </cell>
          <cell r="F28" t="str">
            <v xml:space="preserve">USA        </v>
          </cell>
        </row>
        <row r="29">
          <cell r="A29" t="str">
            <v>ZEA166D</v>
          </cell>
          <cell r="B29" t="str">
            <v>AL MARTHAD CO</v>
          </cell>
          <cell r="C29" t="str">
            <v>AL MANSUR HAY AL-ANDALUS</v>
          </cell>
          <cell r="D29" t="str">
            <v>ALDAWOODI 12631</v>
          </cell>
          <cell r="E29" t="str">
            <v>BAGHDAD</v>
          </cell>
          <cell r="F29" t="str">
            <v>IRAQ</v>
          </cell>
          <cell r="G29" t="str">
            <v/>
          </cell>
        </row>
        <row r="30">
          <cell r="A30" t="str">
            <v>ZEA179D</v>
          </cell>
          <cell r="B30" t="str">
            <v>MOHD. OMAR JAZZAR</v>
          </cell>
          <cell r="C30" t="str">
            <v>FOR TRADING &amp; CONTRACTING EST</v>
          </cell>
          <cell r="D30" t="str">
            <v>P O BOX 41956</v>
          </cell>
          <cell r="E30" t="str">
            <v>RIYADH 11531</v>
          </cell>
          <cell r="F30" t="str">
            <v>SAUDI ARABIA</v>
          </cell>
          <cell r="G30" t="str">
            <v/>
          </cell>
        </row>
        <row r="31">
          <cell r="A31" t="str">
            <v>ZEA190D</v>
          </cell>
          <cell r="B31" t="str">
            <v>ACCESSSCI CO LTD</v>
          </cell>
          <cell r="C31" t="str">
            <v>807/266  MOO8, KUKOT</v>
          </cell>
          <cell r="D31" t="str">
            <v>LAMLUKKA</v>
          </cell>
          <cell r="E31" t="str">
            <v>PATHUM THANI</v>
          </cell>
          <cell r="F31" t="str">
            <v>THAILAND,12130</v>
          </cell>
          <cell r="G31" t="str">
            <v/>
          </cell>
        </row>
        <row r="32">
          <cell r="A32" t="str">
            <v>ZEA193D</v>
          </cell>
          <cell r="B32" t="str">
            <v>AZOT ENTERPRISE</v>
          </cell>
          <cell r="C32" t="str">
            <v>NO. 3-69C, JALAN DESAN 2/3</v>
          </cell>
          <cell r="D32" t="str">
            <v>52100 KEPONG</v>
          </cell>
          <cell r="E32" t="str">
            <v>KUALA LUMPUR</v>
          </cell>
          <cell r="F32" t="str">
            <v>MALAYSIA</v>
          </cell>
          <cell r="G32" t="str">
            <v/>
          </cell>
        </row>
        <row r="33">
          <cell r="A33" t="str">
            <v>ZEA196D</v>
          </cell>
          <cell r="B33" t="str">
            <v>AJ INFINITE ENTERPRISE</v>
          </cell>
          <cell r="C33" t="str">
            <v>47A JALAN KAJANG IMPIAN 2/1</v>
          </cell>
          <cell r="D33" t="str">
            <v>TAMAN KAJANG IMPIAN, FASA 2</v>
          </cell>
          <cell r="E33" t="str">
            <v>SEKSYEN 7, 43650 BANDAR BARU</v>
          </cell>
          <cell r="F33" t="str">
            <v>BANGI, SELANGOR, MALAYSIA</v>
          </cell>
          <cell r="G33" t="str">
            <v/>
          </cell>
        </row>
        <row r="34">
          <cell r="A34" t="str">
            <v>ZEA197D</v>
          </cell>
          <cell r="B34" t="str">
            <v xml:space="preserve">ARS TESTING &amp; INSPECTION INC  </v>
          </cell>
          <cell r="C34" t="str">
            <v xml:space="preserve">5213 FAHRENHEIT ST            </v>
          </cell>
          <cell r="D34" t="str">
            <v xml:space="preserve">PALANAN                       </v>
          </cell>
          <cell r="E34" t="str">
            <v xml:space="preserve">MAKATI CITY    </v>
          </cell>
          <cell r="F34" t="str">
            <v>PHILIPPINES         1235</v>
          </cell>
        </row>
        <row r="35">
          <cell r="A35" t="str">
            <v>ZEA199D</v>
          </cell>
          <cell r="B35" t="str">
            <v>ALASAS CONSULTING ENGINEERS</v>
          </cell>
          <cell r="C35" t="str">
            <v>ADAN STREET</v>
          </cell>
          <cell r="D35" t="str">
            <v>OFF EL-MCGRIAF RD</v>
          </cell>
          <cell r="E35" t="str">
            <v>TRIPOLI</v>
          </cell>
          <cell r="F35" t="str">
            <v>LIBYA</v>
          </cell>
          <cell r="G35" t="str">
            <v/>
          </cell>
        </row>
        <row r="36">
          <cell r="A36" t="str">
            <v>ZEA201D</v>
          </cell>
          <cell r="B36" t="str">
            <v xml:space="preserve">AQUAFIN                   </v>
          </cell>
          <cell r="C36" t="str">
            <v xml:space="preserve">505 BLUE BALL ROAD #160       </v>
          </cell>
          <cell r="D36" t="str">
            <v xml:space="preserve">ELKTON  21921     </v>
          </cell>
          <cell r="F36" t="str">
            <v xml:space="preserve">USA               </v>
          </cell>
        </row>
        <row r="37">
          <cell r="A37" t="str">
            <v>ZEA222D</v>
          </cell>
          <cell r="B37" t="str">
            <v xml:space="preserve">ACTIVITY CORPORATION       </v>
          </cell>
          <cell r="C37" t="str">
            <v>72/QBLOCK 2, NAZAR-UL-ISLAM RD</v>
          </cell>
          <cell r="D37" t="str">
            <v>OFF ALLAMA IQBAL RD  P.E.C.H.S</v>
          </cell>
          <cell r="E37" t="str">
            <v xml:space="preserve">KARACHI 75400           </v>
          </cell>
          <cell r="F37" t="str">
            <v xml:space="preserve">PAKISTAN   </v>
          </cell>
        </row>
        <row r="38">
          <cell r="A38" t="str">
            <v>ZEA232D</v>
          </cell>
          <cell r="B38" t="str">
            <v xml:space="preserve">ADJUSTING SOLUTIONS         </v>
          </cell>
          <cell r="C38" t="str">
            <v xml:space="preserve">1 CONALD RD, CNR BOSHOFF DR.  </v>
          </cell>
          <cell r="D38" t="str">
            <v xml:space="preserve">GRANITESIDE     </v>
          </cell>
          <cell r="E38" t="str">
            <v xml:space="preserve">HARARE   </v>
          </cell>
          <cell r="F38" t="str">
            <v xml:space="preserve">ZIMBABWE </v>
          </cell>
        </row>
        <row r="39">
          <cell r="A39" t="str">
            <v>ZEA234D</v>
          </cell>
          <cell r="B39" t="str">
            <v xml:space="preserve">AKUSTIKA JAYA SDN BHD       </v>
          </cell>
          <cell r="C39" t="str">
            <v xml:space="preserve">N0 42-A 1ST FLOOR     </v>
          </cell>
          <cell r="D39" t="str">
            <v xml:space="preserve">JALAN PERDA SELATAN           </v>
          </cell>
          <cell r="E39" t="str">
            <v xml:space="preserve">BANDAR PERDA                  </v>
          </cell>
          <cell r="F39" t="str">
            <v>14000 BUKIT MERTAJAM, MALAYSIA</v>
          </cell>
        </row>
        <row r="40">
          <cell r="A40" t="str">
            <v>ZEA235D</v>
          </cell>
          <cell r="B40" t="str">
            <v>ARIZONA INVESTMENT &amp; TRADING LC</v>
          </cell>
          <cell r="C40" t="str">
            <v>GAINEY RANCH FINANCIAL CENTRE</v>
          </cell>
          <cell r="D40" t="str">
            <v>7373E DOUBLE TREE RANCH ROAD</v>
          </cell>
          <cell r="E40" t="str">
            <v>SUITE B-175, SCOTSDALE</v>
          </cell>
          <cell r="F40" t="str">
            <v>ARIZONA</v>
          </cell>
        </row>
        <row r="41">
          <cell r="A41" t="str">
            <v>ZEA237D</v>
          </cell>
          <cell r="B41" t="str">
            <v>ABRILL &amp; CO</v>
          </cell>
          <cell r="C41" t="str">
            <v>FELIPE YOFRE NO. 2888</v>
          </cell>
          <cell r="D41" t="str">
            <v>LIMA 1</v>
          </cell>
          <cell r="F41" t="str">
            <v>PERU</v>
          </cell>
        </row>
        <row r="42">
          <cell r="A42" t="str">
            <v>ZEA240D</v>
          </cell>
          <cell r="B42" t="str">
            <v>ADTEC INSTRUMENT</v>
          </cell>
          <cell r="C42" t="str">
            <v>671 LADPHRAO 95</v>
          </cell>
          <cell r="D42" t="str">
            <v>WANTHONGLANG</v>
          </cell>
          <cell r="E42" t="str">
            <v>BANGKOK</v>
          </cell>
          <cell r="F42" t="str">
            <v xml:space="preserve">THAILAND </v>
          </cell>
        </row>
        <row r="43">
          <cell r="A43" t="str">
            <v>ZEA245D</v>
          </cell>
          <cell r="B43" t="str">
            <v>ACES-KHOBAR</v>
          </cell>
          <cell r="C43" t="str">
            <v xml:space="preserve">SINAYIAT AL THUQBA     </v>
          </cell>
          <cell r="D43" t="str">
            <v xml:space="preserve">NEAR KHOBAR ASKAN      </v>
          </cell>
          <cell r="E43" t="str">
            <v xml:space="preserve">PO BOX 70156, KHOBAR 31952    </v>
          </cell>
          <cell r="F43" t="str">
            <v xml:space="preserve">SAUDI ARABI                   </v>
          </cell>
        </row>
        <row r="44">
          <cell r="A44" t="str">
            <v>ZEA248D</v>
          </cell>
          <cell r="B44" t="str">
            <v>AMELCO DESICCANTS INC</v>
          </cell>
          <cell r="C44" t="str">
            <v>121 EAST MAIN AVENUE</v>
          </cell>
          <cell r="D44" t="str">
            <v>LITI-SEZ BINAN</v>
          </cell>
          <cell r="E44" t="str">
            <v>LAGUNA</v>
          </cell>
          <cell r="F44" t="str">
            <v>PHILIPPINES</v>
          </cell>
        </row>
        <row r="45">
          <cell r="A45" t="str">
            <v>ZEA250D</v>
          </cell>
          <cell r="B45" t="str">
            <v>ARMONIA VERDE SA</v>
          </cell>
          <cell r="C45" t="str">
            <v>LAS TABLAS</v>
          </cell>
          <cell r="D45" t="str">
            <v>LOS SANTOS PROVINCE</v>
          </cell>
          <cell r="E45" t="str">
            <v>PANAMA</v>
          </cell>
          <cell r="F45" t="str">
            <v>CENTRAL AMERICA</v>
          </cell>
        </row>
        <row r="46">
          <cell r="A46" t="str">
            <v>ZEA257D</v>
          </cell>
          <cell r="B46" t="str">
            <v>ATQ JOINT STOCK COMPANY</v>
          </cell>
          <cell r="C46" t="str">
            <v>NO 120 TRAN QUOC HOAN STR</v>
          </cell>
          <cell r="D46" t="str">
            <v>CAU GIAY DIST</v>
          </cell>
          <cell r="E46" t="str">
            <v>HA NOI CITY</v>
          </cell>
          <cell r="F46" t="str">
            <v>VIETNAM</v>
          </cell>
        </row>
        <row r="47">
          <cell r="A47" t="str">
            <v>ZEA262D</v>
          </cell>
          <cell r="B47" t="str">
            <v>AKEH REZTECHNOLOGY ENTERPRISE</v>
          </cell>
          <cell r="C47" t="str">
            <v>NO 5D, LEVEL4, BLOCK1 JALAN TINJU 13/50</v>
          </cell>
          <cell r="D47" t="str">
            <v>WORLDWIDE BUS. PARK 40100 SHAH ALAM</v>
          </cell>
          <cell r="E47" t="str">
            <v>SELANGOR DARUL EHSAN</v>
          </cell>
          <cell r="F47" t="str">
            <v>MALAYSIA</v>
          </cell>
        </row>
        <row r="48">
          <cell r="A48" t="str">
            <v>ZEA269D</v>
          </cell>
          <cell r="B48" t="str">
            <v>ANVIET TDA CO LIMITED</v>
          </cell>
          <cell r="C48" t="str">
            <v>SUITE 411, 8C BUILDING</v>
          </cell>
          <cell r="D48" t="str">
            <v>TA QUANG BUU STR</v>
          </cell>
          <cell r="E48" t="str">
            <v>HAI BA TRUNG DISTRICT</v>
          </cell>
          <cell r="F48" t="str">
            <v>HANOI, VIETNAM</v>
          </cell>
        </row>
        <row r="49">
          <cell r="A49" t="str">
            <v>ZEA271D</v>
          </cell>
          <cell r="B49" t="str">
            <v>APPLIED TECH ALPHAGEOS SA</v>
          </cell>
          <cell r="C49" t="str">
            <v>RUA JOAO FERREIRA DE CAMARGO</v>
          </cell>
          <cell r="D49" t="str">
            <v>703 TAMBORE</v>
          </cell>
          <cell r="E49" t="str">
            <v>BARUERI SP 06 460 060</v>
          </cell>
          <cell r="F49" t="str">
            <v>BRAZIL</v>
          </cell>
        </row>
        <row r="50">
          <cell r="A50" t="str">
            <v>ZEA275D</v>
          </cell>
          <cell r="B50" t="str">
            <v>ADMATERIALS TECHNOLOGIES PTE LTE</v>
          </cell>
          <cell r="C50" t="str">
            <v>58 SUNGEI KADUT LOOP</v>
          </cell>
          <cell r="F50" t="str">
            <v xml:space="preserve">SINGAPORE 729501  </v>
          </cell>
        </row>
        <row r="51">
          <cell r="A51" t="str">
            <v>ZEA281D</v>
          </cell>
          <cell r="B51" t="str">
            <v xml:space="preserve">AGGREB    </v>
          </cell>
          <cell r="C51" t="str">
            <v xml:space="preserve">TABARRE 27  </v>
          </cell>
          <cell r="E51" t="str">
            <v xml:space="preserve">PORT AU PRINCE </v>
          </cell>
          <cell r="F51" t="str">
            <v>HAITI</v>
          </cell>
        </row>
        <row r="52">
          <cell r="A52" t="str">
            <v>ZEA288D</v>
          </cell>
          <cell r="B52" t="str">
            <v xml:space="preserve">AWIRA MARKETING   </v>
          </cell>
          <cell r="C52" t="str">
            <v>NO403 LORONG MANJUNG POINT 2/1</v>
          </cell>
          <cell r="D52" t="str">
            <v>TAMAN MANJUNG POINT,SEKSYEN II</v>
          </cell>
          <cell r="E52" t="str">
            <v>32040 SERI MANJUNG, PERAK</v>
          </cell>
          <cell r="F52" t="str">
            <v>MALAYSIA</v>
          </cell>
        </row>
        <row r="53">
          <cell r="A53" t="str">
            <v>ZEA289D</v>
          </cell>
          <cell r="B53" t="str">
            <v xml:space="preserve">APPLIED GEOTECHINICAL SERVICES INC </v>
          </cell>
          <cell r="D53" t="str">
            <v xml:space="preserve">LIVONIA   </v>
          </cell>
          <cell r="E53">
            <v>48154</v>
          </cell>
          <cell r="F53" t="str">
            <v>US</v>
          </cell>
        </row>
        <row r="54">
          <cell r="A54" t="str">
            <v>ZEA306D</v>
          </cell>
          <cell r="B54" t="str">
            <v>ARGI FOOD &amp; VET AUTHORITY</v>
          </cell>
          <cell r="C54" t="str">
            <v>OF SINGAPORE, ANIMAL &amp; PLANT LAB</v>
          </cell>
          <cell r="D54" t="str">
            <v xml:space="preserve">6 PERAHU ROAD   </v>
          </cell>
          <cell r="F54" t="str">
            <v xml:space="preserve">SINGAPORE 718827  </v>
          </cell>
        </row>
        <row r="55">
          <cell r="A55" t="str">
            <v>ZEA310D</v>
          </cell>
          <cell r="B55" t="str">
            <v xml:space="preserve">AGEC  </v>
          </cell>
          <cell r="C55" t="str">
            <v>600 WEST SANDY PARKWAY</v>
          </cell>
          <cell r="D55" t="str">
            <v>SANDY CITY</v>
          </cell>
          <cell r="E55" t="str">
            <v xml:space="preserve">UTAH 84070   </v>
          </cell>
          <cell r="F55" t="str">
            <v>USA</v>
          </cell>
        </row>
        <row r="56">
          <cell r="A56" t="str">
            <v>ZEA320D</v>
          </cell>
          <cell r="B56" t="str">
            <v>EQUIPSA ENTERPRISES INC</v>
          </cell>
          <cell r="C56" t="str">
            <v>2807 ELLISON ROAD</v>
          </cell>
          <cell r="D56" t="str">
            <v>ROSHARON</v>
          </cell>
          <cell r="E56" t="str">
            <v>TX 77583</v>
          </cell>
          <cell r="F56" t="str">
            <v>USA</v>
          </cell>
        </row>
        <row r="57">
          <cell r="A57" t="str">
            <v>ZEA321D</v>
          </cell>
          <cell r="B57" t="str">
            <v>ABL CO LTD</v>
          </cell>
          <cell r="C57" t="str">
            <v xml:space="preserve">518/8/19 LE VAN SY STREET </v>
          </cell>
          <cell r="D57" t="str">
            <v xml:space="preserve">WARD 11, PHU NHUAN DISTRIC    </v>
          </cell>
          <cell r="E57" t="str">
            <v>HO CHI MINH CITY</v>
          </cell>
          <cell r="F57" t="str">
            <v>VIETNAM</v>
          </cell>
        </row>
        <row r="58">
          <cell r="A58" t="str">
            <v>ZEA330D</v>
          </cell>
          <cell r="B58" t="str">
            <v xml:space="preserve">AIRL      </v>
          </cell>
          <cell r="C58" t="str">
            <v xml:space="preserve">1550 N 37TH AVE   </v>
          </cell>
          <cell r="D58" t="str">
            <v xml:space="preserve">CLEVELAND  </v>
          </cell>
          <cell r="E58" t="str">
            <v xml:space="preserve">TENNESSEE 37312 </v>
          </cell>
          <cell r="F58" t="str">
            <v>USA</v>
          </cell>
        </row>
        <row r="59">
          <cell r="A59" t="str">
            <v>ZEA333D</v>
          </cell>
          <cell r="B59" t="str">
            <v xml:space="preserve">ALTERNATIVE TESTING LABS INC  </v>
          </cell>
          <cell r="C59" t="str">
            <v xml:space="preserve">112 TECH HILL DRIVE   </v>
          </cell>
          <cell r="D59" t="str">
            <v xml:space="preserve">LATROBE    </v>
          </cell>
          <cell r="E59" t="str">
            <v>PA 15650</v>
          </cell>
          <cell r="F59" t="str">
            <v xml:space="preserve">USA </v>
          </cell>
        </row>
        <row r="60">
          <cell r="A60" t="str">
            <v>ZEA334D</v>
          </cell>
          <cell r="B60" t="str">
            <v xml:space="preserve">ATAMA TECH SDN BHD     </v>
          </cell>
          <cell r="C60" t="str">
            <v xml:space="preserve">LOT 1, KOMPLEKS USAHAWAN    </v>
          </cell>
          <cell r="D60" t="str">
            <v xml:space="preserve">TEKNOLOGI MARA, KM 20, JALAN </v>
          </cell>
          <cell r="E60" t="str">
            <v>PONTIAN LAMA, TECH PARK, 81300</v>
          </cell>
          <cell r="F60" t="str">
            <v xml:space="preserve">SKUDAI, JOHOR, MALAYSIA     </v>
          </cell>
        </row>
        <row r="61">
          <cell r="A61" t="str">
            <v>ZEA337D</v>
          </cell>
          <cell r="B61" t="str">
            <v xml:space="preserve">AD INSTRUMENTS  </v>
          </cell>
          <cell r="C61" t="str">
            <v>168/20/13 CHE LAN VIEN STREET</v>
          </cell>
          <cell r="D61" t="str">
            <v xml:space="preserve">TAY THANH WARD, TAN PHU DIST </v>
          </cell>
          <cell r="E61" t="str">
            <v xml:space="preserve">HO CHI MINH CITY     </v>
          </cell>
          <cell r="F61" t="str">
            <v>VIETNAM</v>
          </cell>
        </row>
        <row r="62">
          <cell r="A62" t="str">
            <v>ZEA342D</v>
          </cell>
          <cell r="B62" t="str">
            <v xml:space="preserve">ANHVU GEOTECHNICAL &amp;CIVIL ENG </v>
          </cell>
          <cell r="C62" t="str">
            <v xml:space="preserve">92 NAM KY KHOI NGHIA </v>
          </cell>
          <cell r="D62" t="str">
            <v xml:space="preserve">DISTRIST 1ST  </v>
          </cell>
          <cell r="E62" t="str">
            <v>HOCHIMINCH CITY</v>
          </cell>
          <cell r="F62" t="str">
            <v>VIETNAM</v>
          </cell>
        </row>
        <row r="63">
          <cell r="A63" t="str">
            <v>ZEA351D</v>
          </cell>
          <cell r="B63" t="str">
            <v xml:space="preserve">ATLAS MARINE SERVICES  </v>
          </cell>
          <cell r="C63" t="str">
            <v xml:space="preserve">BLK637 #01-65     </v>
          </cell>
          <cell r="D63" t="str">
            <v xml:space="preserve">WOODLANDS RING ROAD   </v>
          </cell>
          <cell r="F63" t="str">
            <v xml:space="preserve">SINGAPORE 730637  </v>
          </cell>
        </row>
        <row r="64">
          <cell r="A64" t="str">
            <v>ZEA365D</v>
          </cell>
          <cell r="B64" t="str">
            <v xml:space="preserve">PT. ALCO JAYA RAYA           </v>
          </cell>
          <cell r="C64" t="str">
            <v xml:space="preserve">BALOI BLOK II                 </v>
          </cell>
          <cell r="D64" t="str">
            <v xml:space="preserve">JLN MANGGA 1 NO.6 A           </v>
          </cell>
          <cell r="E64" t="str">
            <v xml:space="preserve">BATAM        </v>
          </cell>
          <cell r="F64" t="str">
            <v xml:space="preserve">INDONESIA                     </v>
          </cell>
        </row>
        <row r="65">
          <cell r="A65" t="str">
            <v>ZEA367D</v>
          </cell>
          <cell r="B65" t="str">
            <v xml:space="preserve">ARK SCIENCE SDN BHD    </v>
          </cell>
          <cell r="C65" t="str">
            <v>52, IST FLR, JLN BUNGA TANJUNG</v>
          </cell>
          <cell r="D65" t="str">
            <v xml:space="preserve">10, TMN MUDA   </v>
          </cell>
          <cell r="E65" t="str">
            <v xml:space="preserve">56100 KUALA LUMPUR             </v>
          </cell>
          <cell r="F65" t="str">
            <v>MALAYSIA</v>
          </cell>
        </row>
        <row r="66">
          <cell r="A66" t="str">
            <v>ZEA372D</v>
          </cell>
          <cell r="B66" t="str">
            <v xml:space="preserve">AKEH REZTECHNOLOGY ENTERPRISE </v>
          </cell>
          <cell r="C66" t="str">
            <v xml:space="preserve">NO 30, JALAN DUKU 3  </v>
          </cell>
          <cell r="D66" t="str">
            <v xml:space="preserve">TAMAN SRI MEDAN, SIJANGKANG </v>
          </cell>
          <cell r="E66" t="str">
            <v xml:space="preserve">42500 TELOK, PANGLIMA GARANG  </v>
          </cell>
          <cell r="F66" t="str">
            <v>SELANGOR DARUL EHSAN, MALAYSIA</v>
          </cell>
        </row>
        <row r="67">
          <cell r="A67" t="str">
            <v>ZEA374D</v>
          </cell>
          <cell r="B67" t="str">
            <v>ANKIT FASTENERS PVT LTD</v>
          </cell>
          <cell r="C67" t="str">
            <v xml:space="preserve">297 HARAGADDE  </v>
          </cell>
          <cell r="D67" t="str">
            <v>ROAD NO4 JIGANI INDL AREA</v>
          </cell>
          <cell r="E67" t="str">
            <v xml:space="preserve">BANGALORE 560 105     </v>
          </cell>
          <cell r="F67" t="str">
            <v>INDIA</v>
          </cell>
        </row>
        <row r="68">
          <cell r="A68" t="str">
            <v>ZEA389D</v>
          </cell>
          <cell r="B68" t="str">
            <v xml:space="preserve">AN DUONG SCIENCE TECH EQUIP  </v>
          </cell>
          <cell r="C68" t="str">
            <v>ROOM 301, BUILDING 131</v>
          </cell>
          <cell r="D68" t="str">
            <v>BUI THI XUAN STR</v>
          </cell>
          <cell r="E68" t="str">
            <v>HANOI</v>
          </cell>
          <cell r="F68" t="str">
            <v>VIETNAM</v>
          </cell>
        </row>
        <row r="69">
          <cell r="A69" t="str">
            <v>ZEA392D</v>
          </cell>
          <cell r="B69" t="str">
            <v xml:space="preserve">ADVANCED CALIBRATION TECH.    </v>
          </cell>
          <cell r="C69" t="str">
            <v xml:space="preserve">28111 SE WALLY ROAD    </v>
          </cell>
          <cell r="D69" t="str">
            <v xml:space="preserve">BORING </v>
          </cell>
          <cell r="E69" t="str">
            <v xml:space="preserve">OR 79009 </v>
          </cell>
          <cell r="F69" t="str">
            <v xml:space="preserve">USA     </v>
          </cell>
        </row>
        <row r="70">
          <cell r="A70" t="str">
            <v>ZEA401D</v>
          </cell>
          <cell r="B70" t="str">
            <v>ATLAS INDUSTRIES SDN BHD</v>
          </cell>
          <cell r="C70" t="str">
            <v>LOT 12&amp;14</v>
          </cell>
          <cell r="D70" t="str">
            <v>JLN DAWAI 16/2 IND ESTATE</v>
          </cell>
          <cell r="E70" t="str">
            <v>SHAH ALAM, 47100</v>
          </cell>
          <cell r="F70" t="str">
            <v>MALAYSIA</v>
          </cell>
        </row>
        <row r="71">
          <cell r="A71" t="str">
            <v>ZEA412D</v>
          </cell>
          <cell r="B71" t="str">
            <v xml:space="preserve">AROASA WORLDWIDE TRADING SEV  </v>
          </cell>
          <cell r="C71" t="str">
            <v xml:space="preserve">333 WASHINGTON AVENUE N       </v>
          </cell>
          <cell r="D71" t="str">
            <v xml:space="preserve">UNION &amp; NBSP PLAZA, SUITE 300 </v>
          </cell>
          <cell r="E71" t="str">
            <v xml:space="preserve">MINNEAPOLIS, 55401          </v>
          </cell>
          <cell r="F71" t="str">
            <v xml:space="preserve">USA     </v>
          </cell>
        </row>
        <row r="72">
          <cell r="A72" t="str">
            <v>ZEA416D</v>
          </cell>
          <cell r="B72" t="str">
            <v xml:space="preserve">ARDEX AMERICAS    </v>
          </cell>
          <cell r="C72" t="str">
            <v xml:space="preserve">400 ARDEX PARK DRIVE   </v>
          </cell>
          <cell r="D72" t="str">
            <v xml:space="preserve">ALIQUIPPA          </v>
          </cell>
          <cell r="E72" t="str">
            <v xml:space="preserve">PENNSYLVANIA, 15001         </v>
          </cell>
          <cell r="F72" t="str">
            <v xml:space="preserve">USA     </v>
          </cell>
        </row>
        <row r="73">
          <cell r="A73" t="str">
            <v>ZEA418D</v>
          </cell>
          <cell r="B73" t="str">
            <v xml:space="preserve">APPLIED TESTING      </v>
          </cell>
          <cell r="C73" t="str">
            <v xml:space="preserve">401 E 4TH STREET BUILDING 12B </v>
          </cell>
          <cell r="D73" t="str">
            <v xml:space="preserve">BRIDGEPORT    </v>
          </cell>
          <cell r="E73" t="str">
            <v xml:space="preserve">PENNSYLVANIA      </v>
          </cell>
          <cell r="F73" t="str">
            <v xml:space="preserve">19405, USA  </v>
          </cell>
        </row>
        <row r="74">
          <cell r="A74" t="str">
            <v>ZEA420D</v>
          </cell>
          <cell r="B74" t="str">
            <v xml:space="preserve">AFA CONTROL INDUSTRIAL S.A.  </v>
          </cell>
          <cell r="C74" t="str">
            <v xml:space="preserve">MARIA ENRIQUETA CAMARILLO NO  </v>
          </cell>
          <cell r="D74" t="str">
            <v>9-2, COL SANTA MARIA LA RIBERA</v>
          </cell>
          <cell r="E74" t="str">
            <v xml:space="preserve">CP 06400 DEL CUAUHTEMOC </v>
          </cell>
          <cell r="F74" t="str">
            <v xml:space="preserve">MEXICO      </v>
          </cell>
        </row>
        <row r="75">
          <cell r="A75" t="str">
            <v>ZEA427D</v>
          </cell>
          <cell r="B75" t="str">
            <v>ALLTECH MINING &amp; FORESTRY SUPPLIES LTD</v>
          </cell>
          <cell r="C75" t="str">
            <v>830 47TH STREET EAST</v>
          </cell>
          <cell r="D75" t="str">
            <v>SASKATOON</v>
          </cell>
          <cell r="E75" t="str">
            <v>CANADA S7K0X4C</v>
          </cell>
        </row>
        <row r="76">
          <cell r="A76" t="str">
            <v>ZEA445D</v>
          </cell>
          <cell r="B76" t="str">
            <v>AMTRADE INTERNATIONAL INC</v>
          </cell>
          <cell r="C76" t="str">
            <v xml:space="preserve">6705 RED RD SUITE 405    </v>
          </cell>
          <cell r="D76" t="str">
            <v xml:space="preserve">CORAL GABLES      </v>
          </cell>
          <cell r="E76" t="str">
            <v xml:space="preserve">FL 33143         </v>
          </cell>
          <cell r="F76" t="str">
            <v xml:space="preserve">USA       </v>
          </cell>
        </row>
        <row r="77">
          <cell r="A77" t="str">
            <v>ZEA451D</v>
          </cell>
          <cell r="B77" t="str">
            <v xml:space="preserve">AMERICAN HI TECH INSTRUMENTS  </v>
          </cell>
          <cell r="C77" t="str">
            <v xml:space="preserve">3305 MAIN STREET, #020   </v>
          </cell>
          <cell r="D77" t="str">
            <v xml:space="preserve">VANCOUVER     </v>
          </cell>
          <cell r="E77" t="str">
            <v xml:space="preserve">WASHINGTON 98663              </v>
          </cell>
          <cell r="F77" t="str">
            <v xml:space="preserve">USA     </v>
          </cell>
        </row>
        <row r="78">
          <cell r="A78" t="str">
            <v>ZEA464D</v>
          </cell>
          <cell r="B78" t="str">
            <v xml:space="preserve">JORGE ALEJANDRO   </v>
          </cell>
          <cell r="C78" t="str">
            <v xml:space="preserve">MISSISSIPPI STATE  </v>
          </cell>
          <cell r="D78" t="str">
            <v xml:space="preserve">1171 INVERNES ROAD    </v>
          </cell>
          <cell r="E78" t="str">
            <v xml:space="preserve">STARKVILLE 39759   </v>
          </cell>
          <cell r="F78" t="str">
            <v xml:space="preserve">USA            </v>
          </cell>
        </row>
        <row r="79">
          <cell r="A79" t="str">
            <v>ZEA474D</v>
          </cell>
          <cell r="B79" t="str">
            <v>ALPHA INSTRUMENTS SUPPLIES &amp; SERV SDN BHD</v>
          </cell>
          <cell r="C79" t="str">
            <v>BA-LG-41 JALAN PINGGIRAN 1/5</v>
          </cell>
          <cell r="D79" t="str">
            <v>TAMAN PINGGIRAN PUTRA</v>
          </cell>
          <cell r="E79" t="str">
            <v>43300 SERI KEMBANGAN, SELANGOR</v>
          </cell>
          <cell r="F79" t="str">
            <v>MALAYSIA</v>
          </cell>
        </row>
        <row r="80">
          <cell r="A80" t="str">
            <v>ZEA482D</v>
          </cell>
          <cell r="B80" t="str">
            <v xml:space="preserve">AIR ROCK DRILLING      </v>
          </cell>
          <cell r="C80" t="str">
            <v xml:space="preserve">6659 FRANKTOWN ROAD     </v>
          </cell>
          <cell r="E80" t="str">
            <v xml:space="preserve">RICHMOND KOA 2ZO        </v>
          </cell>
          <cell r="F80" t="str">
            <v xml:space="preserve">CANADA         </v>
          </cell>
        </row>
        <row r="81">
          <cell r="A81" t="str">
            <v>ZEA484D</v>
          </cell>
          <cell r="B81" t="str">
            <v>APPLIED RESEARCH ASSOCIATES INC</v>
          </cell>
          <cell r="C81" t="str">
            <v xml:space="preserve">104 RESEARCH ROAD    </v>
          </cell>
          <cell r="D81" t="str">
            <v xml:space="preserve">BUILDING 9742   </v>
          </cell>
          <cell r="E81" t="str">
            <v xml:space="preserve">TYNADALL AFB 32403  </v>
          </cell>
          <cell r="F81" t="str">
            <v xml:space="preserve">USA            </v>
          </cell>
        </row>
        <row r="82">
          <cell r="A82" t="str">
            <v>ZEA485D</v>
          </cell>
          <cell r="B82" t="str">
            <v xml:space="preserve">AUTOMATION ELECTRICITY EQUIP </v>
          </cell>
          <cell r="C82" t="str">
            <v xml:space="preserve">JOINT STOCK COMPANY   </v>
          </cell>
          <cell r="D82" t="str">
            <v>NO. 11B, AREA 9, CAU DIEN TOWN</v>
          </cell>
          <cell r="E82" t="str">
            <v xml:space="preserve">TU LIEM DIST, HA NOI CITY     </v>
          </cell>
          <cell r="F82" t="str">
            <v>VIETNAM</v>
          </cell>
        </row>
        <row r="83">
          <cell r="A83" t="str">
            <v>ZEA486D</v>
          </cell>
          <cell r="B83" t="str">
            <v xml:space="preserve">ASIA PACIFIC SOLUTION PTE LTD </v>
          </cell>
          <cell r="C83" t="str">
            <v xml:space="preserve">10 UBI CRESCENT      </v>
          </cell>
          <cell r="D83" t="str">
            <v>UBI TECHPARK,#03 -82 (LOBBY E)</v>
          </cell>
          <cell r="F83" t="str">
            <v xml:space="preserve">SINGAPORE 408564  </v>
          </cell>
        </row>
        <row r="84">
          <cell r="A84" t="str">
            <v>ZEA493D</v>
          </cell>
          <cell r="B84" t="str">
            <v>ADVANCE ALTIMAS SDN BHD</v>
          </cell>
          <cell r="C84" t="str">
            <v>11A-3, PJS 8/5, DATARAN MENTARI</v>
          </cell>
          <cell r="D84" t="str">
            <v>46150 BANDAR SUNWAY</v>
          </cell>
          <cell r="E84" t="str">
            <v>SELANGOR DARUL EHSAN</v>
          </cell>
          <cell r="F84" t="str">
            <v>MALAYSIA</v>
          </cell>
        </row>
        <row r="85">
          <cell r="A85" t="str">
            <v>ZEA495D</v>
          </cell>
          <cell r="B85" t="str">
            <v xml:space="preserve">ALTABEN MINERALS LTD      </v>
          </cell>
          <cell r="C85" t="str">
            <v xml:space="preserve">59 DOUGLAS PARK CLOSE SE      </v>
          </cell>
          <cell r="E85" t="str">
            <v>CALGARY T2Z 2B3</v>
          </cell>
          <cell r="F85" t="str">
            <v xml:space="preserve">CANADA      </v>
          </cell>
        </row>
        <row r="86">
          <cell r="A86" t="str">
            <v>ZEA496D</v>
          </cell>
          <cell r="B86" t="str">
            <v xml:space="preserve">ACME EQUIPMENT PTE LTD        </v>
          </cell>
          <cell r="C86" t="str">
            <v xml:space="preserve">13 C TUAS ROAD    </v>
          </cell>
          <cell r="E86">
            <v>638515</v>
          </cell>
          <cell r="F86" t="str">
            <v xml:space="preserve">SINGAPORE       </v>
          </cell>
        </row>
        <row r="87">
          <cell r="A87" t="str">
            <v>ZEA497D</v>
          </cell>
          <cell r="B87" t="str">
            <v xml:space="preserve">MUSTAFA ALREEFI    </v>
          </cell>
          <cell r="C87" t="str">
            <v xml:space="preserve">SERDANG                       </v>
          </cell>
          <cell r="D87" t="str">
            <v xml:space="preserve">SERI KAMBANGAN    </v>
          </cell>
          <cell r="E87">
            <v>43300</v>
          </cell>
          <cell r="F87" t="str">
            <v xml:space="preserve">MALAYSIA     </v>
          </cell>
        </row>
        <row r="88">
          <cell r="A88" t="str">
            <v>ZEA499D</v>
          </cell>
          <cell r="B88" t="str">
            <v xml:space="preserve">AWS GLOBAL SOURCING VENEZUELA </v>
          </cell>
          <cell r="C88" t="str">
            <v xml:space="preserve">CALLE TAMANACO RES     </v>
          </cell>
          <cell r="D88" t="str">
            <v xml:space="preserve">VALLE ARRIBA STYLE  </v>
          </cell>
          <cell r="E88" t="str">
            <v xml:space="preserve">CARACAS 1080                  </v>
          </cell>
          <cell r="F88" t="str">
            <v>VENEZUELA</v>
          </cell>
        </row>
        <row r="89">
          <cell r="A89" t="str">
            <v>ZEA503D</v>
          </cell>
          <cell r="B89" t="str">
            <v xml:space="preserve">AVX INDUSTRIES     </v>
          </cell>
          <cell r="C89" t="str">
            <v xml:space="preserve">CALLE COJUTEPEQUE 4-2  </v>
          </cell>
          <cell r="D89" t="str">
            <v xml:space="preserve">ZONA FRANCA SAN BARTOLO      </v>
          </cell>
          <cell r="E89" t="str">
            <v xml:space="preserve">ILOPANGO, SAN SALVADOR        </v>
          </cell>
          <cell r="F89" t="str">
            <v xml:space="preserve">EL SALVADOR        </v>
          </cell>
        </row>
        <row r="90">
          <cell r="A90" t="str">
            <v>ZEA514D</v>
          </cell>
          <cell r="B90" t="str">
            <v xml:space="preserve">AZU ONE ENTERPRISE    </v>
          </cell>
          <cell r="C90" t="str">
            <v xml:space="preserve">1ST FLOOR, LOT 12954 HERITAGE </v>
          </cell>
          <cell r="D90" t="str">
            <v>GARDEN, JALAN TUN ABDUL RAHMAN</v>
          </cell>
          <cell r="E90" t="str">
            <v xml:space="preserve">YAAKUB, PETRA JAYA 93050   </v>
          </cell>
          <cell r="F90" t="str">
            <v xml:space="preserve">KUCHING SARAWAK, MALAYSIA   </v>
          </cell>
        </row>
        <row r="91">
          <cell r="A91" t="str">
            <v>ZEA520D</v>
          </cell>
          <cell r="B91" t="str">
            <v xml:space="preserve">ARK SCIENTIFIC   </v>
          </cell>
          <cell r="C91" t="str">
            <v xml:space="preserve">245 BALESTIER ROAD #04-03  </v>
          </cell>
          <cell r="E91" t="str">
            <v xml:space="preserve">245 BALESTIER ROAD #04-03  </v>
          </cell>
          <cell r="F91" t="str">
            <v>SINGAPORE</v>
          </cell>
        </row>
        <row r="92">
          <cell r="A92" t="str">
            <v>ZEA524D</v>
          </cell>
          <cell r="B92" t="str">
            <v>THE ANDERSON INC</v>
          </cell>
          <cell r="C92" t="str">
            <v>3902 N. ANDERSONS DRIVE</v>
          </cell>
          <cell r="D92" t="str">
            <v xml:space="preserve">DELPHI   </v>
          </cell>
          <cell r="E92">
            <v>46923</v>
          </cell>
          <cell r="F92" t="str">
            <v>USA</v>
          </cell>
        </row>
        <row r="93">
          <cell r="A93" t="str">
            <v>ZEA527D</v>
          </cell>
          <cell r="B93" t="str">
            <v xml:space="preserve">ALMAHA COMPANY         </v>
          </cell>
          <cell r="C93" t="str">
            <v xml:space="preserve">ALWATAN STREET    </v>
          </cell>
          <cell r="D93" t="str">
            <v xml:space="preserve">BASRA  </v>
          </cell>
          <cell r="E93">
            <v>411213</v>
          </cell>
          <cell r="F93" t="str">
            <v>IRAQ</v>
          </cell>
        </row>
        <row r="94">
          <cell r="A94" t="str">
            <v>ZEA531D</v>
          </cell>
          <cell r="B94" t="str">
            <v xml:space="preserve">AET CO. LTD          </v>
          </cell>
          <cell r="C94" t="str">
            <v xml:space="preserve">NO. 28 LANE 80 PHAM NGOC    </v>
          </cell>
          <cell r="D94" t="str">
            <v>THACH STREET, DONG DA DISTRICT</v>
          </cell>
          <cell r="E94" t="str">
            <v xml:space="preserve">HANOI CITY   </v>
          </cell>
          <cell r="F94" t="str">
            <v>VIETNAM</v>
          </cell>
        </row>
        <row r="95">
          <cell r="A95" t="str">
            <v>ZEA539D</v>
          </cell>
          <cell r="B95" t="str">
            <v xml:space="preserve">CV. ANDALAN PRIMA SEJAHTERA   </v>
          </cell>
          <cell r="C95" t="str">
            <v xml:space="preserve">JL MUCHTAR TABRANI, PERUMAHAN </v>
          </cell>
          <cell r="D95" t="str">
            <v>BINTANG METROPOL, BLOK A-7, 16</v>
          </cell>
          <cell r="E95" t="str">
            <v xml:space="preserve">BEKASI 17122, JAWA BARAT      </v>
          </cell>
          <cell r="F95" t="str">
            <v xml:space="preserve">INDONESIA               </v>
          </cell>
        </row>
        <row r="96">
          <cell r="A96" t="str">
            <v>ZEA421D</v>
          </cell>
          <cell r="B96" t="str">
            <v xml:space="preserve">ACES-INT      </v>
          </cell>
          <cell r="C96" t="str">
            <v xml:space="preserve">THUGBAH                </v>
          </cell>
          <cell r="D96" t="str">
            <v xml:space="preserve">KHOBAR        </v>
          </cell>
          <cell r="E96">
            <v>319952</v>
          </cell>
          <cell r="F96" t="str">
            <v>SAUDI ARABIA</v>
          </cell>
        </row>
        <row r="97">
          <cell r="A97" t="str">
            <v>ZEA543D</v>
          </cell>
          <cell r="B97" t="str">
            <v xml:space="preserve">ALKHORA      </v>
          </cell>
          <cell r="C97" t="str">
            <v xml:space="preserve">PO BOX 927384                 </v>
          </cell>
          <cell r="D97" t="str">
            <v xml:space="preserve">AMMAN, ALHUSSIENY BLD.        </v>
          </cell>
          <cell r="E97" t="str">
            <v xml:space="preserve">JABAL ALHUSSIEN      </v>
          </cell>
          <cell r="F97" t="str">
            <v xml:space="preserve">JORDAN        </v>
          </cell>
        </row>
        <row r="98">
          <cell r="A98" t="str">
            <v>ZEA544D</v>
          </cell>
          <cell r="B98" t="str">
            <v xml:space="preserve">AEZIS GLOVAL PVT LTD     </v>
          </cell>
          <cell r="C98" t="str">
            <v>PLOT NO. 4/3, ADDITIONAL MAHAD</v>
          </cell>
          <cell r="D98" t="str">
            <v xml:space="preserve">IND. AREA MIDC, RAIGHAD,      </v>
          </cell>
          <cell r="E98" t="str">
            <v xml:space="preserve">MAHARASHTRA - 402 309         </v>
          </cell>
          <cell r="F98" t="str">
            <v xml:space="preserve">INDIA          </v>
          </cell>
        </row>
        <row r="99">
          <cell r="A99" t="str">
            <v>ZEA545D</v>
          </cell>
          <cell r="B99" t="str">
            <v xml:space="preserve">ARQIMAT:E PTE LTD             </v>
          </cell>
          <cell r="C99" t="str">
            <v>18 BOON LAY WAY</v>
          </cell>
          <cell r="D99" t="str">
            <v>#07-101</v>
          </cell>
          <cell r="E99" t="str">
            <v>TRADEHUB21</v>
          </cell>
          <cell r="F99" t="str">
            <v>SINGAPORE - 609966</v>
          </cell>
        </row>
        <row r="100">
          <cell r="A100" t="str">
            <v>ZEA546D</v>
          </cell>
          <cell r="B100" t="str">
            <v>ALI ENTERPRISES</v>
          </cell>
          <cell r="C100" t="str">
            <v>101 JALAN PUTRA</v>
          </cell>
          <cell r="D100" t="str">
            <v>OPP PWTC LRT STATION</v>
          </cell>
          <cell r="E100" t="str">
            <v>KUALA LUMPUR</v>
          </cell>
          <cell r="F100" t="str">
            <v>MALAYSIA</v>
          </cell>
        </row>
        <row r="101">
          <cell r="A101" t="str">
            <v>ZEA562D</v>
          </cell>
          <cell r="B101" t="str">
            <v xml:space="preserve">PT ARISTEK HIGHPOLYMER        </v>
          </cell>
          <cell r="C101" t="str">
            <v xml:space="preserve">KAWASAN IND BEKASI            </v>
          </cell>
          <cell r="D101" t="str">
            <v xml:space="preserve">INT IND EST, JL.INTI RAYA     </v>
          </cell>
          <cell r="E101" t="str">
            <v xml:space="preserve">BLOK C-3, KAV. 6-10, CIKARANG </v>
          </cell>
          <cell r="F101" t="str">
            <v>SELATAN,BEKASI 17550 INDONESIA</v>
          </cell>
        </row>
        <row r="102">
          <cell r="A102" t="str">
            <v>ZEA563D</v>
          </cell>
          <cell r="B102" t="str">
            <v xml:space="preserve">KNOW NAG SYSTEMS </v>
          </cell>
          <cell r="C102" t="str">
            <v xml:space="preserve">15011 HERRIMAN BOULEVARD      </v>
          </cell>
          <cell r="D102" t="str">
            <v xml:space="preserve">NOBLESVILLE    </v>
          </cell>
          <cell r="E102" t="str">
            <v xml:space="preserve">INDIANA 46060             </v>
          </cell>
          <cell r="F102" t="str">
            <v xml:space="preserve">USA                           </v>
          </cell>
        </row>
        <row r="103">
          <cell r="A103" t="str">
            <v>ZEA568D</v>
          </cell>
          <cell r="B103" t="str">
            <v xml:space="preserve">AMEC FOSTER WHEELER </v>
          </cell>
          <cell r="C103" t="str">
            <v xml:space="preserve">505 WOODWARD AVENUE  </v>
          </cell>
          <cell r="D103" t="str">
            <v xml:space="preserve">UNIT #1 HAMILTON             </v>
          </cell>
          <cell r="E103" t="str">
            <v xml:space="preserve">ONTARIO             </v>
          </cell>
          <cell r="F103" t="str">
            <v xml:space="preserve">CANADA           </v>
          </cell>
        </row>
        <row r="104">
          <cell r="A104" t="str">
            <v>ZEA572D</v>
          </cell>
          <cell r="B104" t="str">
            <v xml:space="preserve">AMEC FOSTER WHEELER         </v>
          </cell>
          <cell r="C104" t="str">
            <v xml:space="preserve">ENV &amp; INFRASTRUCTURE  </v>
          </cell>
          <cell r="D104" t="str">
            <v xml:space="preserve">343 HAMILTON RIVER ROAD     </v>
          </cell>
          <cell r="E104" t="str">
            <v>HAPPY VALLEY GOOSE BAY A0P 1C0</v>
          </cell>
          <cell r="F104" t="str">
            <v>CANADA</v>
          </cell>
        </row>
        <row r="105">
          <cell r="A105" t="str">
            <v>ZEA578D</v>
          </cell>
          <cell r="B105" t="str">
            <v xml:space="preserve">ASSOCIATED TESTING LABORATORY </v>
          </cell>
          <cell r="C105" t="str">
            <v xml:space="preserve">152 JALAN SELINGSING 5        </v>
          </cell>
          <cell r="D105" t="str">
            <v xml:space="preserve">TAMAN CITY, OFF JALAN KUCHING </v>
          </cell>
          <cell r="E105" t="str">
            <v xml:space="preserve">KUALA LUMPUR 51200       </v>
          </cell>
          <cell r="F105" t="str">
            <v xml:space="preserve">MALAYSIA                      </v>
          </cell>
        </row>
        <row r="106">
          <cell r="A106" t="str">
            <v>ZEA579D</v>
          </cell>
          <cell r="B106" t="str">
            <v xml:space="preserve">AIC VIETNAM        </v>
          </cell>
          <cell r="C106" t="str">
            <v xml:space="preserve">30 TRIEU VIET VUONG ST        </v>
          </cell>
          <cell r="D106" t="str">
            <v xml:space="preserve">HAI BA TRUNG DISTRICT         </v>
          </cell>
          <cell r="E106" t="str">
            <v xml:space="preserve">HANOI     </v>
          </cell>
          <cell r="F106" t="str">
            <v>VIETNAM</v>
          </cell>
        </row>
        <row r="107">
          <cell r="A107" t="str">
            <v>ZEA582D</v>
          </cell>
          <cell r="B107" t="str">
            <v xml:space="preserve">APPLIED CHEMICAL &amp; INSTRUMENT </v>
          </cell>
          <cell r="C107" t="str">
            <v xml:space="preserve">55 SOI EAKACHAI 87 / 1        </v>
          </cell>
          <cell r="D107" t="str">
            <v xml:space="preserve">BANGBON  </v>
          </cell>
          <cell r="E107" t="str">
            <v xml:space="preserve">BANGKOK          </v>
          </cell>
          <cell r="F107" t="str">
            <v xml:space="preserve">THAILAND          </v>
          </cell>
        </row>
        <row r="108">
          <cell r="A108" t="str">
            <v>ZEA591D</v>
          </cell>
          <cell r="B108" t="str">
            <v xml:space="preserve">ABADI LABINDO          </v>
          </cell>
          <cell r="C108" t="str">
            <v>GLODOK PLAZA LT 2 BLOK E NO 20</v>
          </cell>
          <cell r="D108" t="str">
            <v xml:space="preserve">JL RAYA PINANGSIA NO 1        </v>
          </cell>
          <cell r="E108" t="str">
            <v xml:space="preserve">JAKARTA BARAT 11180       </v>
          </cell>
          <cell r="F108" t="str">
            <v xml:space="preserve">INDONESIA             </v>
          </cell>
        </row>
        <row r="109">
          <cell r="A109" t="str">
            <v>ZEA592D</v>
          </cell>
          <cell r="B109" t="str">
            <v xml:space="preserve">ALNAJJAH ENTERPRISE   </v>
          </cell>
          <cell r="C109" t="str">
            <v xml:space="preserve">JA 5037 TAMAN RAMBAI PERDANDA </v>
          </cell>
          <cell r="D109" t="str">
            <v xml:space="preserve">SG RAMBAI        </v>
          </cell>
          <cell r="E109" t="str">
            <v xml:space="preserve">MELAKA        </v>
          </cell>
          <cell r="F109" t="str">
            <v>MALAYSIA</v>
          </cell>
        </row>
        <row r="110">
          <cell r="A110" t="str">
            <v>ZEA601D</v>
          </cell>
          <cell r="B110" t="str">
            <v xml:space="preserve">ALL STAR TECHNOLOGY CORP      </v>
          </cell>
          <cell r="C110" t="str">
            <v xml:space="preserve">1F, #36, LANE 312, SECTION 2  </v>
          </cell>
          <cell r="D110" t="str">
            <v>CHENGGONG ROAD, NEIHU DISTRICT</v>
          </cell>
          <cell r="E110" t="str">
            <v xml:space="preserve">TAIPEI 11467               </v>
          </cell>
          <cell r="F110" t="str">
            <v xml:space="preserve">TAIWAN             </v>
          </cell>
        </row>
        <row r="111">
          <cell r="A111" t="str">
            <v>ZEA608D</v>
          </cell>
          <cell r="B111" t="str">
            <v>A&amp;M SUPPLY SOCIEDAD ANONIMA CA</v>
          </cell>
          <cell r="C111" t="str">
            <v xml:space="preserve">CALLE CORONEL TAFUR           </v>
          </cell>
          <cell r="D111" t="str">
            <v xml:space="preserve">NRO. 145 - DPTO 201    </v>
          </cell>
          <cell r="E111" t="str">
            <v xml:space="preserve">LIMA1. CERCADO  </v>
          </cell>
          <cell r="F111" t="str">
            <v>PERU</v>
          </cell>
        </row>
        <row r="112">
          <cell r="A112" t="str">
            <v>ZEA613D</v>
          </cell>
          <cell r="B112" t="str">
            <v xml:space="preserve">ALBERTA INNOVATES TECHNOLOGY  </v>
          </cell>
          <cell r="C112" t="str">
            <v xml:space="preserve">FUTURES         </v>
          </cell>
          <cell r="D112" t="str">
            <v xml:space="preserve">250 KARL CLARK ROAD    </v>
          </cell>
          <cell r="E112" t="str">
            <v xml:space="preserve">EDMONTON, AB, T6N 1E4    </v>
          </cell>
          <cell r="F112" t="str">
            <v>CANADA</v>
          </cell>
        </row>
        <row r="113">
          <cell r="A113" t="str">
            <v>ZEA614D</v>
          </cell>
          <cell r="B113" t="str">
            <v xml:space="preserve">ALFA GEOTECH CO LTD      </v>
          </cell>
          <cell r="C113" t="str">
            <v xml:space="preserve">17,19 SOI CHOKECHAI 4 SOI 69  </v>
          </cell>
          <cell r="D113" t="str">
            <v xml:space="preserve">LAD PHARAO    </v>
          </cell>
          <cell r="E113" t="str">
            <v xml:space="preserve">LAD PHRAO, BANGKOK 10230      </v>
          </cell>
          <cell r="F113" t="str">
            <v xml:space="preserve">THAILAND       </v>
          </cell>
        </row>
        <row r="114">
          <cell r="A114" t="str">
            <v>ZEA616D</v>
          </cell>
          <cell r="B114" t="str">
            <v>AL-ARAFA SCIENTIFIC &amp; SURGICAL</v>
          </cell>
          <cell r="C114" t="str">
            <v xml:space="preserve">SUVECHCHA PLAZA, 1ST FL, 32/1 </v>
          </cell>
          <cell r="D114" t="str">
            <v>SHAHID NAZRUL ISLAM RD, SUIT #</v>
          </cell>
          <cell r="E114" t="str">
            <v xml:space="preserve">29-30, HATKHOLA, DHAKA-1203   </v>
          </cell>
          <cell r="F114" t="str">
            <v>BANGLADESH</v>
          </cell>
        </row>
        <row r="115">
          <cell r="A115" t="str">
            <v>ZEA619D</v>
          </cell>
          <cell r="B115" t="str">
            <v xml:space="preserve">PT. AKBAR NUSANTARA PERKASA   </v>
          </cell>
          <cell r="C115" t="str">
            <v xml:space="preserve">JL.CIMANUK NO.44 RANDUAGUNG   </v>
          </cell>
          <cell r="D115" t="str">
            <v xml:space="preserve">GRESIK                      </v>
          </cell>
          <cell r="E115" t="str">
            <v xml:space="preserve">JAWA TIMUR              </v>
          </cell>
          <cell r="F115" t="str">
            <v xml:space="preserve">INDONESIA          </v>
          </cell>
        </row>
        <row r="116">
          <cell r="A116" t="str">
            <v>ZEA621D</v>
          </cell>
          <cell r="B116" t="str">
            <v xml:space="preserve">ABC PLASTICS                  </v>
          </cell>
          <cell r="C116" t="str">
            <v xml:space="preserve">140 WEST DRIVE       </v>
          </cell>
          <cell r="D116" t="str">
            <v xml:space="preserve">LODI                          </v>
          </cell>
          <cell r="E116" t="str">
            <v>OHIO 44254</v>
          </cell>
          <cell r="F116" t="str">
            <v>USA</v>
          </cell>
        </row>
        <row r="117">
          <cell r="A117" t="str">
            <v>ZEA623D</v>
          </cell>
          <cell r="B117" t="str">
            <v xml:space="preserve">ARDEX TAIWAN INC              </v>
          </cell>
          <cell r="C117" t="str">
            <v xml:space="preserve">10F-2 NO.120 QIAOHE ROAD      </v>
          </cell>
          <cell r="D117" t="str">
            <v xml:space="preserve">ZHONGHE DISTRICT              </v>
          </cell>
          <cell r="E117" t="str">
            <v xml:space="preserve">NEW TAIPEI CITY 23584       </v>
          </cell>
          <cell r="F117" t="str">
            <v xml:space="preserve">TAIWAN                        </v>
          </cell>
        </row>
        <row r="118">
          <cell r="A118" t="str">
            <v>ZEA631D</v>
          </cell>
          <cell r="B118" t="str">
            <v xml:space="preserve">AZTEC SINAR SDN BHD  </v>
          </cell>
          <cell r="C118" t="str">
            <v xml:space="preserve">1736 1ST FLOOR, TAMAN POKOK   </v>
          </cell>
          <cell r="D118" t="str">
            <v xml:space="preserve">SENA, JALAN PONGSU SERIBU    </v>
          </cell>
          <cell r="E118" t="str">
            <v xml:space="preserve">KEPALA BATAS, PENANG    </v>
          </cell>
          <cell r="F118" t="str">
            <v xml:space="preserve">BATAS 13200, MALAYSIA         </v>
          </cell>
        </row>
        <row r="119">
          <cell r="A119" t="str">
            <v>ZEA635D</v>
          </cell>
          <cell r="B119" t="str">
            <v xml:space="preserve">ADMIX INC                     </v>
          </cell>
          <cell r="C119" t="str">
            <v xml:space="preserve">144 HARVEY ROAD               </v>
          </cell>
          <cell r="D119" t="str">
            <v xml:space="preserve">LONDONDERRY      </v>
          </cell>
          <cell r="E119" t="str">
            <v xml:space="preserve">NH 03053     </v>
          </cell>
          <cell r="F119" t="str">
            <v>USA</v>
          </cell>
        </row>
        <row r="120">
          <cell r="A120" t="str">
            <v>ZEA646D</v>
          </cell>
          <cell r="B120" t="str">
            <v xml:space="preserve">AECOM CANADA LTD        </v>
          </cell>
          <cell r="C120" t="str">
            <v xml:space="preserve">83 GALAXY BLVD            </v>
          </cell>
          <cell r="D120" t="str">
            <v xml:space="preserve">UNIT 6, ETOBICOKE       </v>
          </cell>
          <cell r="E120" t="str">
            <v xml:space="preserve">ONTARIO, M9W 5X6    </v>
          </cell>
          <cell r="F120" t="str">
            <v xml:space="preserve">CANADA        </v>
          </cell>
        </row>
        <row r="121">
          <cell r="A121" t="str">
            <v>ZEA657D</v>
          </cell>
          <cell r="B121" t="str">
            <v xml:space="preserve">ADVANCE PINNACLE TECHNOLOGIES </v>
          </cell>
          <cell r="C121" t="str">
            <v xml:space="preserve">627A ALJUNIED ROAD, BIZTECH   </v>
          </cell>
          <cell r="D121" t="str">
            <v xml:space="preserve">CENTRE #06-02                 </v>
          </cell>
          <cell r="E121">
            <v>38942</v>
          </cell>
          <cell r="F121" t="str">
            <v>SINGAPORE</v>
          </cell>
        </row>
        <row r="122">
          <cell r="A122" t="str">
            <v>ZEA660D</v>
          </cell>
          <cell r="B122" t="str">
            <v xml:space="preserve">ANCAP     </v>
          </cell>
          <cell r="C122" t="str">
            <v xml:space="preserve">AVENIDA DE LAS AMERICAS S/N   </v>
          </cell>
          <cell r="D122" t="str">
            <v xml:space="preserve">PAYSANDU                  </v>
          </cell>
          <cell r="E122" t="str">
            <v xml:space="preserve">PORTLAND </v>
          </cell>
          <cell r="F122" t="str">
            <v xml:space="preserve">URUGUAY    </v>
          </cell>
        </row>
        <row r="123">
          <cell r="A123" t="str">
            <v>ZEA682D</v>
          </cell>
          <cell r="B123" t="str">
            <v xml:space="preserve">ARMBEST RESOURCE SDN BHN  </v>
          </cell>
          <cell r="C123" t="str">
            <v>UNIT NO 341 PKNS BIZ POINT</v>
          </cell>
          <cell r="D123" t="str">
            <v xml:space="preserve">NO.67B, TINGKAT 2, JALAN     </v>
          </cell>
          <cell r="E123" t="str">
            <v xml:space="preserve">PLUMBUM P7/P, SEKSYEN 7       </v>
          </cell>
          <cell r="F123" t="str">
            <v>PETALING SHAH ALAM 40000 MALAS</v>
          </cell>
        </row>
        <row r="124">
          <cell r="A124" t="str">
            <v>ZEA683D</v>
          </cell>
          <cell r="B124" t="str">
            <v xml:space="preserve">AUTUMN DYNAMIC CO. LTD        </v>
          </cell>
          <cell r="C124" t="str">
            <v xml:space="preserve">NO 39/340 MUBAN LAND &amp; HOUSE  </v>
          </cell>
          <cell r="D124" t="str">
            <v>PARK, MU 8, MUEANG KAO SUB-DIS</v>
          </cell>
          <cell r="E124" t="str">
            <v>MUEANG KHON KAEN DIS KHON KAEN</v>
          </cell>
          <cell r="F124" t="str">
            <v xml:space="preserve">THAILAND     40000       </v>
          </cell>
        </row>
        <row r="125">
          <cell r="A125" t="str">
            <v>ZEA684D</v>
          </cell>
          <cell r="B125" t="str">
            <v xml:space="preserve">AMAN SEMESTA ENTERPRISE       </v>
          </cell>
          <cell r="C125" t="str">
            <v xml:space="preserve">LOT 3207 LORONG HAJI TAHIR    </v>
          </cell>
          <cell r="D125" t="str">
            <v xml:space="preserve">SEKSYEN 30    </v>
          </cell>
          <cell r="E125" t="str">
            <v xml:space="preserve">SHAH ALAM 40460      </v>
          </cell>
          <cell r="F125" t="str">
            <v xml:space="preserve">MALAYSIA </v>
          </cell>
        </row>
        <row r="126">
          <cell r="A126" t="str">
            <v>ZEA698D</v>
          </cell>
          <cell r="B126" t="str">
            <v xml:space="preserve">ALLCOM GLOBAL SERVICE         </v>
          </cell>
          <cell r="C126" t="str">
            <v xml:space="preserve">201 STAG INDUSTRIAL BLVD   </v>
          </cell>
          <cell r="D126" t="str">
            <v xml:space="preserve">LAKE ST.LOUIS       </v>
          </cell>
          <cell r="E126" t="str">
            <v xml:space="preserve">MO 63367        </v>
          </cell>
          <cell r="F126" t="str">
            <v xml:space="preserve">USA     </v>
          </cell>
        </row>
        <row r="127">
          <cell r="A127" t="str">
            <v>ZEA702D</v>
          </cell>
          <cell r="B127" t="str">
            <v xml:space="preserve">PT. ADVENT NIAGA PRAKARSA     </v>
          </cell>
          <cell r="C127" t="str">
            <v>KOMP.NAGOYA PARADISE CNT BLK O</v>
          </cell>
          <cell r="D127" t="str">
            <v xml:space="preserve">11 KELURAHAN LUBUK BAJA KOTA  </v>
          </cell>
          <cell r="E127" t="str">
            <v xml:space="preserve">KEPULAUAN RIAU,BATAM-29444    </v>
          </cell>
          <cell r="F127" t="str">
            <v xml:space="preserve">INDONESIA                </v>
          </cell>
        </row>
        <row r="128">
          <cell r="A128" t="str">
            <v>ZEA705D</v>
          </cell>
          <cell r="B128" t="str">
            <v xml:space="preserve">ASTRA </v>
          </cell>
          <cell r="C128" t="str">
            <v xml:space="preserve">2250 RAMBLING OAKS WAY    </v>
          </cell>
          <cell r="D128" t="str">
            <v xml:space="preserve">KISSIMMEE      </v>
          </cell>
          <cell r="E128">
            <v>34746</v>
          </cell>
          <cell r="F128" t="str">
            <v>USA</v>
          </cell>
        </row>
        <row r="129">
          <cell r="A129" t="str">
            <v>ZEA711D</v>
          </cell>
          <cell r="B129" t="str">
            <v xml:space="preserve">PT.ANDALAN TUNAS MANDIRI      </v>
          </cell>
          <cell r="C129" t="str">
            <v xml:space="preserve">BIZPARK 2   RUKO R2           </v>
          </cell>
          <cell r="D129" t="str">
            <v xml:space="preserve">NO 1 PENGGILINGAN             </v>
          </cell>
          <cell r="E129" t="str">
            <v xml:space="preserve">CAKUNG  JAKARTA TIMUR         </v>
          </cell>
          <cell r="F129" t="str">
            <v xml:space="preserve">INDONESIAN        </v>
          </cell>
        </row>
        <row r="130">
          <cell r="A130" t="str">
            <v>ZEA713D</v>
          </cell>
          <cell r="B130" t="str">
            <v xml:space="preserve">APEX GLOBAL SOLUTIONS         </v>
          </cell>
          <cell r="C130" t="str">
            <v xml:space="preserve">99 THORITE ROAD     </v>
          </cell>
          <cell r="D130" t="str">
            <v xml:space="preserve">GARNETON-ITIMPI           </v>
          </cell>
          <cell r="E130" t="str">
            <v xml:space="preserve">KITWE  10101              </v>
          </cell>
          <cell r="F130" t="str">
            <v xml:space="preserve">ZAMBIA                </v>
          </cell>
        </row>
        <row r="131">
          <cell r="A131" t="str">
            <v>ZEA721D</v>
          </cell>
          <cell r="B131" t="str">
            <v xml:space="preserve">AYER OFFSHORE SDN BHD    </v>
          </cell>
          <cell r="C131" t="str">
            <v xml:space="preserve">H-8-3A , LEVEL 8,  BLOCK H    </v>
          </cell>
          <cell r="D131" t="str">
            <v>AEROPOD COMM SQ, JALAN AEROPOD</v>
          </cell>
          <cell r="E131" t="str">
            <v xml:space="preserve">OFF JALAN KEPAYAN        </v>
          </cell>
          <cell r="F131" t="str">
            <v>88200 KOTA KINABALU , MALAYSIA</v>
          </cell>
        </row>
        <row r="132">
          <cell r="A132" t="str">
            <v>ZEA725D</v>
          </cell>
          <cell r="B132" t="str">
            <v xml:space="preserve">APR ASSOCIATES LIMITED        </v>
          </cell>
          <cell r="C132" t="str">
            <v xml:space="preserve">32 AGOSTINI STREET    </v>
          </cell>
          <cell r="D132" t="str">
            <v xml:space="preserve">ST JOESPH                 </v>
          </cell>
          <cell r="E132" t="str">
            <v xml:space="preserve">TRINIDAD        </v>
          </cell>
          <cell r="F132" t="str">
            <v xml:space="preserve">WEST INDIES       </v>
          </cell>
        </row>
        <row r="133">
          <cell r="A133" t="str">
            <v>ZEA726D</v>
          </cell>
          <cell r="B133" t="str">
            <v xml:space="preserve">ACTS                          </v>
          </cell>
          <cell r="C133" t="str">
            <v xml:space="preserve">LBN, AL AMID                  </v>
          </cell>
          <cell r="D133" t="str">
            <v xml:space="preserve">AS SULAY                      </v>
          </cell>
          <cell r="E133" t="str">
            <v xml:space="preserve">RIYADH 14273     </v>
          </cell>
          <cell r="F133" t="str">
            <v xml:space="preserve">SAUDI ARABIA       </v>
          </cell>
        </row>
        <row r="134">
          <cell r="A134" t="str">
            <v>ZEA736D</v>
          </cell>
          <cell r="B134" t="str">
            <v xml:space="preserve">ATRISH TECHNIC SERV  SDN BHD  </v>
          </cell>
          <cell r="C134" t="str">
            <v xml:space="preserve">31 JALAN 9/2                  </v>
          </cell>
          <cell r="D134" t="str">
            <v xml:space="preserve">BANDAR BARU BANGI 43650       </v>
          </cell>
          <cell r="F134" t="str">
            <v xml:space="preserve">MAYLASIA          </v>
          </cell>
        </row>
        <row r="135">
          <cell r="A135" t="str">
            <v>ZEA737D</v>
          </cell>
          <cell r="B135" t="str">
            <v xml:space="preserve">A.S. NETO ENGENHARIA        </v>
          </cell>
          <cell r="C135" t="str">
            <v xml:space="preserve">AL. ORQUIDEAS 393     </v>
          </cell>
          <cell r="D135" t="str">
            <v xml:space="preserve">S LCO   </v>
          </cell>
          <cell r="E135">
            <v>37470000</v>
          </cell>
          <cell r="F135" t="str">
            <v xml:space="preserve">BRAZIL                  </v>
          </cell>
        </row>
        <row r="136">
          <cell r="A136" t="str">
            <v>ZEA740D</v>
          </cell>
          <cell r="B136" t="str">
            <v xml:space="preserve">AGUA MARINA    </v>
          </cell>
          <cell r="C136" t="str">
            <v xml:space="preserve">LAS COLONIAS 580              </v>
          </cell>
          <cell r="E136" t="str">
            <v xml:space="preserve">ANTOFAGASTA     </v>
          </cell>
          <cell r="F136" t="str">
            <v xml:space="preserve">CHILE       </v>
          </cell>
        </row>
        <row r="137">
          <cell r="A137" t="str">
            <v>ZEA741D</v>
          </cell>
          <cell r="B137" t="str">
            <v xml:space="preserve">APACHE FOOTWEAR VIETNAM LTD   </v>
          </cell>
          <cell r="C137" t="str">
            <v xml:space="preserve">LO 79, KCN LONG GIANG         </v>
          </cell>
          <cell r="D137" t="str">
            <v xml:space="preserve">TAN LAP 1, TAN PHUOC        </v>
          </cell>
          <cell r="E137" t="str">
            <v xml:space="preserve">TIEN GIANG        </v>
          </cell>
          <cell r="F137" t="str">
            <v xml:space="preserve">VIETNAM                       </v>
          </cell>
        </row>
        <row r="138">
          <cell r="A138" t="str">
            <v>ZEA745D</v>
          </cell>
          <cell r="B138" t="str">
            <v xml:space="preserve">AECON GROUP INC           </v>
          </cell>
          <cell r="C138" t="str">
            <v xml:space="preserve">9700 ENDEAVOUR DRIVE SE  </v>
          </cell>
          <cell r="D138" t="str">
            <v xml:space="preserve">CALGARY         </v>
          </cell>
          <cell r="E138" t="str">
            <v xml:space="preserve">AB T3S 0A1         </v>
          </cell>
          <cell r="F138" t="str">
            <v>CANADA</v>
          </cell>
        </row>
        <row r="139">
          <cell r="A139" t="str">
            <v>ZEA763D</v>
          </cell>
          <cell r="B139" t="str">
            <v xml:space="preserve">ANDSONS EDUCAT RESOURCES INC </v>
          </cell>
          <cell r="C139" t="str">
            <v xml:space="preserve">IMUS CITY CAVITE PHILIPPINES  </v>
          </cell>
          <cell r="D139" t="str">
            <v xml:space="preserve">4103    </v>
          </cell>
          <cell r="F139" t="str">
            <v xml:space="preserve">PHILIPPINES               </v>
          </cell>
        </row>
        <row r="140">
          <cell r="A140" t="str">
            <v>ZEA772D</v>
          </cell>
          <cell r="B140" t="str">
            <v xml:space="preserve">AMSTED RAIL COMPANY INC       </v>
          </cell>
          <cell r="C140" t="str">
            <v xml:space="preserve">311 S.WACKER DRIVE SUITE 5300 </v>
          </cell>
          <cell r="D140" t="str">
            <v xml:space="preserve">CHICAGO            </v>
          </cell>
          <cell r="E140" t="str">
            <v xml:space="preserve">IL 60606       </v>
          </cell>
          <cell r="F140" t="str">
            <v>USA</v>
          </cell>
        </row>
        <row r="141">
          <cell r="A141" t="str">
            <v>ZEA774D</v>
          </cell>
          <cell r="B141" t="str">
            <v xml:space="preserve">AF DRILL TECHNIQUES INSTRUMT  </v>
          </cell>
          <cell r="C141" t="str">
            <v xml:space="preserve">CORP. BL 4 LOT 1 MABOLO ST    </v>
          </cell>
          <cell r="D141" t="str">
            <v>PALMERA WOODLANDS SUBDIV BARAN</v>
          </cell>
          <cell r="E141" t="str">
            <v xml:space="preserve">CUPANG ANTIPOLO CITY 1870     </v>
          </cell>
          <cell r="F141" t="str">
            <v xml:space="preserve">PHILLIPPINES         </v>
          </cell>
        </row>
        <row r="142">
          <cell r="A142" t="str">
            <v>ZEA778D</v>
          </cell>
          <cell r="B142" t="str">
            <v xml:space="preserve">AFR CDOH CENTRE OPERATIONEL   </v>
          </cell>
          <cell r="C142" t="str">
            <v>DE L'UNOPS EN RC, RDC,RCA, 34P</v>
          </cell>
          <cell r="D142" t="str">
            <v xml:space="preserve">AVENUE PUMBU GOMBE      </v>
          </cell>
          <cell r="E142" t="str">
            <v xml:space="preserve">KINSHASA        </v>
          </cell>
          <cell r="F142" t="str">
            <v xml:space="preserve">DEMOCRATIC REPUBLIC CONGO     </v>
          </cell>
        </row>
        <row r="143">
          <cell r="A143" t="str">
            <v>ZEA780D</v>
          </cell>
          <cell r="B143" t="str">
            <v xml:space="preserve">AADAMASIA GROUPS SDN BHN </v>
          </cell>
          <cell r="C143" t="str">
            <v xml:space="preserve">JALAN 1/127         </v>
          </cell>
          <cell r="D143" t="str">
            <v xml:space="preserve">OFF JALAN KUCHAI LAMA     </v>
          </cell>
          <cell r="E143" t="str">
            <v xml:space="preserve">58200 KUALA LUMPUR    </v>
          </cell>
          <cell r="F143" t="str">
            <v xml:space="preserve">MALAYSIA      </v>
          </cell>
        </row>
        <row r="144">
          <cell r="A144" t="str">
            <v>ZEA781D</v>
          </cell>
          <cell r="B144" t="str">
            <v>PEJABAT GRID MAINTENANCE SOUTH</v>
          </cell>
          <cell r="C144" t="str">
            <v>SUBZONE SERB GRID MAINT GRID DIVISION</v>
          </cell>
          <cell r="D144" t="str">
            <v>TNB,WISMA BUKIT EMAS JALAN BUKIT</v>
          </cell>
          <cell r="E144" t="str">
            <v xml:space="preserve">EMAS 10/1 TAMAN BUKIT BAYU    </v>
          </cell>
          <cell r="F144" t="str">
            <v>70540 SEREMBAN,NEGERI,MALAYSIA</v>
          </cell>
        </row>
        <row r="145">
          <cell r="A145" t="str">
            <v>ZEA782D</v>
          </cell>
          <cell r="B145" t="str">
            <v xml:space="preserve">AN DONG TECHNOLOGY JSC      </v>
          </cell>
          <cell r="C145" t="str">
            <v xml:space="preserve">7F VIWASEEN BUILDING, NO48 TO </v>
          </cell>
          <cell r="D145" t="str">
            <v xml:space="preserve">HUU ST, NAM TU LIEM DISTRICT  </v>
          </cell>
          <cell r="E145" t="str">
            <v xml:space="preserve">HA NOI CITY              </v>
          </cell>
          <cell r="F145" t="str">
            <v xml:space="preserve">VIETNAM    </v>
          </cell>
        </row>
        <row r="146">
          <cell r="A146" t="str">
            <v>ZEA794D</v>
          </cell>
          <cell r="B146" t="str">
            <v xml:space="preserve">ANGLO AMERICAN QUELLAVECO S.A </v>
          </cell>
          <cell r="C146" t="str">
            <v xml:space="preserve">AV. 25 DE NOVIEMBRE S/N       </v>
          </cell>
          <cell r="D146" t="str">
            <v xml:space="preserve">FUNDO RÚSTICO EL SAUCE SECTOR </v>
          </cell>
          <cell r="E146" t="str">
            <v xml:space="preserve">CHARSAGUA, MARISCAL NIETO,    </v>
          </cell>
          <cell r="F146" t="str">
            <v xml:space="preserve">MOQUEGUA, PERÚ              </v>
          </cell>
        </row>
        <row r="147">
          <cell r="A147" t="str">
            <v>ZEA804D</v>
          </cell>
          <cell r="B147" t="str">
            <v xml:space="preserve">ARDEX AMERICAS         </v>
          </cell>
          <cell r="C147" t="str">
            <v xml:space="preserve">400 ARDREX PARK DRIVE       </v>
          </cell>
          <cell r="D147" t="str">
            <v xml:space="preserve">ALIQUIPPA </v>
          </cell>
          <cell r="E147" t="str">
            <v>PA 15001</v>
          </cell>
          <cell r="F147" t="str">
            <v xml:space="preserve">USA  </v>
          </cell>
        </row>
        <row r="148">
          <cell r="A148" t="str">
            <v>ZEA814D</v>
          </cell>
          <cell r="B148" t="str">
            <v xml:space="preserve">C/O GRENADA ELEC SERVICES LTD </v>
          </cell>
          <cell r="C148" t="str">
            <v xml:space="preserve">DUSTY HIGHWAY </v>
          </cell>
          <cell r="D148" t="str">
            <v xml:space="preserve">ST GEORGE'S    </v>
          </cell>
          <cell r="F148" t="str">
            <v xml:space="preserve">GRENADA   </v>
          </cell>
        </row>
        <row r="149">
          <cell r="A149" t="str">
            <v>ZEA898D</v>
          </cell>
          <cell r="B149" t="str">
            <v>ALLIANCE IND SYSTEMS &amp; SERVICE</v>
          </cell>
          <cell r="C149" t="str">
            <v xml:space="preserve">UNIT 211 BLDG 2               </v>
          </cell>
          <cell r="D149" t="str">
            <v>GUADALUPE BLISS J.P. RIZAL EXT</v>
          </cell>
          <cell r="E149" t="str">
            <v>CEMBO, MAKATI CITY</v>
          </cell>
          <cell r="F149" t="str">
            <v xml:space="preserve">PHILIPPINES       </v>
          </cell>
        </row>
        <row r="150">
          <cell r="A150" t="str">
            <v>ZEA900D</v>
          </cell>
          <cell r="B150" t="str">
            <v xml:space="preserve">ALIMENTOS MARAVILLA S.A.      </v>
          </cell>
          <cell r="C150" t="str">
            <v xml:space="preserve">3A AVENIDA, NORTE FINAL       </v>
          </cell>
          <cell r="D150" t="str">
            <v xml:space="preserve">FINCA EL ZAPOTE, ZONE 2       </v>
          </cell>
          <cell r="E150" t="str">
            <v xml:space="preserve">GUATEMALA                     </v>
          </cell>
          <cell r="F150" t="str">
            <v xml:space="preserve">SOUTH AMERIACA        </v>
          </cell>
        </row>
        <row r="151">
          <cell r="A151" t="str">
            <v>ZEB016D</v>
          </cell>
          <cell r="B151" t="str">
            <v xml:space="preserve">BP LOGISTICS       </v>
          </cell>
          <cell r="C151" t="str">
            <v xml:space="preserve">9284 UNIT K             </v>
          </cell>
          <cell r="D151" t="str">
            <v xml:space="preserve">SEKE CHITUNGWIZA             </v>
          </cell>
          <cell r="E151" t="str">
            <v xml:space="preserve">HARARE              </v>
          </cell>
          <cell r="F151" t="str">
            <v xml:space="preserve">ZIMBABWE         </v>
          </cell>
        </row>
        <row r="152">
          <cell r="A152" t="str">
            <v>ZEB017D</v>
          </cell>
          <cell r="B152" t="str">
            <v xml:space="preserve">BANGKOK HIGH LAB CO LTD       </v>
          </cell>
          <cell r="C152" t="str">
            <v>4/176 SOI LADPLAKAO 66</v>
          </cell>
          <cell r="D152" t="str">
            <v>LADPLAKAO ROAD, ANUSAWARI</v>
          </cell>
          <cell r="E152" t="str">
            <v>BANGKHEN, BANGKOK 10220</v>
          </cell>
          <cell r="F152" t="str">
            <v>THAILAND</v>
          </cell>
          <cell r="G152" t="str">
            <v/>
          </cell>
        </row>
        <row r="153">
          <cell r="A153" t="str">
            <v>ZEB021D</v>
          </cell>
          <cell r="B153" t="str">
            <v xml:space="preserve">BARRICK GOLD PEUBLO VIEJO     </v>
          </cell>
          <cell r="C153" t="str">
            <v>KM 14 CARRETERA MAIMON</v>
          </cell>
          <cell r="D153" t="str">
            <v>COTUI,</v>
          </cell>
          <cell r="E153" t="str">
            <v>PROV SANCHEZ RAMIREZ</v>
          </cell>
          <cell r="F153" t="str">
            <v>REP DOMINICANA</v>
          </cell>
          <cell r="G153" t="str">
            <v/>
          </cell>
        </row>
        <row r="154">
          <cell r="A154" t="str">
            <v>ZEB025D</v>
          </cell>
          <cell r="B154" t="str">
            <v xml:space="preserve">BAFER EQUIPOS                 </v>
          </cell>
          <cell r="C154" t="str">
            <v xml:space="preserve">PROLONGACION 22 OTE 102       </v>
          </cell>
          <cell r="D154" t="str">
            <v xml:space="preserve">COL.DIEZ DE MAYO              </v>
          </cell>
          <cell r="E154" t="str">
            <v xml:space="preserve">PUEBLA CP 72270   </v>
          </cell>
          <cell r="F154" t="str">
            <v xml:space="preserve">MEXICO           </v>
          </cell>
        </row>
        <row r="155">
          <cell r="A155" t="str">
            <v>ZEB034D</v>
          </cell>
          <cell r="B155" t="str">
            <v>BUNAKUALA PTE LTD</v>
          </cell>
          <cell r="C155" t="str">
            <v>302 ORCHARD ROAD</v>
          </cell>
          <cell r="D155" t="str">
            <v>#18-03 TONG BLDG</v>
          </cell>
          <cell r="E155">
            <v>238862</v>
          </cell>
          <cell r="F155" t="str">
            <v>SINGAPORE</v>
          </cell>
        </row>
        <row r="156">
          <cell r="A156" t="str">
            <v>ZEB041D</v>
          </cell>
          <cell r="B156" t="str">
            <v xml:space="preserve">BEARDOWADAMS INC              </v>
          </cell>
          <cell r="C156" t="str">
            <v>3034 HORSESHOE LANE</v>
          </cell>
          <cell r="D156" t="str">
            <v>CHARLOTTE</v>
          </cell>
          <cell r="E156" t="str">
            <v>NORTH CAROLINA</v>
          </cell>
          <cell r="F156" t="str">
            <v>USA - 28208</v>
          </cell>
        </row>
        <row r="157">
          <cell r="A157" t="str">
            <v>ZEB060D</v>
          </cell>
          <cell r="B157" t="str">
            <v xml:space="preserve">BIO-SCAN INSTRUMENTS          </v>
          </cell>
          <cell r="C157" t="str">
            <v>64/1 SUBHASNAGAR, 3RD BYE LANE</v>
          </cell>
          <cell r="D157" t="str">
            <v>DUM DUM CANTT,PO:RABINDRANAGAR</v>
          </cell>
          <cell r="E157" t="str">
            <v xml:space="preserve">CALCUTTA 700 065, WEST BENGAL </v>
          </cell>
          <cell r="F157" t="str">
            <v xml:space="preserve">INDIA                         </v>
          </cell>
        </row>
        <row r="158">
          <cell r="A158" t="str">
            <v>ZEB094D</v>
          </cell>
          <cell r="B158" t="str">
            <v>BOUGH RESOURCES NIGERIA LTD</v>
          </cell>
          <cell r="C158" t="str">
            <v xml:space="preserve">NO. 27, 1ST AVENUE           </v>
          </cell>
          <cell r="D158" t="str">
            <v>OFF AGIP ROAD, FEDERAL HOUSING</v>
          </cell>
          <cell r="E158" t="str">
            <v>ESTATE, MILE 4, PORT HARCOURT</v>
          </cell>
          <cell r="F158" t="str">
            <v>NIGERIA</v>
          </cell>
          <cell r="G158" t="str">
            <v/>
          </cell>
        </row>
        <row r="159">
          <cell r="A159" t="str">
            <v>ZEB104D</v>
          </cell>
          <cell r="B159" t="str">
            <v>BUCHANAN RENEWABLES</v>
          </cell>
          <cell r="C159" t="str">
            <v>BUCHAN HOUSE TUBMAN BOULEVARD</v>
          </cell>
          <cell r="D159" t="str">
            <v xml:space="preserve">CONGO TOWN </v>
          </cell>
          <cell r="E159" t="str">
            <v>MONROVIA</v>
          </cell>
          <cell r="F159" t="str">
            <v>LIBERIA</v>
          </cell>
        </row>
        <row r="160">
          <cell r="A160" t="str">
            <v>ZEB010D</v>
          </cell>
          <cell r="B160" t="str">
            <v xml:space="preserve">BOSTIK  </v>
          </cell>
          <cell r="C160" t="str">
            <v xml:space="preserve">11320 WATERTOWN PLANK ROAD    </v>
          </cell>
          <cell r="D160" t="str">
            <v xml:space="preserve">WAUWATOSA                     </v>
          </cell>
          <cell r="E160">
            <v>53226</v>
          </cell>
          <cell r="F160" t="str">
            <v>USA</v>
          </cell>
        </row>
        <row r="161">
          <cell r="A161" t="str">
            <v>ZEB111D</v>
          </cell>
          <cell r="B161" t="str">
            <v>BIWATER INTERNATIONAL LTD</v>
          </cell>
          <cell r="C161" t="str">
            <v>CC CAMINO DE CRUCES, NIVEL 4</v>
          </cell>
          <cell r="D161" t="str">
            <v>BOULEVARD EL DORADO</v>
          </cell>
          <cell r="E161" t="str">
            <v>EL DORADO</v>
          </cell>
          <cell r="F161" t="str">
            <v>PANAMA</v>
          </cell>
        </row>
        <row r="162">
          <cell r="A162" t="str">
            <v>ZEB117D</v>
          </cell>
          <cell r="B162" t="str">
            <v xml:space="preserve">BIG BLOCK OF TEXAS </v>
          </cell>
          <cell r="C162" t="str">
            <v xml:space="preserve">8503 BRIARWOOD LN     </v>
          </cell>
          <cell r="E162" t="str">
            <v xml:space="preserve">DALLAS, 75209           </v>
          </cell>
          <cell r="F162" t="str">
            <v>USA</v>
          </cell>
        </row>
        <row r="163">
          <cell r="A163" t="str">
            <v>ZEB120D</v>
          </cell>
          <cell r="B163" t="str">
            <v>BIZ4MALDIVES PVT LTD</v>
          </cell>
          <cell r="C163" t="str">
            <v xml:space="preserve">NOORANMAAGE, HENVEIRU </v>
          </cell>
          <cell r="D163" t="str">
            <v>ROASHANEE MAGU</v>
          </cell>
          <cell r="E163" t="str">
            <v xml:space="preserve">MALE </v>
          </cell>
          <cell r="F163" t="str">
            <v>REPUBLIC OF MALDIVES</v>
          </cell>
        </row>
        <row r="164">
          <cell r="A164" t="str">
            <v>ZEB123D</v>
          </cell>
          <cell r="B164" t="str">
            <v xml:space="preserve">BOXFRESH PTE LTD      </v>
          </cell>
          <cell r="C164" t="str">
            <v xml:space="preserve">7030 ANG MO KIO AVE          </v>
          </cell>
          <cell r="D164" t="str">
            <v xml:space="preserve">NORTHSTAR                 </v>
          </cell>
          <cell r="E164" t="str">
            <v xml:space="preserve">SINGAPORE           </v>
          </cell>
          <cell r="F164" t="str">
            <v xml:space="preserve">ASIA               </v>
          </cell>
        </row>
        <row r="165">
          <cell r="A165" t="str">
            <v>ZEB129D</v>
          </cell>
          <cell r="B165" t="str">
            <v>BARRICK</v>
          </cell>
          <cell r="C165" t="str">
            <v>PUEBLO VIEJO DOMINICANA CORP</v>
          </cell>
          <cell r="D165" t="str">
            <v>NOVO - CENTRO, PISO 16, AV LOPE DE VEGA NO 29</v>
          </cell>
          <cell r="E165" t="str">
            <v>ENS NACO, SANTO DOMINGO</v>
          </cell>
          <cell r="F165" t="str">
            <v xml:space="preserve">DOMINICAN REPUBLIC </v>
          </cell>
        </row>
        <row r="166">
          <cell r="A166" t="str">
            <v>ZEB134D</v>
          </cell>
          <cell r="B166" t="str">
            <v xml:space="preserve">BOURBON SPECIALTY COFFEES     </v>
          </cell>
          <cell r="C166" t="str">
            <v xml:space="preserve">PIAUI 129 CENTRO </v>
          </cell>
          <cell r="D166" t="str">
            <v>POCOS DE CALDAS</v>
          </cell>
          <cell r="E166" t="str">
            <v xml:space="preserve">37701-24         </v>
          </cell>
          <cell r="F166" t="str">
            <v xml:space="preserve">BRAZIL           </v>
          </cell>
        </row>
        <row r="167">
          <cell r="A167" t="str">
            <v>ZEB142D</v>
          </cell>
          <cell r="B167" t="str">
            <v xml:space="preserve">BARA MUSTIKA SDN BHD      </v>
          </cell>
          <cell r="C167" t="str">
            <v xml:space="preserve">NO 12 JALAN BUNGA CEMPAKA 17  </v>
          </cell>
          <cell r="D167" t="str">
            <v xml:space="preserve">TAMAN MUDA CHERAS       </v>
          </cell>
          <cell r="E167" t="str">
            <v xml:space="preserve">56100 KUALA LUMPAR       </v>
          </cell>
          <cell r="F167" t="str">
            <v xml:space="preserve">MALAYSIA  </v>
          </cell>
        </row>
        <row r="168">
          <cell r="A168" t="str">
            <v>ZEB143D</v>
          </cell>
          <cell r="B168" t="str">
            <v xml:space="preserve">BLUE MOUNTAIN GLOBAL          </v>
          </cell>
          <cell r="C168" t="str">
            <v xml:space="preserve">252 EWALD ST. S               </v>
          </cell>
          <cell r="D168" t="str">
            <v xml:space="preserve">SALEM        </v>
          </cell>
          <cell r="E168">
            <v>97302</v>
          </cell>
          <cell r="F168" t="str">
            <v xml:space="preserve">USA            </v>
          </cell>
        </row>
        <row r="169">
          <cell r="A169" t="str">
            <v>ZEB177D</v>
          </cell>
          <cell r="B169" t="str">
            <v>BETA REPRESENTACIONES</v>
          </cell>
          <cell r="C169" t="str">
            <v xml:space="preserve">ANILLO PERIFERICO </v>
          </cell>
          <cell r="D169" t="str">
            <v>17 AV 22-77 ZONA 11G&amp;T 111</v>
          </cell>
          <cell r="F169" t="str">
            <v>GUATEMALA</v>
          </cell>
        </row>
        <row r="170">
          <cell r="A170" t="str">
            <v>ZEB180D</v>
          </cell>
          <cell r="B170" t="str">
            <v>BAC NAM STAR EQUIPMENT CO LTD</v>
          </cell>
          <cell r="C170" t="str">
            <v>#506 CT4-1 ME TRI HA</v>
          </cell>
          <cell r="D170" t="str">
            <v>NEW URBAN COMPLEX</v>
          </cell>
          <cell r="E170" t="str">
            <v>PHAM HUNG ROAD</v>
          </cell>
          <cell r="F170" t="str">
            <v>HA NOI, VIETNAM</v>
          </cell>
        </row>
        <row r="171">
          <cell r="A171" t="str">
            <v>ZEB181D</v>
          </cell>
          <cell r="B171" t="str">
            <v>BTC LABS - VERTICAL V</v>
          </cell>
          <cell r="C171" t="str">
            <v>1868 PALMA DRIVE</v>
          </cell>
          <cell r="D171" t="str">
            <v>SUITE A</v>
          </cell>
          <cell r="E171" t="str">
            <v>VENTURA CA 93023</v>
          </cell>
          <cell r="F171" t="str">
            <v>USA</v>
          </cell>
        </row>
        <row r="172">
          <cell r="A172" t="str">
            <v>ZEB189D</v>
          </cell>
          <cell r="B172" t="str">
            <v>BACKUS LABORATORY INC</v>
          </cell>
          <cell r="C172" t="str">
            <v>423 PROSPECT ST #1</v>
          </cell>
          <cell r="D172" t="str">
            <v>SEATTLE</v>
          </cell>
          <cell r="E172" t="str">
            <v>WA 98109</v>
          </cell>
          <cell r="F172" t="str">
            <v>USA</v>
          </cell>
        </row>
        <row r="173">
          <cell r="A173" t="str">
            <v>ZEB191D</v>
          </cell>
          <cell r="B173" t="str">
            <v>BELMONT INSTRUMENT INC</v>
          </cell>
          <cell r="C173" t="str">
            <v>20678 G WESTERN AVENUE</v>
          </cell>
          <cell r="D173" t="str">
            <v>SUITE 116</v>
          </cell>
          <cell r="E173" t="str">
            <v>TORRANCE CA 90501</v>
          </cell>
          <cell r="F173" t="str">
            <v>USA</v>
          </cell>
        </row>
        <row r="174">
          <cell r="A174" t="str">
            <v>ZEB192D</v>
          </cell>
          <cell r="B174" t="str">
            <v>BRUCE MED &amp; LAB INC</v>
          </cell>
          <cell r="C174" t="str">
            <v>7921 NW 68 ST</v>
          </cell>
          <cell r="D174" t="str">
            <v>MIAMI</v>
          </cell>
          <cell r="E174" t="str">
            <v>FL 33166</v>
          </cell>
          <cell r="F174" t="str">
            <v>USA</v>
          </cell>
        </row>
        <row r="175">
          <cell r="A175" t="str">
            <v>ZEB198D</v>
          </cell>
          <cell r="B175" t="str">
            <v>BENDAHARI UNIVERSITI TEK MARA</v>
          </cell>
          <cell r="C175" t="str">
            <v>C/O JALURAN HIJRAH TRADING</v>
          </cell>
          <cell r="D175" t="str">
            <v>39 JALAN SERI 3 TAMAN SERI INT</v>
          </cell>
          <cell r="E175" t="str">
            <v>68000 AMPANG, SELANGOR DARUL EHSAN</v>
          </cell>
          <cell r="F175" t="str">
            <v>MALAYSIA</v>
          </cell>
        </row>
        <row r="176">
          <cell r="A176" t="str">
            <v>ZEB199D</v>
          </cell>
          <cell r="B176" t="str">
            <v xml:space="preserve">BUREAU OF INDIAN AFFAIRS EORO </v>
          </cell>
          <cell r="C176" t="str">
            <v>EASTERN OKLAHOMA REGIONAL OFFICE</v>
          </cell>
          <cell r="D176" t="str">
            <v>3100 W. PEAK BOULEVARD</v>
          </cell>
          <cell r="E176" t="str">
            <v>MUSKOGEE  OK 74401</v>
          </cell>
          <cell r="F176" t="str">
            <v>USA</v>
          </cell>
        </row>
        <row r="177">
          <cell r="A177" t="str">
            <v>ZEB203D</v>
          </cell>
          <cell r="B177" t="str">
            <v xml:space="preserve">BARAHIMIYYAH &amp; SONS LTD   </v>
          </cell>
          <cell r="C177" t="str">
            <v>807 GRANT AVENUE</v>
          </cell>
          <cell r="D177" t="str">
            <v xml:space="preserve">CROYDON  </v>
          </cell>
          <cell r="E177" t="str">
            <v xml:space="preserve">PA </v>
          </cell>
          <cell r="F177" t="str">
            <v>USA</v>
          </cell>
        </row>
        <row r="178">
          <cell r="A178" t="str">
            <v>ZEB208D</v>
          </cell>
          <cell r="B178" t="str">
            <v xml:space="preserve">BRITE TECHNOLOGIES INC    </v>
          </cell>
          <cell r="C178" t="str">
            <v xml:space="preserve">5910 STIRLING ST        </v>
          </cell>
          <cell r="D178" t="str">
            <v xml:space="preserve">VANCOUVER, BC           </v>
          </cell>
          <cell r="E178" t="str">
            <v xml:space="preserve">V5P 4H4          </v>
          </cell>
          <cell r="F178" t="str">
            <v>CANADA</v>
          </cell>
        </row>
        <row r="179">
          <cell r="A179" t="str">
            <v>ZEB210D</v>
          </cell>
          <cell r="B179" t="str">
            <v xml:space="preserve">BUILDTEST LAB SDN BHD   </v>
          </cell>
          <cell r="C179" t="str">
            <v>413340- D, NO12, JALAN P/S 8/1</v>
          </cell>
          <cell r="D179" t="str">
            <v xml:space="preserve">TAMAN PRIMA SELAYANG  </v>
          </cell>
          <cell r="E179" t="str">
            <v>SELANGOR DARUL EHSAN</v>
          </cell>
          <cell r="F179" t="str">
            <v>MALAYSIA</v>
          </cell>
        </row>
        <row r="180">
          <cell r="A180" t="str">
            <v>ZEB212D</v>
          </cell>
          <cell r="B180" t="str">
            <v xml:space="preserve">BHM (GB) LTD  </v>
          </cell>
          <cell r="C180" t="str">
            <v xml:space="preserve">FREEPORT CONTAINER PORT       </v>
          </cell>
          <cell r="D180" t="str">
            <v>COMPOUND WARREN J LEVARITY HWY</v>
          </cell>
          <cell r="E180" t="str">
            <v xml:space="preserve">FREEPORT, GRAND BAHAMA </v>
          </cell>
          <cell r="F180" t="str">
            <v>BAHAMAS</v>
          </cell>
        </row>
        <row r="181">
          <cell r="A181" t="str">
            <v>ZEB217D</v>
          </cell>
          <cell r="B181" t="str">
            <v xml:space="preserve">BESTRONG CO. LTD            </v>
          </cell>
          <cell r="C181" t="str">
            <v>1F., NO. 2 LN. 65, XIN 1 ST RD</v>
          </cell>
          <cell r="D181" t="str">
            <v xml:space="preserve">XINYI DIST  </v>
          </cell>
          <cell r="E181" t="str">
            <v xml:space="preserve">KEELUNG CITY 20145 </v>
          </cell>
          <cell r="F181" t="str">
            <v xml:space="preserve">TAIWAN </v>
          </cell>
        </row>
        <row r="182">
          <cell r="A182" t="str">
            <v>ZEB221D</v>
          </cell>
          <cell r="B182" t="str">
            <v xml:space="preserve">LESO INDUSTRIAL S.R.L.  </v>
          </cell>
          <cell r="C182" t="str">
            <v xml:space="preserve">JAIMES FREYRE AVENUE NO.2940  </v>
          </cell>
          <cell r="E182" t="str">
            <v xml:space="preserve">LA PAZ-BOLIVIA        </v>
          </cell>
          <cell r="F182" t="str">
            <v xml:space="preserve">SOUTH AMERICA    </v>
          </cell>
        </row>
        <row r="183">
          <cell r="A183" t="str">
            <v>ZEB222D</v>
          </cell>
          <cell r="B183" t="str">
            <v>BOULTER STEWART LTD</v>
          </cell>
          <cell r="C183" t="str">
            <v xml:space="preserve">UNIT 1206, 12TH FLR CHARTERED </v>
          </cell>
          <cell r="D183" t="str">
            <v>SQ BLD 152 NORTHERN SATHORN RD</v>
          </cell>
          <cell r="E183" t="str">
            <v xml:space="preserve">SILOMBANGRAK BANGKOK 10500    </v>
          </cell>
          <cell r="F183" t="str">
            <v>THAILAND</v>
          </cell>
        </row>
        <row r="184">
          <cell r="A184" t="str">
            <v>ZEB223D</v>
          </cell>
          <cell r="B184" t="str">
            <v xml:space="preserve">BLES BIOCHEMICALS INC    </v>
          </cell>
          <cell r="C184" t="str">
            <v xml:space="preserve">8 -60 PACIFIC CRT </v>
          </cell>
          <cell r="D184" t="str">
            <v xml:space="preserve">LONDON  </v>
          </cell>
          <cell r="E184" t="str">
            <v xml:space="preserve">ONTARIO                       </v>
          </cell>
          <cell r="F184" t="str">
            <v xml:space="preserve">CANADA N5V 3KA </v>
          </cell>
        </row>
        <row r="185">
          <cell r="A185" t="str">
            <v>ZEB229D</v>
          </cell>
          <cell r="B185" t="str">
            <v>DAVIT BOCHORISHVILI</v>
          </cell>
          <cell r="C185" t="str">
            <v>1 PETRITSI STR #5</v>
          </cell>
          <cell r="D185" t="str">
            <v>TBILISI 0131</v>
          </cell>
          <cell r="E185" t="str">
            <v>GEORGIA</v>
          </cell>
        </row>
        <row r="186">
          <cell r="A186" t="str">
            <v>ZEB231D</v>
          </cell>
          <cell r="B186" t="str">
            <v>BRIDGE SCIENTIFIK ENTERPRISES</v>
          </cell>
          <cell r="C186" t="str">
            <v>NO. 4 LIBERTY LANE</v>
          </cell>
          <cell r="D186" t="str">
            <v>G.R.A. ILORIN</v>
          </cell>
          <cell r="E186" t="str">
            <v>KWARA STATE</v>
          </cell>
          <cell r="F186" t="str">
            <v>NIGERIA</v>
          </cell>
        </row>
        <row r="187">
          <cell r="A187" t="str">
            <v>ZEB235D</v>
          </cell>
          <cell r="B187" t="str">
            <v xml:space="preserve">WISMA BENUA                </v>
          </cell>
          <cell r="C187" t="str">
            <v xml:space="preserve">161 JALAN KENARI 23A       </v>
          </cell>
          <cell r="D187" t="str">
            <v xml:space="preserve">BANDAR PUCHONG JAYA    </v>
          </cell>
          <cell r="E187" t="str">
            <v xml:space="preserve">47100 PUCHONG, SELANGOR      </v>
          </cell>
          <cell r="F187" t="str">
            <v>MALAYSIA</v>
          </cell>
        </row>
        <row r="188">
          <cell r="A188" t="str">
            <v>ZEB244D</v>
          </cell>
          <cell r="B188" t="str">
            <v>BAKER CONCRETE CONSTRUCTION INC</v>
          </cell>
          <cell r="C188" t="str">
            <v>8300 HEMPSTEAD ROAD</v>
          </cell>
          <cell r="D188" t="str">
            <v>HOUSTON</v>
          </cell>
          <cell r="E188" t="str">
            <v>TEXAS 77008</v>
          </cell>
          <cell r="F188" t="str">
            <v>USA</v>
          </cell>
        </row>
        <row r="189">
          <cell r="A189" t="str">
            <v>ZEB255D</v>
          </cell>
          <cell r="B189" t="str">
            <v xml:space="preserve">BUMIPADU SOLUTION SDN BHD     </v>
          </cell>
          <cell r="C189" t="str">
            <v>NO 51, JALAN BM 4/3, SECTION 4</v>
          </cell>
          <cell r="D189" t="str">
            <v xml:space="preserve">BANDAR BUKIT MAHKOTA BANGI </v>
          </cell>
          <cell r="E189" t="str">
            <v xml:space="preserve">43000 KAJANG, SELANGOR DARUL  </v>
          </cell>
          <cell r="F189" t="str">
            <v xml:space="preserve">EHSAN, MALAYSIA     </v>
          </cell>
        </row>
        <row r="190">
          <cell r="A190" t="str">
            <v>ZEB271D</v>
          </cell>
          <cell r="B190" t="str">
            <v xml:space="preserve">BOUYGUES THAI CO., LTD        </v>
          </cell>
          <cell r="C190" t="str">
            <v xml:space="preserve">489 BOND STREET ROAD         </v>
          </cell>
          <cell r="D190" t="str">
            <v xml:space="preserve">BANGPOOD, PAKKRED             </v>
          </cell>
          <cell r="E190" t="str">
            <v xml:space="preserve">NONTHABURI, 11120             </v>
          </cell>
          <cell r="F190" t="str">
            <v xml:space="preserve">THAILAND                      </v>
          </cell>
        </row>
        <row r="191">
          <cell r="A191" t="str">
            <v>ZEB272D</v>
          </cell>
          <cell r="B191" t="str">
            <v xml:space="preserve">BALKAN PHARMACEUTICALS SRL    </v>
          </cell>
          <cell r="C191" t="str">
            <v xml:space="preserve">7/A INDUSTRIALA STREET       </v>
          </cell>
          <cell r="D191" t="str">
            <v xml:space="preserve">SINGERA  </v>
          </cell>
          <cell r="E191" t="str">
            <v xml:space="preserve">CHISINAU MD2091   </v>
          </cell>
          <cell r="F191" t="str">
            <v xml:space="preserve">REPUBLIC OF MOLDOVA </v>
          </cell>
        </row>
        <row r="192">
          <cell r="A192" t="str">
            <v>ZEB273D</v>
          </cell>
          <cell r="B192" t="str">
            <v xml:space="preserve">CHARLES BRETANA      </v>
          </cell>
          <cell r="C192" t="str">
            <v xml:space="preserve">1935 W SHADOW VALLEY DRIVE    </v>
          </cell>
          <cell r="D192" t="str">
            <v xml:space="preserve">SRC                     </v>
          </cell>
          <cell r="E192" t="str">
            <v xml:space="preserve">PRESCOTT 86305      </v>
          </cell>
          <cell r="F192" t="str">
            <v xml:space="preserve">USA                           </v>
          </cell>
        </row>
        <row r="193">
          <cell r="A193" t="str">
            <v>ZEB276D</v>
          </cell>
          <cell r="B193" t="str">
            <v xml:space="preserve">BISCO INDUSTRIES INC          </v>
          </cell>
          <cell r="C193" t="str">
            <v xml:space="preserve">5065 EAST HUNTER AVENUE  </v>
          </cell>
          <cell r="D193" t="str">
            <v xml:space="preserve">ANAHEIM 92807-6001 </v>
          </cell>
          <cell r="E193" t="str">
            <v xml:space="preserve">CALIFORNIA  </v>
          </cell>
          <cell r="F193" t="str">
            <v xml:space="preserve">USA         </v>
          </cell>
        </row>
        <row r="194">
          <cell r="A194" t="str">
            <v>ZEB292D</v>
          </cell>
          <cell r="B194" t="str">
            <v xml:space="preserve">BLUE PLANET ENERGY GROUP      </v>
          </cell>
          <cell r="C194" t="str">
            <v xml:space="preserve">2307 HEWITT DR  </v>
          </cell>
          <cell r="D194" t="str">
            <v xml:space="preserve">HOUSTON </v>
          </cell>
          <cell r="E194" t="str">
            <v>TEXAS 77018</v>
          </cell>
          <cell r="F194" t="str">
            <v>USA</v>
          </cell>
        </row>
        <row r="195">
          <cell r="A195" t="str">
            <v>ZEB287D</v>
          </cell>
          <cell r="B195" t="str">
            <v>BRANT2. TECH</v>
          </cell>
          <cell r="C195" t="str">
            <v xml:space="preserve">9 SHENTON WAY #23-08  </v>
          </cell>
          <cell r="D195" t="str">
            <v xml:space="preserve">DBS BUILDING TOWER TWO    </v>
          </cell>
          <cell r="F195" t="str">
            <v xml:space="preserve">68801 SINGAPORE     </v>
          </cell>
        </row>
        <row r="196">
          <cell r="A196" t="str">
            <v>ZEB288D</v>
          </cell>
          <cell r="B196" t="str">
            <v xml:space="preserve">BS EQUIPMENT       </v>
          </cell>
          <cell r="C196" t="str">
            <v>258, JALAN PERSIARAN UTAMA 1/9</v>
          </cell>
          <cell r="D196" t="str">
            <v>TAMAN KULIM UTAMA</v>
          </cell>
          <cell r="E196" t="str">
            <v xml:space="preserve">KULIM HI-TECH, KULIM 09000  </v>
          </cell>
          <cell r="F196" t="str">
            <v xml:space="preserve">MALAYSIA      </v>
          </cell>
        </row>
        <row r="197">
          <cell r="A197" t="str">
            <v>ZEB309D</v>
          </cell>
          <cell r="B197" t="str">
            <v xml:space="preserve">BUNGE MEXICO  </v>
          </cell>
          <cell r="C197" t="str">
            <v xml:space="preserve">BOULEVARD LAS TORRES #817 AND </v>
          </cell>
          <cell r="D197" t="str">
            <v>CIRCUITO INTERIOR, PARQUE IND.</v>
          </cell>
          <cell r="E197" t="str">
            <v>CIUDAD OBREGON, SONORA</v>
          </cell>
          <cell r="F197" t="str">
            <v>C.P. 85065, MEXICO</v>
          </cell>
        </row>
        <row r="198">
          <cell r="A198" t="str">
            <v>ZEB312D</v>
          </cell>
          <cell r="B198" t="str">
            <v xml:space="preserve">BUMI ANUGERAH SDN BHD        </v>
          </cell>
          <cell r="C198" t="str">
            <v>NO 24, JLN INDUSTRI USJ 1/6</v>
          </cell>
          <cell r="D198" t="str">
            <v xml:space="preserve">TAMAN PERINDUSTRIAN USJ 1    </v>
          </cell>
          <cell r="E198" t="str">
            <v xml:space="preserve">47600 SUBANG JAYA           </v>
          </cell>
          <cell r="F198" t="str">
            <v>SELANGOR DARUL EHSAN, MALAYSIA</v>
          </cell>
        </row>
        <row r="199">
          <cell r="A199" t="str">
            <v>ZEB316D</v>
          </cell>
          <cell r="B199" t="str">
            <v xml:space="preserve">LABEM S.R.L        </v>
          </cell>
          <cell r="C199" t="str">
            <v xml:space="preserve">BARRIO LOS MAESTROS        </v>
          </cell>
          <cell r="D199" t="str">
            <v xml:space="preserve">EDIF.18, APART 201  </v>
          </cell>
          <cell r="E199" t="str">
            <v xml:space="preserve">MOCA 56000     </v>
          </cell>
          <cell r="F199" t="str">
            <v xml:space="preserve">DOMINICAN REPUBLIC </v>
          </cell>
        </row>
        <row r="200">
          <cell r="A200" t="str">
            <v>ZEB320D</v>
          </cell>
          <cell r="B200" t="str">
            <v xml:space="preserve">BIONIC SOIL SOLUTIONS INT     </v>
          </cell>
          <cell r="C200" t="str">
            <v xml:space="preserve">218 CAMINO LA TIERRA       </v>
          </cell>
          <cell r="D200" t="str">
            <v>SANTA FE</v>
          </cell>
          <cell r="E200" t="str">
            <v xml:space="preserve">NM 87506                      </v>
          </cell>
          <cell r="F200" t="str">
            <v xml:space="preserve">MEXICO      </v>
          </cell>
        </row>
        <row r="201">
          <cell r="A201" t="str">
            <v>ZEB321D</v>
          </cell>
          <cell r="B201" t="str">
            <v xml:space="preserve">BORNEO INDAH SDN BHD       </v>
          </cell>
          <cell r="C201" t="str">
            <v>NO 23, LOT 120-122, SECTION 63</v>
          </cell>
          <cell r="D201" t="str">
            <v xml:space="preserve">JALAN DATUK ABANG ABDUL RAHIM </v>
          </cell>
          <cell r="E201" t="str">
            <v xml:space="preserve">5, 93450  KUCHING, SARAWAK    </v>
          </cell>
          <cell r="F201" t="str">
            <v xml:space="preserve">MALAYSIA       </v>
          </cell>
        </row>
        <row r="202">
          <cell r="A202" t="str">
            <v>ZEB322D</v>
          </cell>
          <cell r="B202" t="str">
            <v xml:space="preserve">PT BAM  DECORIENT INDONESIA   </v>
          </cell>
          <cell r="C202" t="str">
            <v>MENARA JAMSOSTEK NRTH TOWER FL</v>
          </cell>
          <cell r="D202" t="str">
            <v xml:space="preserve">20.JL JEND.GATOT SUBROTO NO38 </v>
          </cell>
          <cell r="E202" t="str">
            <v xml:space="preserve">JAKARTA                       </v>
          </cell>
          <cell r="F202" t="str">
            <v xml:space="preserve">INDONESIA              12710       </v>
          </cell>
        </row>
        <row r="203">
          <cell r="A203" t="str">
            <v>ZEB323D</v>
          </cell>
          <cell r="B203" t="str">
            <v xml:space="preserve">BRIAN BEBEK    </v>
          </cell>
          <cell r="C203" t="str">
            <v xml:space="preserve">903 SEYMOUR  </v>
          </cell>
          <cell r="E203" t="str">
            <v xml:space="preserve">VANCOUVER V6B 616      </v>
          </cell>
          <cell r="F203" t="str">
            <v>CANADA</v>
          </cell>
        </row>
        <row r="204">
          <cell r="A204" t="str">
            <v>ZEB328D</v>
          </cell>
          <cell r="B204" t="str">
            <v xml:space="preserve">PT BALFOUR BEATTY SAKTI       </v>
          </cell>
          <cell r="C204" t="str">
            <v xml:space="preserve">JL. R.C VETERAN, NO. 4        </v>
          </cell>
          <cell r="D204" t="str">
            <v xml:space="preserve">BINTARO, PO BOX 6243       </v>
          </cell>
          <cell r="E204" t="str">
            <v xml:space="preserve">KBYB JAKARTA 12330            </v>
          </cell>
          <cell r="F204" t="str">
            <v xml:space="preserve">INDONESIA          </v>
          </cell>
        </row>
        <row r="205">
          <cell r="A205" t="str">
            <v>ZEB332D</v>
          </cell>
          <cell r="B205" t="str">
            <v xml:space="preserve">BROTHERS INDUSTRIALS INC. </v>
          </cell>
          <cell r="C205" t="str">
            <v>6137 LYDIA CT, WEST BLOOMFIELD</v>
          </cell>
          <cell r="D205" t="str">
            <v xml:space="preserve">MICHIGAN    </v>
          </cell>
          <cell r="E205">
            <v>48322</v>
          </cell>
          <cell r="F205" t="str">
            <v>USA</v>
          </cell>
        </row>
        <row r="206">
          <cell r="A206" t="str">
            <v>ZEB343D</v>
          </cell>
          <cell r="B206" t="str">
            <v xml:space="preserve">BLUE FLAME ENERGY LLC  </v>
          </cell>
          <cell r="C206" t="str">
            <v xml:space="preserve">110 SPRINGTIME LANE    </v>
          </cell>
          <cell r="D206" t="str">
            <v xml:space="preserve">LEVITTOWN     </v>
          </cell>
          <cell r="E206">
            <v>11756</v>
          </cell>
          <cell r="F206" t="str">
            <v>USA</v>
          </cell>
        </row>
        <row r="207">
          <cell r="A207" t="str">
            <v>ZEB360D</v>
          </cell>
          <cell r="B207" t="str">
            <v xml:space="preserve">BISCO INC  </v>
          </cell>
          <cell r="C207" t="str">
            <v xml:space="preserve">1100 W.IRVING ROAD   </v>
          </cell>
          <cell r="E207" t="str">
            <v xml:space="preserve">SCHAMBURG, IL 60193   </v>
          </cell>
          <cell r="F207" t="str">
            <v>USA</v>
          </cell>
        </row>
        <row r="208">
          <cell r="A208" t="str">
            <v>ZEB361D</v>
          </cell>
          <cell r="B208" t="str">
            <v xml:space="preserve">BUY AND BUY USA CORP     </v>
          </cell>
          <cell r="C208" t="str">
            <v xml:space="preserve">7206 NW 84TH AVENUE         </v>
          </cell>
          <cell r="D208" t="str">
            <v xml:space="preserve">MEDLEY                        </v>
          </cell>
          <cell r="E208" t="str">
            <v xml:space="preserve">FLORIDA 33166                 </v>
          </cell>
          <cell r="F208" t="str">
            <v>USA</v>
          </cell>
        </row>
        <row r="209">
          <cell r="A209" t="str">
            <v>ZEB365D</v>
          </cell>
          <cell r="B209" t="str">
            <v xml:space="preserve">B &amp; H INTERNATIONAL LLC      </v>
          </cell>
          <cell r="C209" t="str">
            <v xml:space="preserve">4600 ASHE ROAD ST 311        </v>
          </cell>
          <cell r="D209" t="str">
            <v xml:space="preserve">BAKERSFIELD        </v>
          </cell>
          <cell r="E209" t="str">
            <v xml:space="preserve">CALIFORNIA 93313      </v>
          </cell>
          <cell r="F209" t="str">
            <v>USA</v>
          </cell>
        </row>
        <row r="210">
          <cell r="A210" t="str">
            <v>ZEB370D</v>
          </cell>
          <cell r="B210" t="str">
            <v xml:space="preserve">BORNEO PHARMACY SUPPLIES SDN  </v>
          </cell>
          <cell r="C210" t="str">
            <v xml:space="preserve">LOT 843, BLOCK 7 MTLD         </v>
          </cell>
          <cell r="D210" t="str">
            <v xml:space="preserve">SEJINGKAT INDUSTRIAL PARK     </v>
          </cell>
          <cell r="E210" t="str">
            <v xml:space="preserve">PO BOX 1333, 93726 KUCHING    </v>
          </cell>
          <cell r="F210" t="str">
            <v xml:space="preserve">MALAYSIA         </v>
          </cell>
        </row>
        <row r="211">
          <cell r="A211" t="str">
            <v>ZEB371D</v>
          </cell>
          <cell r="B211" t="str">
            <v xml:space="preserve">PT BEST INSTRUMENT INDONESIA  </v>
          </cell>
          <cell r="C211" t="str">
            <v xml:space="preserve">CONCORDIA OFFICE PARK SRB26   </v>
          </cell>
          <cell r="D211" t="str">
            <v xml:space="preserve">KOTA WISATA, CILEUNGSI        </v>
          </cell>
          <cell r="E211" t="str">
            <v xml:space="preserve">BOGOR, WEST JAVA 16968        </v>
          </cell>
          <cell r="F211" t="str">
            <v xml:space="preserve">INDONESIA                  </v>
          </cell>
        </row>
        <row r="212">
          <cell r="A212" t="str">
            <v>ZEB377D</v>
          </cell>
          <cell r="B212" t="str">
            <v xml:space="preserve">BUMI TEKNIKAL SOLUTIONS     </v>
          </cell>
          <cell r="C212" t="str">
            <v xml:space="preserve">22 JALAN BP 5/8             </v>
          </cell>
          <cell r="D212" t="str">
            <v xml:space="preserve">BANDAR B UKIT PUCHONG  </v>
          </cell>
          <cell r="E212" t="str">
            <v xml:space="preserve">47100 PUCHONG, SELANGOR DARUL </v>
          </cell>
          <cell r="F212" t="str">
            <v xml:space="preserve">EHSAN, MALAYSIA               </v>
          </cell>
        </row>
        <row r="213">
          <cell r="A213" t="str">
            <v>ZEB381D</v>
          </cell>
          <cell r="B213" t="str">
            <v xml:space="preserve">BROOKLYN FRIENDS SCHOOL      </v>
          </cell>
          <cell r="C213" t="str">
            <v xml:space="preserve">375 PEARL STREET              </v>
          </cell>
          <cell r="D213" t="str">
            <v xml:space="preserve">BROOKLYN               </v>
          </cell>
          <cell r="E213">
            <v>11201</v>
          </cell>
          <cell r="F213" t="str">
            <v>USA</v>
          </cell>
        </row>
        <row r="214">
          <cell r="A214" t="str">
            <v>ZEB387D</v>
          </cell>
          <cell r="B214" t="str">
            <v xml:space="preserve">STUART BROADBELT    </v>
          </cell>
          <cell r="C214" t="str">
            <v xml:space="preserve">PO BOX 1080    </v>
          </cell>
          <cell r="D214" t="str">
            <v xml:space="preserve">GRAND CAYMAN    </v>
          </cell>
          <cell r="E214" t="str">
            <v xml:space="preserve">KY1 - 1503        </v>
          </cell>
          <cell r="F214" t="str">
            <v xml:space="preserve">CAYMAN ISLANDS   </v>
          </cell>
        </row>
        <row r="215">
          <cell r="A215" t="str">
            <v>ZEB392D</v>
          </cell>
          <cell r="B215" t="str">
            <v xml:space="preserve">BANKS DIH LIMITED  </v>
          </cell>
          <cell r="C215" t="str">
            <v xml:space="preserve">THIRST PARK      </v>
          </cell>
          <cell r="E215" t="str">
            <v xml:space="preserve">GUYANA       </v>
          </cell>
          <cell r="F215" t="str">
            <v xml:space="preserve">SOUTH AMERICA                 </v>
          </cell>
        </row>
        <row r="216">
          <cell r="A216" t="str">
            <v>ZEB398D</v>
          </cell>
          <cell r="B216" t="str">
            <v xml:space="preserve">CV. BUANA MANDIRI SEJAHTERA   </v>
          </cell>
          <cell r="C216" t="str">
            <v xml:space="preserve">JL.BAPAK AMPI 74              </v>
          </cell>
          <cell r="D216" t="str">
            <v xml:space="preserve">BAROS      </v>
          </cell>
          <cell r="E216" t="str">
            <v xml:space="preserve">CIMAHI 40521                  </v>
          </cell>
          <cell r="F216" t="str">
            <v xml:space="preserve">INDONESIA           </v>
          </cell>
        </row>
        <row r="217">
          <cell r="A217" t="str">
            <v>ZEB400D</v>
          </cell>
          <cell r="B217" t="str">
            <v xml:space="preserve">BOREALIS INDUSTRIAL SUPPLY   </v>
          </cell>
          <cell r="C217" t="str">
            <v xml:space="preserve">15779 116 AVE                 </v>
          </cell>
          <cell r="D217" t="str">
            <v xml:space="preserve">T5M 3W1       </v>
          </cell>
          <cell r="E217" t="str">
            <v xml:space="preserve">EDMONTON         </v>
          </cell>
          <cell r="F217" t="str">
            <v>CANADA</v>
          </cell>
        </row>
        <row r="218">
          <cell r="A218" t="str">
            <v>ZEB403D</v>
          </cell>
          <cell r="B218" t="str">
            <v xml:space="preserve">MR ANDREW BEAMS </v>
          </cell>
          <cell r="C218" t="str">
            <v xml:space="preserve">800 PHILLIPS ROAD             </v>
          </cell>
          <cell r="E218" t="str">
            <v xml:space="preserve">WEBSTER 14580    </v>
          </cell>
          <cell r="F218" t="str">
            <v>USA</v>
          </cell>
        </row>
        <row r="219">
          <cell r="A219" t="str">
            <v>ZEB408D</v>
          </cell>
          <cell r="B219" t="str">
            <v xml:space="preserve">BENJAMIN SAINTS SDN BHD       </v>
          </cell>
          <cell r="C219" t="str">
            <v xml:space="preserve">59A JALAN KENARI 21 </v>
          </cell>
          <cell r="D219" t="str">
            <v xml:space="preserve">BANDAR PUCHONG JAYA    </v>
          </cell>
          <cell r="E219" t="str">
            <v xml:space="preserve">PUCHONG 47100      </v>
          </cell>
          <cell r="F219" t="str">
            <v xml:space="preserve">MALAYSIA     </v>
          </cell>
        </row>
        <row r="220">
          <cell r="A220" t="str">
            <v>ZEB420D</v>
          </cell>
          <cell r="B220" t="str">
            <v xml:space="preserve">BARBADOS METEOROLOGICAL SERV  </v>
          </cell>
          <cell r="C220" t="str">
            <v xml:space="preserve">CAD BUILDING             </v>
          </cell>
          <cell r="E220" t="str">
            <v xml:space="preserve">CHARNOCKS CHRIST CHURCH       </v>
          </cell>
          <cell r="F220" t="str">
            <v xml:space="preserve">BARBADOS                   </v>
          </cell>
        </row>
        <row r="221">
          <cell r="A221" t="str">
            <v>ZEB423D</v>
          </cell>
          <cell r="B221" t="str">
            <v xml:space="preserve">BERNARDO CASTELLANOS         </v>
          </cell>
          <cell r="C221" t="str">
            <v xml:space="preserve">367 NEW KENT ROAD          </v>
          </cell>
          <cell r="D221" t="str">
            <v xml:space="preserve">BLACKSBURG         24060     </v>
          </cell>
          <cell r="E221" t="str">
            <v xml:space="preserve">VIRGINIA                      </v>
          </cell>
          <cell r="F221" t="str">
            <v>USA</v>
          </cell>
        </row>
        <row r="222">
          <cell r="A222" t="str">
            <v>ZEB425D</v>
          </cell>
          <cell r="B222" t="str">
            <v xml:space="preserve">BUMI INTELLIGENT RESOURCES    </v>
          </cell>
          <cell r="C222" t="str">
            <v xml:space="preserve">NO 16, LORONG PARMAI 4/2      </v>
          </cell>
          <cell r="D222" t="str">
            <v xml:space="preserve">TAMANA PERMAI JAYA  </v>
          </cell>
          <cell r="E222" t="str">
            <v xml:space="preserve">68000 AMPANG </v>
          </cell>
          <cell r="F222" t="str">
            <v xml:space="preserve">MALAYSIA              </v>
          </cell>
        </row>
        <row r="223">
          <cell r="A223" t="str">
            <v>ZEB427D</v>
          </cell>
          <cell r="B223" t="str">
            <v xml:space="preserve">BUILDIA INDUSTRIAL SUPPLIES   </v>
          </cell>
          <cell r="C223" t="str">
            <v xml:space="preserve">UNIT 909, ALPAP 11 BUILDING   </v>
          </cell>
          <cell r="D223" t="str">
            <v>TRADE ST. CORNER INVESTMENT DR</v>
          </cell>
          <cell r="E223" t="str">
            <v>MADRIGAL BUS PRK,AYALA ALABANG</v>
          </cell>
          <cell r="F223" t="str">
            <v>MUNTINLUPA CY 1780,PHILIPPINES</v>
          </cell>
        </row>
        <row r="224">
          <cell r="A224" t="str">
            <v>ZEB432D</v>
          </cell>
          <cell r="B224" t="str">
            <v xml:space="preserve">BORREL ENGINEERING LLC        </v>
          </cell>
          <cell r="C224" t="str">
            <v xml:space="preserve">313 NORTH MONROE STREET       </v>
          </cell>
          <cell r="D224" t="str">
            <v xml:space="preserve">STE 3           </v>
          </cell>
          <cell r="E224" t="str">
            <v xml:space="preserve">MARKSVILLE 71351    </v>
          </cell>
          <cell r="F224" t="str">
            <v xml:space="preserve">USA                           </v>
          </cell>
        </row>
        <row r="225">
          <cell r="A225" t="str">
            <v>ZEB434D</v>
          </cell>
          <cell r="B225" t="str">
            <v xml:space="preserve">BLACKLIDGE                   </v>
          </cell>
          <cell r="C225" t="str">
            <v xml:space="preserve">12251 BERNARD PARKWAY         </v>
          </cell>
          <cell r="D225" t="str">
            <v xml:space="preserve">SUITE 200               </v>
          </cell>
          <cell r="E225" t="str">
            <v xml:space="preserve">GULFPORT 39503        </v>
          </cell>
          <cell r="F225" t="str">
            <v xml:space="preserve">SOUTH AMERICA       </v>
          </cell>
        </row>
        <row r="226">
          <cell r="A226" t="str">
            <v>ZEB435D</v>
          </cell>
          <cell r="B226" t="str">
            <v xml:space="preserve">BARRY CALLEBAUT MANUFACTURING </v>
          </cell>
          <cell r="C226" t="str">
            <v>PLO 700 JALAN KELULI 8 KAWASAN</v>
          </cell>
          <cell r="D226" t="str">
            <v xml:space="preserve">PERINDUSTRIAN PASIR GUDANG   </v>
          </cell>
          <cell r="E226" t="str">
            <v xml:space="preserve">81700 PASIR GUDANG JOHAR      </v>
          </cell>
          <cell r="F226" t="str">
            <v xml:space="preserve">MALAYSIA   </v>
          </cell>
        </row>
        <row r="227">
          <cell r="A227" t="str">
            <v>ZEB443D</v>
          </cell>
          <cell r="B227" t="str">
            <v xml:space="preserve">BRAVE LOGISTICS        </v>
          </cell>
          <cell r="C227" t="str">
            <v xml:space="preserve">1301 NW 84TH AVENUE           </v>
          </cell>
          <cell r="D227" t="str">
            <v xml:space="preserve">DORAL      </v>
          </cell>
          <cell r="E227">
            <v>33126</v>
          </cell>
          <cell r="F227" t="str">
            <v xml:space="preserve">USA       </v>
          </cell>
        </row>
        <row r="228">
          <cell r="A228" t="str">
            <v>ZEB445D</v>
          </cell>
          <cell r="B228" t="str">
            <v xml:space="preserve">BHM (GB) LTD           </v>
          </cell>
          <cell r="C228" t="str">
            <v xml:space="preserve">C/O TROPICAL SHIPPING, 9505 NW </v>
          </cell>
          <cell r="D228" t="str">
            <v xml:space="preserve">108TH AVE  </v>
          </cell>
          <cell r="E228" t="str">
            <v xml:space="preserve">MEDLEY FL33178 </v>
          </cell>
          <cell r="F228" t="str">
            <v xml:space="preserve">USA       </v>
          </cell>
        </row>
        <row r="229">
          <cell r="A229" t="str">
            <v>ZEB450D</v>
          </cell>
          <cell r="B229" t="str">
            <v xml:space="preserve">BHM CO. LTD      </v>
          </cell>
          <cell r="C229" t="str">
            <v xml:space="preserve">AIRPORT INDUSTRIAL PARK  </v>
          </cell>
          <cell r="D229" t="str">
            <v xml:space="preserve">P.O. BOX CB-10990       </v>
          </cell>
          <cell r="E229" t="str">
            <v xml:space="preserve">NASSAU </v>
          </cell>
          <cell r="F229" t="str">
            <v>BAHAMAS</v>
          </cell>
        </row>
        <row r="230">
          <cell r="A230" t="str">
            <v>ZEB451D</v>
          </cell>
          <cell r="B230" t="str">
            <v xml:space="preserve">BHM (GB) LTD   </v>
          </cell>
          <cell r="C230" t="str">
            <v xml:space="preserve">19A PEEL STREET        </v>
          </cell>
          <cell r="D230" t="str">
            <v xml:space="preserve">GRAND BAHAMA                  </v>
          </cell>
          <cell r="E230" t="str">
            <v xml:space="preserve">GRAND BAHAMA F-42499 </v>
          </cell>
          <cell r="F230" t="str">
            <v>BAHAMAS</v>
          </cell>
        </row>
        <row r="231">
          <cell r="A231" t="str">
            <v>ZEC002D</v>
          </cell>
          <cell r="B231" t="str">
            <v xml:space="preserve">CTE        </v>
          </cell>
          <cell r="C231" t="str">
            <v xml:space="preserve">3628 MADISON AVENUE     </v>
          </cell>
          <cell r="D231" t="str">
            <v xml:space="preserve">NORTH HIGHLANDS    </v>
          </cell>
          <cell r="E231">
            <v>95660</v>
          </cell>
          <cell r="F231" t="str">
            <v>USA</v>
          </cell>
        </row>
        <row r="232">
          <cell r="A232" t="str">
            <v>ZEC006D</v>
          </cell>
          <cell r="B232" t="str">
            <v>CODOTRANS INC</v>
          </cell>
          <cell r="C232" t="str">
            <v>8550NW 17TH STR</v>
          </cell>
          <cell r="D232" t="str">
            <v>SUITE 110-A</v>
          </cell>
          <cell r="E232" t="str">
            <v>DORAL, FLORIDA - 33126</v>
          </cell>
          <cell r="F232" t="str">
            <v>USA</v>
          </cell>
        </row>
        <row r="233">
          <cell r="A233" t="str">
            <v>ZEC007D</v>
          </cell>
        </row>
        <row r="234">
          <cell r="A234" t="str">
            <v>ZEC009D</v>
          </cell>
          <cell r="B234" t="str">
            <v>CALCO - BOLIVIA</v>
          </cell>
          <cell r="C234" t="str">
            <v>AV. SANTA CRUZ ESQ. BENI,</v>
          </cell>
          <cell r="D234" t="str">
            <v>EDIFICIO COMMERCIAL CENTRE</v>
          </cell>
          <cell r="E234" t="str">
            <v>PISO 3 OF 2</v>
          </cell>
          <cell r="F234" t="str">
            <v>BOLIVIA</v>
          </cell>
          <cell r="G234" t="str">
            <v/>
          </cell>
        </row>
        <row r="235">
          <cell r="A235" t="str">
            <v>ZEC013D</v>
          </cell>
          <cell r="B235" t="str">
            <v xml:space="preserve">CORMAN CONSTRUCTION           </v>
          </cell>
          <cell r="C235" t="str">
            <v>7025 NEWINGTON ROAD</v>
          </cell>
          <cell r="D235" t="str">
            <v>LORTON</v>
          </cell>
          <cell r="E235" t="str">
            <v>VIRGINIA</v>
          </cell>
          <cell r="F235" t="str">
            <v>USA</v>
          </cell>
        </row>
        <row r="236">
          <cell r="A236" t="str">
            <v>ZEC015D</v>
          </cell>
          <cell r="B236" t="str">
            <v>CARIB BREWERY (SKN) LTD</v>
          </cell>
          <cell r="C236" t="str">
            <v xml:space="preserve">DESROY TATE         </v>
          </cell>
          <cell r="D236" t="str">
            <v xml:space="preserve">BUCKLEY'S SITE  </v>
          </cell>
          <cell r="E236" t="str">
            <v xml:space="preserve">BASSETERRE KN  </v>
          </cell>
          <cell r="F236" t="str">
            <v xml:space="preserve">ST KITTS &amp; NEVIS         </v>
          </cell>
        </row>
        <row r="237">
          <cell r="A237" t="str">
            <v>ZEC017D</v>
          </cell>
          <cell r="B237" t="str">
            <v>CHEM-TECH CORPORATION</v>
          </cell>
          <cell r="C237" t="str">
            <v xml:space="preserve">PLOT 2615/9-B,NR.ASIAN PAINT  </v>
          </cell>
          <cell r="D237" t="str">
            <v xml:space="preserve">CHOKADI, B/H LAXMI HOTEL,   </v>
          </cell>
          <cell r="E237" t="str">
            <v xml:space="preserve">G..I.D.C, ANKESHWAR 2,       </v>
          </cell>
          <cell r="F237" t="str">
            <v xml:space="preserve">BHARUSH, GUJRAT, INDIA        </v>
          </cell>
        </row>
        <row r="238">
          <cell r="A238" t="str">
            <v>ZEC018D</v>
          </cell>
          <cell r="B238" t="str">
            <v xml:space="preserve">CHOSEN VALLEY TESTING INC     </v>
          </cell>
          <cell r="C238" t="str">
            <v>1410 7TH STREET NW</v>
          </cell>
          <cell r="D238" t="str">
            <v>ROCHESTER</v>
          </cell>
          <cell r="E238" t="str">
            <v>MINNESOTA - 55901</v>
          </cell>
          <cell r="F238" t="str">
            <v>USA</v>
          </cell>
        </row>
        <row r="239">
          <cell r="A239" t="str">
            <v>ZEC029D</v>
          </cell>
          <cell r="B239" t="str">
            <v xml:space="preserve">CHUAN HUA PRECISION CORP.     </v>
          </cell>
          <cell r="C239" t="str">
            <v xml:space="preserve">8F-6, NO 77 SEC 1             </v>
          </cell>
          <cell r="D239" t="str">
            <v xml:space="preserve">SHIN-TAI-WU ROAD, HSICHIH     </v>
          </cell>
          <cell r="E239" t="str">
            <v xml:space="preserve">TAIPEI HSIEN            </v>
          </cell>
          <cell r="F239" t="str">
            <v xml:space="preserve">TAIWAN                     </v>
          </cell>
        </row>
        <row r="240">
          <cell r="A240" t="str">
            <v>ZEC030D</v>
          </cell>
          <cell r="B240" t="str">
            <v xml:space="preserve">COGRI ASIA PACIFIC PTE LTD    </v>
          </cell>
          <cell r="C240" t="str">
            <v>1 FIFTH AVENUE</v>
          </cell>
          <cell r="D240" t="str">
            <v>#04-04/05,</v>
          </cell>
          <cell r="E240" t="str">
            <v>GUTHRIE HOUSE - 268802</v>
          </cell>
          <cell r="F240" t="str">
            <v>SINGAPORE</v>
          </cell>
          <cell r="G240" t="str">
            <v/>
          </cell>
        </row>
        <row r="241">
          <cell r="A241" t="str">
            <v>ZEC031D</v>
          </cell>
          <cell r="B241" t="str">
            <v xml:space="preserve">CEM ENGINEERING &amp; SUPPLIES    </v>
          </cell>
          <cell r="C241" t="str">
            <v>21-1-A, JLN 7N3</v>
          </cell>
          <cell r="D241" t="str">
            <v>BANDAR TASIK PUTERI RAWANG</v>
          </cell>
          <cell r="E241" t="str">
            <v>SELANGOR - 48000</v>
          </cell>
          <cell r="F241" t="str">
            <v>MALAYSIA</v>
          </cell>
          <cell r="G241" t="str">
            <v/>
          </cell>
        </row>
        <row r="242">
          <cell r="A242" t="str">
            <v>ZEC036D</v>
          </cell>
          <cell r="B242" t="str">
            <v>AVENSYS INC</v>
          </cell>
          <cell r="C242" t="str">
            <v>400 BOUL. MONTPELLIER</v>
          </cell>
          <cell r="D242" t="str">
            <v>ST LAURENT</v>
          </cell>
          <cell r="E242" t="str">
            <v>QUEBEC H4N 2G7</v>
          </cell>
          <cell r="F242" t="str">
            <v>CANADA</v>
          </cell>
          <cell r="G242" t="str">
            <v/>
          </cell>
        </row>
        <row r="243">
          <cell r="A243" t="str">
            <v>ZEC037D</v>
          </cell>
          <cell r="B243" t="str">
            <v>STANLEY CHEONG</v>
          </cell>
          <cell r="C243" t="str">
            <v xml:space="preserve">BLK125, BUKIT BATOK CENTRAL   </v>
          </cell>
          <cell r="D243" t="str">
            <v xml:space="preserve">#06-389              </v>
          </cell>
          <cell r="F243" t="str">
            <v xml:space="preserve">SINGAPORE 650125           </v>
          </cell>
        </row>
        <row r="244">
          <cell r="A244" t="str">
            <v>ZEC038D</v>
          </cell>
          <cell r="B244" t="str">
            <v>CAPITAL REFRACTORIES INC</v>
          </cell>
          <cell r="C244" t="str">
            <v xml:space="preserve">1548 MIMS AVE. SW       </v>
          </cell>
          <cell r="D244" t="str">
            <v xml:space="preserve">BIRMINGHAM, AL    </v>
          </cell>
          <cell r="E244">
            <v>35211</v>
          </cell>
          <cell r="F244" t="str">
            <v>USA</v>
          </cell>
        </row>
        <row r="245">
          <cell r="A245" t="str">
            <v>ZEC039D</v>
          </cell>
          <cell r="B245" t="str">
            <v>CHUN HO AUTO MACHINERY PARTS CO.</v>
          </cell>
          <cell r="C245" t="str">
            <v>RM2403, 24/F,</v>
          </cell>
          <cell r="D245" t="str">
            <v>WEALTH COM. CTR 46-48</v>
          </cell>
          <cell r="E245" t="str">
            <v>KONG WAH ST, MONG KOK, KOWLOON</v>
          </cell>
          <cell r="F245" t="str">
            <v>HONG KONG</v>
          </cell>
        </row>
        <row r="246">
          <cell r="A246" t="str">
            <v>ZEC040D</v>
          </cell>
          <cell r="B246" t="str">
            <v xml:space="preserve">CV CIPTA NIAGA MAS            </v>
          </cell>
          <cell r="C246" t="str">
            <v xml:space="preserve">PERUM GREEN ERVINA            </v>
          </cell>
          <cell r="D246" t="str">
            <v xml:space="preserve">CLUSTER MARITSHA NO. 87       </v>
          </cell>
          <cell r="E246" t="str">
            <v xml:space="preserve">CIKAMPEK, KARAWANG 41373      </v>
          </cell>
          <cell r="F246" t="str">
            <v xml:space="preserve">INDONESIA       </v>
          </cell>
        </row>
        <row r="247">
          <cell r="A247" t="str">
            <v>ZEC045D</v>
          </cell>
          <cell r="B247" t="str">
            <v xml:space="preserve">COR JESU COLLEGE              </v>
          </cell>
          <cell r="C247" t="str">
            <v xml:space="preserve">DIGOS CITY       </v>
          </cell>
          <cell r="D247" t="str">
            <v xml:space="preserve">DAVAO DEL SUR       </v>
          </cell>
          <cell r="E247">
            <v>8002</v>
          </cell>
          <cell r="F247" t="str">
            <v xml:space="preserve">PHILIPPINES         </v>
          </cell>
        </row>
        <row r="248">
          <cell r="A248" t="str">
            <v>ZEC053D</v>
          </cell>
          <cell r="B248" t="str">
            <v xml:space="preserve">CHEMHUB TECHNOLOGIES INC      </v>
          </cell>
          <cell r="C248" t="str">
            <v xml:space="preserve">19 CATLEYA STREET             </v>
          </cell>
          <cell r="D248" t="str">
            <v xml:space="preserve">SAMAMA PHASE II               </v>
          </cell>
          <cell r="E248" t="str">
            <v xml:space="preserve">NAPINDANTAGUIG CITY 1638      </v>
          </cell>
          <cell r="F248" t="str">
            <v xml:space="preserve">PHILLIPINES            </v>
          </cell>
        </row>
        <row r="249">
          <cell r="A249" t="str">
            <v>ZEC054D</v>
          </cell>
          <cell r="B249" t="str">
            <v>J R COURTENAY Sdn. Bhd</v>
          </cell>
          <cell r="C249" t="str">
            <v>2 JALAN WAWASAN UTAMA</v>
          </cell>
          <cell r="D249" t="str">
            <v>KAWASAN PEREINDUSTRIAN</v>
          </cell>
          <cell r="E249" t="str">
            <v>SRI GADING 83300 BATU PAHAT</v>
          </cell>
          <cell r="F249" t="str">
            <v>JOHOR MALAYSIA</v>
          </cell>
          <cell r="G249" t="str">
            <v/>
          </cell>
        </row>
        <row r="250">
          <cell r="A250" t="str">
            <v>ZEC071D</v>
          </cell>
          <cell r="B250" t="str">
            <v xml:space="preserve">CHENGLIN TSAI            </v>
          </cell>
          <cell r="C250" t="str">
            <v xml:space="preserve">1-3 HSING-KUNG ROAD         </v>
          </cell>
          <cell r="D250" t="str">
            <v xml:space="preserve">KAOHSIUNG 815               </v>
          </cell>
          <cell r="E250" t="str">
            <v xml:space="preserve">TAIWAN                      </v>
          </cell>
          <cell r="F250" t="str">
            <v xml:space="preserve">CHINA                         </v>
          </cell>
        </row>
        <row r="251">
          <cell r="A251" t="str">
            <v>ZEC072D</v>
          </cell>
          <cell r="B251" t="str">
            <v xml:space="preserve">SEBASTIAN CHAPPE              </v>
          </cell>
          <cell r="C251" t="str">
            <v xml:space="preserve">1563 MISSOURI         </v>
          </cell>
          <cell r="D251">
            <v>11400</v>
          </cell>
          <cell r="E251" t="str">
            <v xml:space="preserve">MALVIN, MVD     </v>
          </cell>
          <cell r="F251" t="str">
            <v xml:space="preserve">URUGUAY      </v>
          </cell>
        </row>
        <row r="252">
          <cell r="A252" t="str">
            <v>ZEC081D</v>
          </cell>
          <cell r="B252" t="str">
            <v xml:space="preserve">CERTISPEC SERVICES INC  </v>
          </cell>
          <cell r="C252" t="str">
            <v xml:space="preserve">2813 MURRAY STREET   </v>
          </cell>
          <cell r="D252" t="str">
            <v xml:space="preserve">PORT MOODY B.C.          </v>
          </cell>
          <cell r="E252" t="str">
            <v xml:space="preserve">V3H 1X3  </v>
          </cell>
          <cell r="F252" t="str">
            <v>CANADA</v>
          </cell>
        </row>
        <row r="253">
          <cell r="A253" t="str">
            <v>ZEC093D</v>
          </cell>
          <cell r="B253" t="str">
            <v>COLE PARMER</v>
          </cell>
          <cell r="C253" t="str">
            <v>625 EAST BUNKER COURT</v>
          </cell>
          <cell r="D253" t="str">
            <v>VERNON HILLS</v>
          </cell>
          <cell r="E253" t="str">
            <v>ILLINOIS 60061</v>
          </cell>
          <cell r="F253" t="str">
            <v>USA</v>
          </cell>
          <cell r="G253" t="str">
            <v/>
          </cell>
        </row>
        <row r="254">
          <cell r="A254" t="str">
            <v>ZEC099D</v>
          </cell>
          <cell r="B254" t="str">
            <v>CHINA PETROLEUM ENG &amp; CONST CO</v>
          </cell>
          <cell r="C254" t="str">
            <v>MAIN OIL TERMINAL &amp; OFFSHORE</v>
          </cell>
          <cell r="D254" t="str">
            <v>ABU DHABI CRUDE OIL PIPELINE</v>
          </cell>
          <cell r="E254" t="str">
            <v>DR IBRAHIM SAAD BLDG, FAHIM RD</v>
          </cell>
          <cell r="F254" t="str">
            <v>NEAR EID MUSALLAH, AL FUJAIRAH</v>
          </cell>
          <cell r="G254" t="str">
            <v/>
          </cell>
        </row>
        <row r="255">
          <cell r="A255" t="str">
            <v>ZEC108D</v>
          </cell>
          <cell r="B255" t="str">
            <v xml:space="preserve">CMT EQUIPMENT                 </v>
          </cell>
          <cell r="C255" t="str">
            <v xml:space="preserve">P O BOX 6594         </v>
          </cell>
          <cell r="D255" t="str">
            <v xml:space="preserve">TWEEDS HEADS SOUTH       </v>
          </cell>
          <cell r="E255" t="str">
            <v xml:space="preserve">NEW SOUTH WALES, 2486         </v>
          </cell>
          <cell r="F255" t="str">
            <v xml:space="preserve">AUSTRALIA  </v>
          </cell>
        </row>
        <row r="256">
          <cell r="A256" t="str">
            <v>ZEC110D</v>
          </cell>
          <cell r="B256" t="str">
            <v xml:space="preserve">PT CITRA KRIDA DYNAMIKA       </v>
          </cell>
          <cell r="E256" t="str">
            <v xml:space="preserve">MEDAN        </v>
          </cell>
          <cell r="F256" t="str">
            <v xml:space="preserve">INDONESIA                   </v>
          </cell>
        </row>
        <row r="257">
          <cell r="A257" t="str">
            <v>ZEC112D</v>
          </cell>
          <cell r="B257" t="str">
            <v>CONNAL SRL</v>
          </cell>
          <cell r="C257" t="str">
            <v>AV ECUADOR 2617</v>
          </cell>
          <cell r="D257" t="str">
            <v>LA PAZ 6572</v>
          </cell>
          <cell r="E257" t="str">
            <v/>
          </cell>
          <cell r="F257" t="str">
            <v>BOLIVIA</v>
          </cell>
          <cell r="G257" t="str">
            <v/>
          </cell>
        </row>
        <row r="258">
          <cell r="A258" t="str">
            <v>ZEC119D</v>
          </cell>
          <cell r="B258" t="str">
            <v>CONSEL C.A.</v>
          </cell>
          <cell r="C258" t="str">
            <v>ZONA INDUSTRIAL MATANZAS YD321</v>
          </cell>
          <cell r="D258" t="str">
            <v xml:space="preserve">AV #1, CALLE B     </v>
          </cell>
          <cell r="E258" t="str">
            <v xml:space="preserve">PUERTO ORDAZ         </v>
          </cell>
          <cell r="F258" t="str">
            <v xml:space="preserve">VENEZUELA                     </v>
          </cell>
        </row>
        <row r="259">
          <cell r="A259" t="str">
            <v>ZEC120D</v>
          </cell>
          <cell r="B259" t="str">
            <v>CENCO SAINS</v>
          </cell>
          <cell r="C259" t="str">
            <v>23 -1A JALAN 2/1A</v>
          </cell>
          <cell r="D259" t="str">
            <v>TAMAN KEPONG INDAH</v>
          </cell>
          <cell r="E259" t="str">
            <v>52100 KUALA LUMPUR</v>
          </cell>
          <cell r="F259" t="str">
            <v>MALAYSIA</v>
          </cell>
          <cell r="G259" t="str">
            <v/>
          </cell>
        </row>
        <row r="260">
          <cell r="A260" t="str">
            <v>ZEC128D</v>
          </cell>
          <cell r="B260" t="str">
            <v>CHILLOUT BIZ ENTERPRISE</v>
          </cell>
          <cell r="C260" t="str">
            <v>C5-3-1, BLOCK C5, JALAN PUTRA</v>
          </cell>
          <cell r="D260" t="str">
            <v>PERMAI 2, TAMAN EQUINE, 43300</v>
          </cell>
          <cell r="E260" t="str">
            <v>SERI KEMBANGAN, SELANGOR</v>
          </cell>
          <cell r="F260" t="str">
            <v>MALAYSIA</v>
          </cell>
          <cell r="G260" t="str">
            <v/>
          </cell>
        </row>
        <row r="261">
          <cell r="A261" t="str">
            <v>ZEC137D</v>
          </cell>
          <cell r="B261" t="str">
            <v>CONTRONIX TECHNOLOGY PTE LTD</v>
          </cell>
          <cell r="C261" t="str">
            <v>50 BUKIT BATOK STREET 23</v>
          </cell>
          <cell r="D261" t="str">
            <v>MEDVIEW BUILDING NO. 06-12</v>
          </cell>
          <cell r="E261" t="str">
            <v/>
          </cell>
          <cell r="F261" t="str">
            <v>SINGAPORE</v>
          </cell>
          <cell r="G261" t="str">
            <v/>
          </cell>
        </row>
        <row r="262">
          <cell r="A262" t="str">
            <v>ZEC138D</v>
          </cell>
          <cell r="B262" t="str">
            <v>CARGILL ANIMAL NUTRITION</v>
          </cell>
          <cell r="C262" t="str">
            <v>1200 PACIFIC AVENUE</v>
          </cell>
          <cell r="D262" t="str">
            <v>BRANDON</v>
          </cell>
          <cell r="E262" t="str">
            <v>MANITOBA</v>
          </cell>
          <cell r="F262" t="str">
            <v>CANADA T7A 0J3</v>
          </cell>
        </row>
        <row r="263">
          <cell r="A263" t="str">
            <v>ZEC140D</v>
          </cell>
          <cell r="B263" t="str">
            <v xml:space="preserve">CALI MERCANTILE INC           </v>
          </cell>
          <cell r="C263" t="str">
            <v xml:space="preserve">1337 F. JHOCSON ST          </v>
          </cell>
          <cell r="D263" t="str">
            <v xml:space="preserve">SAMPALOC                </v>
          </cell>
          <cell r="E263" t="str">
            <v xml:space="preserve">MANILA 1008           </v>
          </cell>
          <cell r="F263" t="str">
            <v xml:space="preserve">PHILIPPINES           </v>
          </cell>
        </row>
        <row r="264">
          <cell r="A264" t="str">
            <v>ZEC143D</v>
          </cell>
          <cell r="B264" t="str">
            <v>CAPSTONE INDUSTRY</v>
          </cell>
          <cell r="C264" t="str">
            <v>9 BAILEY STREET</v>
          </cell>
          <cell r="E264" t="str">
            <v>FREETOWN</v>
          </cell>
          <cell r="F264" t="str">
            <v>SIERRA LEONE</v>
          </cell>
        </row>
        <row r="265">
          <cell r="A265" t="str">
            <v>ZEC145D</v>
          </cell>
          <cell r="B265" t="str">
            <v xml:space="preserve">CARIB BREWERY (SKN) LTD    </v>
          </cell>
          <cell r="C265" t="str">
            <v xml:space="preserve">BUCKLEY'S SITE </v>
          </cell>
          <cell r="D265" t="str">
            <v xml:space="preserve">P.O. BOX 1113      </v>
          </cell>
          <cell r="E265" t="str">
            <v xml:space="preserve">BASSETERRE     </v>
          </cell>
          <cell r="F265" t="str">
            <v xml:space="preserve">ST KITTS &amp; NEVIS     </v>
          </cell>
        </row>
        <row r="266">
          <cell r="A266" t="str">
            <v>ZEC148D</v>
          </cell>
          <cell r="B266" t="str">
            <v xml:space="preserve">COLD BAKED                    </v>
          </cell>
          <cell r="C266" t="str">
            <v xml:space="preserve">1222 HIGHCREST LN      </v>
          </cell>
          <cell r="D266" t="str">
            <v xml:space="preserve">COLORADO SPRINGS  </v>
          </cell>
          <cell r="E266">
            <v>80921</v>
          </cell>
          <cell r="F266" t="str">
            <v xml:space="preserve">USA                      </v>
          </cell>
        </row>
        <row r="267">
          <cell r="A267" t="str">
            <v>ZEC157D</v>
          </cell>
          <cell r="B267" t="str">
            <v xml:space="preserve">CASEWAY       </v>
          </cell>
          <cell r="C267" t="str">
            <v xml:space="preserve">3487 HIGHLAND DR      </v>
          </cell>
          <cell r="E267" t="str">
            <v xml:space="preserve">BAY CITY 48706      </v>
          </cell>
          <cell r="F267" t="str">
            <v xml:space="preserve">USA     </v>
          </cell>
        </row>
        <row r="268">
          <cell r="A268" t="str">
            <v>ZEC159D</v>
          </cell>
          <cell r="B268" t="str">
            <v>CHEMICAL &amp; SCIENTIFIC TECH</v>
          </cell>
          <cell r="C268" t="str">
            <v>MATERIALS JOIN STOCK CO</v>
          </cell>
          <cell r="D268" t="str">
            <v>70 HANG MA ST</v>
          </cell>
          <cell r="E268" t="str">
            <v>HOAN KIEM DISTRICT</v>
          </cell>
          <cell r="F268" t="str">
            <v>HANOI, VIETNAM</v>
          </cell>
          <cell r="G268" t="str">
            <v/>
          </cell>
        </row>
        <row r="269">
          <cell r="A269" t="str">
            <v>ZEC164D</v>
          </cell>
          <cell r="B269" t="str">
            <v>CAST LABORATORIES PTE LTD</v>
          </cell>
          <cell r="C269" t="str">
            <v>27 DEFU LANE 6</v>
          </cell>
          <cell r="D269" t="str">
            <v>SINGAPORE 539380</v>
          </cell>
        </row>
        <row r="270">
          <cell r="A270" t="str">
            <v>ZEC166D</v>
          </cell>
          <cell r="B270" t="str">
            <v>CTSTEC CO LIMITED</v>
          </cell>
          <cell r="C270" t="str">
            <v>255 6 GROUP</v>
          </cell>
          <cell r="D270" t="str">
            <v>CAU DIEN TOWN</v>
          </cell>
          <cell r="E270" t="str">
            <v>TU LIEM DISTRICT</v>
          </cell>
          <cell r="F270" t="str">
            <v>HAN NOI VIETNAM</v>
          </cell>
        </row>
        <row r="271">
          <cell r="A271" t="str">
            <v>ZEC169D</v>
          </cell>
          <cell r="B271" t="str">
            <v>THE CHARLES MACHINE WORKS INC</v>
          </cell>
          <cell r="C271" t="str">
            <v>1950 W FIR</v>
          </cell>
          <cell r="D271" t="str">
            <v>PERRY</v>
          </cell>
          <cell r="E271" t="str">
            <v>OK 73077</v>
          </cell>
          <cell r="F271" t="str">
            <v>USA</v>
          </cell>
        </row>
        <row r="272">
          <cell r="A272" t="str">
            <v>ZEC175D</v>
          </cell>
          <cell r="B272" t="str">
            <v>CARL LEE</v>
          </cell>
          <cell r="C272" t="str">
            <v>7926 SIXTH ST</v>
          </cell>
          <cell r="D272" t="str">
            <v>ADDIS</v>
          </cell>
          <cell r="E272" t="str">
            <v>LA 70710</v>
          </cell>
          <cell r="F272" t="str">
            <v>USA</v>
          </cell>
        </row>
        <row r="273">
          <cell r="A273" t="str">
            <v>ZEC180D</v>
          </cell>
          <cell r="B273" t="str">
            <v>COLLAHUASI</v>
          </cell>
          <cell r="C273" t="str">
            <v>SALVADOR REYES 342</v>
          </cell>
          <cell r="D273" t="str">
            <v>IQUIQUE 1234</v>
          </cell>
          <cell r="E273" t="str">
            <v>CHILE</v>
          </cell>
        </row>
        <row r="274">
          <cell r="A274" t="str">
            <v>ZEC181D</v>
          </cell>
          <cell r="B274" t="str">
            <v>CASTRO Y DE LA TORRE</v>
          </cell>
          <cell r="C274" t="str">
            <v>7979 NW 21ST STREET</v>
          </cell>
          <cell r="D274" t="str">
            <v>SJO 11578</v>
          </cell>
          <cell r="E274" t="str">
            <v>DORAL, FLORIDA 33122</v>
          </cell>
          <cell r="F274" t="str">
            <v>USA</v>
          </cell>
        </row>
        <row r="275">
          <cell r="A275" t="str">
            <v>ZEC184D</v>
          </cell>
          <cell r="B275" t="str">
            <v>CBC</v>
          </cell>
          <cell r="C275" t="str">
            <v>KELLY KNUTSON</v>
          </cell>
          <cell r="D275" t="str">
            <v>4635 NAUTILUS CT SOUTH</v>
          </cell>
          <cell r="E275" t="str">
            <v>BOULDER 80301</v>
          </cell>
          <cell r="F275" t="str">
            <v>COLORADO</v>
          </cell>
        </row>
        <row r="276">
          <cell r="A276" t="str">
            <v>ZEC187D</v>
          </cell>
          <cell r="B276" t="str">
            <v xml:space="preserve">C-CRETE TECHNOLOGIES LLC      </v>
          </cell>
          <cell r="C276" t="str">
            <v xml:space="preserve">13000 MURPHY ROAD             </v>
          </cell>
          <cell r="D276" t="str">
            <v xml:space="preserve">STE 102           </v>
          </cell>
          <cell r="E276" t="str">
            <v xml:space="preserve">STAFFORD, 77477               </v>
          </cell>
          <cell r="F276" t="str">
            <v xml:space="preserve">USA   </v>
          </cell>
        </row>
        <row r="277">
          <cell r="A277" t="str">
            <v>ZEC192D</v>
          </cell>
          <cell r="B277" t="str">
            <v xml:space="preserve">CITRA HARAPAN JAYA INDONESIA  </v>
          </cell>
          <cell r="C277" t="str">
            <v xml:space="preserve">KOMPLEK PUKO M2 ELOK BLK 2    </v>
          </cell>
          <cell r="D277" t="str">
            <v xml:space="preserve">NO 12-16 MANGGA DUA ABDAD     </v>
          </cell>
          <cell r="E277" t="str">
            <v xml:space="preserve">NO 1JL. JAKARTA PUSAT 10730   </v>
          </cell>
          <cell r="F277" t="str">
            <v xml:space="preserve">INDONESIA         </v>
          </cell>
        </row>
        <row r="278">
          <cell r="A278" t="str">
            <v>ZEC194D</v>
          </cell>
          <cell r="B278" t="str">
            <v>CENCO SAINS</v>
          </cell>
          <cell r="C278" t="str">
            <v>11 JALAN AG1/2 ASTANA GEMILANG</v>
          </cell>
          <cell r="D278" t="str">
            <v>PINGGIRAN BATU CAVES</v>
          </cell>
          <cell r="E278" t="str">
            <v>68100 CATU CAVES</v>
          </cell>
          <cell r="F278" t="str">
            <v>SELANGOR, MALAYSIA</v>
          </cell>
        </row>
        <row r="279">
          <cell r="A279" t="str">
            <v>ZEC195D</v>
          </cell>
          <cell r="B279" t="str">
            <v xml:space="preserve">CV BESTARI SETIA ABADI        </v>
          </cell>
          <cell r="C279" t="str">
            <v xml:space="preserve">JL TEBET DALAM 1V       </v>
          </cell>
          <cell r="D279" t="str">
            <v xml:space="preserve">NO 7 JAKARTA         </v>
          </cell>
          <cell r="F279" t="str">
            <v xml:space="preserve">INDONESIA                    </v>
          </cell>
        </row>
        <row r="280">
          <cell r="A280" t="str">
            <v>ZEC198D</v>
          </cell>
          <cell r="B280" t="str">
            <v xml:space="preserve">CV. BERKAT SAINTIFINDO        </v>
          </cell>
          <cell r="C280" t="str">
            <v xml:space="preserve">JI. KARYA (TAMAN KARYA ASRI)  </v>
          </cell>
          <cell r="D280" t="str">
            <v xml:space="preserve">NO.8 H, MEDAN -  20117        </v>
          </cell>
          <cell r="E280" t="str">
            <v xml:space="preserve">NORTH SUMATERA                </v>
          </cell>
          <cell r="F280" t="str">
            <v xml:space="preserve">INDONESIA                    </v>
          </cell>
        </row>
        <row r="281">
          <cell r="A281" t="str">
            <v>ZEC199D</v>
          </cell>
          <cell r="B281" t="str">
            <v>CONSTRUCTION INFORMATICS</v>
          </cell>
          <cell r="C281" t="str">
            <v xml:space="preserve">AND CONSULTANCY JSC (CIC) </v>
          </cell>
          <cell r="D281" t="str">
            <v xml:space="preserve">37 LE DAI HANH, HAI BA TRUNG  </v>
          </cell>
          <cell r="E281" t="str">
            <v>HANOI</v>
          </cell>
          <cell r="F281" t="str">
            <v>VIETNAM</v>
          </cell>
        </row>
        <row r="282">
          <cell r="A282" t="str">
            <v>ZEC201D</v>
          </cell>
          <cell r="B282" t="str">
            <v xml:space="preserve">COUGLE'S RECYCLING INC      </v>
          </cell>
          <cell r="C282" t="str">
            <v xml:space="preserve">1000 SOUTH 4TH STREET     </v>
          </cell>
          <cell r="D282" t="str">
            <v xml:space="preserve">HAMBURG      </v>
          </cell>
          <cell r="E282" t="str">
            <v xml:space="preserve">PENNSYLVANIA 19526   </v>
          </cell>
          <cell r="F282" t="str">
            <v>USA</v>
          </cell>
        </row>
        <row r="283">
          <cell r="A283" t="str">
            <v>ZEC206D</v>
          </cell>
          <cell r="B283" t="str">
            <v xml:space="preserve">CITY OF LEDUC    </v>
          </cell>
          <cell r="C283" t="str">
            <v xml:space="preserve">1 ALEXANDRA PARK  </v>
          </cell>
          <cell r="D283" t="str">
            <v xml:space="preserve">LEDUC   </v>
          </cell>
          <cell r="E283" t="str">
            <v xml:space="preserve">AB   </v>
          </cell>
          <cell r="F283" t="str">
            <v xml:space="preserve">CANADA </v>
          </cell>
          <cell r="G283" t="str">
            <v xml:space="preserve">T9E 4CC </v>
          </cell>
        </row>
        <row r="284">
          <cell r="A284" t="str">
            <v>ZEC207D</v>
          </cell>
          <cell r="B284" t="str">
            <v xml:space="preserve">CRG PERMT EXPR  </v>
          </cell>
          <cell r="C284" t="str">
            <v>9 AIRLINES ROAD</v>
          </cell>
          <cell r="D284" t="str">
            <v>#01-11 CARG AGENT BLD D</v>
          </cell>
          <cell r="F284" t="str">
            <v>SINGAPORE 819466</v>
          </cell>
        </row>
        <row r="285">
          <cell r="A285" t="str">
            <v>ZEC211D</v>
          </cell>
          <cell r="B285" t="str">
            <v xml:space="preserve">CV.HARAPAN PRATAMA MANDIRI    </v>
          </cell>
          <cell r="C285" t="str">
            <v xml:space="preserve">JL.SURAPATI NO 55E            </v>
          </cell>
          <cell r="D285" t="str">
            <v xml:space="preserve">GD BLASTNET LT 3              </v>
          </cell>
          <cell r="E285" t="str">
            <v xml:space="preserve">BALI                         </v>
          </cell>
          <cell r="F285" t="str">
            <v xml:space="preserve">INDONESIA      </v>
          </cell>
        </row>
        <row r="286">
          <cell r="A286" t="str">
            <v>ZEC217D</v>
          </cell>
          <cell r="B286" t="str">
            <v>CHICO</v>
          </cell>
          <cell r="C286" t="str">
            <v>PLOT NO 17009</v>
          </cell>
          <cell r="D286" t="str">
            <v>MASS MEDIA</v>
          </cell>
          <cell r="E286" t="str">
            <v>LUSAKA</v>
          </cell>
          <cell r="F286" t="str">
            <v>ZAMBIA</v>
          </cell>
        </row>
        <row r="287">
          <cell r="A287" t="str">
            <v>ZEC217CD</v>
          </cell>
          <cell r="B287" t="str">
            <v>CHICO</v>
          </cell>
          <cell r="C287" t="str">
            <v>PLOT NO 17009</v>
          </cell>
          <cell r="D287" t="str">
            <v>MASS MEDIA</v>
          </cell>
          <cell r="E287" t="str">
            <v>LUSAKA</v>
          </cell>
          <cell r="F287" t="str">
            <v>ZAMBIA</v>
          </cell>
        </row>
        <row r="288">
          <cell r="A288" t="str">
            <v>ZEC219D</v>
          </cell>
          <cell r="B288" t="str">
            <v>COMPONENT SALES &amp; SERVICES INC</v>
          </cell>
          <cell r="C288" t="str">
            <v xml:space="preserve">1231 BUSCHONG STREET     </v>
          </cell>
          <cell r="D288" t="str">
            <v xml:space="preserve">HOUSTON </v>
          </cell>
          <cell r="E288" t="str">
            <v>TX 77039</v>
          </cell>
          <cell r="F288" t="str">
            <v>USA</v>
          </cell>
        </row>
        <row r="289">
          <cell r="A289" t="str">
            <v>ZEC222D</v>
          </cell>
          <cell r="B289" t="str">
            <v xml:space="preserve">CONSOLIDATED CONTRACTORS CO.  </v>
          </cell>
          <cell r="C289" t="str">
            <v xml:space="preserve">PO BOX 38522                  </v>
          </cell>
          <cell r="D289" t="str">
            <v xml:space="preserve">ABU DHABI                     </v>
          </cell>
          <cell r="F289" t="str">
            <v xml:space="preserve">UNITED ARAB EMIRATES          </v>
          </cell>
        </row>
        <row r="290">
          <cell r="A290" t="str">
            <v>ZEC221D</v>
          </cell>
          <cell r="B290" t="str">
            <v xml:space="preserve">CHI CO LTD      </v>
          </cell>
          <cell r="C290" t="str">
            <v xml:space="preserve">1F, NO.2 LN.65       </v>
          </cell>
          <cell r="D290" t="str">
            <v xml:space="preserve">XIN 1 ST RD              </v>
          </cell>
          <cell r="E290" t="str">
            <v xml:space="preserve">KEELUNG CITY 20145 TAIWAN     </v>
          </cell>
          <cell r="F290" t="str">
            <v xml:space="preserve">ASIA               </v>
          </cell>
        </row>
        <row r="291">
          <cell r="A291" t="str">
            <v>ZEC224D</v>
          </cell>
          <cell r="B291" t="str">
            <v xml:space="preserve">C - E MINERALS      </v>
          </cell>
          <cell r="C291" t="str">
            <v xml:space="preserve">1949 HWY 49  S   </v>
          </cell>
          <cell r="D291" t="str">
            <v xml:space="preserve">ANDERSONVILLE </v>
          </cell>
          <cell r="E291" t="str">
            <v>GEORGIA</v>
          </cell>
          <cell r="F291" t="str">
            <v>USA</v>
          </cell>
        </row>
        <row r="292">
          <cell r="A292" t="str">
            <v>ZEC225D</v>
          </cell>
          <cell r="B292" t="str">
            <v>CRISTIAN ARISMENDI BOBADILLA</v>
          </cell>
          <cell r="C292" t="str">
            <v>SAN LUIS 6957</v>
          </cell>
          <cell r="D292" t="str">
            <v>LA CRISTERNA</v>
          </cell>
          <cell r="E292" t="str">
            <v xml:space="preserve">SANTIAGO   </v>
          </cell>
          <cell r="F292" t="str">
            <v>CHILE</v>
          </cell>
        </row>
        <row r="293">
          <cell r="A293" t="str">
            <v>ZEC227D</v>
          </cell>
          <cell r="B293" t="str">
            <v>CENTER VOCATIONAL BUILD TECH</v>
          </cell>
          <cell r="C293" t="str">
            <v>KILOMETER STONE 147, GROUP 5</v>
          </cell>
          <cell r="D293" t="str">
            <v>BAN THIN,TAMBON BAN THAT</v>
          </cell>
          <cell r="E293" t="str">
            <v>PHEN DIST, UDON THANI</v>
          </cell>
          <cell r="F293" t="str">
            <v xml:space="preserve">41150 THAILAND   </v>
          </cell>
        </row>
        <row r="294">
          <cell r="A294" t="str">
            <v>ZEC230D</v>
          </cell>
          <cell r="B294" t="str">
            <v>CONSTELLATION</v>
          </cell>
          <cell r="C294" t="str">
            <v xml:space="preserve">91 MAYRA DR  </v>
          </cell>
          <cell r="D294" t="str">
            <v xml:space="preserve">NOGALES </v>
          </cell>
          <cell r="E294" t="str">
            <v xml:space="preserve">ARIZONA 85621   </v>
          </cell>
          <cell r="F294" t="str">
            <v>USA</v>
          </cell>
        </row>
        <row r="295">
          <cell r="A295" t="str">
            <v>ZEC232D</v>
          </cell>
          <cell r="B295" t="str">
            <v xml:space="preserve">CTT GROUP   </v>
          </cell>
          <cell r="C295" t="str">
            <v xml:space="preserve">3000 BOULLE STREET   </v>
          </cell>
          <cell r="D295" t="str">
            <v xml:space="preserve">ST HYACINTHE, QC    </v>
          </cell>
          <cell r="E295" t="str">
            <v xml:space="preserve">H2K 2R1   </v>
          </cell>
          <cell r="F295" t="str">
            <v xml:space="preserve">CANADA  </v>
          </cell>
        </row>
        <row r="296">
          <cell r="A296" t="str">
            <v>ZEC242D</v>
          </cell>
          <cell r="B296" t="str">
            <v xml:space="preserve">CRC GLOBAL TRADERS LLC      </v>
          </cell>
          <cell r="C296" t="str">
            <v>7950 NW 53RD STREET, SUITE 337</v>
          </cell>
          <cell r="D296" t="str">
            <v xml:space="preserve">MIAMI       </v>
          </cell>
          <cell r="E296" t="str">
            <v xml:space="preserve">33166 FLORIDA   </v>
          </cell>
          <cell r="F296" t="str">
            <v>USA</v>
          </cell>
        </row>
        <row r="297">
          <cell r="A297" t="str">
            <v>ZEC245D</v>
          </cell>
          <cell r="B297" t="str">
            <v xml:space="preserve">CITLAND INTERNATIONAL         </v>
          </cell>
          <cell r="C297" t="str">
            <v>11797 NORTHFALL LANE</v>
          </cell>
          <cell r="D297" t="str">
            <v xml:space="preserve">ALPHARETTA             </v>
          </cell>
          <cell r="E297" t="str">
            <v>GA 30009</v>
          </cell>
          <cell r="F297" t="str">
            <v>USA</v>
          </cell>
        </row>
        <row r="298">
          <cell r="A298" t="str">
            <v>ZEC247D</v>
          </cell>
          <cell r="B298" t="str">
            <v xml:space="preserve">CSQ ANALYTICS SDN BHD       </v>
          </cell>
          <cell r="C298" t="str">
            <v>NO. 929 , 929A, 929B, JALAN DS</v>
          </cell>
          <cell r="D298" t="str">
            <v xml:space="preserve">3/1, BANDAR DATARAN SEGAR,    </v>
          </cell>
          <cell r="E298" t="str">
            <v xml:space="preserve">71010 LUKAT, PORT DICKSON     </v>
          </cell>
          <cell r="F298" t="str">
            <v xml:space="preserve">N. SEMBILAN, MALAYSIA      </v>
          </cell>
        </row>
        <row r="299">
          <cell r="A299" t="str">
            <v>ZEC254D</v>
          </cell>
          <cell r="B299" t="str">
            <v xml:space="preserve">CONCEL          </v>
          </cell>
          <cell r="D299" t="str">
            <v xml:space="preserve">CAJAMARCA               </v>
          </cell>
          <cell r="E299" t="str">
            <v xml:space="preserve">CAJA 01                       </v>
          </cell>
          <cell r="F299" t="str">
            <v xml:space="preserve">PERU   </v>
          </cell>
        </row>
        <row r="300">
          <cell r="A300" t="str">
            <v>ZEC260D</v>
          </cell>
          <cell r="B300" t="str">
            <v xml:space="preserve">COINGEST SAS              </v>
          </cell>
          <cell r="C300" t="str">
            <v xml:space="preserve">CALLE 19 SUR NO. 38 -39       </v>
          </cell>
          <cell r="D300" t="str">
            <v xml:space="preserve">ALANA          </v>
          </cell>
          <cell r="E300" t="str">
            <v xml:space="preserve">VILLAVICENCIO       </v>
          </cell>
          <cell r="F300" t="str">
            <v xml:space="preserve">500001, COLOMBIA           </v>
          </cell>
        </row>
        <row r="301">
          <cell r="A301" t="str">
            <v>ZEC261D</v>
          </cell>
          <cell r="B301" t="str">
            <v xml:space="preserve">EMIRO CHICA          </v>
          </cell>
          <cell r="C301" t="str">
            <v xml:space="preserve">CALLE 191A 11A-25           </v>
          </cell>
          <cell r="E301" t="str">
            <v xml:space="preserve">BAGOTA 110141      </v>
          </cell>
          <cell r="F301" t="str">
            <v xml:space="preserve">COLUMBIA                      </v>
          </cell>
        </row>
        <row r="302">
          <cell r="A302" t="str">
            <v>ZEC264D</v>
          </cell>
          <cell r="B302" t="str">
            <v xml:space="preserve">COTECNA             </v>
          </cell>
          <cell r="C302" t="str">
            <v xml:space="preserve">40 VETERANS MEMORIAL BLVD     </v>
          </cell>
          <cell r="E302" t="str">
            <v xml:space="preserve">KENNER  70062             </v>
          </cell>
          <cell r="F302" t="str">
            <v xml:space="preserve">USA           </v>
          </cell>
        </row>
        <row r="303">
          <cell r="A303" t="str">
            <v>ZEC270D</v>
          </cell>
          <cell r="B303" t="str">
            <v>CV. SERDANG RAYA TEHNIK</v>
          </cell>
          <cell r="C303" t="str">
            <v xml:space="preserve">JL.EKA V NO.29B RT.001 RW.04  </v>
          </cell>
          <cell r="D303" t="str">
            <v xml:space="preserve">SERDANG KEMAYORAN JAKARTA     </v>
          </cell>
          <cell r="E303" t="str">
            <v xml:space="preserve">PUSAT, 10650                  </v>
          </cell>
          <cell r="F303" t="str">
            <v xml:space="preserve">INDONESIA             </v>
          </cell>
        </row>
        <row r="304">
          <cell r="A304" t="str">
            <v>ZEC275D</v>
          </cell>
          <cell r="B304" t="str">
            <v>CHINA RAILWAY SEVENTH GRP CO</v>
          </cell>
          <cell r="C304" t="str">
            <v xml:space="preserve">41 BEACH ROAD </v>
          </cell>
          <cell r="D304" t="str">
            <v>LUMLEY</v>
          </cell>
          <cell r="E304" t="str">
            <v>FREETOWN</v>
          </cell>
          <cell r="F304" t="str">
            <v>SIERRA LEONE</v>
          </cell>
        </row>
        <row r="305">
          <cell r="A305" t="str">
            <v>ZEC278D</v>
          </cell>
          <cell r="B305" t="str">
            <v xml:space="preserve">CATROMAR HARDWARE       </v>
          </cell>
          <cell r="C305" t="str">
            <v xml:space="preserve">P O BOX 4017             </v>
          </cell>
          <cell r="E305" t="str">
            <v xml:space="preserve">HARARE                        </v>
          </cell>
          <cell r="F305" t="str">
            <v xml:space="preserve">ZIMBABWE           </v>
          </cell>
        </row>
        <row r="306">
          <cell r="A306" t="str">
            <v>ZEC279D</v>
          </cell>
          <cell r="B306" t="str">
            <v>CINDERELLA CONSTRUCTION COMPANY</v>
          </cell>
          <cell r="C306" t="str">
            <v>APARTMENT #2, BLOCK C14</v>
          </cell>
          <cell r="D306" t="str">
            <v>ARIA CITY, AIRPORT STREET</v>
          </cell>
          <cell r="E306" t="str">
            <v>KABUL</v>
          </cell>
          <cell r="F306" t="str">
            <v>AFGHANISTAN</v>
          </cell>
        </row>
        <row r="307">
          <cell r="A307" t="str">
            <v>ZEC280D</v>
          </cell>
          <cell r="B307" t="str">
            <v xml:space="preserve">CONSULTORIA Y TECNOLOGIA       </v>
          </cell>
          <cell r="C307" t="str">
            <v>AMBIENTAL, S.A.</v>
          </cell>
          <cell r="D307" t="str">
            <v>10914 NW 33RD STREET SUITE 115</v>
          </cell>
          <cell r="E307" t="str">
            <v>MIAMI, FL 33172</v>
          </cell>
          <cell r="F307" t="str">
            <v>USA</v>
          </cell>
        </row>
        <row r="308">
          <cell r="A308" t="str">
            <v>ZEC289D</v>
          </cell>
          <cell r="B308" t="str">
            <v xml:space="preserve">CLAXFORD LLC </v>
          </cell>
          <cell r="C308" t="str">
            <v xml:space="preserve">1378 OXFORD ROAD   </v>
          </cell>
          <cell r="D308" t="str">
            <v xml:space="preserve">SAN MARINO     </v>
          </cell>
          <cell r="E308" t="str">
            <v xml:space="preserve">CA 91108     </v>
          </cell>
          <cell r="F308" t="str">
            <v>USA</v>
          </cell>
        </row>
        <row r="309">
          <cell r="A309" t="str">
            <v>ZEC291D</v>
          </cell>
          <cell r="B309" t="str">
            <v>CHIU'S WEN CHANG TRADING CO LT</v>
          </cell>
          <cell r="C309" t="str">
            <v xml:space="preserve">NO49 CHUNG CHENG ROAD        </v>
          </cell>
          <cell r="E309" t="str">
            <v xml:space="preserve">TAINAN                </v>
          </cell>
          <cell r="F309" t="str">
            <v xml:space="preserve">TAIWAN                </v>
          </cell>
        </row>
        <row r="310">
          <cell r="A310" t="str">
            <v>ZEC292D</v>
          </cell>
          <cell r="B310" t="str">
            <v>CONSOLIDATED PRECISION PRODUCT</v>
          </cell>
          <cell r="C310" t="str">
            <v xml:space="preserve">CARRETERA INTERNACIONAL       </v>
          </cell>
          <cell r="D310" t="str">
            <v xml:space="preserve">KM 1969         </v>
          </cell>
          <cell r="E310" t="str">
            <v xml:space="preserve">GUADALAJARA-NOGALES         </v>
          </cell>
          <cell r="F310" t="str">
            <v xml:space="preserve">MEXICO   </v>
          </cell>
        </row>
        <row r="311">
          <cell r="A311" t="str">
            <v>ZEC294D</v>
          </cell>
          <cell r="B311" t="str">
            <v xml:space="preserve">CARBOLINE COMPANY       </v>
          </cell>
          <cell r="C311" t="str">
            <v xml:space="preserve">350 HANLEY INDUSTRIAL COURT   </v>
          </cell>
          <cell r="D311" t="str">
            <v xml:space="preserve">SAINT LOUIS      </v>
          </cell>
          <cell r="E311">
            <v>63144</v>
          </cell>
          <cell r="F311" t="str">
            <v>USA</v>
          </cell>
        </row>
        <row r="312">
          <cell r="A312" t="str">
            <v>ZEC295D</v>
          </cell>
          <cell r="B312" t="str">
            <v>CV WAHYU PRATAMA ADYA</v>
          </cell>
          <cell r="C312" t="str">
            <v xml:space="preserve">PERUM PULOGEBANG              </v>
          </cell>
          <cell r="D312" t="str">
            <v xml:space="preserve">KIRANA BLOK B3/16          </v>
          </cell>
          <cell r="E312" t="str">
            <v xml:space="preserve">JAKARTA, 13950             </v>
          </cell>
          <cell r="F312" t="str">
            <v xml:space="preserve">INDONESIA               </v>
          </cell>
        </row>
        <row r="313">
          <cell r="A313" t="str">
            <v>ZEC298D</v>
          </cell>
          <cell r="B313" t="str">
            <v xml:space="preserve">CSTM RESOURCES LTD          </v>
          </cell>
          <cell r="C313" t="str">
            <v>68 RIDGEVALE DRIVE</v>
          </cell>
          <cell r="D313" t="str">
            <v xml:space="preserve">BEDFORD NS, B4 3M3        </v>
          </cell>
          <cell r="E313" t="str">
            <v xml:space="preserve">CALIFORNIA                    </v>
          </cell>
          <cell r="F313" t="str">
            <v>USA</v>
          </cell>
        </row>
        <row r="314">
          <cell r="A314" t="str">
            <v>ZEC299D</v>
          </cell>
          <cell r="B314" t="str">
            <v xml:space="preserve">CHEMICAL FINE S.A.S           </v>
          </cell>
          <cell r="C314" t="str">
            <v xml:space="preserve">CALLE 17 #1-29 OF. 301    </v>
          </cell>
          <cell r="D314" t="str">
            <v xml:space="preserve">C.P.76001          </v>
          </cell>
          <cell r="E314" t="str">
            <v xml:space="preserve">CALI-VALLE      </v>
          </cell>
          <cell r="F314" t="str">
            <v xml:space="preserve">COLOMBIA      </v>
          </cell>
        </row>
        <row r="315">
          <cell r="A315" t="str">
            <v>ZEC302D</v>
          </cell>
          <cell r="B315" t="str">
            <v xml:space="preserve">CCA LIMITED         </v>
          </cell>
          <cell r="C315" t="str">
            <v xml:space="preserve">GRAND BAY              </v>
          </cell>
          <cell r="D315" t="str">
            <v xml:space="preserve">CANOUAN ISLAND           </v>
          </cell>
          <cell r="E315" t="str">
            <v xml:space="preserve">CANOUAN - VC0450          </v>
          </cell>
          <cell r="F315" t="str">
            <v xml:space="preserve">ST VINCENT &amp; THE GRENADINES   </v>
          </cell>
        </row>
        <row r="316">
          <cell r="A316" t="str">
            <v>ZEC303D</v>
          </cell>
          <cell r="B316" t="str">
            <v>COMPANIA TECNICA Y COMERCIAL</v>
          </cell>
          <cell r="C316" t="str">
            <v xml:space="preserve">AVENIDA ARCE ESQUINA CAMPOS   </v>
          </cell>
          <cell r="D316" t="str">
            <v xml:space="preserve">NO 2701, EDIFICIO LLLIMANI L  </v>
          </cell>
          <cell r="E316" t="str">
            <v xml:space="preserve">SUITE 12, LA PAZ   </v>
          </cell>
          <cell r="F316" t="str">
            <v xml:space="preserve">BOLIVIA   </v>
          </cell>
        </row>
        <row r="317">
          <cell r="A317" t="str">
            <v>ZEC304D</v>
          </cell>
          <cell r="B317" t="str">
            <v xml:space="preserve">CPP CONSTRUCTION            </v>
          </cell>
          <cell r="C317" t="str">
            <v>1500 EISENHOWER AVE</v>
          </cell>
          <cell r="E317" t="str">
            <v xml:space="preserve">ALEXANDRIA 22314    </v>
          </cell>
          <cell r="F317" t="str">
            <v>USA</v>
          </cell>
        </row>
        <row r="318">
          <cell r="A318" t="str">
            <v>ZEC316D</v>
          </cell>
          <cell r="B318" t="str">
            <v>CTS CEMENT MANUFACTURING CO</v>
          </cell>
          <cell r="C318" t="str">
            <v xml:space="preserve">11065 KNOTT AVE     </v>
          </cell>
          <cell r="D318" t="str">
            <v xml:space="preserve">SUITE A           </v>
          </cell>
          <cell r="E318" t="str">
            <v xml:space="preserve">CYPRESS 90630  </v>
          </cell>
          <cell r="F318" t="str">
            <v>USA</v>
          </cell>
        </row>
        <row r="319">
          <cell r="A319" t="str">
            <v>ZEC317D</v>
          </cell>
          <cell r="B319" t="str">
            <v>CONTROL UNION MEXICO</v>
          </cell>
          <cell r="C319" t="str">
            <v xml:space="preserve">ORIENTE 133 NO.4214    </v>
          </cell>
          <cell r="D319" t="str">
            <v xml:space="preserve">COL SAN PEDRO, EL CHICO.DEL </v>
          </cell>
          <cell r="E319" t="str">
            <v xml:space="preserve">GUSTAVO A.MADERO DF. 07480  </v>
          </cell>
          <cell r="F319" t="str">
            <v>MEXICO</v>
          </cell>
        </row>
        <row r="320">
          <cell r="A320" t="str">
            <v>ZEC320D</v>
          </cell>
          <cell r="B320" t="str">
            <v xml:space="preserve">COSAMI  </v>
          </cell>
          <cell r="C320" t="str">
            <v xml:space="preserve">7A CALLE PONIETE   </v>
          </cell>
          <cell r="D320" t="str">
            <v xml:space="preserve">NO 514                        </v>
          </cell>
          <cell r="E320" t="str">
            <v xml:space="preserve">SAN MIGUEL      </v>
          </cell>
          <cell r="F320" t="str">
            <v xml:space="preserve">EL SALVADOR        </v>
          </cell>
        </row>
        <row r="321">
          <cell r="A321" t="str">
            <v>ZEC321D</v>
          </cell>
          <cell r="B321" t="str">
            <v xml:space="preserve">CHERNG TZONG ENTERPRISE CO    </v>
          </cell>
          <cell r="C321" t="str">
            <v xml:space="preserve">1F., NO.148, SIANGFONG ST     </v>
          </cell>
          <cell r="D321" t="str">
            <v xml:space="preserve">JHONGGJHENG DISTRICT        </v>
          </cell>
          <cell r="E321" t="str">
            <v xml:space="preserve">KEELUNG CITY 20243            </v>
          </cell>
          <cell r="F321" t="str">
            <v xml:space="preserve">TAIWAN         </v>
          </cell>
        </row>
        <row r="322">
          <cell r="A322" t="str">
            <v>ZEC322D</v>
          </cell>
          <cell r="B322" t="str">
            <v>CLEAN WORLD TRADING &amp; SUPPLIES</v>
          </cell>
          <cell r="C322" t="str">
            <v xml:space="preserve">117 GAUDALUPE ST. MORNING     </v>
          </cell>
          <cell r="D322" t="str">
            <v xml:space="preserve">BREEZE SUBDIVISON BRGY 83     </v>
          </cell>
          <cell r="E322" t="str">
            <v xml:space="preserve">CALOOCAN CITY          </v>
          </cell>
          <cell r="F322" t="str">
            <v xml:space="preserve">PHILIPPINES      1400    </v>
          </cell>
        </row>
        <row r="323">
          <cell r="A323" t="str">
            <v>ZEC323D</v>
          </cell>
          <cell r="B323" t="str">
            <v xml:space="preserve">CREATIVE ENCOUNTER SDN BHD    </v>
          </cell>
          <cell r="C323" t="str">
            <v>LOT 9068, JALAN TUN JUGAH</v>
          </cell>
          <cell r="D323" t="str">
            <v xml:space="preserve">93350 KUCHING   </v>
          </cell>
          <cell r="E323" t="str">
            <v xml:space="preserve">SARAWAK    </v>
          </cell>
          <cell r="F323" t="str">
            <v xml:space="preserve">MALAYSIA       </v>
          </cell>
        </row>
        <row r="324">
          <cell r="A324" t="str">
            <v>ZEC331D</v>
          </cell>
          <cell r="B324" t="str">
            <v xml:space="preserve">CEN3D     </v>
          </cell>
          <cell r="C324" t="str">
            <v xml:space="preserve">GENERAL VELAQUEZ 944   </v>
          </cell>
          <cell r="D324" t="str">
            <v xml:space="preserve">6 ANTOFAGASTA                 </v>
          </cell>
          <cell r="E324">
            <v>1270043</v>
          </cell>
          <cell r="F324" t="str">
            <v xml:space="preserve">CHILE </v>
          </cell>
        </row>
        <row r="325">
          <cell r="A325" t="str">
            <v>ZEC332D</v>
          </cell>
          <cell r="B325" t="str">
            <v xml:space="preserve">CETEM   </v>
          </cell>
          <cell r="C325" t="str">
            <v xml:space="preserve">AV. PEDRO CALMON 900 </v>
          </cell>
          <cell r="D325" t="str">
            <v xml:space="preserve">RIO DE JANEIRO, 21941-908   </v>
          </cell>
          <cell r="F325" t="str">
            <v>BRAZIL</v>
          </cell>
        </row>
        <row r="326">
          <cell r="A326" t="str">
            <v>ZEC334D</v>
          </cell>
          <cell r="B326" t="str">
            <v>CUSTOM POLYMERS PET, LLC</v>
          </cell>
          <cell r="C326" t="str">
            <v>1764 WILKINSON STREET</v>
          </cell>
          <cell r="D326" t="str">
            <v>ATHENS</v>
          </cell>
          <cell r="E326">
            <v>35611</v>
          </cell>
          <cell r="F326" t="str">
            <v>USA</v>
          </cell>
        </row>
        <row r="327">
          <cell r="A327" t="str">
            <v>ZEC335D</v>
          </cell>
          <cell r="B327" t="str">
            <v xml:space="preserve">COLORCON INC        </v>
          </cell>
          <cell r="C327" t="str">
            <v xml:space="preserve">275 RUTH ROAD    </v>
          </cell>
          <cell r="D327" t="str">
            <v xml:space="preserve">HARLEYSVILLE        </v>
          </cell>
          <cell r="E327" t="str">
            <v xml:space="preserve">PENNSYLVANIA, 19438           </v>
          </cell>
          <cell r="F327" t="str">
            <v>USA</v>
          </cell>
        </row>
        <row r="328">
          <cell r="A328" t="str">
            <v>ZEC337D</v>
          </cell>
          <cell r="B328" t="str">
            <v xml:space="preserve">CARIBBEAN PURCHASING LTD   </v>
          </cell>
          <cell r="C328" t="str">
            <v xml:space="preserve">BRAZIL STREET      </v>
          </cell>
          <cell r="E328" t="str">
            <v xml:space="preserve">CASTRIES   </v>
          </cell>
          <cell r="F328" t="str">
            <v xml:space="preserve">ST LUCIA  </v>
          </cell>
        </row>
        <row r="329">
          <cell r="A329" t="str">
            <v>ZEC340D</v>
          </cell>
          <cell r="B329" t="str">
            <v>CV MIRAH DELIMA</v>
          </cell>
          <cell r="C329" t="str">
            <v xml:space="preserve">TAMBAK, GROGOL           </v>
          </cell>
          <cell r="D329" t="str">
            <v xml:space="preserve">SUKOHARJO                     </v>
          </cell>
          <cell r="E329" t="str">
            <v xml:space="preserve">JAWA TENGAH        </v>
          </cell>
          <cell r="F329" t="str">
            <v xml:space="preserve">INDONESIA          </v>
          </cell>
        </row>
        <row r="330">
          <cell r="A330" t="str">
            <v>ZEC348D</v>
          </cell>
          <cell r="B330" t="str">
            <v xml:space="preserve">CEMCO INC     </v>
          </cell>
          <cell r="C330" t="str">
            <v xml:space="preserve">304 CHURCH STREET      </v>
          </cell>
          <cell r="D330" t="str">
            <v xml:space="preserve">QUEENSTOWN             </v>
          </cell>
          <cell r="E330" t="str">
            <v xml:space="preserve">GUYANA   </v>
          </cell>
          <cell r="F330" t="str">
            <v xml:space="preserve">SOUTH AMERICA    </v>
          </cell>
        </row>
        <row r="331">
          <cell r="A331" t="str">
            <v>ZEC353D</v>
          </cell>
          <cell r="B331" t="str">
            <v>COFFRAGES SAULNIER</v>
          </cell>
          <cell r="C331" t="str">
            <v xml:space="preserve">505 BOULEVARD FONTAINEBLEAU   </v>
          </cell>
          <cell r="E331" t="str">
            <v xml:space="preserve">BLAINVILLE J7B1P3        </v>
          </cell>
          <cell r="F331" t="str">
            <v>CANADA</v>
          </cell>
        </row>
        <row r="332">
          <cell r="A332" t="str">
            <v>ZEC354D</v>
          </cell>
          <cell r="B332" t="str">
            <v>CHEMTRADE</v>
          </cell>
          <cell r="C332" t="str">
            <v xml:space="preserve">235 SYBDER AVE   </v>
          </cell>
          <cell r="D332" t="str">
            <v xml:space="preserve">BERKELEY HEIGHTS   </v>
          </cell>
          <cell r="E332" t="str">
            <v xml:space="preserve">NJ07922                       </v>
          </cell>
          <cell r="F332" t="str">
            <v>USA</v>
          </cell>
        </row>
        <row r="333">
          <cell r="A333" t="str">
            <v>ZEC358D</v>
          </cell>
          <cell r="B333" t="str">
            <v xml:space="preserve">CERTIFIED LABORATORIES INC    </v>
          </cell>
          <cell r="C333" t="str">
            <v xml:space="preserve">200 EXPRESS STREET     </v>
          </cell>
          <cell r="D333" t="str">
            <v>PLAINVIEW</v>
          </cell>
          <cell r="E333" t="str">
            <v xml:space="preserve">NY 11803   </v>
          </cell>
          <cell r="F333" t="str">
            <v xml:space="preserve">USA         </v>
          </cell>
        </row>
        <row r="334">
          <cell r="A334" t="str">
            <v>ZEC364D</v>
          </cell>
          <cell r="B334" t="str">
            <v>CORSAN CORVIAM CONSTRUCTION SA</v>
          </cell>
          <cell r="C334" t="str">
            <v xml:space="preserve">ARMENIAN BRANCH               </v>
          </cell>
          <cell r="D334" t="str">
            <v xml:space="preserve">98 YEREVANYAN STREET, 0202    </v>
          </cell>
          <cell r="E334" t="str">
            <v xml:space="preserve">ASHTARAK, R.A.   </v>
          </cell>
          <cell r="F334" t="str">
            <v xml:space="preserve">ARMENIA             </v>
          </cell>
        </row>
        <row r="335">
          <cell r="A335" t="str">
            <v>ZEC366D</v>
          </cell>
          <cell r="B335" t="str">
            <v xml:space="preserve">TT CERAMIC   </v>
          </cell>
          <cell r="C335" t="str">
            <v xml:space="preserve">136136/1-5 MOO 13      </v>
          </cell>
          <cell r="D335" t="str">
            <v xml:space="preserve">NONGKHAE    </v>
          </cell>
          <cell r="E335" t="str">
            <v xml:space="preserve">SARABURI 18230     </v>
          </cell>
          <cell r="F335" t="str">
            <v xml:space="preserve">THAILAND     </v>
          </cell>
        </row>
        <row r="336">
          <cell r="A336" t="str">
            <v>ZEC370D</v>
          </cell>
          <cell r="B336" t="str">
            <v>CV DIAN ANUGERAH</v>
          </cell>
          <cell r="C336" t="str">
            <v xml:space="preserve">KELAPA GADING                </v>
          </cell>
          <cell r="D336">
            <v>14240</v>
          </cell>
          <cell r="E336" t="str">
            <v xml:space="preserve">JAKARTA                       </v>
          </cell>
          <cell r="F336" t="str">
            <v xml:space="preserve">INDONESIA                     </v>
          </cell>
        </row>
        <row r="337">
          <cell r="A337" t="str">
            <v>ZEC372D</v>
          </cell>
          <cell r="B337" t="str">
            <v xml:space="preserve">C-FER TECHNOLOGIES (1999) INC </v>
          </cell>
          <cell r="C337" t="str">
            <v xml:space="preserve">200 KARL CLARK ROAD     </v>
          </cell>
          <cell r="E337" t="str">
            <v xml:space="preserve">EDMONTON, AB, T6N 1H2         </v>
          </cell>
          <cell r="F337" t="str">
            <v xml:space="preserve">CANADA       </v>
          </cell>
        </row>
        <row r="338">
          <cell r="A338" t="str">
            <v>ZEC373D</v>
          </cell>
          <cell r="B338" t="str">
            <v xml:space="preserve">CROMTEK          </v>
          </cell>
          <cell r="C338" t="str">
            <v xml:space="preserve">AV DEL VALLE 576 OF 703      </v>
          </cell>
          <cell r="D338" t="str">
            <v xml:space="preserve">HUECHURABA     </v>
          </cell>
          <cell r="E338" t="str">
            <v xml:space="preserve">SANTIAGO     </v>
          </cell>
          <cell r="F338" t="str">
            <v xml:space="preserve">CHILE </v>
          </cell>
        </row>
        <row r="339">
          <cell r="A339" t="str">
            <v>ZEC374D</v>
          </cell>
          <cell r="B339" t="str">
            <v>CHINA CIVIL ENGINEERING CORP K</v>
          </cell>
          <cell r="C339" t="str">
            <v>KWALE COUNTRY</v>
          </cell>
          <cell r="E339" t="str">
            <v xml:space="preserve">MOMBASA       </v>
          </cell>
          <cell r="F339" t="str">
            <v>KENYA</v>
          </cell>
        </row>
        <row r="340">
          <cell r="A340" t="str">
            <v>ZEC377D</v>
          </cell>
          <cell r="B340" t="str">
            <v xml:space="preserve">CTL THOMPSON INC  </v>
          </cell>
          <cell r="C340" t="str">
            <v xml:space="preserve">22 LIPAN STREET  </v>
          </cell>
          <cell r="E340" t="str">
            <v xml:space="preserve">DENVER 80223     </v>
          </cell>
          <cell r="F340" t="str">
            <v>USA</v>
          </cell>
        </row>
        <row r="341">
          <cell r="A341" t="str">
            <v>ZEC380D</v>
          </cell>
          <cell r="B341" t="str">
            <v xml:space="preserve">CHUNG YENN CORP               </v>
          </cell>
          <cell r="C341" t="str">
            <v xml:space="preserve">IF.NO4 LN.46 SEC 1           </v>
          </cell>
          <cell r="D341" t="str">
            <v xml:space="preserve">WENHUA ROAD , BANQIAO DIST    </v>
          </cell>
          <cell r="E341" t="str">
            <v xml:space="preserve">NEW TAIPEI CITY 22055         </v>
          </cell>
          <cell r="F341" t="str">
            <v xml:space="preserve">TAIWAN             </v>
          </cell>
        </row>
        <row r="342">
          <cell r="A342" t="str">
            <v>ZEC385D</v>
          </cell>
          <cell r="B342" t="str">
            <v xml:space="preserve">CAPITAL ENVOY (M) SDN BHD     </v>
          </cell>
          <cell r="C342" t="str">
            <v xml:space="preserve">NO.18 JALAN PERMATA 2A/KS9    </v>
          </cell>
          <cell r="D342" t="str">
            <v xml:space="preserve">TAMAN PERINDUSTRIAN AIR HITAM </v>
          </cell>
          <cell r="E342" t="str">
            <v xml:space="preserve">41200, KLANG, SELANGOR        </v>
          </cell>
          <cell r="F342" t="str">
            <v xml:space="preserve">MALAYSIA </v>
          </cell>
        </row>
        <row r="343">
          <cell r="A343" t="str">
            <v>ZEC386D</v>
          </cell>
          <cell r="B343" t="str">
            <v>CV JEMBAR MULYA</v>
          </cell>
          <cell r="C343" t="str">
            <v xml:space="preserve">BLOK KAMIS RT 001- RW002      </v>
          </cell>
          <cell r="D343" t="str">
            <v xml:space="preserve">MAJA UTARA,  MAJA, MAJALENGKA </v>
          </cell>
          <cell r="E343" t="str">
            <v xml:space="preserve">JAWA BARAT  45461             </v>
          </cell>
          <cell r="F343" t="str">
            <v xml:space="preserve">INDONESIA                    </v>
          </cell>
        </row>
        <row r="344">
          <cell r="A344" t="str">
            <v>ZEC401D</v>
          </cell>
          <cell r="B344" t="str">
            <v xml:space="preserve">CHOTIGEOTECH CO. LTD   </v>
          </cell>
          <cell r="C344" t="str">
            <v xml:space="preserve">34/3 MOO 8 THA CHANG      </v>
          </cell>
          <cell r="D344" t="str">
            <v xml:space="preserve">SUBDISTRICT, MUEANG DISTRICT  </v>
          </cell>
          <cell r="E344" t="str">
            <v xml:space="preserve">NAKHON NAYOK 26000    </v>
          </cell>
          <cell r="F344" t="str">
            <v xml:space="preserve">THAILAND         </v>
          </cell>
        </row>
        <row r="345">
          <cell r="A345" t="str">
            <v>ZEC408D</v>
          </cell>
          <cell r="B345" t="str">
            <v xml:space="preserve">CLEVER SOLUTIONS LTD          </v>
          </cell>
          <cell r="C345" t="str">
            <v xml:space="preserve">23 EASTERN MAIN ROAD  </v>
          </cell>
          <cell r="D345" t="str">
            <v xml:space="preserve">PETIT BOURG         </v>
          </cell>
          <cell r="E345" t="str">
            <v xml:space="preserve">SAN JUAN      </v>
          </cell>
          <cell r="F345" t="str">
            <v xml:space="preserve">TRINIDAD &amp; TOBAGO   </v>
          </cell>
        </row>
        <row r="346">
          <cell r="A346" t="str">
            <v>ZEC414D</v>
          </cell>
          <cell r="B346" t="str">
            <v xml:space="preserve">LEDUC ENFORCEMENT SERVICES    </v>
          </cell>
          <cell r="C346" t="str">
            <v xml:space="preserve">1,4119-50 ST   </v>
          </cell>
          <cell r="D346" t="str">
            <v xml:space="preserve">LEDUC </v>
          </cell>
          <cell r="E346" t="str">
            <v xml:space="preserve">AB   </v>
          </cell>
          <cell r="F346" t="str">
            <v xml:space="preserve">CANADA   </v>
          </cell>
          <cell r="G346" t="str">
            <v xml:space="preserve">T9E 7L9 </v>
          </cell>
        </row>
        <row r="347">
          <cell r="A347" t="str">
            <v>ZEC433D</v>
          </cell>
          <cell r="B347" t="str">
            <v>CWS ENGINEERING</v>
          </cell>
          <cell r="C347" t="str">
            <v xml:space="preserve">PO BOX 415 </v>
          </cell>
          <cell r="D347" t="str">
            <v xml:space="preserve">1491 5TH AVE    </v>
          </cell>
          <cell r="E347" t="str">
            <v xml:space="preserve">FERNIE VOB 1M0         </v>
          </cell>
          <cell r="F347" t="str">
            <v xml:space="preserve">CANADA      </v>
          </cell>
        </row>
        <row r="348">
          <cell r="A348" t="str">
            <v>ZEC434D</v>
          </cell>
          <cell r="B348" t="str">
            <v xml:space="preserve">CADG                       </v>
          </cell>
          <cell r="C348" t="str">
            <v xml:space="preserve">350 ORCHARD ROAD    </v>
          </cell>
          <cell r="D348" t="str">
            <v xml:space="preserve">#16-09 SHAW HOUSE   </v>
          </cell>
          <cell r="E348">
            <v>238868</v>
          </cell>
          <cell r="F348" t="str">
            <v>SINGAPORE</v>
          </cell>
        </row>
        <row r="349">
          <cell r="A349" t="str">
            <v>ZEC456D</v>
          </cell>
          <cell r="B349" t="str">
            <v xml:space="preserve">CARDNO CAMINOSCA              </v>
          </cell>
          <cell r="C349" t="str">
            <v xml:space="preserve">DIRECCION MARIANA DE JESUS    </v>
          </cell>
          <cell r="D349" t="str">
            <v xml:space="preserve">E7-248 Y LA PRADERA       </v>
          </cell>
          <cell r="E349" t="str">
            <v xml:space="preserve">ECUADOR  </v>
          </cell>
          <cell r="F349" t="str">
            <v xml:space="preserve">SOUTH AMERICA    </v>
          </cell>
        </row>
        <row r="350">
          <cell r="A350" t="str">
            <v>ZEC459D</v>
          </cell>
          <cell r="B350" t="str">
            <v xml:space="preserve">CONSULTRAFFIC CIA LTDA       </v>
          </cell>
          <cell r="C350" t="str">
            <v xml:space="preserve">EL CONDADO CALLE N        </v>
          </cell>
          <cell r="D350" t="str">
            <v xml:space="preserve">73-104 Y AV. A        </v>
          </cell>
          <cell r="E350" t="str">
            <v xml:space="preserve">QUITO 170134      </v>
          </cell>
          <cell r="F350" t="str">
            <v>ECUADOR</v>
          </cell>
        </row>
        <row r="351">
          <cell r="A351" t="str">
            <v>ZEC460D</v>
          </cell>
          <cell r="B351" t="str">
            <v xml:space="preserve">CS ENGINEERING CONSULTANCY    </v>
          </cell>
          <cell r="C351" t="str">
            <v xml:space="preserve">NO. 58 JLN PERAI UTAMA 1     </v>
          </cell>
          <cell r="D351" t="str">
            <v xml:space="preserve">TAMAN PERAI UTAMA    </v>
          </cell>
          <cell r="E351" t="str">
            <v xml:space="preserve">PERAI 13600              </v>
          </cell>
          <cell r="F351" t="str">
            <v xml:space="preserve">MALAYSIA                      </v>
          </cell>
        </row>
        <row r="352">
          <cell r="A352" t="str">
            <v>ZEC461D</v>
          </cell>
          <cell r="B352" t="str">
            <v xml:space="preserve">CICESE      </v>
          </cell>
          <cell r="C352" t="str">
            <v xml:space="preserve">CARRETERA ENSENADA TIJUANA    </v>
          </cell>
          <cell r="D352" t="str">
            <v xml:space="preserve">3918, ZONA PLAYITAS, ENSENADA </v>
          </cell>
          <cell r="E352" t="str">
            <v xml:space="preserve">B.C. ENSENADA 22860    </v>
          </cell>
          <cell r="F352" t="str">
            <v>MEXICO</v>
          </cell>
        </row>
        <row r="353">
          <cell r="A353" t="str">
            <v>ZEC464D</v>
          </cell>
          <cell r="B353" t="str">
            <v xml:space="preserve">C S CONSULTING ENGINEERS      </v>
          </cell>
          <cell r="C353" t="str">
            <v xml:space="preserve">NISBET SETTLEMENT         </v>
          </cell>
          <cell r="D353" t="str">
            <v xml:space="preserve">ST JAMES PARISH               </v>
          </cell>
          <cell r="E353" t="str">
            <v xml:space="preserve">NEVIS   </v>
          </cell>
          <cell r="F353" t="str">
            <v xml:space="preserve">ST KITTS &amp; NEVIS      </v>
          </cell>
        </row>
        <row r="354">
          <cell r="A354" t="str">
            <v>ZEC468D</v>
          </cell>
          <cell r="B354" t="str">
            <v xml:space="preserve">C.M. SAINSTEC          </v>
          </cell>
          <cell r="C354" t="str">
            <v xml:space="preserve">LOT 457, BLOCK 206, 1ST FLOOR </v>
          </cell>
          <cell r="D354" t="str">
            <v xml:space="preserve">SG MAONG HILIR COMMERCIAL     </v>
          </cell>
          <cell r="E354" t="str">
            <v xml:space="preserve">CENTRE 93400 KUCHING SARAWAK  </v>
          </cell>
          <cell r="F354" t="str">
            <v xml:space="preserve">MALAYSIA   </v>
          </cell>
        </row>
        <row r="355">
          <cell r="A355" t="str">
            <v>ZEC473D</v>
          </cell>
          <cell r="B355" t="str">
            <v xml:space="preserve">CITLAND INTL BURKINA FASO  </v>
          </cell>
          <cell r="C355" t="str">
            <v xml:space="preserve">PO BOX 5984               </v>
          </cell>
          <cell r="D355" t="str">
            <v xml:space="preserve">OUAGADOUGOU     </v>
          </cell>
          <cell r="E355" t="str">
            <v>02</v>
          </cell>
          <cell r="F355" t="str">
            <v>BURKINA FASO</v>
          </cell>
        </row>
        <row r="356">
          <cell r="A356" t="str">
            <v>ZEC477D</v>
          </cell>
          <cell r="B356" t="str">
            <v xml:space="preserve">COLD REGIONS RESEARCH &amp; ENGIN </v>
          </cell>
          <cell r="C356" t="str">
            <v xml:space="preserve">72 LYME ROAD        </v>
          </cell>
          <cell r="D356" t="str">
            <v xml:space="preserve">HANOVER                       </v>
          </cell>
          <cell r="E356" t="str">
            <v xml:space="preserve">NH 03755  </v>
          </cell>
          <cell r="F356" t="str">
            <v xml:space="preserve">USA           </v>
          </cell>
        </row>
        <row r="357">
          <cell r="A357" t="str">
            <v>ZEC478D</v>
          </cell>
          <cell r="B357" t="str">
            <v xml:space="preserve">ASHLEY CHASSE       </v>
          </cell>
          <cell r="C357" t="str">
            <v xml:space="preserve">155 RIVER ROAD                </v>
          </cell>
          <cell r="D357" t="str">
            <v xml:space="preserve">UNIT 2                 </v>
          </cell>
          <cell r="E357" t="str">
            <v xml:space="preserve">BOW 03304     </v>
          </cell>
          <cell r="F357" t="str">
            <v>USA</v>
          </cell>
        </row>
        <row r="358">
          <cell r="A358" t="str">
            <v>ZEC483D</v>
          </cell>
          <cell r="B358" t="str">
            <v xml:space="preserve">CEM INDUSTRIAL E.I.R.L       </v>
          </cell>
          <cell r="C358" t="str">
            <v>MZA. V LOTE 01 COO.CESAR</v>
          </cell>
          <cell r="D358" t="str">
            <v xml:space="preserve">VALLEJO, LIMA, SAN MARTIN DE  </v>
          </cell>
          <cell r="E358" t="str">
            <v xml:space="preserve">PORRES, PERU      </v>
          </cell>
          <cell r="F358" t="str">
            <v xml:space="preserve">SOUTH AMERICA     </v>
          </cell>
        </row>
        <row r="359">
          <cell r="A359" t="str">
            <v>ZEC487D</v>
          </cell>
          <cell r="B359" t="str">
            <v xml:space="preserve">CHASIMAN ABDUL WAHAB    </v>
          </cell>
          <cell r="C359" t="str">
            <v xml:space="preserve">NO 5 PERSIARAN BUKIT JAWI 7   </v>
          </cell>
          <cell r="D359" t="str">
            <v xml:space="preserve">BUKIT JAWI GOLF VILLA     </v>
          </cell>
          <cell r="E359" t="str">
            <v xml:space="preserve">SUNGAI JAWI, 14200      </v>
          </cell>
          <cell r="F359" t="str">
            <v>MALAYSIA</v>
          </cell>
        </row>
        <row r="360">
          <cell r="A360" t="str">
            <v>ZEC497D</v>
          </cell>
          <cell r="B360" t="str">
            <v xml:space="preserve">BENNY CHOU                    </v>
          </cell>
          <cell r="C360" t="str">
            <v xml:space="preserve">20800 HOMESTEAD RD       </v>
          </cell>
          <cell r="D360" t="str">
            <v xml:space="preserve">APT 68E              </v>
          </cell>
          <cell r="E360" t="str">
            <v xml:space="preserve">CUPERTINO 95014               </v>
          </cell>
          <cell r="F360" t="str">
            <v>USA</v>
          </cell>
        </row>
        <row r="361">
          <cell r="A361" t="str">
            <v>ZEG500D</v>
          </cell>
          <cell r="B361" t="str">
            <v xml:space="preserve">GOLDEN TOP EQUIPMENT CO. LTD  </v>
          </cell>
          <cell r="C361" t="str">
            <v xml:space="preserve">NO. 12 LN 30 LONGYAN ROAD     </v>
          </cell>
          <cell r="D361" t="str">
            <v xml:space="preserve">LONGTAN DISTRICT       </v>
          </cell>
          <cell r="E361" t="str">
            <v xml:space="preserve">TAOYUAN 325                   </v>
          </cell>
          <cell r="F361" t="str">
            <v xml:space="preserve">TAIWAN        </v>
          </cell>
        </row>
        <row r="362">
          <cell r="A362" t="str">
            <v>ZEC502D</v>
          </cell>
          <cell r="B362" t="str">
            <v xml:space="preserve">CURTIN (MALAYSIA) SND BHD     </v>
          </cell>
          <cell r="C362" t="str">
            <v xml:space="preserve">CDT 250, 980 09 MIRI      </v>
          </cell>
          <cell r="E362" t="str">
            <v xml:space="preserve">SARAWAK  </v>
          </cell>
          <cell r="F362" t="str">
            <v xml:space="preserve">MALAYSIA                      </v>
          </cell>
        </row>
        <row r="363">
          <cell r="A363" t="str">
            <v>ZEC503D</v>
          </cell>
          <cell r="B363" t="str">
            <v xml:space="preserve">CIMMA COPRORATION    </v>
          </cell>
          <cell r="C363" t="str">
            <v xml:space="preserve">CERRADA MARIANO ABASOLO 53    </v>
          </cell>
          <cell r="E363" t="str">
            <v xml:space="preserve">MORELIA 58070        </v>
          </cell>
          <cell r="F363" t="str">
            <v xml:space="preserve">MEXICO        </v>
          </cell>
        </row>
        <row r="364">
          <cell r="A364" t="str">
            <v>ZEC505D</v>
          </cell>
          <cell r="B364" t="str">
            <v>CHINA RAILWAY NO 5 ENG. GRP CO</v>
          </cell>
          <cell r="C364" t="str">
            <v>LTD BRANCH, IN KYRGYZ REPUBLIC</v>
          </cell>
          <cell r="D364" t="str">
            <v xml:space="preserve">BAKINSKIY 26, KYRGYZ REPUBLIC </v>
          </cell>
          <cell r="E364" t="str">
            <v xml:space="preserve">BISHKEK 720001                </v>
          </cell>
          <cell r="F364" t="str">
            <v>KYRGYZSTAN</v>
          </cell>
        </row>
        <row r="365">
          <cell r="A365" t="str">
            <v>ZEC512D</v>
          </cell>
          <cell r="B365" t="str">
            <v xml:space="preserve">CHAN CHUN CONSTRUCTION CO LTD </v>
          </cell>
          <cell r="C365" t="str">
            <v xml:space="preserve">BAO VIET FINANCIAL CENTER     </v>
          </cell>
          <cell r="D365" t="str">
            <v xml:space="preserve">11TH FLOOR, 233 DONG KHOI     </v>
          </cell>
          <cell r="E365" t="str">
            <v xml:space="preserve">BEN NGHE WARD, DIST.1 HCMC    </v>
          </cell>
          <cell r="F365" t="str">
            <v xml:space="preserve">VIETNAM     </v>
          </cell>
        </row>
        <row r="366">
          <cell r="A366" t="str">
            <v>ZEC515D</v>
          </cell>
          <cell r="B366" t="str">
            <v>STOP***</v>
          </cell>
          <cell r="C366" t="str">
            <v xml:space="preserve">PANAMA  6911                  </v>
          </cell>
          <cell r="D366" t="str">
            <v xml:space="preserve">B1712BUL       </v>
          </cell>
          <cell r="E366" t="str">
            <v xml:space="preserve">ARGENTINA          </v>
          </cell>
          <cell r="F366" t="str">
            <v xml:space="preserve">SOUTH AMERICA    </v>
          </cell>
        </row>
        <row r="367">
          <cell r="A367" t="str">
            <v>ZEC520D</v>
          </cell>
          <cell r="B367" t="str">
            <v xml:space="preserve">CYPHER  ENVIRONMENTAL         </v>
          </cell>
          <cell r="C367" t="str">
            <v xml:space="preserve">1149 ST MATTHEWS AVENUE       </v>
          </cell>
          <cell r="E367" t="str">
            <v xml:space="preserve">WINNIPEG   R3G 0J8           </v>
          </cell>
          <cell r="F367" t="str">
            <v xml:space="preserve">CANADA     </v>
          </cell>
        </row>
        <row r="368">
          <cell r="A368" t="str">
            <v>ZEC523D</v>
          </cell>
          <cell r="B368" t="str">
            <v xml:space="preserve">CANYON FARMS GOLF CLUB        </v>
          </cell>
          <cell r="C368" t="str">
            <v xml:space="preserve">17501W               </v>
          </cell>
          <cell r="D368" t="str">
            <v xml:space="preserve">87TH STREET PARKWAY  </v>
          </cell>
          <cell r="E368" t="str">
            <v xml:space="preserve">LENEXA,  KS 66219      </v>
          </cell>
          <cell r="F368" t="str">
            <v xml:space="preserve">USA    </v>
          </cell>
        </row>
        <row r="369">
          <cell r="A369" t="str">
            <v>ZEC525D</v>
          </cell>
          <cell r="B369" t="str">
            <v xml:space="preserve">COBRE PANAMA MINE SITE      </v>
          </cell>
          <cell r="E369" t="str">
            <v xml:space="preserve">PANAMA                </v>
          </cell>
          <cell r="F369" t="str">
            <v xml:space="preserve">USA                           </v>
          </cell>
        </row>
        <row r="370">
          <cell r="A370" t="str">
            <v>ZEC528D</v>
          </cell>
          <cell r="B370" t="str">
            <v xml:space="preserve">CV NUGARADA ABADI             </v>
          </cell>
          <cell r="C370" t="str">
            <v>KOMPLEK PURI CIPAGERAN INDAH 1</v>
          </cell>
          <cell r="D370" t="str">
            <v xml:space="preserve">BLOK F NO 12                  </v>
          </cell>
          <cell r="E370" t="str">
            <v xml:space="preserve">CIMAHI JAWA BARAT 40511       </v>
          </cell>
          <cell r="F370" t="str">
            <v xml:space="preserve">INDONESIA               </v>
          </cell>
        </row>
        <row r="371">
          <cell r="A371" t="str">
            <v>ZEC533D</v>
          </cell>
          <cell r="B371" t="str">
            <v>CV AMOEBA BIOSINTESA</v>
          </cell>
          <cell r="C371" t="str">
            <v xml:space="preserve">BUAH BATU COMMERCIAL AREA     </v>
          </cell>
          <cell r="D371" t="str">
            <v xml:space="preserve">NO. 27 KOTA BANDUNG           </v>
          </cell>
          <cell r="F371" t="str">
            <v xml:space="preserve">INDONESIA             </v>
          </cell>
        </row>
        <row r="372">
          <cell r="A372" t="str">
            <v>ZEC535D</v>
          </cell>
          <cell r="B372" t="str">
            <v xml:space="preserve">CETEAU MALAYSIA SDN BHD       </v>
          </cell>
          <cell r="C372" t="str">
            <v xml:space="preserve">NO.18 JALAN PERMATA 2A/KS9   </v>
          </cell>
          <cell r="D372" t="str">
            <v xml:space="preserve">TAMAN PERINDUSTRIAN AIR HITAM </v>
          </cell>
          <cell r="E372" t="str">
            <v xml:space="preserve">41200, KLANG, SELANGOR     </v>
          </cell>
          <cell r="F372" t="str">
            <v xml:space="preserve">MALAYSIA          </v>
          </cell>
        </row>
        <row r="373">
          <cell r="A373" t="str">
            <v>ZEC536D</v>
          </cell>
          <cell r="B373" t="str">
            <v xml:space="preserve">CITY OF SAN JOSE       </v>
          </cell>
          <cell r="C373" t="str">
            <v xml:space="preserve">DEPT. OF TRANSPORTATION       </v>
          </cell>
          <cell r="D373" t="str">
            <v>1404 MABURY ROAD</v>
          </cell>
          <cell r="E373" t="str">
            <v xml:space="preserve">SAN JOSE, CA 95133       </v>
          </cell>
          <cell r="F373" t="str">
            <v xml:space="preserve">USA                           </v>
          </cell>
        </row>
        <row r="374">
          <cell r="A374" t="str">
            <v>ZEC540D</v>
          </cell>
          <cell r="B374" t="str">
            <v xml:space="preserve">CHILECOM COMERCIALIZADORA     </v>
          </cell>
          <cell r="C374" t="str">
            <v xml:space="preserve">FERNANDO YUNGUE 1325          </v>
          </cell>
          <cell r="D374" t="str">
            <v xml:space="preserve">SANTIAGO         </v>
          </cell>
          <cell r="E374">
            <v>8380472</v>
          </cell>
          <cell r="F374" t="str">
            <v>CHILE</v>
          </cell>
        </row>
        <row r="375">
          <cell r="A375" t="str">
            <v>ZEC543D</v>
          </cell>
          <cell r="B375" t="str">
            <v xml:space="preserve">CHEMOPHARM SDN BHD      </v>
          </cell>
          <cell r="C375" t="str">
            <v xml:space="preserve">NO. 20 JALAN SS2/66      </v>
          </cell>
          <cell r="D375" t="str">
            <v xml:space="preserve">47300 PETALING JAYA  </v>
          </cell>
          <cell r="E375" t="str">
            <v xml:space="preserve">SELANGOR                      </v>
          </cell>
          <cell r="F375" t="str">
            <v>MALAYSIA</v>
          </cell>
        </row>
        <row r="376">
          <cell r="A376" t="str">
            <v>ZEC561D</v>
          </cell>
          <cell r="B376" t="str">
            <v xml:space="preserve">CESAR VASCONEZ IMPORTACIONES  </v>
          </cell>
          <cell r="C376" t="str">
            <v xml:space="preserve">ISLA FERNANDINA 511    </v>
          </cell>
          <cell r="D376" t="str">
            <v xml:space="preserve">Y AV.TOMAS DE BERLANGA      </v>
          </cell>
          <cell r="E376" t="str">
            <v xml:space="preserve">QUITO         </v>
          </cell>
          <cell r="F376" t="str">
            <v xml:space="preserve">ECUADOR                       </v>
          </cell>
        </row>
        <row r="377">
          <cell r="A377" t="str">
            <v>ZEC562D</v>
          </cell>
          <cell r="B377" t="str">
            <v xml:space="preserve">CGGC  </v>
          </cell>
          <cell r="C377" t="str">
            <v>32D BITUAN ST.BRGY DONA IMELDA</v>
          </cell>
          <cell r="E377" t="str">
            <v xml:space="preserve">QUEZON CITY 1113             </v>
          </cell>
          <cell r="F377" t="str">
            <v xml:space="preserve">PHILIPPINES                   </v>
          </cell>
        </row>
        <row r="378">
          <cell r="A378" t="str">
            <v>ZEC563D</v>
          </cell>
          <cell r="B378" t="str">
            <v>CARIBBEAN GLASS INDUSTRY, S.A.</v>
          </cell>
          <cell r="C378" t="str">
            <v>KILOMETRO 28, AUTOPISTA DUARTE</v>
          </cell>
          <cell r="D378" t="str">
            <v xml:space="preserve">PEDRO BRAND           </v>
          </cell>
          <cell r="E378" t="str">
            <v xml:space="preserve">SANTO DOMINGO            </v>
          </cell>
          <cell r="F378" t="str">
            <v xml:space="preserve">DOMICAN REPUBLIC      </v>
          </cell>
        </row>
        <row r="379">
          <cell r="A379" t="str">
            <v>ZED001D</v>
          </cell>
          <cell r="B379" t="str">
            <v>PT DAMARUS PANEN UTAMA</v>
          </cell>
          <cell r="C379" t="str">
            <v xml:space="preserve">JL KAJI NO. 51                </v>
          </cell>
          <cell r="D379">
            <v>10130</v>
          </cell>
          <cell r="E379" t="str">
            <v xml:space="preserve">JAKARTA                       </v>
          </cell>
          <cell r="F379" t="str">
            <v xml:space="preserve">INDONESIA                </v>
          </cell>
        </row>
        <row r="380">
          <cell r="A380" t="str">
            <v>ZED003D</v>
          </cell>
          <cell r="B380" t="str">
            <v xml:space="preserve">DSTI S PTE LTD    </v>
          </cell>
          <cell r="C380" t="str">
            <v xml:space="preserve">BLK. 167,        </v>
          </cell>
          <cell r="D380" t="str">
            <v xml:space="preserve">#24-146 PETIR ROAD        </v>
          </cell>
          <cell r="F380" t="str">
            <v xml:space="preserve">SINGAPORE 670167       </v>
          </cell>
          <cell r="G380" t="str">
            <v/>
          </cell>
        </row>
        <row r="381">
          <cell r="A381" t="str">
            <v>ZED004D</v>
          </cell>
          <cell r="B381" t="str">
            <v>DRIFT TECHNOLOGIES PTE LTD</v>
          </cell>
          <cell r="C381" t="str">
            <v>302 ORCHARD ROAD</v>
          </cell>
          <cell r="D381" t="str">
            <v>TONG BUILDING #20-01</v>
          </cell>
          <cell r="E381">
            <v>238862</v>
          </cell>
          <cell r="F381" t="str">
            <v>SINGAPORE</v>
          </cell>
          <cell r="G381" t="str">
            <v/>
          </cell>
        </row>
        <row r="382">
          <cell r="A382" t="str">
            <v>ZED025D</v>
          </cell>
          <cell r="B382" t="str">
            <v>DG GLOBAL ENTERPRISE</v>
          </cell>
          <cell r="C382" t="str">
            <v>F-2-3A BLOK F, D'SHIRE VILLA</v>
          </cell>
          <cell r="D382" t="str">
            <v>JALAN CAMAR 4/1, PJU5</v>
          </cell>
          <cell r="E382" t="str">
            <v>KOTA DAMANSARA 47810</v>
          </cell>
          <cell r="F382" t="str">
            <v>PETALING JAYA, SELANGOR</v>
          </cell>
          <cell r="G382" t="str">
            <v/>
          </cell>
        </row>
        <row r="383">
          <cell r="A383" t="str">
            <v>ZED026D</v>
          </cell>
          <cell r="B383" t="str">
            <v>DIWAN COMPANY</v>
          </cell>
          <cell r="C383" t="str">
            <v>P O BOX 11020</v>
          </cell>
          <cell r="D383" t="str">
            <v>UNIVERSITY POST OFFICE</v>
          </cell>
          <cell r="E383" t="str">
            <v>NINEVEH</v>
          </cell>
          <cell r="F383" t="str">
            <v>IRAQ</v>
          </cell>
          <cell r="G383" t="str">
            <v/>
          </cell>
        </row>
        <row r="384">
          <cell r="A384" t="str">
            <v>ZED046D</v>
          </cell>
          <cell r="B384" t="str">
            <v xml:space="preserve">DALLESSANDRO CORP     </v>
          </cell>
          <cell r="C384" t="str">
            <v xml:space="preserve">41 LEDIN DR       </v>
          </cell>
          <cell r="D384" t="str">
            <v xml:space="preserve">AVON   </v>
          </cell>
          <cell r="E384" t="str">
            <v>02322</v>
          </cell>
          <cell r="F384" t="str">
            <v>USA</v>
          </cell>
        </row>
        <row r="385">
          <cell r="A385" t="str">
            <v>ZED048D</v>
          </cell>
          <cell r="B385" t="str">
            <v>DIBEN MEDICION</v>
          </cell>
          <cell r="C385" t="str">
            <v>ANALISIS E INSTRUMENTACION</v>
          </cell>
          <cell r="D385" t="str">
            <v>ABDADOR TEL TEMOLUCO 37 EDIF</v>
          </cell>
          <cell r="E385" t="str">
            <v>5-B-003,U.H. ACUEDUCTO DE</v>
          </cell>
          <cell r="F385" t="str">
            <v>GUADALUPE, 07270, MEXICO D.F</v>
          </cell>
          <cell r="G385" t="str">
            <v/>
          </cell>
        </row>
        <row r="386">
          <cell r="A386" t="str">
            <v>ZED052D</v>
          </cell>
          <cell r="B386" t="str">
            <v xml:space="preserve">DRUMMOND LTD  </v>
          </cell>
          <cell r="C386" t="str">
            <v xml:space="preserve">MINA PRIBBENOW   </v>
          </cell>
          <cell r="D386" t="str">
            <v>KM 10 VIA CIENAGA, SANTA MARTA</v>
          </cell>
          <cell r="E386" t="str">
            <v xml:space="preserve">CIENAGA, MAGDALENA            </v>
          </cell>
          <cell r="F386" t="str">
            <v>COLOMBIA</v>
          </cell>
        </row>
        <row r="387">
          <cell r="A387" t="str">
            <v>ZED066D</v>
          </cell>
          <cell r="B387" t="str">
            <v>DONGNAMA CONSULT JOINT STOCK CO</v>
          </cell>
          <cell r="C387" t="str">
            <v>NO 68 TRAN THU DO STREET</v>
          </cell>
          <cell r="D387" t="str">
            <v>VENH CITY</v>
          </cell>
          <cell r="E387" t="str">
            <v>NGHE AN PROVINCE</v>
          </cell>
          <cell r="F387" t="str">
            <v>VIETNAM</v>
          </cell>
        </row>
        <row r="388">
          <cell r="A388" t="str">
            <v>ZED075D</v>
          </cell>
          <cell r="B388" t="str">
            <v>DELTALAB</v>
          </cell>
          <cell r="C388" t="str">
            <v xml:space="preserve">PALQUI 2943 </v>
          </cell>
          <cell r="D388" t="str">
            <v xml:space="preserve">23 - NUNOA </v>
          </cell>
          <cell r="E388" t="str">
            <v>SANTIAGO</v>
          </cell>
          <cell r="F388" t="str">
            <v>CHILE</v>
          </cell>
        </row>
        <row r="389">
          <cell r="A389" t="str">
            <v>ZED077D</v>
          </cell>
          <cell r="B389" t="str">
            <v>DDT KONSTRACT INV</v>
          </cell>
          <cell r="C389" t="str">
            <v>UNIT 401 4TH FLOOR</v>
          </cell>
          <cell r="D389" t="str">
            <v>LANCASTERHOTEL 622 SHAW BOULEVARD</v>
          </cell>
          <cell r="E389" t="str">
            <v>MANDALUYONG CITY 1500</v>
          </cell>
          <cell r="F389" t="str">
            <v>METRO MANILLA PHILLIPINES</v>
          </cell>
        </row>
        <row r="390">
          <cell r="A390" t="str">
            <v>ZED088D</v>
          </cell>
          <cell r="B390" t="str">
            <v>DELTALAB</v>
          </cell>
          <cell r="C390" t="str">
            <v>MARIA SOLEDAD MIRANDA RAMIREZ</v>
          </cell>
          <cell r="D390" t="str">
            <v>NARINO 622</v>
          </cell>
          <cell r="E390" t="str">
            <v>LA FLORIDA</v>
          </cell>
          <cell r="F390" t="str">
            <v>SANTIAGO CHILE</v>
          </cell>
        </row>
        <row r="391">
          <cell r="A391" t="str">
            <v>ZED089D</v>
          </cell>
          <cell r="B391" t="str">
            <v xml:space="preserve">DAT HIEN COMPANY LTD   </v>
          </cell>
          <cell r="C391" t="str">
            <v xml:space="preserve">4/10 PHAM CU LUONG,  </v>
          </cell>
          <cell r="D391" t="str">
            <v xml:space="preserve">WARD 2, TAN BINH DIST,   </v>
          </cell>
          <cell r="E391" t="str">
            <v xml:space="preserve">HO CHI MINH CITY  </v>
          </cell>
          <cell r="F391" t="str">
            <v xml:space="preserve">VIETNAM    </v>
          </cell>
        </row>
        <row r="392">
          <cell r="A392" t="str">
            <v>ZED090D</v>
          </cell>
          <cell r="B392" t="str">
            <v xml:space="preserve">DUASUCI ENTERPRISE  </v>
          </cell>
          <cell r="C392" t="str">
            <v xml:space="preserve">LOT 5485 JLN DATO JOHAR       </v>
          </cell>
          <cell r="D392" t="str">
            <v xml:space="preserve">BUKIT KAPAR, 42200 KAPAR    </v>
          </cell>
          <cell r="E392" t="str">
            <v xml:space="preserve">KLANG, SELANGOR          </v>
          </cell>
          <cell r="F392" t="str">
            <v>MALAYSIA</v>
          </cell>
        </row>
        <row r="393">
          <cell r="A393" t="str">
            <v>ZED096D</v>
          </cell>
          <cell r="B393" t="str">
            <v>DAKROUB READY MIX CONCRETE</v>
          </cell>
          <cell r="C393" t="str">
            <v xml:space="preserve">AL OUMARA STREET    </v>
          </cell>
          <cell r="D393" t="str">
            <v xml:space="preserve">DAKROUB BUILDING, CHOUEIFAR </v>
          </cell>
          <cell r="E393" t="str">
            <v xml:space="preserve">PO BOX 14/6362, BEIRUT     </v>
          </cell>
          <cell r="F393" t="str">
            <v>LEBANON</v>
          </cell>
        </row>
        <row r="394">
          <cell r="A394" t="str">
            <v>ZED097D</v>
          </cell>
          <cell r="B394" t="str">
            <v>DWP PTE LTD</v>
          </cell>
          <cell r="C394" t="str">
            <v>BLOCK 661D</v>
          </cell>
          <cell r="D394" t="str">
            <v>JURONG WEST STREET 64#16-456</v>
          </cell>
          <cell r="E394">
            <v>644661</v>
          </cell>
          <cell r="F394" t="str">
            <v>SINGAPORE</v>
          </cell>
        </row>
        <row r="395">
          <cell r="A395" t="str">
            <v>ZED098D</v>
          </cell>
          <cell r="B395" t="str">
            <v>DIRIBA DEFERSHA AMOSHA</v>
          </cell>
          <cell r="C395" t="str">
            <v>P O BOX 26982</v>
          </cell>
          <cell r="E395" t="str">
            <v>ADAMA</v>
          </cell>
          <cell r="F395" t="str">
            <v>ETHIOPIA</v>
          </cell>
        </row>
        <row r="396">
          <cell r="A396" t="str">
            <v>ZED102D</v>
          </cell>
          <cell r="B396" t="str">
            <v>DIMO INDUSTRIAL EQUIPMENT</v>
          </cell>
          <cell r="C396" t="str">
            <v>NO 8 ALLEY 63/5/53 LE DUC THO</v>
          </cell>
          <cell r="D396" t="str">
            <v xml:space="preserve">PHU MY VILLAGE MY DINH  </v>
          </cell>
          <cell r="E396" t="str">
            <v xml:space="preserve">TU LIEM DISTRICT, HANOI </v>
          </cell>
          <cell r="F396" t="str">
            <v>VIETNAM</v>
          </cell>
        </row>
        <row r="397">
          <cell r="A397" t="str">
            <v>ZED110D</v>
          </cell>
          <cell r="B397" t="str">
            <v>DKSH TECHNOLOGY CO LTD</v>
          </cell>
          <cell r="C397" t="str">
            <v xml:space="preserve">1ST FLOOR, ETOWN 2      </v>
          </cell>
          <cell r="D397" t="str">
            <v>364 CONG HOA ST, WARD 13</v>
          </cell>
          <cell r="E397" t="str">
            <v xml:space="preserve">TAN BINH DIST, HOCHIMINH CITY </v>
          </cell>
          <cell r="F397" t="str">
            <v>VIETNAM</v>
          </cell>
        </row>
        <row r="398">
          <cell r="A398" t="str">
            <v>ZED111D</v>
          </cell>
          <cell r="B398" t="str">
            <v>DIGREGORIO CONCRETE</v>
          </cell>
          <cell r="C398" t="str">
            <v xml:space="preserve">875 PHENIX AVE  </v>
          </cell>
          <cell r="E398" t="str">
            <v xml:space="preserve">CRANSTON 02921      </v>
          </cell>
          <cell r="F398" t="str">
            <v>USA</v>
          </cell>
        </row>
        <row r="399">
          <cell r="A399" t="str">
            <v>ZED115D</v>
          </cell>
          <cell r="B399" t="str">
            <v xml:space="preserve">DOELEUR ELECTROSYSTEMS INC    </v>
          </cell>
          <cell r="C399" t="str">
            <v xml:space="preserve">304 305,KENNEDY CENTER BLD    </v>
          </cell>
          <cell r="D399" t="str">
            <v>PRIME ST COR VENT, ST MADRIGAL</v>
          </cell>
          <cell r="E399" t="str">
            <v xml:space="preserve">BUS PK, AYALA, ALABANG        </v>
          </cell>
          <cell r="F399" t="str">
            <v xml:space="preserve">MUNTINLUPA CITY, PHILIPPINES  </v>
          </cell>
          <cell r="G399">
            <v>1773</v>
          </cell>
        </row>
        <row r="400">
          <cell r="A400" t="str">
            <v>ZED123D</v>
          </cell>
          <cell r="B400" t="str">
            <v>DSY SCIENTIFIC DE MEXICO</v>
          </cell>
          <cell r="C400" t="str">
            <v xml:space="preserve">S.A. de C.V., LAGO GINEBRA    </v>
          </cell>
          <cell r="D400" t="str">
            <v xml:space="preserve">NO 219 INT 2, COL. AGUA AZUL </v>
          </cell>
          <cell r="E400" t="str">
            <v>57500 NEZAHUALCOYOTI</v>
          </cell>
          <cell r="F400" t="str">
            <v xml:space="preserve">ESTADO DE MEXICO              </v>
          </cell>
        </row>
        <row r="401">
          <cell r="A401" t="str">
            <v>ZED129D</v>
          </cell>
          <cell r="B401" t="str">
            <v xml:space="preserve">DHE TECH ENTERPRISE </v>
          </cell>
          <cell r="C401" t="str">
            <v>NO 24, 1ST FLOOR, JALAN SS26/3</v>
          </cell>
          <cell r="D401" t="str">
            <v xml:space="preserve">TAMAN MAYANG JAYA  </v>
          </cell>
          <cell r="E401" t="str">
            <v>47301, PETALING JAYA, SELANGOR</v>
          </cell>
          <cell r="F401" t="str">
            <v xml:space="preserve">MALAYSIA     </v>
          </cell>
        </row>
        <row r="402">
          <cell r="A402" t="str">
            <v>ZED132D</v>
          </cell>
          <cell r="B402" t="str">
            <v>DESTINI SHIPBUILDING &amp; ENG SDN</v>
          </cell>
          <cell r="C402" t="str">
            <v>LOT 15747, NKS INDUSTRIAL AREA</v>
          </cell>
          <cell r="D402" t="str">
            <v xml:space="preserve">JALAN PELABUHAN UTARA, 42000  </v>
          </cell>
          <cell r="E402" t="str">
            <v xml:space="preserve">PELABUHAN KLANG, SELANGOR  </v>
          </cell>
          <cell r="F402" t="str">
            <v xml:space="preserve">DARUL EHSAN, MALAYSIA         </v>
          </cell>
        </row>
        <row r="403">
          <cell r="A403" t="str">
            <v>ZED133D</v>
          </cell>
          <cell r="B403" t="str">
            <v xml:space="preserve">DG INFRASTRUCTURE PVT LTD  </v>
          </cell>
          <cell r="C403" t="str">
            <v xml:space="preserve">PLOT NO-539A, DHINGRA ENCLAVE </v>
          </cell>
          <cell r="D403" t="str">
            <v xml:space="preserve">FRIENDS COLONY SQ, KATOL ROAD </v>
          </cell>
          <cell r="E403" t="str">
            <v xml:space="preserve">NAGPUR 440013     </v>
          </cell>
          <cell r="F403" t="str">
            <v xml:space="preserve">INDIA   </v>
          </cell>
        </row>
        <row r="404">
          <cell r="A404" t="str">
            <v>ZED140D</v>
          </cell>
          <cell r="B404" t="str">
            <v xml:space="preserve">DIVISOLO                      </v>
          </cell>
          <cell r="C404" t="str">
            <v>JOAO ANTONIO DE OLIVIERA</v>
          </cell>
          <cell r="D404" t="str">
            <v xml:space="preserve">LOPES STREET, 180  </v>
          </cell>
          <cell r="E404" t="str">
            <v xml:space="preserve">DIVINOPOLIS 35505-000         </v>
          </cell>
          <cell r="F404" t="str">
            <v xml:space="preserve">BRAZIL        </v>
          </cell>
        </row>
        <row r="405">
          <cell r="A405" t="str">
            <v>ZED141D</v>
          </cell>
          <cell r="B405" t="str">
            <v>PT DAROS SIMAN JAYA</v>
          </cell>
          <cell r="C405" t="str">
            <v xml:space="preserve">JALAN KEBAYORAN LAMA NO.12    </v>
          </cell>
          <cell r="D405" t="str">
            <v xml:space="preserve">JAKARTA         </v>
          </cell>
          <cell r="E405">
            <v>12210</v>
          </cell>
          <cell r="F405" t="str">
            <v xml:space="preserve">INDONESIA              </v>
          </cell>
        </row>
        <row r="406">
          <cell r="A406" t="str">
            <v>ZED142D</v>
          </cell>
          <cell r="B406" t="str">
            <v xml:space="preserve">DOMTAR                        </v>
          </cell>
          <cell r="C406" t="str">
            <v xml:space="preserve">1 DUKE STREET                </v>
          </cell>
          <cell r="D406" t="str">
            <v xml:space="preserve">DRYDEN        </v>
          </cell>
          <cell r="E406" t="str">
            <v xml:space="preserve">ON P8N 2Z7      </v>
          </cell>
          <cell r="F406" t="str">
            <v>CANADA</v>
          </cell>
        </row>
        <row r="407">
          <cell r="A407" t="str">
            <v>ZED144D</v>
          </cell>
          <cell r="B407" t="str">
            <v>DESCAFEINADORES MEXICANOS SA DE CV</v>
          </cell>
          <cell r="C407" t="str">
            <v xml:space="preserve">KM 341 CARRETERA CORDOBA-VERA </v>
          </cell>
          <cell r="D407" t="str">
            <v xml:space="preserve">ZONA INDUSTRIAL CORDOBA </v>
          </cell>
          <cell r="E407" t="str">
            <v xml:space="preserve">VERACRUZ           </v>
          </cell>
          <cell r="F407" t="str">
            <v>MEXICO         DME010129M42</v>
          </cell>
        </row>
        <row r="408">
          <cell r="A408" t="str">
            <v>ZED148D</v>
          </cell>
          <cell r="B408" t="str">
            <v xml:space="preserve">DAELIM WIKA WASKITA JO        </v>
          </cell>
          <cell r="C408" t="str">
            <v>JAL BAND KARIAN BLOK KALAHI KP</v>
          </cell>
          <cell r="D408" t="str">
            <v>CISIMEUT RT02RW02 PASIRTANJUNG</v>
          </cell>
          <cell r="E408" t="str">
            <v>RANGKASBITUNG LEBAK BANT 42312</v>
          </cell>
          <cell r="F408" t="str">
            <v xml:space="preserve">WEST JAVA, INDONESIA    </v>
          </cell>
        </row>
        <row r="409">
          <cell r="A409" t="str">
            <v>ZED153D</v>
          </cell>
          <cell r="B409" t="str">
            <v>PT. DOULY MANDIRI</v>
          </cell>
          <cell r="C409" t="str">
            <v xml:space="preserve">JL TRANSYOGI RUKO BYZANTIUM   </v>
          </cell>
          <cell r="D409" t="str">
            <v xml:space="preserve">BLOK FD-07, LEGENDA WISATA    </v>
          </cell>
          <cell r="E409" t="str">
            <v xml:space="preserve">CIBUBUR - BOGOR 16967         </v>
          </cell>
          <cell r="F409" t="str">
            <v xml:space="preserve">INDONESIA                     </v>
          </cell>
        </row>
        <row r="410">
          <cell r="A410" t="str">
            <v>ZED157D</v>
          </cell>
          <cell r="B410" t="str">
            <v xml:space="preserve">DAMAUS SA   </v>
          </cell>
          <cell r="C410" t="str">
            <v>KM 11.5 VIAQ DAULE PARQUE</v>
          </cell>
          <cell r="D410" t="str">
            <v>INDUSTRIAL EL SAUCE</v>
          </cell>
          <cell r="E410" t="str">
            <v xml:space="preserve">GUAYADS  </v>
          </cell>
          <cell r="F410" t="str">
            <v xml:space="preserve">ECUADOR  </v>
          </cell>
        </row>
        <row r="411">
          <cell r="A411" t="str">
            <v>ZED158D</v>
          </cell>
          <cell r="B411" t="str">
            <v xml:space="preserve">DUC DUONG TECH SCIENCE LTD   </v>
          </cell>
          <cell r="C411" t="str">
            <v xml:space="preserve">106/1/12/49 DINH NGHI XUAN   </v>
          </cell>
          <cell r="D411" t="str">
            <v>BINH TRI DONG, BINH TAN</v>
          </cell>
          <cell r="E411" t="str">
            <v xml:space="preserve">HO CHI MINH         </v>
          </cell>
          <cell r="F411" t="str">
            <v xml:space="preserve">VIETNAM     </v>
          </cell>
        </row>
        <row r="412">
          <cell r="A412" t="str">
            <v>ZED159D</v>
          </cell>
          <cell r="B412" t="str">
            <v>DUCATEK INDUSTRIES INC</v>
          </cell>
          <cell r="C412" t="str">
            <v>146 CITATION DRIVE, UNIT NO. 1</v>
          </cell>
          <cell r="D412" t="str">
            <v>CONCORD</v>
          </cell>
          <cell r="E412" t="str">
            <v>ONTARIO, L4K-258</v>
          </cell>
          <cell r="F412" t="str">
            <v>CANADA</v>
          </cell>
        </row>
        <row r="413">
          <cell r="A413" t="str">
            <v>ZED160D</v>
          </cell>
          <cell r="B413" t="str">
            <v>DXIAMTEX IMPORTACAO E EXPORTAC</v>
          </cell>
          <cell r="C413" t="str">
            <v xml:space="preserve">CNPJ 1P092.7208/0010999   </v>
          </cell>
          <cell r="D413" t="str">
            <v xml:space="preserve">FORTALEZKA     </v>
          </cell>
          <cell r="E413" t="str">
            <v xml:space="preserve">CEPARA    </v>
          </cell>
          <cell r="F413" t="str">
            <v xml:space="preserve">MEXICO  </v>
          </cell>
        </row>
        <row r="414">
          <cell r="A414" t="str">
            <v>ZED163D</v>
          </cell>
          <cell r="B414" t="str">
            <v xml:space="preserve">DYNATEST CONSULTING INC      </v>
          </cell>
          <cell r="C414" t="str">
            <v xml:space="preserve">38284 ABRUZZI DR.             </v>
          </cell>
          <cell r="D414" t="str">
            <v xml:space="preserve">WESTLAND                      </v>
          </cell>
          <cell r="E414" t="str">
            <v xml:space="preserve">MICHIGAN 48185         </v>
          </cell>
          <cell r="F414" t="str">
            <v xml:space="preserve">USA      </v>
          </cell>
        </row>
        <row r="415">
          <cell r="A415" t="str">
            <v>ZED164D</v>
          </cell>
          <cell r="B415" t="str">
            <v>DEDINBELL INTERNATIONAL CO LTD</v>
          </cell>
          <cell r="C415" t="str">
            <v xml:space="preserve">NO. 266, 4TH STREET, APINE A, </v>
          </cell>
          <cell r="D415" t="str">
            <v>MYOTHIT A+B, INSEIN TSP,</v>
          </cell>
          <cell r="E415" t="str">
            <v>YANGON</v>
          </cell>
          <cell r="F415" t="str">
            <v>MYANMAR</v>
          </cell>
        </row>
        <row r="416">
          <cell r="A416" t="str">
            <v>ZED166D</v>
          </cell>
          <cell r="B416" t="str">
            <v xml:space="preserve">DEB USA INC                   </v>
          </cell>
          <cell r="C416" t="str">
            <v xml:space="preserve">1100 S. HIGHWAY 27           </v>
          </cell>
          <cell r="D416" t="str">
            <v xml:space="preserve">STANLEY                </v>
          </cell>
          <cell r="E416" t="str">
            <v xml:space="preserve">NORTH CAROLINA, 28164         </v>
          </cell>
          <cell r="F416" t="str">
            <v>USA</v>
          </cell>
        </row>
        <row r="417">
          <cell r="A417" t="str">
            <v>ZED180D</v>
          </cell>
          <cell r="B417" t="str">
            <v xml:space="preserve">MCKINSEY &amp; CO.       </v>
          </cell>
          <cell r="C417" t="str">
            <v xml:space="preserve">208 14TH ST NW            </v>
          </cell>
          <cell r="D417" t="str">
            <v xml:space="preserve">ATLANTA           </v>
          </cell>
          <cell r="E417" t="str">
            <v xml:space="preserve">GA 30318     </v>
          </cell>
          <cell r="F417" t="str">
            <v>USA</v>
          </cell>
        </row>
        <row r="418">
          <cell r="A418" t="str">
            <v>ZED187D</v>
          </cell>
          <cell r="B418" t="str">
            <v>DOW CORNING CS SOLUTIONS</v>
          </cell>
          <cell r="C418" t="str">
            <v>2200 W SALZBURG ROAD</v>
          </cell>
          <cell r="D418" t="str">
            <v>MIDLAND</v>
          </cell>
          <cell r="E418" t="str">
            <v>MICHIGAN - 48686</v>
          </cell>
          <cell r="F418" t="str">
            <v>USA</v>
          </cell>
        </row>
        <row r="419">
          <cell r="A419" t="str">
            <v>ZED189D</v>
          </cell>
          <cell r="B419" t="str">
            <v xml:space="preserve">MR DANILO C DALIRE       </v>
          </cell>
          <cell r="C419" t="str">
            <v xml:space="preserve">STA ANA AVENUE       </v>
          </cell>
          <cell r="E419" t="str">
            <v xml:space="preserve">DAVAO CITY               </v>
          </cell>
          <cell r="F419" t="str">
            <v xml:space="preserve">PHILIPPINES     </v>
          </cell>
        </row>
        <row r="420">
          <cell r="A420" t="str">
            <v>ZED196D</v>
          </cell>
          <cell r="B420" t="str">
            <v xml:space="preserve">PT DELPHI UTAMA             </v>
          </cell>
          <cell r="C420" t="str">
            <v xml:space="preserve">JL CIMANDIRI NO 6 LT 1/4      </v>
          </cell>
          <cell r="D420" t="str">
            <v xml:space="preserve">CIKINI, JAKARTA              </v>
          </cell>
          <cell r="E420" t="str">
            <v xml:space="preserve">PUSAT 10330               </v>
          </cell>
          <cell r="F420" t="str">
            <v xml:space="preserve">INDONESIA                     </v>
          </cell>
        </row>
        <row r="421">
          <cell r="A421" t="str">
            <v>ZED194D</v>
          </cell>
          <cell r="B421" t="str">
            <v xml:space="preserve">DRIBA DEFERSHA AMOSHA       </v>
          </cell>
          <cell r="C421" t="str">
            <v xml:space="preserve">PO BOX 2682       </v>
          </cell>
          <cell r="E421" t="str">
            <v>ADAMA</v>
          </cell>
          <cell r="F421" t="str">
            <v xml:space="preserve">ETHIOPIA     </v>
          </cell>
        </row>
        <row r="422">
          <cell r="A422" t="str">
            <v>ZED198D</v>
          </cell>
          <cell r="B422" t="str">
            <v>DEPARTMENT OF ENERGY &amp; ENVI</v>
          </cell>
          <cell r="C422" t="str">
            <v xml:space="preserve">1200 FIRST ST NE, 5TH FLOOR  </v>
          </cell>
          <cell r="E422" t="str">
            <v xml:space="preserve">WASHINGTON 20002  </v>
          </cell>
          <cell r="F422" t="str">
            <v>USA</v>
          </cell>
        </row>
        <row r="423">
          <cell r="A423" t="str">
            <v>ZED199D</v>
          </cell>
          <cell r="B423" t="str">
            <v xml:space="preserve">D'MALT INDUSTRIAL SALES CORP. </v>
          </cell>
          <cell r="C423" t="str">
            <v xml:space="preserve">B8 L5 IMPERIAL IV SUBDIVISION </v>
          </cell>
          <cell r="D423" t="str">
            <v xml:space="preserve">MNDURRIAO                     </v>
          </cell>
          <cell r="E423" t="str">
            <v xml:space="preserve">ILOILO 5000             </v>
          </cell>
          <cell r="F423" t="str">
            <v xml:space="preserve">PHILIPPINES                   </v>
          </cell>
        </row>
        <row r="424">
          <cell r="A424" t="str">
            <v>ZED200D</v>
          </cell>
          <cell r="B424" t="str">
            <v xml:space="preserve">DOMINOS PIZZA      </v>
          </cell>
          <cell r="C424" t="str">
            <v xml:space="preserve">30 FRANK LLOYD WRIGHT DR      </v>
          </cell>
          <cell r="D424" t="str">
            <v xml:space="preserve">ANN ARBOR        </v>
          </cell>
          <cell r="E424" t="str">
            <v xml:space="preserve">MICHIGAN 48105    </v>
          </cell>
          <cell r="F424" t="str">
            <v xml:space="preserve">USA      </v>
          </cell>
        </row>
        <row r="425">
          <cell r="A425" t="str">
            <v>ZED201D</v>
          </cell>
          <cell r="B425" t="str">
            <v xml:space="preserve">PT DS SOLUTIONS INTERNATIONAL </v>
          </cell>
          <cell r="C425" t="str">
            <v xml:space="preserve">PT JAY TEKNOLOGI             </v>
          </cell>
          <cell r="D425" t="str">
            <v>JL.ARTERI KELAPA GADING, RUKAN</v>
          </cell>
          <cell r="E425" t="str">
            <v>THE FIFTY NO. 6-7, KELEPA GADI</v>
          </cell>
          <cell r="F425" t="str">
            <v xml:space="preserve">JAKARTA UTARA 14250 INDONESIA </v>
          </cell>
        </row>
        <row r="426">
          <cell r="A426" t="str">
            <v>ZED213D</v>
          </cell>
          <cell r="B426" t="str">
            <v xml:space="preserve">DONG HAI IEST CO., LTD        </v>
          </cell>
          <cell r="C426" t="str">
            <v xml:space="preserve">16 ROAD 902 TA QUANG BUU ST   </v>
          </cell>
          <cell r="D426" t="str">
            <v xml:space="preserve">WARD 5, DISTRICT 8    </v>
          </cell>
          <cell r="E426" t="str">
            <v xml:space="preserve">HO CHI MINH CITY              </v>
          </cell>
          <cell r="F426" t="str">
            <v xml:space="preserve">VIETNAM  </v>
          </cell>
        </row>
        <row r="427">
          <cell r="A427" t="str">
            <v>ZED218D</v>
          </cell>
          <cell r="B427" t="str">
            <v xml:space="preserve">EAST AFRICA CONCRETE PRODUCTS </v>
          </cell>
          <cell r="C427" t="str">
            <v xml:space="preserve">NO. 41 FACTORY ROAD         </v>
          </cell>
          <cell r="D427" t="str">
            <v xml:space="preserve">NTINDA          </v>
          </cell>
          <cell r="E427" t="str">
            <v xml:space="preserve">KAMPALA                       </v>
          </cell>
          <cell r="F427" t="str">
            <v xml:space="preserve">UGANDA     </v>
          </cell>
        </row>
        <row r="428">
          <cell r="A428" t="str">
            <v>ZED226D</v>
          </cell>
          <cell r="B428" t="str">
            <v xml:space="preserve">DAMASCO PENNA          </v>
          </cell>
          <cell r="C428" t="str">
            <v xml:space="preserve">ALAMEDA RIO NEGRO 1105        </v>
          </cell>
          <cell r="D428" t="str">
            <v xml:space="preserve">10 ANDAR CJ 11   </v>
          </cell>
          <cell r="E428" t="str">
            <v xml:space="preserve">ALPHAVILLE, SAO PAULO         </v>
          </cell>
          <cell r="F428" t="str">
            <v xml:space="preserve">BRAZIL       </v>
          </cell>
        </row>
        <row r="429">
          <cell r="A429" t="str">
            <v>ZED332D</v>
          </cell>
          <cell r="B429" t="str">
            <v xml:space="preserve">DUTCO TENNANT QATAR WLL    </v>
          </cell>
          <cell r="C429" t="str">
            <v xml:space="preserve">BUSINESS COMMUNUCATIONS LLC   </v>
          </cell>
          <cell r="D429" t="str">
            <v>PO BOX 3288, 1ST FLOOR, OFF NO</v>
          </cell>
          <cell r="E429" t="str">
            <v>45, AL HILAL OFFICE,D RING RD,</v>
          </cell>
          <cell r="F429" t="str">
            <v xml:space="preserve">DOHA, QATAR                   </v>
          </cell>
        </row>
        <row r="430">
          <cell r="A430" t="str">
            <v>ZED343D</v>
          </cell>
          <cell r="B430" t="str">
            <v xml:space="preserve">DACOL TRADING CO      </v>
          </cell>
          <cell r="C430" t="str">
            <v xml:space="preserve">8765 NW 110TH ST      </v>
          </cell>
          <cell r="D430" t="str">
            <v xml:space="preserve">HIALEAH GARDENS      </v>
          </cell>
          <cell r="E430">
            <v>33018</v>
          </cell>
          <cell r="F430" t="str">
            <v xml:space="preserve">USA    </v>
          </cell>
        </row>
        <row r="431">
          <cell r="A431" t="str">
            <v>ZED350D</v>
          </cell>
          <cell r="B431" t="str">
            <v xml:space="preserve">DICIMSA S.A. DE C.V.        </v>
          </cell>
          <cell r="C431" t="str">
            <v>AV. DR. JOSE MARIA VERTIZ 1097</v>
          </cell>
          <cell r="D431" t="str">
            <v>COL.VERTIZ NARVARTE DEL.BENITO</v>
          </cell>
          <cell r="E431" t="str">
            <v xml:space="preserve">JUAREZ CP 03600 CDMX </v>
          </cell>
          <cell r="F431" t="str">
            <v xml:space="preserve">MEXICO         </v>
          </cell>
        </row>
        <row r="432">
          <cell r="A432" t="str">
            <v>ZED356D</v>
          </cell>
          <cell r="B432" t="str">
            <v xml:space="preserve">DISTRIBUIDORA CIENTIFICA      </v>
          </cell>
          <cell r="C432" t="str">
            <v xml:space="preserve">DELIA MORA SUAREZ          </v>
          </cell>
          <cell r="D432" t="str">
            <v xml:space="preserve">LA SAIBA, BL.S3- LOCALES 1-3  </v>
          </cell>
          <cell r="E432" t="str">
            <v xml:space="preserve">090108 GUAYAQUIL   </v>
          </cell>
          <cell r="F432" t="str">
            <v xml:space="preserve">ECUADOR      </v>
          </cell>
        </row>
        <row r="433">
          <cell r="A433" t="str">
            <v>ZED359D</v>
          </cell>
          <cell r="B433" t="str">
            <v xml:space="preserve">DANOSA CARIBBEAN INC       </v>
          </cell>
          <cell r="C433" t="str">
            <v xml:space="preserve">LOT 29 LUCHETTI INDUSTRIAL    </v>
          </cell>
          <cell r="D433" t="str">
            <v xml:space="preserve">COMPLEX    </v>
          </cell>
          <cell r="E433" t="str">
            <v xml:space="preserve">BAYAMON 00908 - 3757   </v>
          </cell>
          <cell r="F433" t="str">
            <v xml:space="preserve">PUERTO RICO    </v>
          </cell>
        </row>
        <row r="434">
          <cell r="A434" t="str">
            <v>ZED361D</v>
          </cell>
          <cell r="B434" t="str">
            <v>DEFENCE CONSTRUCTN. ENTERPRISE</v>
          </cell>
          <cell r="C434" t="str">
            <v xml:space="preserve">KIRKOS SUB CITY       </v>
          </cell>
          <cell r="D434" t="str">
            <v xml:space="preserve">KEBELE 04       </v>
          </cell>
          <cell r="E434" t="str">
            <v xml:space="preserve">ADDIS ABABA                   </v>
          </cell>
          <cell r="F434" t="str">
            <v xml:space="preserve">ETHIOPIA </v>
          </cell>
        </row>
        <row r="435">
          <cell r="A435" t="str">
            <v>ZED362D</v>
          </cell>
          <cell r="B435" t="str">
            <v xml:space="preserve">DRC     </v>
          </cell>
          <cell r="C435" t="str">
            <v xml:space="preserve">PO BOX 1975         </v>
          </cell>
          <cell r="E435" t="str">
            <v xml:space="preserve">RIYADH 76221         </v>
          </cell>
          <cell r="F435" t="str">
            <v xml:space="preserve">KINGDOM OF SAUDI ARABIA   </v>
          </cell>
        </row>
        <row r="436">
          <cell r="A436" t="str">
            <v>ZED365D</v>
          </cell>
          <cell r="B436" t="str">
            <v xml:space="preserve">THE DESIGN CENTER             </v>
          </cell>
          <cell r="C436" t="str">
            <v xml:space="preserve">L'ANSE ROAD                   </v>
          </cell>
          <cell r="D436" t="str">
            <v xml:space="preserve">CASTRIES       </v>
          </cell>
          <cell r="E436" t="str">
            <v xml:space="preserve">ST LUCIA       </v>
          </cell>
          <cell r="F436" t="str">
            <v xml:space="preserve">WEST INDIES    </v>
          </cell>
        </row>
        <row r="437">
          <cell r="A437" t="str">
            <v>ZEE010D</v>
          </cell>
          <cell r="B437" t="str">
            <v>ENTEK INSTRUMENTS (I) PVT LTD</v>
          </cell>
          <cell r="C437" t="str">
            <v xml:space="preserve">50 U/G FL, BEHING BAWA TIMBER </v>
          </cell>
          <cell r="D437" t="str">
            <v>MB RD, SAIDULAJAB EXT, N DELHI</v>
          </cell>
          <cell r="E437" t="str">
            <v>110030, LAND MARK - NEAR SAKET</v>
          </cell>
          <cell r="F437" t="str">
            <v xml:space="preserve">METRO STATION, INDIA        </v>
          </cell>
        </row>
        <row r="438">
          <cell r="A438" t="str">
            <v>ZEE012D</v>
          </cell>
          <cell r="B438" t="str">
            <v xml:space="preserve">ELASTOMEROS EQUITATIVOS S.A   </v>
          </cell>
          <cell r="C438" t="str">
            <v>12 CALLE 1 25 ZONA 10</v>
          </cell>
          <cell r="D438" t="str">
            <v>BUILDING GEMINI 9 NORTH TOWER</v>
          </cell>
          <cell r="F438" t="str">
            <v>GUATEMALA</v>
          </cell>
        </row>
        <row r="439">
          <cell r="A439" t="str">
            <v>ZEE021D</v>
          </cell>
          <cell r="B439" t="str">
            <v>EAGLE ENGINEERING &amp; TRADING SDN BHD</v>
          </cell>
          <cell r="C439" t="str">
            <v>18 JALAN BENTARA 8/5</v>
          </cell>
          <cell r="D439" t="str">
            <v>SECTION 5</v>
          </cell>
          <cell r="E439" t="str">
            <v>BANDAR MAHKOTA CHERAS</v>
          </cell>
          <cell r="F439" t="str">
            <v>SELANGOR, 43200, MALAYSIA</v>
          </cell>
          <cell r="G439" t="str">
            <v/>
          </cell>
        </row>
        <row r="440">
          <cell r="A440" t="str">
            <v>ZEE022D</v>
          </cell>
          <cell r="B440" t="str">
            <v>ENTECH</v>
          </cell>
          <cell r="C440" t="str">
            <v>10440 COUNTY ROAD 2</v>
          </cell>
          <cell r="E440" t="str">
            <v>MIDDLEBURY - 46565</v>
          </cell>
          <cell r="F440" t="str">
            <v>USA</v>
          </cell>
        </row>
        <row r="441">
          <cell r="A441" t="str">
            <v>ZEE037D</v>
          </cell>
          <cell r="B441" t="str">
            <v>ENTREGAS RS/AEROMAR</v>
          </cell>
          <cell r="C441" t="str">
            <v xml:space="preserve">GEOSUBSUELO         </v>
          </cell>
          <cell r="D441" t="str">
            <v xml:space="preserve">7812 N.W. 46 ST  </v>
          </cell>
          <cell r="E441" t="str">
            <v xml:space="preserve">MIAMI, FL 33166   </v>
          </cell>
          <cell r="F441" t="str">
            <v xml:space="preserve">USA    </v>
          </cell>
        </row>
        <row r="442">
          <cell r="A442" t="str">
            <v>ZEE045D</v>
          </cell>
          <cell r="B442" t="str">
            <v>ENGINEERING WORKS</v>
          </cell>
          <cell r="C442" t="str">
            <v xml:space="preserve">9 BUNGA RAMPAI PLACE          </v>
          </cell>
          <cell r="E442">
            <v>539705</v>
          </cell>
          <cell r="F442" t="str">
            <v xml:space="preserve">SINGAPORE   </v>
          </cell>
          <cell r="G442" t="str">
            <v/>
          </cell>
        </row>
        <row r="443">
          <cell r="A443" t="str">
            <v>ZEE054D</v>
          </cell>
          <cell r="B443" t="str">
            <v>ESTHALON (M) SDN, BHD</v>
          </cell>
          <cell r="C443" t="str">
            <v>6-2B JALAN MEDAN BATU CAVES 1</v>
          </cell>
          <cell r="D443" t="str">
            <v>68100 SELANGOR</v>
          </cell>
          <cell r="E443" t="str">
            <v>MALAYSIA</v>
          </cell>
          <cell r="F443" t="str">
            <v/>
          </cell>
          <cell r="G443" t="str">
            <v/>
          </cell>
        </row>
        <row r="444">
          <cell r="A444" t="str">
            <v>ZEE058D</v>
          </cell>
          <cell r="B444" t="str">
            <v>EASTELL SDN BHD</v>
          </cell>
          <cell r="C444" t="str">
            <v>24B JALAN JERNAI 2,</v>
          </cell>
          <cell r="D444" t="str">
            <v>MEDAN IDAMAN, BATU 5</v>
          </cell>
          <cell r="E444" t="str">
            <v>JALAN GOMBAK,</v>
          </cell>
          <cell r="F444" t="str">
            <v>53100 KUALA LUMPUR, MALAYSIA</v>
          </cell>
          <cell r="G444" t="str">
            <v/>
          </cell>
        </row>
        <row r="445">
          <cell r="A445" t="str">
            <v>ZEE077D</v>
          </cell>
          <cell r="B445" t="str">
            <v>PT. ENVIRINDO TIRTANUSA</v>
          </cell>
          <cell r="C445" t="str">
            <v xml:space="preserve">JL KUSUMA UTARA RAYA NO 7     </v>
          </cell>
          <cell r="D445" t="str">
            <v xml:space="preserve">PERUMAHAN WISMAJAYA         </v>
          </cell>
          <cell r="E445" t="str">
            <v xml:space="preserve">BEKASI 17111             </v>
          </cell>
          <cell r="F445" t="str">
            <v xml:space="preserve">INDONESIA          </v>
          </cell>
        </row>
        <row r="446">
          <cell r="A446" t="str">
            <v>ZEE079D</v>
          </cell>
          <cell r="B446" t="str">
            <v>EASTERN LABORATORY SUPPLIES SD</v>
          </cell>
          <cell r="C446" t="str">
            <v>1-12 FU GUAN IND CENTRE</v>
          </cell>
          <cell r="D446" t="str">
            <v>PENAMAPANG, JALAN BUNDUSAN</v>
          </cell>
          <cell r="E446" t="str">
            <v>KOTA KINABALU, 89500</v>
          </cell>
          <cell r="F446" t="str">
            <v>MALAYSIA</v>
          </cell>
          <cell r="G446" t="str">
            <v/>
          </cell>
        </row>
        <row r="447">
          <cell r="A447" t="str">
            <v>ZEE085E</v>
          </cell>
          <cell r="B447" t="str">
            <v>ECOMED MANUFACTURING (PVT) LTD</v>
          </cell>
          <cell r="C447" t="str">
            <v xml:space="preserve">BELMONT                 </v>
          </cell>
          <cell r="E447" t="str">
            <v xml:space="preserve">BULAWAYO           </v>
          </cell>
          <cell r="F447" t="str">
            <v xml:space="preserve">ZIMBABWE      </v>
          </cell>
        </row>
        <row r="448">
          <cell r="A448" t="str">
            <v>ZEE103D</v>
          </cell>
          <cell r="B448" t="str">
            <v>EQUIPMENT &amp; TECH TRAD JOINT STOCK CO</v>
          </cell>
          <cell r="C448" t="str">
            <v>NO 51, 91 LANE</v>
          </cell>
          <cell r="D448" t="str">
            <v>TRANDUY HUNG, CAU GIAY DISTRICT</v>
          </cell>
          <cell r="E448" t="str">
            <v>HANOI CITY</v>
          </cell>
          <cell r="F448" t="str">
            <v>VIETNAM</v>
          </cell>
        </row>
        <row r="449">
          <cell r="A449" t="str">
            <v>ZEE104D</v>
          </cell>
          <cell r="B449" t="str">
            <v>ECS-TEXAS, LLP</v>
          </cell>
          <cell r="C449" t="str">
            <v>4950 KELLER SPRINGS ROAD</v>
          </cell>
          <cell r="D449" t="str">
            <v>SUITE 480</v>
          </cell>
          <cell r="E449" t="str">
            <v>ADDISON</v>
          </cell>
          <cell r="F449">
            <v>75001</v>
          </cell>
        </row>
        <row r="450">
          <cell r="A450" t="str">
            <v>ZEE105D</v>
          </cell>
          <cell r="B450" t="str">
            <v>E INK CORPORATION</v>
          </cell>
          <cell r="C450" t="str">
            <v>733 CONCORD AVENUE</v>
          </cell>
          <cell r="D450" t="str">
            <v>CAMBRIDGE</v>
          </cell>
          <cell r="E450" t="str">
            <v xml:space="preserve">MASSACHUSETTS </v>
          </cell>
          <cell r="F450" t="str">
            <v>USA</v>
          </cell>
        </row>
        <row r="451">
          <cell r="A451" t="str">
            <v>ZEE116D</v>
          </cell>
          <cell r="B451" t="str">
            <v>EASTERN MINING &amp; METAL RESEARCH</v>
          </cell>
          <cell r="C451" t="str">
            <v>INST FOR NON FERROUS METALS</v>
          </cell>
          <cell r="D451" t="str">
            <v>PROMYSHLENNAYA 1</v>
          </cell>
          <cell r="E451" t="str">
            <v>UST-KAMENOGORSK</v>
          </cell>
          <cell r="F451" t="str">
            <v>KAZAKHSTAN 070002</v>
          </cell>
        </row>
        <row r="452">
          <cell r="A452" t="str">
            <v>ZEE121D</v>
          </cell>
          <cell r="B452" t="str">
            <v xml:space="preserve">ET SHOPPE ENTERPRISE </v>
          </cell>
          <cell r="C452" t="str">
            <v>NO.1121-1, SIMPANG SUNGAI CHOH</v>
          </cell>
          <cell r="D452" t="str">
            <v>SUNGAI CHOH, 4800 RAWANG</v>
          </cell>
          <cell r="E452" t="str">
            <v xml:space="preserve">SELANGOR DARUL, EHSAN  </v>
          </cell>
          <cell r="F452" t="str">
            <v>MALAYSIA</v>
          </cell>
        </row>
        <row r="453">
          <cell r="A453" t="str">
            <v>ZEE126D</v>
          </cell>
          <cell r="B453" t="str">
            <v xml:space="preserve">EYMAQ        </v>
          </cell>
          <cell r="C453" t="str">
            <v>13775 SW 145 COURT</v>
          </cell>
          <cell r="E453" t="str">
            <v>MIAMI, FL33186</v>
          </cell>
          <cell r="F453" t="str">
            <v>USA</v>
          </cell>
        </row>
        <row r="454">
          <cell r="A454" t="str">
            <v>ZEE129D</v>
          </cell>
          <cell r="B454" t="str">
            <v xml:space="preserve">E.I DUPONT  </v>
          </cell>
          <cell r="C454" t="str">
            <v xml:space="preserve">5401 JEFFERSON DAVIS HYW </v>
          </cell>
          <cell r="E454" t="str">
            <v xml:space="preserve">RICHMOUND - 23234  </v>
          </cell>
          <cell r="F454" t="str">
            <v xml:space="preserve">USA    </v>
          </cell>
        </row>
        <row r="455">
          <cell r="A455" t="str">
            <v>ZEE130D</v>
          </cell>
          <cell r="B455" t="str">
            <v>A J EDMOND COMPANY</v>
          </cell>
          <cell r="C455" t="str">
            <v>1530 W 16TH STREET</v>
          </cell>
          <cell r="D455" t="str">
            <v>LONG BEACH 90813</v>
          </cell>
          <cell r="E455" t="str">
            <v>CALIFORNIA</v>
          </cell>
          <cell r="F455" t="str">
            <v>USA</v>
          </cell>
        </row>
        <row r="456">
          <cell r="A456" t="str">
            <v>ZEE132D</v>
          </cell>
          <cell r="B456" t="str">
            <v xml:space="preserve">EEI CORPORATION   </v>
          </cell>
          <cell r="C456" t="str">
            <v xml:space="preserve">NO.12 MANGGANHAM STREET       </v>
          </cell>
          <cell r="D456" t="str">
            <v xml:space="preserve">BAGUMBAYAN                    </v>
          </cell>
          <cell r="E456" t="str">
            <v xml:space="preserve">LIBIS, QUEAON CITY            </v>
          </cell>
          <cell r="F456" t="str">
            <v xml:space="preserve">PHILIPPINES   </v>
          </cell>
        </row>
        <row r="457">
          <cell r="A457" t="str">
            <v>ZEE134D</v>
          </cell>
          <cell r="B457" t="str">
            <v xml:space="preserve">ENHANCE PHASE SDN. BHD    </v>
          </cell>
          <cell r="C457" t="str">
            <v>NO.3(B), 2ND FLOOR, SECTION 54</v>
          </cell>
          <cell r="D457" t="str">
            <v>TRAVILLION COMMERCIAL CENTRE</v>
          </cell>
          <cell r="E457" t="str">
            <v xml:space="preserve">JALAN PADUNGAN, 93100 KUCHING </v>
          </cell>
          <cell r="F457" t="str">
            <v>SARAWAK, MALAYSIA</v>
          </cell>
        </row>
        <row r="458">
          <cell r="A458" t="str">
            <v>ZEE136D</v>
          </cell>
          <cell r="B458" t="str">
            <v xml:space="preserve">EDRUE GLOBAL LOGISTICS        </v>
          </cell>
          <cell r="C458" t="str">
            <v xml:space="preserve">80 MUTARE ROAD       </v>
          </cell>
          <cell r="D458" t="str">
            <v xml:space="preserve">MSASA    </v>
          </cell>
          <cell r="E458" t="str">
            <v xml:space="preserve">HARARE           </v>
          </cell>
          <cell r="F458" t="str">
            <v xml:space="preserve">ZIMBABWE       </v>
          </cell>
        </row>
        <row r="459">
          <cell r="A459" t="str">
            <v>ZEE141D</v>
          </cell>
          <cell r="B459" t="str">
            <v xml:space="preserve">ENGINEERING &amp; TRAINING INC    </v>
          </cell>
          <cell r="C459" t="str">
            <v xml:space="preserve">94-1221 KA UKA BLVD 108-212 </v>
          </cell>
          <cell r="D459" t="str">
            <v>WAIPAHU 96797</v>
          </cell>
          <cell r="E459" t="str">
            <v>HAWAII</v>
          </cell>
          <cell r="F459" t="str">
            <v>USA</v>
          </cell>
        </row>
        <row r="460">
          <cell r="A460" t="str">
            <v>ZEE142D</v>
          </cell>
          <cell r="B460" t="str">
            <v>EMEC RESOURCES SDN BHD</v>
          </cell>
          <cell r="C460" t="str">
            <v xml:space="preserve">NO 3B-1, JALAN REKO CENTRAL 1 </v>
          </cell>
          <cell r="D460" t="str">
            <v xml:space="preserve">JALAN REKO, 43000 KAJANG    </v>
          </cell>
          <cell r="E460" t="str">
            <v>SELANGOR</v>
          </cell>
          <cell r="F460" t="str">
            <v>MALAYSIA</v>
          </cell>
        </row>
        <row r="461">
          <cell r="A461" t="str">
            <v>ZEE149D</v>
          </cell>
          <cell r="B461" t="str">
            <v xml:space="preserve">ENG TECH CONSULTING LIMITED  </v>
          </cell>
          <cell r="C461" t="str">
            <v xml:space="preserve">6-854 MARRION STREET </v>
          </cell>
          <cell r="E461" t="str">
            <v xml:space="preserve">WINNIPEG MB, R0G 1Z0 </v>
          </cell>
          <cell r="F461" t="str">
            <v>CANADA</v>
          </cell>
        </row>
        <row r="462">
          <cell r="A462" t="str">
            <v>ZEE159D</v>
          </cell>
          <cell r="B462" t="str">
            <v xml:space="preserve">EESON TECHNOLOGY SDN BHD   </v>
          </cell>
          <cell r="C462" t="str">
            <v xml:space="preserve">258,JALAN PERSIARAN UTAMA 1/9 </v>
          </cell>
          <cell r="D462" t="str">
            <v xml:space="preserve">TAMAN KULIM UTAMA     </v>
          </cell>
          <cell r="E462" t="str">
            <v xml:space="preserve">KULIM HI TECH, KULIM 09000 </v>
          </cell>
          <cell r="F462" t="str">
            <v>MALAYSIA</v>
          </cell>
        </row>
        <row r="463">
          <cell r="A463" t="str">
            <v>ZEE166D</v>
          </cell>
          <cell r="B463" t="str">
            <v>EMINCAR</v>
          </cell>
          <cell r="C463" t="str">
            <v>MIRAMAR TRADE CENTER</v>
          </cell>
          <cell r="D463" t="str">
            <v>ED SANTA CLARA OF 130</v>
          </cell>
          <cell r="E463" t="str">
            <v xml:space="preserve">PLAYA, LA HABANA     </v>
          </cell>
          <cell r="F463" t="str">
            <v xml:space="preserve">CUBA   </v>
          </cell>
        </row>
        <row r="464">
          <cell r="A464" t="str">
            <v>ZEE168D</v>
          </cell>
          <cell r="B464" t="str">
            <v xml:space="preserve">EMD GROUP LLC </v>
          </cell>
          <cell r="E464" t="str">
            <v xml:space="preserve">TBILISI     </v>
          </cell>
          <cell r="F464" t="str">
            <v xml:space="preserve">GEORGIA    </v>
          </cell>
        </row>
        <row r="465">
          <cell r="A465" t="str">
            <v>ZEE175D</v>
          </cell>
          <cell r="B465" t="str">
            <v xml:space="preserve">EKSKLUSIF ALFA ENTERPRISE     </v>
          </cell>
          <cell r="C465" t="str">
            <v xml:space="preserve">NO 40-1 JALAN SUNGAI BURUNG  </v>
          </cell>
          <cell r="D465" t="str">
            <v xml:space="preserve">AB32/AB, BUKIT RIMAU, SEKSYEN </v>
          </cell>
          <cell r="E465" t="str">
            <v xml:space="preserve">32, 40460 SHAH ALAM, SELANGOR </v>
          </cell>
          <cell r="F465" t="str">
            <v xml:space="preserve">DARUL EHSAN, MALAYSIA       </v>
          </cell>
        </row>
        <row r="466">
          <cell r="A466" t="str">
            <v>ZEE176D</v>
          </cell>
          <cell r="B466" t="str">
            <v xml:space="preserve">ELISS CO. LTD    </v>
          </cell>
          <cell r="C466" t="str">
            <v xml:space="preserve">132 NGUYENTUAN STR   </v>
          </cell>
          <cell r="E466" t="str">
            <v>HANOI</v>
          </cell>
          <cell r="F466" t="str">
            <v xml:space="preserve">VIETNAM    </v>
          </cell>
        </row>
        <row r="467">
          <cell r="A467" t="str">
            <v>ZEE182D</v>
          </cell>
          <cell r="B467" t="str">
            <v>ENGLOBE CORP</v>
          </cell>
          <cell r="C467" t="str">
            <v>325 DE L&amp;#39 ESPINAY</v>
          </cell>
          <cell r="D467" t="str">
            <v>QUEBEC QC</v>
          </cell>
          <cell r="E467" t="str">
            <v>G2L 1A5</v>
          </cell>
          <cell r="F467" t="str">
            <v>CANADA</v>
          </cell>
        </row>
        <row r="468">
          <cell r="A468" t="str">
            <v>ZEE190D</v>
          </cell>
          <cell r="B468" t="str">
            <v>ECOLE POLYTECHNIQUE DE MONTREAL</v>
          </cell>
          <cell r="C468" t="str">
            <v>2900 BOULEVARD EDOUARD</v>
          </cell>
          <cell r="D468" t="str">
            <v>MONTPETIT</v>
          </cell>
          <cell r="E468" t="str">
            <v xml:space="preserve">MONTREAL </v>
          </cell>
          <cell r="F468" t="str">
            <v xml:space="preserve">CANADA   </v>
          </cell>
        </row>
        <row r="469">
          <cell r="A469" t="str">
            <v>ZEE192D</v>
          </cell>
          <cell r="B469" t="str">
            <v xml:space="preserve">EAST BIO SYSTEMS SDN BHD      </v>
          </cell>
          <cell r="C469" t="str">
            <v xml:space="preserve">NO 33, 3RD MILE BAZAAR        </v>
          </cell>
          <cell r="D469" t="str">
            <v xml:space="preserve">JALAN ROCK, 93250 KUCHING     </v>
          </cell>
          <cell r="E469" t="str">
            <v xml:space="preserve">SARAWAK     </v>
          </cell>
          <cell r="F469" t="str">
            <v xml:space="preserve">MALAYSIA            </v>
          </cell>
        </row>
        <row r="470">
          <cell r="A470" t="str">
            <v>ZEE202D</v>
          </cell>
          <cell r="B470" t="str">
            <v xml:space="preserve">EXPLORER TERRA ENERGY SDN BHD </v>
          </cell>
          <cell r="C470" t="str">
            <v xml:space="preserve">LOT 2483 GROUND FLOOR JLN   </v>
          </cell>
          <cell r="D470" t="str">
            <v>KUCHING, TAMAN INDUSTRIAL AREA</v>
          </cell>
          <cell r="E470" t="str">
            <v xml:space="preserve">98000 MIRI, SARAWAK   </v>
          </cell>
          <cell r="F470" t="str">
            <v xml:space="preserve">MALAYSIA                      </v>
          </cell>
        </row>
        <row r="471">
          <cell r="A471" t="str">
            <v>ZEE203D</v>
          </cell>
          <cell r="B471" t="str">
            <v xml:space="preserve">(DDP) MLNG SDN BHD            </v>
          </cell>
          <cell r="C471" t="str">
            <v xml:space="preserve">MLNG COMMON/ADMIN     </v>
          </cell>
          <cell r="D471" t="str">
            <v xml:space="preserve">TANJUNG KIDURONG              </v>
          </cell>
          <cell r="E471" t="str">
            <v xml:space="preserve">97007 BINTULU, SARAWAK        </v>
          </cell>
          <cell r="F471" t="str">
            <v xml:space="preserve">MALAYSIA                      </v>
          </cell>
        </row>
        <row r="472">
          <cell r="A472" t="str">
            <v>ZEE213D</v>
          </cell>
          <cell r="B472" t="str">
            <v xml:space="preserve">EKSKLUSIF C/O  MEKTROSIS      </v>
          </cell>
          <cell r="C472" t="str">
            <v xml:space="preserve">NO 185,  LOT 1833 (SUBLOT 17) </v>
          </cell>
          <cell r="D472" t="str">
            <v>TRAVILLION I- PK,PHASE 2,MUARA</v>
          </cell>
          <cell r="E472" t="str">
            <v>TABUAN LIGHT IND PK,JALAN SETI</v>
          </cell>
          <cell r="F472" t="str">
            <v>93350 KUCHING,SARAWAK,MALAYSIA</v>
          </cell>
        </row>
        <row r="473">
          <cell r="A473" t="str">
            <v>ZEE217D</v>
          </cell>
          <cell r="B473" t="str">
            <v>PT ERA MITRA PERDANA</v>
          </cell>
          <cell r="C473" t="str">
            <v xml:space="preserve">RUKO BUARAN PERSADA 31        </v>
          </cell>
          <cell r="D473" t="str">
            <v xml:space="preserve">JL R SOEKAMTO, DUREN SAWIT    </v>
          </cell>
          <cell r="E473" t="str">
            <v xml:space="preserve">JAKARTA  13450     </v>
          </cell>
          <cell r="F473" t="str">
            <v xml:space="preserve">INDONESIA           </v>
          </cell>
        </row>
        <row r="474">
          <cell r="A474" t="str">
            <v>ZEE218D</v>
          </cell>
          <cell r="B474" t="str">
            <v xml:space="preserve">EAST AFRICA CONCRETE PRODUCTS </v>
          </cell>
          <cell r="C474" t="str">
            <v xml:space="preserve">NO. 41 FACTORY ROAD   </v>
          </cell>
          <cell r="D474" t="str">
            <v xml:space="preserve">NTINDA                        </v>
          </cell>
          <cell r="E474" t="str">
            <v xml:space="preserve">KAMPALA      </v>
          </cell>
          <cell r="F474" t="str">
            <v xml:space="preserve">UGANDA           </v>
          </cell>
        </row>
        <row r="475">
          <cell r="A475" t="str">
            <v>ZEE226D</v>
          </cell>
          <cell r="B475" t="str">
            <v xml:space="preserve">E3 ENGINEERING CONSULTANCY    </v>
          </cell>
          <cell r="C475" t="str">
            <v xml:space="preserve">58 SAN LUCAS, CALABANGA       </v>
          </cell>
          <cell r="D475" t="str">
            <v xml:space="preserve">CAMARINES SUR                 </v>
          </cell>
          <cell r="E475" t="str">
            <v xml:space="preserve">NAGA CITY 04405              </v>
          </cell>
          <cell r="F475" t="str">
            <v xml:space="preserve">PHILIPPINES          </v>
          </cell>
        </row>
        <row r="476">
          <cell r="A476" t="str">
            <v>ZEE236D</v>
          </cell>
          <cell r="B476" t="str">
            <v xml:space="preserve">ESTUQUERA CAYARA SRL          </v>
          </cell>
          <cell r="C476" t="str">
            <v xml:space="preserve">KM 15 CARRETERA PTSI-ORURO    </v>
          </cell>
          <cell r="D476" t="str">
            <v xml:space="preserve">POTOSI            </v>
          </cell>
          <cell r="E476">
            <v>788</v>
          </cell>
          <cell r="F476" t="str">
            <v xml:space="preserve">BOLIVIA       </v>
          </cell>
        </row>
        <row r="477">
          <cell r="A477" t="str">
            <v>ZEE313D</v>
          </cell>
          <cell r="B477" t="str">
            <v>ETS TECHNOLOGY EQUIPMENT., JSC</v>
          </cell>
          <cell r="C477" t="str">
            <v xml:space="preserve">NO. 36 LOT M2 YEN HOA URBAN   </v>
          </cell>
          <cell r="D477" t="str">
            <v xml:space="preserve">CAU GIAY DISTRICT </v>
          </cell>
          <cell r="E477" t="str">
            <v xml:space="preserve">HA NOI CITY </v>
          </cell>
          <cell r="F477" t="str">
            <v>VIETNAM</v>
          </cell>
        </row>
        <row r="478">
          <cell r="A478" t="str">
            <v>ZEE319D</v>
          </cell>
          <cell r="B478" t="str">
            <v>ESTUDIOS DE SUELOS EL VICAR SA</v>
          </cell>
          <cell r="C478" t="str">
            <v xml:space="preserve">REPUBLIC OF PANAMA     </v>
          </cell>
          <cell r="D478" t="str">
            <v>ARRAIJAN, BURUNGA LAS TECAS ST</v>
          </cell>
          <cell r="E478" t="str">
            <v xml:space="preserve">PANAMA CITY 0819-04220        </v>
          </cell>
          <cell r="F478" t="str">
            <v xml:space="preserve">PANAMA        </v>
          </cell>
        </row>
        <row r="479">
          <cell r="A479" t="str">
            <v>ZEE222D</v>
          </cell>
          <cell r="B479" t="str">
            <v xml:space="preserve">ESTUDIO ARJE                </v>
          </cell>
          <cell r="C479" t="str">
            <v xml:space="preserve">JOSE M BOSCH, 1684            </v>
          </cell>
          <cell r="D479" t="str">
            <v xml:space="preserve">VILLA BOSCH           </v>
          </cell>
          <cell r="E479" t="str">
            <v xml:space="preserve">BUENOS AIRES 1684      </v>
          </cell>
          <cell r="F479" t="str">
            <v xml:space="preserve">ARGENTINA    </v>
          </cell>
        </row>
        <row r="480">
          <cell r="A480" t="str">
            <v>ZEE226D</v>
          </cell>
          <cell r="B480" t="str">
            <v xml:space="preserve">E3 ENGINEERING CONSULTANCY   </v>
          </cell>
          <cell r="C480" t="str">
            <v xml:space="preserve">58 SAN LUCAS, CALABANGA       </v>
          </cell>
          <cell r="D480" t="str">
            <v xml:space="preserve">CAMARINES SUR           </v>
          </cell>
          <cell r="E480" t="str">
            <v xml:space="preserve">NAGA CITY 04405  </v>
          </cell>
          <cell r="F480" t="str">
            <v xml:space="preserve">PHILIPPINES  </v>
          </cell>
        </row>
        <row r="481">
          <cell r="A481" t="str">
            <v>ZEE311D</v>
          </cell>
          <cell r="B481" t="str">
            <v xml:space="preserve">ELECTRO FERRO CENTRO SAC      </v>
          </cell>
          <cell r="C481" t="str">
            <v xml:space="preserve">AV REPUBLICA DE PANAMA  </v>
          </cell>
          <cell r="D481" t="str">
            <v xml:space="preserve">5364 SURQUILLO-LIMA     </v>
          </cell>
          <cell r="E481" t="str">
            <v xml:space="preserve">LIMA, PERU </v>
          </cell>
          <cell r="F481" t="str">
            <v xml:space="preserve">SOUTH AMERICA    </v>
          </cell>
        </row>
        <row r="482">
          <cell r="A482" t="str">
            <v>ZEE314D</v>
          </cell>
          <cell r="B482" t="str">
            <v xml:space="preserve">EXCEL INDUSTRIAL SOLUTIONS  </v>
          </cell>
          <cell r="C482" t="str">
            <v xml:space="preserve">LOT 38-1, BEVERLY HILL PLAZA  </v>
          </cell>
          <cell r="D482" t="str">
            <v xml:space="preserve">JALAN BUNDUSAN, PENAMPANG     </v>
          </cell>
          <cell r="E482" t="str">
            <v xml:space="preserve">KOTA KINABALU,  SABAH         </v>
          </cell>
          <cell r="F482" t="str">
            <v>MALAYSIA</v>
          </cell>
        </row>
        <row r="483">
          <cell r="A483" t="str">
            <v>ZEE316D</v>
          </cell>
          <cell r="B483" t="str">
            <v xml:space="preserve">ET ENGINEERING ENTERPRISE     </v>
          </cell>
          <cell r="C483" t="str">
            <v>NO. 1121-1 SIMPANG SUNGAI CHOH</v>
          </cell>
          <cell r="D483" t="str">
            <v xml:space="preserve">SUNGAI CHOH, 48000 RAWANG     </v>
          </cell>
          <cell r="E483" t="str">
            <v xml:space="preserve">SELANGOR DARUL, EHSAN        </v>
          </cell>
          <cell r="F483" t="str">
            <v>MALAYSIA</v>
          </cell>
        </row>
        <row r="484">
          <cell r="A484" t="str">
            <v>ZEE330D</v>
          </cell>
          <cell r="B484" t="str">
            <v xml:space="preserve">ELECTROMECANICA QUIROS      </v>
          </cell>
          <cell r="C484" t="str">
            <v xml:space="preserve">RESIDENCIAL EL REY CASA H-26  </v>
          </cell>
          <cell r="D484" t="str">
            <v xml:space="preserve">TIBAS, COLIMA   </v>
          </cell>
          <cell r="E484" t="str">
            <v xml:space="preserve">SAN JOSE, COSTA RICA      </v>
          </cell>
          <cell r="F484" t="str">
            <v xml:space="preserve">SOUTH AMERICA    </v>
          </cell>
        </row>
        <row r="485">
          <cell r="A485" t="str">
            <v>ZEE331D</v>
          </cell>
          <cell r="B485" t="str">
            <v xml:space="preserve">ELECTROMECANICA QUIROS       </v>
          </cell>
          <cell r="C485" t="str">
            <v xml:space="preserve">2360 SPRINGSIDE DR E          </v>
          </cell>
          <cell r="D485" t="str">
            <v xml:space="preserve">MAPLEWOOD 55119, ST PAUL      </v>
          </cell>
          <cell r="E485" t="str">
            <v xml:space="preserve">MINNESOTA      </v>
          </cell>
          <cell r="F485" t="str">
            <v>USA</v>
          </cell>
        </row>
        <row r="486">
          <cell r="A486" t="str">
            <v>ZEE336D</v>
          </cell>
          <cell r="B486" t="str">
            <v>ELANG MAS INDOASIA PT</v>
          </cell>
          <cell r="C486" t="str">
            <v xml:space="preserve">CITRA GARDEN 6 BLOK I 01/A15  </v>
          </cell>
          <cell r="D486" t="str">
            <v xml:space="preserve">JAKARTA          </v>
          </cell>
          <cell r="E486">
            <v>11820</v>
          </cell>
          <cell r="F486" t="str">
            <v xml:space="preserve">INDONESIA                     </v>
          </cell>
        </row>
        <row r="487">
          <cell r="A487" t="str">
            <v>ZEE340D</v>
          </cell>
          <cell r="B487" t="str">
            <v xml:space="preserve">EPS              </v>
          </cell>
          <cell r="C487" t="str">
            <v>8260 NW 14ST STREET</v>
          </cell>
          <cell r="D487" t="str">
            <v xml:space="preserve">MIAMI                     </v>
          </cell>
          <cell r="E487" t="str">
            <v xml:space="preserve">FLORIDA 33126          </v>
          </cell>
          <cell r="F487" t="str">
            <v>USA</v>
          </cell>
        </row>
        <row r="488">
          <cell r="A488" t="str">
            <v>ZEE344D</v>
          </cell>
          <cell r="B488" t="str">
            <v xml:space="preserve">EQUIPAMIENTO CIENTIFICO SAC  </v>
          </cell>
          <cell r="C488" t="str">
            <v xml:space="preserve">JR HUAMACHUCO 235        </v>
          </cell>
          <cell r="D488" t="str">
            <v xml:space="preserve">LA PERLA  </v>
          </cell>
          <cell r="E488" t="str">
            <v xml:space="preserve">CALLAO    </v>
          </cell>
          <cell r="F488" t="str">
            <v>PERU</v>
          </cell>
        </row>
        <row r="489">
          <cell r="A489" t="str">
            <v>ZEE350D</v>
          </cell>
          <cell r="B489" t="str">
            <v xml:space="preserve">ENPRO INSTRUMENT CO LTD   </v>
          </cell>
          <cell r="C489" t="str">
            <v xml:space="preserve">25/26 NAEAMIN RD              </v>
          </cell>
          <cell r="D489" t="str">
            <v xml:space="preserve">NUANCHAN               </v>
          </cell>
          <cell r="E489" t="str">
            <v xml:space="preserve">BANGKOK 10230                 </v>
          </cell>
          <cell r="F489" t="str">
            <v xml:space="preserve">THAILAND            </v>
          </cell>
        </row>
        <row r="490">
          <cell r="A490" t="str">
            <v>ZEE356D</v>
          </cell>
          <cell r="B490" t="str">
            <v xml:space="preserve">ESTHALON SINGAPORE LLP </v>
          </cell>
          <cell r="C490" t="str">
            <v xml:space="preserve">BLK 71             </v>
          </cell>
          <cell r="D490" t="str">
            <v xml:space="preserve">HILLVIEW AVE #04-02         </v>
          </cell>
          <cell r="E490" t="str">
            <v xml:space="preserve">669570                        </v>
          </cell>
          <cell r="F490" t="str">
            <v xml:space="preserve">SINGAPORE </v>
          </cell>
        </row>
        <row r="491">
          <cell r="A491" t="str">
            <v>ZEE357D</v>
          </cell>
          <cell r="B491" t="str">
            <v>M/S PASADENA TECHNOLOGY SDN</v>
          </cell>
          <cell r="C491" t="str">
            <v xml:space="preserve">C/O POLITETECHNIK UNGKU OMAR  </v>
          </cell>
          <cell r="D491" t="str">
            <v>6-2 B JALAN MEDAN BATU CAVES 1</v>
          </cell>
          <cell r="E491" t="str">
            <v xml:space="preserve">68100 SELANGOR                </v>
          </cell>
          <cell r="F491" t="str">
            <v xml:space="preserve">MALAYSIA        </v>
          </cell>
        </row>
        <row r="492">
          <cell r="A492" t="str">
            <v>ZEE364D</v>
          </cell>
          <cell r="B492" t="str">
            <v xml:space="preserve">THE EUCLID CHEMICAL COMPANY   </v>
          </cell>
          <cell r="C492" t="str">
            <v xml:space="preserve">PARQUE IND GRAN SABANA M3 M7  </v>
          </cell>
          <cell r="E492" t="str">
            <v xml:space="preserve">TOCANCIPA 251010              </v>
          </cell>
          <cell r="F492" t="str">
            <v xml:space="preserve">COLUMBIA                      </v>
          </cell>
        </row>
        <row r="493">
          <cell r="A493" t="str">
            <v>ZEE457D</v>
          </cell>
          <cell r="B493" t="str">
            <v>ENGINEERING &amp; TESTING SER. INC</v>
          </cell>
          <cell r="C493" t="str">
            <v xml:space="preserve">5226 INDIAN RIVER ROAD        </v>
          </cell>
          <cell r="D493" t="str">
            <v xml:space="preserve">SUITE 103   </v>
          </cell>
          <cell r="E493" t="str">
            <v xml:space="preserve">23464 VIRGINIA BEACH   </v>
          </cell>
          <cell r="F493" t="str">
            <v xml:space="preserve">USA             </v>
          </cell>
        </row>
        <row r="494">
          <cell r="A494" t="str">
            <v>ZEF005D</v>
          </cell>
          <cell r="B494" t="str">
            <v xml:space="preserve">FUTONG IMP &amp; EXP INC   </v>
          </cell>
          <cell r="C494" t="str">
            <v>RM2301, BLDG20, CBD INNER RING</v>
          </cell>
          <cell r="D494" t="str">
            <v>ZHENGDONG NEW DISTRICT</v>
          </cell>
          <cell r="E494" t="str">
            <v>ZHENGZHOU</v>
          </cell>
          <cell r="F494" t="str">
            <v>CHINA</v>
          </cell>
          <cell r="G494" t="str">
            <v/>
          </cell>
        </row>
        <row r="495">
          <cell r="A495" t="str">
            <v>ZEF006D</v>
          </cell>
          <cell r="B495" t="str">
            <v xml:space="preserve">FOSROC ASIA SDN BHD         </v>
          </cell>
          <cell r="C495" t="str">
            <v>8 JALAN TROMPET 33/8</v>
          </cell>
          <cell r="D495" t="str">
            <v>SEKSYEN 33</v>
          </cell>
          <cell r="E495" t="str">
            <v>SHAH ALAM, SELANGOR - 40400</v>
          </cell>
          <cell r="F495" t="str">
            <v>MALAYSIA</v>
          </cell>
          <cell r="G495" t="str">
            <v/>
          </cell>
        </row>
        <row r="496">
          <cell r="A496" t="str">
            <v>ZEF008D</v>
          </cell>
          <cell r="B496" t="str">
            <v xml:space="preserve">FALKLAND ISLANDS GOVERNMENT   </v>
          </cell>
          <cell r="C496" t="str">
            <v xml:space="preserve">PUBLIC WORKS DEPT           </v>
          </cell>
          <cell r="D496" t="str">
            <v xml:space="preserve">ROSS ROAD     </v>
          </cell>
          <cell r="E496" t="str">
            <v xml:space="preserve">PORT STANLEY             </v>
          </cell>
          <cell r="F496" t="str">
            <v>FALKLAND ISLANDS</v>
          </cell>
        </row>
        <row r="497">
          <cell r="A497" t="str">
            <v>ZEF010D</v>
          </cell>
          <cell r="B497" t="str">
            <v xml:space="preserve">FRAGOL LTDA         </v>
          </cell>
          <cell r="C497" t="str">
            <v>AV. LIBERTADOR LAVALLEJA</v>
          </cell>
          <cell r="D497" t="str">
            <v>1641 OF .203</v>
          </cell>
          <cell r="E497" t="str">
            <v>MONTEVIDOE 11.100</v>
          </cell>
          <cell r="F497" t="str">
            <v>URUGUAY</v>
          </cell>
        </row>
        <row r="498">
          <cell r="A498" t="str">
            <v>ZEF011D</v>
          </cell>
          <cell r="B498" t="str">
            <v xml:space="preserve">FLO CHEMICAL CORPORATION     </v>
          </cell>
          <cell r="C498" t="str">
            <v>20 PUFFER STREET, PO BOX 51</v>
          </cell>
          <cell r="D498" t="str">
            <v>ASHBURNHAM</v>
          </cell>
          <cell r="E498" t="str">
            <v>MASSACHUSETTS - 01430</v>
          </cell>
          <cell r="F498" t="str">
            <v>USA</v>
          </cell>
        </row>
        <row r="499">
          <cell r="A499" t="str">
            <v>ZEF012D</v>
          </cell>
          <cell r="B499" t="str">
            <v xml:space="preserve">FAIRMOUNT SANTROL    </v>
          </cell>
          <cell r="C499" t="str">
            <v>146 ELDRIGE ROAD</v>
          </cell>
          <cell r="D499" t="str">
            <v>SUGAR LAND</v>
          </cell>
          <cell r="E499" t="str">
            <v xml:space="preserve">TEXAS 77478    </v>
          </cell>
          <cell r="F499" t="str">
            <v>USA</v>
          </cell>
        </row>
        <row r="500">
          <cell r="A500" t="str">
            <v>ZEF013D</v>
          </cell>
          <cell r="B500" t="str">
            <v>STOP</v>
          </cell>
          <cell r="C500" t="str">
            <v xml:space="preserve">PONY'S PASS QUARRY    </v>
          </cell>
          <cell r="F500" t="str">
            <v xml:space="preserve">FALKLAND ISLANDS              </v>
          </cell>
        </row>
        <row r="501">
          <cell r="A501" t="str">
            <v>ZEF015D</v>
          </cell>
          <cell r="B501" t="str">
            <v xml:space="preserve">FDL CONSULT INC      </v>
          </cell>
          <cell r="C501" t="str">
            <v xml:space="preserve">GOODLANDS     </v>
          </cell>
          <cell r="E501" t="str">
            <v xml:space="preserve">CASTRIES         </v>
          </cell>
          <cell r="F501" t="str">
            <v>SAINT LUCIA</v>
          </cell>
        </row>
        <row r="502">
          <cell r="A502" t="str">
            <v>ZEF017D</v>
          </cell>
          <cell r="B502" t="str">
            <v>FUGRO SINGAPORE LIMITED</v>
          </cell>
          <cell r="C502" t="str">
            <v>159 SIN MING ROAD</v>
          </cell>
          <cell r="D502" t="str">
            <v>06-07 AMTECH BUILDING</v>
          </cell>
          <cell r="E502" t="str">
            <v>SINGAPORE</v>
          </cell>
          <cell r="F502" t="str">
            <v>575625</v>
          </cell>
          <cell r="G502" t="str">
            <v/>
          </cell>
        </row>
        <row r="503">
          <cell r="A503" t="str">
            <v>ZEF019D</v>
          </cell>
          <cell r="B503" t="str">
            <v>PT FUGRO INDONESIA</v>
          </cell>
          <cell r="C503" t="str">
            <v xml:space="preserve">JL. ASEM BARIS RAYA NO. 1     </v>
          </cell>
          <cell r="D503" t="str">
            <v xml:space="preserve">TEBET                         </v>
          </cell>
          <cell r="E503" t="str">
            <v xml:space="preserve">JAKARTA SELATAN 12830      </v>
          </cell>
          <cell r="F503" t="str">
            <v xml:space="preserve">IDONESIA    </v>
          </cell>
        </row>
        <row r="504">
          <cell r="A504" t="str">
            <v>ZEF020D</v>
          </cell>
          <cell r="B504" t="str">
            <v xml:space="preserve">FSS TECHNOLOGIES SDN BHD </v>
          </cell>
          <cell r="C504" t="str">
            <v xml:space="preserve">F-32 BAZAAR RAKYAT PKPS       </v>
          </cell>
          <cell r="D504" t="str">
            <v>BANDAR PUTRA PERMAI</v>
          </cell>
          <cell r="E504" t="str">
            <v>43300 SERI KEMBANGAN, SELANGOR</v>
          </cell>
          <cell r="F504" t="str">
            <v xml:space="preserve">MALAYSIA  </v>
          </cell>
          <cell r="G504" t="str">
            <v/>
          </cell>
        </row>
        <row r="505">
          <cell r="A505" t="str">
            <v>ZEF027D</v>
          </cell>
          <cell r="B505" t="str">
            <v xml:space="preserve">FOOD FIRST LLC                </v>
          </cell>
          <cell r="C505" t="str">
            <v xml:space="preserve">207 14TH STREET            </v>
          </cell>
          <cell r="D505" t="str">
            <v xml:space="preserve">WALHALLA                      </v>
          </cell>
          <cell r="E505">
            <v>58282</v>
          </cell>
          <cell r="F505" t="str">
            <v>USA</v>
          </cell>
        </row>
        <row r="506">
          <cell r="A506" t="str">
            <v>ZEF046D</v>
          </cell>
          <cell r="B506" t="str">
            <v xml:space="preserve">FYN JOINT STOCK COMPANY       </v>
          </cell>
          <cell r="C506" t="str">
            <v xml:space="preserve">37 TON DUC THANG STREET       </v>
          </cell>
          <cell r="D506" t="str">
            <v xml:space="preserve">BEN NGHE WARD, DIST 1        </v>
          </cell>
          <cell r="E506" t="str">
            <v>HO CHI MINH CITY</v>
          </cell>
          <cell r="F506" t="str">
            <v>VIETNAM</v>
          </cell>
        </row>
        <row r="507">
          <cell r="A507" t="str">
            <v>ZEF052D</v>
          </cell>
          <cell r="B507" t="str">
            <v>FLAT GEOLOGY CONSULTING CO.LTD</v>
          </cell>
          <cell r="C507" t="str">
            <v xml:space="preserve">85 SUONG NGUYET ANH ST        </v>
          </cell>
          <cell r="D507" t="str">
            <v xml:space="preserve">DISTRICT 1              </v>
          </cell>
          <cell r="E507" t="str">
            <v xml:space="preserve">HO CHI MINH CITY              </v>
          </cell>
          <cell r="F507" t="str">
            <v xml:space="preserve">VIETNAM           </v>
          </cell>
        </row>
        <row r="508">
          <cell r="A508" t="str">
            <v>ZEF061D</v>
          </cell>
          <cell r="B508" t="str">
            <v>FOUNDATION ENG &amp; ROCK/SOIL</v>
          </cell>
          <cell r="C508" t="str">
            <v>MECHANICS LAB, BLOCK N</v>
          </cell>
          <cell r="D508" t="str">
            <v>NEW BLDG CIVIL ENG DEPT, UNIVERSITY MALAYA</v>
          </cell>
          <cell r="E508" t="str">
            <v>LEMBAH PANTAI, 50603 KUALA LUMPUR</v>
          </cell>
          <cell r="F508" t="str">
            <v>MALAYSIA</v>
          </cell>
        </row>
        <row r="509">
          <cell r="A509" t="str">
            <v>ZEF062D</v>
          </cell>
          <cell r="B509" t="str">
            <v>FUNDACION HONDURENA DE INVESTIGATION</v>
          </cell>
          <cell r="C509" t="str">
            <v>P O BOX 2067</v>
          </cell>
          <cell r="D509" t="str">
            <v>SAN PEDRO SULA</v>
          </cell>
          <cell r="E509" t="str">
            <v>CORTES</v>
          </cell>
          <cell r="F509" t="str">
            <v>HONDURAS</v>
          </cell>
        </row>
        <row r="510">
          <cell r="A510" t="str">
            <v>ZEF064D</v>
          </cell>
          <cell r="B510" t="str">
            <v>FOOD &amp; AGRICULTURE ORGAN OF</v>
          </cell>
          <cell r="C510" t="str">
            <v>THE UNITED NATIONS, STREET 370</v>
          </cell>
          <cell r="D510" t="str">
            <v>BOEUNG KENG KANG 1</v>
          </cell>
          <cell r="E510" t="str">
            <v>KHAN CHAMCARMORN</v>
          </cell>
          <cell r="F510" t="str">
            <v>PHNOM PENH CAMBODIA</v>
          </cell>
        </row>
        <row r="511">
          <cell r="A511" t="str">
            <v>ZEF065D</v>
          </cell>
          <cell r="B511" t="str">
            <v>FOOD &amp; AGRICULTURE ORGAN OF</v>
          </cell>
          <cell r="C511" t="str">
            <v xml:space="preserve">THE UNITED NATIONS, </v>
          </cell>
          <cell r="D511" t="str">
            <v>VIALE DELLE TERME DI CARACALLA</v>
          </cell>
          <cell r="E511" t="str">
            <v>ROME 00153</v>
          </cell>
          <cell r="F511" t="str">
            <v>ITALY</v>
          </cell>
        </row>
        <row r="512">
          <cell r="A512" t="str">
            <v>ZEF069D</v>
          </cell>
          <cell r="B512" t="str">
            <v>FUCO COMPANY LIMITED</v>
          </cell>
          <cell r="C512" t="str">
            <v>NO 22 NGO 432</v>
          </cell>
          <cell r="D512" t="str">
            <v>DOI CAN ST</v>
          </cell>
          <cell r="E512" t="str">
            <v>BA DINH DIST</v>
          </cell>
          <cell r="F512" t="str">
            <v>HA NOI,70000 VIETNAM</v>
          </cell>
        </row>
        <row r="513">
          <cell r="A513" t="str">
            <v>ZEF073D</v>
          </cell>
          <cell r="B513" t="str">
            <v xml:space="preserve">FUGRO CONSULTANTS </v>
          </cell>
          <cell r="C513" t="str">
            <v>6100 HILLCROFT STREET</v>
          </cell>
          <cell r="D513" t="str">
            <v>HOUSTON</v>
          </cell>
          <cell r="E513" t="str">
            <v>TEXAS 77081</v>
          </cell>
          <cell r="F513" t="str">
            <v>USA</v>
          </cell>
        </row>
        <row r="514">
          <cell r="A514" t="str">
            <v>ZEF075D</v>
          </cell>
          <cell r="B514" t="str">
            <v>FENAMIL GENERAL TRADING PLC</v>
          </cell>
          <cell r="C514" t="str">
            <v xml:space="preserve">P.O. BOX       </v>
          </cell>
          <cell r="E514" t="str">
            <v>ADDIS ABABA</v>
          </cell>
          <cell r="F514" t="str">
            <v>ETHIOPIA</v>
          </cell>
        </row>
        <row r="515">
          <cell r="A515" t="str">
            <v>ZEF083D</v>
          </cell>
          <cell r="B515" t="str">
            <v>FIRST CDK RESOURCES CO SDN BHD (839244-H)</v>
          </cell>
          <cell r="C515" t="str">
            <v>NO.29, 1ST FLOOR, JALAN PERMATANG RAWA 1</v>
          </cell>
          <cell r="D515" t="str">
            <v>KAWASAN PERNIAGAAN PERMATANG RAWA</v>
          </cell>
          <cell r="E515" t="str">
            <v>14000, BUKIT MERTAJAM, PENANG</v>
          </cell>
          <cell r="F515" t="str">
            <v>MALAYSIA</v>
          </cell>
        </row>
        <row r="516">
          <cell r="A516" t="str">
            <v>ZEF084D</v>
          </cell>
          <cell r="B516" t="str">
            <v xml:space="preserve">FIRTH BUILDING SERVICES INC   </v>
          </cell>
          <cell r="C516" t="str">
            <v xml:space="preserve">HOPE HOUSE, HOPE ROAD         </v>
          </cell>
          <cell r="D516" t="str">
            <v xml:space="preserve">ST GEORGE        </v>
          </cell>
          <cell r="E516" t="str">
            <v xml:space="preserve">BARBADOS BB19012        </v>
          </cell>
          <cell r="F516" t="str">
            <v xml:space="preserve">WEST INDIES                   </v>
          </cell>
        </row>
        <row r="517">
          <cell r="A517" t="str">
            <v>ZEF088D</v>
          </cell>
          <cell r="B517" t="str">
            <v xml:space="preserve">FUGRO ROADWARE </v>
          </cell>
          <cell r="C517" t="str">
            <v xml:space="preserve">2505 MEADOWVALE BLVD </v>
          </cell>
          <cell r="E517" t="str">
            <v xml:space="preserve">MISSISSAUGA L5N 5S2 </v>
          </cell>
          <cell r="F517" t="str">
            <v>CANADA</v>
          </cell>
        </row>
        <row r="518">
          <cell r="A518" t="str">
            <v>ZEF094D</v>
          </cell>
          <cell r="B518" t="str">
            <v xml:space="preserve">FARELKENETICS                 </v>
          </cell>
          <cell r="C518" t="str">
            <v xml:space="preserve">UNIT 211 CLINNAN COURT BLDG.  </v>
          </cell>
          <cell r="D518" t="str">
            <v xml:space="preserve">2205 P.BURGOS ST              </v>
          </cell>
          <cell r="E518" t="str">
            <v xml:space="preserve">PASAY CITY 1303               </v>
          </cell>
          <cell r="F518" t="str">
            <v xml:space="preserve">PHILIPPINES              </v>
          </cell>
        </row>
        <row r="519">
          <cell r="A519" t="str">
            <v>ZEF098D</v>
          </cell>
          <cell r="B519" t="str">
            <v>PT.FAJAR MAS MURNI</v>
          </cell>
          <cell r="C519" t="str">
            <v xml:space="preserve">JL.PERINTIS KEMERDEKAAN       </v>
          </cell>
          <cell r="D519" t="str">
            <v xml:space="preserve">NO.56, BANYUMANIK             </v>
          </cell>
          <cell r="E519" t="str">
            <v xml:space="preserve">SEMARANG             </v>
          </cell>
          <cell r="F519" t="str">
            <v xml:space="preserve">INDONESIA                     </v>
          </cell>
        </row>
        <row r="520">
          <cell r="A520" t="str">
            <v>ZEF105D</v>
          </cell>
          <cell r="B520" t="str">
            <v>FORHIL SDN BHN</v>
          </cell>
          <cell r="C520" t="str">
            <v xml:space="preserve">GROUND FLOOR NO 92 &amp; 94       </v>
          </cell>
          <cell r="D520" t="str">
            <v>JALAN PETANAK, 93100 KUCHING</v>
          </cell>
          <cell r="E520" t="str">
            <v xml:space="preserve">SARAWAK </v>
          </cell>
          <cell r="F520" t="str">
            <v xml:space="preserve">MALAYSIA                      </v>
          </cell>
        </row>
        <row r="521">
          <cell r="A521" t="str">
            <v>ZEF113D</v>
          </cell>
          <cell r="B521" t="str">
            <v>FORGE ENGINEERING</v>
          </cell>
          <cell r="C521" t="str">
            <v xml:space="preserve">PO BOX 113040     </v>
          </cell>
          <cell r="E521" t="str">
            <v xml:space="preserve">NAPLES 34108      </v>
          </cell>
          <cell r="F521" t="str">
            <v xml:space="preserve">USA                    </v>
          </cell>
        </row>
        <row r="522">
          <cell r="A522" t="str">
            <v>ZEF118D</v>
          </cell>
          <cell r="B522" t="str">
            <v>FLORIDA DEPARTMENT OF TRANSP</v>
          </cell>
          <cell r="C522" t="str">
            <v xml:space="preserve">1650 NORTH KEPLER ROAD  </v>
          </cell>
          <cell r="E522" t="str">
            <v xml:space="preserve">DELAND, FL 32724           </v>
          </cell>
          <cell r="F522" t="str">
            <v xml:space="preserve">USA                    </v>
          </cell>
        </row>
        <row r="523">
          <cell r="A523" t="str">
            <v>ZEF120D</v>
          </cell>
          <cell r="B523" t="str">
            <v>FLORA FORTUNA, PT</v>
          </cell>
          <cell r="C523" t="str">
            <v xml:space="preserve">JL. S. PARMAN KAV. 21     </v>
          </cell>
          <cell r="D523" t="str">
            <v xml:space="preserve">TAA TOWER 3 UNIT 20 G         </v>
          </cell>
          <cell r="E523" t="str">
            <v xml:space="preserve">JAKARTA 11470           </v>
          </cell>
          <cell r="F523" t="str">
            <v xml:space="preserve">INDONESIA    </v>
          </cell>
        </row>
        <row r="524">
          <cell r="A524" t="str">
            <v>ZEF124D</v>
          </cell>
          <cell r="B524" t="str">
            <v xml:space="preserve">FORNEY LP         </v>
          </cell>
          <cell r="C524" t="str">
            <v xml:space="preserve">FORNEY LP         </v>
          </cell>
          <cell r="D524" t="str">
            <v xml:space="preserve">310 SEVEN FIELDS BLVD     </v>
          </cell>
          <cell r="E524" t="str">
            <v xml:space="preserve">SEVEN FIELDS, PA 16046   </v>
          </cell>
          <cell r="F524" t="str">
            <v xml:space="preserve">USA                    </v>
          </cell>
        </row>
        <row r="525">
          <cell r="A525" t="str">
            <v>ZEF127D</v>
          </cell>
          <cell r="B525" t="str">
            <v xml:space="preserve">FLSMIDTH       </v>
          </cell>
          <cell r="C525" t="str">
            <v xml:space="preserve">7158 FLSMIDTH DR       </v>
          </cell>
          <cell r="D525" t="str">
            <v xml:space="preserve">SALT LAKE CITY              </v>
          </cell>
          <cell r="E525">
            <v>84047</v>
          </cell>
          <cell r="F525" t="str">
            <v xml:space="preserve">USA                    </v>
          </cell>
        </row>
        <row r="526">
          <cell r="A526" t="str">
            <v>ZEF130D</v>
          </cell>
          <cell r="B526" t="str">
            <v>JACOB FARKAS</v>
          </cell>
          <cell r="C526" t="str">
            <v>1728 E 116TH PL</v>
          </cell>
          <cell r="E526" t="str">
            <v>CLEVELAND - 44106</v>
          </cell>
          <cell r="F526" t="str">
            <v>USA</v>
          </cell>
        </row>
        <row r="527">
          <cell r="A527" t="str">
            <v>ZEF133D</v>
          </cell>
          <cell r="B527" t="str">
            <v xml:space="preserve">FLUID MASTERS                 </v>
          </cell>
          <cell r="C527" t="str">
            <v xml:space="preserve">33 CRASTER ROAD           </v>
          </cell>
          <cell r="D527" t="str">
            <v xml:space="preserve">SOUTHERTON                    </v>
          </cell>
          <cell r="E527" t="str">
            <v xml:space="preserve">HARARE                </v>
          </cell>
          <cell r="F527" t="str">
            <v xml:space="preserve">ZIMBABWE        </v>
          </cell>
        </row>
        <row r="528">
          <cell r="A528" t="str">
            <v>ZEF134D</v>
          </cell>
          <cell r="B528" t="str">
            <v xml:space="preserve">FEED COMMODITIES INTERNATION  </v>
          </cell>
          <cell r="C528" t="str">
            <v xml:space="preserve">47 FEED MILL LANE   </v>
          </cell>
          <cell r="E528" t="str">
            <v xml:space="preserve">MIDDLEBURY - 05753        </v>
          </cell>
          <cell r="F528" t="str">
            <v>USA</v>
          </cell>
        </row>
        <row r="529">
          <cell r="A529" t="str">
            <v>ZEF135D</v>
          </cell>
          <cell r="B529" t="str">
            <v xml:space="preserve">FLOPAC SA DE CV     </v>
          </cell>
          <cell r="C529" t="str">
            <v xml:space="preserve">MARIA HERNANDEZ ZARCO NO 12   </v>
          </cell>
          <cell r="D529" t="str">
            <v>COL. ALAMOS, DEL BENITO JUAREZ</v>
          </cell>
          <cell r="E529" t="str">
            <v xml:space="preserve">03400                         </v>
          </cell>
          <cell r="F529" t="str">
            <v xml:space="preserve">MEXICO     </v>
          </cell>
        </row>
        <row r="530">
          <cell r="A530" t="str">
            <v>ZEF138D</v>
          </cell>
          <cell r="B530" t="str">
            <v xml:space="preserve">FELIX TECHNOLOGY INC   </v>
          </cell>
          <cell r="C530" t="str">
            <v xml:space="preserve">UNIT 1             </v>
          </cell>
          <cell r="D530" t="str">
            <v xml:space="preserve">25 EDILCAN DRIVE            </v>
          </cell>
          <cell r="E530" t="str">
            <v xml:space="preserve">CONCORD, ON L4K     </v>
          </cell>
          <cell r="F530" t="str">
            <v xml:space="preserve">CANADA              </v>
          </cell>
        </row>
        <row r="531">
          <cell r="A531" t="str">
            <v>ZEF141D</v>
          </cell>
          <cell r="B531" t="str">
            <v xml:space="preserve">FRONT INSTRUMENTS SERVICES    </v>
          </cell>
          <cell r="C531" t="str">
            <v xml:space="preserve">9-1B, JALAN BANDAR 9       </v>
          </cell>
          <cell r="D531" t="str">
            <v xml:space="preserve">PUSAT BANDAR PUCHONG     </v>
          </cell>
          <cell r="E531" t="str">
            <v xml:space="preserve">PUCHONG 47100, SELANGOR       </v>
          </cell>
          <cell r="F531" t="str">
            <v xml:space="preserve">MALAYSIA     </v>
          </cell>
        </row>
        <row r="532">
          <cell r="A532" t="str">
            <v>ZEF146D</v>
          </cell>
          <cell r="B532" t="str">
            <v xml:space="preserve">FOSAB GLOBAL SERVICES LIMITED </v>
          </cell>
          <cell r="C532" t="str">
            <v xml:space="preserve">19 FOSAB HOUSE  </v>
          </cell>
          <cell r="D532" t="str">
            <v xml:space="preserve">6TH AVENUE GWARINPA      </v>
          </cell>
          <cell r="E532" t="str">
            <v xml:space="preserve">ABUJA       </v>
          </cell>
          <cell r="F532" t="str">
            <v xml:space="preserve">NIGERIA           </v>
          </cell>
        </row>
        <row r="533">
          <cell r="A533" t="str">
            <v>ZEF157D</v>
          </cell>
          <cell r="B533" t="str">
            <v xml:space="preserve">FUGRO CHILE S.A.            </v>
          </cell>
          <cell r="C533" t="str">
            <v xml:space="preserve">RUT:96.811.860-9         </v>
          </cell>
          <cell r="D533" t="str">
            <v xml:space="preserve">AVENIDA AMERICO VESPUCIO 2880 </v>
          </cell>
          <cell r="E533" t="str">
            <v xml:space="preserve">OFF. 1301 CONCHALI, SANTIAGO  </v>
          </cell>
          <cell r="F533" t="str">
            <v>CHILE</v>
          </cell>
        </row>
        <row r="534">
          <cell r="A534" t="str">
            <v>ZEF159D</v>
          </cell>
          <cell r="B534" t="str">
            <v xml:space="preserve">FIDELEFF SOFTING         </v>
          </cell>
          <cell r="C534" t="str">
            <v xml:space="preserve">SARMIENTO 1521                </v>
          </cell>
          <cell r="D534" t="str">
            <v xml:space="preserve">ROSARIO         </v>
          </cell>
          <cell r="E534">
            <v>2000</v>
          </cell>
          <cell r="F534" t="str">
            <v>ARGENTINA</v>
          </cell>
        </row>
        <row r="535">
          <cell r="A535" t="str">
            <v>ZEF162D</v>
          </cell>
          <cell r="B535" t="str">
            <v xml:space="preserve">FAIRWAY ENGINEERING LLC    </v>
          </cell>
          <cell r="C535" t="str">
            <v xml:space="preserve">28525 BECK ROAD               </v>
          </cell>
          <cell r="D535" t="str">
            <v xml:space="preserve">SUITE 124    </v>
          </cell>
          <cell r="E535" t="str">
            <v xml:space="preserve">WIXOM 48393 </v>
          </cell>
          <cell r="F535" t="str">
            <v>USA</v>
          </cell>
        </row>
        <row r="536">
          <cell r="A536" t="str">
            <v>ZEF163D</v>
          </cell>
          <cell r="B536" t="str">
            <v xml:space="preserve">FIRST CHOICE GROUP CANADA     </v>
          </cell>
          <cell r="C536" t="str">
            <v xml:space="preserve">4789 YONGE ST, SUITE 1014     </v>
          </cell>
          <cell r="D536" t="str">
            <v xml:space="preserve">NORTH YORK          </v>
          </cell>
          <cell r="E536" t="str">
            <v xml:space="preserve">ON MSN 0G3                    </v>
          </cell>
          <cell r="F536" t="str">
            <v xml:space="preserve">CANADA       </v>
          </cell>
        </row>
        <row r="537">
          <cell r="A537" t="str">
            <v>ZEF164D</v>
          </cell>
          <cell r="B537" t="str">
            <v>FUTURISTIC INTERNATIONAL INC</v>
          </cell>
          <cell r="C537" t="str">
            <v xml:space="preserve">9301 SOUTHWEST FWY     </v>
          </cell>
          <cell r="D537" t="str">
            <v xml:space="preserve">SUITE 250                </v>
          </cell>
          <cell r="E537" t="str">
            <v xml:space="preserve">HOUSTON, TX 77074      </v>
          </cell>
          <cell r="F537" t="str">
            <v xml:space="preserve">USA       </v>
          </cell>
        </row>
        <row r="538">
          <cell r="A538" t="str">
            <v>ZEF167D</v>
          </cell>
          <cell r="B538" t="str">
            <v>FERRALINI SA</v>
          </cell>
          <cell r="C538" t="str">
            <v xml:space="preserve">AVENIDA MAIPU 2337     </v>
          </cell>
          <cell r="D538" t="str">
            <v xml:space="preserve">OLIVOS                 </v>
          </cell>
          <cell r="E538">
            <v>1636</v>
          </cell>
          <cell r="F538" t="str">
            <v>ARGENTINA</v>
          </cell>
        </row>
        <row r="539">
          <cell r="A539" t="str">
            <v>ZEF179D</v>
          </cell>
          <cell r="B539" t="str">
            <v xml:space="preserve">FRONT TECH AMERICA    </v>
          </cell>
          <cell r="C539" t="str">
            <v xml:space="preserve">442 SPRING AIR DRIVE      </v>
          </cell>
          <cell r="D539" t="str">
            <v xml:space="preserve">ALLEN         </v>
          </cell>
          <cell r="E539" t="str">
            <v xml:space="preserve">TX 75002        </v>
          </cell>
          <cell r="F539" t="str">
            <v xml:space="preserve">USA                         </v>
          </cell>
        </row>
        <row r="540">
          <cell r="A540" t="str">
            <v>ZEF181D</v>
          </cell>
          <cell r="B540" t="str">
            <v xml:space="preserve">FIVE STAR PRODUCTS INC        </v>
          </cell>
          <cell r="C540" t="str">
            <v xml:space="preserve">60 PARROTT DRIVE              </v>
          </cell>
          <cell r="D540" t="str">
            <v xml:space="preserve">SHELTON  </v>
          </cell>
          <cell r="E540" t="str">
            <v xml:space="preserve">CT-06484-4733        </v>
          </cell>
          <cell r="F540" t="str">
            <v xml:space="preserve">USA                         </v>
          </cell>
        </row>
        <row r="541">
          <cell r="A541" t="str">
            <v>ZEF183D</v>
          </cell>
          <cell r="B541" t="str">
            <v xml:space="preserve">POSGRADO DE INGENIERIA    </v>
          </cell>
          <cell r="C541" t="str">
            <v xml:space="preserve">DR.OSVALDO FLORES CASTANON    </v>
          </cell>
          <cell r="D541" t="str">
            <v xml:space="preserve">CIUDAD UNIVESITARIA    </v>
          </cell>
          <cell r="E541" t="str">
            <v xml:space="preserve">UNAM CDMX </v>
          </cell>
          <cell r="F541" t="str">
            <v xml:space="preserve">MEXICO  </v>
          </cell>
        </row>
        <row r="542">
          <cell r="A542" t="str">
            <v>ZEF187D</v>
          </cell>
          <cell r="B542" t="str">
            <v xml:space="preserve">FRONTIER KEMPER CONSTRUCTORS  </v>
          </cell>
          <cell r="C542" t="str">
            <v xml:space="preserve">ULC, 850 HARBOURSIDE DRIVE    </v>
          </cell>
          <cell r="D542" t="str">
            <v xml:space="preserve">SUITE 404        </v>
          </cell>
          <cell r="E542" t="str">
            <v xml:space="preserve">NORTH VANCOUVER V7P0A3    </v>
          </cell>
          <cell r="F542" t="str">
            <v>CANADA</v>
          </cell>
        </row>
        <row r="543">
          <cell r="A543" t="str">
            <v>ZEF190D</v>
          </cell>
          <cell r="B543" t="str">
            <v xml:space="preserve">FOSTA PTE LTD </v>
          </cell>
          <cell r="C543" t="str">
            <v xml:space="preserve">215, KAKI BUKIT AVE 1   </v>
          </cell>
          <cell r="D543" t="str">
            <v xml:space="preserve">SHUN LU INDUSTRAIL PARK     </v>
          </cell>
          <cell r="E543" t="str">
            <v xml:space="preserve">S416042   </v>
          </cell>
          <cell r="F543" t="str">
            <v xml:space="preserve">SINAPORE  </v>
          </cell>
        </row>
        <row r="544">
          <cell r="A544" t="str">
            <v>ZEF191D</v>
          </cell>
          <cell r="B544" t="str">
            <v xml:space="preserve">FREINDMACH CO.LTD     </v>
          </cell>
          <cell r="C544" t="str">
            <v xml:space="preserve">2/239 MOO 7 BANGPOOD  </v>
          </cell>
          <cell r="D544" t="str">
            <v xml:space="preserve">PARKKRET    </v>
          </cell>
          <cell r="E544" t="str">
            <v xml:space="preserve">NONTHABURI 11120  </v>
          </cell>
          <cell r="F544" t="str">
            <v xml:space="preserve">THAILAND         </v>
          </cell>
        </row>
        <row r="545">
          <cell r="A545" t="str">
            <v>ZEF195D</v>
          </cell>
          <cell r="B545" t="str">
            <v xml:space="preserve">FACULDADA COSMOPILITA         </v>
          </cell>
          <cell r="C545" t="str">
            <v>AV.GOV.JOSE MALCHER</v>
          </cell>
          <cell r="D545" t="str">
            <v>PASSAGEM TOCANTINS 123</v>
          </cell>
          <cell r="E545" t="str">
            <v>BELEM 66060590</v>
          </cell>
          <cell r="F545" t="str">
            <v>BRAZIL</v>
          </cell>
        </row>
        <row r="546">
          <cell r="A546" t="str">
            <v>ZEF197D</v>
          </cell>
          <cell r="B546" t="str">
            <v xml:space="preserve">FAR EASTERN GRC           </v>
          </cell>
          <cell r="C546" t="str">
            <v xml:space="preserve">370-G  ALEXANDRA ROAD    </v>
          </cell>
          <cell r="D546" t="str">
            <v xml:space="preserve">14 - 10  LOBBY 2 </v>
          </cell>
          <cell r="F546" t="str">
            <v xml:space="preserve">SINGAPORE  159960    </v>
          </cell>
        </row>
        <row r="547">
          <cell r="A547" t="str">
            <v>ZEF198D</v>
          </cell>
          <cell r="B547" t="str">
            <v xml:space="preserve">MINERA PANAMA SA            </v>
          </cell>
          <cell r="C547" t="str">
            <v xml:space="preserve">TORRE DE LAS AMERICAS         </v>
          </cell>
          <cell r="D547" t="str">
            <v xml:space="preserve">PIS0  NO 21, PUNTA PACIFICA   </v>
          </cell>
          <cell r="E547" t="str">
            <v xml:space="preserve">CIUDAD DE PANAMA           </v>
          </cell>
          <cell r="F547" t="str">
            <v>PANAMA</v>
          </cell>
        </row>
        <row r="548">
          <cell r="A548" t="str">
            <v>ZEF200D</v>
          </cell>
          <cell r="B548" t="str">
            <v>FDH INFRASTRUCTURE SERVICE LLC</v>
          </cell>
          <cell r="C548" t="str">
            <v xml:space="preserve">6521  MERIDIEN DRIVE          </v>
          </cell>
          <cell r="D548" t="str">
            <v xml:space="preserve">RALEIGH                  </v>
          </cell>
          <cell r="E548" t="str">
            <v xml:space="preserve">NORTH CAROLINA  27616      </v>
          </cell>
          <cell r="F548" t="str">
            <v xml:space="preserve">USA         </v>
          </cell>
        </row>
        <row r="549">
          <cell r="A549" t="str">
            <v>ZEF205D</v>
          </cell>
          <cell r="B549" t="str">
            <v xml:space="preserve">FLOPAC SA DE CV        </v>
          </cell>
          <cell r="C549" t="str">
            <v xml:space="preserve">Y/O  GRUPO ADUANAL PRIDA      </v>
          </cell>
          <cell r="D549" t="str">
            <v xml:space="preserve">MARIA HERNANDEZ ZARCO NO 12   </v>
          </cell>
          <cell r="E549" t="str">
            <v>COL. ALAMOS,ALC. BENITO JUAREZ</v>
          </cell>
          <cell r="F549" t="str">
            <v xml:space="preserve">CDMX C.P 03400. MEXICO        </v>
          </cell>
        </row>
        <row r="550">
          <cell r="A550" t="str">
            <v>ZEF207D</v>
          </cell>
          <cell r="B550" t="str">
            <v>FRANZWOOD ASSOCIATES</v>
          </cell>
          <cell r="C550" t="str">
            <v xml:space="preserve">18 BOON LAY WAY #10-148   </v>
          </cell>
          <cell r="D550" t="str">
            <v xml:space="preserve">TRADE HUB 21                  </v>
          </cell>
          <cell r="E550">
            <v>609966</v>
          </cell>
          <cell r="F550" t="str">
            <v>SINGAPORE</v>
          </cell>
        </row>
        <row r="551">
          <cell r="A551" t="str">
            <v>ZEF221D</v>
          </cell>
          <cell r="B551" t="str">
            <v xml:space="preserve">FRESCO LIMITED                </v>
          </cell>
          <cell r="C551" t="str">
            <v xml:space="preserve">3RD PARKLANDS AVENUE          </v>
          </cell>
          <cell r="D551" t="str">
            <v>TRV PARKWEST OFF, 5TH FLOOR SC</v>
          </cell>
          <cell r="E551" t="str">
            <v xml:space="preserve">NAIROBI  00100       </v>
          </cell>
          <cell r="F551" t="str">
            <v xml:space="preserve">AFRICA       </v>
          </cell>
        </row>
        <row r="552">
          <cell r="A552" t="str">
            <v>ZEF222D</v>
          </cell>
          <cell r="B552" t="str">
            <v>GUYANA INDUSTRIAL MINERALS INC</v>
          </cell>
          <cell r="C552" t="str">
            <v xml:space="preserve">222 AREA J                    </v>
          </cell>
          <cell r="D552" t="str">
            <v xml:space="preserve">LAMAHA GARDENS                </v>
          </cell>
          <cell r="E552" t="str">
            <v xml:space="preserve">GEORGETOWN           </v>
          </cell>
          <cell r="F552" t="str">
            <v xml:space="preserve">GUYANA        </v>
          </cell>
        </row>
        <row r="553">
          <cell r="A553" t="str">
            <v>ZEF223D</v>
          </cell>
          <cell r="B553" t="str">
            <v xml:space="preserve">FUNDACAO DE EMPREENDIMENTOS   </v>
          </cell>
          <cell r="C553" t="str">
            <v xml:space="preserve">CAMP UNI DARCY RIBEIRO        </v>
          </cell>
          <cell r="D553" t="str">
            <v xml:space="preserve">UNB, AVENIDA L3 NORTE BAIRRO  </v>
          </cell>
          <cell r="E553" t="str">
            <v xml:space="preserve">ASA NORTE CIDADE 703910-900   </v>
          </cell>
          <cell r="F553" t="str">
            <v xml:space="preserve">BRAZIL     </v>
          </cell>
        </row>
        <row r="554">
          <cell r="A554" t="str">
            <v>ZEF224D</v>
          </cell>
          <cell r="B554" t="str">
            <v xml:space="preserve">MEACHERS C/O FRUIT TERMINAL   </v>
          </cell>
          <cell r="C554" t="str">
            <v xml:space="preserve">104 BERTH              </v>
          </cell>
          <cell r="D554" t="str">
            <v xml:space="preserve">HERBERT WALKER AVENUE      </v>
          </cell>
          <cell r="E554" t="str">
            <v>WESTERN DOCKS</v>
          </cell>
          <cell r="F554" t="str">
            <v xml:space="preserve">SOUTHAMPTON  </v>
          </cell>
        </row>
        <row r="555">
          <cell r="A555" t="str">
            <v>ZEF234D</v>
          </cell>
          <cell r="B555" t="str">
            <v xml:space="preserve">FACE CONSULTANTS S.E.A.       </v>
          </cell>
          <cell r="C555" t="str">
            <v xml:space="preserve">1 FITH AVENUE         </v>
          </cell>
          <cell r="D555" t="str">
            <v xml:space="preserve">#04-04/05 GUTHRIE HOUSE     </v>
          </cell>
          <cell r="E555">
            <v>268802</v>
          </cell>
          <cell r="F555" t="str">
            <v xml:space="preserve">SINGAPORE   </v>
          </cell>
        </row>
        <row r="556">
          <cell r="A556" t="str">
            <v>ZEF237D</v>
          </cell>
          <cell r="B556" t="str">
            <v xml:space="preserve">FINE INDUSTRIES LLC         </v>
          </cell>
          <cell r="C556" t="str">
            <v xml:space="preserve">AL GHAIL INDUSTRIAL PARK      </v>
          </cell>
          <cell r="D556" t="str">
            <v xml:space="preserve">STREET NO M 1     </v>
          </cell>
          <cell r="E556" t="str">
            <v xml:space="preserve">PLOT NO M 50/M51/ M 16/M 15   </v>
          </cell>
          <cell r="F556" t="str">
            <v xml:space="preserve">RAS AL KHAIMAH   </v>
          </cell>
        </row>
        <row r="557">
          <cell r="A557" t="str">
            <v>ZEF443D</v>
          </cell>
          <cell r="B557" t="str">
            <v xml:space="preserve">FCC CAMPO BOM       </v>
          </cell>
          <cell r="C557" t="str">
            <v xml:space="preserve">INDUSTRIA E COMERCIO LTDS   </v>
          </cell>
          <cell r="D557" t="str">
            <v xml:space="preserve">RUA PAINEIRA               </v>
          </cell>
          <cell r="E557" t="str">
            <v xml:space="preserve">20 BAIRRO OPERARIO, CAMPO BOM </v>
          </cell>
          <cell r="F557" t="str">
            <v xml:space="preserve">BRAZIL CNPJ               </v>
          </cell>
        </row>
        <row r="558">
          <cell r="A558" t="str">
            <v>ZEG004D</v>
          </cell>
          <cell r="B558" t="str">
            <v xml:space="preserve">GEOANALYTICS INC             </v>
          </cell>
          <cell r="C558" t="str">
            <v xml:space="preserve">PGA TECHNICAL CENTER          </v>
          </cell>
          <cell r="D558" t="str">
            <v xml:space="preserve">85 KAMUNING ROAD              </v>
          </cell>
          <cell r="E558" t="str">
            <v xml:space="preserve">QUEZON CITY  1103        </v>
          </cell>
          <cell r="F558" t="str">
            <v xml:space="preserve">PHILIPPINES               </v>
          </cell>
        </row>
        <row r="559">
          <cell r="A559" t="str">
            <v>ZEG009D</v>
          </cell>
          <cell r="B559" t="str">
            <v xml:space="preserve">GORDON GEOTECH ENGINEERING  </v>
          </cell>
          <cell r="C559" t="str">
            <v>4426 S CENTURY DRIVE</v>
          </cell>
          <cell r="D559" t="str">
            <v>SUITE 100</v>
          </cell>
          <cell r="E559" t="str">
            <v>SALT LAKE CITY - 84123</v>
          </cell>
          <cell r="F559" t="str">
            <v>USA</v>
          </cell>
        </row>
        <row r="560">
          <cell r="A560" t="str">
            <v>ZEG013D</v>
          </cell>
          <cell r="B560" t="str">
            <v xml:space="preserve">GLOBE GAINS SDN BHD </v>
          </cell>
          <cell r="C560" t="str">
            <v>NO.11A, JALAN UNYANG 27/60</v>
          </cell>
          <cell r="D560" t="str">
            <v>TAMAN ALAM MEGAH, 40400 SHAH</v>
          </cell>
          <cell r="E560" t="str">
            <v>ALAM, SELANGOR, DARUL EHSAN</v>
          </cell>
          <cell r="F560" t="str">
            <v>MALAYSIA</v>
          </cell>
          <cell r="G560" t="str">
            <v/>
          </cell>
        </row>
        <row r="561">
          <cell r="A561" t="str">
            <v>ZEG018D</v>
          </cell>
          <cell r="B561" t="str">
            <v>GPS FORESTRY SOLUSI</v>
          </cell>
          <cell r="C561" t="str">
            <v xml:space="preserve">MALL WTC MATAHARI SERPONG     </v>
          </cell>
          <cell r="D561" t="str">
            <v xml:space="preserve">UG FL NO U10                  </v>
          </cell>
          <cell r="E561" t="str">
            <v xml:space="preserve">SERPONG TANGERANG 15326       </v>
          </cell>
          <cell r="F561" t="str">
            <v xml:space="preserve">INDONESIA       </v>
          </cell>
        </row>
        <row r="562">
          <cell r="A562" t="str">
            <v>ZEG020D</v>
          </cell>
          <cell r="B562" t="str">
            <v xml:space="preserve">GMP ASESORIAS QUIMICAS    </v>
          </cell>
          <cell r="C562" t="str">
            <v>JOEGE MATTE GORMAZ 2232</v>
          </cell>
          <cell r="E562" t="str">
            <v>SANTIAGO - 7510898</v>
          </cell>
          <cell r="F562" t="str">
            <v>CHILE</v>
          </cell>
        </row>
        <row r="563">
          <cell r="A563" t="str">
            <v>ZEG030D</v>
          </cell>
          <cell r="B563" t="str">
            <v>G MATTER S/B</v>
          </cell>
          <cell r="C563" t="str">
            <v>1-3 JALAN ANGGERIK VANILLA</v>
          </cell>
          <cell r="D563" t="str">
            <v>P31/P, SHAH ALAM</v>
          </cell>
          <cell r="E563" t="str">
            <v>SELANGOR 40460</v>
          </cell>
          <cell r="F563" t="str">
            <v>MALAYSIA</v>
          </cell>
          <cell r="G563" t="str">
            <v/>
          </cell>
        </row>
        <row r="564">
          <cell r="A564" t="str">
            <v>ZEG034D</v>
          </cell>
          <cell r="B564" t="str">
            <v xml:space="preserve">GILSON COMPANY INC         </v>
          </cell>
          <cell r="C564" t="str">
            <v xml:space="preserve">7975 NORTH CENTRAL DRIVE     </v>
          </cell>
          <cell r="D564" t="str">
            <v xml:space="preserve">LEWIS CENTER      </v>
          </cell>
          <cell r="E564" t="str">
            <v xml:space="preserve">OHIO 43035   </v>
          </cell>
          <cell r="F564" t="str">
            <v>USA</v>
          </cell>
        </row>
        <row r="565">
          <cell r="A565" t="str">
            <v>ZEG038D</v>
          </cell>
          <cell r="B565" t="str">
            <v xml:space="preserve">GERENTE TECNICO         </v>
          </cell>
          <cell r="C565" t="str">
            <v xml:space="preserve">LOMAS DE MONTEMAR     </v>
          </cell>
          <cell r="D565" t="str">
            <v xml:space="preserve">475 SECTOR BOSQUES DE         </v>
          </cell>
          <cell r="E565" t="str">
            <v xml:space="preserve">MONTEMAR, CON CON    </v>
          </cell>
          <cell r="F565" t="str">
            <v xml:space="preserve">CHILE    </v>
          </cell>
        </row>
        <row r="566">
          <cell r="A566" t="str">
            <v>ZEG040D</v>
          </cell>
          <cell r="B566" t="str">
            <v xml:space="preserve">GRUPO DOS      </v>
          </cell>
          <cell r="C566" t="str">
            <v xml:space="preserve">QUINTANA ROO 26 COL ROMA      </v>
          </cell>
          <cell r="E566" t="str">
            <v>06760</v>
          </cell>
          <cell r="F566" t="str">
            <v xml:space="preserve">MEXICO  </v>
          </cell>
        </row>
        <row r="567">
          <cell r="A567" t="str">
            <v>ZEG041D</v>
          </cell>
          <cell r="B567" t="str">
            <v>GOLDEN BAT (FAR EAST) INC</v>
          </cell>
          <cell r="C567" t="str">
            <v>52 SCT. ALCARAZ STREET</v>
          </cell>
          <cell r="D567" t="str">
            <v>QUEZON CITY</v>
          </cell>
          <cell r="E567" t="str">
            <v>THE PHILIPPINES</v>
          </cell>
          <cell r="F567" t="str">
            <v/>
          </cell>
          <cell r="G567" t="str">
            <v/>
          </cell>
        </row>
        <row r="568">
          <cell r="A568" t="str">
            <v>ZEG047D</v>
          </cell>
          <cell r="B568" t="str">
            <v xml:space="preserve">GEOTECNIA AMBIENTAL LTDA   </v>
          </cell>
          <cell r="C568" t="str">
            <v xml:space="preserve">AV BLANCO 1733 OFICINA C1     </v>
          </cell>
          <cell r="D568" t="str">
            <v xml:space="preserve">EDIFICIO COSTANERA PACIFICO  </v>
          </cell>
          <cell r="E568" t="str">
            <v xml:space="preserve">VALPARAISO           </v>
          </cell>
          <cell r="F568" t="str">
            <v xml:space="preserve">CHILE  </v>
          </cell>
        </row>
        <row r="569">
          <cell r="A569" t="str">
            <v>ZEG050D</v>
          </cell>
          <cell r="B569" t="str">
            <v xml:space="preserve">JOHNNY GAVIRIA  </v>
          </cell>
          <cell r="C569" t="str">
            <v xml:space="preserve">601 E DOGODRIVE    </v>
          </cell>
          <cell r="E569" t="str">
            <v xml:space="preserve">MABANE, 27302         </v>
          </cell>
          <cell r="F569" t="str">
            <v>USA</v>
          </cell>
        </row>
        <row r="570">
          <cell r="A570" t="str">
            <v>ZEG054D</v>
          </cell>
          <cell r="B570" t="str">
            <v>GLOBAL ELECTROMECH (M) SDN BHD</v>
          </cell>
          <cell r="C570" t="str">
            <v xml:space="preserve">NO 73, JALAN PJ1       </v>
          </cell>
          <cell r="D570" t="str">
            <v>TAMAN PERTAM JAYA, PADANG TEMU</v>
          </cell>
          <cell r="E570" t="str">
            <v>75050 MELAKA</v>
          </cell>
          <cell r="F570" t="str">
            <v>MALAYSIA</v>
          </cell>
          <cell r="G570" t="str">
            <v/>
          </cell>
        </row>
        <row r="571">
          <cell r="A571" t="str">
            <v>ZEG064D</v>
          </cell>
          <cell r="B571" t="str">
            <v>GII PARTS SUPPLIES</v>
          </cell>
          <cell r="C571" t="str">
            <v>39 JIN TS 6/10A</v>
          </cell>
          <cell r="D571" t="str">
            <v>TMN INDUSTRI SUBANG</v>
          </cell>
          <cell r="E571" t="str">
            <v>47610 SUBANG JAYA</v>
          </cell>
          <cell r="F571" t="str">
            <v>SELANGOR, MALAYSIA</v>
          </cell>
          <cell r="G571" t="str">
            <v/>
          </cell>
        </row>
        <row r="572">
          <cell r="A572" t="str">
            <v>ZEG086D</v>
          </cell>
          <cell r="B572" t="str">
            <v>GEOSOLUCIONES</v>
          </cell>
          <cell r="C572" t="str">
            <v>CALLE CAMPOS 367</v>
          </cell>
          <cell r="D572" t="str">
            <v>LA PAZ</v>
          </cell>
          <cell r="E572" t="str">
            <v>03505</v>
          </cell>
          <cell r="F572" t="str">
            <v>BOLIVIA</v>
          </cell>
          <cell r="G572" t="str">
            <v/>
          </cell>
        </row>
        <row r="573">
          <cell r="A573" t="str">
            <v>ZEG091D</v>
          </cell>
          <cell r="B573" t="str">
            <v>GLOBAL CONTACTS INC</v>
          </cell>
          <cell r="C573" t="str">
            <v>115 WEST 30TH STREET</v>
          </cell>
          <cell r="D573" t="str">
            <v>SUITE NO 502</v>
          </cell>
          <cell r="E573" t="str">
            <v>NY 10001</v>
          </cell>
          <cell r="F573" t="str">
            <v>NEW YORK</v>
          </cell>
        </row>
        <row r="574">
          <cell r="A574" t="str">
            <v>ZEG095D</v>
          </cell>
          <cell r="B574" t="str">
            <v xml:space="preserve">GLORIA SCIENTIFIC ABADI       </v>
          </cell>
          <cell r="C574" t="str">
            <v xml:space="preserve">JI. BRATANG WETAN 56      </v>
          </cell>
          <cell r="D574" t="str">
            <v xml:space="preserve">SURABAYA                </v>
          </cell>
          <cell r="E574">
            <v>60245</v>
          </cell>
          <cell r="F574" t="str">
            <v xml:space="preserve">INDONESIA        </v>
          </cell>
        </row>
        <row r="575">
          <cell r="A575" t="str">
            <v>ZEG099D</v>
          </cell>
          <cell r="B575" t="str">
            <v>G &amp; H STEINVORTH LTDA</v>
          </cell>
          <cell r="C575" t="str">
            <v>DEL CENTRO COMERCIAL PACO</v>
          </cell>
          <cell r="D575" t="str">
            <v>150 METROS OESTE, CARRETERA</v>
          </cell>
          <cell r="E575" t="str">
            <v>VIEJA A SANTA ANA, SAN RAFAEL</v>
          </cell>
          <cell r="F575" t="str">
            <v>DE ESCAZU,SAN JOSE, COSTA RICA</v>
          </cell>
          <cell r="G575" t="str">
            <v/>
          </cell>
        </row>
        <row r="576">
          <cell r="A576" t="str">
            <v>ZEG134D</v>
          </cell>
          <cell r="B576" t="str">
            <v>GEOEQUIP CORP</v>
          </cell>
          <cell r="C576" t="str">
            <v>5041 WARREN STREET</v>
          </cell>
          <cell r="D576" t="str">
            <v>SKOKIE</v>
          </cell>
          <cell r="E576" t="str">
            <v>IL 60077</v>
          </cell>
          <cell r="F576" t="str">
            <v>USA</v>
          </cell>
        </row>
        <row r="577">
          <cell r="A577" t="str">
            <v>ZEG127D</v>
          </cell>
          <cell r="B577" t="str">
            <v>GEOCOMP CORPORATION</v>
          </cell>
          <cell r="C577" t="str">
            <v>1145 MASSACHUSETTS AVENUE</v>
          </cell>
          <cell r="D577" t="str">
            <v>BOXBOROUGH MA 01719</v>
          </cell>
          <cell r="E577" t="str">
            <v xml:space="preserve">MASSACHUSETTS </v>
          </cell>
          <cell r="F577" t="str">
            <v>AMERICA</v>
          </cell>
        </row>
        <row r="578">
          <cell r="A578" t="str">
            <v>ZEG144D</v>
          </cell>
          <cell r="B578" t="str">
            <v>GRAND ENGINEERING &amp; TRADING PTE LTD</v>
          </cell>
          <cell r="C578" t="str">
            <v>20 CECIL STREET 14-01</v>
          </cell>
          <cell r="D578" t="str">
            <v>EQUITY PLAZA</v>
          </cell>
          <cell r="E578" t="str">
            <v>SINGAPORE 049705</v>
          </cell>
        </row>
        <row r="579">
          <cell r="A579" t="str">
            <v>ZEG146D</v>
          </cell>
          <cell r="B579" t="str">
            <v>GEOHIDRA CONSULTORES CA</v>
          </cell>
          <cell r="C579" t="str">
            <v>CALLE RAZETTI ENTRE AVENIDA</v>
          </cell>
          <cell r="D579" t="str">
            <v>LAS CIENCIAS Y LA FACULTAD</v>
          </cell>
          <cell r="E579" t="str">
            <v>LOS CHAGUARAMOS</v>
          </cell>
          <cell r="F579" t="str">
            <v>CARACAS 1041 VENEZUELA</v>
          </cell>
        </row>
        <row r="580">
          <cell r="A580" t="str">
            <v>ZEG156D</v>
          </cell>
          <cell r="B580" t="str">
            <v xml:space="preserve">GADING MAS CV        </v>
          </cell>
          <cell r="C580" t="str">
            <v xml:space="preserve">RAYA MULYOSARI PFF-76 T       </v>
          </cell>
          <cell r="D580" t="str">
            <v xml:space="preserve">SURABAYA 60113         </v>
          </cell>
          <cell r="F580" t="str">
            <v xml:space="preserve">INDONESIA                     </v>
          </cell>
        </row>
        <row r="581">
          <cell r="A581" t="str">
            <v>ZEG157D</v>
          </cell>
          <cell r="B581" t="str">
            <v xml:space="preserve">GROUPMENT KEANGNAM            </v>
          </cell>
          <cell r="C581" t="str">
            <v>PROJECT DE LE VILLE NOUVELLE</v>
          </cell>
          <cell r="D581" t="str">
            <v>CITE FRERES HALIM HAMED ET MOHAMED</v>
          </cell>
          <cell r="E581" t="str">
            <v xml:space="preserve">MOHAMED, RAHMANIA, ALGER </v>
          </cell>
          <cell r="F581" t="str">
            <v>ALGERIA</v>
          </cell>
        </row>
        <row r="582">
          <cell r="A582" t="str">
            <v>ZEG162D</v>
          </cell>
          <cell r="B582" t="str">
            <v xml:space="preserve">GEOANALISIS DE COLOMBIA       </v>
          </cell>
          <cell r="C582" t="str">
            <v xml:space="preserve">CRA 18C 122-28     </v>
          </cell>
          <cell r="E582">
            <v>110111</v>
          </cell>
          <cell r="F582" t="str">
            <v xml:space="preserve">COLOMBIA      </v>
          </cell>
        </row>
        <row r="583">
          <cell r="A583" t="str">
            <v>ZEG164D</v>
          </cell>
          <cell r="B583" t="str">
            <v xml:space="preserve">PT GRAHA NIRWANA PERSADA      </v>
          </cell>
          <cell r="C583" t="str">
            <v xml:space="preserve">RUKO DUTA BINTARO BLOK AA     </v>
          </cell>
          <cell r="D583" t="str">
            <v xml:space="preserve">01/29, PAKU JAYA, SERPONG     </v>
          </cell>
          <cell r="E583" t="str">
            <v xml:space="preserve">TANGERANG 15144               </v>
          </cell>
          <cell r="F583" t="str">
            <v xml:space="preserve">INDONESIA         </v>
          </cell>
        </row>
        <row r="584">
          <cell r="A584" t="str">
            <v>ZEG168D</v>
          </cell>
          <cell r="B584" t="str">
            <v xml:space="preserve">GEOMEGA RESSOURCES INC       </v>
          </cell>
          <cell r="C584" t="str">
            <v xml:space="preserve">75 BOULEVARD DE MORTAGNE      </v>
          </cell>
          <cell r="D584" t="str">
            <v xml:space="preserve">BOUCHERVILLE, QC   </v>
          </cell>
          <cell r="E584" t="str">
            <v xml:space="preserve">J4B 6Y4                </v>
          </cell>
          <cell r="F584" t="str">
            <v xml:space="preserve">CANADA   </v>
          </cell>
        </row>
        <row r="585">
          <cell r="A585" t="str">
            <v>ZEG184D</v>
          </cell>
          <cell r="B585" t="str">
            <v>GEO INTEGRATION CO.LTD</v>
          </cell>
          <cell r="C585" t="str">
            <v xml:space="preserve">17,19 CHOKECHAI 4 ROAD SOI 69 </v>
          </cell>
          <cell r="D585" t="str">
            <v>LADPHRAO</v>
          </cell>
          <cell r="E585" t="str">
            <v>BANGKOK 10230</v>
          </cell>
          <cell r="F585" t="str">
            <v>THAILAND</v>
          </cell>
        </row>
        <row r="586">
          <cell r="A586" t="str">
            <v>ZEG189D</v>
          </cell>
          <cell r="B586" t="str">
            <v xml:space="preserve">GEOEQUIP CORP     </v>
          </cell>
          <cell r="C586" t="str">
            <v>495 WEST END AVENUE, #1G</v>
          </cell>
          <cell r="E586" t="str">
            <v xml:space="preserve">NEW YORK 10024      </v>
          </cell>
          <cell r="F586" t="str">
            <v>USA</v>
          </cell>
        </row>
        <row r="587">
          <cell r="A587" t="str">
            <v>ZEG197D</v>
          </cell>
          <cell r="B587" t="str">
            <v>GLOBAL CONSULTANT ENGINEERING</v>
          </cell>
          <cell r="C587" t="str">
            <v xml:space="preserve">7723 RIVERDALE ROAD    </v>
          </cell>
          <cell r="D587" t="str">
            <v xml:space="preserve">NEW CARROLLTON, MARYLAND  </v>
          </cell>
          <cell r="E587" t="str">
            <v xml:space="preserve">WASHINGTON D.C, 20784  </v>
          </cell>
          <cell r="F587" t="str">
            <v xml:space="preserve">USA   </v>
          </cell>
        </row>
        <row r="588">
          <cell r="A588" t="str">
            <v>ZEG199D</v>
          </cell>
          <cell r="B588" t="str">
            <v xml:space="preserve">GEOTEST INC                   </v>
          </cell>
          <cell r="C588" t="str">
            <v xml:space="preserve">2135 S.116TH STREET </v>
          </cell>
          <cell r="E588" t="str">
            <v xml:space="preserve">WEST ALLIS 53227     </v>
          </cell>
          <cell r="F588" t="str">
            <v xml:space="preserve">USA   </v>
          </cell>
        </row>
        <row r="589">
          <cell r="A589" t="str">
            <v>ZEG200D</v>
          </cell>
          <cell r="B589" t="str">
            <v xml:space="preserve">GROUP INDUSTRIES PTE LTD  </v>
          </cell>
          <cell r="C589" t="str">
            <v>17 SUNGEI KADUT ST 4</v>
          </cell>
          <cell r="F589" t="str">
            <v>SINGAPORE 729045</v>
          </cell>
        </row>
        <row r="590">
          <cell r="A590" t="str">
            <v>ZEG204D</v>
          </cell>
          <cell r="B590" t="str">
            <v xml:space="preserve">GT INSTRUMENTS SDN BHD        </v>
          </cell>
          <cell r="C590" t="str">
            <v xml:space="preserve">2A JALAN PTP 1/4    </v>
          </cell>
          <cell r="D590" t="str">
            <v xml:space="preserve">TAMAN PERINDUSTRIAN TASIK </v>
          </cell>
          <cell r="E590" t="str">
            <v xml:space="preserve">PERDANA, PUCHING, 47100     </v>
          </cell>
          <cell r="F590" t="str">
            <v>MALAYSIA</v>
          </cell>
        </row>
        <row r="591">
          <cell r="A591" t="str">
            <v>ZEG206D</v>
          </cell>
          <cell r="B591" t="str">
            <v xml:space="preserve">GEOSCIENCE EARTH &amp; MARINE SER </v>
          </cell>
          <cell r="C591" t="str">
            <v xml:space="preserve">10344 SAM HOUSTON PARK DRIVE  </v>
          </cell>
          <cell r="D591" t="str">
            <v xml:space="preserve">STE 300          </v>
          </cell>
          <cell r="E591" t="str">
            <v xml:space="preserve">HOUSTON, 77064   </v>
          </cell>
          <cell r="F591" t="str">
            <v>USA</v>
          </cell>
        </row>
        <row r="592">
          <cell r="A592" t="str">
            <v>ZEG211D</v>
          </cell>
          <cell r="B592" t="str">
            <v xml:space="preserve">GEO SERV SAC </v>
          </cell>
          <cell r="C592" t="str">
            <v xml:space="preserve">AYACUCHO 199 URB  </v>
          </cell>
          <cell r="D592" t="str">
            <v xml:space="preserve">SANTA EULALIA  </v>
          </cell>
          <cell r="E592" t="str">
            <v xml:space="preserve">SAN MIGUEL, LIMA 32    </v>
          </cell>
          <cell r="F592" t="str">
            <v>PERU</v>
          </cell>
        </row>
        <row r="593">
          <cell r="A593" t="str">
            <v>ZEG217D</v>
          </cell>
          <cell r="B593" t="str">
            <v xml:space="preserve">ALEXANDER GIBSON    </v>
          </cell>
          <cell r="C593" t="str">
            <v xml:space="preserve">6152 HABITAT DRIVE    </v>
          </cell>
          <cell r="D593" t="str">
            <v>BOULDER</v>
          </cell>
          <cell r="E593" t="str">
            <v>COLORADO 80301</v>
          </cell>
          <cell r="F593" t="str">
            <v>USA</v>
          </cell>
        </row>
        <row r="594">
          <cell r="A594" t="str">
            <v>ZEG221D</v>
          </cell>
          <cell r="B594" t="str">
            <v>GLOBAL MED</v>
          </cell>
          <cell r="C594" t="str">
            <v xml:space="preserve">15020 NORTH 74TH STREET  </v>
          </cell>
          <cell r="D594" t="str">
            <v xml:space="preserve">SCOTTSDALE </v>
          </cell>
          <cell r="E594" t="str">
            <v xml:space="preserve">ARIZONA 85260     </v>
          </cell>
          <cell r="F594" t="str">
            <v xml:space="preserve">USA       </v>
          </cell>
        </row>
        <row r="595">
          <cell r="A595" t="str">
            <v>ZEG222D</v>
          </cell>
          <cell r="B595" t="str">
            <v xml:space="preserve">GEOMECANICA S/A ENGEHARIA     </v>
          </cell>
          <cell r="C595" t="str">
            <v>RUA BELA 1128</v>
          </cell>
          <cell r="E595" t="str">
            <v>RIO DE JANEIRO 20930 380</v>
          </cell>
          <cell r="F595" t="str">
            <v>BRAZIL</v>
          </cell>
        </row>
        <row r="596">
          <cell r="A596" t="str">
            <v>ZEG226D</v>
          </cell>
          <cell r="B596" t="str">
            <v xml:space="preserve">GOLDROCK CONSTRUCTION &amp;      </v>
          </cell>
          <cell r="C596" t="str">
            <v xml:space="preserve">GCDC BLDG             </v>
          </cell>
          <cell r="D596" t="str">
            <v xml:space="preserve">295 D., TUAZON ST             </v>
          </cell>
          <cell r="E596" t="str">
            <v xml:space="preserve">QUESON CITY       </v>
          </cell>
          <cell r="F596" t="str">
            <v xml:space="preserve">PHILIPPINES                   </v>
          </cell>
        </row>
        <row r="597">
          <cell r="A597" t="str">
            <v>ZEG227D</v>
          </cell>
          <cell r="B597" t="str">
            <v xml:space="preserve">GATEWAY INDUSTRIAL SUPPLIES  </v>
          </cell>
          <cell r="C597" t="str">
            <v xml:space="preserve">BLK 305  </v>
          </cell>
          <cell r="D597" t="str">
            <v xml:space="preserve">YISHUN CENTRAL                </v>
          </cell>
          <cell r="E597" t="str">
            <v xml:space="preserve">#30-171, 760305  </v>
          </cell>
          <cell r="F597" t="str">
            <v xml:space="preserve">SINGAPORE       </v>
          </cell>
        </row>
        <row r="598">
          <cell r="A598" t="str">
            <v>ZEG228D</v>
          </cell>
          <cell r="B598" t="str">
            <v xml:space="preserve">GEOMAR CO LTD        </v>
          </cell>
          <cell r="C598" t="str">
            <v>32 GOGEBASHVILI STR, OFFICE 13</v>
          </cell>
          <cell r="E598" t="str">
            <v xml:space="preserve">6003 BATUMI        </v>
          </cell>
          <cell r="F598" t="str">
            <v xml:space="preserve">GEORGIA          </v>
          </cell>
        </row>
        <row r="599">
          <cell r="A599" t="str">
            <v>ZEG230D</v>
          </cell>
          <cell r="B599" t="str">
            <v xml:space="preserve">GEOHYDROCEAN SERVICES SDN BND </v>
          </cell>
          <cell r="C599" t="str">
            <v xml:space="preserve">NO.5 JALAN 5/149L         </v>
          </cell>
          <cell r="D599" t="str">
            <v xml:space="preserve">TAMAN SRI PETALING     </v>
          </cell>
          <cell r="E599" t="str">
            <v xml:space="preserve">57000 KUALA LUMPUR     </v>
          </cell>
          <cell r="F599" t="str">
            <v>MALAYSIA</v>
          </cell>
        </row>
        <row r="600">
          <cell r="A600" t="str">
            <v>ZEG232D</v>
          </cell>
          <cell r="B600" t="str">
            <v>GEOTECHNICAL CONSULTING</v>
          </cell>
          <cell r="E600" t="str">
            <v>PUEBLA CITY</v>
          </cell>
          <cell r="F600" t="str">
            <v>MEXICO</v>
          </cell>
        </row>
        <row r="601">
          <cell r="A601" t="str">
            <v>ZEG241D</v>
          </cell>
          <cell r="B601" t="str">
            <v xml:space="preserve">GEOSUBSUELO SA   </v>
          </cell>
          <cell r="C601" t="str">
            <v xml:space="preserve">AV. 20 CALLE 73, CENTRO  </v>
          </cell>
          <cell r="D601" t="str">
            <v xml:space="preserve">EMPRESARIAL 2073, OFICINA 503 </v>
          </cell>
          <cell r="E601" t="str">
            <v xml:space="preserve">MARACAIBO ZULIA 40001   </v>
          </cell>
          <cell r="F601" t="str">
            <v>VENEZUELA</v>
          </cell>
        </row>
        <row r="602">
          <cell r="A602" t="str">
            <v>ZEG243D</v>
          </cell>
          <cell r="B602" t="str">
            <v xml:space="preserve">GUILL-BERN CORPORATION     </v>
          </cell>
          <cell r="C602" t="str">
            <v xml:space="preserve">14 SAN FRANCISCO CORNER SAN   </v>
          </cell>
          <cell r="D602" t="str">
            <v xml:space="preserve">RAFAEL ST. KAPITOLYO          </v>
          </cell>
          <cell r="E602" t="str">
            <v xml:space="preserve">PASIG CITY 1603            </v>
          </cell>
          <cell r="F602" t="str">
            <v xml:space="preserve">PHILIPPINES                   </v>
          </cell>
        </row>
        <row r="603">
          <cell r="A603" t="str">
            <v>ZEG244D</v>
          </cell>
          <cell r="B603" t="str">
            <v>GLOBAL ELECTROMECH (M) SDN BHD</v>
          </cell>
          <cell r="C603" t="str">
            <v xml:space="preserve">NO27, LORONG SEMBILANG 28   </v>
          </cell>
          <cell r="D603" t="str">
            <v xml:space="preserve">TAMAN SEMBILANG, 13700   </v>
          </cell>
          <cell r="E603" t="str">
            <v xml:space="preserve">SEBERANG JAYA, PULAU PINANG   </v>
          </cell>
          <cell r="F603" t="str">
            <v xml:space="preserve">MALAYSIA   </v>
          </cell>
        </row>
        <row r="604">
          <cell r="A604" t="str">
            <v>ZEG245D</v>
          </cell>
          <cell r="B604" t="str">
            <v xml:space="preserve">GINZA MARKETING  </v>
          </cell>
          <cell r="C604" t="str">
            <v>3588-F P. SNACHEZ ST. STA</v>
          </cell>
          <cell r="D604" t="str">
            <v xml:space="preserve">MESA       </v>
          </cell>
          <cell r="E604" t="str">
            <v xml:space="preserve">1016 MANILA       </v>
          </cell>
          <cell r="F604" t="str">
            <v>PHILIPPINES</v>
          </cell>
        </row>
        <row r="605">
          <cell r="A605" t="str">
            <v>ZEG248D</v>
          </cell>
          <cell r="B605" t="str">
            <v>GOLDER ASSOCIATES</v>
          </cell>
          <cell r="C605" t="str">
            <v xml:space="preserve">GEOTECHNICAL LAB          </v>
          </cell>
          <cell r="D605" t="str">
            <v xml:space="preserve">16820 107 AVE, EDMONTON     </v>
          </cell>
          <cell r="E605" t="str">
            <v>ALBERTA</v>
          </cell>
          <cell r="F605" t="str">
            <v xml:space="preserve">CANADA   </v>
          </cell>
        </row>
        <row r="606">
          <cell r="A606" t="str">
            <v>ZEG251D</v>
          </cell>
          <cell r="B606" t="str">
            <v>GLOBAL EARTH SOLUTIONS GEOTECH</v>
          </cell>
          <cell r="C606" t="str">
            <v xml:space="preserve">604-1140 WEST PENDER STREET   </v>
          </cell>
          <cell r="D606" t="str">
            <v xml:space="preserve">VANCOUVER         </v>
          </cell>
          <cell r="E606" t="str">
            <v xml:space="preserve">V6E4G1   </v>
          </cell>
          <cell r="F606" t="str">
            <v>CANADA</v>
          </cell>
        </row>
        <row r="607">
          <cell r="A607" t="str">
            <v>ZEG253D</v>
          </cell>
          <cell r="B607" t="str">
            <v>GEOSUBSUELO AEROMAR</v>
          </cell>
          <cell r="C607" t="str">
            <v xml:space="preserve">RON LOGISTICS INC/AREOMAR  </v>
          </cell>
          <cell r="D607" t="str">
            <v xml:space="preserve">6617 NW 84TH AVE              </v>
          </cell>
          <cell r="E607" t="str">
            <v xml:space="preserve">MIAMI, FL 33166 - 9139    </v>
          </cell>
          <cell r="F607" t="str">
            <v>USA</v>
          </cell>
        </row>
        <row r="608">
          <cell r="A608" t="str">
            <v>ZEG257D</v>
          </cell>
          <cell r="B608" t="str">
            <v>JAVIER GALLEOGOS</v>
          </cell>
          <cell r="C608" t="str">
            <v xml:space="preserve">LUZ SAVINON 305, DEL VALLE    </v>
          </cell>
          <cell r="D608" t="str">
            <v xml:space="preserve">BENITO JUAREZ   </v>
          </cell>
          <cell r="E608" t="str">
            <v xml:space="preserve">CIUDAD DE MEXICO, 03100       </v>
          </cell>
          <cell r="F608" t="str">
            <v xml:space="preserve">MEXICO           </v>
          </cell>
        </row>
        <row r="609">
          <cell r="A609" t="str">
            <v>ZEG258D</v>
          </cell>
          <cell r="B609" t="str">
            <v xml:space="preserve">GLOBAL R &amp; D COMPANY LTD      </v>
          </cell>
          <cell r="C609" t="str">
            <v xml:space="preserve">119/116-117 PANASON VILLAGE   </v>
          </cell>
          <cell r="D609" t="str">
            <v xml:space="preserve">SOI 3/2 SRINAKARIN ROAD       </v>
          </cell>
          <cell r="E609" t="str">
            <v xml:space="preserve">BANGMUEANG, SAMUTORAKAN 10270 </v>
          </cell>
          <cell r="F609" t="str">
            <v>THAILAND</v>
          </cell>
        </row>
        <row r="610">
          <cell r="A610" t="str">
            <v>ZEG259D</v>
          </cell>
          <cell r="B610" t="str">
            <v xml:space="preserve">GANONG BROS LTD         </v>
          </cell>
          <cell r="C610" t="str">
            <v xml:space="preserve">ONE CHOCOLATE DRIVE     </v>
          </cell>
          <cell r="D610" t="str">
            <v xml:space="preserve">ST STEPHEN      </v>
          </cell>
          <cell r="E610" t="str">
            <v xml:space="preserve">NEW BRUNSWICK, E3L 2X5    </v>
          </cell>
          <cell r="F610" t="str">
            <v>CANADA</v>
          </cell>
        </row>
        <row r="611">
          <cell r="A611" t="str">
            <v>ZEG267D</v>
          </cell>
          <cell r="B611" t="str">
            <v xml:space="preserve">CONSUELO GUTIERREZ           </v>
          </cell>
          <cell r="C611" t="str">
            <v xml:space="preserve">413 INDIAN CREST DRIVE   </v>
          </cell>
          <cell r="D611" t="str">
            <v xml:space="preserve">SAGINAW            </v>
          </cell>
          <cell r="E611" t="str">
            <v xml:space="preserve">76179-1720     </v>
          </cell>
          <cell r="F611" t="str">
            <v xml:space="preserve">USA             </v>
          </cell>
        </row>
        <row r="612">
          <cell r="A612" t="str">
            <v>ZEG268D</v>
          </cell>
          <cell r="B612" t="str">
            <v xml:space="preserve">GIS INTERNATIONAL      </v>
          </cell>
          <cell r="C612" t="str">
            <v xml:space="preserve">WORLD TRADE CENTER FREE ZONE  </v>
          </cell>
          <cell r="D612" t="str">
            <v xml:space="preserve">DR.LUIS BONAVITA, 1294        </v>
          </cell>
          <cell r="E612" t="str">
            <v>OFICINA 801, 11300, MONTEVIDEO</v>
          </cell>
          <cell r="F612" t="str">
            <v xml:space="preserve">USA             </v>
          </cell>
        </row>
        <row r="613">
          <cell r="A613" t="str">
            <v>ZEG272D</v>
          </cell>
          <cell r="B613" t="str">
            <v xml:space="preserve">GLOBAL TROXLER     </v>
          </cell>
          <cell r="C613" t="str">
            <v xml:space="preserve">#2, 1540 HASTINGS CRESCENT SE </v>
          </cell>
          <cell r="E613" t="str">
            <v xml:space="preserve">CALGARY, T2G 4E1              </v>
          </cell>
          <cell r="F613" t="str">
            <v xml:space="preserve">AB CANADA    </v>
          </cell>
        </row>
        <row r="614">
          <cell r="A614" t="str">
            <v>ZEG277D</v>
          </cell>
          <cell r="B614" t="str">
            <v xml:space="preserve">GSOFTEL CANADA         </v>
          </cell>
          <cell r="C614" t="str">
            <v xml:space="preserve">2380 MISSISSAUGA ROAD        </v>
          </cell>
          <cell r="D614" t="str">
            <v xml:space="preserve">MISSISSAUGA      </v>
          </cell>
          <cell r="E614" t="str">
            <v xml:space="preserve">ONTARIO       </v>
          </cell>
          <cell r="F614" t="str">
            <v xml:space="preserve">CANADA   L5H 2LI                        </v>
          </cell>
        </row>
        <row r="615">
          <cell r="A615" t="str">
            <v>ZEG280D</v>
          </cell>
          <cell r="B615" t="str">
            <v xml:space="preserve">GE RENEWABLE      </v>
          </cell>
          <cell r="C615" t="str">
            <v xml:space="preserve">1 RIVER ROAD, BUILDING 53     </v>
          </cell>
          <cell r="D615" t="str">
            <v xml:space="preserve">CUBE 200W                     </v>
          </cell>
          <cell r="E615" t="str">
            <v xml:space="preserve">SCHENECTADY 12306       </v>
          </cell>
          <cell r="F615" t="str">
            <v xml:space="preserve">USA             </v>
          </cell>
        </row>
        <row r="616">
          <cell r="A616" t="str">
            <v>ZEG281D</v>
          </cell>
          <cell r="B616" t="str">
            <v>GRAIDCO B.V</v>
          </cell>
          <cell r="C616" t="str">
            <v>ENERGIEWEG 4</v>
          </cell>
          <cell r="D616" t="str">
            <v>4691 SG THOLEN</v>
          </cell>
          <cell r="F616" t="str">
            <v xml:space="preserve">THE NETHERLANDS        </v>
          </cell>
        </row>
        <row r="617">
          <cell r="A617" t="str">
            <v>ZEG292D</v>
          </cell>
          <cell r="B617" t="str">
            <v xml:space="preserve">GEOQUEST                    </v>
          </cell>
          <cell r="C617" t="str">
            <v xml:space="preserve">1881 ONYX STREET, UNION       </v>
          </cell>
          <cell r="D617" t="str">
            <v xml:space="preserve">VILLAGE, BAGUMBONG     </v>
          </cell>
          <cell r="E617" t="str">
            <v xml:space="preserve">CALOOCAN CITY  1421          </v>
          </cell>
          <cell r="F617" t="str">
            <v xml:space="preserve">PHILIPPINES                   </v>
          </cell>
        </row>
        <row r="618">
          <cell r="A618" t="str">
            <v>ZEG293D</v>
          </cell>
          <cell r="B618" t="str">
            <v xml:space="preserve">GAK MARINE PTE LTD      </v>
          </cell>
          <cell r="C618" t="str">
            <v xml:space="preserve">325 BUKIT BATOK STREET 33 </v>
          </cell>
          <cell r="E618" t="str">
            <v xml:space="preserve">#04-13 SINGAPORE - 650325     </v>
          </cell>
          <cell r="F618" t="str">
            <v xml:space="preserve">SINGAPORE </v>
          </cell>
        </row>
        <row r="619">
          <cell r="A619" t="str">
            <v>ZEG295D</v>
          </cell>
          <cell r="B619" t="str">
            <v xml:space="preserve">GOLD STANDART           </v>
          </cell>
          <cell r="C619" t="str">
            <v xml:space="preserve">ROSTOV-ON-DON BRANCH      </v>
          </cell>
          <cell r="D619" t="str">
            <v xml:space="preserve">OFFICE 13, 49V, SHOSSEINAY ST </v>
          </cell>
          <cell r="E619" t="str">
            <v xml:space="preserve">344002, ROSTOV-ON-DON         </v>
          </cell>
          <cell r="F619" t="str">
            <v xml:space="preserve">RUSSIA        </v>
          </cell>
        </row>
        <row r="620">
          <cell r="A620" t="str">
            <v>ZEG296D</v>
          </cell>
          <cell r="B620" t="str">
            <v xml:space="preserve">GRUPO ICR SAS DE CV           </v>
          </cell>
          <cell r="C620" t="str">
            <v xml:space="preserve">CALLE 15 N. 79         </v>
          </cell>
          <cell r="D620" t="str">
            <v xml:space="preserve">COL. SAN PEDRO DE LOS PINOS  </v>
          </cell>
          <cell r="E620" t="str">
            <v>MEXICO CITY 03800</v>
          </cell>
          <cell r="F620" t="str">
            <v xml:space="preserve">MEXICO      </v>
          </cell>
        </row>
        <row r="621">
          <cell r="A621" t="str">
            <v>ZEG303D</v>
          </cell>
          <cell r="B621" t="str">
            <v xml:space="preserve">GEOMYA               </v>
          </cell>
          <cell r="C621" t="str">
            <v xml:space="preserve">CAMPOS AND VILLEGAS #1212     </v>
          </cell>
          <cell r="E621" t="str">
            <v xml:space="preserve">LA PAZ       </v>
          </cell>
          <cell r="F621" t="str">
            <v xml:space="preserve">BOLIVIA  </v>
          </cell>
        </row>
        <row r="622">
          <cell r="A622" t="str">
            <v>ZEG305D</v>
          </cell>
          <cell r="B622" t="str">
            <v xml:space="preserve">GEOBOLIVIA S.R.L.    </v>
          </cell>
          <cell r="C622" t="str">
            <v xml:space="preserve">CAMPOS STREET, NO. 367        </v>
          </cell>
          <cell r="D622" t="str">
            <v xml:space="preserve">ARTEMIS BUILDING   </v>
          </cell>
          <cell r="E622" t="str">
            <v xml:space="preserve">OFFICE NO. 1-2-3, LA PAZ    </v>
          </cell>
          <cell r="F622" t="str">
            <v xml:space="preserve">BOLIVIA       </v>
          </cell>
        </row>
        <row r="623">
          <cell r="A623" t="str">
            <v>ZEG330D</v>
          </cell>
          <cell r="B623" t="str">
            <v>GLOBAL SERVICES PERU</v>
          </cell>
          <cell r="E623" t="str">
            <v>LIMA</v>
          </cell>
          <cell r="F623" t="str">
            <v>PERU</v>
          </cell>
        </row>
        <row r="624">
          <cell r="A624" t="str">
            <v>ZEG338D</v>
          </cell>
          <cell r="B624" t="str">
            <v xml:space="preserve">GAC TEKNIKAL SDN BHN     </v>
          </cell>
          <cell r="C624" t="str">
            <v>42E &amp; F, MENDU COMMERCIAL CENT</v>
          </cell>
          <cell r="D624" t="str">
            <v xml:space="preserve">JALAN MENDU, 93200 KUCHING  </v>
          </cell>
          <cell r="E624" t="str">
            <v xml:space="preserve">SARAWAK   </v>
          </cell>
          <cell r="F624" t="str">
            <v xml:space="preserve">MALAYSIA   </v>
          </cell>
        </row>
        <row r="625">
          <cell r="A625" t="str">
            <v>ZEG340D</v>
          </cell>
          <cell r="B625" t="str">
            <v>GEOTEK ENGINEERING</v>
          </cell>
          <cell r="C625" t="str">
            <v xml:space="preserve">2909 ELIZABETH STREET     </v>
          </cell>
          <cell r="D625" t="str">
            <v>NASHVILLE</v>
          </cell>
          <cell r="E625" t="str">
            <v xml:space="preserve">TENNESSEE 37211  </v>
          </cell>
          <cell r="F625" t="str">
            <v>USA</v>
          </cell>
        </row>
        <row r="626">
          <cell r="A626" t="str">
            <v>ZEG343D</v>
          </cell>
          <cell r="B626" t="str">
            <v>GLOBAL DRILLING PRODUCTS PTE</v>
          </cell>
          <cell r="C626" t="str">
            <v xml:space="preserve">19 LOYANG WAY, #02-08         </v>
          </cell>
          <cell r="D626" t="str">
            <v xml:space="preserve">CHANGI LOGISTICS CENTRE      </v>
          </cell>
          <cell r="F626" t="str">
            <v xml:space="preserve">SINGAPORE 508724              </v>
          </cell>
        </row>
        <row r="627">
          <cell r="A627" t="str">
            <v>ZEG344D</v>
          </cell>
          <cell r="B627" t="str">
            <v xml:space="preserve">GHAYTH AQUATECH          </v>
          </cell>
          <cell r="C627" t="str">
            <v xml:space="preserve">HADDA - HARRAT ASSALAM    </v>
          </cell>
          <cell r="D627" t="str">
            <v>BUILDING #8</v>
          </cell>
          <cell r="E627" t="str">
            <v xml:space="preserve">PO BOX 7219, SANA'A    </v>
          </cell>
          <cell r="F627" t="str">
            <v xml:space="preserve">REPUBLIC OF YEMEN  </v>
          </cell>
        </row>
        <row r="628">
          <cell r="A628" t="str">
            <v>ZEG348D</v>
          </cell>
          <cell r="B628" t="str">
            <v xml:space="preserve">GEOTECHNICS PHILIPPINES INC   </v>
          </cell>
          <cell r="C628" t="str">
            <v xml:space="preserve">PNS ISO/IEC 17025:2005        </v>
          </cell>
          <cell r="D628" t="str">
            <v>LA - 2006 - 097A, 119 SAUYO RD</v>
          </cell>
          <cell r="E628" t="str">
            <v xml:space="preserve">NOVALICHES, QUEZON CITY       </v>
          </cell>
          <cell r="F628" t="str">
            <v xml:space="preserve">PHILIPPINES       </v>
          </cell>
        </row>
        <row r="629">
          <cell r="A629" t="str">
            <v>ZEG354D</v>
          </cell>
          <cell r="B629" t="str">
            <v xml:space="preserve">GBAD SERVICES PTE LTD </v>
          </cell>
          <cell r="C629" t="str">
            <v xml:space="preserve">1 BUKIT BATOK CRESCENT      </v>
          </cell>
          <cell r="D629" t="str">
            <v xml:space="preserve">#09-24 WCEGA PLAZA            </v>
          </cell>
          <cell r="E629" t="str">
            <v xml:space="preserve">BUKIT BATOK, 658064  </v>
          </cell>
          <cell r="F629" t="str">
            <v xml:space="preserve">SINGAPORE       </v>
          </cell>
        </row>
        <row r="630">
          <cell r="A630" t="str">
            <v>ZEG357D</v>
          </cell>
          <cell r="B630" t="str">
            <v xml:space="preserve">GOLDER ASSOCIATES LTD         </v>
          </cell>
          <cell r="C630" t="str">
            <v xml:space="preserve">100 SCOTIA COURT </v>
          </cell>
          <cell r="D630" t="str">
            <v xml:space="preserve">WHITBY        </v>
          </cell>
          <cell r="E630" t="str">
            <v xml:space="preserve">ONTARIO L1N 8Y6  </v>
          </cell>
          <cell r="F630" t="str">
            <v xml:space="preserve">CANADA   </v>
          </cell>
        </row>
        <row r="631">
          <cell r="A631" t="str">
            <v>ZEG360D</v>
          </cell>
          <cell r="B631" t="str">
            <v xml:space="preserve">GLOBAL GEOTEST SDN BHD   </v>
          </cell>
          <cell r="C631" t="str">
            <v>NO. 26 1ST FLOOR TAMAN RIVERIA</v>
          </cell>
          <cell r="D631" t="str">
            <v xml:space="preserve">SHOPHOUSES, 94300 KOTA        </v>
          </cell>
          <cell r="E631" t="str">
            <v xml:space="preserve">SAMARAHAN SARAWAK          </v>
          </cell>
          <cell r="F631" t="str">
            <v>MALAYSIA</v>
          </cell>
        </row>
        <row r="632">
          <cell r="A632" t="str">
            <v>ZEG375D</v>
          </cell>
          <cell r="B632" t="str">
            <v xml:space="preserve">R &amp; W GADSON INC              </v>
          </cell>
          <cell r="C632" t="str">
            <v xml:space="preserve">SALT LAKE CITY  </v>
          </cell>
          <cell r="D632" t="str">
            <v xml:space="preserve">UTAH         </v>
          </cell>
          <cell r="E632">
            <v>84121</v>
          </cell>
          <cell r="F632" t="str">
            <v>USA</v>
          </cell>
        </row>
        <row r="633">
          <cell r="A633" t="str">
            <v>ZEG378D</v>
          </cell>
          <cell r="B633" t="str">
            <v xml:space="preserve">GRAIN MILLERS INC             </v>
          </cell>
          <cell r="C633" t="str">
            <v xml:space="preserve">10400 VIKING DRIVE            </v>
          </cell>
          <cell r="D633" t="str">
            <v xml:space="preserve">SUITE 301   </v>
          </cell>
          <cell r="E633" t="str">
            <v xml:space="preserve">EDEN PRAIRIE, MN      </v>
          </cell>
          <cell r="F633" t="str">
            <v xml:space="preserve">USA                           </v>
          </cell>
        </row>
        <row r="634">
          <cell r="A634" t="str">
            <v>ZEG379D</v>
          </cell>
          <cell r="B634" t="str">
            <v xml:space="preserve">GA PRECISION SDN BHD          </v>
          </cell>
          <cell r="C634" t="str">
            <v xml:space="preserve">NO. 40-1, JALAN SUNGAI BURUNG </v>
          </cell>
          <cell r="D634" t="str">
            <v>AB32/AB BUKIT RIMAU SEKSYEN 32</v>
          </cell>
          <cell r="E634" t="str">
            <v xml:space="preserve">40460 SHAH ALAM, SELANGOR   </v>
          </cell>
          <cell r="F634" t="str">
            <v>MALAYSIA</v>
          </cell>
        </row>
        <row r="635">
          <cell r="A635" t="str">
            <v>ZEG382D</v>
          </cell>
          <cell r="B635" t="str">
            <v xml:space="preserve">GHF CREATIVE GROUP  </v>
          </cell>
          <cell r="E635" t="str">
            <v>MISSISSAUGA</v>
          </cell>
          <cell r="F635" t="str">
            <v xml:space="preserve">CANADA  </v>
          </cell>
        </row>
        <row r="636">
          <cell r="A636" t="str">
            <v>ZEG392D</v>
          </cell>
          <cell r="B636" t="str">
            <v>GOMEZ ASOCIADOS</v>
          </cell>
          <cell r="C636" t="str">
            <v xml:space="preserve">NEUQUEN                       </v>
          </cell>
          <cell r="D636">
            <v>480</v>
          </cell>
          <cell r="E636" t="str">
            <v xml:space="preserve">BAHIA BLANCA 8000    </v>
          </cell>
          <cell r="F636" t="str">
            <v xml:space="preserve">ARGENTINA   </v>
          </cell>
        </row>
        <row r="637">
          <cell r="A637" t="str">
            <v>ZEG395D</v>
          </cell>
          <cell r="B637" t="str">
            <v xml:space="preserve">GEONAMICS (M) SDN BHD  </v>
          </cell>
          <cell r="C637" t="str">
            <v xml:space="preserve">NO. 6 LOT 25, JALAN UDANG     </v>
          </cell>
          <cell r="D637" t="str">
            <v>HARIMAU 1, MEDAN, NIAGA KEPONG</v>
          </cell>
          <cell r="E637" t="str">
            <v xml:space="preserve">51200 KUALA LUMPUR     </v>
          </cell>
          <cell r="F637" t="str">
            <v>MALAYSIA</v>
          </cell>
        </row>
        <row r="638">
          <cell r="A638" t="str">
            <v>ZEG402D</v>
          </cell>
          <cell r="B638" t="str">
            <v xml:space="preserve">GEOMAPLE GEOTECHNICS INC      </v>
          </cell>
          <cell r="C638" t="str">
            <v xml:space="preserve">6075 YONGE AVE             </v>
          </cell>
          <cell r="D638" t="str">
            <v xml:space="preserve">MAIN FLOOR, UNIT 100          </v>
          </cell>
          <cell r="E638" t="str">
            <v xml:space="preserve">TORONTO M2M3W2        </v>
          </cell>
          <cell r="F638" t="str">
            <v xml:space="preserve">CANADA      </v>
          </cell>
        </row>
        <row r="639">
          <cell r="A639" t="str">
            <v>ZEG405D</v>
          </cell>
          <cell r="B639" t="str">
            <v xml:space="preserve">VICTOR GAITAN      </v>
          </cell>
          <cell r="C639" t="str">
            <v xml:space="preserve">COL LOS ROBLES BLOQUE E3114   </v>
          </cell>
          <cell r="D639" t="str">
            <v xml:space="preserve">TEGUCIGALPA  11101         </v>
          </cell>
          <cell r="E639" t="str">
            <v xml:space="preserve">HONDURAS        </v>
          </cell>
          <cell r="F639" t="str">
            <v xml:space="preserve">USA        </v>
          </cell>
        </row>
        <row r="640">
          <cell r="A640" t="str">
            <v>ZEG408D</v>
          </cell>
          <cell r="B640" t="str">
            <v xml:space="preserve">GRUPO HABITAT   </v>
          </cell>
          <cell r="D640" t="str">
            <v xml:space="preserve">TEGUCIGALPA  11101         </v>
          </cell>
          <cell r="E640" t="str">
            <v xml:space="preserve">HONDURAS        </v>
          </cell>
          <cell r="F640" t="str">
            <v>SOUTH AMERICA</v>
          </cell>
        </row>
        <row r="641">
          <cell r="A641" t="str">
            <v>ZEG410D</v>
          </cell>
          <cell r="B641" t="str">
            <v xml:space="preserve">GMAS SAS     </v>
          </cell>
          <cell r="C641" t="str">
            <v xml:space="preserve">CALLE 62 # 3-24        </v>
          </cell>
          <cell r="D641" t="str">
            <v xml:space="preserve">CHAPINERO ALTO, BOGOTO        </v>
          </cell>
          <cell r="E641" t="str">
            <v xml:space="preserve">110231, COLOMBIA      </v>
          </cell>
          <cell r="F641" t="str">
            <v xml:space="preserve">SOUTH AMERICA           </v>
          </cell>
        </row>
        <row r="642">
          <cell r="A642" t="str">
            <v>ZEG412D</v>
          </cell>
          <cell r="B642" t="str">
            <v xml:space="preserve">GENEQ INC.    </v>
          </cell>
          <cell r="C642" t="str">
            <v xml:space="preserve">1070 SECANT            </v>
          </cell>
          <cell r="D642" t="str">
            <v>MONTREAL</v>
          </cell>
          <cell r="E642" t="str">
            <v xml:space="preserve">QUEBEC   H1J 1S5              </v>
          </cell>
          <cell r="F642" t="str">
            <v>CANADA</v>
          </cell>
        </row>
        <row r="643">
          <cell r="A643" t="str">
            <v>ZEG415D</v>
          </cell>
          <cell r="B643" t="str">
            <v xml:space="preserve">GLOBAL INSTECH LTD            </v>
          </cell>
          <cell r="C643" t="str">
            <v xml:space="preserve">SUBSIDIARY OF HOLLYWOOD INTER </v>
          </cell>
          <cell r="D643" t="str">
            <v>LTD,  505/2  2ND PHETBURI ROAD</v>
          </cell>
          <cell r="E643" t="str">
            <v xml:space="preserve">RAJTAYWEE, BANGKOK 10400      </v>
          </cell>
          <cell r="F643" t="str">
            <v xml:space="preserve">THAILAND              </v>
          </cell>
        </row>
        <row r="644">
          <cell r="A644" t="str">
            <v>ZEG416D</v>
          </cell>
          <cell r="B644" t="str">
            <v xml:space="preserve">GLORLECOM SERVICES LTD        </v>
          </cell>
          <cell r="C644" t="str">
            <v xml:space="preserve">NO. 17, CORNER OF SI PIN RD &amp; </v>
          </cell>
          <cell r="D644" t="str">
            <v>SHU KHIN THA ST, 3 BLOCK SOUTH</v>
          </cell>
          <cell r="E644" t="str">
            <v>OKKALAPA TOWNSHIP YANGON 11091</v>
          </cell>
          <cell r="F644" t="str">
            <v xml:space="preserve">MYANMAR                  </v>
          </cell>
        </row>
        <row r="645">
          <cell r="A645" t="str">
            <v>ZEG417D</v>
          </cell>
          <cell r="B645" t="str">
            <v xml:space="preserve">GEOSYNERGY SOLUT ( PT GEO     </v>
          </cell>
          <cell r="C645" t="str">
            <v xml:space="preserve">SINERGI UTAMA),  LEVEL 28     </v>
          </cell>
          <cell r="D645" t="str">
            <v xml:space="preserve">TALAVERA OFFICE PK, JI.TB     </v>
          </cell>
          <cell r="E645" t="str">
            <v>SIMATUPANG KAV 22- 26,CILANDAK</v>
          </cell>
          <cell r="F645" t="str">
            <v>SOUTH JAKARTA 12430, INDONESIA</v>
          </cell>
        </row>
        <row r="646">
          <cell r="A646" t="str">
            <v>ZEG422D</v>
          </cell>
          <cell r="B646" t="str">
            <v xml:space="preserve">GEOCAPITAL SDN BHD       </v>
          </cell>
          <cell r="C646" t="str">
            <v xml:space="preserve">9-1 JALAN SEMENYIH SENTRAL 6  </v>
          </cell>
          <cell r="D646" t="str">
            <v xml:space="preserve">SEMENYIH SENTRAL             </v>
          </cell>
          <cell r="E646" t="str">
            <v>43500 SEMENYIH, SELANGOR DARUL</v>
          </cell>
          <cell r="F646" t="str">
            <v xml:space="preserve">EHSAN, MALAYSIA      </v>
          </cell>
        </row>
        <row r="647">
          <cell r="A647" t="str">
            <v>ZEG909D</v>
          </cell>
          <cell r="B647" t="str">
            <v xml:space="preserve">GENEQ INC </v>
          </cell>
          <cell r="C647" t="str">
            <v xml:space="preserve">910 ROWNTREE DAIRY ROAD      </v>
          </cell>
          <cell r="D647" t="str">
            <v xml:space="preserve">UNIT #15 VAUGHAN              </v>
          </cell>
          <cell r="E647" t="str">
            <v xml:space="preserve">ON L4L 5W5    </v>
          </cell>
          <cell r="F647" t="str">
            <v xml:space="preserve">CANADA   </v>
          </cell>
        </row>
        <row r="648">
          <cell r="A648" t="str">
            <v>ZEG912D</v>
          </cell>
          <cell r="B648" t="str">
            <v>GEOTECHNICAL CONSULTANTS INC</v>
          </cell>
          <cell r="C648" t="str">
            <v xml:space="preserve">720 GREENCREST DRIVE </v>
          </cell>
          <cell r="D648" t="str">
            <v xml:space="preserve">WESTERVILLE  </v>
          </cell>
          <cell r="E648">
            <v>43081</v>
          </cell>
          <cell r="F648" t="str">
            <v>USA</v>
          </cell>
        </row>
        <row r="649">
          <cell r="A649" t="str">
            <v>ZEG919D</v>
          </cell>
          <cell r="B649" t="str">
            <v xml:space="preserve">PT GRAGE INTI NUSA            </v>
          </cell>
          <cell r="C649" t="str">
            <v>RUKO SENTRA EROPA III BLOCK AC</v>
          </cell>
          <cell r="D649" t="str">
            <v xml:space="preserve">3 NO. 12 BALIKPAPAN BARU      </v>
          </cell>
          <cell r="E649" t="str">
            <v xml:space="preserve">EAST KALIMANTAN 76114         </v>
          </cell>
          <cell r="F649" t="str">
            <v xml:space="preserve">INDONESIA         </v>
          </cell>
        </row>
        <row r="650">
          <cell r="A650" t="str">
            <v>ZEG921D</v>
          </cell>
          <cell r="B650" t="str">
            <v xml:space="preserve">GEOTECHNICAL TESTING SERVICES </v>
          </cell>
          <cell r="C650" t="str">
            <v xml:space="preserve">103 CORAOPOLIS ROAD           </v>
          </cell>
          <cell r="D650" t="str">
            <v xml:space="preserve">CORAOPOLIS          </v>
          </cell>
          <cell r="E650">
            <v>15108</v>
          </cell>
          <cell r="F650" t="str">
            <v>USA</v>
          </cell>
        </row>
        <row r="651">
          <cell r="A651" t="str">
            <v>ZEG928D</v>
          </cell>
          <cell r="B651" t="str">
            <v xml:space="preserve">GOLDEN BRIDGE CO. LTD         </v>
          </cell>
          <cell r="C651" t="str">
            <v xml:space="preserve">5TH FLOOR, VIET ANH BUILDING  </v>
          </cell>
          <cell r="D651" t="str">
            <v xml:space="preserve">NO 142, NGO GIA TU STR        </v>
          </cell>
          <cell r="E651" t="str">
            <v xml:space="preserve">LONG BIEN DIST, HANOI      </v>
          </cell>
          <cell r="F651" t="str">
            <v>VIETNAM</v>
          </cell>
        </row>
        <row r="652">
          <cell r="A652" t="str">
            <v>ZEG940D</v>
          </cell>
          <cell r="B652" t="str">
            <v xml:space="preserve">GAIA SCIENCE PTE LTD          </v>
          </cell>
          <cell r="C652" t="str">
            <v xml:space="preserve">BLK 102E PASIR         </v>
          </cell>
          <cell r="D652" t="str">
            <v xml:space="preserve">PANJANG ROAD     </v>
          </cell>
          <cell r="E652" t="str">
            <v xml:space="preserve">#02-07   </v>
          </cell>
          <cell r="F652" t="str">
            <v xml:space="preserve">SINGAPORE 118529     </v>
          </cell>
        </row>
        <row r="653">
          <cell r="A653" t="str">
            <v>ZEG942D</v>
          </cell>
          <cell r="B653" t="str">
            <v xml:space="preserve">GRT/MAPEI   </v>
          </cell>
          <cell r="C653" t="str">
            <v xml:space="preserve">2155 HIGH HILL ROAD           </v>
          </cell>
          <cell r="D653" t="str">
            <v xml:space="preserve">LOGAN TOWNSHIP         </v>
          </cell>
          <cell r="E653" t="str">
            <v>08085</v>
          </cell>
          <cell r="F653" t="str">
            <v xml:space="preserve">USA      </v>
          </cell>
        </row>
        <row r="654">
          <cell r="A654" t="str">
            <v>ZEG950D</v>
          </cell>
          <cell r="B654" t="str">
            <v xml:space="preserve">GEO WATER CONSULT S.A       </v>
          </cell>
          <cell r="C654" t="str">
            <v xml:space="preserve">SAN ANTONIO     </v>
          </cell>
          <cell r="E654" t="str">
            <v xml:space="preserve">PANAMA  507         </v>
          </cell>
          <cell r="F654" t="str">
            <v xml:space="preserve">USA     </v>
          </cell>
        </row>
        <row r="655">
          <cell r="A655" t="str">
            <v>ZEG953D</v>
          </cell>
          <cell r="B655" t="str">
            <v xml:space="preserve">GAIASCIENCE INDONESIA PT      </v>
          </cell>
          <cell r="C655" t="str">
            <v xml:space="preserve">KLRANA BOUTIQUE OFFICE        </v>
          </cell>
          <cell r="D655" t="str">
            <v xml:space="preserve">BLOK D3 NO3 KELAPA GADING     </v>
          </cell>
          <cell r="E655" t="str">
            <v xml:space="preserve">JAKARTA   14240     </v>
          </cell>
          <cell r="F655" t="str">
            <v xml:space="preserve">INDONESIA           </v>
          </cell>
        </row>
        <row r="656">
          <cell r="A656" t="str">
            <v>ZEH004D</v>
          </cell>
          <cell r="B656" t="str">
            <v xml:space="preserve">HAIN SUPPLIER      </v>
          </cell>
          <cell r="C656" t="str">
            <v xml:space="preserve">5-4-4 JALAN PENDEKAR  </v>
          </cell>
          <cell r="D656" t="str">
            <v xml:space="preserve">KEM KEMENTAH, JALAN SEMARAK   </v>
          </cell>
          <cell r="E656" t="str">
            <v xml:space="preserve">54200, KUALA LUMPUR     </v>
          </cell>
          <cell r="F656" t="str">
            <v xml:space="preserve">MALAYSIA       </v>
          </cell>
          <cell r="G656" t="str">
            <v/>
          </cell>
        </row>
        <row r="657">
          <cell r="A657" t="str">
            <v>ZEH008D</v>
          </cell>
          <cell r="B657" t="str">
            <v>HOSKIN SCIENTIFIC LIMITED</v>
          </cell>
          <cell r="C657" t="str">
            <v xml:space="preserve">5-3280 SOUTH SERVICE ROAD     </v>
          </cell>
          <cell r="D657" t="str">
            <v xml:space="preserve">L6L 0B1     </v>
          </cell>
          <cell r="E657" t="str">
            <v xml:space="preserve">OAKVILLE , ONTARIO          </v>
          </cell>
          <cell r="F657" t="str">
            <v xml:space="preserve">CANADA   </v>
          </cell>
          <cell r="G657" t="str">
            <v/>
          </cell>
        </row>
        <row r="658">
          <cell r="A658" t="str">
            <v>ZEH009D</v>
          </cell>
          <cell r="B658" t="str">
            <v>HIRATA &amp; ASSOCIATES</v>
          </cell>
          <cell r="C658" t="str">
            <v>99-1433</v>
          </cell>
          <cell r="D658" t="str">
            <v>KOAHA PLACE</v>
          </cell>
          <cell r="E658" t="str">
            <v>AIEA - 96701</v>
          </cell>
          <cell r="F658" t="str">
            <v>USA</v>
          </cell>
        </row>
        <row r="659">
          <cell r="A659" t="str">
            <v>ZEH010D</v>
          </cell>
          <cell r="B659" t="str">
            <v xml:space="preserve">HYDRAULIC EQUIP &amp; ENGINEERING </v>
          </cell>
          <cell r="C659" t="str">
            <v xml:space="preserve">72 CRASTER ROAD      </v>
          </cell>
          <cell r="D659" t="str">
            <v xml:space="preserve">SOUTHERTON        </v>
          </cell>
          <cell r="E659" t="str">
            <v xml:space="preserve">HARARE                </v>
          </cell>
          <cell r="F659" t="str">
            <v xml:space="preserve">ZIMBABWE          </v>
          </cell>
        </row>
        <row r="660">
          <cell r="A660" t="str">
            <v>ZEH017D</v>
          </cell>
          <cell r="B660" t="str">
            <v xml:space="preserve">HERBOLIVAR                    </v>
          </cell>
          <cell r="C660" t="str">
            <v>ACHUMANI NO:100</v>
          </cell>
          <cell r="D660" t="str">
            <v>ACHUMANI NO:100</v>
          </cell>
          <cell r="E660" t="str">
            <v>LA PAZ - 591-2-2711785</v>
          </cell>
          <cell r="F660" t="str">
            <v>BOLIVIA</v>
          </cell>
        </row>
        <row r="661">
          <cell r="A661" t="str">
            <v>ZEH029D</v>
          </cell>
          <cell r="B661" t="str">
            <v>HA PHAN TRAD JOINT STOCK CO</v>
          </cell>
          <cell r="C661" t="str">
            <v>76 YEN THE STREET</v>
          </cell>
          <cell r="D661" t="str">
            <v>WARD 2, TAN BINH DISTRICT</v>
          </cell>
          <cell r="E661" t="str">
            <v>HO CHI MINH CITY</v>
          </cell>
          <cell r="F661" t="str">
            <v>VIETNAM</v>
          </cell>
          <cell r="G661" t="str">
            <v/>
          </cell>
        </row>
        <row r="662">
          <cell r="A662" t="str">
            <v>ZEH032D</v>
          </cell>
          <cell r="B662" t="str">
            <v>HIEP PHAT EQUIPMENT CO LTD</v>
          </cell>
          <cell r="C662" t="str">
            <v>307 PHAM VAN BACH STREET</v>
          </cell>
          <cell r="D662" t="str">
            <v>15 WARD, TAN BINH DISTRICT</v>
          </cell>
          <cell r="E662" t="str">
            <v>HO CHI MINH CITY</v>
          </cell>
          <cell r="F662" t="str">
            <v>VIETNAM</v>
          </cell>
          <cell r="G662" t="str">
            <v/>
          </cell>
        </row>
        <row r="663">
          <cell r="A663" t="str">
            <v>ZEH037D</v>
          </cell>
          <cell r="B663" t="str">
            <v>HOANG DAI AN TST CO LTD</v>
          </cell>
          <cell r="C663" t="str">
            <v>53B ALLEY 302</v>
          </cell>
          <cell r="D663" t="str">
            <v>LANG ROAD</v>
          </cell>
          <cell r="E663" t="str">
            <v>DONG DA DISTRICT HANOI</v>
          </cell>
          <cell r="F663" t="str">
            <v>84-4, VIETNAM</v>
          </cell>
          <cell r="G663" t="str">
            <v/>
          </cell>
        </row>
        <row r="664">
          <cell r="A664" t="str">
            <v>ZEH040D</v>
          </cell>
          <cell r="B664" t="str">
            <v>HIEN LONG TECHNOLOGY CORP</v>
          </cell>
          <cell r="C664" t="str">
            <v>42/2 TRAN DINH XU ST</v>
          </cell>
          <cell r="D664" t="str">
            <v>CO GIANG WARD, DIST 1</v>
          </cell>
          <cell r="E664" t="str">
            <v>HO CHI MINH CITY</v>
          </cell>
          <cell r="F664" t="str">
            <v>VIETNAM</v>
          </cell>
          <cell r="G664" t="str">
            <v/>
          </cell>
        </row>
        <row r="665">
          <cell r="A665" t="str">
            <v>ZEH042D</v>
          </cell>
          <cell r="B665" t="str">
            <v>HINDUSTAN PETROL MITTAL ENERGY</v>
          </cell>
          <cell r="F665" t="str">
            <v xml:space="preserve">INDIA         </v>
          </cell>
        </row>
        <row r="666">
          <cell r="A666" t="str">
            <v>ZEH044D</v>
          </cell>
          <cell r="B666" t="str">
            <v>HANCO SCI</v>
          </cell>
          <cell r="C666" t="str">
            <v>AL-ZAHOUR ST</v>
          </cell>
          <cell r="D666" t="str">
            <v>AL-SIRIAN AL-JADIDA</v>
          </cell>
          <cell r="E666" t="str">
            <v>ALEPPO</v>
          </cell>
          <cell r="F666" t="str">
            <v>SYRIA</v>
          </cell>
        </row>
        <row r="667">
          <cell r="A667" t="str">
            <v>ZEH048D</v>
          </cell>
          <cell r="B667" t="str">
            <v>HUMBOLDT MFG. CO.</v>
          </cell>
          <cell r="C667" t="str">
            <v>875 TOLLGATE ROAD</v>
          </cell>
          <cell r="D667" t="str">
            <v>ELGIN</v>
          </cell>
          <cell r="E667" t="str">
            <v>ILLINOIS 60123</v>
          </cell>
          <cell r="F667" t="str">
            <v>USA</v>
          </cell>
        </row>
        <row r="668">
          <cell r="A668" t="str">
            <v>ZEH049D</v>
          </cell>
          <cell r="B668" t="str">
            <v xml:space="preserve">HOANG HAI INVEST JS CO        </v>
          </cell>
          <cell r="C668" t="str">
            <v>22 PHO DUC CHINH STR</v>
          </cell>
          <cell r="D668" t="str">
            <v>TRUC BACH WARD, BA DINH DIST</v>
          </cell>
          <cell r="E668" t="str">
            <v>HANOI</v>
          </cell>
          <cell r="F668" t="str">
            <v>VIETNAM</v>
          </cell>
          <cell r="G668" t="str">
            <v/>
          </cell>
        </row>
        <row r="669">
          <cell r="A669" t="str">
            <v>ZEH051D</v>
          </cell>
          <cell r="B669" t="str">
            <v>HUFFWOW MEDICAL EQUIPMENT</v>
          </cell>
          <cell r="C669" t="str">
            <v>4415 S 140TH STR</v>
          </cell>
          <cell r="D669" t="str">
            <v>SEATTLE</v>
          </cell>
          <cell r="E669" t="str">
            <v>WA 98168</v>
          </cell>
          <cell r="F669" t="str">
            <v>USA</v>
          </cell>
          <cell r="G669" t="str">
            <v/>
          </cell>
        </row>
        <row r="670">
          <cell r="A670" t="str">
            <v>ZEH052D</v>
          </cell>
          <cell r="B670" t="str">
            <v>HUMBOLDT MFG CO</v>
          </cell>
          <cell r="C670" t="str">
            <v>3801 NORTH 25TH AVENUE</v>
          </cell>
          <cell r="D670" t="str">
            <v>SCHILLER PARK</v>
          </cell>
          <cell r="E670" t="str">
            <v>IL60176</v>
          </cell>
          <cell r="F670" t="str">
            <v>USA</v>
          </cell>
        </row>
        <row r="671">
          <cell r="A671" t="str">
            <v>ZEH053D</v>
          </cell>
          <cell r="B671" t="str">
            <v>HATCH MOTT MACDONALD</v>
          </cell>
          <cell r="C671" t="str">
            <v>1583 LEWIS DRIVE</v>
          </cell>
          <cell r="D671" t="str">
            <v/>
          </cell>
          <cell r="E671" t="str">
            <v>LAKEWOOD, 44107</v>
          </cell>
          <cell r="F671" t="str">
            <v>COLORADO</v>
          </cell>
          <cell r="G671" t="str">
            <v/>
          </cell>
        </row>
        <row r="672">
          <cell r="A672" t="str">
            <v>ZEH063D</v>
          </cell>
          <cell r="B672" t="str">
            <v>HALLEYTECH PTE LTD</v>
          </cell>
          <cell r="C672" t="str">
            <v>BLK 245</v>
          </cell>
          <cell r="D672" t="str">
            <v>SIMEI STREET - 5</v>
          </cell>
          <cell r="E672" t="str">
            <v>09-54 SINGAPORE 520245</v>
          </cell>
        </row>
        <row r="673">
          <cell r="A673" t="str">
            <v>ZEH069D</v>
          </cell>
          <cell r="B673" t="str">
            <v>HUNG THINH TECHNOLOGY SCIENCE EQUIPMENT CO</v>
          </cell>
          <cell r="C673" t="str">
            <v xml:space="preserve">83/15 LIEN KHU 4 - 5 STREET   </v>
          </cell>
          <cell r="D673" t="str">
            <v>BINH HUNG HOA B WARD</v>
          </cell>
          <cell r="E673" t="str">
            <v>BINH TAN DISTRICT</v>
          </cell>
          <cell r="F673" t="str">
            <v>HO CHI MINH CITY, VIETNAM</v>
          </cell>
        </row>
        <row r="674">
          <cell r="A674" t="str">
            <v>ZEH072D</v>
          </cell>
          <cell r="B674" t="str">
            <v>HYPERWAVE SYSTEMS ENGINEERINGS</v>
          </cell>
          <cell r="C674" t="str">
            <v>UNIT 130 FIRST FLOOR</v>
          </cell>
          <cell r="D674" t="str">
            <v>WISMA SABAH</v>
          </cell>
          <cell r="E674" t="str">
            <v>88000 KOTA KINABALU</v>
          </cell>
          <cell r="F674" t="str">
            <v>SABAH, MALAYSIA</v>
          </cell>
        </row>
        <row r="675">
          <cell r="A675" t="str">
            <v>ZEH073D</v>
          </cell>
          <cell r="B675" t="str">
            <v>HUMBOLDT ALGERIE</v>
          </cell>
          <cell r="C675" t="str">
            <v>CITE SELLLIER BAT A</v>
          </cell>
          <cell r="D675" t="str">
            <v>APT 381</v>
          </cell>
          <cell r="E675" t="str">
            <v>HYDRA, ALGER</v>
          </cell>
          <cell r="F675" t="str">
            <v>ALGERIA</v>
          </cell>
        </row>
        <row r="676">
          <cell r="A676" t="str">
            <v>ZEH076D</v>
          </cell>
          <cell r="B676" t="str">
            <v>HUNG THINH IVN JSC</v>
          </cell>
          <cell r="C676" t="str">
            <v>02 FLOOR,</v>
          </cell>
          <cell r="D676" t="str">
            <v>8/12 PHAN VAN TRUONG STREET</v>
          </cell>
          <cell r="E676" t="str">
            <v>CAU GIAY</v>
          </cell>
          <cell r="F676" t="str">
            <v>HA HOI, VIETNAM</v>
          </cell>
        </row>
        <row r="677">
          <cell r="A677" t="str">
            <v>ZEH077D</v>
          </cell>
          <cell r="B677" t="str">
            <v>HAO PHONG SERVICE &amp; TRADE CO LTD</v>
          </cell>
          <cell r="C677" t="str">
            <v>173/46/6 KHUONG VIET ST</v>
          </cell>
          <cell r="D677" t="str">
            <v>PHU TRUNG WARD, TAN PHU DIST</v>
          </cell>
          <cell r="E677" t="str">
            <v>HO CHI MINH CITY</v>
          </cell>
          <cell r="F677" t="str">
            <v>VIETNAM</v>
          </cell>
        </row>
        <row r="678">
          <cell r="A678" t="str">
            <v>ZEH078D</v>
          </cell>
          <cell r="B678" t="str">
            <v>H20 GENERATE S B</v>
          </cell>
          <cell r="C678" t="str">
            <v>NO 6 1ST FLOOR</v>
          </cell>
          <cell r="D678" t="str">
            <v>JALAN DINAR F U3/F</v>
          </cell>
          <cell r="E678" t="str">
            <v>SHAH ALAM 40150</v>
          </cell>
          <cell r="F678" t="str">
            <v>MALAYSIA</v>
          </cell>
        </row>
        <row r="679">
          <cell r="A679" t="str">
            <v>ZEH085D</v>
          </cell>
          <cell r="B679" t="str">
            <v>HYTHANE COMPANY LLC</v>
          </cell>
          <cell r="C679" t="str">
            <v>12420 N.DUMONT WAY</v>
          </cell>
          <cell r="E679" t="str">
            <v>LITTLETON</v>
          </cell>
          <cell r="F679" t="str">
            <v>COLORADO - 80125</v>
          </cell>
        </row>
        <row r="680">
          <cell r="A680" t="str">
            <v>ZEH088D</v>
          </cell>
          <cell r="B680" t="str">
            <v xml:space="preserve">HANG THIET CO LTD   </v>
          </cell>
          <cell r="C680" t="str">
            <v>94/17 PHU THO HOA</v>
          </cell>
          <cell r="D680" t="str">
            <v>PHU THO HOA WARD, TAN PHU DISTRICT</v>
          </cell>
          <cell r="E680" t="str">
            <v>HO CHI MINH CITY</v>
          </cell>
          <cell r="F680" t="str">
            <v>VIETNAM</v>
          </cell>
        </row>
        <row r="681">
          <cell r="A681" t="str">
            <v>ZEH094D</v>
          </cell>
          <cell r="B681" t="str">
            <v xml:space="preserve">HORNBILL INSTRUMENTS SDN BHD  </v>
          </cell>
          <cell r="C681" t="str">
            <v xml:space="preserve">LOT 3257, BLCOK 217 KNLD 13,  </v>
          </cell>
          <cell r="D681" t="str">
            <v xml:space="preserve">BATU KAWA LIGHT IND. PARK,    </v>
          </cell>
          <cell r="E681" t="str">
            <v xml:space="preserve">93250 KUCHING, SARAWAK        </v>
          </cell>
          <cell r="F681" t="str">
            <v xml:space="preserve">MALAYSIA    </v>
          </cell>
        </row>
        <row r="682">
          <cell r="A682" t="str">
            <v>ZEH097D</v>
          </cell>
          <cell r="B682" t="str">
            <v xml:space="preserve">PETER HOLDEN  </v>
          </cell>
          <cell r="C682" t="str">
            <v xml:space="preserve">255 BROOKFIELD ROAD    </v>
          </cell>
          <cell r="E682" t="str">
            <v xml:space="preserve">ST JOHN'S A1E 6J6 </v>
          </cell>
          <cell r="F682" t="str">
            <v xml:space="preserve">CANADA   </v>
          </cell>
        </row>
        <row r="683">
          <cell r="A683" t="str">
            <v>ZEH105D</v>
          </cell>
          <cell r="B683" t="str">
            <v xml:space="preserve">HONG HA LONG AN JOINT STOCK   </v>
          </cell>
          <cell r="C683" t="str">
            <v xml:space="preserve">370/35 TAN SON NHI    </v>
          </cell>
          <cell r="D683" t="str">
            <v>TAN SON NHI WARD, TAN PHU DIST</v>
          </cell>
          <cell r="E683" t="str">
            <v xml:space="preserve">HO CHI MINH CITY   </v>
          </cell>
          <cell r="F683" t="str">
            <v>VIETNAM</v>
          </cell>
        </row>
        <row r="684">
          <cell r="A684" t="str">
            <v>ZEH111D</v>
          </cell>
          <cell r="B684" t="str">
            <v>HUNG VIET ELECTRO TECH &amp; TRAD</v>
          </cell>
          <cell r="C684" t="str">
            <v xml:space="preserve">NO 5, ALLEY 6/13 KIM DONG STR </v>
          </cell>
          <cell r="D684" t="str">
            <v xml:space="preserve">HOANG MAI DISTRICT        </v>
          </cell>
          <cell r="E684" t="str">
            <v>HANOI CITY</v>
          </cell>
          <cell r="F684" t="str">
            <v>VIETNAM</v>
          </cell>
        </row>
        <row r="685">
          <cell r="A685" t="str">
            <v>ZEH118D</v>
          </cell>
          <cell r="B685" t="str">
            <v xml:space="preserve">HITECH CONSTRUCTION COMPANY  </v>
          </cell>
          <cell r="C685" t="str">
            <v xml:space="preserve">PLOT 1682 SANUSI FAFUNWA ST.  </v>
          </cell>
          <cell r="E685" t="str">
            <v xml:space="preserve">LAGOS          </v>
          </cell>
          <cell r="F685" t="str">
            <v xml:space="preserve">NIGERIA       </v>
          </cell>
        </row>
        <row r="686">
          <cell r="A686" t="str">
            <v>ZEH127D</v>
          </cell>
          <cell r="B686" t="str">
            <v xml:space="preserve">HOANG NGOC HIGH TECH CO. LTD  </v>
          </cell>
          <cell r="C686" t="str">
            <v xml:space="preserve">2/16 ROAD 68                  </v>
          </cell>
          <cell r="D686" t="str">
            <v xml:space="preserve">HIEP PHU WARD, DISTRICT 9    </v>
          </cell>
          <cell r="E686" t="str">
            <v xml:space="preserve">HO CHI MINH CITY           </v>
          </cell>
          <cell r="F686" t="str">
            <v xml:space="preserve">VIETNAM                 </v>
          </cell>
        </row>
        <row r="687">
          <cell r="A687" t="str">
            <v>ZEH129D</v>
          </cell>
          <cell r="B687" t="str">
            <v xml:space="preserve">HONEYBEE ROBOTICS  </v>
          </cell>
          <cell r="C687" t="str">
            <v xml:space="preserve">398 W.WASHINGTON ST.#200      </v>
          </cell>
          <cell r="E687" t="str">
            <v xml:space="preserve">PASADENA 91103    </v>
          </cell>
          <cell r="F687" t="str">
            <v xml:space="preserve">USA  </v>
          </cell>
        </row>
        <row r="688">
          <cell r="A688" t="str">
            <v>ZEH130D</v>
          </cell>
          <cell r="B688" t="str">
            <v xml:space="preserve">HDB                           </v>
          </cell>
          <cell r="C688" t="str">
            <v>1A JALAN SENTOSA</v>
          </cell>
          <cell r="E688">
            <v>418212</v>
          </cell>
          <cell r="F688" t="str">
            <v xml:space="preserve">SINGAPORE  </v>
          </cell>
        </row>
        <row r="689">
          <cell r="A689" t="str">
            <v>ZEH132D</v>
          </cell>
          <cell r="B689" t="str">
            <v>HOMI BHABHA NATIONAL INSTITUTE</v>
          </cell>
          <cell r="C689" t="str">
            <v xml:space="preserve">1012 NILGIRI                  </v>
          </cell>
          <cell r="D689" t="str">
            <v xml:space="preserve">ANUSHAKTI NAGAR            </v>
          </cell>
          <cell r="E689" t="str">
            <v xml:space="preserve">MUMBAI 400094, MAHARASHTRA    </v>
          </cell>
          <cell r="F689" t="str">
            <v xml:space="preserve">INDIA              </v>
          </cell>
        </row>
        <row r="690">
          <cell r="A690" t="str">
            <v>ZEH135D</v>
          </cell>
          <cell r="B690" t="str">
            <v>HOANG DANG EQUIPMENT PETROLEUM</v>
          </cell>
          <cell r="C690" t="str">
            <v xml:space="preserve">NO: 7K2, TRADE CENTRE, WARD 7 </v>
          </cell>
          <cell r="D690" t="str">
            <v xml:space="preserve">VUNGTAU CITY                  </v>
          </cell>
          <cell r="E690" t="str">
            <v xml:space="preserve">S.R      </v>
          </cell>
          <cell r="F690" t="str">
            <v>VIETNAM</v>
          </cell>
        </row>
        <row r="691">
          <cell r="A691" t="str">
            <v>ZEH140D</v>
          </cell>
          <cell r="B691" t="str">
            <v xml:space="preserve">HAREL TECHNOLOGIES SDN BHD  </v>
          </cell>
          <cell r="C691" t="str">
            <v xml:space="preserve">NO. 20 JALAN 3/70 SEKSYEN 3   </v>
          </cell>
          <cell r="D691" t="str">
            <v xml:space="preserve">43650 BANDAR BARU BANGI    </v>
          </cell>
          <cell r="E691" t="str">
            <v xml:space="preserve">SELANGOR    </v>
          </cell>
          <cell r="F691" t="str">
            <v xml:space="preserve">MALAYSIA    </v>
          </cell>
        </row>
        <row r="692">
          <cell r="A692" t="str">
            <v>ZEH151D</v>
          </cell>
          <cell r="B692" t="str">
            <v>PT HYDROCORE</v>
          </cell>
          <cell r="C692" t="str">
            <v>JL. LEGASO RAYA NO. 67 BLD 1A-</v>
          </cell>
          <cell r="D692" t="str">
            <v xml:space="preserve">1B, CIPUTAT,                  </v>
          </cell>
          <cell r="E692" t="str">
            <v xml:space="preserve">TANGERANG SELETAN           </v>
          </cell>
          <cell r="F692" t="str">
            <v xml:space="preserve">INDONESIA 15419         </v>
          </cell>
        </row>
        <row r="693">
          <cell r="A693" t="str">
            <v>ZEH155D</v>
          </cell>
          <cell r="B693" t="str">
            <v>HTL ELECTRONICS</v>
          </cell>
          <cell r="C693" t="str">
            <v xml:space="preserve">2241 E CONTINENTAL BLVD       </v>
          </cell>
          <cell r="D693" t="str">
            <v xml:space="preserve">SUITE 130                     </v>
          </cell>
          <cell r="E693" t="str">
            <v xml:space="preserve">SOUTHLAKE 76092       </v>
          </cell>
          <cell r="F693" t="str">
            <v xml:space="preserve">USA                    </v>
          </cell>
        </row>
        <row r="694">
          <cell r="A694" t="str">
            <v>ZEH157D</v>
          </cell>
          <cell r="B694" t="str">
            <v>HOSKIN SCIENTIFIC</v>
          </cell>
          <cell r="C694" t="str">
            <v>3735 MYRTLE STREET</v>
          </cell>
          <cell r="D694" t="str">
            <v>BURNABY</v>
          </cell>
          <cell r="E694" t="str">
            <v>BRITISH COLUMBIA</v>
          </cell>
          <cell r="F694" t="str">
            <v>CANADA</v>
          </cell>
        </row>
        <row r="695">
          <cell r="A695" t="str">
            <v>ZEH158D</v>
          </cell>
          <cell r="B695" t="str">
            <v>HARVEST HOP &amp; MALT</v>
          </cell>
          <cell r="C695" t="str">
            <v>14 DIVISION ST</v>
          </cell>
          <cell r="D695" t="str">
            <v>GUELPH</v>
          </cell>
          <cell r="E695" t="str">
            <v xml:space="preserve">ONTARIO   </v>
          </cell>
          <cell r="F695" t="str">
            <v xml:space="preserve">CANADA N1H 1P9  </v>
          </cell>
        </row>
        <row r="696">
          <cell r="A696" t="str">
            <v>ZEH175D</v>
          </cell>
          <cell r="B696" t="str">
            <v xml:space="preserve">HOLLYWOOD INTERNATIONAL LTD   </v>
          </cell>
          <cell r="C696" t="str">
            <v xml:space="preserve">501/4-8 PHETBURI ROAD      </v>
          </cell>
          <cell r="D696" t="str">
            <v xml:space="preserve">RAJTAYWEE 10400               </v>
          </cell>
          <cell r="E696" t="str">
            <v xml:space="preserve">BANGKOK       </v>
          </cell>
          <cell r="F696" t="str">
            <v xml:space="preserve">THAILAND      </v>
          </cell>
        </row>
        <row r="697">
          <cell r="A697" t="str">
            <v>ZEH179D</v>
          </cell>
          <cell r="B697" t="str">
            <v xml:space="preserve">HYDRO TECHNOLOGY SYSTEMS INC  </v>
          </cell>
          <cell r="C697" t="str">
            <v xml:space="preserve">PO BOX 910   </v>
          </cell>
          <cell r="E697" t="str">
            <v xml:space="preserve">HARVEY          </v>
          </cell>
          <cell r="F697" t="str">
            <v xml:space="preserve">LOUISIANA 70059  </v>
          </cell>
        </row>
        <row r="698">
          <cell r="A698" t="str">
            <v>ZEH182D</v>
          </cell>
          <cell r="B698" t="str">
            <v xml:space="preserve">HITEQ INSTRUMENT ENT   </v>
          </cell>
          <cell r="C698" t="str">
            <v xml:space="preserve">LOT 2947, JLN SENTOSA       </v>
          </cell>
          <cell r="D698" t="str">
            <v xml:space="preserve">KG PINANG MERAH        </v>
          </cell>
          <cell r="E698" t="str">
            <v xml:space="preserve">23100 PAKA, TERENGGANU    </v>
          </cell>
          <cell r="F698" t="str">
            <v xml:space="preserve">MALAYSIA                      </v>
          </cell>
        </row>
        <row r="699">
          <cell r="A699" t="str">
            <v>ZEH185D</v>
          </cell>
          <cell r="B699" t="str">
            <v xml:space="preserve">HRUIZGEOPAV INGENIEROS SAC  </v>
          </cell>
          <cell r="C699" t="str">
            <v xml:space="preserve">APV. RAMIRO PRIALE MZA        </v>
          </cell>
          <cell r="D699" t="str">
            <v xml:space="preserve">C,LTE, 27 SANTIAGO CUSCO      </v>
          </cell>
          <cell r="E699" t="str">
            <v>RUC 205 644 99570</v>
          </cell>
          <cell r="F699" t="str">
            <v>PERU</v>
          </cell>
        </row>
        <row r="700">
          <cell r="A700" t="str">
            <v>ZEH190D</v>
          </cell>
          <cell r="B700" t="str">
            <v xml:space="preserve">HESS PUMICE PRODUCTS INC    </v>
          </cell>
          <cell r="C700" t="str">
            <v xml:space="preserve">100 HESS DRIVE </v>
          </cell>
          <cell r="E700" t="str">
            <v xml:space="preserve">MALAD CITY ID 83252           </v>
          </cell>
          <cell r="F700" t="str">
            <v>USA</v>
          </cell>
        </row>
        <row r="701">
          <cell r="A701" t="str">
            <v>ZEH213D</v>
          </cell>
          <cell r="B701" t="str">
            <v xml:space="preserve">HABLEM OIL &amp; GAS M SDN BHD    </v>
          </cell>
          <cell r="C701" t="str">
            <v xml:space="preserve">NO 320 JALAN BANDAR MELAWATI  </v>
          </cell>
          <cell r="D701" t="str">
            <v xml:space="preserve">MELAWATI SQUARE, PUSAT BANDAR </v>
          </cell>
          <cell r="E701" t="str">
            <v xml:space="preserve">MELAWATI, 53100, KUALA LUMPAR </v>
          </cell>
          <cell r="F701" t="str">
            <v xml:space="preserve">MALAYSIA    </v>
          </cell>
        </row>
        <row r="702">
          <cell r="A702" t="str">
            <v>ZEH225D</v>
          </cell>
          <cell r="B702" t="str">
            <v xml:space="preserve">HT CERAMICS (M) SDN BHD       </v>
          </cell>
          <cell r="C702" t="str">
            <v xml:space="preserve">LOT 3241 JALAN GENTING    </v>
          </cell>
          <cell r="D702" t="str">
            <v>OFF JALAN KAPAR, RANTAU PANJAG</v>
          </cell>
          <cell r="E702" t="str">
            <v xml:space="preserve">42100 KLANG, SELANGOR DARUL   </v>
          </cell>
          <cell r="F702" t="str">
            <v xml:space="preserve">EHSAN, MALAYSIA       </v>
          </cell>
        </row>
        <row r="703">
          <cell r="A703" t="str">
            <v>ZEH230D</v>
          </cell>
          <cell r="B703" t="str">
            <v xml:space="preserve">HATCH LTD                     </v>
          </cell>
          <cell r="C703" t="str">
            <v>4342 QUEEN STREET</v>
          </cell>
          <cell r="D703" t="str">
            <v>SUITE 500</v>
          </cell>
          <cell r="E703" t="str">
            <v>NIAGARA FALLS - L2E 7J7</v>
          </cell>
          <cell r="F703" t="str">
            <v>CANADA</v>
          </cell>
        </row>
        <row r="704">
          <cell r="A704" t="str">
            <v>ZEH231D</v>
          </cell>
          <cell r="B704" t="str">
            <v xml:space="preserve">HDM ELQUITECNICA CIA LTDA    </v>
          </cell>
          <cell r="C704" t="str">
            <v xml:space="preserve">AV REPULICA DE EL SALVADOR   </v>
          </cell>
          <cell r="D704" t="str">
            <v xml:space="preserve">N35-182 Y SUECIA, EDIFICIO    </v>
          </cell>
          <cell r="E704" t="str">
            <v>ALMIRANTE COLON 4TO PISO QUITO</v>
          </cell>
          <cell r="F704" t="str">
            <v xml:space="preserve">ECUADOR   </v>
          </cell>
        </row>
        <row r="705">
          <cell r="A705" t="str">
            <v>ZEH232D</v>
          </cell>
          <cell r="B705" t="str">
            <v xml:space="preserve">HOLCIM </v>
          </cell>
          <cell r="C705" t="str">
            <v xml:space="preserve">CRA 52 # 67 A      </v>
          </cell>
          <cell r="D705" t="str">
            <v xml:space="preserve">15 PISO 6  </v>
          </cell>
          <cell r="E705" t="str">
            <v xml:space="preserve">MEDELLIN    </v>
          </cell>
          <cell r="F705" t="str">
            <v xml:space="preserve">COLOMBIA   </v>
          </cell>
        </row>
        <row r="706">
          <cell r="A706" t="str">
            <v>ZEH236D</v>
          </cell>
          <cell r="B706" t="str">
            <v xml:space="preserve">HALEY AND ALDRICH     </v>
          </cell>
          <cell r="C706" t="str">
            <v xml:space="preserve">3 BEDFORD FARMS DRIVE         </v>
          </cell>
          <cell r="D706" t="str">
            <v xml:space="preserve">BEDFORD             </v>
          </cell>
          <cell r="E706" t="str">
            <v>03110</v>
          </cell>
          <cell r="F706" t="str">
            <v xml:space="preserve">USA               </v>
          </cell>
        </row>
        <row r="707">
          <cell r="A707" t="str">
            <v>ZEH238D</v>
          </cell>
          <cell r="B707" t="str">
            <v xml:space="preserve">HERITAGE DISTRIBUTORS         </v>
          </cell>
          <cell r="C707" t="str">
            <v xml:space="preserve">216 HERBERT CHITEPO AVENUE    </v>
          </cell>
          <cell r="E707" t="str">
            <v xml:space="preserve">HARARE            </v>
          </cell>
          <cell r="F707" t="str">
            <v xml:space="preserve">ZIMBABWE       </v>
          </cell>
        </row>
        <row r="708">
          <cell r="A708" t="str">
            <v>ZEH239D</v>
          </cell>
          <cell r="B708" t="str">
            <v>HYUNDAI ENGINEERING &amp; CONST CO</v>
          </cell>
          <cell r="C708" t="str">
            <v xml:space="preserve">HYUNDAI E&amp;C BLDG, 140-2       </v>
          </cell>
          <cell r="D708" t="str">
            <v xml:space="preserve">KYE-DONG, JONGO-GU     </v>
          </cell>
          <cell r="E708" t="str">
            <v xml:space="preserve">SEOUL           </v>
          </cell>
          <cell r="F708" t="str">
            <v xml:space="preserve">KOREA        </v>
          </cell>
        </row>
        <row r="709">
          <cell r="A709" t="str">
            <v>ZEH244D</v>
          </cell>
          <cell r="B709" t="str">
            <v xml:space="preserve">HOANGANHVINA CO. LTD          </v>
          </cell>
          <cell r="C709" t="str">
            <v xml:space="preserve">1331/15/286 LE DUC THO    </v>
          </cell>
          <cell r="D709" t="str">
            <v xml:space="preserve">WARD 14         </v>
          </cell>
          <cell r="E709" t="str">
            <v xml:space="preserve">GO VAP DISTRICT, HCM CITY  </v>
          </cell>
          <cell r="F709" t="str">
            <v>VIETNAM</v>
          </cell>
        </row>
        <row r="710">
          <cell r="A710" t="str">
            <v>ZEH258D</v>
          </cell>
          <cell r="B710" t="str">
            <v xml:space="preserve">HCA MOUNTAIN MINERALS         </v>
          </cell>
          <cell r="C710" t="str">
            <v xml:space="preserve">(MOBERLY) LTD     </v>
          </cell>
          <cell r="D710" t="str">
            <v>1725 BLAEBERRY RIVER ROAD EAST</v>
          </cell>
          <cell r="E710" t="str">
            <v xml:space="preserve">GOLDEN, BC V0A 1H1     </v>
          </cell>
          <cell r="F710" t="str">
            <v xml:space="preserve">CANADA      </v>
          </cell>
        </row>
        <row r="711">
          <cell r="A711" t="str">
            <v>ZEH264D</v>
          </cell>
          <cell r="B711" t="str">
            <v xml:space="preserve">JG HERRAMIENTAS SAC      </v>
          </cell>
          <cell r="C711" t="str">
            <v xml:space="preserve">EL GALEON 223       </v>
          </cell>
          <cell r="D711" t="str">
            <v xml:space="preserve">URB  LA CALESA,       </v>
          </cell>
          <cell r="E711" t="str">
            <v xml:space="preserve">SANTIAGO DE SURCO, LIMA L33   </v>
          </cell>
          <cell r="F711" t="str">
            <v xml:space="preserve">PERU            </v>
          </cell>
        </row>
        <row r="712">
          <cell r="A712" t="str">
            <v>ZEH265D</v>
          </cell>
          <cell r="B712" t="str">
            <v xml:space="preserve">HOSKIN SCIENTIFIC LIMITED     </v>
          </cell>
          <cell r="C712" t="str">
            <v xml:space="preserve">300 RUE STINSON               </v>
          </cell>
          <cell r="D712" t="str">
            <v xml:space="preserve">SAINT LAURENT         </v>
          </cell>
          <cell r="E712" t="str">
            <v xml:space="preserve">QUEBEC     H4N 2E7       </v>
          </cell>
          <cell r="F712" t="str">
            <v xml:space="preserve">CANADA     </v>
          </cell>
        </row>
        <row r="713">
          <cell r="A713" t="str">
            <v>ZEH266D</v>
          </cell>
          <cell r="B713" t="str">
            <v xml:space="preserve">DAN HUNTER                  </v>
          </cell>
          <cell r="C713" t="str">
            <v xml:space="preserve">103-4703 43RD AVENUE         </v>
          </cell>
          <cell r="D713" t="str">
            <v xml:space="preserve">STONY PLAIN                   </v>
          </cell>
          <cell r="E713" t="str">
            <v xml:space="preserve">ALBERTA T7Z 1S7 </v>
          </cell>
          <cell r="F713" t="str">
            <v>CANADA</v>
          </cell>
        </row>
        <row r="714">
          <cell r="A714" t="str">
            <v>ZEI002D</v>
          </cell>
          <cell r="B714" t="str">
            <v>ICHTHYS ONSHORE-LNG PRECAST</v>
          </cell>
          <cell r="C714" t="str">
            <v xml:space="preserve">JL MAY JEND S PARMAN KM 13    </v>
          </cell>
          <cell r="D714" t="str">
            <v xml:space="preserve">CIGADING                      </v>
          </cell>
          <cell r="E714" t="str">
            <v xml:space="preserve">CILEGON                    </v>
          </cell>
          <cell r="F714" t="str">
            <v xml:space="preserve">INDONESIA            </v>
          </cell>
        </row>
        <row r="715">
          <cell r="A715" t="str">
            <v>ZEI005D</v>
          </cell>
          <cell r="B715" t="str">
            <v xml:space="preserve">INTERNATIONAL CENTER FOR </v>
          </cell>
          <cell r="C715" t="str">
            <v xml:space="preserve">TROPICAL AGRICULTURE CIAT   </v>
          </cell>
          <cell r="D715" t="str">
            <v xml:space="preserve">KM 17 RECTA CALI-PALMIRA      </v>
          </cell>
          <cell r="E715" t="str">
            <v xml:space="preserve">CALI                  </v>
          </cell>
          <cell r="F715" t="str">
            <v>COLOMBIA</v>
          </cell>
        </row>
        <row r="716">
          <cell r="A716" t="str">
            <v>ZEI033D</v>
          </cell>
          <cell r="B716" t="str">
            <v>INTESCO</v>
          </cell>
          <cell r="C716" t="str">
            <v>A44 NGUYEN TRAI STREET</v>
          </cell>
          <cell r="D716" t="str">
            <v>NGUYEN CU TRINH WARD</v>
          </cell>
          <cell r="E716" t="str">
            <v>DISTRICT 1</v>
          </cell>
          <cell r="F716" t="str">
            <v>HO CHI MINH CITY, VIETNAM</v>
          </cell>
          <cell r="G716" t="str">
            <v/>
          </cell>
        </row>
        <row r="717">
          <cell r="A717" t="str">
            <v>ZEI035D</v>
          </cell>
          <cell r="B717" t="str">
            <v>IMEXTRACO COMPANY</v>
          </cell>
          <cell r="C717" t="str">
            <v>68 TRUONGCHINH</v>
          </cell>
          <cell r="D717" t="str">
            <v>DONGDA</v>
          </cell>
          <cell r="E717" t="str">
            <v>HANOI</v>
          </cell>
          <cell r="F717" t="str">
            <v>VIETNAM</v>
          </cell>
          <cell r="G717" t="str">
            <v/>
          </cell>
        </row>
        <row r="718">
          <cell r="A718" t="str">
            <v>ZEI038D</v>
          </cell>
          <cell r="B718" t="str">
            <v>INTROSPECCION EN LA INGENIERIA</v>
          </cell>
          <cell r="C718" t="str">
            <v xml:space="preserve">ZARAGOZA  NO; 1753 - A       </v>
          </cell>
          <cell r="E718" t="str">
            <v xml:space="preserve">AUGUASCALIENTES 20020     </v>
          </cell>
          <cell r="F718" t="str">
            <v xml:space="preserve">MEXICO     </v>
          </cell>
        </row>
        <row r="719">
          <cell r="A719" t="str">
            <v>ZEI045D</v>
          </cell>
          <cell r="B719" t="str">
            <v xml:space="preserve">IMAGE INDUSTRIAL AUTOMATION   </v>
          </cell>
          <cell r="C719" t="str">
            <v xml:space="preserve">SERVICES &amp; TRADING   </v>
          </cell>
          <cell r="D719" t="str">
            <v xml:space="preserve">42 PILAR AV CASIMIRO VILLAGE  </v>
          </cell>
          <cell r="E719" t="str">
            <v xml:space="preserve">PAMPLONA 3, LAS PINAS 1740    </v>
          </cell>
          <cell r="F719" t="str">
            <v xml:space="preserve">PHILLIPINES   </v>
          </cell>
        </row>
        <row r="720">
          <cell r="A720" t="str">
            <v>ZEI050D</v>
          </cell>
          <cell r="B720" t="str">
            <v xml:space="preserve">ICRISAT          </v>
          </cell>
          <cell r="C720" t="str">
            <v xml:space="preserve">MATOPOS RESEARCH STATION    </v>
          </cell>
          <cell r="D720" t="str">
            <v xml:space="preserve">P O BOX 776            </v>
          </cell>
          <cell r="E720" t="str">
            <v xml:space="preserve">BULAWAYO            </v>
          </cell>
          <cell r="F720" t="str">
            <v xml:space="preserve">ZIMBABWE             </v>
          </cell>
        </row>
        <row r="721">
          <cell r="A721" t="str">
            <v>ZEI052D</v>
          </cell>
          <cell r="B721" t="str">
            <v>I CUBE GLOBAL CORP</v>
          </cell>
          <cell r="C721" t="str">
            <v xml:space="preserve">STREET NO. 1, ZONE 111  </v>
          </cell>
          <cell r="D721" t="str">
            <v xml:space="preserve">HAY AL-ATTIBAA    </v>
          </cell>
          <cell r="E721" t="str">
            <v xml:space="preserve">AL SARAFIAH     </v>
          </cell>
          <cell r="F721" t="str">
            <v xml:space="preserve">BAGHDAD, IRAQ </v>
          </cell>
          <cell r="G721" t="str">
            <v/>
          </cell>
        </row>
        <row r="722">
          <cell r="A722" t="str">
            <v>ZEI061D</v>
          </cell>
          <cell r="B722" t="str">
            <v>INTERNATIONAL RELIEF &amp; DEV INC</v>
          </cell>
          <cell r="C722" t="str">
            <v xml:space="preserve">1621 N.KENT ST.SUITE 400      </v>
          </cell>
          <cell r="D722" t="str">
            <v xml:space="preserve">ARLINGTON     </v>
          </cell>
          <cell r="E722" t="str">
            <v xml:space="preserve">VA 22209  </v>
          </cell>
          <cell r="F722" t="str">
            <v>USA</v>
          </cell>
          <cell r="G722" t="str">
            <v/>
          </cell>
        </row>
        <row r="723">
          <cell r="A723" t="str">
            <v>ZEI069D</v>
          </cell>
          <cell r="B723" t="str">
            <v xml:space="preserve">INTER SCIENCE LLC     </v>
          </cell>
          <cell r="C723" t="str">
            <v xml:space="preserve">BAYAN ZURKH DISTRICT          </v>
          </cell>
          <cell r="D723" t="str">
            <v xml:space="preserve">PEACE AVENUE-46             </v>
          </cell>
          <cell r="E723" t="str">
            <v xml:space="preserve">ULAANBAATAR 13381      </v>
          </cell>
          <cell r="F723" t="str">
            <v xml:space="preserve">MONGOLIA        </v>
          </cell>
        </row>
        <row r="724">
          <cell r="A724" t="str">
            <v>ZEI070D</v>
          </cell>
          <cell r="B724" t="str">
            <v>INSTITUTE OF CHEM &amp; ENG SCIENCES</v>
          </cell>
          <cell r="C724" t="str">
            <v>1 PESEK ROAD</v>
          </cell>
          <cell r="D724" t="str">
            <v>JURONG ISLAND</v>
          </cell>
          <cell r="E724" t="str">
            <v>SINGAPORE</v>
          </cell>
        </row>
        <row r="725">
          <cell r="A725" t="str">
            <v>ZEI075D</v>
          </cell>
          <cell r="B725" t="str">
            <v xml:space="preserve">INTERNATIONAL CONSULTING SERV </v>
          </cell>
          <cell r="C725" t="str">
            <v xml:space="preserve">28 BATHURST STREET      </v>
          </cell>
          <cell r="E725" t="str">
            <v xml:space="preserve">FREETOWN        </v>
          </cell>
          <cell r="F725" t="str">
            <v xml:space="preserve">SIERRA LEONE      </v>
          </cell>
        </row>
        <row r="726">
          <cell r="A726" t="str">
            <v>ZEI076D</v>
          </cell>
          <cell r="B726" t="str">
            <v>INTROTEK INC</v>
          </cell>
          <cell r="C726" t="str">
            <v>5908 TRIANGLE DRIVE</v>
          </cell>
          <cell r="D726" t="str">
            <v>RALEIGH NC27617</v>
          </cell>
          <cell r="E726" t="str">
            <v>NORTH CAROLINA</v>
          </cell>
          <cell r="F726" t="str">
            <v>AMERICA</v>
          </cell>
        </row>
        <row r="727">
          <cell r="A727" t="str">
            <v>ZEI079D</v>
          </cell>
          <cell r="B727" t="str">
            <v>INSCIENCE SDN BHD</v>
          </cell>
          <cell r="C727" t="str">
            <v>36A JALAN ANGGERIK MOKARA 31/G</v>
          </cell>
          <cell r="D727" t="str">
            <v>KOTA KEMUNING, 40460 SHAH ALAM</v>
          </cell>
          <cell r="E727" t="str">
            <v>SELANGOR DE</v>
          </cell>
          <cell r="F727" t="str">
            <v>MALAYSIA</v>
          </cell>
        </row>
        <row r="728">
          <cell r="A728" t="str">
            <v>ZEI089D</v>
          </cell>
          <cell r="B728" t="str">
            <v>ISOLECTRA (M) SDN BHD</v>
          </cell>
          <cell r="C728" t="str">
            <v>19 JALAN ASTAKA U8/83</v>
          </cell>
          <cell r="D728" t="str">
            <v>SEKSYEN U8 BUKIT JELUTONG</v>
          </cell>
          <cell r="E728" t="str">
            <v>40150 SHAH ALAM</v>
          </cell>
          <cell r="F728" t="str">
            <v>SELANGOR</v>
          </cell>
        </row>
        <row r="729">
          <cell r="A729" t="str">
            <v>ZEI090D</v>
          </cell>
          <cell r="B729" t="str">
            <v>INTEGRA TECHNOLOGY SDN BHD</v>
          </cell>
          <cell r="C729" t="str">
            <v xml:space="preserve">LOT 251, JLN ANG CHENG HO     </v>
          </cell>
          <cell r="D729" t="str">
            <v xml:space="preserve">LOR 5, 93100 KUCHING   </v>
          </cell>
          <cell r="E729" t="str">
            <v xml:space="preserve">SARAWAK       </v>
          </cell>
          <cell r="F729" t="str">
            <v xml:space="preserve">MALAYSIA      </v>
          </cell>
        </row>
        <row r="730">
          <cell r="A730" t="str">
            <v>ZEI091D</v>
          </cell>
          <cell r="B730" t="str">
            <v>INSPILOGIX SDN BHD</v>
          </cell>
          <cell r="C730" t="str">
            <v xml:space="preserve">NO 39A JALAN BM 2/3       </v>
          </cell>
          <cell r="D730" t="str">
            <v xml:space="preserve">BANDAR BUKIT MAHKOTA        </v>
          </cell>
          <cell r="E730" t="str">
            <v xml:space="preserve">BANGI 43000        </v>
          </cell>
          <cell r="F730" t="str">
            <v xml:space="preserve">MALAYSIA          </v>
          </cell>
        </row>
        <row r="731">
          <cell r="A731" t="str">
            <v>ZEI111D</v>
          </cell>
          <cell r="B731" t="str">
            <v>INDONESIAN INSTITUTE OF SCIENC</v>
          </cell>
          <cell r="C731" t="str">
            <v xml:space="preserve">DIV. OF MINERAL PROC TECH     </v>
          </cell>
          <cell r="E731">
            <v>35361</v>
          </cell>
          <cell r="F731" t="str">
            <v xml:space="preserve">INDONESIA                     </v>
          </cell>
        </row>
        <row r="732">
          <cell r="A732" t="str">
            <v>ZEI113D</v>
          </cell>
          <cell r="B732" t="str">
            <v>INVICOM TEST &amp; MEASUREMENT SDN</v>
          </cell>
          <cell r="C732" t="str">
            <v xml:space="preserve">10-1 JALAN WANGSA SETIA 3     </v>
          </cell>
          <cell r="D732" t="str">
            <v xml:space="preserve">WANGSA MELAWATI </v>
          </cell>
          <cell r="E732" t="str">
            <v xml:space="preserve">53300 KUALA LUMPUR         </v>
          </cell>
          <cell r="F732" t="str">
            <v xml:space="preserve">MALAYSIA   </v>
          </cell>
        </row>
        <row r="733">
          <cell r="A733" t="str">
            <v>ZEI119D</v>
          </cell>
          <cell r="B733" t="str">
            <v xml:space="preserve">INDUSTRIAL TRADE WELL SDN BHN </v>
          </cell>
          <cell r="C733" t="str">
            <v xml:space="preserve">NO.S2.27, SOUTH CITY PLAZA    </v>
          </cell>
          <cell r="D733" t="str">
            <v xml:space="preserve">PERSIARAN SERDONG PERDANA     </v>
          </cell>
          <cell r="E733" t="str">
            <v xml:space="preserve">43300 SERI KEMBANGAN    </v>
          </cell>
          <cell r="F733" t="str">
            <v xml:space="preserve">KUALA LUMPUR, MALAYSIA      </v>
          </cell>
        </row>
        <row r="734">
          <cell r="A734" t="str">
            <v>ZEI123D</v>
          </cell>
          <cell r="B734" t="str">
            <v>IMPULSORA TLAZCALTECA DE IND SA DE CV</v>
          </cell>
          <cell r="C734" t="str">
            <v>REFORMA SUR 25</v>
          </cell>
          <cell r="D734" t="str">
            <v>PANZACOLA</v>
          </cell>
          <cell r="E734" t="str">
            <v>TIAXCALA</v>
          </cell>
          <cell r="F734" t="str">
            <v>MEXICO</v>
          </cell>
        </row>
        <row r="735">
          <cell r="A735" t="str">
            <v>ZEI125D</v>
          </cell>
          <cell r="B735" t="str">
            <v>INTERLOCK</v>
          </cell>
          <cell r="C735" t="str">
            <v>5959 SHALLOWFORD ROAD</v>
          </cell>
          <cell r="D735" t="str">
            <v>SUITE 405</v>
          </cell>
          <cell r="E735" t="str">
            <v>CHATTANOOGA TN 37421</v>
          </cell>
          <cell r="F735" t="str">
            <v>USA</v>
          </cell>
        </row>
        <row r="736">
          <cell r="A736" t="str">
            <v>ZEI130D</v>
          </cell>
          <cell r="B736" t="str">
            <v>INSTITUTO POLITECNICO NACIONAL</v>
          </cell>
          <cell r="C736" t="str">
            <v>AV.IPN S/N</v>
          </cell>
          <cell r="D736" t="str">
            <v>LA PAZ BCS</v>
          </cell>
          <cell r="E736" t="str">
            <v>MEXICO 23096</v>
          </cell>
        </row>
        <row r="737">
          <cell r="A737" t="str">
            <v>ZEI135D</v>
          </cell>
          <cell r="B737" t="str">
            <v xml:space="preserve">IMERYS OILFIELD MINERALS  </v>
          </cell>
          <cell r="C737" t="str">
            <v>ANDERSONVILLE</v>
          </cell>
          <cell r="E737" t="str">
            <v>GEORGIA</v>
          </cell>
          <cell r="F737" t="str">
            <v>USA</v>
          </cell>
        </row>
        <row r="738">
          <cell r="A738" t="str">
            <v>ZEI140D</v>
          </cell>
          <cell r="B738" t="str">
            <v xml:space="preserve">INSPECTION SERVICES INC    </v>
          </cell>
          <cell r="C738" t="str">
            <v>1798 UNIVERSITY AVE</v>
          </cell>
          <cell r="D738" t="str">
            <v>BERKELEY</v>
          </cell>
          <cell r="E738" t="str">
            <v>CA 94703</v>
          </cell>
          <cell r="F738" t="str">
            <v>USA</v>
          </cell>
        </row>
        <row r="739">
          <cell r="A739" t="str">
            <v>ZEI149D</v>
          </cell>
          <cell r="B739" t="str">
            <v xml:space="preserve">INTERNATIONAL LABS INC       </v>
          </cell>
          <cell r="C739" t="str">
            <v>2701 75TH STREET NORTH</v>
          </cell>
          <cell r="D739" t="str">
            <v>ST.PETERSBURG</v>
          </cell>
          <cell r="E739" t="str">
            <v>FLORIDA 33710</v>
          </cell>
          <cell r="F739" t="str">
            <v>USA</v>
          </cell>
        </row>
        <row r="740">
          <cell r="A740" t="str">
            <v>ZEI169D</v>
          </cell>
          <cell r="B740" t="str">
            <v xml:space="preserve">ITC HARDWARE &amp; MACHINERY SDN  </v>
          </cell>
          <cell r="C740" t="str">
            <v xml:space="preserve">22, PERSIARAN DATOH  </v>
          </cell>
          <cell r="D740" t="str">
            <v xml:space="preserve">30200 IPOH                    </v>
          </cell>
          <cell r="E740" t="str">
            <v xml:space="preserve">PERAK         </v>
          </cell>
          <cell r="F740" t="str">
            <v xml:space="preserve">MALAYSIA         </v>
          </cell>
        </row>
        <row r="741">
          <cell r="A741" t="str">
            <v>ZEI173D</v>
          </cell>
          <cell r="B741" t="str">
            <v xml:space="preserve">IPROLAB SDN BHD      </v>
          </cell>
          <cell r="C741" t="str">
            <v xml:space="preserve">72 JALAN TUN AHMAD ZAIDI      </v>
          </cell>
          <cell r="D741" t="str">
            <v xml:space="preserve">ADRUCE, 93150, KUCHING </v>
          </cell>
          <cell r="E741" t="str">
            <v xml:space="preserve">SARAWAK </v>
          </cell>
          <cell r="F741" t="str">
            <v xml:space="preserve">MALAYSIA      </v>
          </cell>
        </row>
        <row r="742">
          <cell r="A742" t="str">
            <v>ZEI175D</v>
          </cell>
          <cell r="B742" t="str">
            <v xml:space="preserve">INSTRUMENT &amp; CHEMICAL IM - EX </v>
          </cell>
          <cell r="C742" t="str">
            <v xml:space="preserve">JSC (KIMEX.JSC)       </v>
          </cell>
          <cell r="D742" t="str">
            <v xml:space="preserve">4TH FL, 38 LANG TEN BUILDING  </v>
          </cell>
          <cell r="E742" t="str">
            <v xml:space="preserve">HBT, HANOI               </v>
          </cell>
          <cell r="F742" t="str">
            <v xml:space="preserve">VIETNAM     </v>
          </cell>
        </row>
        <row r="743">
          <cell r="A743" t="str">
            <v>ZEI191D</v>
          </cell>
          <cell r="B743" t="str">
            <v xml:space="preserve">IP INSTRUMENT TRADING        </v>
          </cell>
          <cell r="C743" t="str">
            <v xml:space="preserve">81-8-3 RESOURCE SPRING APT    </v>
          </cell>
          <cell r="D743" t="str">
            <v xml:space="preserve">JALAN AIR PANAS               </v>
          </cell>
          <cell r="E743" t="str">
            <v xml:space="preserve">53200 KUALA LUMPUR            </v>
          </cell>
          <cell r="F743" t="str">
            <v xml:space="preserve">MALAYSIA               </v>
          </cell>
        </row>
        <row r="744">
          <cell r="A744" t="str">
            <v>ZEI194D</v>
          </cell>
          <cell r="B744" t="str">
            <v xml:space="preserve">INGCER LTDA                  </v>
          </cell>
          <cell r="C744" t="str">
            <v xml:space="preserve">PADRE ORELLANA # 1298         </v>
          </cell>
          <cell r="D744" t="str">
            <v xml:space="preserve">SANTIAGO                  </v>
          </cell>
          <cell r="E744" t="str">
            <v xml:space="preserve">REGION METROPOLITANA      </v>
          </cell>
          <cell r="F744" t="str">
            <v>CHILE</v>
          </cell>
        </row>
        <row r="745">
          <cell r="A745" t="str">
            <v>ZEI197D</v>
          </cell>
          <cell r="B745" t="str">
            <v xml:space="preserve">IMC WORLDWIDE/CEMCO    </v>
          </cell>
          <cell r="C745" t="str">
            <v xml:space="preserve">EAST BANK PUBLIC RD PRJT      </v>
          </cell>
          <cell r="D745" t="str">
            <v>GROVE-TIMEHRI, 304 CHURCH ST,</v>
          </cell>
          <cell r="E745" t="str">
            <v>QUEENSTOWN, GEORGETOWN</v>
          </cell>
          <cell r="F745" t="str">
            <v>GUYANA</v>
          </cell>
        </row>
        <row r="746">
          <cell r="A746" t="str">
            <v>ZEI202D</v>
          </cell>
          <cell r="B746" t="str">
            <v>INGENIERIA Y ASESORIAS LIEM LT</v>
          </cell>
          <cell r="C746" t="str">
            <v>VIA INTERLAGUNAS #406</v>
          </cell>
          <cell r="E746" t="str">
            <v>CONCEPCION</v>
          </cell>
          <cell r="F746" t="str">
            <v>CHILE</v>
          </cell>
        </row>
        <row r="747">
          <cell r="A747" t="str">
            <v>ZEI203D</v>
          </cell>
          <cell r="B747" t="str">
            <v xml:space="preserve">IAS </v>
          </cell>
          <cell r="C747" t="str">
            <v xml:space="preserve">CALLE UNION N 3         </v>
          </cell>
          <cell r="D747" t="str">
            <v xml:space="preserve">SIDUMS SUD - QUINTANILLA    </v>
          </cell>
          <cell r="E747" t="str">
            <v xml:space="preserve">BOLIVIA        </v>
          </cell>
          <cell r="F747" t="str">
            <v xml:space="preserve">SOUTH AMERICA    </v>
          </cell>
        </row>
        <row r="748">
          <cell r="A748" t="str">
            <v>ZEI206D</v>
          </cell>
          <cell r="B748" t="str">
            <v xml:space="preserve">INTERTEK MEXICO           </v>
          </cell>
          <cell r="C748" t="str">
            <v xml:space="preserve">PONIENTE 134 NO. 660     </v>
          </cell>
          <cell r="D748" t="str">
            <v xml:space="preserve">COL. INDUSTRIAL VALLEJO    </v>
          </cell>
          <cell r="E748" t="str">
            <v xml:space="preserve">C.P. 02300     </v>
          </cell>
          <cell r="F748" t="str">
            <v>MEXICO</v>
          </cell>
        </row>
        <row r="749">
          <cell r="A749" t="str">
            <v>ZEI213D</v>
          </cell>
          <cell r="B749" t="str">
            <v>*****STOP ***** USE ZEI213E*****</v>
          </cell>
          <cell r="C749" t="str">
            <v>UPPER YEYWA HYDROPOWER PROJECT</v>
          </cell>
          <cell r="D749" t="str">
            <v xml:space="preserve">SHAN STATE     </v>
          </cell>
          <cell r="F749" t="str">
            <v xml:space="preserve">MYANMAR        </v>
          </cell>
        </row>
        <row r="750">
          <cell r="A750" t="str">
            <v>ZEI219D</v>
          </cell>
          <cell r="B750" t="str">
            <v>INSTRUCHEM ENGINEERING COMPANY</v>
          </cell>
          <cell r="C750" t="str">
            <v xml:space="preserve">30 MISR HELWAN EL ZERAIE ST., </v>
          </cell>
          <cell r="D750" t="str">
            <v xml:space="preserve">5TH FLOOR 4TH APARTMENT MAADI </v>
          </cell>
          <cell r="E750" t="str">
            <v xml:space="preserve">CAIRO        </v>
          </cell>
          <cell r="F750" t="str">
            <v xml:space="preserve">EGYPT      </v>
          </cell>
        </row>
        <row r="751">
          <cell r="A751" t="str">
            <v>ZEI230D</v>
          </cell>
          <cell r="B751" t="str">
            <v xml:space="preserve">INTEINSA    </v>
          </cell>
          <cell r="C751" t="str">
            <v xml:space="preserve">CALLE 8B # 65-191 </v>
          </cell>
          <cell r="D751" t="str">
            <v xml:space="preserve">OFFICINA 445 ED PUERTO SECO   </v>
          </cell>
          <cell r="E751" t="str">
            <v xml:space="preserve">MEDELLIN, 050024              </v>
          </cell>
          <cell r="F751" t="str">
            <v xml:space="preserve">COLOMBIA        </v>
          </cell>
        </row>
        <row r="752">
          <cell r="A752" t="str">
            <v>ZEI235D</v>
          </cell>
          <cell r="B752" t="str">
            <v xml:space="preserve">INDOTEST MULTI LABORATAMA     </v>
          </cell>
          <cell r="C752" t="str">
            <v xml:space="preserve">KOMPLEK KAWASAN INDUSTRI     </v>
          </cell>
          <cell r="D752" t="str">
            <v xml:space="preserve">CIBOLERANG 203 KAV 27      </v>
          </cell>
          <cell r="E752" t="str">
            <v xml:space="preserve">BANDUNG 40025, JAWA BARAT     </v>
          </cell>
          <cell r="F752" t="str">
            <v xml:space="preserve">INDONESIA      </v>
          </cell>
        </row>
        <row r="753">
          <cell r="A753" t="str">
            <v>ZEI240D</v>
          </cell>
          <cell r="B753" t="str">
            <v xml:space="preserve">IBWC            </v>
          </cell>
          <cell r="C753" t="str">
            <v xml:space="preserve">110 S DOD           </v>
          </cell>
          <cell r="D753" t="str">
            <v xml:space="preserve">PRESIDIO               </v>
          </cell>
          <cell r="E753">
            <v>79845</v>
          </cell>
          <cell r="F753" t="str">
            <v xml:space="preserve">USA     </v>
          </cell>
        </row>
        <row r="754">
          <cell r="A754" t="str">
            <v>ZEI241D</v>
          </cell>
          <cell r="B754" t="str">
            <v xml:space="preserve">IRASETH PHARMA INC          </v>
          </cell>
          <cell r="C754" t="str">
            <v xml:space="preserve">77 J.M. BASA ST, MIRIKINA    </v>
          </cell>
          <cell r="E754" t="str">
            <v xml:space="preserve">1801 METRO MANILA             </v>
          </cell>
          <cell r="F754" t="str">
            <v xml:space="preserve">PHILIPPINES     </v>
          </cell>
        </row>
        <row r="755">
          <cell r="A755" t="str">
            <v>ZEI245D</v>
          </cell>
          <cell r="B755" t="str">
            <v xml:space="preserve">IPFW          </v>
          </cell>
          <cell r="C755" t="str">
            <v xml:space="preserve">100 E CAMPUS DRIVE  </v>
          </cell>
          <cell r="D755" t="str">
            <v xml:space="preserve">FORT WAYNE    </v>
          </cell>
          <cell r="E755">
            <v>46805</v>
          </cell>
          <cell r="F755" t="str">
            <v xml:space="preserve">USA   </v>
          </cell>
        </row>
        <row r="756">
          <cell r="A756" t="str">
            <v>ZEI246D</v>
          </cell>
          <cell r="B756" t="str">
            <v xml:space="preserve">IDYC SAS       </v>
          </cell>
          <cell r="C756" t="str">
            <v xml:space="preserve">MANGA EDIFICIO BALCONES     </v>
          </cell>
          <cell r="D756" t="str">
            <v xml:space="preserve">DE SEGOVIA APT 5C         </v>
          </cell>
          <cell r="E756" t="str">
            <v xml:space="preserve">CARTAGENA 40002    </v>
          </cell>
          <cell r="F756" t="str">
            <v xml:space="preserve">COLUMBIA   </v>
          </cell>
        </row>
        <row r="757">
          <cell r="A757" t="str">
            <v>ZEI247D</v>
          </cell>
          <cell r="B757" t="str">
            <v xml:space="preserve">IMPAR ARGENTINA SA            </v>
          </cell>
          <cell r="C757" t="str">
            <v xml:space="preserve">SARGENTO CABRAL 2926          </v>
          </cell>
          <cell r="D757" t="str">
            <v xml:space="preserve">(B1752) LOMAS DEL MIRADOR    </v>
          </cell>
          <cell r="E757" t="str">
            <v xml:space="preserve">BS.AS      </v>
          </cell>
          <cell r="F757" t="str">
            <v xml:space="preserve">ARGENTINA         </v>
          </cell>
        </row>
        <row r="758">
          <cell r="A758" t="str">
            <v>ZEI249D</v>
          </cell>
          <cell r="B758" t="str">
            <v xml:space="preserve">INDUSTRIAL MOTION (S) PTE LTD </v>
          </cell>
          <cell r="C758" t="str">
            <v xml:space="preserve">2, JURONG EAST ST 21          </v>
          </cell>
          <cell r="D758" t="str">
            <v xml:space="preserve">#04-31C, IMM BUILDING         </v>
          </cell>
          <cell r="F758" t="str">
            <v>SINGAPORE</v>
          </cell>
        </row>
        <row r="759">
          <cell r="A759" t="str">
            <v>ZEI250D</v>
          </cell>
          <cell r="B759" t="str">
            <v xml:space="preserve">INOPAVE GROUP PTE LTD         </v>
          </cell>
          <cell r="C759" t="str">
            <v xml:space="preserve">NO 96. TELOK KURAU            </v>
          </cell>
          <cell r="D759" t="str">
            <v xml:space="preserve">LORONG M  </v>
          </cell>
          <cell r="E759">
            <v>425401</v>
          </cell>
          <cell r="F759" t="str">
            <v>SINGAPORE</v>
          </cell>
        </row>
        <row r="760">
          <cell r="A760" t="str">
            <v>ZEI254D</v>
          </cell>
          <cell r="B760" t="str">
            <v>INGEO DESIGN</v>
          </cell>
          <cell r="C760" t="str">
            <v xml:space="preserve">95 WELLAND AVENUE            </v>
          </cell>
          <cell r="E760" t="str">
            <v xml:space="preserve">TORONTO M4T 2J3            </v>
          </cell>
          <cell r="F760" t="str">
            <v xml:space="preserve">CANADA        </v>
          </cell>
        </row>
        <row r="761">
          <cell r="A761" t="str">
            <v>ZEI257D</v>
          </cell>
          <cell r="B761" t="str">
            <v xml:space="preserve">INDIGO TECHNOLOGIES   </v>
          </cell>
          <cell r="C761" t="str">
            <v xml:space="preserve">D-3-5, TAMAN BUKIT JAMBUL    </v>
          </cell>
          <cell r="D761">
            <v>11900</v>
          </cell>
          <cell r="E761" t="str">
            <v xml:space="preserve">PENANG   </v>
          </cell>
          <cell r="F761" t="str">
            <v>MALAYSIA</v>
          </cell>
        </row>
        <row r="762">
          <cell r="A762" t="str">
            <v>ZEI266D</v>
          </cell>
          <cell r="B762" t="str">
            <v xml:space="preserve">INTRACHEM SDN BHD    </v>
          </cell>
          <cell r="C762" t="str">
            <v xml:space="preserve">811 JALAN TOK KANGAR      </v>
          </cell>
          <cell r="D762" t="str">
            <v xml:space="preserve">14100 BUKIT TENGAH      </v>
          </cell>
          <cell r="E762" t="str">
            <v xml:space="preserve">PENGANG     </v>
          </cell>
          <cell r="F762" t="str">
            <v xml:space="preserve">MALAYSIA                      </v>
          </cell>
        </row>
        <row r="763">
          <cell r="A763" t="str">
            <v>ZEI269D</v>
          </cell>
          <cell r="B763" t="str">
            <v xml:space="preserve">INTACO CORPORATIVO INCO S.A.  </v>
          </cell>
          <cell r="C763" t="str">
            <v>300 MT ESTE DEL MUSEO NACIONAL</v>
          </cell>
          <cell r="D763" t="str">
            <v xml:space="preserve">CALLES 23-25, FINAL AVE 2DA   </v>
          </cell>
          <cell r="E763" t="str">
            <v xml:space="preserve">SAN JOSE              </v>
          </cell>
          <cell r="F763" t="str">
            <v>COSTA RICA</v>
          </cell>
        </row>
        <row r="764">
          <cell r="A764" t="str">
            <v>ZEI271D</v>
          </cell>
          <cell r="B764" t="str">
            <v xml:space="preserve">INSTITUTO DE PALEONTOLOGIA   </v>
          </cell>
          <cell r="C764" t="str">
            <v>FUNDACION MIGUEL LILLO</v>
          </cell>
          <cell r="D764" t="str">
            <v xml:space="preserve">MIGUEL LILLO 251              </v>
          </cell>
          <cell r="E764" t="str">
            <v xml:space="preserve">4000 SAN MIGUEL DE TUCUMAN    </v>
          </cell>
          <cell r="F764" t="str">
            <v xml:space="preserve">ARGENTINA  </v>
          </cell>
        </row>
        <row r="765">
          <cell r="A765" t="str">
            <v>ZEI278D</v>
          </cell>
          <cell r="B765" t="str">
            <v>PT INDOCEMENT TUNGGAL PRAKARSA</v>
          </cell>
          <cell r="C765" t="str">
            <v xml:space="preserve">TBK. - HEIDELBERGCEMENT GROUP </v>
          </cell>
          <cell r="D765" t="str">
            <v xml:space="preserve">WISMA INDOCEMENT LEVEL 14     </v>
          </cell>
          <cell r="E765" t="str">
            <v xml:space="preserve">JL.JENDRAL SUDIRMAN KAV370-71 </v>
          </cell>
          <cell r="F765" t="str">
            <v xml:space="preserve">JAKARTA 12910 - INDONESIA     </v>
          </cell>
        </row>
        <row r="766">
          <cell r="A766" t="str">
            <v>ZEI294D</v>
          </cell>
          <cell r="B766" t="str">
            <v xml:space="preserve">INSTITUTO MEXICANO DEL        </v>
          </cell>
          <cell r="C766" t="str">
            <v xml:space="preserve">PETROLEO                      </v>
          </cell>
          <cell r="D766" t="str">
            <v xml:space="preserve">CAMINO DE TERRACERIA 800,     </v>
          </cell>
          <cell r="E766" t="str">
            <v xml:space="preserve">COLONIA SAN JOSE NOVILLERO,   </v>
          </cell>
          <cell r="F766" t="str">
            <v xml:space="preserve">BOCA DEL RIO, 94286 MEXICO   </v>
          </cell>
        </row>
        <row r="767">
          <cell r="A767" t="str">
            <v>ZEI299D</v>
          </cell>
          <cell r="B767" t="str">
            <v>INSTITUTO MILITAR DE ENGENHARIA</v>
          </cell>
          <cell r="C767" t="str">
            <v xml:space="preserve">PRACA GEN.TIBURCIO, 80        </v>
          </cell>
          <cell r="D767" t="str">
            <v xml:space="preserve">URCA                </v>
          </cell>
          <cell r="E767" t="str">
            <v xml:space="preserve">RIO DE JANEIRO           </v>
          </cell>
          <cell r="F767" t="str">
            <v xml:space="preserve">BRAZIL      </v>
          </cell>
        </row>
        <row r="768">
          <cell r="A768" t="str">
            <v>ZEI303D</v>
          </cell>
          <cell r="B768" t="str">
            <v xml:space="preserve">ITW CNNA     </v>
          </cell>
          <cell r="C768" t="str">
            <v xml:space="preserve">1349 BRYN MAWR       </v>
          </cell>
          <cell r="D768" t="str">
            <v xml:space="preserve">ITASCA        </v>
          </cell>
          <cell r="E768">
            <v>60143</v>
          </cell>
          <cell r="F768" t="str">
            <v xml:space="preserve">USA      </v>
          </cell>
        </row>
        <row r="769">
          <cell r="A769" t="str">
            <v>ZEI307D</v>
          </cell>
          <cell r="B769" t="str">
            <v xml:space="preserve">IND. METALICAS ASOCIADAS IMAL </v>
          </cell>
          <cell r="C769" t="str">
            <v xml:space="preserve">CALLE 22B # 127 - 69    </v>
          </cell>
          <cell r="E769" t="str">
            <v xml:space="preserve">BOGOTA            </v>
          </cell>
          <cell r="F769" t="str">
            <v xml:space="preserve">COLOMBIA    </v>
          </cell>
        </row>
        <row r="770">
          <cell r="A770" t="str">
            <v>ZEI309D</v>
          </cell>
          <cell r="B770" t="str">
            <v xml:space="preserve">IKE SOLUTIONS SDN BHD  </v>
          </cell>
          <cell r="C770" t="str">
            <v>LOT 21-ACD SUIT A LEV 5 PERSIA</v>
          </cell>
          <cell r="D770" t="str">
            <v xml:space="preserve">MPAJ MENARA PANDAN B JALAN    </v>
          </cell>
          <cell r="E770" t="str">
            <v>PANDAN UTAMA, PANDAN INDAH</v>
          </cell>
          <cell r="F770" t="str">
            <v xml:space="preserve">MALAYSIA      </v>
          </cell>
        </row>
        <row r="771">
          <cell r="A771" t="str">
            <v>ZEI308D</v>
          </cell>
          <cell r="B771" t="str">
            <v xml:space="preserve">ANDDES PERU            </v>
          </cell>
          <cell r="C771" t="str">
            <v xml:space="preserve">AV JAVIER PRADO   </v>
          </cell>
          <cell r="D771" t="str">
            <v>ESTE CDRA 48 EDIF CAPITAL GOLF</v>
          </cell>
          <cell r="E771" t="str">
            <v xml:space="preserve">PISO 13, SURCO, LIMA 15023    </v>
          </cell>
          <cell r="F771" t="str">
            <v xml:space="preserve">PERU           </v>
          </cell>
        </row>
        <row r="772">
          <cell r="A772" t="str">
            <v>ZEI309D</v>
          </cell>
          <cell r="B772" t="str">
            <v>IKE SOLUTIONS SDN BHD</v>
          </cell>
          <cell r="C772" t="str">
            <v>LOT 21-ACD SUIT A LEV 5 PERSIA</v>
          </cell>
          <cell r="D772" t="str">
            <v>MPAJ MEN PANDAN B JALAN PANDAN</v>
          </cell>
          <cell r="E772" t="str">
            <v>UTA PAN IND 55100 KUALA LUMPUR</v>
          </cell>
          <cell r="F772" t="str">
            <v xml:space="preserve">MALAYSIA          </v>
          </cell>
        </row>
        <row r="773">
          <cell r="A773" t="str">
            <v>ZEI316D</v>
          </cell>
          <cell r="B773" t="str">
            <v xml:space="preserve">INGEO          </v>
          </cell>
          <cell r="C773" t="str">
            <v xml:space="preserve">RAMBLA O'HIGGINS 4707    </v>
          </cell>
          <cell r="D773" t="str">
            <v xml:space="preserve">DEPT 904                      </v>
          </cell>
          <cell r="E773" t="str">
            <v xml:space="preserve">MONTEVIDEO 11400    </v>
          </cell>
          <cell r="F773" t="str">
            <v xml:space="preserve">URUGUAY    </v>
          </cell>
        </row>
        <row r="774">
          <cell r="A774" t="str">
            <v>ZEI316D</v>
          </cell>
          <cell r="B774" t="str">
            <v xml:space="preserve">IMEQ USA                      </v>
          </cell>
          <cell r="C774" t="str">
            <v xml:space="preserve">8105 NW 29TH ST        </v>
          </cell>
          <cell r="E774" t="str">
            <v xml:space="preserve">8105 DORAL 33122         </v>
          </cell>
          <cell r="F774" t="str">
            <v xml:space="preserve">USA         </v>
          </cell>
        </row>
        <row r="775">
          <cell r="A775" t="str">
            <v>ZEI344D</v>
          </cell>
          <cell r="B775" t="str">
            <v xml:space="preserve">ID THIENHA CO. LTD     </v>
          </cell>
          <cell r="C775" t="str">
            <v>2 FLOOR, NO.30/179 TRUONG DINH</v>
          </cell>
          <cell r="D775" t="str">
            <v xml:space="preserve">HOANG MAI        </v>
          </cell>
          <cell r="E775" t="str">
            <v xml:space="preserve">HANOI    </v>
          </cell>
          <cell r="F775" t="str">
            <v xml:space="preserve">VIETNAM                       </v>
          </cell>
        </row>
        <row r="776">
          <cell r="A776" t="str">
            <v>ZEI344D</v>
          </cell>
          <cell r="B776" t="str">
            <v xml:space="preserve">ICON TECHNOLOGY INC           </v>
          </cell>
          <cell r="C776" t="str">
            <v xml:space="preserve">220 E T ELMO RD        </v>
          </cell>
          <cell r="E776" t="str">
            <v xml:space="preserve">AUSTIN 78745      </v>
          </cell>
          <cell r="F776" t="str">
            <v xml:space="preserve">TEXAS  </v>
          </cell>
        </row>
        <row r="777">
          <cell r="A777" t="str">
            <v>ZEI453D</v>
          </cell>
          <cell r="B777" t="str">
            <v xml:space="preserve">LUIS VALENCIA           </v>
          </cell>
          <cell r="C777" t="str">
            <v xml:space="preserve">IMPORTOOLS       </v>
          </cell>
          <cell r="D777" t="str">
            <v xml:space="preserve">5915 NW 88TH TER              </v>
          </cell>
          <cell r="E777" t="str">
            <v xml:space="preserve">TAMARAC 33321         </v>
          </cell>
          <cell r="F777" t="str">
            <v xml:space="preserve">US                      </v>
          </cell>
        </row>
        <row r="778">
          <cell r="A778" t="str">
            <v>ZEJ001D</v>
          </cell>
          <cell r="B778" t="str">
            <v xml:space="preserve">CONSORCIO FCC-JJC     </v>
          </cell>
          <cell r="C778" t="str">
            <v xml:space="preserve">AV REPUBLICA DE CHILE 388     </v>
          </cell>
          <cell r="D778" t="str">
            <v xml:space="preserve">JESUS MARIA LIMA 21           </v>
          </cell>
          <cell r="E778" t="str">
            <v xml:space="preserve">PERU                          </v>
          </cell>
          <cell r="F778" t="str">
            <v>USA</v>
          </cell>
        </row>
        <row r="779">
          <cell r="A779" t="str">
            <v>ZEJ002D</v>
          </cell>
          <cell r="B779" t="str">
            <v xml:space="preserve">JD TECH INDUSTRIAL SERVICES   </v>
          </cell>
          <cell r="C779" t="str">
            <v xml:space="preserve">BLOCK 16 LOT 26               </v>
          </cell>
          <cell r="D779" t="str">
            <v xml:space="preserve">CEDARILL BRGY LANTIC CARMONA  </v>
          </cell>
          <cell r="E779" t="str">
            <v xml:space="preserve">CAVITE 4116                  </v>
          </cell>
          <cell r="F779" t="str">
            <v xml:space="preserve">PHILIPPINES               </v>
          </cell>
        </row>
        <row r="780">
          <cell r="A780" t="str">
            <v>ZEJ003D</v>
          </cell>
          <cell r="B780" t="str">
            <v xml:space="preserve">JOHNBE ENGINEERING &amp; SUPPLY   </v>
          </cell>
          <cell r="C780" t="str">
            <v xml:space="preserve">CAGAYAN DE ORO CITY      </v>
          </cell>
          <cell r="E780">
            <v>9000</v>
          </cell>
          <cell r="F780" t="str">
            <v>PHILIPPINES</v>
          </cell>
        </row>
        <row r="781">
          <cell r="A781" t="str">
            <v>ZEJ004D</v>
          </cell>
          <cell r="B781" t="str">
            <v xml:space="preserve">J.L MEDIA                     </v>
          </cell>
          <cell r="C781" t="str">
            <v xml:space="preserve">BA204, FIRST FLOOR </v>
          </cell>
          <cell r="D781" t="str">
            <v xml:space="preserve">BATU KAWAH NEW TOWNSHIP     </v>
          </cell>
          <cell r="E781" t="str">
            <v xml:space="preserve">BATU KAWA ROAD, 93250 KUCHING </v>
          </cell>
          <cell r="F781" t="str">
            <v xml:space="preserve">SARAWAK, MALAYSIA             </v>
          </cell>
        </row>
        <row r="782">
          <cell r="A782" t="str">
            <v>ZEJ033D</v>
          </cell>
          <cell r="B782" t="str">
            <v>ALWASILA COMPANY</v>
          </cell>
          <cell r="C782" t="str">
            <v>DINAR STREET</v>
          </cell>
          <cell r="D782" t="str">
            <v/>
          </cell>
          <cell r="E782" t="str">
            <v>BASRAH</v>
          </cell>
          <cell r="F782" t="str">
            <v>IRAQ</v>
          </cell>
          <cell r="G782" t="str">
            <v/>
          </cell>
        </row>
        <row r="783">
          <cell r="A783" t="str">
            <v>ZEJ034D</v>
          </cell>
          <cell r="B783" t="str">
            <v xml:space="preserve">JE PROLAB CO                  </v>
          </cell>
          <cell r="C783" t="str">
            <v xml:space="preserve">RM 102 FRDC BUILDING         </v>
          </cell>
          <cell r="D783" t="str">
            <v xml:space="preserve">106 E RODRIGUES SR. AV.       </v>
          </cell>
          <cell r="E783" t="str">
            <v xml:space="preserve">UGONG, PASIG CITY             </v>
          </cell>
          <cell r="F783" t="str">
            <v xml:space="preserve">PHILIPPINES            </v>
          </cell>
        </row>
        <row r="784">
          <cell r="A784" t="str">
            <v>ZEJ039D</v>
          </cell>
          <cell r="B784" t="str">
            <v>JOHAN JAYAMAKMUR SDN BHD</v>
          </cell>
          <cell r="C784" t="str">
            <v>3349B, TKT 2, JLN 18/32</v>
          </cell>
          <cell r="D784" t="str">
            <v>TAMAN SRI SERDANG</v>
          </cell>
          <cell r="E784" t="str">
            <v>43300 SERI KEMBANGAN</v>
          </cell>
          <cell r="F784" t="str">
            <v>SELANGOR DE, MALAYSIA</v>
          </cell>
          <cell r="G784" t="str">
            <v/>
          </cell>
        </row>
        <row r="785">
          <cell r="A785" t="str">
            <v>ZEJ042D</v>
          </cell>
          <cell r="B785" t="str">
            <v>JURONG CEMENT LIMITED</v>
          </cell>
          <cell r="C785" t="str">
            <v>17A PANDAN ROAD</v>
          </cell>
          <cell r="D785" t="str">
            <v/>
          </cell>
          <cell r="E785" t="str">
            <v/>
          </cell>
          <cell r="F785" t="str">
            <v>SINGAPORE - 609268</v>
          </cell>
          <cell r="G785" t="str">
            <v/>
          </cell>
        </row>
        <row r="786">
          <cell r="A786" t="str">
            <v>ZEJ052D</v>
          </cell>
          <cell r="B786" t="str">
            <v>JENIKE &amp; JOHANSON LIMITED</v>
          </cell>
          <cell r="C786" t="str">
            <v>5955 AIRPORT ROAD</v>
          </cell>
          <cell r="D786" t="str">
            <v>SUITE 100</v>
          </cell>
          <cell r="E786" t="str">
            <v>MISSISSAUGA, ONT L4V 1R9</v>
          </cell>
          <cell r="F786" t="str">
            <v>CANADA</v>
          </cell>
        </row>
        <row r="787">
          <cell r="A787" t="str">
            <v>ZEJ055D</v>
          </cell>
          <cell r="B787" t="str">
            <v xml:space="preserve">JOHNSON CONTROLS INC.    </v>
          </cell>
          <cell r="C787" t="str">
            <v xml:space="preserve">5252 NORTH GREEN BAY AVENUE,  </v>
          </cell>
          <cell r="D787" t="str">
            <v xml:space="preserve">PO BOX 591 MILWAUKEE.   </v>
          </cell>
          <cell r="E787" t="str">
            <v xml:space="preserve"> MILWAUKEE WISCONSIN      </v>
          </cell>
          <cell r="F787" t="str">
            <v xml:space="preserve">USA       </v>
          </cell>
        </row>
        <row r="788">
          <cell r="A788" t="str">
            <v>ZEJ057D</v>
          </cell>
          <cell r="B788" t="str">
            <v xml:space="preserve">JM INSTRUMENT SUPPLY  </v>
          </cell>
          <cell r="C788" t="str">
            <v xml:space="preserve">NO 11, JLN SRI JELOK 25,  </v>
          </cell>
          <cell r="D788" t="str">
            <v xml:space="preserve">TMN SRI JELOK </v>
          </cell>
          <cell r="E788" t="str">
            <v xml:space="preserve">43000 KAJANG SELANGOR    </v>
          </cell>
          <cell r="F788" t="str">
            <v>MALAYSIA</v>
          </cell>
        </row>
        <row r="789">
          <cell r="A789" t="str">
            <v>ZEJ059D</v>
          </cell>
          <cell r="B789" t="str">
            <v xml:space="preserve">JACEM MERCHANDISING INC       </v>
          </cell>
          <cell r="C789" t="str">
            <v>5 MAYA LANE LIBERTY IND'L.SUBD</v>
          </cell>
          <cell r="E789" t="str">
            <v xml:space="preserve">MUNTINLUPA CITY 1771          </v>
          </cell>
          <cell r="F789" t="str">
            <v xml:space="preserve">PHILIPPINES                   </v>
          </cell>
        </row>
        <row r="790">
          <cell r="A790" t="str">
            <v>ZEJ060D</v>
          </cell>
          <cell r="B790" t="str">
            <v>JACEM MERCHANDISING INC</v>
          </cell>
          <cell r="C790" t="str">
            <v>JACEM BLDG 1, NO 5 MAYA LANE</v>
          </cell>
          <cell r="D790" t="str">
            <v>LIBERTY INDL/ SUBD.</v>
          </cell>
          <cell r="E790" t="str">
            <v>MUNTINLUPA CITY 1771</v>
          </cell>
          <cell r="F790" t="str">
            <v>PHILIPPINES</v>
          </cell>
        </row>
        <row r="791">
          <cell r="A791" t="str">
            <v>ZEJ065D</v>
          </cell>
          <cell r="B791" t="str">
            <v>JENIKE &amp; JOHANSON INC</v>
          </cell>
          <cell r="C791" t="str">
            <v xml:space="preserve">400 BUSINESS PARK DRIVE  </v>
          </cell>
          <cell r="D791" t="str">
            <v xml:space="preserve">TYNGSBORO </v>
          </cell>
          <cell r="E791" t="str">
            <v xml:space="preserve">MASSACHUSETTS 01879   </v>
          </cell>
          <cell r="F791" t="str">
            <v xml:space="preserve">USA      </v>
          </cell>
        </row>
        <row r="792">
          <cell r="A792" t="str">
            <v>ZEJ067D</v>
          </cell>
          <cell r="B792" t="str">
            <v xml:space="preserve">JHT TECHNOLOGY SDN BHN        </v>
          </cell>
          <cell r="C792" t="str">
            <v xml:space="preserve">NO 34A, JALAN SAGE 20   </v>
          </cell>
          <cell r="D792" t="str">
            <v>TAMAN SAGE, 68000 AMPANG</v>
          </cell>
          <cell r="E792" t="str">
            <v xml:space="preserve">SELANGOR DARUL EHSAN   </v>
          </cell>
          <cell r="F792" t="str">
            <v>MALAYSIA</v>
          </cell>
        </row>
        <row r="793">
          <cell r="A793" t="str">
            <v>ZEJ072D</v>
          </cell>
          <cell r="B793" t="str">
            <v>J &amp; D OIL FIELD</v>
          </cell>
          <cell r="C793" t="str">
            <v xml:space="preserve">2625 NW 82 AVE   </v>
          </cell>
          <cell r="E793" t="str">
            <v xml:space="preserve">MIAMI 33166                   </v>
          </cell>
          <cell r="F793" t="str">
            <v xml:space="preserve">USA </v>
          </cell>
        </row>
        <row r="794">
          <cell r="A794" t="str">
            <v>ZEJ076D</v>
          </cell>
          <cell r="B794" t="str">
            <v xml:space="preserve">JQ AMERICAN CORPORATION       </v>
          </cell>
          <cell r="C794" t="str">
            <v xml:space="preserve">29504 UNION &amp; NBSP  </v>
          </cell>
          <cell r="D794" t="str">
            <v xml:space="preserve">CITY BLVD             </v>
          </cell>
          <cell r="E794" t="str">
            <v xml:space="preserve">UNION CITY 94587       </v>
          </cell>
          <cell r="F794" t="str">
            <v xml:space="preserve">USA </v>
          </cell>
        </row>
        <row r="795">
          <cell r="A795" t="str">
            <v>ZEJ079D</v>
          </cell>
          <cell r="B795" t="str">
            <v xml:space="preserve">J-U-B ENGINEERS   </v>
          </cell>
          <cell r="C795" t="str">
            <v>250 S. BEECHWOOD AVE SUITE 201</v>
          </cell>
          <cell r="E795" t="str">
            <v xml:space="preserve">BOISE 83709 </v>
          </cell>
          <cell r="F795" t="str">
            <v xml:space="preserve">USA   </v>
          </cell>
        </row>
        <row r="796">
          <cell r="A796" t="str">
            <v>ZEJ080D</v>
          </cell>
          <cell r="B796" t="str">
            <v xml:space="preserve">JASA SEJIWA ETP      </v>
          </cell>
          <cell r="C796" t="str">
            <v xml:space="preserve">5-19, SURIA COURT, JALAN    </v>
          </cell>
          <cell r="D796" t="str">
            <v xml:space="preserve">LAKSAMANA, BANDAR MAHKOTA  </v>
          </cell>
          <cell r="E796" t="str">
            <v xml:space="preserve">CHERAS, 43200 BATU 9, CHERAS  </v>
          </cell>
          <cell r="F796" t="str">
            <v>SELANGOR DARUL EHSAN, MALAYSIA</v>
          </cell>
        </row>
        <row r="797">
          <cell r="A797" t="str">
            <v>ZEJ081D</v>
          </cell>
          <cell r="B797" t="str">
            <v xml:space="preserve">JAYA CHEMICAL SUPPLIER   </v>
          </cell>
          <cell r="C797" t="str">
            <v xml:space="preserve">NO.32, 1ST FLOOR, CF PARK </v>
          </cell>
          <cell r="D797" t="str">
            <v>97000 BINTULU</v>
          </cell>
          <cell r="E797" t="str">
            <v xml:space="preserve">SARAWAK </v>
          </cell>
          <cell r="F797" t="str">
            <v xml:space="preserve">MALAYSIA                      </v>
          </cell>
        </row>
        <row r="798">
          <cell r="A798" t="str">
            <v>ZEJ085D</v>
          </cell>
          <cell r="B798" t="str">
            <v>JOPI INTERNATIONAL</v>
          </cell>
          <cell r="C798" t="str">
            <v xml:space="preserve">P.O. BOX 667866   </v>
          </cell>
          <cell r="D798" t="str">
            <v xml:space="preserve">MIAMI                         </v>
          </cell>
          <cell r="E798">
            <v>33166</v>
          </cell>
          <cell r="F798" t="str">
            <v>USA</v>
          </cell>
        </row>
        <row r="799">
          <cell r="A799" t="str">
            <v>ZEJ095D</v>
          </cell>
          <cell r="B799" t="str">
            <v xml:space="preserve">JB TECH ENTERPRISE    </v>
          </cell>
          <cell r="C799" t="str">
            <v xml:space="preserve">NO 27-A JALAN KEBUDAYANN 1-A  </v>
          </cell>
          <cell r="D799" t="str">
            <v xml:space="preserve">TAMAN UNIVERSITI           </v>
          </cell>
          <cell r="E799" t="str">
            <v xml:space="preserve">81300 SKUDAI, JOHOR       </v>
          </cell>
          <cell r="F799" t="str">
            <v>MALAYSIA</v>
          </cell>
        </row>
        <row r="800">
          <cell r="A800" t="str">
            <v>ZEJ123D</v>
          </cell>
          <cell r="B800" t="str">
            <v xml:space="preserve">LINDA JUAN                    </v>
          </cell>
          <cell r="C800" t="str">
            <v xml:space="preserve">444 ROLLINS STREET        </v>
          </cell>
          <cell r="D800" t="str">
            <v xml:space="preserve">MISSOULA            </v>
          </cell>
          <cell r="E800">
            <v>59801</v>
          </cell>
          <cell r="F800" t="str">
            <v xml:space="preserve">SOUTH AMERICA        </v>
          </cell>
        </row>
        <row r="801">
          <cell r="A801" t="str">
            <v>ZEJ338D</v>
          </cell>
          <cell r="B801" t="str">
            <v xml:space="preserve">JEP PRECISION ENGINEERING PTE </v>
          </cell>
          <cell r="C801" t="str">
            <v xml:space="preserve">46 CHANGI SOUTH STREET 1  </v>
          </cell>
          <cell r="E801">
            <v>486761</v>
          </cell>
          <cell r="F801" t="str">
            <v>SINGAPORE</v>
          </cell>
        </row>
        <row r="802">
          <cell r="A802" t="str">
            <v>ZEJ339D</v>
          </cell>
          <cell r="B802" t="str">
            <v xml:space="preserve">JAGUAR LAND ROVER AMERICA     </v>
          </cell>
          <cell r="C802" t="str">
            <v xml:space="preserve">RUA LAURO MULLER 116 39 ANDAR </v>
          </cell>
          <cell r="D802" t="str">
            <v xml:space="preserve">3901 22290-160            </v>
          </cell>
          <cell r="E802" t="str">
            <v xml:space="preserve">BOTAFOGO, RIO DE JANEIRO   </v>
          </cell>
          <cell r="F802" t="str">
            <v xml:space="preserve">BRAZIL                        </v>
          </cell>
        </row>
        <row r="803">
          <cell r="A803" t="str">
            <v>ZEJ342D</v>
          </cell>
          <cell r="B803" t="str">
            <v xml:space="preserve">JDBLAB </v>
          </cell>
          <cell r="C803" t="str">
            <v xml:space="preserve">9935 NW 88 AVENUE       </v>
          </cell>
          <cell r="D803" t="str">
            <v>MIAMI</v>
          </cell>
          <cell r="E803" t="str">
            <v xml:space="preserve">FLORIDA 33178     </v>
          </cell>
          <cell r="F803" t="str">
            <v>USA</v>
          </cell>
        </row>
        <row r="804">
          <cell r="A804" t="str">
            <v>ZEJ345D</v>
          </cell>
          <cell r="B804" t="str">
            <v xml:space="preserve">JUSTO DOME Y ASOCIADOS SRL    </v>
          </cell>
          <cell r="C804" t="str">
            <v xml:space="preserve">CONSULTORA DE INGENIERIA      </v>
          </cell>
          <cell r="D804" t="str">
            <v xml:space="preserve">RUTA NACIONAL NO.12, NO.9017  </v>
          </cell>
          <cell r="E804" t="str">
            <v xml:space="preserve">CP3100, PARANA ENTRE RIOS     </v>
          </cell>
          <cell r="F804" t="str">
            <v xml:space="preserve">ARGENTINA       </v>
          </cell>
        </row>
        <row r="805">
          <cell r="A805" t="str">
            <v>ZEJ347D</v>
          </cell>
          <cell r="B805" t="str">
            <v xml:space="preserve">JAN DE NUL GROUP         </v>
          </cell>
          <cell r="E805" t="str">
            <v xml:space="preserve">DIAMANTE                      </v>
          </cell>
          <cell r="F805" t="str">
            <v xml:space="preserve">ARGENTINA       </v>
          </cell>
        </row>
        <row r="806">
          <cell r="A806" t="str">
            <v>ZEK002D</v>
          </cell>
          <cell r="B806" t="str">
            <v>KUWAIT SCIENTIFIC SUPPLIES</v>
          </cell>
          <cell r="C806" t="str">
            <v>P O BOX 23116</v>
          </cell>
          <cell r="D806" t="str">
            <v>SAFAT</v>
          </cell>
          <cell r="E806" t="str">
            <v>13092 SAFAT</v>
          </cell>
          <cell r="F806" t="str">
            <v>KUWAIT</v>
          </cell>
          <cell r="G806" t="str">
            <v/>
          </cell>
        </row>
        <row r="807">
          <cell r="A807" t="str">
            <v>ZEK006D</v>
          </cell>
          <cell r="B807" t="str">
            <v xml:space="preserve">KINGFISHER INNOVATION PTE LTD </v>
          </cell>
          <cell r="C807" t="str">
            <v>BLK 9010</v>
          </cell>
          <cell r="D807" t="str">
            <v>TAMPINES STREET 93</v>
          </cell>
          <cell r="E807" t="str">
            <v>#03-95</v>
          </cell>
          <cell r="F807" t="str">
            <v>SINGAPORE 528844</v>
          </cell>
          <cell r="G807" t="str">
            <v/>
          </cell>
        </row>
        <row r="808">
          <cell r="A808" t="str">
            <v>ZEK011D</v>
          </cell>
          <cell r="B808" t="str">
            <v xml:space="preserve">KHAWJA TRADE LINKS        </v>
          </cell>
          <cell r="C808" t="str">
            <v>B.M.A. BHABAN,</v>
          </cell>
          <cell r="D808" t="str">
            <v>15/2 TOPKHANA RD, SHOP #39</v>
          </cell>
          <cell r="E808" t="str">
            <v>DHAKA - 1000</v>
          </cell>
          <cell r="F808" t="str">
            <v>BANGLADESH</v>
          </cell>
          <cell r="G808" t="str">
            <v/>
          </cell>
        </row>
        <row r="809">
          <cell r="A809" t="str">
            <v>ZEK014D</v>
          </cell>
          <cell r="B809" t="str">
            <v xml:space="preserve">KSE TESTING EQUIPMENT       </v>
          </cell>
          <cell r="C809" t="str">
            <v xml:space="preserve">17775 RUNNING COLT PL   </v>
          </cell>
          <cell r="D809" t="str">
            <v xml:space="preserve">LEESBURG                  </v>
          </cell>
          <cell r="E809">
            <v>20175</v>
          </cell>
          <cell r="F809" t="str">
            <v>USA</v>
          </cell>
        </row>
        <row r="810">
          <cell r="A810" t="str">
            <v>ZEK018D</v>
          </cell>
          <cell r="B810" t="str">
            <v xml:space="preserve">KEYDER COMPANY SAC            </v>
          </cell>
          <cell r="C810" t="str">
            <v>JR. GUARDIA CIVIL SUR</v>
          </cell>
          <cell r="D810" t="str">
            <v>191 OF. 201 URB VILLA ALEGRE</v>
          </cell>
          <cell r="E810" t="str">
            <v>SANTIAGO DE SURCO - LIMA</v>
          </cell>
          <cell r="F810" t="str">
            <v>PERU</v>
          </cell>
        </row>
        <row r="811">
          <cell r="A811" t="str">
            <v>ZEK019D</v>
          </cell>
          <cell r="B811" t="str">
            <v xml:space="preserve">KGC RESOURCES SDN BHD   </v>
          </cell>
          <cell r="C811" t="str">
            <v>2-2-3 JALAN SETIA PRIMA E U13E</v>
          </cell>
          <cell r="D811" t="str">
            <v xml:space="preserve">SEKSYEN U13, SETIA ALAM   </v>
          </cell>
          <cell r="E811" t="str">
            <v xml:space="preserve">40170 SHAH ALAM, SELANGOR     </v>
          </cell>
          <cell r="F811" t="str">
            <v>MALAYSIA</v>
          </cell>
          <cell r="G811" t="str">
            <v/>
          </cell>
        </row>
        <row r="812">
          <cell r="A812" t="str">
            <v>ZEK022D</v>
          </cell>
          <cell r="B812" t="str">
            <v>KEANGNAM ENTERPRISES LTD</v>
          </cell>
          <cell r="C812" t="str">
            <v>530-17, DAPSIMMI, 5-DONG</v>
          </cell>
          <cell r="D812" t="str">
            <v>DONGDACMUN-GU</v>
          </cell>
          <cell r="E812" t="str">
            <v>SEOUL</v>
          </cell>
          <cell r="F812" t="str">
            <v>KOREA</v>
          </cell>
          <cell r="G812" t="str">
            <v/>
          </cell>
        </row>
        <row r="813">
          <cell r="A813" t="str">
            <v>ZEK024D</v>
          </cell>
          <cell r="B813" t="str">
            <v xml:space="preserve">KIRAN &amp; MUSONDA ASSOCIATES    </v>
          </cell>
          <cell r="C813" t="str">
            <v xml:space="preserve">RHODES PARK          </v>
          </cell>
          <cell r="D813" t="str">
            <v xml:space="preserve">LUSAKA      </v>
          </cell>
          <cell r="F813" t="str">
            <v>ZIMBABWE</v>
          </cell>
        </row>
        <row r="814">
          <cell r="A814" t="str">
            <v>ZEK040D</v>
          </cell>
          <cell r="B814" t="str">
            <v>AJMAL KHAN</v>
          </cell>
          <cell r="C814" t="str">
            <v>959 RAVI BLOCK</v>
          </cell>
          <cell r="D814" t="str">
            <v>ALLAMA IQBAL TOWN</v>
          </cell>
          <cell r="E814" t="str">
            <v>LAHORE</v>
          </cell>
          <cell r="F814" t="str">
            <v>PAKISTAN</v>
          </cell>
          <cell r="G814" t="str">
            <v/>
          </cell>
        </row>
        <row r="815">
          <cell r="A815" t="str">
            <v>ZEK041D</v>
          </cell>
          <cell r="B815" t="str">
            <v>PETER KOZLOWSKI</v>
          </cell>
          <cell r="C815" t="str">
            <v>1500 LITTLETON ROAD</v>
          </cell>
          <cell r="D815" t="str">
            <v>PARISPPANY</v>
          </cell>
          <cell r="E815" t="str">
            <v>NJ 07054-3804</v>
          </cell>
          <cell r="F815" t="str">
            <v>USA</v>
          </cell>
          <cell r="G815" t="str">
            <v/>
          </cell>
        </row>
        <row r="816">
          <cell r="A816" t="str">
            <v>ZEK051D</v>
          </cell>
          <cell r="B816" t="str">
            <v>KLOHN CRIPPEN BERGER</v>
          </cell>
          <cell r="C816" t="str">
            <v>500-2618 HOPWELL PLACE NE</v>
          </cell>
          <cell r="D816" t="str">
            <v>CALGARY</v>
          </cell>
          <cell r="E816" t="str">
            <v>T1Y 7J7</v>
          </cell>
          <cell r="F816" t="str">
            <v>CANADA</v>
          </cell>
          <cell r="G816" t="str">
            <v/>
          </cell>
        </row>
        <row r="817">
          <cell r="A817" t="str">
            <v>ZEK056D</v>
          </cell>
          <cell r="B817" t="str">
            <v>KUMPULAN IKRAM (SABAH) S/B</v>
          </cell>
          <cell r="C817" t="str">
            <v>PO BOX 14242</v>
          </cell>
          <cell r="D817" t="str">
            <v>KATA KINABALU 88848</v>
          </cell>
          <cell r="E817" t="str">
            <v/>
          </cell>
          <cell r="F817" t="str">
            <v>MALAYSIA</v>
          </cell>
          <cell r="G817" t="str">
            <v/>
          </cell>
        </row>
        <row r="818">
          <cell r="A818" t="str">
            <v>ZEK062D</v>
          </cell>
          <cell r="B818" t="str">
            <v>KAROMA SA</v>
          </cell>
          <cell r="C818" t="str">
            <v>APARTADO 31</v>
          </cell>
          <cell r="D818" t="str">
            <v>SANTIAGO DE LOS CABALLEROS</v>
          </cell>
          <cell r="E818" t="str">
            <v>SANTIAGO</v>
          </cell>
          <cell r="F818" t="str">
            <v>DOMINICAN REPUBLIC</v>
          </cell>
        </row>
        <row r="819">
          <cell r="A819" t="str">
            <v>ZEK068D</v>
          </cell>
          <cell r="B819" t="str">
            <v xml:space="preserve">KUSUMAH PUTRA CV         </v>
          </cell>
          <cell r="C819" t="str">
            <v xml:space="preserve">JI CILIWUNG NO 12             </v>
          </cell>
          <cell r="E819" t="str">
            <v xml:space="preserve">BANDUNG 40112             </v>
          </cell>
          <cell r="F819" t="str">
            <v xml:space="preserve">INDONESIA                     </v>
          </cell>
        </row>
        <row r="820">
          <cell r="A820" t="str">
            <v>ZEK071D</v>
          </cell>
          <cell r="B820" t="str">
            <v>KANSAS STATE UNIVERSITY</v>
          </cell>
          <cell r="C820" t="str">
            <v>2118 FIEDLER HALL</v>
          </cell>
          <cell r="D820" t="str">
            <v>DEPARTMENT OF CIVIL ENGINEERING</v>
          </cell>
          <cell r="E820" t="str">
            <v>MANHATTAN 66502</v>
          </cell>
          <cell r="F820" t="str">
            <v>USA</v>
          </cell>
        </row>
        <row r="821">
          <cell r="A821" t="str">
            <v>ZEK072D</v>
          </cell>
          <cell r="B821" t="str">
            <v>KANAZOE FREFES</v>
          </cell>
          <cell r="C821" t="str">
            <v>BP 604 OUAGADOUGOU</v>
          </cell>
          <cell r="D821" t="str">
            <v>BURKINA FASO</v>
          </cell>
          <cell r="E821" t="str">
            <v>AFRICA</v>
          </cell>
        </row>
        <row r="822">
          <cell r="A822" t="str">
            <v>ZEK074D</v>
          </cell>
          <cell r="B822" t="str">
            <v>KHOI TOAN CO LTD</v>
          </cell>
          <cell r="C822" t="str">
            <v>4/1C NAM THOI 2, NAM THOI HAMLET</v>
          </cell>
          <cell r="D822" t="str">
            <v>THOI TAM THON VILLAGE, HOC MON DISTRICT</v>
          </cell>
          <cell r="E822" t="str">
            <v>HOCHININH CITY</v>
          </cell>
          <cell r="F822" t="str">
            <v>VIETNAM</v>
          </cell>
        </row>
        <row r="823">
          <cell r="A823" t="str">
            <v>ZEK075D</v>
          </cell>
          <cell r="B823" t="str">
            <v>KASAI LTDA</v>
          </cell>
          <cell r="C823" t="str">
            <v>ORGANIZACION COMERCIAL</v>
          </cell>
          <cell r="D823" t="str">
            <v xml:space="preserve">DIRECCION CRA 72ABIS NO52-28  </v>
          </cell>
          <cell r="E823" t="str">
            <v xml:space="preserve">BOGOTA  </v>
          </cell>
          <cell r="F823" t="str">
            <v xml:space="preserve">COLOMBIA </v>
          </cell>
        </row>
        <row r="824">
          <cell r="A824" t="str">
            <v>ZEK085D</v>
          </cell>
          <cell r="B824" t="str">
            <v>KRANJI SOLUTIONS PTE LTD</v>
          </cell>
          <cell r="C824" t="str">
            <v>28 SIN MING LANE</v>
          </cell>
          <cell r="D824" t="str">
            <v>#04 - 145 MIDVIEW CITY</v>
          </cell>
          <cell r="E824">
            <v>573972</v>
          </cell>
          <cell r="F824" t="str">
            <v>SINGAPORE</v>
          </cell>
        </row>
        <row r="825">
          <cell r="A825" t="str">
            <v>ZEK088D</v>
          </cell>
          <cell r="B825" t="str">
            <v xml:space="preserve">KAPCON INTERNATIONAL LTD      </v>
          </cell>
          <cell r="C825" t="str">
            <v xml:space="preserve">ENGINEERING SERVICES &amp; CONST. </v>
          </cell>
          <cell r="D825" t="str">
            <v xml:space="preserve">MANAGEMENT, 73 REGENT RD, OFF </v>
          </cell>
          <cell r="E825" t="str">
            <v xml:space="preserve">CIRCULAR RD         </v>
          </cell>
          <cell r="F825" t="str">
            <v xml:space="preserve">SIERRA LEONE       </v>
          </cell>
        </row>
        <row r="826">
          <cell r="A826" t="str">
            <v>ZEK091D</v>
          </cell>
          <cell r="B826" t="str">
            <v xml:space="preserve">KNIGHT ACCESS CO LTD  </v>
          </cell>
          <cell r="C826" t="str">
            <v xml:space="preserve">1111/149 BAN KLANG MUEANG     </v>
          </cell>
          <cell r="D826" t="str">
            <v xml:space="preserve">LAT PHRAO RD, CHAN KASEM     </v>
          </cell>
          <cell r="E826" t="str">
            <v xml:space="preserve">BANGKOK 10900               </v>
          </cell>
          <cell r="F826" t="str">
            <v>THAILAND</v>
          </cell>
        </row>
        <row r="827">
          <cell r="A827" t="str">
            <v>ZEK093D</v>
          </cell>
          <cell r="B827" t="str">
            <v>KIMNGUU INSTRUMENT &amp; CHEMICALS</v>
          </cell>
          <cell r="C827" t="str">
            <v>NO. 9 LANE 51 LANG YEN</v>
          </cell>
          <cell r="D827" t="str">
            <v xml:space="preserve">HAI BA TRUNG DIST       </v>
          </cell>
          <cell r="E827" t="str">
            <v xml:space="preserve">HANOI CITY        </v>
          </cell>
          <cell r="F827" t="str">
            <v xml:space="preserve">VIETNAM  </v>
          </cell>
        </row>
        <row r="828">
          <cell r="A828" t="str">
            <v>ZEK099D</v>
          </cell>
          <cell r="B828" t="str">
            <v xml:space="preserve">KYAW THAN ZAY CO LTD          </v>
          </cell>
          <cell r="C828" t="str">
            <v xml:space="preserve">NO. 37 16 WARD, U AYE (1) ST  </v>
          </cell>
          <cell r="D828" t="str">
            <v xml:space="preserve">HLAING TOWNSHIP YANGON    </v>
          </cell>
          <cell r="E828">
            <v>11051</v>
          </cell>
          <cell r="F828" t="str">
            <v xml:space="preserve">MYANMAR         </v>
          </cell>
        </row>
        <row r="829">
          <cell r="A829" t="str">
            <v>ZEK110D</v>
          </cell>
          <cell r="B829" t="str">
            <v>H W KESSEL SAC</v>
          </cell>
          <cell r="C829" t="str">
            <v>AV RICARDO PALMA 905</v>
          </cell>
          <cell r="D829" t="str">
            <v>SAN ANTONIO</v>
          </cell>
          <cell r="E829" t="str">
            <v>LIMA</v>
          </cell>
          <cell r="F829" t="str">
            <v>PERU 18</v>
          </cell>
        </row>
        <row r="830">
          <cell r="A830" t="str">
            <v>ZEK118D</v>
          </cell>
          <cell r="B830" t="str">
            <v>KIMBERLY-CLARK</v>
          </cell>
          <cell r="C830" t="str">
            <v>1 AVENUE OF THE STATES</v>
          </cell>
          <cell r="E830" t="str">
            <v xml:space="preserve">CHESTER - 08085    </v>
          </cell>
          <cell r="F830" t="str">
            <v>USA</v>
          </cell>
        </row>
        <row r="831">
          <cell r="A831" t="str">
            <v>ZEK119D</v>
          </cell>
          <cell r="B831" t="str">
            <v xml:space="preserve">KING ASPHALT INC  </v>
          </cell>
          <cell r="F831" t="str">
            <v>USA</v>
          </cell>
        </row>
        <row r="832">
          <cell r="A832" t="str">
            <v>ZEK121D</v>
          </cell>
          <cell r="B832" t="str">
            <v>KRYTON CANADA CORPORATION</v>
          </cell>
          <cell r="C832" t="str">
            <v>1645 EAST KENT AVENUE</v>
          </cell>
          <cell r="D832" t="str">
            <v>VANCOUVER</v>
          </cell>
          <cell r="E832" t="str">
            <v>BRITIISH COLUMBIA, V5P 2SE</v>
          </cell>
          <cell r="F832" t="str">
            <v>CANADA</v>
          </cell>
        </row>
        <row r="833">
          <cell r="A833" t="str">
            <v>ZEK123D</v>
          </cell>
          <cell r="B833" t="str">
            <v xml:space="preserve">KLC TANZANIA LIMITED         </v>
          </cell>
          <cell r="C833" t="str">
            <v>PLOT NO.7 MPOLWE STREET TEMEKE</v>
          </cell>
          <cell r="D833" t="str">
            <v xml:space="preserve">P.O BOX 76951      </v>
          </cell>
          <cell r="E833" t="str">
            <v xml:space="preserve">DAR ES SALAAM                 </v>
          </cell>
          <cell r="F833" t="str">
            <v xml:space="preserve">TANZANIA            </v>
          </cell>
        </row>
        <row r="834">
          <cell r="A834" t="str">
            <v>ZEK127D</v>
          </cell>
          <cell r="B834" t="str">
            <v>KISO - JIBAN CONSUTANTS CO LTD</v>
          </cell>
          <cell r="C834" t="str">
            <v>60 KALLANG PUDDING ROAD</v>
          </cell>
          <cell r="D834" t="str">
            <v xml:space="preserve">#02-00 TAN JIN CHWEE IND BLDG </v>
          </cell>
          <cell r="F834" t="str">
            <v>SINGAPORE 349320</v>
          </cell>
        </row>
        <row r="835">
          <cell r="A835" t="str">
            <v>ZEK129D</v>
          </cell>
          <cell r="B835" t="str">
            <v>KRIT LAJAROJ</v>
          </cell>
          <cell r="C835" t="str">
            <v>84/168 CHOTANA ROAD</v>
          </cell>
          <cell r="D835" t="str">
            <v>CHIANGMAI</v>
          </cell>
          <cell r="E835" t="str">
            <v>THAILAND</v>
          </cell>
        </row>
        <row r="836">
          <cell r="A836" t="str">
            <v>ZEK131D</v>
          </cell>
          <cell r="B836" t="str">
            <v>KENSAINS SDN BHD</v>
          </cell>
          <cell r="C836" t="str">
            <v xml:space="preserve">DATARAN PRIMA, BLOCK C1     </v>
          </cell>
          <cell r="D836" t="str">
            <v xml:space="preserve">NO.7-1, JALAN PJU 1/41, 47301 </v>
          </cell>
          <cell r="E836" t="str">
            <v xml:space="preserve">PETALING JAYA, SELANGOR DARUL </v>
          </cell>
          <cell r="F836" t="str">
            <v xml:space="preserve">EHSAN, MALAYSIA               </v>
          </cell>
        </row>
        <row r="837">
          <cell r="A837" t="str">
            <v>ZEK133D</v>
          </cell>
          <cell r="B837" t="str">
            <v xml:space="preserve">KEDKEN SCIENTIFIC SUPPLIES   </v>
          </cell>
          <cell r="C837" t="str">
            <v xml:space="preserve">NO 9 CLEVERLAND ROAD          </v>
          </cell>
          <cell r="D837" t="str">
            <v xml:space="preserve">EASTLEA            </v>
          </cell>
          <cell r="E837" t="str">
            <v xml:space="preserve">HARARE              </v>
          </cell>
          <cell r="F837" t="str">
            <v xml:space="preserve">ZIMBABWE                    </v>
          </cell>
        </row>
        <row r="838">
          <cell r="A838" t="str">
            <v>ZEK146D</v>
          </cell>
          <cell r="B838" t="str">
            <v>KATEC RESOURCES</v>
          </cell>
          <cell r="C838" t="str">
            <v>BLK 16 KALLANG PLACE</v>
          </cell>
          <cell r="D838" t="str">
            <v>#06-31 KALLANG BASIN IND. ESTATE</v>
          </cell>
          <cell r="E838">
            <v>339156</v>
          </cell>
          <cell r="F838" t="str">
            <v>SINGAPORE</v>
          </cell>
        </row>
        <row r="839">
          <cell r="A839" t="str">
            <v>ZEK147D</v>
          </cell>
          <cell r="B839" t="str">
            <v xml:space="preserve">KRAZAN &amp; ASSOCIATES INC   </v>
          </cell>
          <cell r="C839" t="str">
            <v xml:space="preserve">4303 - 198TH STREET SW     </v>
          </cell>
          <cell r="D839" t="str">
            <v xml:space="preserve">LYNNWOOD            </v>
          </cell>
          <cell r="E839" t="str">
            <v xml:space="preserve">WA 98036  </v>
          </cell>
          <cell r="F839" t="str">
            <v xml:space="preserve">USA                           </v>
          </cell>
        </row>
        <row r="840">
          <cell r="A840" t="str">
            <v>ZEK148D</v>
          </cell>
          <cell r="B840" t="str">
            <v>KINETIC CHEMICALS (M) SDN BHD</v>
          </cell>
          <cell r="C840" t="str">
            <v>NO 17, JALAN TIB 1/2</v>
          </cell>
          <cell r="D840" t="str">
            <v>68100 BATU CAVES</v>
          </cell>
          <cell r="E840" t="str">
            <v>SELANGOR</v>
          </cell>
          <cell r="F840" t="str">
            <v>MALAYSIA</v>
          </cell>
        </row>
        <row r="841">
          <cell r="A841" t="str">
            <v>ZEK151D</v>
          </cell>
          <cell r="B841" t="str">
            <v xml:space="preserve">KORET     </v>
          </cell>
          <cell r="C841" t="str">
            <v xml:space="preserve">EQUIPOS Y MATERIAL DE LAB     </v>
          </cell>
          <cell r="D841" t="str">
            <v xml:space="preserve">PO BOX 397                    </v>
          </cell>
          <cell r="E841" t="str">
            <v xml:space="preserve">LA PAZ     </v>
          </cell>
          <cell r="F841" t="str">
            <v xml:space="preserve">BOLIVIA   </v>
          </cell>
        </row>
        <row r="842">
          <cell r="A842" t="str">
            <v>ZEK159D</v>
          </cell>
          <cell r="B842" t="str">
            <v xml:space="preserve">KINETICS CORPORATION LTD   </v>
          </cell>
          <cell r="C842" t="str">
            <v xml:space="preserve">388 RATCHADAPISEK ROAD   </v>
          </cell>
          <cell r="D842" t="str">
            <v xml:space="preserve">CHANDRAKASEM, CHATUCHAK   </v>
          </cell>
          <cell r="E842" t="str">
            <v xml:space="preserve">BANGKOK, 10900        </v>
          </cell>
          <cell r="F842" t="str">
            <v>THAILAND</v>
          </cell>
        </row>
        <row r="843">
          <cell r="A843" t="str">
            <v>ZEK165D</v>
          </cell>
          <cell r="B843" t="str">
            <v xml:space="preserve">KRC ELECTRONIC     </v>
          </cell>
          <cell r="C843" t="str">
            <v>39A, JALAN TS 6/10A, TAMAN IND</v>
          </cell>
          <cell r="D843" t="str">
            <v xml:space="preserve">SUBANG, 47610 SUBANG JAYA     </v>
          </cell>
          <cell r="E843" t="str">
            <v xml:space="preserve">SELANGOR DARUL EHSAN          </v>
          </cell>
          <cell r="F843" t="str">
            <v xml:space="preserve">MALAYSIA   </v>
          </cell>
        </row>
        <row r="844">
          <cell r="A844" t="str">
            <v>ZEK175D</v>
          </cell>
          <cell r="B844" t="str">
            <v xml:space="preserve">KAISER TECHNOLOGIES S.A  </v>
          </cell>
          <cell r="C844" t="str">
            <v xml:space="preserve">VILLA DE LAS JACARANDAS     </v>
          </cell>
          <cell r="E844" t="str">
            <v xml:space="preserve">56 HPC 53297          </v>
          </cell>
          <cell r="F844" t="str">
            <v>MEXICO</v>
          </cell>
        </row>
        <row r="845">
          <cell r="A845" t="str">
            <v>ZEK180D</v>
          </cell>
          <cell r="B845" t="str">
            <v xml:space="preserve">WILSON KENESHIRO    </v>
          </cell>
          <cell r="C845" t="str">
            <v xml:space="preserve">117 ROWE STREET  </v>
          </cell>
          <cell r="D845" t="str">
            <v>NEW BEDFORD</v>
          </cell>
          <cell r="E845" t="str">
            <v>02740</v>
          </cell>
          <cell r="F845" t="str">
            <v>USA</v>
          </cell>
        </row>
        <row r="846">
          <cell r="A846" t="str">
            <v>ZEK191D</v>
          </cell>
          <cell r="B846" t="str">
            <v xml:space="preserve">KS ENGINEERS                  </v>
          </cell>
          <cell r="C846" t="str">
            <v xml:space="preserve">2356 SENECA ROAD      </v>
          </cell>
          <cell r="E846" t="str">
            <v xml:space="preserve">SCOTCH PLAINS 07076   </v>
          </cell>
          <cell r="F846" t="str">
            <v>USA</v>
          </cell>
        </row>
        <row r="847">
          <cell r="A847" t="str">
            <v>ZEK139D</v>
          </cell>
          <cell r="B847" t="str">
            <v xml:space="preserve">KGS CONSTRUCTION SERVICES INC </v>
          </cell>
          <cell r="C847" t="str">
            <v xml:space="preserve">10363 PIPER LANE             </v>
          </cell>
          <cell r="D847" t="str">
            <v xml:space="preserve">MANASSAS            </v>
          </cell>
          <cell r="E847" t="str">
            <v xml:space="preserve">20110                         </v>
          </cell>
          <cell r="F847" t="str">
            <v>USA</v>
          </cell>
        </row>
        <row r="848">
          <cell r="A848" t="str">
            <v>ZEK212D</v>
          </cell>
          <cell r="B848" t="str">
            <v xml:space="preserve">KINCAR S.A.C.        </v>
          </cell>
          <cell r="C848" t="str">
            <v xml:space="preserve">JR. JUNIN 854 DPTO 503    </v>
          </cell>
          <cell r="D848" t="str">
            <v xml:space="preserve">H MAGDALENA DEL MAR     </v>
          </cell>
          <cell r="E848" t="str">
            <v xml:space="preserve">LIMA 15086       </v>
          </cell>
          <cell r="F848" t="str">
            <v xml:space="preserve">PERU   </v>
          </cell>
        </row>
        <row r="849">
          <cell r="A849" t="str">
            <v>ZEK213D</v>
          </cell>
          <cell r="B849" t="str">
            <v xml:space="preserve">KESSLER SOILS ENGINEERING     </v>
          </cell>
          <cell r="C849" t="str">
            <v xml:space="preserve">PRODUCTS INC  </v>
          </cell>
          <cell r="D849" t="str">
            <v xml:space="preserve">17775 RUNNING COLT PLACE      </v>
          </cell>
          <cell r="E849" t="str">
            <v xml:space="preserve">LEESBURG 20175     </v>
          </cell>
          <cell r="F849" t="str">
            <v>USA</v>
          </cell>
        </row>
        <row r="850">
          <cell r="A850" t="str">
            <v>ZEK229D</v>
          </cell>
          <cell r="B850" t="str">
            <v xml:space="preserve">KLV INSTRUMENT INTER PT       </v>
          </cell>
          <cell r="C850" t="str">
            <v xml:space="preserve">RUKAN ROSE GARDEN GRAND       </v>
          </cell>
          <cell r="D850" t="str">
            <v xml:space="preserve">GALAXY CITY BLOK RRG 2 NO 33  </v>
          </cell>
          <cell r="E850" t="str">
            <v xml:space="preserve">BEKASI SELATAN 17148 ,JAKARTA </v>
          </cell>
          <cell r="F850" t="str">
            <v xml:space="preserve">INDONESIA                   </v>
          </cell>
        </row>
        <row r="851">
          <cell r="A851" t="str">
            <v>ZEK232D</v>
          </cell>
          <cell r="B851" t="str">
            <v xml:space="preserve">KUMPULAN ABEX SDN BHD   </v>
          </cell>
          <cell r="C851" t="str">
            <v xml:space="preserve">LOT 2-6, JALAN SU/6A, LION    </v>
          </cell>
          <cell r="D851" t="str">
            <v xml:space="preserve">INDUSTRIAL PARK SECTION 26    </v>
          </cell>
          <cell r="E851" t="str">
            <v>40400 SHAH ALAM, SELANGOR</v>
          </cell>
          <cell r="F851" t="str">
            <v xml:space="preserve">MALAYSIA    </v>
          </cell>
        </row>
        <row r="852">
          <cell r="A852" t="str">
            <v>ZEK235D</v>
          </cell>
          <cell r="B852" t="str">
            <v xml:space="preserve">KEMINDO                      </v>
          </cell>
          <cell r="C852" t="str">
            <v xml:space="preserve">THE SUITES TOWER, 5TH FLOOR   </v>
          </cell>
          <cell r="D852" t="str">
            <v>SUITE3 &amp; 5,JL BOULEVARD PANTAI</v>
          </cell>
          <cell r="E852" t="str">
            <v xml:space="preserve">INDAH KAPUK NO1, KAV OFS      </v>
          </cell>
          <cell r="F852" t="str">
            <v xml:space="preserve">NRTH JAKARTA 14470, INDONESIA </v>
          </cell>
        </row>
        <row r="853">
          <cell r="A853" t="str">
            <v>ZEK236D</v>
          </cell>
          <cell r="B853" t="str">
            <v>KRYPTON INT'L RES,SALES &amp; SERV</v>
          </cell>
          <cell r="C853" t="str">
            <v>M.C BRIONES ST, HIGHWAY TIPOLO</v>
          </cell>
          <cell r="D853" t="str">
            <v xml:space="preserve">MANDAUE CITY   </v>
          </cell>
          <cell r="E853" t="str">
            <v xml:space="preserve">CEBU 6014   </v>
          </cell>
          <cell r="F853" t="str">
            <v xml:space="preserve">PHILIPPINES             </v>
          </cell>
        </row>
        <row r="854">
          <cell r="A854" t="str">
            <v>ZEK333D</v>
          </cell>
          <cell r="B854" t="str">
            <v xml:space="preserve">KHOA TRI CO. LTD            </v>
          </cell>
          <cell r="C854" t="str">
            <v xml:space="preserve">6TH FLOOR, 29T2 TOWER   </v>
          </cell>
          <cell r="D854" t="str">
            <v xml:space="preserve">LOT N05, HOANG DAO THUY ROAD  </v>
          </cell>
          <cell r="E854" t="str">
            <v xml:space="preserve">CAU GIAY DISTRICT, HANOI      </v>
          </cell>
          <cell r="F854" t="str">
            <v xml:space="preserve">THAILAND           </v>
          </cell>
        </row>
        <row r="855">
          <cell r="A855" t="str">
            <v>ZEL006D</v>
          </cell>
          <cell r="B855" t="str">
            <v xml:space="preserve">LUPA EXPORT IMPORT       </v>
          </cell>
          <cell r="C855" t="str">
            <v>CODOTRANS INC, 8550NW, 17TH ST</v>
          </cell>
          <cell r="D855" t="str">
            <v>SUITE 110-A, DORAL</v>
          </cell>
          <cell r="E855" t="str">
            <v>FLORIDA - 33126</v>
          </cell>
          <cell r="F855" t="str">
            <v>USA</v>
          </cell>
        </row>
        <row r="856">
          <cell r="A856" t="str">
            <v>ZEL007D</v>
          </cell>
          <cell r="B856" t="str">
            <v>LIFTING &amp; VERIFICATION MEASURE</v>
          </cell>
          <cell r="C856" t="str">
            <v>EQUIPMENT JSC.</v>
          </cell>
          <cell r="D856" t="str">
            <v>NO12, 942 ALLEY, LANG ST,</v>
          </cell>
          <cell r="E856" t="str">
            <v>LANG THUONG WARD, DONG DA DIST</v>
          </cell>
          <cell r="F856" t="str">
            <v>HANOI CITY, VIETNAM 10200</v>
          </cell>
          <cell r="G856" t="str">
            <v/>
          </cell>
        </row>
        <row r="857">
          <cell r="A857" t="str">
            <v>ZEL010D</v>
          </cell>
          <cell r="B857" t="str">
            <v xml:space="preserve">LYCOPOD COMPANY LTD           </v>
          </cell>
          <cell r="C857" t="str">
            <v>21A TRAN NHAT DUAT</v>
          </cell>
          <cell r="D857" t="str">
            <v>DISTRICT 1</v>
          </cell>
          <cell r="E857" t="str">
            <v>HO CHI MINH CITY</v>
          </cell>
          <cell r="F857" t="str">
            <v>VIETNAM</v>
          </cell>
          <cell r="G857" t="str">
            <v/>
          </cell>
        </row>
        <row r="858">
          <cell r="A858" t="str">
            <v>ZEL019D</v>
          </cell>
          <cell r="B858" t="str">
            <v>LHI TRADING &amp; SOLUTIONS SERVIC</v>
          </cell>
          <cell r="C858" t="str">
            <v xml:space="preserve">GABUTIN COMP, V. RAMA AVE     </v>
          </cell>
          <cell r="D858" t="str">
            <v xml:space="preserve">GUADALUPE       </v>
          </cell>
          <cell r="E858" t="str">
            <v xml:space="preserve">CEBU CITY                     </v>
          </cell>
          <cell r="F858" t="str">
            <v xml:space="preserve">PHILIPPINES               </v>
          </cell>
        </row>
        <row r="859">
          <cell r="A859" t="str">
            <v>ZEL020D</v>
          </cell>
          <cell r="B859" t="str">
            <v xml:space="preserve">LTY GEOTECHNICS SDN BHD       </v>
          </cell>
          <cell r="C859" t="str">
            <v xml:space="preserve">SL 7, GOUND FLOOR, SECTION 66 </v>
          </cell>
          <cell r="D859" t="str">
            <v xml:space="preserve">LOT 2133, JALAN UTAMA       </v>
          </cell>
          <cell r="E859" t="str">
            <v xml:space="preserve">93450 KUCHING, SARAWAK       </v>
          </cell>
          <cell r="F859" t="str">
            <v xml:space="preserve">MALAYSIA                      </v>
          </cell>
        </row>
        <row r="860">
          <cell r="A860" t="str">
            <v>ZEL026D</v>
          </cell>
          <cell r="B860" t="str">
            <v xml:space="preserve">LAFARGE CEMENT ZIMBABWE       </v>
          </cell>
          <cell r="C860" t="str">
            <v xml:space="preserve">MANRESA WORKS, ARCTURUS ROAD  </v>
          </cell>
          <cell r="D860" t="str">
            <v xml:space="preserve">PO BOX GD 160, GREENDALE     </v>
          </cell>
          <cell r="E860" t="str">
            <v xml:space="preserve">HARARE                       </v>
          </cell>
          <cell r="F860" t="str">
            <v xml:space="preserve">ZIMBABWE         </v>
          </cell>
        </row>
        <row r="861">
          <cell r="A861" t="str">
            <v>ZEL041D</v>
          </cell>
          <cell r="B861" t="str">
            <v xml:space="preserve">LAB SERVICES PTE LTD          </v>
          </cell>
          <cell r="C861" t="str">
            <v xml:space="preserve">NO.29, CHANGI SOUTH AVENUE 2, </v>
          </cell>
          <cell r="E861" t="str">
            <v xml:space="preserve">#01-02  </v>
          </cell>
          <cell r="F861" t="str">
            <v xml:space="preserve">SINGAPORE 486444    </v>
          </cell>
          <cell r="G861" t="str">
            <v/>
          </cell>
        </row>
        <row r="862">
          <cell r="A862" t="str">
            <v>ZEL045CD</v>
          </cell>
          <cell r="B862" t="str">
            <v>LABORATORY &amp; SURVEY EQUIPMENT</v>
          </cell>
          <cell r="C862" t="str">
            <v>PO BOX 14594</v>
          </cell>
          <cell r="D862" t="str">
            <v>00800</v>
          </cell>
          <cell r="E862" t="str">
            <v>NAIROBI, COMMISSION ACC</v>
          </cell>
          <cell r="F862" t="str">
            <v>KENYA</v>
          </cell>
          <cell r="G862" t="str">
            <v/>
          </cell>
        </row>
        <row r="863">
          <cell r="A863" t="str">
            <v>ZEL056D</v>
          </cell>
          <cell r="B863" t="str">
            <v>LEIGHTON LLC</v>
          </cell>
          <cell r="C863" t="str">
            <v>9TH FLOOR MONNIS TOWER</v>
          </cell>
          <cell r="D863" t="str">
            <v>1 KHOROO, SUKHBAATAR DISTRICT</v>
          </cell>
          <cell r="E863" t="str">
            <v>ULAANBAATAR</v>
          </cell>
          <cell r="F863" t="str">
            <v>MONGOLIA</v>
          </cell>
          <cell r="G863" t="str">
            <v/>
          </cell>
        </row>
        <row r="864">
          <cell r="A864" t="str">
            <v>ZEL058D</v>
          </cell>
          <cell r="B864" t="str">
            <v>PT LUMBUNG NASIONAL FLOUR MILL</v>
          </cell>
          <cell r="C864" t="str">
            <v xml:space="preserve">JALAN SELAYAR D9 MM2100       </v>
          </cell>
          <cell r="D864" t="str">
            <v xml:space="preserve">INDUSTRIAL ESTATE CIBITUNG    </v>
          </cell>
          <cell r="E864" t="str">
            <v xml:space="preserve">BEKASI, EAST JAVA             </v>
          </cell>
          <cell r="F864" t="str">
            <v xml:space="preserve">INDONESIA                     </v>
          </cell>
        </row>
        <row r="865">
          <cell r="A865" t="str">
            <v>ZEL060D</v>
          </cell>
          <cell r="B865" t="str">
            <v>LUGIO &amp; CO INV</v>
          </cell>
          <cell r="C865" t="str">
            <v>311 JEFFERSON STREET</v>
          </cell>
          <cell r="D865" t="str">
            <v>DANA IL</v>
          </cell>
          <cell r="E865">
            <v>61321</v>
          </cell>
          <cell r="F865" t="str">
            <v>USA</v>
          </cell>
        </row>
        <row r="866">
          <cell r="A866" t="str">
            <v>ZEL061D</v>
          </cell>
          <cell r="B866" t="str">
            <v>STEFAN LOUW</v>
          </cell>
          <cell r="C866" t="str">
            <v>1 SHIELDS AVENUE</v>
          </cell>
          <cell r="E866" t="str">
            <v>DAVIS 95616</v>
          </cell>
          <cell r="F866" t="str">
            <v>USA</v>
          </cell>
        </row>
        <row r="867">
          <cell r="A867" t="str">
            <v>ZEL063D</v>
          </cell>
          <cell r="B867" t="str">
            <v>LESTER INC</v>
          </cell>
          <cell r="C867" t="str">
            <v>1628N PARKSIDE AVENUE</v>
          </cell>
          <cell r="D867" t="str">
            <v>CHICAGO</v>
          </cell>
          <cell r="E867">
            <v>60639</v>
          </cell>
          <cell r="F867" t="str">
            <v>USA</v>
          </cell>
        </row>
        <row r="868">
          <cell r="A868" t="str">
            <v>ZEL065D</v>
          </cell>
          <cell r="B868" t="str">
            <v>LINH THANH CALCIUM CARBONATE POWDER JSC</v>
          </cell>
          <cell r="C868" t="str">
            <v>47 NGUYEN HUU CANH ST</v>
          </cell>
          <cell r="D868" t="str">
            <v>DONG HOI CITY</v>
          </cell>
          <cell r="E868" t="str">
            <v>QUANG BINH</v>
          </cell>
          <cell r="F868" t="str">
            <v>VIETNAM</v>
          </cell>
        </row>
        <row r="869">
          <cell r="A869" t="str">
            <v>ZEL083D</v>
          </cell>
          <cell r="B869" t="str">
            <v xml:space="preserve">LE DAN SERVICE TRADING CO LTD </v>
          </cell>
          <cell r="C869" t="str">
            <v xml:space="preserve">154/29 PHAM VAN HAI STREET    </v>
          </cell>
          <cell r="D869" t="str">
            <v xml:space="preserve">WARD 03, TAN BINH DIST     </v>
          </cell>
          <cell r="E869" t="str">
            <v xml:space="preserve">HO CHI MINH CITY  </v>
          </cell>
          <cell r="F869" t="str">
            <v xml:space="preserve">VIETNAM                       </v>
          </cell>
        </row>
        <row r="870">
          <cell r="A870" t="str">
            <v>ZEL086D</v>
          </cell>
          <cell r="B870" t="str">
            <v>LLEIDA MAQUINAS E EQUIPAMENTOS</v>
          </cell>
          <cell r="C870" t="str">
            <v xml:space="preserve">RUA JOSE JORGE, 25      </v>
          </cell>
          <cell r="D870" t="str">
            <v xml:space="preserve">INDUSTRIAL DISTRICT      </v>
          </cell>
          <cell r="E870" t="str">
            <v xml:space="preserve">TIETE, SP 18530-000      </v>
          </cell>
          <cell r="F870" t="str">
            <v xml:space="preserve">BRAZIL  </v>
          </cell>
        </row>
        <row r="871">
          <cell r="A871" t="str">
            <v>ZEL087D</v>
          </cell>
          <cell r="B871" t="str">
            <v xml:space="preserve">LABKESMAS DINKES BANYUMAS     </v>
          </cell>
          <cell r="C871" t="str">
            <v xml:space="preserve">JL MARTADIREDJA II, KEL MERSI </v>
          </cell>
          <cell r="D871" t="str">
            <v xml:space="preserve">KEC. PURWOKERTO TIMUR         </v>
          </cell>
          <cell r="E871" t="str">
            <v xml:space="preserve">KAB. BANYUMAS, JAWA TENGAH    </v>
          </cell>
          <cell r="F871" t="str">
            <v xml:space="preserve">INDONESIA            </v>
          </cell>
        </row>
        <row r="872">
          <cell r="A872" t="str">
            <v>ZEL093D</v>
          </cell>
          <cell r="B872" t="str">
            <v xml:space="preserve">LESOSHOPPE SDN BHD       </v>
          </cell>
          <cell r="C872" t="str">
            <v>LOT 12A JALAN GITAR 33/3</v>
          </cell>
          <cell r="D872" t="str">
            <v xml:space="preserve">ELITE IND. EST. SECTION 33    </v>
          </cell>
          <cell r="E872" t="str">
            <v xml:space="preserve">SECTION 33, 40350 SHAH ALAM </v>
          </cell>
          <cell r="F872" t="str">
            <v xml:space="preserve">MALAYSIA         </v>
          </cell>
        </row>
        <row r="873">
          <cell r="A873" t="str">
            <v>ZEL102D</v>
          </cell>
          <cell r="B873" t="str">
            <v xml:space="preserve">LA MARGNA          </v>
          </cell>
          <cell r="C873" t="str">
            <v xml:space="preserve">298 GABRIEL     </v>
          </cell>
          <cell r="D873" t="str">
            <v xml:space="preserve">QUEBEC    </v>
          </cell>
          <cell r="E873" t="str">
            <v xml:space="preserve">G2L 2J6            </v>
          </cell>
          <cell r="F873" t="str">
            <v>CANADA</v>
          </cell>
        </row>
        <row r="874">
          <cell r="A874" t="str">
            <v>ZEL103D</v>
          </cell>
          <cell r="B874" t="str">
            <v xml:space="preserve">LUAN DUNG JSC       </v>
          </cell>
          <cell r="C874" t="str">
            <v xml:space="preserve">LE TRONG TAN STREET           </v>
          </cell>
          <cell r="D874" t="str">
            <v xml:space="preserve">DINH CONG WARD, HOANG MAI     </v>
          </cell>
          <cell r="E874" t="str">
            <v xml:space="preserve">DISTRICT, HANOI CITY 10000    </v>
          </cell>
          <cell r="F874" t="str">
            <v xml:space="preserve">VIETNAM          </v>
          </cell>
        </row>
        <row r="875">
          <cell r="A875" t="str">
            <v>ZEL107D</v>
          </cell>
          <cell r="C875" t="str">
            <v xml:space="preserve">LAB GEAR USA    </v>
          </cell>
          <cell r="E875" t="str">
            <v xml:space="preserve">CALIFORNIA          </v>
          </cell>
          <cell r="F875" t="str">
            <v xml:space="preserve">USA </v>
          </cell>
        </row>
        <row r="876">
          <cell r="A876" t="str">
            <v>ZEL110D</v>
          </cell>
          <cell r="B876" t="str">
            <v xml:space="preserve">PRIORITY WORLDWIDE SERVICES   </v>
          </cell>
          <cell r="C876" t="str">
            <v xml:space="preserve">C/O FREIGHT FORCE INC     </v>
          </cell>
          <cell r="D876" t="str">
            <v xml:space="preserve">1200 W. WALNUT ST, COMPTON    </v>
          </cell>
          <cell r="E876" t="str">
            <v xml:space="preserve">CA 90220                      </v>
          </cell>
          <cell r="F876" t="str">
            <v xml:space="preserve">USA        </v>
          </cell>
        </row>
        <row r="877">
          <cell r="A877" t="str">
            <v>ZEL112D</v>
          </cell>
          <cell r="B877" t="str">
            <v xml:space="preserve">LAB INSTRUMENTS TRADING FIRM  </v>
          </cell>
          <cell r="C877" t="str">
            <v xml:space="preserve">24 EAKKACHAI 40/1          </v>
          </cell>
          <cell r="D877" t="str">
            <v xml:space="preserve">BANGBON    </v>
          </cell>
          <cell r="E877" t="str">
            <v xml:space="preserve">BANGKOK, 10150         </v>
          </cell>
          <cell r="F877" t="str">
            <v xml:space="preserve">THAILAND       </v>
          </cell>
        </row>
        <row r="878">
          <cell r="A878" t="str">
            <v>ZEL115D</v>
          </cell>
          <cell r="B878" t="str">
            <v xml:space="preserve">LAI YIH FOOTWEAR CO LTD       </v>
          </cell>
          <cell r="C878" t="str">
            <v xml:space="preserve">NO13, LANE 370, SEC 4, YA TAN </v>
          </cell>
          <cell r="D878" t="str">
            <v xml:space="preserve">ROAD, TA YA DISTRICT          </v>
          </cell>
          <cell r="E878" t="str">
            <v xml:space="preserve">TAICHUNG CITY                 </v>
          </cell>
          <cell r="F878" t="str">
            <v xml:space="preserve">TAIWAN R.O.C                  </v>
          </cell>
        </row>
        <row r="879">
          <cell r="A879" t="str">
            <v>ZEL119D</v>
          </cell>
          <cell r="B879" t="str">
            <v>LOS ALAMOS NATIONAL LABORATORY</v>
          </cell>
          <cell r="C879" t="str">
            <v xml:space="preserve">BIKINI ATOLL RD, SM30 D462    </v>
          </cell>
          <cell r="D879" t="str">
            <v xml:space="preserve">EES-14 LOS ALAMOS        </v>
          </cell>
          <cell r="E879" t="str">
            <v xml:space="preserve">NM, 87545     </v>
          </cell>
          <cell r="F879" t="str">
            <v xml:space="preserve">USA     </v>
          </cell>
        </row>
        <row r="880">
          <cell r="A880" t="str">
            <v>ZEL123D</v>
          </cell>
          <cell r="B880" t="str">
            <v>LILI SCIENTIFIC INT'L CORPORAT</v>
          </cell>
          <cell r="C880" t="str">
            <v>UNIT 3325 TOWER 2 - THE BEACON</v>
          </cell>
          <cell r="D880" t="str">
            <v xml:space="preserve">CHINO ROCES CORNER ARNAIZ     </v>
          </cell>
          <cell r="E880" t="str">
            <v>AVE, PIO DEL PILAR MAKATI CITY</v>
          </cell>
          <cell r="F880" t="str">
            <v xml:space="preserve">PHILIPPINES    </v>
          </cell>
        </row>
        <row r="881">
          <cell r="A881" t="str">
            <v>ZEL125D</v>
          </cell>
          <cell r="B881" t="str">
            <v xml:space="preserve">ELECTPOWER TECHNOLOGIES LTD  </v>
          </cell>
          <cell r="C881" t="str">
            <v xml:space="preserve">23 PRESIDENT AVENUE    </v>
          </cell>
          <cell r="D881" t="str">
            <v xml:space="preserve">KALULUSHI 260              </v>
          </cell>
          <cell r="F881" t="str">
            <v xml:space="preserve">ZAMBIA          </v>
          </cell>
        </row>
        <row r="882">
          <cell r="A882" t="str">
            <v>ZEL127D</v>
          </cell>
          <cell r="B882" t="str">
            <v xml:space="preserve">LTD GAMING ROOM       </v>
          </cell>
          <cell r="C882" t="str">
            <v xml:space="preserve">8 MCCULLOUGH DRIVE            </v>
          </cell>
          <cell r="D882" t="str">
            <v xml:space="preserve">B200118       </v>
          </cell>
          <cell r="E882" t="str">
            <v xml:space="preserve">NEW CASTLE 19726-900     </v>
          </cell>
          <cell r="F882" t="str">
            <v xml:space="preserve">USA                           </v>
          </cell>
        </row>
        <row r="883">
          <cell r="A883" t="str">
            <v>ZEL137D</v>
          </cell>
          <cell r="B883" t="str">
            <v xml:space="preserve">LEE HUNG SCIENTIFIC SDN. BHD. </v>
          </cell>
          <cell r="C883" t="str">
            <v xml:space="preserve">No.50-2, JALAN PUTERI 5/2    </v>
          </cell>
          <cell r="D883" t="str">
            <v xml:space="preserve">BANDAR PUTERI 47100 PUCHONG,  </v>
          </cell>
          <cell r="E883" t="str">
            <v xml:space="preserve">SELANGOR DARUL EHSAN   </v>
          </cell>
          <cell r="F883" t="str">
            <v xml:space="preserve">MALAYSIA      </v>
          </cell>
        </row>
        <row r="884">
          <cell r="A884" t="str">
            <v>ZEL149D</v>
          </cell>
          <cell r="B884" t="str">
            <v xml:space="preserve">LAB TRADERS INC          </v>
          </cell>
          <cell r="C884" t="str">
            <v xml:space="preserve">NO. 89 JASMIN      </v>
          </cell>
          <cell r="D884" t="str">
            <v xml:space="preserve">ST ROXAS DISTRICT, QC    </v>
          </cell>
          <cell r="F884" t="str">
            <v xml:space="preserve">PHILIPPINES             </v>
          </cell>
        </row>
        <row r="885">
          <cell r="A885" t="str">
            <v>ZEL152D</v>
          </cell>
          <cell r="B885" t="str">
            <v>LEPANTO CONSOLIDATED MINING CO</v>
          </cell>
          <cell r="C885" t="str">
            <v xml:space="preserve">20TH FLOOR LEPANTO BUILDING   </v>
          </cell>
          <cell r="D885" t="str">
            <v xml:space="preserve">8747 PASEO DE ROXAS ST  </v>
          </cell>
          <cell r="E885" t="str">
            <v xml:space="preserve">MAKATI CITY          </v>
          </cell>
          <cell r="F885" t="str">
            <v xml:space="preserve">PHILIPPINES      </v>
          </cell>
        </row>
        <row r="886">
          <cell r="A886" t="str">
            <v>ZEL169D</v>
          </cell>
          <cell r="B886" t="str">
            <v xml:space="preserve">JAMILLY LOPES     </v>
          </cell>
          <cell r="C886" t="str">
            <v xml:space="preserve">RUA PERNAMBUCO, 20            </v>
          </cell>
          <cell r="D886" t="str">
            <v xml:space="preserve">APARTAMENTO 3    </v>
          </cell>
          <cell r="E886" t="str">
            <v>LUIS EDUARDO MAGALHAES47850000</v>
          </cell>
          <cell r="F886" t="str">
            <v xml:space="preserve">BRAZIL         </v>
          </cell>
        </row>
        <row r="887">
          <cell r="A887" t="str">
            <v>ZEL171D</v>
          </cell>
          <cell r="B887" t="str">
            <v>LH NORTH LTD</v>
          </cell>
          <cell r="C887" t="str">
            <v>BOX 3 36 RUBIN DRIVE</v>
          </cell>
          <cell r="D887" t="str">
            <v xml:space="preserve">MURILLO </v>
          </cell>
          <cell r="E887" t="str">
            <v>ON POT 2GO</v>
          </cell>
          <cell r="F887" t="str">
            <v>CANADA</v>
          </cell>
        </row>
        <row r="888">
          <cell r="A888" t="str">
            <v>ZEL176D</v>
          </cell>
          <cell r="B888" t="str">
            <v xml:space="preserve">LONG THANH INTERNATIONAL JSC  </v>
          </cell>
          <cell r="C888" t="str">
            <v>NO 102 NGO 168 DUONG KIM GIANG</v>
          </cell>
          <cell r="D888" t="str">
            <v xml:space="preserve">HOANG MAI   </v>
          </cell>
          <cell r="E888" t="str">
            <v>HA NOI</v>
          </cell>
          <cell r="F888" t="str">
            <v>VIETNAM</v>
          </cell>
        </row>
        <row r="889">
          <cell r="A889" t="str">
            <v>ZEL180D</v>
          </cell>
          <cell r="B889" t="str">
            <v>LVM INC</v>
          </cell>
          <cell r="C889" t="str">
            <v>1821 ALBION ROAD</v>
          </cell>
          <cell r="D889" t="str">
            <v>UNIT 7</v>
          </cell>
          <cell r="E889" t="str">
            <v>TORONTO M9W 5W8</v>
          </cell>
          <cell r="F889" t="str">
            <v>CANADA</v>
          </cell>
        </row>
        <row r="890">
          <cell r="A890" t="str">
            <v>ZEL183D</v>
          </cell>
          <cell r="B890" t="str">
            <v xml:space="preserve">INTERLAB CIA LTDA       </v>
          </cell>
          <cell r="C890" t="str">
            <v xml:space="preserve">KENNEDY NORTE MZ 903 VILLA 22 </v>
          </cell>
          <cell r="E890" t="str">
            <v xml:space="preserve">GUAYAQUIL 090470              </v>
          </cell>
          <cell r="F890" t="str">
            <v xml:space="preserve">EQUADOR               </v>
          </cell>
        </row>
        <row r="891">
          <cell r="A891" t="str">
            <v>ZEL197D</v>
          </cell>
          <cell r="B891" t="str">
            <v>4 LEAF EXCEL SND BHD</v>
          </cell>
          <cell r="C891" t="str">
            <v>15/2, JALAN ANGGERIK</v>
          </cell>
          <cell r="D891" t="str">
            <v xml:space="preserve">VANILLA U 31/U, KOTA KEMINING  </v>
          </cell>
          <cell r="E891" t="str">
            <v xml:space="preserve">40460 SHAH ALAM, SELANGOR     </v>
          </cell>
          <cell r="F891" t="str">
            <v xml:space="preserve">MALAYSIA          </v>
          </cell>
        </row>
        <row r="892">
          <cell r="A892" t="str">
            <v>ZEL205D</v>
          </cell>
          <cell r="B892" t="str">
            <v>LABCRAFT TECHNOLOGIES (PTY) LT</v>
          </cell>
          <cell r="C892" t="str">
            <v xml:space="preserve">12 KWAME NKRUMAH AVENUE     </v>
          </cell>
          <cell r="D892" t="str">
            <v xml:space="preserve">SUITE C SECOND FLOOR          </v>
          </cell>
          <cell r="E892" t="str">
            <v xml:space="preserve">WEYDON CENTRE, HARARE         </v>
          </cell>
          <cell r="F892" t="str">
            <v xml:space="preserve">ZIMBABWE                </v>
          </cell>
        </row>
        <row r="893">
          <cell r="A893" t="str">
            <v>ZEL209D</v>
          </cell>
          <cell r="B893" t="str">
            <v xml:space="preserve">LLOYD INC    </v>
          </cell>
          <cell r="C893" t="str">
            <v xml:space="preserve">604 W THOMAS AVE              </v>
          </cell>
          <cell r="D893" t="str">
            <v xml:space="preserve">SHENANDOAH                 </v>
          </cell>
          <cell r="E893" t="str">
            <v xml:space="preserve">IOWA 51601              </v>
          </cell>
          <cell r="F893" t="str">
            <v>USA</v>
          </cell>
        </row>
        <row r="894">
          <cell r="A894" t="str">
            <v>ZEL220D</v>
          </cell>
          <cell r="B894" t="str">
            <v>LAMVIET SCIENTIFIC TECH TRAD. CO LTD</v>
          </cell>
          <cell r="C894" t="str">
            <v xml:space="preserve">4/12 PHAM VAN CHIEU, WARD 13  </v>
          </cell>
          <cell r="D894" t="str">
            <v xml:space="preserve">GO VAP DISTRICT               </v>
          </cell>
          <cell r="E894" t="str">
            <v xml:space="preserve">HO CHI MINH CITY             </v>
          </cell>
          <cell r="F894" t="str">
            <v>VIETNAM</v>
          </cell>
        </row>
        <row r="895">
          <cell r="A895" t="str">
            <v>ZEL224D</v>
          </cell>
          <cell r="B895" t="str">
            <v>LOGOS ENGINEERING CONSULTANTS</v>
          </cell>
          <cell r="C895" t="str">
            <v>ALMIRANTE LORD COCHRANE</v>
          </cell>
          <cell r="D895" t="str">
            <v xml:space="preserve">416 - 601 MIRAFLORES   </v>
          </cell>
          <cell r="E895" t="str">
            <v xml:space="preserve">LIMA    </v>
          </cell>
          <cell r="F895" t="str">
            <v>PERU</v>
          </cell>
        </row>
        <row r="896">
          <cell r="A896" t="str">
            <v>ZEL229D</v>
          </cell>
          <cell r="B896" t="str">
            <v xml:space="preserve">LAB SCIENCE SOLUTION PTE LTD  </v>
          </cell>
          <cell r="C896" t="str">
            <v xml:space="preserve">31 TOH GUAN ROAD EAST   </v>
          </cell>
          <cell r="D896" t="str">
            <v xml:space="preserve">#05-06 LW TECHNOCENTRE        </v>
          </cell>
          <cell r="F896" t="str">
            <v xml:space="preserve">SINGAPORE 608608  </v>
          </cell>
        </row>
        <row r="897">
          <cell r="A897" t="str">
            <v>ZEL231D</v>
          </cell>
          <cell r="B897" t="str">
            <v xml:space="preserve">LAB RESEARCH CORPORATION </v>
          </cell>
          <cell r="C897" t="str">
            <v xml:space="preserve">13275 SW 136 STREET UNIT #1   </v>
          </cell>
          <cell r="D897" t="str">
            <v xml:space="preserve">MIAMI  </v>
          </cell>
          <cell r="E897" t="str">
            <v xml:space="preserve">FL 33186   </v>
          </cell>
          <cell r="F897" t="str">
            <v>USA</v>
          </cell>
        </row>
        <row r="898">
          <cell r="A898" t="str">
            <v>ZEL237D</v>
          </cell>
          <cell r="B898" t="str">
            <v xml:space="preserve">LABORATORY SERVICE            </v>
          </cell>
          <cell r="C898" t="str">
            <v xml:space="preserve">DIPONEGORO STREET 57          </v>
          </cell>
          <cell r="D898" t="str">
            <v xml:space="preserve">BANDUNG                   </v>
          </cell>
          <cell r="E898" t="str">
            <v xml:space="preserve">WEST JAVA 40112               </v>
          </cell>
          <cell r="F898" t="str">
            <v xml:space="preserve">INDONESIA                </v>
          </cell>
        </row>
        <row r="899">
          <cell r="A899" t="str">
            <v>ZEL404D</v>
          </cell>
          <cell r="B899" t="str">
            <v>LABDIN</v>
          </cell>
          <cell r="C899" t="str">
            <v>LUIS MOSQUERE NARVAEZ</v>
          </cell>
          <cell r="D899" t="str">
            <v>OE4-14Y</v>
          </cell>
          <cell r="E899" t="str">
            <v>RUIZ DE CASTILLA, QUITO</v>
          </cell>
          <cell r="F899" t="str">
            <v>ECUADOR</v>
          </cell>
        </row>
        <row r="900">
          <cell r="A900" t="str">
            <v>ZEL406D</v>
          </cell>
          <cell r="B900" t="str">
            <v xml:space="preserve">LEEISA INC    </v>
          </cell>
          <cell r="C900" t="str">
            <v xml:space="preserve">28632 ROADSIDE DRIVE     </v>
          </cell>
          <cell r="D900" t="str">
            <v xml:space="preserve">SUITE 230, AGOURA HILLS       </v>
          </cell>
          <cell r="E900" t="str">
            <v xml:space="preserve">CALIFORNIA 91301       </v>
          </cell>
          <cell r="F900" t="str">
            <v xml:space="preserve">USA                           </v>
          </cell>
        </row>
        <row r="901">
          <cell r="A901" t="str">
            <v>ZEL409D</v>
          </cell>
          <cell r="B901" t="str">
            <v>LEE HUNG SCIENTIFIC PTE LTD</v>
          </cell>
          <cell r="C901" t="str">
            <v xml:space="preserve">50 MIDVIEW BUILDING     </v>
          </cell>
          <cell r="D901" t="str">
            <v>BUKIT BATOK STREET 23</v>
          </cell>
          <cell r="E901" t="str">
            <v xml:space="preserve">#05-10/11/12/13/14      </v>
          </cell>
          <cell r="F901" t="str">
            <v xml:space="preserve">SINGAPORE 659578 </v>
          </cell>
        </row>
        <row r="902">
          <cell r="A902" t="str">
            <v>ZEL415D</v>
          </cell>
          <cell r="B902" t="str">
            <v xml:space="preserve">RJ LEE GROUP </v>
          </cell>
          <cell r="C902" t="str">
            <v xml:space="preserve">350 HOCHBERG ROAD   </v>
          </cell>
          <cell r="D902" t="str">
            <v xml:space="preserve">MONROEVILLE     </v>
          </cell>
          <cell r="E902" t="str">
            <v xml:space="preserve">PA 15146     </v>
          </cell>
          <cell r="F902" t="str">
            <v>USA</v>
          </cell>
        </row>
        <row r="903">
          <cell r="A903" t="str">
            <v>ZEL418D</v>
          </cell>
          <cell r="B903" t="str">
            <v xml:space="preserve">LAZARUS &amp; LAZARUS    </v>
          </cell>
          <cell r="C903" t="str">
            <v xml:space="preserve">2227 NW 79TH AVE    </v>
          </cell>
          <cell r="D903" t="str">
            <v xml:space="preserve">BOX P 2195      </v>
          </cell>
          <cell r="E903" t="str">
            <v xml:space="preserve">DORAL 33122      </v>
          </cell>
          <cell r="F903" t="str">
            <v>USA</v>
          </cell>
        </row>
        <row r="904">
          <cell r="A904" t="str">
            <v>ZEL419D</v>
          </cell>
          <cell r="B904" t="str">
            <v xml:space="preserve">LAFARGE CORPORATION           </v>
          </cell>
          <cell r="C904" t="str">
            <v xml:space="preserve">1435 FORD AVE   </v>
          </cell>
          <cell r="D904" t="str">
            <v xml:space="preserve">ALPENA                    </v>
          </cell>
          <cell r="E904" t="str">
            <v xml:space="preserve">MI 49707     </v>
          </cell>
          <cell r="F904" t="str">
            <v>USA</v>
          </cell>
        </row>
        <row r="905">
          <cell r="A905" t="str">
            <v>ZEL425D</v>
          </cell>
          <cell r="B905" t="str">
            <v xml:space="preserve">LOMONOSOVSKOYE LLP    </v>
          </cell>
          <cell r="C905" t="str">
            <v xml:space="preserve">OFFICE 730, ARMAN BUSINESS    </v>
          </cell>
          <cell r="D905" t="str">
            <v xml:space="preserve">CENTRE, 6 SARYARKA AVE        </v>
          </cell>
          <cell r="E905" t="str">
            <v xml:space="preserve">010000, ASTANA  </v>
          </cell>
          <cell r="F905" t="str">
            <v xml:space="preserve">REPUBLIC OF KAZAKHSTAN        </v>
          </cell>
        </row>
        <row r="906">
          <cell r="A906" t="str">
            <v>ZEL434D</v>
          </cell>
          <cell r="B906" t="str">
            <v xml:space="preserve">LAFARGE HOLCIM        </v>
          </cell>
          <cell r="C906" t="str">
            <v xml:space="preserve">22117 112 AVE NW       </v>
          </cell>
          <cell r="D906" t="str">
            <v xml:space="preserve">T5S 2T5         </v>
          </cell>
          <cell r="E906" t="str">
            <v xml:space="preserve">EDMONTON         </v>
          </cell>
          <cell r="F906" t="str">
            <v>CANADA</v>
          </cell>
        </row>
        <row r="907">
          <cell r="A907" t="str">
            <v>ZEL436D</v>
          </cell>
          <cell r="B907" t="str">
            <v xml:space="preserve">LA MISERICORDIA S.A.       </v>
          </cell>
          <cell r="C907" t="str">
            <v xml:space="preserve">CALLE MONTE LINDO             </v>
          </cell>
          <cell r="D907" t="str">
            <v xml:space="preserve">C/CORONEL MARTINEZ      </v>
          </cell>
          <cell r="E907" t="str">
            <v xml:space="preserve">LUQUE     </v>
          </cell>
          <cell r="F907" t="str">
            <v xml:space="preserve">PARAGUAY     </v>
          </cell>
        </row>
        <row r="908">
          <cell r="A908" t="str">
            <v>ZEL437D</v>
          </cell>
          <cell r="B908" t="str">
            <v xml:space="preserve">LEGSA             </v>
          </cell>
          <cell r="C908" t="str">
            <v xml:space="preserve">REAL DEL POTOSI   </v>
          </cell>
          <cell r="D908" t="str">
            <v xml:space="preserve">LOMA LINDA      </v>
          </cell>
          <cell r="E908" t="str">
            <v xml:space="preserve">CELAYA 38020      </v>
          </cell>
          <cell r="F908" t="str">
            <v>MEXICO</v>
          </cell>
        </row>
        <row r="909">
          <cell r="A909" t="str">
            <v>ZEL444D</v>
          </cell>
          <cell r="B909" t="str">
            <v xml:space="preserve">LABCAL INSTRUMENTS (PVT) LTD  </v>
          </cell>
          <cell r="C909" t="str">
            <v xml:space="preserve">16 H. PICHANICK DRIVE         </v>
          </cell>
          <cell r="D909" t="str">
            <v xml:space="preserve">ALEXANDRA PARK             </v>
          </cell>
          <cell r="E909" t="str">
            <v xml:space="preserve">HARARE                    </v>
          </cell>
          <cell r="F909" t="str">
            <v xml:space="preserve">ZIMBABWE                 </v>
          </cell>
        </row>
        <row r="910">
          <cell r="A910" t="str">
            <v>ZEL448D</v>
          </cell>
          <cell r="B910" t="str">
            <v xml:space="preserve">LAFARGE HOLCIM     </v>
          </cell>
          <cell r="C910" t="str">
            <v xml:space="preserve">2150 E 130H ST           </v>
          </cell>
          <cell r="E910" t="str">
            <v xml:space="preserve">CHICAGO, IL 60633           </v>
          </cell>
          <cell r="F910" t="str">
            <v>USA</v>
          </cell>
        </row>
        <row r="911">
          <cell r="A911" t="str">
            <v>ZEL454D</v>
          </cell>
          <cell r="B911" t="str">
            <v xml:space="preserve">LAFARGE NORTH AMERICA INC     </v>
          </cell>
          <cell r="C911" t="str">
            <v xml:space="preserve">6509 AIRPORT ROAD          </v>
          </cell>
          <cell r="D911" t="str">
            <v xml:space="preserve">MISSISSAUGA         </v>
          </cell>
          <cell r="E911" t="str">
            <v xml:space="preserve">ONTARIO    </v>
          </cell>
          <cell r="F911" t="str">
            <v xml:space="preserve">CANADA  L4V 157     </v>
          </cell>
        </row>
        <row r="912">
          <cell r="A912" t="str">
            <v>ZEM007D</v>
          </cell>
          <cell r="B912" t="str">
            <v xml:space="preserve">MITAS TECHNOLOGIES. JSE       </v>
          </cell>
          <cell r="C912" t="str">
            <v>AN PHU BUILDING, 24 HOANG QUOC</v>
          </cell>
          <cell r="D912" t="str">
            <v xml:space="preserve">VIET, CAU GIAY         </v>
          </cell>
          <cell r="E912" t="str">
            <v xml:space="preserve">HANOI           </v>
          </cell>
          <cell r="F912" t="str">
            <v xml:space="preserve">VIETNAM          </v>
          </cell>
        </row>
        <row r="913">
          <cell r="A913" t="str">
            <v>ZEM008D</v>
          </cell>
          <cell r="B913" t="str">
            <v xml:space="preserve">MARCELO MAGALHAES             </v>
          </cell>
          <cell r="C913" t="str">
            <v xml:space="preserve">RUAL CEL PAULO RESENDE   </v>
          </cell>
          <cell r="D913" t="str">
            <v xml:space="preserve">RIO DE JANEIRO                </v>
          </cell>
          <cell r="E913">
            <v>22631005</v>
          </cell>
          <cell r="F913" t="str">
            <v>BRAZIL</v>
          </cell>
        </row>
        <row r="914">
          <cell r="A914" t="str">
            <v>ZEM026D</v>
          </cell>
          <cell r="B914" t="str">
            <v>MJM EQUIPOS</v>
          </cell>
          <cell r="C914" t="str">
            <v>NUEVA YORK 53 OF 61</v>
          </cell>
          <cell r="E914" t="str">
            <v>SANTIAGO - 8320320</v>
          </cell>
          <cell r="F914" t="str">
            <v>CHILE</v>
          </cell>
        </row>
        <row r="915">
          <cell r="A915" t="str">
            <v>ZEM032D</v>
          </cell>
          <cell r="B915" t="str">
            <v xml:space="preserve">PT MEKTAN BABAKAN             </v>
          </cell>
          <cell r="C915" t="str">
            <v xml:space="preserve">M REGENCY,                    </v>
          </cell>
          <cell r="D915" t="str">
            <v xml:space="preserve">JL. MUARA INDAH I NO. 35      </v>
          </cell>
          <cell r="E915" t="str">
            <v xml:space="preserve">BANDUNG 40234                 </v>
          </cell>
          <cell r="F915" t="str">
            <v xml:space="preserve">INDONESIA                   </v>
          </cell>
        </row>
        <row r="916">
          <cell r="A916" t="str">
            <v>ZEM033D</v>
          </cell>
          <cell r="B916" t="str">
            <v xml:space="preserve">MAUPIN ENGINEERING            </v>
          </cell>
          <cell r="C916" t="str">
            <v>7 TWELVE OAKS DRIVE</v>
          </cell>
          <cell r="E916" t="str">
            <v>SAVANNAH - 31410</v>
          </cell>
          <cell r="F916" t="str">
            <v>USA</v>
          </cell>
        </row>
        <row r="917">
          <cell r="A917" t="str">
            <v>ZEM044D</v>
          </cell>
          <cell r="B917" t="str">
            <v>MATEST MATERIAL TESTING EQUIP</v>
          </cell>
          <cell r="C917" t="str">
            <v>BLK 3016, BLOCK NORTH AVENUE 4</v>
          </cell>
          <cell r="D917" t="str">
            <v>03-16 EASTECH</v>
          </cell>
          <cell r="E917" t="str">
            <v/>
          </cell>
          <cell r="F917" t="str">
            <v>SINGAPORE 489947</v>
          </cell>
          <cell r="G917" t="str">
            <v/>
          </cell>
        </row>
        <row r="918">
          <cell r="A918" t="str">
            <v>ZEM050D</v>
          </cell>
          <cell r="B918" t="str">
            <v>MS INSTRUMENTS (SEA) SDN BHD</v>
          </cell>
          <cell r="C918" t="str">
            <v>52-2 JALAN USJ 9/5P</v>
          </cell>
          <cell r="D918" t="str">
            <v>47620 UEP SUBANG JAYA</v>
          </cell>
          <cell r="E918" t="str">
            <v>SELANGOR, DARUL EHSAN</v>
          </cell>
          <cell r="F918" t="str">
            <v>MALAYSIA</v>
          </cell>
          <cell r="G918" t="str">
            <v/>
          </cell>
        </row>
        <row r="919">
          <cell r="A919" t="str">
            <v>ZEM053D</v>
          </cell>
          <cell r="B919" t="str">
            <v>AD MULTI RESOURCES SDN BHD</v>
          </cell>
          <cell r="C919" t="str">
            <v>NO 27, TGKT 1,</v>
          </cell>
          <cell r="D919" t="str">
            <v>PERSIARAN SEKSYEN 4/3</v>
          </cell>
          <cell r="E919" t="str">
            <v>TAMAN PUTRA BERTAM,</v>
          </cell>
          <cell r="F919" t="str">
            <v>13200 KEPALA BATAS, PENANG</v>
          </cell>
          <cell r="G919" t="str">
            <v/>
          </cell>
        </row>
        <row r="920">
          <cell r="A920" t="str">
            <v>ZEM059D</v>
          </cell>
          <cell r="B920" t="str">
            <v>MANUEX CO NIG LIMITED</v>
          </cell>
          <cell r="C920" t="str">
            <v>MANUEX CORPORATE SUITES</v>
          </cell>
          <cell r="D920" t="str">
            <v>82 HOSPITAL - JAKPA ROAD</v>
          </cell>
          <cell r="E920" t="str">
            <v>EKPAN - WARRI</v>
          </cell>
          <cell r="F920" t="str">
            <v>DELTA STATE, NIGERIA</v>
          </cell>
        </row>
        <row r="921">
          <cell r="A921" t="str">
            <v>ZEM067D</v>
          </cell>
          <cell r="B921" t="str">
            <v>MACBM CONST. MAT. TESTING CNTR</v>
          </cell>
          <cell r="C921" t="str">
            <v xml:space="preserve">8566 30TH CLOSE GLEN          </v>
          </cell>
          <cell r="D921" t="str">
            <v xml:space="preserve">GLEN NORAH C   </v>
          </cell>
          <cell r="E921" t="str">
            <v xml:space="preserve">HARARE                        </v>
          </cell>
          <cell r="F921" t="str">
            <v xml:space="preserve">ZIMBABWE  </v>
          </cell>
        </row>
        <row r="922">
          <cell r="A922" t="str">
            <v>ZEM068D</v>
          </cell>
          <cell r="B922" t="str">
            <v>MEASURING &amp; TESTING EQUIP CO</v>
          </cell>
          <cell r="C922" t="str">
            <v>88 AU CO ROAD</v>
          </cell>
          <cell r="D922" t="str">
            <v>TAY HO DISTRICT</v>
          </cell>
          <cell r="E922" t="str">
            <v>HANOI</v>
          </cell>
          <cell r="F922" t="str">
            <v>VIETNAM</v>
          </cell>
          <cell r="G922" t="str">
            <v/>
          </cell>
        </row>
        <row r="923">
          <cell r="A923" t="str">
            <v>ZEM085D</v>
          </cell>
          <cell r="B923" t="str">
            <v xml:space="preserve">ZIMPLATS       </v>
          </cell>
          <cell r="C923" t="str">
            <v xml:space="preserve">ZIMBABWE PLATINUM MINES       </v>
          </cell>
          <cell r="D923" t="str">
            <v xml:space="preserve">PO BOX 61 SELOUS       </v>
          </cell>
          <cell r="F923" t="str">
            <v xml:space="preserve">ZIMBABWE                 </v>
          </cell>
        </row>
        <row r="924">
          <cell r="A924" t="str">
            <v>ZEM087</v>
          </cell>
          <cell r="B924" t="str">
            <v>MARINE GEOTECHNICS LLC</v>
          </cell>
          <cell r="C924" t="str">
            <v>16313 SMITH</v>
          </cell>
          <cell r="D924" t="str">
            <v>HOUSTON</v>
          </cell>
          <cell r="E924" t="str">
            <v>TEXAS 77040</v>
          </cell>
          <cell r="F924" t="str">
            <v>USA</v>
          </cell>
          <cell r="G924" t="str">
            <v/>
          </cell>
        </row>
        <row r="925">
          <cell r="A925" t="str">
            <v>ZEM093D</v>
          </cell>
          <cell r="B925" t="str">
            <v>MINH KHANG TECHNOLOGY TRAD CO</v>
          </cell>
          <cell r="C925" t="str">
            <v xml:space="preserve">25, STREET 11, CITY BLOCK 2 </v>
          </cell>
          <cell r="D925" t="str">
            <v xml:space="preserve">WARD AN LAC, BINH TAN DIST  </v>
          </cell>
          <cell r="E925" t="str">
            <v>HO CHI MINH CITY</v>
          </cell>
          <cell r="F925" t="str">
            <v>VIETNAM</v>
          </cell>
          <cell r="G925" t="str">
            <v/>
          </cell>
        </row>
        <row r="926">
          <cell r="A926" t="str">
            <v>ZEM094D</v>
          </cell>
          <cell r="B926" t="str">
            <v>MALDIVES AIRPORTS CO LTD</v>
          </cell>
          <cell r="C926" t="str">
            <v>MALE' INTERNATIONAL AIRPORT</v>
          </cell>
          <cell r="D926" t="str">
            <v>HULHULE 22000</v>
          </cell>
          <cell r="E926" t="str">
            <v>REPUBLIC OF MALDIVES</v>
          </cell>
          <cell r="F926" t="str">
            <v/>
          </cell>
          <cell r="G926" t="str">
            <v/>
          </cell>
        </row>
        <row r="927">
          <cell r="A927" t="str">
            <v>ZEM096D</v>
          </cell>
          <cell r="B927" t="str">
            <v>MAA GEOTECHNICS CO LTD</v>
          </cell>
          <cell r="C927" t="str">
            <v>17, 19 SOI CHOKCHAI 4 SOI 69</v>
          </cell>
          <cell r="D927" t="str">
            <v>LAT PHRAO</v>
          </cell>
          <cell r="E927" t="str">
            <v>LAT PHRAO, BANKOK, 10230</v>
          </cell>
          <cell r="F927" t="str">
            <v>THAILAND</v>
          </cell>
          <cell r="G927" t="str">
            <v/>
          </cell>
        </row>
        <row r="928">
          <cell r="A928" t="str">
            <v>ZEM098D</v>
          </cell>
          <cell r="B928" t="str">
            <v>METSO MINERALS</v>
          </cell>
          <cell r="C928" t="str">
            <v>621 S SIERRA MADRE</v>
          </cell>
          <cell r="D928" t="str">
            <v>SUITE 100</v>
          </cell>
          <cell r="E928" t="str">
            <v>COLORADO SPRINGS 80903</v>
          </cell>
          <cell r="F928" t="str">
            <v>COLORADO</v>
          </cell>
          <cell r="G928" t="str">
            <v/>
          </cell>
        </row>
        <row r="929">
          <cell r="A929" t="str">
            <v>ZEM099D</v>
          </cell>
          <cell r="B929" t="str">
            <v>MEGAH SURIA SDN BHD</v>
          </cell>
          <cell r="C929" t="str">
            <v>PETI SURAT NO.1 PEJ POS AMPANG</v>
          </cell>
          <cell r="D929" t="str">
            <v>68000 AMPANG</v>
          </cell>
          <cell r="E929" t="str">
            <v>SELANGOR DE</v>
          </cell>
          <cell r="F929" t="str">
            <v>MALAYSIA</v>
          </cell>
          <cell r="G929" t="str">
            <v/>
          </cell>
        </row>
        <row r="930">
          <cell r="A930" t="str">
            <v>ZEM103D</v>
          </cell>
          <cell r="B930" t="str">
            <v>PT MEINDO ELANG INDAH</v>
          </cell>
          <cell r="C930" t="str">
            <v>WISMA AKR 4TH FLOOR, SUITE 406</v>
          </cell>
          <cell r="D930" t="str">
            <v>J1 PANJANG NO.5 KEBON JERUK</v>
          </cell>
          <cell r="E930" t="str">
            <v>JAKARTA</v>
          </cell>
          <cell r="F930" t="str">
            <v>INDONESIA 11530</v>
          </cell>
          <cell r="G930" t="str">
            <v/>
          </cell>
        </row>
        <row r="931">
          <cell r="A931" t="str">
            <v>ZEM104D</v>
          </cell>
          <cell r="B931" t="str">
            <v>MONTEROSA CONSTRUCTION LTD</v>
          </cell>
          <cell r="C931" t="str">
            <v xml:space="preserve">64 ERIC MOORE ROAD          </v>
          </cell>
          <cell r="D931" t="str">
            <v xml:space="preserve">SURULERE                      </v>
          </cell>
          <cell r="E931" t="str">
            <v xml:space="preserve">LAGOS 1200     </v>
          </cell>
          <cell r="F931" t="str">
            <v xml:space="preserve">NIGERIA       </v>
          </cell>
          <cell r="G931" t="str">
            <v/>
          </cell>
        </row>
        <row r="932">
          <cell r="A932" t="str">
            <v>ZEM108D</v>
          </cell>
          <cell r="B932" t="str">
            <v>MILESTONE BUSINESS SYSTEMS LTD</v>
          </cell>
          <cell r="C932" t="str">
            <v xml:space="preserve">81 ARZATPARA MASJID COMPLEX   </v>
          </cell>
          <cell r="D932" t="str">
            <v xml:space="preserve">1ST FLOOR TEJGAON            </v>
          </cell>
          <cell r="E932" t="str">
            <v>DHAKA-1215</v>
          </cell>
          <cell r="F932" t="str">
            <v>BANGLADESH</v>
          </cell>
          <cell r="G932" t="str">
            <v/>
          </cell>
        </row>
        <row r="933">
          <cell r="A933" t="str">
            <v>ZEM109D</v>
          </cell>
          <cell r="B933" t="str">
            <v xml:space="preserve">PT MEIJI INDONESIA     </v>
          </cell>
          <cell r="C933" t="str">
            <v xml:space="preserve">MOJOPARON NO 1 BANGIL         </v>
          </cell>
          <cell r="D933" t="str">
            <v xml:space="preserve">PASURUAN             </v>
          </cell>
          <cell r="E933">
            <v>67153</v>
          </cell>
          <cell r="F933" t="str">
            <v xml:space="preserve">INDONESIA         </v>
          </cell>
        </row>
        <row r="934">
          <cell r="A934" t="str">
            <v>ZEM118D</v>
          </cell>
          <cell r="B934" t="str">
            <v>MACRO IND PACKAGING PROD CORP</v>
          </cell>
          <cell r="C934" t="str">
            <v>AIR STRIP ROAD</v>
          </cell>
          <cell r="D934" t="str">
            <v>CANLUBANG IND STATE</v>
          </cell>
          <cell r="E934" t="str">
            <v>CALAMBA, LAGUNA</v>
          </cell>
          <cell r="F934" t="str">
            <v>PHILIPPINES</v>
          </cell>
          <cell r="G934" t="str">
            <v/>
          </cell>
        </row>
        <row r="935">
          <cell r="A935" t="str">
            <v>ZEM122D</v>
          </cell>
          <cell r="B935" t="str">
            <v>MEPEPSA SA DE CV</v>
          </cell>
          <cell r="C935" t="str">
            <v>PROLONGACION DE PINO 7</v>
          </cell>
          <cell r="D935" t="str">
            <v>COLONIA POTRERO DE SAN BERNARDINO</v>
          </cell>
          <cell r="E935" t="str">
            <v>XOCHIMILCO</v>
          </cell>
          <cell r="F935" t="str">
            <v>MEXICO CITY</v>
          </cell>
        </row>
        <row r="936">
          <cell r="A936" t="str">
            <v>ZEM123D</v>
          </cell>
          <cell r="B936" t="str">
            <v xml:space="preserve">MBADA DIAMONDS     </v>
          </cell>
          <cell r="C936" t="str">
            <v xml:space="preserve">NEW OFFICE PARK         </v>
          </cell>
          <cell r="D936" t="str">
            <v xml:space="preserve">BLOCK C  SAM LEVY'S VILLAGE   </v>
          </cell>
          <cell r="E936" t="str">
            <v xml:space="preserve">BORROWDALE, HARARE            </v>
          </cell>
          <cell r="F936" t="str">
            <v xml:space="preserve">ZIMBABWE                  </v>
          </cell>
        </row>
        <row r="937">
          <cell r="A937" t="str">
            <v>ZEM125D</v>
          </cell>
          <cell r="B937" t="str">
            <v>MICTEC HIGH TECH SOL SUPP CO LTD</v>
          </cell>
          <cell r="C937" t="str">
            <v>LOT 29, HEALTH DORMITORY</v>
          </cell>
          <cell r="D937" t="str">
            <v>TRUNG HOA WARD</v>
          </cell>
          <cell r="E937" t="str">
            <v>CAU GIAY DIST, HA NOI CITY</v>
          </cell>
          <cell r="F937" t="str">
            <v>VIETNAM</v>
          </cell>
        </row>
        <row r="938">
          <cell r="A938" t="str">
            <v>ZEM129D</v>
          </cell>
          <cell r="B938" t="str">
            <v>MAP SERVICES, INC</v>
          </cell>
          <cell r="C938" t="str">
            <v>11712 KRISTOFFER LANE</v>
          </cell>
          <cell r="E938" t="str">
            <v>ORLAND PARK 60467</v>
          </cell>
          <cell r="F938" t="str">
            <v>USA</v>
          </cell>
        </row>
        <row r="939">
          <cell r="A939" t="str">
            <v>ZEM137D</v>
          </cell>
          <cell r="B939" t="str">
            <v>METROPOLITAN ENG &amp; BUILDERS SDN</v>
          </cell>
          <cell r="F939" t="str">
            <v>MALAYSIA</v>
          </cell>
        </row>
        <row r="940">
          <cell r="A940" t="str">
            <v>ZEM138D</v>
          </cell>
          <cell r="B940" t="str">
            <v>MAPEI</v>
          </cell>
          <cell r="C940" t="str">
            <v>1144 NEWPORT CENTER DRIVE</v>
          </cell>
          <cell r="D940" t="str">
            <v>DEERFIELD BEACH</v>
          </cell>
          <cell r="E940" t="str">
            <v>FLORIDA, 33442</v>
          </cell>
          <cell r="F940" t="str">
            <v>USA</v>
          </cell>
        </row>
        <row r="941">
          <cell r="A941" t="str">
            <v>ZEM139D</v>
          </cell>
          <cell r="B941" t="str">
            <v>LE MINH SON</v>
          </cell>
          <cell r="C941" t="str">
            <v>85 SUONG NGUYET ANH</v>
          </cell>
          <cell r="D941" t="str">
            <v>DIST 1</v>
          </cell>
          <cell r="E941" t="str">
            <v>SAIGON 70000</v>
          </cell>
          <cell r="F941" t="str">
            <v>VIETNAM</v>
          </cell>
        </row>
        <row r="942">
          <cell r="A942" t="str">
            <v>ZEM144D</v>
          </cell>
          <cell r="B942" t="str">
            <v>MODERN SCIENTIFIC SDN BHD</v>
          </cell>
          <cell r="C942" t="str">
            <v>550D, PISANG ROAD WEST</v>
          </cell>
          <cell r="D942" t="str">
            <v>93150 KUCHING</v>
          </cell>
          <cell r="E942" t="str">
            <v>SARAWAK</v>
          </cell>
          <cell r="F942" t="str">
            <v>MALAYSIA</v>
          </cell>
        </row>
        <row r="943">
          <cell r="A943" t="str">
            <v>ZEM147D</v>
          </cell>
          <cell r="B943" t="str">
            <v xml:space="preserve">MAPINTEC GEOTECHNOLOGIES INC </v>
          </cell>
          <cell r="C943" t="str">
            <v xml:space="preserve">VIA ESPANA       </v>
          </cell>
          <cell r="D943" t="str">
            <v>LA PRADERA D8</v>
          </cell>
          <cell r="F943" t="str">
            <v>PANAMA , R.P.</v>
          </cell>
        </row>
        <row r="944">
          <cell r="A944" t="str">
            <v>ZEM151D</v>
          </cell>
          <cell r="B944" t="str">
            <v xml:space="preserve">MID            </v>
          </cell>
          <cell r="C944" t="str">
            <v xml:space="preserve">108 MAMARONECK AVE    </v>
          </cell>
          <cell r="E944">
            <v>10543</v>
          </cell>
          <cell r="F944" t="str">
            <v>USA</v>
          </cell>
        </row>
        <row r="945">
          <cell r="A945" t="str">
            <v>ZEM159D</v>
          </cell>
          <cell r="B945" t="str">
            <v xml:space="preserve">MINISTRY OF INFRASTRUCTURE  </v>
          </cell>
          <cell r="C945" t="str">
            <v xml:space="preserve">ALTE BROWN 4751 - 3000        </v>
          </cell>
          <cell r="D945" t="str">
            <v xml:space="preserve">SANTA FE       </v>
          </cell>
          <cell r="F945" t="str">
            <v>ARGENTINA</v>
          </cell>
        </row>
        <row r="946">
          <cell r="A946" t="str">
            <v>ZEM160D</v>
          </cell>
          <cell r="B946" t="str">
            <v>MAERSK CTR IND SAN ANTONIO SPA</v>
          </cell>
          <cell r="C946" t="str">
            <v xml:space="preserve">CAMINO MALVILLA, 589 MALVILLA </v>
          </cell>
          <cell r="D946" t="str">
            <v xml:space="preserve">PO BOX (CASILLA)  NO. 910     </v>
          </cell>
          <cell r="E946" t="str">
            <v xml:space="preserve">SAN ANTONIO       </v>
          </cell>
          <cell r="F946" t="str">
            <v xml:space="preserve">CHILE          </v>
          </cell>
        </row>
        <row r="947">
          <cell r="A947" t="str">
            <v>ZEM165AD</v>
          </cell>
          <cell r="B947" t="str">
            <v xml:space="preserve">PT MULTIBINA TEKNIKA UTAMA    </v>
          </cell>
          <cell r="C947" t="str">
            <v xml:space="preserve">RUKO JALUR SUTRA,             </v>
          </cell>
          <cell r="D947" t="str">
            <v>JALAN JALUR SUTRA KAV 30D NO17</v>
          </cell>
          <cell r="E947" t="str">
            <v>SERPONG 15325</v>
          </cell>
          <cell r="F947" t="str">
            <v xml:space="preserve">INDONESIA          </v>
          </cell>
        </row>
        <row r="948">
          <cell r="A948" t="str">
            <v>ZEM169D</v>
          </cell>
          <cell r="B948" t="str">
            <v>SALVADOR DE LO VASQUEZ ARISMENDI CASTRO</v>
          </cell>
          <cell r="C948" t="str">
            <v>SAN LUIS 6957</v>
          </cell>
          <cell r="D948" t="str">
            <v>TOWN OF TANK</v>
          </cell>
          <cell r="E948" t="str">
            <v>SANTIAGO CITY</v>
          </cell>
          <cell r="F948" t="str">
            <v>CHILE</v>
          </cell>
        </row>
        <row r="949">
          <cell r="A949" t="str">
            <v>ZEM174D</v>
          </cell>
          <cell r="B949" t="str">
            <v>MUNDOLAB SA</v>
          </cell>
          <cell r="C949" t="str">
            <v>TOCORNAL 1848</v>
          </cell>
          <cell r="D949" t="str">
            <v>SANTIAGO</v>
          </cell>
          <cell r="E949" t="str">
            <v>CHILE</v>
          </cell>
          <cell r="F949" t="str">
            <v>ZIP CODE 8360867</v>
          </cell>
        </row>
        <row r="950">
          <cell r="A950" t="str">
            <v>ZEM178D</v>
          </cell>
          <cell r="B950" t="str">
            <v>MINERA LAS CENIZAS SA</v>
          </cell>
          <cell r="C950" t="str">
            <v>CORONEL 2350</v>
          </cell>
          <cell r="D950" t="str">
            <v>PROVIDENCIA</v>
          </cell>
          <cell r="E950" t="str">
            <v>SANTIAGO</v>
          </cell>
          <cell r="F950" t="str">
            <v>CHILE</v>
          </cell>
        </row>
        <row r="951">
          <cell r="A951" t="str">
            <v>ZEM180D</v>
          </cell>
          <cell r="B951" t="str">
            <v xml:space="preserve">MCKINSEY &amp; CO.            </v>
          </cell>
          <cell r="C951" t="str">
            <v xml:space="preserve">208 14TH ST NW                </v>
          </cell>
          <cell r="D951" t="str">
            <v xml:space="preserve">ATLANTA                       </v>
          </cell>
          <cell r="E951" t="str">
            <v xml:space="preserve">GA 30318   </v>
          </cell>
          <cell r="F951" t="str">
            <v>USA</v>
          </cell>
        </row>
        <row r="952">
          <cell r="A952" t="str">
            <v>ZEM195D</v>
          </cell>
          <cell r="B952" t="str">
            <v>MISSOURI DEPT OF TRANSPORTATION</v>
          </cell>
          <cell r="C952" t="str">
            <v>1617 MISSOURI BLVD</v>
          </cell>
          <cell r="D952" t="str">
            <v>JEFFERSON CITY MO</v>
          </cell>
          <cell r="E952" t="str">
            <v>65109-1731</v>
          </cell>
          <cell r="F952" t="str">
            <v>USA</v>
          </cell>
        </row>
        <row r="953">
          <cell r="A953" t="str">
            <v>ZEM196D</v>
          </cell>
          <cell r="B953" t="str">
            <v>MITTECH CO LIMITED</v>
          </cell>
          <cell r="C953" t="str">
            <v xml:space="preserve">23 SOI PETKASEM </v>
          </cell>
          <cell r="D953" t="str">
            <v>40 PETKASEM ROAD</v>
          </cell>
          <cell r="E953" t="str">
            <v>BANKJAK, PASRIJAROEN</v>
          </cell>
          <cell r="F953" t="str">
            <v>BANGKOK 10160</v>
          </cell>
        </row>
        <row r="954">
          <cell r="A954" t="str">
            <v>ZEM197D</v>
          </cell>
          <cell r="B954" t="str">
            <v>J K MERRILL &amp; SONS INC</v>
          </cell>
          <cell r="C954" t="str">
            <v>14251 W HIGHWAY 30</v>
          </cell>
          <cell r="D954" t="str">
            <v>POCATELLO ID 83202-5312</v>
          </cell>
          <cell r="E954" t="str">
            <v>IDAHO</v>
          </cell>
          <cell r="F954" t="str">
            <v>USA</v>
          </cell>
        </row>
        <row r="955">
          <cell r="A955" t="str">
            <v>ZEM199D</v>
          </cell>
          <cell r="B955" t="str">
            <v>MT SCIENTIFIC EQUIPMENT CO. LTD</v>
          </cell>
          <cell r="C955" t="str">
            <v xml:space="preserve">445 TO HEIN THANH STREET    </v>
          </cell>
          <cell r="D955" t="str">
            <v xml:space="preserve">DIST.10 </v>
          </cell>
          <cell r="E955" t="str">
            <v>HO CHI MINH CITY</v>
          </cell>
          <cell r="F955" t="str">
            <v>VIETNAM</v>
          </cell>
        </row>
        <row r="956">
          <cell r="A956" t="str">
            <v>ZEM203D</v>
          </cell>
          <cell r="B956" t="str">
            <v>MISSOURI DEPT OF TRANSPORTATION</v>
          </cell>
          <cell r="C956" t="str">
            <v>754 MODOT DRIVE</v>
          </cell>
          <cell r="D956" t="str">
            <v>JEFFERSON CITY MO 65109</v>
          </cell>
          <cell r="F956" t="str">
            <v>USA</v>
          </cell>
        </row>
        <row r="957">
          <cell r="A957" t="str">
            <v>ZEM210D</v>
          </cell>
          <cell r="B957" t="str">
            <v xml:space="preserve">MATSU CO LTD                     </v>
          </cell>
          <cell r="C957" t="str">
            <v>NO 2, LANE 42, NGUYEN DONG CHI</v>
          </cell>
          <cell r="D957" t="str">
            <v>ST, CAU DIEN WARD, NAM TU LIEM</v>
          </cell>
          <cell r="E957" t="str">
            <v xml:space="preserve">DISTRICT, HAN NOI             </v>
          </cell>
          <cell r="F957" t="str">
            <v xml:space="preserve">VIETNAM            </v>
          </cell>
        </row>
        <row r="958">
          <cell r="A958" t="str">
            <v>ZEM217D</v>
          </cell>
          <cell r="B958" t="str">
            <v xml:space="preserve">MELIMAR COMPANY           </v>
          </cell>
          <cell r="C958" t="str">
            <v xml:space="preserve">5402 WEST LINEBAUGH AVE       </v>
          </cell>
          <cell r="D958" t="str">
            <v xml:space="preserve">TAMPA       </v>
          </cell>
          <cell r="E958" t="str">
            <v xml:space="preserve">FLORIDA 33624    </v>
          </cell>
          <cell r="F958" t="str">
            <v>USA</v>
          </cell>
        </row>
        <row r="959">
          <cell r="A959" t="str">
            <v>ZEM218D</v>
          </cell>
          <cell r="B959" t="str">
            <v xml:space="preserve">MMANIOBRAS        </v>
          </cell>
          <cell r="C959" t="str">
            <v xml:space="preserve">PRIVADA M SALAZAR         </v>
          </cell>
          <cell r="F959" t="str">
            <v xml:space="preserve">MEXICO 67320    </v>
          </cell>
        </row>
        <row r="960">
          <cell r="A960" t="str">
            <v>ZEM223D</v>
          </cell>
          <cell r="B960" t="str">
            <v xml:space="preserve">TRISH MACLEAN                 </v>
          </cell>
          <cell r="C960" t="str">
            <v>310 HUNT CLUB</v>
          </cell>
          <cell r="E960" t="str">
            <v xml:space="preserve">OTTAWA - K2J4t5     </v>
          </cell>
          <cell r="F960" t="str">
            <v>CANADA</v>
          </cell>
        </row>
        <row r="961">
          <cell r="A961" t="str">
            <v>ZEM230D</v>
          </cell>
          <cell r="B961" t="str">
            <v xml:space="preserve">MEINSEN TECH SINGAPORE PTE LTD </v>
          </cell>
          <cell r="C961" t="str">
            <v>68 ORCHARD ROAD</v>
          </cell>
          <cell r="E961" t="str">
            <v>PLAZA SINGAPURA #B1-3</v>
          </cell>
          <cell r="F961" t="str">
            <v>SINGAPORE 039594</v>
          </cell>
        </row>
        <row r="962">
          <cell r="A962" t="str">
            <v>ZEM232D</v>
          </cell>
          <cell r="B962" t="str">
            <v xml:space="preserve">MR ELI MONDSFORD </v>
          </cell>
          <cell r="D962" t="str">
            <v xml:space="preserve">VAUFREUIL - DORION    </v>
          </cell>
          <cell r="E962" t="str">
            <v xml:space="preserve">J7V 5V5, QUEBEC </v>
          </cell>
          <cell r="F962" t="str">
            <v>CANADA</v>
          </cell>
        </row>
        <row r="963">
          <cell r="A963" t="str">
            <v>ZEM241D</v>
          </cell>
          <cell r="B963" t="str">
            <v xml:space="preserve">MINAS Y CONCENTRADORAS S.A.   </v>
          </cell>
          <cell r="C963" t="str">
            <v xml:space="preserve">AV CANAVAL Y MOREYRA 609      </v>
          </cell>
          <cell r="D963" t="str">
            <v xml:space="preserve">SAN ISIDRO     </v>
          </cell>
          <cell r="E963" t="str">
            <v xml:space="preserve">LIMA 27    </v>
          </cell>
          <cell r="F963" t="str">
            <v>PERU</v>
          </cell>
        </row>
        <row r="964">
          <cell r="A964" t="str">
            <v>ZEM246D</v>
          </cell>
          <cell r="B964" t="str">
            <v xml:space="preserve">MAQUINAS DE MEDICION POR     </v>
          </cell>
          <cell r="C964" t="str">
            <v xml:space="preserve">COORSENADA SA DE CV           </v>
          </cell>
          <cell r="D964" t="str">
            <v xml:space="preserve">BLVD. SOLIDARIDAD 56 PLAZA    </v>
          </cell>
          <cell r="E964" t="str">
            <v xml:space="preserve">GIRASOL HERMOSILLO, SONORA    </v>
          </cell>
          <cell r="F964" t="str">
            <v xml:space="preserve">MEXICO CP 83170        </v>
          </cell>
        </row>
        <row r="965">
          <cell r="A965" t="str">
            <v>ZEM247D</v>
          </cell>
          <cell r="B965" t="str">
            <v xml:space="preserve">MINOVA GLOBAL   </v>
          </cell>
          <cell r="C965" t="str">
            <v xml:space="preserve">2306 HIGHWAY 6 &amp; 50     </v>
          </cell>
          <cell r="D965" t="str">
            <v xml:space="preserve">GRAND JUNCTION   </v>
          </cell>
          <cell r="E965" t="str">
            <v xml:space="preserve">CO 81505                      </v>
          </cell>
          <cell r="F965" t="str">
            <v xml:space="preserve">USA              </v>
          </cell>
        </row>
        <row r="966">
          <cell r="A966" t="str">
            <v>ZEM256D</v>
          </cell>
          <cell r="B966" t="str">
            <v xml:space="preserve">MEINDO BATAKAN    </v>
          </cell>
          <cell r="C966" t="str">
            <v>RCB PHASE II PROJECT</v>
          </cell>
          <cell r="D966" t="str">
            <v>JALAN MULAWARMAN NO77, MANGGAR</v>
          </cell>
          <cell r="E966" t="str">
            <v xml:space="preserve">BALIKPAPAN 76116    </v>
          </cell>
          <cell r="F966" t="str">
            <v>INDONESIA</v>
          </cell>
        </row>
        <row r="967">
          <cell r="A967" t="str">
            <v>ZEM261D</v>
          </cell>
          <cell r="B967" t="str">
            <v xml:space="preserve">MEGATRONIC TRADING    </v>
          </cell>
          <cell r="C967" t="str">
            <v xml:space="preserve">310 HOUGANG AVENUE 5          </v>
          </cell>
          <cell r="D967" t="str">
            <v xml:space="preserve">#07-273  </v>
          </cell>
          <cell r="F967" t="str">
            <v xml:space="preserve">SINGAPORE 530310              </v>
          </cell>
        </row>
        <row r="968">
          <cell r="A968" t="str">
            <v>ZEM271D</v>
          </cell>
          <cell r="B968" t="str">
            <v xml:space="preserve">MAAMBA COLLIERIES LTD    </v>
          </cell>
          <cell r="C968" t="str">
            <v xml:space="preserve">PO BOX 99       </v>
          </cell>
          <cell r="D968" t="str">
            <v xml:space="preserve">MAAMBA  </v>
          </cell>
          <cell r="E968" t="str">
            <v xml:space="preserve">CHOMA                         </v>
          </cell>
          <cell r="F968" t="str">
            <v xml:space="preserve">ZAMBIA     </v>
          </cell>
        </row>
        <row r="969">
          <cell r="A969" t="str">
            <v>ZEM276D</v>
          </cell>
          <cell r="B969" t="str">
            <v xml:space="preserve">PT. MULTI EKA CHEMICALINDO    </v>
          </cell>
          <cell r="C969" t="str">
            <v xml:space="preserve">JL. BINTARO PERMAI RAYA NO.3  </v>
          </cell>
          <cell r="D969" t="str">
            <v xml:space="preserve">BINTARO VETERAN PESANGGRAHAN  </v>
          </cell>
          <cell r="E969" t="str">
            <v xml:space="preserve">JAKARTA SELATAN 12330         </v>
          </cell>
          <cell r="F969" t="str">
            <v xml:space="preserve">INDONESIA            </v>
          </cell>
        </row>
        <row r="970">
          <cell r="A970" t="str">
            <v>ZEM280D</v>
          </cell>
          <cell r="B970" t="str">
            <v>MINERVA INDUSTRIAL &amp; TRADING PTE LTD</v>
          </cell>
          <cell r="C970" t="str">
            <v>3 IRVING ROAD #03-05</v>
          </cell>
          <cell r="D970" t="str">
            <v>IRVING INDUSTRIAL BUILDING</v>
          </cell>
          <cell r="E970">
            <v>369522</v>
          </cell>
          <cell r="F970" t="str">
            <v>SINGAPORE</v>
          </cell>
        </row>
        <row r="971">
          <cell r="A971" t="str">
            <v>ZEM285D</v>
          </cell>
          <cell r="B971" t="str">
            <v xml:space="preserve">MEGALABTECH SDN BHD    </v>
          </cell>
          <cell r="C971" t="str">
            <v>9 BL C, LOT 757, JALAN SUBANG 3</v>
          </cell>
          <cell r="D971" t="str">
            <v xml:space="preserve">PRIME SUBANG LIGHT IND PARK  </v>
          </cell>
          <cell r="E971" t="str">
            <v>OFF PERSIARAN SUBANG, 47610</v>
          </cell>
          <cell r="F971" t="str">
            <v xml:space="preserve">SUBANG JAYA,SELANGOR,MALAYSIA </v>
          </cell>
        </row>
        <row r="972">
          <cell r="A972" t="str">
            <v>ZEM286D</v>
          </cell>
          <cell r="B972" t="str">
            <v>MSC INC</v>
          </cell>
          <cell r="C972" t="str">
            <v xml:space="preserve">41 GAMELIN STREET     </v>
          </cell>
          <cell r="D972" t="str">
            <v xml:space="preserve">GATINEAU   </v>
          </cell>
          <cell r="E972" t="str">
            <v xml:space="preserve">QUEBEC J8Y 1V5   </v>
          </cell>
          <cell r="F972" t="str">
            <v>CANADA</v>
          </cell>
        </row>
        <row r="973">
          <cell r="A973" t="str">
            <v>ZEM288D</v>
          </cell>
          <cell r="B973" t="str">
            <v xml:space="preserve">MONA DELOS REYES              </v>
          </cell>
          <cell r="C973" t="str">
            <v xml:space="preserve">LOS BANOS LAGUNA          </v>
          </cell>
          <cell r="E973" t="str">
            <v xml:space="preserve">LOS BANOS 4031 </v>
          </cell>
          <cell r="F973" t="str">
            <v xml:space="preserve">PHILIPPINES       </v>
          </cell>
        </row>
        <row r="974">
          <cell r="A974" t="str">
            <v>ZEM295D</v>
          </cell>
          <cell r="B974" t="str">
            <v>MEINHARDT FAÇADE TECHNOLOGY (S) PTE LTD</v>
          </cell>
          <cell r="C974" t="str">
            <v>168 JALAN BUKIT MERAH</v>
          </cell>
          <cell r="D974" t="str">
            <v>05-01 SURBANA ONE</v>
          </cell>
          <cell r="E974" t="str">
            <v>SINGAPORE 150168</v>
          </cell>
        </row>
        <row r="975">
          <cell r="A975" t="str">
            <v>ZEM305D</v>
          </cell>
          <cell r="B975" t="str">
            <v xml:space="preserve">MALOSETTI ARCHITECTURE    </v>
          </cell>
          <cell r="C975" t="str">
            <v xml:space="preserve">MORALES 2619   </v>
          </cell>
          <cell r="E975" t="str">
            <v xml:space="preserve">MONTEVIDEO 11600   </v>
          </cell>
          <cell r="F975" t="str">
            <v xml:space="preserve">URUGUAY     </v>
          </cell>
        </row>
        <row r="976">
          <cell r="A976" t="str">
            <v>ZEM306D</v>
          </cell>
          <cell r="B976" t="str">
            <v xml:space="preserve">MS TECHNO-SCIENCE SDN BHD   </v>
          </cell>
          <cell r="C976" t="str">
            <v xml:space="preserve">LOT 5485, JLN DATO JOHAR    </v>
          </cell>
          <cell r="D976" t="str">
            <v xml:space="preserve">BT. KAPAR, KAPAR </v>
          </cell>
          <cell r="E976" t="str">
            <v xml:space="preserve">KELANG 42200  </v>
          </cell>
          <cell r="F976" t="str">
            <v>MALAYSIA</v>
          </cell>
        </row>
        <row r="977">
          <cell r="A977" t="str">
            <v>ZEM313D</v>
          </cell>
          <cell r="B977" t="str">
            <v xml:space="preserve">MECSUELO      </v>
          </cell>
          <cell r="C977" t="str">
            <v xml:space="preserve">SAN LUIS 6957         </v>
          </cell>
          <cell r="D977" t="str">
            <v xml:space="preserve">LA CISTERNA                   </v>
          </cell>
          <cell r="E977" t="str">
            <v xml:space="preserve">SANTIAGO    </v>
          </cell>
          <cell r="F977" t="str">
            <v xml:space="preserve">CHILE  </v>
          </cell>
        </row>
        <row r="978">
          <cell r="A978" t="str">
            <v>ZEM316D</v>
          </cell>
          <cell r="B978" t="str">
            <v xml:space="preserve">MO UNIVERSITY OF SCI &amp; TECH </v>
          </cell>
          <cell r="C978" t="str">
            <v xml:space="preserve">STUDENT CIES 2      </v>
          </cell>
          <cell r="D978" t="str">
            <v xml:space="preserve">500 WEST 16TH STREET, 223 ERL </v>
          </cell>
          <cell r="E978" t="str">
            <v xml:space="preserve">ROLLA 65409 - 0710       </v>
          </cell>
          <cell r="F978" t="str">
            <v>USA</v>
          </cell>
        </row>
        <row r="979">
          <cell r="A979" t="str">
            <v>ZEM331D</v>
          </cell>
          <cell r="B979" t="str">
            <v xml:space="preserve">PT.MAPALUS MAKAWANUA CHARCOAL </v>
          </cell>
          <cell r="C979" t="str">
            <v xml:space="preserve">IND, JL RAYA MANADO           </v>
          </cell>
          <cell r="D979" t="str">
            <v xml:space="preserve">BITUNG KM 35 TANJUNG MERAH    </v>
          </cell>
          <cell r="E979" t="str">
            <v xml:space="preserve">BITUNG 95547, NORTH SULAWESI  </v>
          </cell>
          <cell r="F979" t="str">
            <v xml:space="preserve">INDONESIA       </v>
          </cell>
        </row>
        <row r="980">
          <cell r="A980" t="str">
            <v>ZEM322D</v>
          </cell>
          <cell r="B980" t="str">
            <v xml:space="preserve">MAAMBA COLLIERIES LTD         </v>
          </cell>
          <cell r="C980" t="str">
            <v xml:space="preserve">CORPORATE PARK, PLOT NO. 0849 </v>
          </cell>
          <cell r="D980" t="str">
            <v xml:space="preserve">ALICK NKHATA ROAD, MASS MEDIA </v>
          </cell>
          <cell r="E980" t="str">
            <v xml:space="preserve">AREA, P.O. BOX 31197, LUSAKA  </v>
          </cell>
          <cell r="F980" t="str">
            <v xml:space="preserve">ZAMBIA     </v>
          </cell>
        </row>
        <row r="981">
          <cell r="A981" t="str">
            <v>ZEM326D</v>
          </cell>
          <cell r="B981" t="str">
            <v xml:space="preserve">MP ESTORE          </v>
          </cell>
          <cell r="C981" t="str">
            <v>1C-3, DESARIA, JALAN KENARI</v>
          </cell>
          <cell r="D981" t="str">
            <v xml:space="preserve">SUNGAI ARA, PENANG     </v>
          </cell>
          <cell r="E981" t="str">
            <v xml:space="preserve">BAYAN LEPAS 11900     </v>
          </cell>
          <cell r="F981" t="str">
            <v>MALAYSIA</v>
          </cell>
        </row>
        <row r="982">
          <cell r="A982" t="str">
            <v>ZEM328D</v>
          </cell>
          <cell r="B982" t="str">
            <v xml:space="preserve">MEL DE MEXICO, S.A.DE.CV      </v>
          </cell>
          <cell r="C982" t="str">
            <v xml:space="preserve">LAGO MAYOR NO.40 </v>
          </cell>
          <cell r="D982" t="str">
            <v xml:space="preserve">COLONIA ANAHUAC      </v>
          </cell>
          <cell r="E982" t="str">
            <v>DELEG.MIGUEL HIDALGO 11320</v>
          </cell>
          <cell r="F982" t="str">
            <v xml:space="preserve">MEXICO CITY, MEXICO           </v>
          </cell>
        </row>
        <row r="983">
          <cell r="A983" t="str">
            <v>ZEM334D</v>
          </cell>
          <cell r="B983" t="str">
            <v xml:space="preserve">MAC BUILDERS      </v>
          </cell>
          <cell r="C983" t="str">
            <v xml:space="preserve">PUROK 8 BRGY LINAO        </v>
          </cell>
          <cell r="D983" t="str">
            <v xml:space="preserve">ORMOC CITY          </v>
          </cell>
          <cell r="E983" t="str">
            <v xml:space="preserve">LEYTE 6541          </v>
          </cell>
          <cell r="F983" t="str">
            <v xml:space="preserve">PHILIPPINES            </v>
          </cell>
        </row>
        <row r="984">
          <cell r="A984" t="str">
            <v>ZEM335D</v>
          </cell>
          <cell r="B984" t="str">
            <v xml:space="preserve">MEKTROSIS SALES &amp; SERVICES   </v>
          </cell>
          <cell r="C984" t="str">
            <v xml:space="preserve">NO 185, LOT 1833, SUBLOT 17   </v>
          </cell>
          <cell r="D984" t="str">
            <v xml:space="preserve">TRAVILLION I PARK, PHASE 2   </v>
          </cell>
          <cell r="E984" t="str">
            <v xml:space="preserve">MUARA TABUAN LIGHT IND PARK </v>
          </cell>
          <cell r="F984" t="str">
            <v xml:space="preserve">OFF JALAN SETIA RAJA, 93350 KUCHING, SARAWAK, MALAYSIA    </v>
          </cell>
        </row>
        <row r="985">
          <cell r="A985" t="str">
            <v>ZEM336D</v>
          </cell>
          <cell r="B985" t="str">
            <v>MEADWESTVACO CORPORATION</v>
          </cell>
          <cell r="C985" t="str">
            <v xml:space="preserve">5255 VIRGINIA AVENUE     </v>
          </cell>
          <cell r="E985" t="str">
            <v xml:space="preserve">NORTH CHARLESTON SC 29406     </v>
          </cell>
          <cell r="F985" t="str">
            <v>USA</v>
          </cell>
        </row>
        <row r="986">
          <cell r="A986" t="str">
            <v>ZEM340D</v>
          </cell>
          <cell r="B986" t="str">
            <v xml:space="preserve">MH DELIMA SDN BHD     </v>
          </cell>
          <cell r="C986" t="str">
            <v xml:space="preserve">C-1-50 KOMPLEK SURIA KINRARA  </v>
          </cell>
          <cell r="D986" t="str">
            <v xml:space="preserve">PERSIARAN KINRARA SEK 3   </v>
          </cell>
          <cell r="E986" t="str">
            <v xml:space="preserve">47100 PUCHONG, SELANGOR    </v>
          </cell>
          <cell r="F986" t="str">
            <v>MALAYSIA</v>
          </cell>
        </row>
        <row r="987">
          <cell r="A987" t="str">
            <v>ZEM347D</v>
          </cell>
          <cell r="B987" t="str">
            <v>MISSISSIPPI DEPT. OF TRANSPORT</v>
          </cell>
          <cell r="C987" t="str">
            <v xml:space="preserve">218 WOODROW WILSON DRIVE </v>
          </cell>
          <cell r="D987" t="str">
            <v xml:space="preserve">JACKSON            </v>
          </cell>
          <cell r="E987">
            <v>39218</v>
          </cell>
          <cell r="F987" t="str">
            <v>USA</v>
          </cell>
        </row>
        <row r="988">
          <cell r="A988" t="str">
            <v>ZEM348D</v>
          </cell>
          <cell r="B988" t="str">
            <v xml:space="preserve">MAGNA INTERNATIONAL PTE LTD   </v>
          </cell>
          <cell r="C988" t="str">
            <v xml:space="preserve">10H ENTERPRISE ROAD           </v>
          </cell>
          <cell r="E988">
            <v>629834</v>
          </cell>
          <cell r="F988" t="str">
            <v>SINGAPORE</v>
          </cell>
        </row>
        <row r="989">
          <cell r="A989" t="str">
            <v>ZEM364D</v>
          </cell>
          <cell r="B989" t="str">
            <v xml:space="preserve">PT MITRAJAYA ANUGERAH SEJATI  </v>
          </cell>
          <cell r="C989" t="str">
            <v xml:space="preserve">MUTIARA TAMAN PALEM BLOK   </v>
          </cell>
          <cell r="D989" t="str">
            <v xml:space="preserve">C5 NO.36, JL KAMAL RAYA OUTER </v>
          </cell>
          <cell r="E989" t="str">
            <v xml:space="preserve">RINGROAD CENGKARENG     </v>
          </cell>
          <cell r="F989" t="str">
            <v xml:space="preserve">JAKARTA 11730 INDONESIA   </v>
          </cell>
        </row>
        <row r="990">
          <cell r="A990" t="str">
            <v>ZEM365D</v>
          </cell>
          <cell r="B990" t="str">
            <v xml:space="preserve">ETD MAKMUR (M) SDN BHD     </v>
          </cell>
          <cell r="C990" t="str">
            <v xml:space="preserve">NO 11-1 JALAN SP 2/8       </v>
          </cell>
          <cell r="D990" t="str">
            <v xml:space="preserve">TAMAN SRI SERDANG PERDANA     </v>
          </cell>
          <cell r="E990" t="str">
            <v>SEKSYEN 2, 43300 SERI KEMBANGA</v>
          </cell>
          <cell r="F990" t="str">
            <v>SELANGOR DARUL EHSAN, MALAYSIA</v>
          </cell>
        </row>
        <row r="991">
          <cell r="A991" t="str">
            <v>ZEM368D</v>
          </cell>
          <cell r="B991" t="str">
            <v xml:space="preserve">MUNICIPALIDAD DE MENDOZA    </v>
          </cell>
          <cell r="C991" t="str">
            <v xml:space="preserve">B CENTORBI M-B C-1          </v>
          </cell>
          <cell r="D991" t="str">
            <v xml:space="preserve">MENDOZA    </v>
          </cell>
          <cell r="E991">
            <v>5519</v>
          </cell>
          <cell r="F991" t="str">
            <v>ARGENTINA</v>
          </cell>
        </row>
        <row r="992">
          <cell r="A992" t="str">
            <v>ZEM374D</v>
          </cell>
          <cell r="B992" t="str">
            <v>MTI SA DE CV</v>
          </cell>
          <cell r="C992" t="str">
            <v xml:space="preserve">RIO TIAPA #1298 COLONIA EL    </v>
          </cell>
          <cell r="D992" t="str">
            <v xml:space="preserve">VERGEL                      </v>
          </cell>
          <cell r="E992" t="str">
            <v xml:space="preserve">45590 TLAQUEPAQUE (JAL)       </v>
          </cell>
          <cell r="F992" t="str">
            <v xml:space="preserve">MEXICO         </v>
          </cell>
        </row>
        <row r="993">
          <cell r="A993" t="str">
            <v>ZEM376D</v>
          </cell>
          <cell r="B993" t="str">
            <v>MOLLENDO EQUIPMENT COMPANY INC</v>
          </cell>
          <cell r="C993" t="str">
            <v xml:space="preserve">212 WEST 35TH STREET     </v>
          </cell>
          <cell r="D993" t="str">
            <v xml:space="preserve">SUITE 11 NORTH             </v>
          </cell>
          <cell r="E993" t="str">
            <v xml:space="preserve">NEW YORK 10001 -2508     </v>
          </cell>
          <cell r="F993" t="str">
            <v xml:space="preserve">USA           </v>
          </cell>
        </row>
        <row r="994">
          <cell r="A994" t="str">
            <v>ZEM377D</v>
          </cell>
          <cell r="B994" t="str">
            <v xml:space="preserve">PT MINTEC ABADI               </v>
          </cell>
          <cell r="C994" t="str">
            <v xml:space="preserve">C/O PT.KIDECO JAYA AGUNG     </v>
          </cell>
          <cell r="D994" t="str">
            <v xml:space="preserve">JLN JEND SUDIRMAN, COMPLEX    </v>
          </cell>
          <cell r="E994" t="str">
            <v>BALIKPAPAN, SUPERBLOCK C NO 41</v>
          </cell>
          <cell r="F994" t="str">
            <v xml:space="preserve">KALIMANTAN TIMUR, INDONESIA   </v>
          </cell>
          <cell r="G994">
            <v>76114</v>
          </cell>
        </row>
        <row r="995">
          <cell r="A995" t="str">
            <v>ZEM380D</v>
          </cell>
          <cell r="B995" t="str">
            <v xml:space="preserve">MAGNA VALUE SDN BHD </v>
          </cell>
          <cell r="C995" t="str">
            <v xml:space="preserve">NO. 7 JALAN PERUDA     </v>
          </cell>
          <cell r="D995" t="str">
            <v xml:space="preserve">TAMAN BERLIAN       </v>
          </cell>
          <cell r="E995" t="str">
            <v xml:space="preserve">08000 SG PETANI, KEDAH        </v>
          </cell>
          <cell r="F995" t="str">
            <v xml:space="preserve">MALAYSIA    </v>
          </cell>
        </row>
        <row r="996">
          <cell r="A996" t="str">
            <v>ZEM387D</v>
          </cell>
          <cell r="B996" t="str">
            <v xml:space="preserve">MILLER MACHINE &amp; WELDING LLC  </v>
          </cell>
          <cell r="C996" t="str">
            <v xml:space="preserve">PO BOX 991                  </v>
          </cell>
          <cell r="D996" t="str">
            <v xml:space="preserve">HILLSBRO          </v>
          </cell>
          <cell r="E996" t="str">
            <v xml:space="preserve">TEXAS               </v>
          </cell>
          <cell r="F996" t="str">
            <v xml:space="preserve">USA        </v>
          </cell>
        </row>
        <row r="997">
          <cell r="A997" t="str">
            <v>ZEM389D</v>
          </cell>
          <cell r="B997" t="str">
            <v>MF TECHNOLOGY SUPPLY &amp; SERVICE</v>
          </cell>
          <cell r="C997" t="str">
            <v xml:space="preserve">46-1, JALAN IKS M5         </v>
          </cell>
          <cell r="D997" t="str">
            <v xml:space="preserve">TAMAN IKS MERDEKA       </v>
          </cell>
          <cell r="E997" t="str">
            <v xml:space="preserve">BATU BERENDAM </v>
          </cell>
          <cell r="F997" t="str">
            <v xml:space="preserve">MALAYSIA     </v>
          </cell>
        </row>
        <row r="998">
          <cell r="A998" t="str">
            <v>ZEM393D</v>
          </cell>
          <cell r="B998" t="str">
            <v xml:space="preserve">PT MAHKOTA BERLIAN TEKNIKA    </v>
          </cell>
          <cell r="C998" t="str">
            <v xml:space="preserve">JL PEGANGSAAN DUA, GADING     </v>
          </cell>
          <cell r="D998" t="str">
            <v xml:space="preserve">ARCADIA H/30, KELAPA GADING   </v>
          </cell>
          <cell r="E998" t="str">
            <v xml:space="preserve">JAKARTA, UTARA 14250    </v>
          </cell>
          <cell r="F998" t="str">
            <v xml:space="preserve">INDONESIA   </v>
          </cell>
        </row>
        <row r="999">
          <cell r="A999" t="str">
            <v>ZEM396D</v>
          </cell>
          <cell r="B999" t="str">
            <v xml:space="preserve">MAURICIO BELLO ENGINEERING    </v>
          </cell>
          <cell r="C999" t="str">
            <v xml:space="preserve">CALLE 10 # 80-41              </v>
          </cell>
          <cell r="E999" t="str">
            <v xml:space="preserve">BOGOTA 091          </v>
          </cell>
          <cell r="F999" t="str">
            <v xml:space="preserve">COLOMBIA                      </v>
          </cell>
        </row>
        <row r="1000">
          <cell r="A1000" t="str">
            <v>ZEM399D</v>
          </cell>
          <cell r="B1000" t="str">
            <v xml:space="preserve">MOTION INDUSTRIES INC         </v>
          </cell>
          <cell r="C1000" t="str">
            <v xml:space="preserve">3620 CALUMET AVENUE        </v>
          </cell>
          <cell r="D1000" t="str">
            <v xml:space="preserve">HAMMOND        </v>
          </cell>
          <cell r="E1000" t="str">
            <v xml:space="preserve">INDIANA                       </v>
          </cell>
          <cell r="F1000" t="str">
            <v xml:space="preserve">USA                 </v>
          </cell>
        </row>
        <row r="1001">
          <cell r="A1001" t="str">
            <v>ZEM403D</v>
          </cell>
          <cell r="B1001" t="str">
            <v xml:space="preserve">ALLAN MYERS             </v>
          </cell>
          <cell r="C1001" t="str">
            <v xml:space="preserve">5300 BAIN BRIDGE POINT        </v>
          </cell>
          <cell r="E1001" t="str">
            <v xml:space="preserve">23320 CHESAPEAKE           </v>
          </cell>
          <cell r="F1001" t="str">
            <v xml:space="preserve">USA             </v>
          </cell>
        </row>
        <row r="1002">
          <cell r="A1002" t="str">
            <v>ZEM404D</v>
          </cell>
          <cell r="B1002" t="str">
            <v xml:space="preserve">CV MAKARYA                    </v>
          </cell>
          <cell r="C1002" t="str">
            <v xml:space="preserve">JL SIMO SIDOMULYO V/19      </v>
          </cell>
          <cell r="D1002" t="str">
            <v xml:space="preserve">SURABAYA            </v>
          </cell>
          <cell r="E1002">
            <v>60271</v>
          </cell>
          <cell r="F1002" t="str">
            <v xml:space="preserve">INDONESIA  </v>
          </cell>
        </row>
        <row r="1003">
          <cell r="A1003" t="str">
            <v>ZEM409D</v>
          </cell>
          <cell r="B1003" t="str">
            <v xml:space="preserve">MD PROSUPPLY CO LTD        </v>
          </cell>
          <cell r="C1003" t="str">
            <v xml:space="preserve">87/60 THE FOURIAGE RANGSIT    </v>
          </cell>
          <cell r="D1003" t="str">
            <v xml:space="preserve">KLONG 4 MOO 6, LADSAVAY       </v>
          </cell>
          <cell r="E1003" t="str">
            <v xml:space="preserve">LUMLUKKA, PATHUMTHANI    </v>
          </cell>
          <cell r="F1003" t="str">
            <v xml:space="preserve">THAILAND  12150       </v>
          </cell>
        </row>
        <row r="1004">
          <cell r="A1004" t="str">
            <v>ZEM412D</v>
          </cell>
          <cell r="B1004" t="str">
            <v xml:space="preserve">MCGRATH ENGINEERING LTD       </v>
          </cell>
          <cell r="C1004" t="str">
            <v xml:space="preserve">2106 RIDGEWAY AVENUE    </v>
          </cell>
          <cell r="E1004" t="str">
            <v xml:space="preserve">NORTH VANCOUVER BC            </v>
          </cell>
          <cell r="F1004" t="str">
            <v xml:space="preserve">CANADA         </v>
          </cell>
        </row>
        <row r="1005">
          <cell r="A1005" t="str">
            <v>ZEM415D</v>
          </cell>
          <cell r="B1005" t="str">
            <v xml:space="preserve">MITSUBISHI CHEMICAL HOLDINGS  </v>
          </cell>
          <cell r="C1005" t="str">
            <v>AMERICA INC. 2742 SAND HILL RD</v>
          </cell>
          <cell r="D1005" t="str">
            <v xml:space="preserve">MENLO PARK      </v>
          </cell>
          <cell r="E1005" t="str">
            <v xml:space="preserve">CA 94035                      </v>
          </cell>
          <cell r="F1005" t="str">
            <v xml:space="preserve">USA       </v>
          </cell>
        </row>
        <row r="1006">
          <cell r="A1006" t="str">
            <v>ZEM417D</v>
          </cell>
          <cell r="B1006" t="str">
            <v xml:space="preserve">METROLOGYKAL           </v>
          </cell>
          <cell r="C1006" t="str">
            <v xml:space="preserve">CALLE CUB SCOUTS, TORRE FARA  </v>
          </cell>
          <cell r="D1006" t="str">
            <v xml:space="preserve">ENSHANCHE NACO, 10120         </v>
          </cell>
          <cell r="E1006" t="str">
            <v xml:space="preserve">SANTO DOMINGO </v>
          </cell>
          <cell r="F1006" t="str">
            <v xml:space="preserve">DOMINICAN REPUBLIC       </v>
          </cell>
        </row>
        <row r="1007">
          <cell r="A1007" t="str">
            <v>ZEM434D</v>
          </cell>
          <cell r="B1007" t="str">
            <v xml:space="preserve">MTA     </v>
          </cell>
          <cell r="C1007" t="str">
            <v xml:space="preserve">8001 NATIONAL DRIVE   </v>
          </cell>
          <cell r="D1007" t="str">
            <v xml:space="preserve">LITTLE ROCK   </v>
          </cell>
          <cell r="E1007">
            <v>72209</v>
          </cell>
          <cell r="F1007" t="str">
            <v>USA</v>
          </cell>
        </row>
        <row r="1008">
          <cell r="A1008" t="str">
            <v>ZEM435D</v>
          </cell>
          <cell r="B1008" t="str">
            <v>MAURER-STUTZ</v>
          </cell>
          <cell r="C1008" t="str">
            <v xml:space="preserve">3116 N. DRIES LANE, STE. 100  </v>
          </cell>
          <cell r="D1008" t="str">
            <v xml:space="preserve">PEORIA               </v>
          </cell>
          <cell r="E1008" t="str">
            <v xml:space="preserve">IL 61604    </v>
          </cell>
          <cell r="F1008" t="str">
            <v>USA</v>
          </cell>
        </row>
        <row r="1009">
          <cell r="A1009" t="str">
            <v>ZEM436D</v>
          </cell>
          <cell r="B1009" t="str">
            <v xml:space="preserve">MISSISYSTEMS CANADA INC  </v>
          </cell>
          <cell r="C1009" t="str">
            <v xml:space="preserve">16 FALCONER DRIVE, UNIT 7   </v>
          </cell>
          <cell r="D1009" t="str">
            <v xml:space="preserve">MISSISSAUGA                </v>
          </cell>
          <cell r="E1009" t="str">
            <v xml:space="preserve">ONTARIO L5N3M1      </v>
          </cell>
          <cell r="F1009" t="str">
            <v>CANADA</v>
          </cell>
        </row>
        <row r="1010">
          <cell r="A1010" t="str">
            <v>ZEM437D</v>
          </cell>
          <cell r="B1010" t="str">
            <v xml:space="preserve">MRC GLOBAL (CANADA) ULC       </v>
          </cell>
          <cell r="C1010" t="str">
            <v xml:space="preserve">502-25TH AVE       </v>
          </cell>
          <cell r="D1010" t="str">
            <v xml:space="preserve">NISKU AB        </v>
          </cell>
          <cell r="E1010" t="str">
            <v xml:space="preserve">T9E 0K6        </v>
          </cell>
          <cell r="F1010" t="str">
            <v>CANADA</v>
          </cell>
        </row>
        <row r="1011">
          <cell r="A1011" t="str">
            <v>ZEM438D</v>
          </cell>
          <cell r="B1011" t="str">
            <v xml:space="preserve">MRC GLOBAL (CANADA) ULC       </v>
          </cell>
          <cell r="C1011" t="str">
            <v xml:space="preserve">P.O. BOX 711       </v>
          </cell>
          <cell r="D1011" t="str">
            <v xml:space="preserve">CHARLESTON </v>
          </cell>
          <cell r="E1011" t="str">
            <v xml:space="preserve">WV 25322            </v>
          </cell>
          <cell r="F1011" t="str">
            <v>CANADA</v>
          </cell>
        </row>
        <row r="1012">
          <cell r="A1012" t="str">
            <v>ZEM441D</v>
          </cell>
          <cell r="B1012" t="str">
            <v xml:space="preserve">MORETECH INDUSTRY PLC     </v>
          </cell>
          <cell r="C1012" t="str">
            <v xml:space="preserve">BOLE SUBCITY WOREDA 06     </v>
          </cell>
          <cell r="D1012" t="str">
            <v xml:space="preserve">HOUSE NO 258 ADDIS ABABA   </v>
          </cell>
          <cell r="E1012" t="str">
            <v xml:space="preserve">PO BOX 14463      </v>
          </cell>
          <cell r="F1012" t="str">
            <v xml:space="preserve">ETHIOPIA               </v>
          </cell>
        </row>
        <row r="1013">
          <cell r="A1013" t="str">
            <v>ZEM444D</v>
          </cell>
          <cell r="B1013" t="str">
            <v xml:space="preserve">METROLOGIA Y EQUIPO DE LAB    </v>
          </cell>
          <cell r="C1013" t="str">
            <v xml:space="preserve">PARA CONSTRICCION DAVI      </v>
          </cell>
          <cell r="D1013" t="str">
            <v xml:space="preserve">CIPRES NO. 26 COL VIVEROS DE  </v>
          </cell>
          <cell r="E1013" t="str">
            <v xml:space="preserve">XALOSTOC, ECATEPEC, ESTADO   </v>
          </cell>
          <cell r="F1013" t="str">
            <v xml:space="preserve">MEXICO CP 55340    </v>
          </cell>
        </row>
        <row r="1014">
          <cell r="A1014" t="str">
            <v>ZEM445D</v>
          </cell>
          <cell r="B1014" t="str">
            <v xml:space="preserve">MIRAMAR CUSTOMS BROKERS INC   </v>
          </cell>
          <cell r="C1014" t="str">
            <v xml:space="preserve">7920 AIRWAY ROAD              </v>
          </cell>
          <cell r="D1014" t="str">
            <v xml:space="preserve">SUITE A-4             </v>
          </cell>
          <cell r="E1014" t="str">
            <v xml:space="preserve">SAN DIEGO, CALIFORNA 92154    </v>
          </cell>
          <cell r="F1014" t="str">
            <v xml:space="preserve">USA               </v>
          </cell>
        </row>
        <row r="1015">
          <cell r="A1015" t="str">
            <v>ZEM446D</v>
          </cell>
          <cell r="B1015" t="str">
            <v xml:space="preserve">MATHEWS INC        </v>
          </cell>
          <cell r="C1015" t="str">
            <v xml:space="preserve">1210 ARCH ST       </v>
          </cell>
          <cell r="D1015" t="str">
            <v xml:space="preserve">PITTSBURGH          </v>
          </cell>
          <cell r="E1015" t="str">
            <v xml:space="preserve">PENNSYLVANIA 15212            </v>
          </cell>
          <cell r="F1015" t="str">
            <v>USA</v>
          </cell>
        </row>
        <row r="1016">
          <cell r="A1016" t="str">
            <v>ZEM448D</v>
          </cell>
          <cell r="B1016" t="str">
            <v>PT MAYKY LOVIC TANGGUH PERKASA</v>
          </cell>
          <cell r="C1016" t="str">
            <v xml:space="preserve">JL GARUDA NO. 26 M.      </v>
          </cell>
          <cell r="D1016" t="str">
            <v xml:space="preserve">JAKARTA- PUSAT             </v>
          </cell>
          <cell r="E1016">
            <v>10620</v>
          </cell>
          <cell r="F1016" t="str">
            <v xml:space="preserve">INDONESIA       </v>
          </cell>
        </row>
        <row r="1017">
          <cell r="A1017" t="str">
            <v>ZEM451D</v>
          </cell>
          <cell r="B1017" t="str">
            <v xml:space="preserve">MECOMB SINGAPORE LTD      </v>
          </cell>
          <cell r="C1017" t="str">
            <v xml:space="preserve">NO. 6 JURONG PIER             </v>
          </cell>
          <cell r="E1017">
            <v>619158</v>
          </cell>
          <cell r="F1017" t="str">
            <v>SINGAPORE</v>
          </cell>
        </row>
        <row r="1018">
          <cell r="A1018" t="str">
            <v>ZEM455D</v>
          </cell>
          <cell r="B1018" t="str">
            <v xml:space="preserve">MEDITEAM MEDICAL SUPPLIES     </v>
          </cell>
          <cell r="C1018" t="str">
            <v xml:space="preserve">94 - CAMEROOM ST, SUITE 108   </v>
          </cell>
          <cell r="D1018" t="str">
            <v xml:space="preserve">SHEPPERTON HOUSE          </v>
          </cell>
          <cell r="E1018" t="str">
            <v xml:space="preserve">HARARE               </v>
          </cell>
          <cell r="F1018" t="str">
            <v xml:space="preserve">ZIMBABWE         </v>
          </cell>
        </row>
        <row r="1019">
          <cell r="A1019" t="str">
            <v>ZEM457D</v>
          </cell>
          <cell r="B1019" t="str">
            <v>MINH CHAU SCIENCE TECHNICAL CO</v>
          </cell>
          <cell r="C1019" t="str">
            <v>68/69/18/11 GROUP 9, QUARTER 5</v>
          </cell>
          <cell r="D1019" t="str">
            <v xml:space="preserve">TA20 STREET, THOI AN WARD   </v>
          </cell>
          <cell r="E1019" t="str">
            <v xml:space="preserve">DISTRICT 12, HO CHI MINH CITY </v>
          </cell>
          <cell r="F1019" t="str">
            <v xml:space="preserve">VIETNAM </v>
          </cell>
        </row>
        <row r="1020">
          <cell r="A1020" t="str">
            <v>ZEM471D</v>
          </cell>
          <cell r="B1020" t="str">
            <v xml:space="preserve">MOLSANDO SA      </v>
          </cell>
          <cell r="C1020" t="str">
            <v>KILOMETRO 37 VIA SANTO DOMINGO</v>
          </cell>
          <cell r="D1020" t="str">
            <v xml:space="preserve">LA CONCORDIA       </v>
          </cell>
          <cell r="E1020" t="str">
            <v>SANTA DOMINGO DE LOS TSACHILAS</v>
          </cell>
          <cell r="F1020" t="str">
            <v>ECUADOR</v>
          </cell>
        </row>
        <row r="1021">
          <cell r="A1021" t="str">
            <v>ZEM472D</v>
          </cell>
          <cell r="B1021" t="str">
            <v xml:space="preserve">MAXPROOF CO LTD               </v>
          </cell>
          <cell r="C1021" t="str">
            <v>52/128 SOI RAM-INTRA 34 YAK 26</v>
          </cell>
          <cell r="D1021" t="str">
            <v xml:space="preserve">RAMA-INTRA ROAD, THA-RANG     </v>
          </cell>
          <cell r="E1021" t="str">
            <v xml:space="preserve">BANGKHEN, BANGKOK 10220    </v>
          </cell>
          <cell r="F1021" t="str">
            <v>THAILAND</v>
          </cell>
        </row>
        <row r="1022">
          <cell r="A1022" t="str">
            <v>ZEM481D</v>
          </cell>
          <cell r="B1022" t="str">
            <v>MASTER INSTRUMENT &amp; TECHNOLOGY</v>
          </cell>
          <cell r="C1022" t="str">
            <v xml:space="preserve">40/481 MOO.4, TUMBON KLONGSAM </v>
          </cell>
          <cell r="D1022" t="str">
            <v xml:space="preserve">AMPHOR KLONGLUANG         </v>
          </cell>
          <cell r="E1022" t="str">
            <v xml:space="preserve">PATHUMTHANI, 12120          </v>
          </cell>
          <cell r="F1022" t="str">
            <v xml:space="preserve">THAILAND      </v>
          </cell>
        </row>
        <row r="1023">
          <cell r="A1023" t="str">
            <v>ZEM482D</v>
          </cell>
          <cell r="B1023" t="str">
            <v>MABI BRASIL COMM. IMP &amp; EXPORT</v>
          </cell>
          <cell r="C1023" t="str">
            <v>RUA CHRISITANO SCHMITZ, NO. 36</v>
          </cell>
          <cell r="D1023" t="str">
            <v xml:space="preserve">SALA 01, CURITIBA / PR        </v>
          </cell>
          <cell r="E1023" t="str">
            <v xml:space="preserve">81810-290      </v>
          </cell>
          <cell r="F1023" t="str">
            <v>BRAZIL</v>
          </cell>
        </row>
        <row r="1024">
          <cell r="A1024" t="str">
            <v>ZEM484D</v>
          </cell>
          <cell r="B1024" t="str">
            <v>MATECH OF AMERICAS CORP. S. DE</v>
          </cell>
          <cell r="C1024" t="str">
            <v>ACUEDUCTO #5501-03, LA FLOR DE</v>
          </cell>
          <cell r="D1024" t="str">
            <v xml:space="preserve">NIEVE, H. PUEBLA DE ZARAGOZA  </v>
          </cell>
          <cell r="E1024" t="str">
            <v>72176 (PUE.)</v>
          </cell>
          <cell r="F1024" t="str">
            <v>MEXICO</v>
          </cell>
        </row>
        <row r="1025">
          <cell r="A1025" t="str">
            <v>ZEM487D</v>
          </cell>
          <cell r="B1025" t="str">
            <v xml:space="preserve">MS ANALYTICAL     </v>
          </cell>
          <cell r="C1025" t="str">
            <v xml:space="preserve">UNIT 1, 20120, 102ND AVENUE   </v>
          </cell>
          <cell r="D1025" t="str">
            <v xml:space="preserve">LANGLEY, BRITISH COLUMBIA  </v>
          </cell>
          <cell r="E1025" t="str">
            <v xml:space="preserve">V1M 4B4                </v>
          </cell>
          <cell r="F1025" t="str">
            <v xml:space="preserve">CANADA         </v>
          </cell>
        </row>
        <row r="1026">
          <cell r="A1026" t="str">
            <v>ZEM490D</v>
          </cell>
          <cell r="B1026" t="str">
            <v xml:space="preserve">METROPOLITAIN SOLUTIONS    </v>
          </cell>
          <cell r="C1026" t="str">
            <v xml:space="preserve">1420 CHESTNUT STREET     </v>
          </cell>
          <cell r="D1026" t="str">
            <v>PORTSMOUTH</v>
          </cell>
          <cell r="E1026" t="str">
            <v xml:space="preserve">VIRGINIA 23704      </v>
          </cell>
          <cell r="F1026" t="str">
            <v xml:space="preserve">USA    </v>
          </cell>
        </row>
        <row r="1027">
          <cell r="A1027" t="str">
            <v>ZEM495D</v>
          </cell>
          <cell r="B1027" t="str">
            <v>SOCIEDAD MINERA CERRO VERDE SA</v>
          </cell>
          <cell r="C1027" t="str">
            <v xml:space="preserve">SAN RAFAEL A10  </v>
          </cell>
          <cell r="D1027" t="str">
            <v xml:space="preserve">UMACOLLO YANAHUARA     </v>
          </cell>
          <cell r="E1027" t="str">
            <v xml:space="preserve">AREQUIPA 054     </v>
          </cell>
          <cell r="F1027" t="str">
            <v xml:space="preserve">PERU     </v>
          </cell>
        </row>
        <row r="1028">
          <cell r="A1028" t="str">
            <v>ZEM499D</v>
          </cell>
          <cell r="B1028" t="str">
            <v xml:space="preserve">MYERS ASSOCIATES INC          </v>
          </cell>
          <cell r="C1028" t="str">
            <v xml:space="preserve">21 WASHINGTON AVENUE  </v>
          </cell>
          <cell r="E1028" t="str">
            <v xml:space="preserve">SCARBOROUGH, ME 04074        </v>
          </cell>
          <cell r="F1028" t="str">
            <v>USA</v>
          </cell>
        </row>
        <row r="1029">
          <cell r="A1029" t="str">
            <v>ZEM501D</v>
          </cell>
          <cell r="B1029" t="str">
            <v xml:space="preserve">MUHIBBAH AIRLINE SUPPORT IND  </v>
          </cell>
          <cell r="C1029" t="str">
            <v xml:space="preserve">LOT 586 &amp; 579, 2ND MILE </v>
          </cell>
          <cell r="D1029" t="str">
            <v>JALAN BATU TIGA LAMA</v>
          </cell>
          <cell r="E1029" t="str">
            <v>41300 KLANG, SELANGOR</v>
          </cell>
          <cell r="F1029" t="str">
            <v>MALAYSIA</v>
          </cell>
        </row>
        <row r="1030">
          <cell r="A1030" t="str">
            <v>ZEM502D</v>
          </cell>
          <cell r="B1030" t="str">
            <v xml:space="preserve">MENELIK GIRMACHEW     </v>
          </cell>
          <cell r="C1030" t="str">
            <v xml:space="preserve">YEKA SUB CITY     </v>
          </cell>
          <cell r="D1030" t="str">
            <v xml:space="preserve">WOREDA 9, HOUSE NUMBER 854    </v>
          </cell>
          <cell r="E1030" t="str">
            <v xml:space="preserve">ADDIS ABABA    </v>
          </cell>
          <cell r="F1030" t="str">
            <v>ETHIOPIA</v>
          </cell>
        </row>
        <row r="1031">
          <cell r="A1031" t="str">
            <v>ZEM509D</v>
          </cell>
          <cell r="B1031" t="str">
            <v xml:space="preserve">MEGA PHILIPPINES INC.         </v>
          </cell>
          <cell r="C1031" t="str">
            <v xml:space="preserve">ANAHAW ST, AMPARO LIGHT IND   </v>
          </cell>
          <cell r="D1031" t="str">
            <v xml:space="preserve">VILLAGE, BARANGAY 175, NORTH  </v>
          </cell>
          <cell r="E1031" t="str">
            <v xml:space="preserve">CALOOCAN, 1425, MANILLA    </v>
          </cell>
          <cell r="F1031" t="str">
            <v xml:space="preserve">PHILIPPINES    </v>
          </cell>
        </row>
        <row r="1032">
          <cell r="A1032" t="str">
            <v>ZEM511D</v>
          </cell>
          <cell r="B1032" t="str">
            <v xml:space="preserve">MINING &amp; PETROLEUM SERVICES   </v>
          </cell>
          <cell r="C1032" t="str">
            <v xml:space="preserve">CORP.      </v>
          </cell>
          <cell r="D1032" t="str">
            <v># 8 SOUTH COAST INDUSTRIAL EST</v>
          </cell>
          <cell r="E1032" t="str">
            <v xml:space="preserve">CARMONA, CAVITE 4116       </v>
          </cell>
          <cell r="F1032" t="str">
            <v xml:space="preserve">PHILIPPINES                   </v>
          </cell>
        </row>
        <row r="1033">
          <cell r="A1033" t="str">
            <v>ZEM514D</v>
          </cell>
          <cell r="B1033" t="str">
            <v xml:space="preserve">MAURER INSPECTION SERVICES    </v>
          </cell>
          <cell r="C1033" t="str">
            <v xml:space="preserve">426 SOUTH AVENUE    </v>
          </cell>
          <cell r="D1033" t="str">
            <v xml:space="preserve">JIM THORPE    </v>
          </cell>
          <cell r="E1033">
            <v>18229</v>
          </cell>
          <cell r="F1033" t="str">
            <v xml:space="preserve">USA     </v>
          </cell>
        </row>
        <row r="1034">
          <cell r="A1034" t="str">
            <v>ZEM515D</v>
          </cell>
          <cell r="B1034" t="str">
            <v xml:space="preserve">MBT LLC </v>
          </cell>
          <cell r="C1034" t="str">
            <v xml:space="preserve">180 S WESTERN AVENUE    </v>
          </cell>
          <cell r="D1034" t="str">
            <v xml:space="preserve">LOS ANGELES     </v>
          </cell>
          <cell r="E1034">
            <v>90004</v>
          </cell>
          <cell r="F1034" t="str">
            <v>USA</v>
          </cell>
        </row>
        <row r="1035">
          <cell r="A1035" t="str">
            <v>ZEM517D</v>
          </cell>
          <cell r="B1035" t="str">
            <v xml:space="preserve">MML UNIVERSAL TESTING &amp; ENG.  </v>
          </cell>
          <cell r="C1035" t="str">
            <v xml:space="preserve">SDN.BHD.,NO.11A JALAN TPK     </v>
          </cell>
          <cell r="D1035" t="str">
            <v xml:space="preserve">2/6,TAMAN PERINDUSTRIAN      </v>
          </cell>
          <cell r="E1035" t="str">
            <v>KINRARA 47100 PUCHONG SELANGOR</v>
          </cell>
          <cell r="F1035" t="str">
            <v xml:space="preserve">MALAYSIA   </v>
          </cell>
        </row>
        <row r="1036">
          <cell r="A1036" t="str">
            <v>ZEM526D</v>
          </cell>
          <cell r="B1036" t="str">
            <v xml:space="preserve">JOHN MOYO       </v>
          </cell>
          <cell r="C1036" t="str">
            <v xml:space="preserve">816 62ND ST SE   </v>
          </cell>
          <cell r="E1036" t="str">
            <v xml:space="preserve">AUBURN  98092  </v>
          </cell>
          <cell r="F1036" t="str">
            <v>USA</v>
          </cell>
        </row>
        <row r="1037">
          <cell r="A1037" t="str">
            <v>ZEM528D</v>
          </cell>
          <cell r="B1037" t="str">
            <v xml:space="preserve">METROPOLITAN MUSEUM OF ART    </v>
          </cell>
          <cell r="C1037" t="str">
            <v xml:space="preserve">1000 FIFTH AVENUE   </v>
          </cell>
          <cell r="D1037" t="str">
            <v xml:space="preserve">NEW YORK       </v>
          </cell>
          <cell r="E1037" t="str">
            <v xml:space="preserve">NY 10028    </v>
          </cell>
          <cell r="F1037" t="str">
            <v>USA</v>
          </cell>
        </row>
        <row r="1038">
          <cell r="A1038" t="str">
            <v>ZEM530D</v>
          </cell>
          <cell r="B1038" t="str">
            <v xml:space="preserve">MICRO-TRACERS INC           </v>
          </cell>
          <cell r="C1038" t="str">
            <v xml:space="preserve">1370 VAN DYKE AVENUE      </v>
          </cell>
          <cell r="D1038" t="str">
            <v>SAN FRANCISCO</v>
          </cell>
          <cell r="E1038" t="str">
            <v xml:space="preserve"> CALIFORNIA       CA94124    </v>
          </cell>
          <cell r="F1038" t="str">
            <v>USA</v>
          </cell>
        </row>
        <row r="1039">
          <cell r="A1039" t="str">
            <v>ZEM532D</v>
          </cell>
          <cell r="B1039" t="str">
            <v xml:space="preserve">MINH QUANG SCIENTIFIC TECHN.  </v>
          </cell>
          <cell r="C1039" t="str">
            <v xml:space="preserve">EQUIPMENT CO. LTD         </v>
          </cell>
          <cell r="D1039" t="str">
            <v xml:space="preserve">411/15B LE DAI HANH ST     </v>
          </cell>
          <cell r="E1039" t="str">
            <v xml:space="preserve">DIST 11, HO CHI MINH CITY  </v>
          </cell>
          <cell r="F1039" t="str">
            <v xml:space="preserve">VIETNAM    </v>
          </cell>
        </row>
        <row r="1040">
          <cell r="A1040" t="str">
            <v>ZEM533D</v>
          </cell>
          <cell r="B1040" t="str">
            <v xml:space="preserve">MILESTONES CONTRACTORS LP     </v>
          </cell>
          <cell r="C1040" t="str">
            <v xml:space="preserve">5950 SOUTH BELMONT AVENUE     </v>
          </cell>
          <cell r="D1040" t="str">
            <v xml:space="preserve">INDIANAPOLIS IN    </v>
          </cell>
          <cell r="E1040">
            <v>46217</v>
          </cell>
          <cell r="F1040" t="str">
            <v>USA</v>
          </cell>
        </row>
        <row r="1041">
          <cell r="A1041" t="str">
            <v>ZEM548D</v>
          </cell>
          <cell r="B1041" t="str">
            <v xml:space="preserve">MINERA PANAMA S.A (MPSA)      </v>
          </cell>
          <cell r="C1041" t="str">
            <v xml:space="preserve">TORRE DE LAS AMERICAS         </v>
          </cell>
          <cell r="D1041" t="str">
            <v xml:space="preserve">PIS0  NO 20                   </v>
          </cell>
          <cell r="F1041" t="str">
            <v>PANAMA</v>
          </cell>
        </row>
        <row r="1042">
          <cell r="A1042" t="str">
            <v>ZEM554D</v>
          </cell>
          <cell r="B1042" t="str">
            <v xml:space="preserve">MINERA PANAMA                 </v>
          </cell>
          <cell r="C1042" t="str">
            <v xml:space="preserve">COBRE PANAMA SITE     </v>
          </cell>
          <cell r="F1042" t="str">
            <v xml:space="preserve">PANAMA       </v>
          </cell>
        </row>
        <row r="1043">
          <cell r="A1043" t="str">
            <v>ZEM555D</v>
          </cell>
          <cell r="B1043" t="str">
            <v>MIDDLE EAST EQUIPMENT COMP INC</v>
          </cell>
          <cell r="C1043" t="str">
            <v xml:space="preserve">3760 GREENBRIAR DRIVE         </v>
          </cell>
          <cell r="D1043" t="str">
            <v>STAFFORD</v>
          </cell>
          <cell r="E1043" t="str">
            <v xml:space="preserve">TEXAS 77477     </v>
          </cell>
          <cell r="F1043" t="str">
            <v xml:space="preserve">USA                           </v>
          </cell>
        </row>
        <row r="1044">
          <cell r="A1044" t="str">
            <v>ZEM562D</v>
          </cell>
          <cell r="B1044" t="str">
            <v xml:space="preserve">METOS OFFSHORE INC      </v>
          </cell>
          <cell r="C1044" t="str">
            <v xml:space="preserve">2F, ROOM 9, CASA AZZURRI      </v>
          </cell>
          <cell r="D1044" t="str">
            <v xml:space="preserve">VELEZ STREET, CAGAYAN DE ORO  </v>
          </cell>
          <cell r="E1044" t="str">
            <v>CITY 9000, CAGAYAN DE ORO CITY</v>
          </cell>
          <cell r="F1044" t="str">
            <v xml:space="preserve">PHILIPPINES         </v>
          </cell>
        </row>
        <row r="1045">
          <cell r="A1045" t="str">
            <v>ZEM566D</v>
          </cell>
          <cell r="B1045" t="str">
            <v>MALAYSIAN PHOSPHATE ADDITIVES (SARAWAK) SND BHD</v>
          </cell>
          <cell r="C1045" t="str">
            <v xml:space="preserve">NO 4206, 2ND FLOOR, PARK CITY </v>
          </cell>
          <cell r="D1045" t="str">
            <v>COMMERCIAL SQUARE, PH 6 JALAN</v>
          </cell>
          <cell r="E1045" t="str">
            <v>TUN ADMAD ZAIDI, 97000 BINTULU</v>
          </cell>
          <cell r="F1045" t="str">
            <v xml:space="preserve">MALAYSIA   </v>
          </cell>
        </row>
        <row r="1046">
          <cell r="A1046" t="str">
            <v>ZEM576D</v>
          </cell>
          <cell r="B1046" t="str">
            <v xml:space="preserve">MARIPOMA ENTERPRISE LTD       </v>
          </cell>
          <cell r="C1046" t="str">
            <v xml:space="preserve">22B NELSON LANE           </v>
          </cell>
          <cell r="D1046" t="str">
            <v xml:space="preserve">OLD RAILWAY LINE              </v>
          </cell>
          <cell r="E1046" t="str">
            <v xml:space="preserve">TENGBEH TOWN, FREETOWN      </v>
          </cell>
          <cell r="F1046" t="str">
            <v xml:space="preserve">SIERRA LEONE     </v>
          </cell>
        </row>
        <row r="1047">
          <cell r="A1047" t="str">
            <v>ZEM654D</v>
          </cell>
          <cell r="B1047" t="str">
            <v xml:space="preserve">MAGNETEK INC.    </v>
          </cell>
          <cell r="C1047" t="str">
            <v xml:space="preserve">N49 W13650 CAMPBELL DRIVE     </v>
          </cell>
          <cell r="D1047" t="str">
            <v xml:space="preserve">MENOMONEE FALLS               </v>
          </cell>
          <cell r="E1047" t="str">
            <v xml:space="preserve">WISCONSIN 53051             </v>
          </cell>
          <cell r="F1047" t="str">
            <v xml:space="preserve">USA           </v>
          </cell>
        </row>
        <row r="1048">
          <cell r="A1048" t="str">
            <v>ZEM658D</v>
          </cell>
          <cell r="B1048" t="str">
            <v xml:space="preserve">MASTER BUILDERS SOLUTIONS     </v>
          </cell>
          <cell r="C1048" t="str">
            <v xml:space="preserve">1 ILUPEJU BYEPASS           </v>
          </cell>
          <cell r="D1048" t="str">
            <v xml:space="preserve">ILUPEJU  </v>
          </cell>
          <cell r="E1048" t="str">
            <v xml:space="preserve">LAGOS STATE, NIGERIA, 100253  </v>
          </cell>
          <cell r="F1048" t="str">
            <v xml:space="preserve">AFRICA      </v>
          </cell>
        </row>
        <row r="1049">
          <cell r="A1049" t="str">
            <v>ZEN012D</v>
          </cell>
          <cell r="B1049" t="str">
            <v xml:space="preserve">NUCLEAR FUEL SERVICES INC     </v>
          </cell>
          <cell r="C1049" t="str">
            <v>1205 BANNER HILL ROAD</v>
          </cell>
          <cell r="D1049" t="str">
            <v>ERWIN</v>
          </cell>
          <cell r="E1049" t="str">
            <v>TENNESSEE TN37650</v>
          </cell>
          <cell r="F1049" t="str">
            <v>USA</v>
          </cell>
        </row>
        <row r="1050">
          <cell r="A1050" t="str">
            <v>ZEN022D</v>
          </cell>
          <cell r="B1050" t="str">
            <v>NORTHERN GEOSOLUTION</v>
          </cell>
          <cell r="C1050" t="str">
            <v>31 JALAN PUTRA PERMAI 01/4B</v>
          </cell>
          <cell r="D1050" t="str">
            <v>SEKSYEN 10</v>
          </cell>
          <cell r="E1050" t="str">
            <v>47650 PUTRA HEIGHTS, SELANGOR</v>
          </cell>
          <cell r="F1050" t="str">
            <v>MALAYSIA</v>
          </cell>
        </row>
        <row r="1051">
          <cell r="A1051" t="str">
            <v>ZEN040D</v>
          </cell>
          <cell r="B1051" t="str">
            <v>NAM Y TECHNICAL SCIENTIFIC</v>
          </cell>
          <cell r="C1051" t="str">
            <v>CHEMICAL &amp; INSTRUMENT TRAD SER</v>
          </cell>
          <cell r="D1051" t="str">
            <v>54 CHAN HUNG STREET, WARD 6</v>
          </cell>
          <cell r="E1051" t="str">
            <v>TEN BINH DIST</v>
          </cell>
          <cell r="F1051" t="str">
            <v>HCMC, VIETNAM</v>
          </cell>
          <cell r="G1051" t="str">
            <v/>
          </cell>
        </row>
        <row r="1052">
          <cell r="A1052" t="str">
            <v>ZEN042D</v>
          </cell>
          <cell r="B1052" t="str">
            <v>LE NGUYEN EQUIPMENT CO LT</v>
          </cell>
          <cell r="C1052" t="str">
            <v>92/6 TRAN MAI NINH STREET</v>
          </cell>
          <cell r="D1052" t="str">
            <v>WARD 12, TAN BINH DISTRICT</v>
          </cell>
          <cell r="E1052" t="str">
            <v>HO CHI MINH CITY</v>
          </cell>
          <cell r="F1052" t="str">
            <v>VIETNAM</v>
          </cell>
          <cell r="G1052" t="str">
            <v/>
          </cell>
        </row>
        <row r="1053">
          <cell r="A1053" t="str">
            <v>ZEN044D</v>
          </cell>
          <cell r="B1053" t="str">
            <v>NAN TECHNICAL TRADING W.L.L</v>
          </cell>
          <cell r="C1053" t="str">
            <v>P O BOX 2683</v>
          </cell>
          <cell r="D1053" t="str">
            <v>MANAMA</v>
          </cell>
          <cell r="E1053" t="str">
            <v>KINGDOM OF BAHRAIN</v>
          </cell>
        </row>
        <row r="1054">
          <cell r="A1054" t="str">
            <v>ZEN062D</v>
          </cell>
          <cell r="B1054" t="str">
            <v xml:space="preserve">NIMINI GOLD   </v>
          </cell>
          <cell r="C1054" t="str">
            <v xml:space="preserve">2105 - 120 ADELAIDE STREET W  </v>
          </cell>
          <cell r="D1054" t="str">
            <v>TORONTO</v>
          </cell>
          <cell r="E1054" t="str">
            <v>ONTARIO, M5H 1TI</v>
          </cell>
          <cell r="F1054" t="str">
            <v>CANADA</v>
          </cell>
        </row>
        <row r="1055">
          <cell r="A1055" t="str">
            <v>ZEN083D</v>
          </cell>
          <cell r="B1055" t="str">
            <v xml:space="preserve">NANOTEC TRADING SERV TECH CO  </v>
          </cell>
          <cell r="C1055" t="str">
            <v>55, 26 THANG 3 STR.</v>
          </cell>
          <cell r="D1055" t="str">
            <v>BINH HUNG HOA WARD</v>
          </cell>
          <cell r="E1055" t="str">
            <v>BINH TAN DIST,HO CHI MINH CITY</v>
          </cell>
          <cell r="F1055" t="str">
            <v xml:space="preserve">70000, VIETNAM    </v>
          </cell>
        </row>
        <row r="1056">
          <cell r="A1056" t="str">
            <v>ZEN087D</v>
          </cell>
          <cell r="B1056" t="str">
            <v xml:space="preserve">NGUYEN ANH CO LTD            </v>
          </cell>
          <cell r="C1056" t="str">
            <v>8/6 - 8/8 THICH MINH NGUYET</v>
          </cell>
          <cell r="D1056" t="str">
            <v>WARD 2 TAN BINH DISTRICT</v>
          </cell>
          <cell r="E1056" t="str">
            <v>HO CHI MINH CITY</v>
          </cell>
          <cell r="F1056" t="str">
            <v>VIETNAM</v>
          </cell>
        </row>
        <row r="1057">
          <cell r="A1057" t="str">
            <v>ZEN088D</v>
          </cell>
          <cell r="B1057" t="str">
            <v>**USE ZEN185D**</v>
          </cell>
        </row>
        <row r="1058">
          <cell r="A1058" t="str">
            <v>ZEN093D</v>
          </cell>
          <cell r="B1058" t="str">
            <v xml:space="preserve">NESTLE BRAZIL LTDA      </v>
          </cell>
          <cell r="C1058" t="str">
            <v xml:space="preserve">AV DR. CHUCRI ZAIDAN 246 / 17 </v>
          </cell>
          <cell r="D1058" t="str">
            <v xml:space="preserve">ANDAR ASA MORUMBI VILA        </v>
          </cell>
          <cell r="E1058" t="str">
            <v>CORDEIRO 04583-110 SAO PAULO</v>
          </cell>
          <cell r="F1058" t="str">
            <v>BRAZIL</v>
          </cell>
        </row>
        <row r="1059">
          <cell r="A1059" t="str">
            <v>ZEN119D</v>
          </cell>
          <cell r="B1059" t="str">
            <v>NAM GIANG TRADING SERV TECHNOLOGY</v>
          </cell>
          <cell r="C1059" t="str">
            <v>206/3/3 VUON LAI ST</v>
          </cell>
          <cell r="D1059" t="str">
            <v>AN PHU DONG WARD</v>
          </cell>
          <cell r="E1059" t="str">
            <v>DISTRICT 12 HO CHI MINH CITY</v>
          </cell>
          <cell r="F1059" t="str">
            <v>VIETNAM</v>
          </cell>
        </row>
        <row r="1060">
          <cell r="A1060" t="str">
            <v>ZEN128D</v>
          </cell>
          <cell r="B1060" t="str">
            <v>NUX SAFETY PRODUCTS</v>
          </cell>
          <cell r="C1060" t="str">
            <v>2001 N TATUM BLVD</v>
          </cell>
          <cell r="D1060" t="str">
            <v>SUITE 1630-407</v>
          </cell>
          <cell r="E1060" t="str">
            <v>PHOENIX 85050</v>
          </cell>
          <cell r="F1060" t="str">
            <v>USA</v>
          </cell>
        </row>
        <row r="1061">
          <cell r="A1061" t="str">
            <v>ZEN134D</v>
          </cell>
          <cell r="B1061" t="str">
            <v>NAM QUANG SCIENTIFIC-TECHNOLOGY</v>
          </cell>
          <cell r="C1061" t="str">
            <v>INSTRUMENT CO.LTD</v>
          </cell>
          <cell r="D1061" t="str">
            <v xml:space="preserve">NO3 ROAD 24A AN DUONG VUONG  </v>
          </cell>
          <cell r="E1061" t="str">
            <v>10 WARD 6 DIST HOCHI MINH CITY</v>
          </cell>
          <cell r="F1061" t="str">
            <v>VIETNAM</v>
          </cell>
        </row>
        <row r="1062">
          <cell r="A1062" t="str">
            <v>ZEN136D</v>
          </cell>
          <cell r="B1062" t="str">
            <v xml:space="preserve">PT.DARDELA YASA GUNA    </v>
          </cell>
          <cell r="C1062" t="str">
            <v xml:space="preserve">JL. DR. TARUNO                </v>
          </cell>
          <cell r="D1062" t="str">
            <v xml:space="preserve">NO.47 RT. 01 RW.28           </v>
          </cell>
          <cell r="E1062" t="str">
            <v xml:space="preserve">KARAWANG                 </v>
          </cell>
          <cell r="F1062" t="str">
            <v xml:space="preserve">INDONESIA      </v>
          </cell>
        </row>
        <row r="1063">
          <cell r="A1063" t="str">
            <v>ZEN148D</v>
          </cell>
          <cell r="B1063" t="str">
            <v>NEW HOLLAND CONCRETE</v>
          </cell>
          <cell r="C1063" t="str">
            <v xml:space="preserve">828 EAST EARL ROAD  </v>
          </cell>
          <cell r="D1063" t="str">
            <v xml:space="preserve">NEW HOLLAND </v>
          </cell>
          <cell r="E1063" t="str">
            <v xml:space="preserve">PA 17557     </v>
          </cell>
          <cell r="F1063" t="str">
            <v>USA</v>
          </cell>
        </row>
        <row r="1064">
          <cell r="A1064" t="str">
            <v>ZEN160D</v>
          </cell>
          <cell r="B1064" t="str">
            <v>NEW ROUTE INC</v>
          </cell>
          <cell r="C1064" t="str">
            <v>12968 SW 133 COURT</v>
          </cell>
          <cell r="D1064" t="str">
            <v xml:space="preserve">MIAMI     </v>
          </cell>
          <cell r="E1064" t="str">
            <v xml:space="preserve">FLORIDA 33186   </v>
          </cell>
          <cell r="F1064" t="str">
            <v xml:space="preserve">USA         </v>
          </cell>
        </row>
        <row r="1065">
          <cell r="A1065" t="str">
            <v>ZEN161D</v>
          </cell>
          <cell r="B1065" t="str">
            <v xml:space="preserve">NUCOR STEEL NE    </v>
          </cell>
          <cell r="C1065" t="str">
            <v xml:space="preserve">2911 E.NUCOR ROAD   </v>
          </cell>
          <cell r="E1065" t="str">
            <v xml:space="preserve">NORFOLK 68701   </v>
          </cell>
          <cell r="F1065" t="str">
            <v>USA</v>
          </cell>
        </row>
        <row r="1066">
          <cell r="A1066" t="str">
            <v>ZEN166D</v>
          </cell>
          <cell r="B1066" t="str">
            <v>NEOTEC CIENTIFICA SA</v>
          </cell>
          <cell r="C1066" t="str">
            <v>AV. JOAQUIN MADRID 343</v>
          </cell>
          <cell r="D1066" t="str">
            <v>SAN BORJA</v>
          </cell>
          <cell r="E1066" t="str">
            <v>LIMA</v>
          </cell>
          <cell r="F1066" t="str">
            <v>PERU</v>
          </cell>
        </row>
        <row r="1067">
          <cell r="A1067" t="str">
            <v>ZEN170D</v>
          </cell>
          <cell r="B1067" t="str">
            <v>GOV OF NEWFOUNDLAND &amp; LABRADOR</v>
          </cell>
          <cell r="C1067" t="str">
            <v>DEPT OF TRANSPORTATION &amp; WORKS</v>
          </cell>
          <cell r="D1067" t="str">
            <v xml:space="preserve">278 LEMARCHANT ROAD   </v>
          </cell>
          <cell r="E1067" t="str">
            <v>ST JOHNS, NEWFOUNDLAND A1E 1P7</v>
          </cell>
          <cell r="F1067" t="str">
            <v xml:space="preserve">CANADA       </v>
          </cell>
        </row>
        <row r="1068">
          <cell r="A1068" t="str">
            <v>ZEN178D</v>
          </cell>
          <cell r="B1068" t="str">
            <v xml:space="preserve">NESTLE VIET NAM LTD   </v>
          </cell>
          <cell r="C1068" t="str">
            <v xml:space="preserve">NQCC DONG NAI   </v>
          </cell>
          <cell r="D1068" t="str">
            <v>NO.7, 17A STREET, BIEN HOA IDZ</v>
          </cell>
          <cell r="E1068" t="str">
            <v xml:space="preserve">BIEN HOA, DONG NAI  </v>
          </cell>
          <cell r="F1068" t="str">
            <v xml:space="preserve">VIET NAM     </v>
          </cell>
        </row>
        <row r="1069">
          <cell r="A1069" t="str">
            <v>ZEN180D</v>
          </cell>
          <cell r="B1069" t="str">
            <v xml:space="preserve">NESTLE MALAYSIA    </v>
          </cell>
          <cell r="C1069" t="str">
            <v>22-1, 22ND FLOOR,MENARA SURIAN</v>
          </cell>
          <cell r="D1069" t="str">
            <v xml:space="preserve">NO 1, JALAN PJU 7/3, MUTIARA  </v>
          </cell>
          <cell r="E1069" t="str">
            <v xml:space="preserve">SOUTH B, PO BOX 5559-00100    </v>
          </cell>
          <cell r="F1069" t="str">
            <v xml:space="preserve">SELANGOR, MALAYSIA    </v>
          </cell>
        </row>
        <row r="1070">
          <cell r="A1070" t="str">
            <v>ZEN181D</v>
          </cell>
          <cell r="B1070" t="str">
            <v>NATIONAL BRICK RESEARCH CENTER</v>
          </cell>
          <cell r="C1070" t="str">
            <v xml:space="preserve">100 CLEMSON RESEARCH BLVD   </v>
          </cell>
          <cell r="D1070" t="str">
            <v xml:space="preserve">ANDERSON , SC      </v>
          </cell>
          <cell r="E1070">
            <v>29625</v>
          </cell>
          <cell r="F1070" t="str">
            <v>USA</v>
          </cell>
        </row>
        <row r="1071">
          <cell r="A1071" t="str">
            <v>ZEN185D</v>
          </cell>
          <cell r="B1071" t="str">
            <v xml:space="preserve">NESTLE BRASIL LTDA        </v>
          </cell>
          <cell r="C1071" t="str">
            <v xml:space="preserve">AV. LINCOLN ALVES DOS SANTOS  </v>
          </cell>
          <cell r="D1071" t="str">
            <v xml:space="preserve">2000 - DISTRITO INDUSTRIAL    </v>
          </cell>
          <cell r="E1071" t="str">
            <v xml:space="preserve">2000 - DISTRITO INDUSTRIAL    </v>
          </cell>
          <cell r="F1071" t="str">
            <v xml:space="preserve">BRAZIL   </v>
          </cell>
        </row>
        <row r="1072">
          <cell r="A1072" t="str">
            <v>ZEN186D</v>
          </cell>
          <cell r="B1072" t="str">
            <v xml:space="preserve">NEWMONT          </v>
          </cell>
          <cell r="C1072" t="str">
            <v xml:space="preserve">100 N 3RD STREET   </v>
          </cell>
          <cell r="D1072" t="str">
            <v xml:space="preserve">VICTOR                        </v>
          </cell>
          <cell r="E1072">
            <v>80860</v>
          </cell>
          <cell r="F1072" t="str">
            <v>USA</v>
          </cell>
        </row>
        <row r="1073">
          <cell r="A1073" t="str">
            <v>ZEN190D</v>
          </cell>
          <cell r="B1073" t="str">
            <v>NORTHERN GEO TESTING &amp; ENG LTD</v>
          </cell>
          <cell r="C1073" t="str">
            <v xml:space="preserve">9211 100 AVE          </v>
          </cell>
          <cell r="D1073" t="str">
            <v xml:space="preserve">FORT ST JOHN              </v>
          </cell>
          <cell r="E1073" t="str">
            <v>fzen</v>
          </cell>
          <cell r="F1073" t="str">
            <v xml:space="preserve">CANADA     </v>
          </cell>
        </row>
        <row r="1074">
          <cell r="A1074" t="str">
            <v>ZEN211D</v>
          </cell>
          <cell r="B1074" t="str">
            <v xml:space="preserve">NORWEST CORPORATION     </v>
          </cell>
          <cell r="C1074" t="str">
            <v xml:space="preserve">SUITE 1830, 1066      </v>
          </cell>
          <cell r="D1074" t="str">
            <v xml:space="preserve">W.HASTINGS ST. VANCOUVER, BC  </v>
          </cell>
          <cell r="E1074" t="str">
            <v xml:space="preserve">V6E 3X2  </v>
          </cell>
          <cell r="F1074" t="str">
            <v xml:space="preserve">CANADA      </v>
          </cell>
        </row>
        <row r="1075">
          <cell r="A1075" t="str">
            <v>ZEN212D</v>
          </cell>
          <cell r="B1075" t="str">
            <v>NOVA CHEMICALS INC</v>
          </cell>
          <cell r="C1075" t="str">
            <v xml:space="preserve">400 FRANKFORT ROAD       </v>
          </cell>
          <cell r="D1075" t="str">
            <v xml:space="preserve">STATION 36 </v>
          </cell>
          <cell r="E1075" t="str">
            <v xml:space="preserve">MONACA 15061  </v>
          </cell>
          <cell r="F1075" t="str">
            <v>USA</v>
          </cell>
        </row>
        <row r="1076">
          <cell r="A1076" t="str">
            <v>ZEN213D</v>
          </cell>
          <cell r="B1076" t="str">
            <v>NOVA CHEMICALS INC</v>
          </cell>
          <cell r="C1076" t="str">
            <v xml:space="preserve">PO BOX 3070              </v>
          </cell>
          <cell r="E1076" t="str">
            <v xml:space="preserve">SARNIA ON N7T 8E3      </v>
          </cell>
          <cell r="F1076" t="str">
            <v xml:space="preserve">CANADA       </v>
          </cell>
        </row>
        <row r="1077">
          <cell r="A1077" t="str">
            <v>ZEN215D</v>
          </cell>
          <cell r="B1077" t="str">
            <v xml:space="preserve">NADA ILUSI SDN BHD          </v>
          </cell>
          <cell r="C1077" t="str">
            <v xml:space="preserve">KG NAKHODA     </v>
          </cell>
          <cell r="D1077" t="str">
            <v xml:space="preserve">68100 BATU CAVES    </v>
          </cell>
          <cell r="E1077" t="str">
            <v xml:space="preserve">SELANGOR   </v>
          </cell>
          <cell r="F1077" t="str">
            <v xml:space="preserve">MALAYSIA </v>
          </cell>
        </row>
        <row r="1078">
          <cell r="A1078" t="str">
            <v>ZEN217D</v>
          </cell>
          <cell r="B1078" t="str">
            <v xml:space="preserve">NMR ENGINEERING            </v>
          </cell>
          <cell r="C1078" t="str">
            <v xml:space="preserve">1527 BEAVERPOND DRIVE     </v>
          </cell>
          <cell r="D1078" t="str">
            <v xml:space="preserve">OTTAWA                </v>
          </cell>
          <cell r="E1078" t="str">
            <v xml:space="preserve">K1B 3X5   </v>
          </cell>
          <cell r="F1078" t="str">
            <v>CANADA</v>
          </cell>
        </row>
        <row r="1079">
          <cell r="A1079" t="str">
            <v>ZEN224D</v>
          </cell>
          <cell r="B1079" t="str">
            <v xml:space="preserve">NAZ GALAXY GROUP SDN BHD      </v>
          </cell>
          <cell r="C1079" t="str">
            <v xml:space="preserve">SERVICES TEAM, LOT 12322      </v>
          </cell>
          <cell r="D1079" t="str">
            <v xml:space="preserve">JANLAN FERI LAMA, 24000 CUKAI </v>
          </cell>
          <cell r="E1079" t="str">
            <v xml:space="preserve">KEMAMAN, TERENGGANU  </v>
          </cell>
          <cell r="F1079" t="str">
            <v xml:space="preserve">MALAYSIA                      </v>
          </cell>
        </row>
        <row r="1080">
          <cell r="A1080" t="str">
            <v>ZEN231D</v>
          </cell>
          <cell r="B1080" t="str">
            <v xml:space="preserve">NOVEAULAB ASIA CORP      </v>
          </cell>
          <cell r="C1080" t="str">
            <v xml:space="preserve">UNIT SS105, DSL BLDG #380     </v>
          </cell>
          <cell r="D1080" t="str">
            <v xml:space="preserve">DEL MONTE AVE          </v>
          </cell>
          <cell r="E1080" t="str">
            <v xml:space="preserve">QUEZON CITY                   </v>
          </cell>
          <cell r="F1080" t="str">
            <v xml:space="preserve">PHILIPPINES                   </v>
          </cell>
        </row>
        <row r="1081">
          <cell r="A1081" t="str">
            <v>ZEN243D</v>
          </cell>
          <cell r="B1081" t="str">
            <v xml:space="preserve">NORBEST SDN. BHD              </v>
          </cell>
          <cell r="C1081" t="str">
            <v xml:space="preserve">NO 35 - 3, JLN RADIN ANUM 2,   </v>
          </cell>
          <cell r="D1081" t="str">
            <v xml:space="preserve">BANDAR BARU SERI PETALING     </v>
          </cell>
          <cell r="E1081" t="str">
            <v xml:space="preserve">57000  KUALA LUMPAR           </v>
          </cell>
          <cell r="F1081" t="str">
            <v xml:space="preserve">MALAYSIA                      </v>
          </cell>
        </row>
        <row r="1082">
          <cell r="A1082" t="str">
            <v>ZEN247D</v>
          </cell>
          <cell r="B1082" t="str">
            <v xml:space="preserve">NORTHERN ALBERTA INST OF TECH </v>
          </cell>
          <cell r="C1082" t="str">
            <v xml:space="preserve">11762 106 ST. NW          </v>
          </cell>
          <cell r="D1082" t="str">
            <v xml:space="preserve">EDMONTON   </v>
          </cell>
          <cell r="E1082" t="str">
            <v xml:space="preserve">ALBERTA                       </v>
          </cell>
          <cell r="F1082" t="str">
            <v xml:space="preserve">CANADA        T5G 2R1         </v>
          </cell>
        </row>
        <row r="1083">
          <cell r="A1083" t="str">
            <v>ZEN248D</v>
          </cell>
          <cell r="B1083" t="str">
            <v xml:space="preserve">NORTHERN ALBERTA INST OF TECH </v>
          </cell>
          <cell r="C1083" t="str">
            <v>NORTHERN ALBERTA INSTITUTE</v>
          </cell>
          <cell r="D1083" t="str">
            <v>OF TECH (NAIT) 8102 99 AVENUE</v>
          </cell>
          <cell r="E1083" t="str">
            <v xml:space="preserve">PEACE RIVER, AB         </v>
          </cell>
          <cell r="F1083" t="str">
            <v xml:space="preserve">CANADA        T8S1R2         </v>
          </cell>
        </row>
        <row r="1084">
          <cell r="A1084" t="str">
            <v>ZEN333D</v>
          </cell>
          <cell r="B1084" t="str">
            <v>NATIONAL CEMENT</v>
          </cell>
          <cell r="C1084" t="str">
            <v xml:space="preserve">2000 SOUTHBRIDGE PARKWAY </v>
          </cell>
          <cell r="D1084" t="str">
            <v xml:space="preserve">SUITE 600              </v>
          </cell>
          <cell r="E1084" t="str">
            <v xml:space="preserve">BIRMINGHAM, 35209       </v>
          </cell>
          <cell r="F1084" t="str">
            <v>USA</v>
          </cell>
        </row>
        <row r="1085">
          <cell r="A1085" t="str">
            <v>ZEN335D</v>
          </cell>
          <cell r="B1085" t="str">
            <v xml:space="preserve">NOSTER TEC              </v>
          </cell>
          <cell r="C1085" t="str">
            <v>C/PROLONGACION CORDERO NO. 220</v>
          </cell>
          <cell r="D1085" t="str">
            <v xml:space="preserve">ZONA SAN JORGE  </v>
          </cell>
          <cell r="E1085" t="str">
            <v xml:space="preserve">LA PAZ, 2603     </v>
          </cell>
          <cell r="F1085" t="str">
            <v>BOLIVIA</v>
          </cell>
        </row>
        <row r="1086">
          <cell r="A1086" t="str">
            <v>ZEN339D</v>
          </cell>
          <cell r="B1086" t="str">
            <v>NURITECH SOLUTIONS</v>
          </cell>
          <cell r="C1086" t="str">
            <v xml:space="preserve">NO.42-1A, JALAN 2   </v>
          </cell>
          <cell r="D1086" t="str">
            <v>BATU CAVES CENTERPOINT</v>
          </cell>
          <cell r="E1086" t="str">
            <v>68100 BATU CAVES, SELANGOR D.E</v>
          </cell>
          <cell r="F1086" t="str">
            <v xml:space="preserve">MALAYSIA </v>
          </cell>
        </row>
        <row r="1087">
          <cell r="A1087" t="str">
            <v>ZEN344D</v>
          </cell>
          <cell r="B1087" t="str">
            <v xml:space="preserve">NEWMONT MINING CORPORATION    </v>
          </cell>
          <cell r="C1087" t="str">
            <v>PO BOX 69</v>
          </cell>
          <cell r="D1087" t="str">
            <v>GOLCONDA</v>
          </cell>
          <cell r="E1087" t="str">
            <v>NEVADA - 89414</v>
          </cell>
          <cell r="F1087" t="str">
            <v>USA</v>
          </cell>
        </row>
        <row r="1088">
          <cell r="A1088" t="str">
            <v>ZEN349D</v>
          </cell>
          <cell r="B1088" t="str">
            <v>**USE ZEN350D**</v>
          </cell>
        </row>
        <row r="1089">
          <cell r="A1089" t="str">
            <v>ZEN354D</v>
          </cell>
          <cell r="B1089" t="str">
            <v>NL SCIENTIFIC INSTRU SDN BHD</v>
          </cell>
          <cell r="C1089" t="str">
            <v xml:space="preserve">NO 16 LORONG PULOH 1A/KU 6    </v>
          </cell>
          <cell r="D1089" t="str">
            <v xml:space="preserve">TAMAN TEKNOLOGI GEMILANG KAWA </v>
          </cell>
          <cell r="E1089" t="str">
            <v xml:space="preserve">PERIND SUNGAI 42100 KLANG     </v>
          </cell>
          <cell r="F1089" t="str">
            <v xml:space="preserve">SELANGOR DARUL EHSAN MALAYSIA </v>
          </cell>
        </row>
        <row r="1090">
          <cell r="A1090" t="str">
            <v>ZEN363D</v>
          </cell>
          <cell r="B1090" t="str">
            <v xml:space="preserve">NETWORK TRADING LLC       </v>
          </cell>
          <cell r="C1090" t="str">
            <v xml:space="preserve">P.O. BOX 21242 </v>
          </cell>
          <cell r="E1090" t="str">
            <v xml:space="preserve">DUBAI       </v>
          </cell>
          <cell r="F1090" t="str">
            <v>UNITED ARAB EMIRATES</v>
          </cell>
        </row>
        <row r="1091">
          <cell r="A1091" t="str">
            <v>ZEN364D</v>
          </cell>
          <cell r="B1091" t="str">
            <v xml:space="preserve">YENCOMAD CONSTRUCTION PLC    </v>
          </cell>
          <cell r="C1091" t="str">
            <v xml:space="preserve">KIRKOS SUB CITY          </v>
          </cell>
          <cell r="D1091" t="str">
            <v xml:space="preserve">H NO. P.O. BOX 9517          </v>
          </cell>
          <cell r="E1091" t="str">
            <v xml:space="preserve">ADDIS ABABA              </v>
          </cell>
          <cell r="F1091" t="str">
            <v xml:space="preserve">ETHIOPIA         </v>
          </cell>
        </row>
        <row r="1092">
          <cell r="A1092" t="str">
            <v>ZEN365D</v>
          </cell>
          <cell r="B1092" t="str">
            <v xml:space="preserve">NESTLE  </v>
          </cell>
          <cell r="C1092" t="str">
            <v xml:space="preserve">809 COLLINS AVE               </v>
          </cell>
          <cell r="D1092" t="str">
            <v xml:space="preserve">MARYSVILLE        </v>
          </cell>
          <cell r="E1092" t="str">
            <v xml:space="preserve">OHIO 43040   </v>
          </cell>
          <cell r="F1092" t="str">
            <v>USA</v>
          </cell>
        </row>
        <row r="1093">
          <cell r="A1093" t="str">
            <v>ZEN370D</v>
          </cell>
          <cell r="B1093" t="str">
            <v xml:space="preserve">NEXANS CANADA       </v>
          </cell>
          <cell r="C1093" t="str">
            <v xml:space="preserve">460 DUROCHER AVENUE     </v>
          </cell>
          <cell r="D1093" t="str">
            <v xml:space="preserve">MONTREAL EST        </v>
          </cell>
          <cell r="E1093" t="str">
            <v xml:space="preserve">H1B            </v>
          </cell>
          <cell r="F1093" t="str">
            <v>CANADA</v>
          </cell>
        </row>
        <row r="1094">
          <cell r="A1094" t="str">
            <v>ZEN390D</v>
          </cell>
          <cell r="B1094" t="str">
            <v xml:space="preserve">NATIONAL PARK SERVICE     </v>
          </cell>
          <cell r="C1094" t="str">
            <v xml:space="preserve">CALLE NORZAGARAY #501    </v>
          </cell>
          <cell r="D1094" t="str">
            <v xml:space="preserve">SAN JUAN  </v>
          </cell>
          <cell r="E1094" t="str">
            <v>00901</v>
          </cell>
          <cell r="F1094" t="str">
            <v xml:space="preserve">PUERTO RICO  </v>
          </cell>
        </row>
        <row r="1095">
          <cell r="A1095" t="str">
            <v>ZEN394D</v>
          </cell>
          <cell r="B1095" t="str">
            <v xml:space="preserve">NEOPHARM LABS    </v>
          </cell>
          <cell r="C1095" t="str">
            <v xml:space="preserve">865 BOUL          </v>
          </cell>
          <cell r="D1095" t="str">
            <v xml:space="preserve">MICHELE-BOHEC      </v>
          </cell>
          <cell r="E1095" t="str">
            <v xml:space="preserve">BLAINVILLE, QUEBEC J7C 5J6    </v>
          </cell>
          <cell r="F1095" t="str">
            <v xml:space="preserve">CANADA             </v>
          </cell>
        </row>
        <row r="1096">
          <cell r="A1096" t="str">
            <v>ZEN417D</v>
          </cell>
          <cell r="B1096" t="str">
            <v xml:space="preserve">NAX INSTRUMENTS PTE LTD     </v>
          </cell>
          <cell r="C1096" t="str">
            <v xml:space="preserve">2 KALLANG PUDDING             </v>
          </cell>
          <cell r="D1096" t="str">
            <v xml:space="preserve">MACTECH BUILDING #08-11       </v>
          </cell>
          <cell r="F1096" t="str">
            <v xml:space="preserve">SINGAPORE  349307       </v>
          </cell>
        </row>
        <row r="1097">
          <cell r="A1097" t="str">
            <v>ZEN419D</v>
          </cell>
          <cell r="B1097" t="str">
            <v xml:space="preserve">HGOC DANG TECH &amp; SCIEN EQUIP  </v>
          </cell>
          <cell r="C1097" t="str">
            <v xml:space="preserve">CO LTD, 276/31A MA LO ST      </v>
          </cell>
          <cell r="D1097" t="str">
            <v xml:space="preserve">QUARTER6,BINH TRI DONG A WARD </v>
          </cell>
          <cell r="E1097" t="str">
            <v xml:space="preserve">BINH TAN DISTRICT, HCM CITY   </v>
          </cell>
          <cell r="F1097" t="str">
            <v xml:space="preserve">VIETNAM   763016           </v>
          </cell>
        </row>
        <row r="1098">
          <cell r="A1098" t="str">
            <v>ZEN423D</v>
          </cell>
          <cell r="B1098" t="str">
            <v xml:space="preserve">NEBRASKA DEPT OF TRANSPORT    </v>
          </cell>
          <cell r="C1098" t="str">
            <v xml:space="preserve">1400 HIGHWAY 2           </v>
          </cell>
          <cell r="D1098" t="str">
            <v xml:space="preserve">LINCOLN     </v>
          </cell>
          <cell r="E1098" t="str">
            <v xml:space="preserve">NE 68502      </v>
          </cell>
          <cell r="F1098" t="str">
            <v>USA</v>
          </cell>
        </row>
        <row r="1099">
          <cell r="A1099" t="str">
            <v>ZEN428D</v>
          </cell>
          <cell r="B1099" t="str">
            <v xml:space="preserve">NESTLE DEL URUGUAY S.A        </v>
          </cell>
          <cell r="C1099" t="str">
            <v xml:space="preserve">PARQUE INDUSTRIAL ZONA ESTE   </v>
          </cell>
          <cell r="D1099" t="str">
            <v xml:space="preserve">PASO HONDO, CANELONES         </v>
          </cell>
          <cell r="E1099" t="str">
            <v xml:space="preserve">PASO HONDO, 14000/10   </v>
          </cell>
          <cell r="F1099" t="str">
            <v xml:space="preserve">URUGUAY                   </v>
          </cell>
        </row>
        <row r="1100">
          <cell r="A1100" t="str">
            <v>ZEN429D</v>
          </cell>
          <cell r="B1100" t="str">
            <v xml:space="preserve">UY PL MONTEVIDEO   </v>
          </cell>
          <cell r="C1100" t="str">
            <v xml:space="preserve">2883 CARLOS CROCKER           </v>
          </cell>
          <cell r="D1100" t="str">
            <v xml:space="preserve">MONTEVIDEO                    </v>
          </cell>
          <cell r="E1100">
            <v>12000</v>
          </cell>
          <cell r="F1100" t="str">
            <v xml:space="preserve">URUGUAY        </v>
          </cell>
        </row>
        <row r="1101">
          <cell r="A1101" t="str">
            <v>ZEN435D</v>
          </cell>
          <cell r="B1101" t="str">
            <v xml:space="preserve">NIPPON PAINT CO PTE LTD     </v>
          </cell>
          <cell r="C1101" t="str">
            <v xml:space="preserve">1 FIRST LOK YANG ROAD    </v>
          </cell>
          <cell r="D1101" t="str">
            <v xml:space="preserve">JURONG      </v>
          </cell>
          <cell r="E1101">
            <v>629728</v>
          </cell>
          <cell r="F1101" t="str">
            <v xml:space="preserve">SINGAPORE        </v>
          </cell>
        </row>
        <row r="1102">
          <cell r="A1102" t="str">
            <v>ZEO006D</v>
          </cell>
          <cell r="B1102" t="str">
            <v xml:space="preserve">OPIMA WORLDWIDE SDN BHD       </v>
          </cell>
          <cell r="C1102" t="str">
            <v>103-B, JALAN MERDEKA</v>
          </cell>
          <cell r="D1102" t="str">
            <v xml:space="preserve"> </v>
          </cell>
          <cell r="E1102" t="str">
            <v>MELAKA - 75000</v>
          </cell>
          <cell r="F1102" t="str">
            <v>MALAYSIA</v>
          </cell>
          <cell r="G1102" t="str">
            <v/>
          </cell>
        </row>
        <row r="1103">
          <cell r="A1103" t="str">
            <v>ZEO009D</v>
          </cell>
          <cell r="B1103" t="str">
            <v xml:space="preserve">OAK INSTRUMENTS (PVT) LTD     </v>
          </cell>
          <cell r="C1103" t="str">
            <v xml:space="preserve">107/108 APEX HOUSE            </v>
          </cell>
          <cell r="D1103" t="str">
            <v xml:space="preserve">ANGWA STREET                 </v>
          </cell>
          <cell r="E1103" t="str">
            <v xml:space="preserve">HARARE            </v>
          </cell>
          <cell r="F1103" t="str">
            <v xml:space="preserve">ZIMBABWE           </v>
          </cell>
        </row>
        <row r="1104">
          <cell r="A1104" t="str">
            <v>ZEO011D</v>
          </cell>
          <cell r="B1104" t="str">
            <v xml:space="preserve">OMNIMETRIX          </v>
          </cell>
          <cell r="C1104" t="str">
            <v xml:space="preserve">3465 RUE ASHBY          </v>
          </cell>
          <cell r="D1104" t="str">
            <v xml:space="preserve">SAINT-LAURENT  </v>
          </cell>
          <cell r="E1104" t="str">
            <v xml:space="preserve">QC H4R 2K3   </v>
          </cell>
          <cell r="F1104" t="str">
            <v xml:space="preserve">CANADA             </v>
          </cell>
        </row>
        <row r="1105">
          <cell r="A1105" t="str">
            <v>ZEO018D</v>
          </cell>
          <cell r="B1105" t="str">
            <v>OCEANFLOOR GEOPHYISICS LTD</v>
          </cell>
          <cell r="C1105" t="str">
            <v xml:space="preserve">B108 9500 BILL FOX WAY        </v>
          </cell>
          <cell r="D1105" t="str">
            <v xml:space="preserve">BURNABY BC    </v>
          </cell>
          <cell r="F1105" t="str">
            <v xml:space="preserve">CANADA   </v>
          </cell>
          <cell r="G1105" t="str">
            <v/>
          </cell>
        </row>
        <row r="1106">
          <cell r="A1106" t="str">
            <v>ZEO027D</v>
          </cell>
          <cell r="B1106" t="str">
            <v>OPALS</v>
          </cell>
          <cell r="C1106" t="str">
            <v>(578521-M), C116, TINGKAT</v>
          </cell>
          <cell r="D1106" t="str">
            <v>LORONG 10, TAMAN SEJETI INDAH</v>
          </cell>
          <cell r="E1106" t="str">
            <v>08000 SUNGAI PETANI</v>
          </cell>
          <cell r="F1106" t="str">
            <v>KEDAH, MALAYSIA</v>
          </cell>
          <cell r="G1106" t="str">
            <v/>
          </cell>
        </row>
        <row r="1107">
          <cell r="A1107" t="str">
            <v>ZEO028D</v>
          </cell>
          <cell r="B1107" t="str">
            <v>ORISYSTEMS SDN BHD</v>
          </cell>
          <cell r="C1107" t="str">
            <v>11A JALAN BOLA JARING 13/15</v>
          </cell>
          <cell r="D1107" t="str">
            <v>SEKSYEN 13</v>
          </cell>
          <cell r="E1107" t="str">
            <v>40100 SHAH ALAM</v>
          </cell>
          <cell r="F1107" t="str">
            <v>SELANGOR</v>
          </cell>
          <cell r="G1107" t="str">
            <v/>
          </cell>
        </row>
        <row r="1108">
          <cell r="A1108" t="str">
            <v>ZEO039D</v>
          </cell>
          <cell r="B1108" t="str">
            <v xml:space="preserve">ORTOMET S.A.  </v>
          </cell>
          <cell r="C1108" t="str">
            <v xml:space="preserve">MOZART N47-18 Y ALBENIZ       </v>
          </cell>
          <cell r="D1108" t="str">
            <v xml:space="preserve">DE. MOZART, DPTO # 101      </v>
          </cell>
          <cell r="E1108" t="str">
            <v xml:space="preserve">QUITO       </v>
          </cell>
          <cell r="F1108" t="str">
            <v xml:space="preserve">ECUADOR      </v>
          </cell>
        </row>
        <row r="1109">
          <cell r="A1109" t="str">
            <v>ZEO049D</v>
          </cell>
          <cell r="B1109" t="str">
            <v>ODALI BREA RUIZ</v>
          </cell>
          <cell r="C1109" t="str">
            <v>33166 DORAL FL EU</v>
          </cell>
          <cell r="D1109" t="str">
            <v>FLORIDA</v>
          </cell>
          <cell r="E1109" t="str">
            <v>USA</v>
          </cell>
        </row>
        <row r="1110">
          <cell r="A1110" t="str">
            <v>ZEO050D</v>
          </cell>
          <cell r="B1110" t="str">
            <v>OSCOR INC</v>
          </cell>
          <cell r="C1110" t="str">
            <v>3816 DESOTO BLVD</v>
          </cell>
          <cell r="D1110" t="str">
            <v>PALM HARBOR</v>
          </cell>
          <cell r="E1110" t="str">
            <v>FL 34683</v>
          </cell>
          <cell r="F1110" t="str">
            <v>USA</v>
          </cell>
        </row>
        <row r="1111">
          <cell r="A1111" t="str">
            <v>ZEO061D</v>
          </cell>
          <cell r="B1111" t="str">
            <v>OILTEX PTE LTD</v>
          </cell>
          <cell r="C1111" t="str">
            <v>41 SCIENCE PARK ROAD</v>
          </cell>
          <cell r="D1111" t="str">
            <v>#04-01A, THE GEMINI</v>
          </cell>
          <cell r="E1111" t="str">
            <v>SINGAPORE SCIENCE PARK 2</v>
          </cell>
          <cell r="F1111" t="str">
            <v>SINGAPORE 117610</v>
          </cell>
        </row>
        <row r="1112">
          <cell r="A1112" t="str">
            <v>ZEO088D</v>
          </cell>
          <cell r="B1112" t="str">
            <v>OAS CONSTRUTORA SA</v>
          </cell>
          <cell r="C1112" t="str">
            <v xml:space="preserve">GOLCONDA ROUNDABOUT   </v>
          </cell>
          <cell r="D1112" t="str">
            <v>SIR SOLOMON IB CHOY HIGHWAY</v>
          </cell>
          <cell r="E1112" t="str">
            <v>SAN FERNANDO</v>
          </cell>
          <cell r="F1112" t="str">
            <v xml:space="preserve">TRINIDAD &amp; TOBAGO   </v>
          </cell>
        </row>
        <row r="1113">
          <cell r="A1113" t="str">
            <v>ZEO091D</v>
          </cell>
          <cell r="B1113" t="str">
            <v xml:space="preserve">OKLAHOMA STATE UNIVERSITY </v>
          </cell>
          <cell r="C1113" t="str">
            <v xml:space="preserve">SCHL OF CIVIL &amp; ENVIR ENG. </v>
          </cell>
          <cell r="D1113" t="str">
            <v xml:space="preserve">207 ENG SOUTH, STILLWATER     </v>
          </cell>
          <cell r="E1113" t="str">
            <v xml:space="preserve">OKLAHOMA  74078 </v>
          </cell>
          <cell r="F1113" t="str">
            <v>USA</v>
          </cell>
        </row>
        <row r="1114">
          <cell r="A1114" t="str">
            <v>ZEO093D</v>
          </cell>
          <cell r="B1114" t="str">
            <v xml:space="preserve">ONE GEOTECNIA SPA       </v>
          </cell>
          <cell r="C1114" t="str">
            <v xml:space="preserve">TENIENTE PONCE 1720     </v>
          </cell>
          <cell r="D1114" t="str">
            <v xml:space="preserve">CONCHALI           </v>
          </cell>
          <cell r="E1114" t="str">
            <v xml:space="preserve">SANTIAGO 8540969            </v>
          </cell>
          <cell r="F1114" t="str">
            <v xml:space="preserve">CHILE             </v>
          </cell>
        </row>
        <row r="1115">
          <cell r="A1115" t="str">
            <v>ZEO097D</v>
          </cell>
          <cell r="B1115" t="str">
            <v xml:space="preserve">OKLAHOMA STATE UNIVERSITY  </v>
          </cell>
          <cell r="C1115" t="str">
            <v xml:space="preserve">CITY OF NORMAN     </v>
          </cell>
          <cell r="D1115" t="str">
            <v xml:space="preserve">3000 E ROBINSON        </v>
          </cell>
          <cell r="E1115" t="str">
            <v xml:space="preserve">NORMAN OK. 73071    </v>
          </cell>
          <cell r="F1115" t="str">
            <v>USA</v>
          </cell>
        </row>
        <row r="1116">
          <cell r="A1116" t="str">
            <v>ZEO102D</v>
          </cell>
          <cell r="B1116" t="str">
            <v>OVERSEA MERCHANDISE INSPECTION</v>
          </cell>
          <cell r="C1116" t="str">
            <v>12-14 YEN AKAS SOI 3, YEN AKAS</v>
          </cell>
          <cell r="D1116" t="str">
            <v>ROAD, CHONGNONSRI, YANNAWA</v>
          </cell>
          <cell r="E1116" t="str">
            <v>BANGKOK 10120</v>
          </cell>
          <cell r="F1116" t="str">
            <v>THAILAND</v>
          </cell>
        </row>
        <row r="1117">
          <cell r="A1117" t="str">
            <v>ZEO113D</v>
          </cell>
          <cell r="B1117" t="str">
            <v xml:space="preserve">OCEANEERING INTERNATIONAL INC </v>
          </cell>
          <cell r="C1117" t="str">
            <v xml:space="preserve">730 E KALISTE SALOOM ROAD     </v>
          </cell>
          <cell r="D1117" t="str">
            <v xml:space="preserve">LAFAYETTE       </v>
          </cell>
          <cell r="E1117" t="str">
            <v xml:space="preserve">LOUISIANA 70508   </v>
          </cell>
          <cell r="F1117" t="str">
            <v xml:space="preserve">USA        </v>
          </cell>
        </row>
        <row r="1118">
          <cell r="A1118" t="str">
            <v>ZEO123D</v>
          </cell>
          <cell r="B1118" t="str">
            <v xml:space="preserve">ONE SOLUTION            </v>
          </cell>
          <cell r="C1118" t="str">
            <v xml:space="preserve">1 JAPAN BPP 7/2               </v>
          </cell>
          <cell r="D1118" t="str">
            <v xml:space="preserve">BANDAR PUTRA PERMAI          </v>
          </cell>
          <cell r="E1118" t="str">
            <v>43300 SERI KEMBANGAN, SELANGOR</v>
          </cell>
          <cell r="F1118" t="str">
            <v xml:space="preserve">MALAYSIA                  </v>
          </cell>
        </row>
        <row r="1119">
          <cell r="A1119" t="str">
            <v>ZEO124</v>
          </cell>
          <cell r="B1119" t="str">
            <v xml:space="preserve">OPTINOVA (THAILAND) CO., LTD  </v>
          </cell>
          <cell r="C1119" t="str">
            <v xml:space="preserve">143 MOO 1 BO-KWANGTHONG       </v>
          </cell>
          <cell r="D1119" t="str">
            <v xml:space="preserve">BOTHONG CHONBURI   </v>
          </cell>
          <cell r="E1119">
            <v>20270</v>
          </cell>
          <cell r="F1119" t="str">
            <v xml:space="preserve">THAILAND             </v>
          </cell>
        </row>
        <row r="1120">
          <cell r="A1120" t="str">
            <v>ZEO222D</v>
          </cell>
          <cell r="B1120" t="str">
            <v xml:space="preserve">OTRANSPEL     </v>
          </cell>
          <cell r="C1120" t="str">
            <v xml:space="preserve">VILLAVICENCIO       </v>
          </cell>
          <cell r="D1120">
            <v>600001</v>
          </cell>
          <cell r="F1120" t="str">
            <v xml:space="preserve">COLUMBIA    </v>
          </cell>
        </row>
        <row r="1121">
          <cell r="A1121" t="str">
            <v>ZEO345D</v>
          </cell>
          <cell r="B1121" t="str">
            <v xml:space="preserve">VICTOR OBANYA          </v>
          </cell>
          <cell r="C1121" t="str">
            <v xml:space="preserve">1266 TEANECK ROAD, APT 1      </v>
          </cell>
          <cell r="D1121" t="str">
            <v xml:space="preserve">TEANECK 07666                 </v>
          </cell>
          <cell r="E1121" t="str">
            <v xml:space="preserve">NEW JERSEY           </v>
          </cell>
          <cell r="F1121" t="str">
            <v xml:space="preserve">UNITIED STATES               </v>
          </cell>
        </row>
        <row r="1122">
          <cell r="A1122" t="str">
            <v>ZEO432D</v>
          </cell>
          <cell r="B1122" t="str">
            <v>OPTIMATION TECHNOLOGY INC.</v>
          </cell>
          <cell r="C1122" t="str">
            <v xml:space="preserve">50 HIGH TECH DRIVE            </v>
          </cell>
          <cell r="D1122" t="str">
            <v xml:space="preserve">RUSH         </v>
          </cell>
          <cell r="E1122" t="str">
            <v xml:space="preserve">NEW YORK 1453  </v>
          </cell>
          <cell r="F1122" t="str">
            <v xml:space="preserve">USA       </v>
          </cell>
        </row>
        <row r="1123">
          <cell r="A1123" t="str">
            <v>ZEP005D</v>
          </cell>
          <cell r="B1123" t="str">
            <v xml:space="preserve">PAKISTAN OILFIELDS LTD        </v>
          </cell>
          <cell r="C1123" t="str">
            <v>POL HOUSE</v>
          </cell>
          <cell r="D1123" t="str">
            <v>PO REFINERY</v>
          </cell>
          <cell r="E1123" t="str">
            <v>MORGAN RAWALPINDI</v>
          </cell>
          <cell r="F1123" t="str">
            <v>PAKISTAN</v>
          </cell>
        </row>
        <row r="1124">
          <cell r="A1124" t="str">
            <v>ZEP009D</v>
          </cell>
          <cell r="B1124" t="str">
            <v xml:space="preserve">PINZUAR LTDA          </v>
          </cell>
          <cell r="C1124" t="str">
            <v>CARRERA 108 NO. 18-31</v>
          </cell>
          <cell r="E1124" t="str">
            <v>BOGOTA - 110011</v>
          </cell>
          <cell r="F1124" t="str">
            <v>COLOMBIA</v>
          </cell>
        </row>
        <row r="1125">
          <cell r="A1125" t="str">
            <v>ZEP012D</v>
          </cell>
          <cell r="B1125" t="str">
            <v xml:space="preserve">PT NEW MODULE INTERNATIONAL   </v>
          </cell>
          <cell r="C1125" t="str">
            <v xml:space="preserve">JL ABDUL MUIS NO. 36Q         </v>
          </cell>
          <cell r="D1125" t="str">
            <v xml:space="preserve">JAKARTA                       </v>
          </cell>
          <cell r="E1125" t="str">
            <v xml:space="preserve">PUSAT - 10160        </v>
          </cell>
          <cell r="F1125" t="str">
            <v xml:space="preserve">INDONESIA      </v>
          </cell>
        </row>
        <row r="1126">
          <cell r="A1126" t="str">
            <v>ZEP014D</v>
          </cell>
          <cell r="B1126" t="str">
            <v xml:space="preserve">PHILINSTRUMENTS CORP          </v>
          </cell>
          <cell r="C1126" t="str">
            <v xml:space="preserve">UNIT 504, EU STATE TOWER      </v>
          </cell>
          <cell r="D1126" t="str">
            <v xml:space="preserve">#30 QUEZON AVE.               </v>
          </cell>
          <cell r="E1126" t="str">
            <v xml:space="preserve">QUEZON CITY                   </v>
          </cell>
          <cell r="F1126" t="str">
            <v xml:space="preserve">PHILIPPINES      </v>
          </cell>
        </row>
        <row r="1127">
          <cell r="A1127" t="str">
            <v>ZEP017D</v>
          </cell>
          <cell r="B1127" t="str">
            <v xml:space="preserve">P&amp;JLB INGS SAC  </v>
          </cell>
          <cell r="C1127" t="str">
            <v xml:space="preserve">JR. GRAL. CORDOVA. NO 2274    </v>
          </cell>
          <cell r="D1127" t="str">
            <v xml:space="preserve">LINCE                </v>
          </cell>
          <cell r="E1127" t="str">
            <v xml:space="preserve">LIMA 14, PERU         </v>
          </cell>
          <cell r="F1127" t="str">
            <v xml:space="preserve">SOUTH AMERICA    </v>
          </cell>
        </row>
        <row r="1128">
          <cell r="A1128" t="str">
            <v>ZEP018D</v>
          </cell>
          <cell r="B1128" t="str">
            <v xml:space="preserve">PT PURITEKNOLOGI INDONESIA    </v>
          </cell>
          <cell r="C1128" t="str">
            <v>JL BEKASI 1 NO. 16, JATINEGARA</v>
          </cell>
          <cell r="D1128" t="str">
            <v xml:space="preserve">JAKARTA                 </v>
          </cell>
          <cell r="E1128" t="str">
            <v xml:space="preserve">TIMUR 13350       </v>
          </cell>
          <cell r="F1128" t="str">
            <v xml:space="preserve">INDONESIA            </v>
          </cell>
        </row>
        <row r="1129">
          <cell r="A1129" t="str">
            <v>ZEP026D</v>
          </cell>
          <cell r="B1129" t="str">
            <v xml:space="preserve">PUBLIC WORKS DEPARTMENT     </v>
          </cell>
          <cell r="C1129" t="str">
            <v>STOP</v>
          </cell>
          <cell r="D1129" t="str">
            <v xml:space="preserve">STANLEY      </v>
          </cell>
          <cell r="E1129" t="str">
            <v xml:space="preserve">FIQQ1ZZ      </v>
          </cell>
          <cell r="F1129" t="str">
            <v xml:space="preserve">FALKLAND ISLANDS     </v>
          </cell>
        </row>
        <row r="1130">
          <cell r="A1130" t="str">
            <v>ZEP027D</v>
          </cell>
          <cell r="B1130" t="str">
            <v xml:space="preserve">PRECISION AMBIENTAL   </v>
          </cell>
          <cell r="C1130" t="str">
            <v xml:space="preserve">7801 NW 37TH ST               </v>
          </cell>
          <cell r="D1130" t="str">
            <v xml:space="preserve">DORAL FLORIDA        </v>
          </cell>
          <cell r="E1130" t="str">
            <v xml:space="preserve">33195-6503          </v>
          </cell>
          <cell r="F1130" t="str">
            <v xml:space="preserve">USA                           </v>
          </cell>
        </row>
        <row r="1131">
          <cell r="A1131" t="str">
            <v>ZEP030D</v>
          </cell>
          <cell r="B1131" t="str">
            <v>PLT SCIENTIFIC SDN BHD</v>
          </cell>
          <cell r="C1131" t="str">
            <v>NO 7, JALAN BO4/8</v>
          </cell>
          <cell r="D1131" t="str">
            <v>BANDAR BUKIT PUCHONG, 47120</v>
          </cell>
          <cell r="E1131" t="str">
            <v>SELANGOR, DE</v>
          </cell>
          <cell r="F1131" t="str">
            <v>MALAYSIA</v>
          </cell>
          <cell r="G1131" t="str">
            <v/>
          </cell>
        </row>
        <row r="1132">
          <cell r="A1132" t="str">
            <v>ZEP032D</v>
          </cell>
          <cell r="B1132" t="str">
            <v xml:space="preserve">PORK &amp; BEAN     </v>
          </cell>
          <cell r="C1132" t="str">
            <v xml:space="preserve">1958 PIEPER ROAD     </v>
          </cell>
          <cell r="D1132" t="str">
            <v xml:space="preserve">NEW BRAUNFELS                 </v>
          </cell>
          <cell r="E1132" t="str">
            <v xml:space="preserve">TX 78130         </v>
          </cell>
          <cell r="F1132" t="str">
            <v>USA</v>
          </cell>
        </row>
        <row r="1133">
          <cell r="A1133" t="str">
            <v>ZEP033D</v>
          </cell>
          <cell r="B1133" t="str">
            <v xml:space="preserve">PORK AND BEAN      </v>
          </cell>
          <cell r="C1133" t="str">
            <v xml:space="preserve">CASILLA 650                   </v>
          </cell>
          <cell r="D1133" t="str">
            <v xml:space="preserve">AREQUIOA                      </v>
          </cell>
          <cell r="E1133" t="str">
            <v xml:space="preserve">PERU              </v>
          </cell>
          <cell r="F1133" t="str">
            <v xml:space="preserve">SOUTH AMERICA        </v>
          </cell>
        </row>
        <row r="1134">
          <cell r="A1134" t="str">
            <v>ZEP035D</v>
          </cell>
          <cell r="B1134" t="str">
            <v>PRETENSADOS DE PUERTO RICO INC</v>
          </cell>
          <cell r="C1134" t="str">
            <v xml:space="preserve">CALLE JESUS FERNANDEZ J1      </v>
          </cell>
          <cell r="D1134" t="str">
            <v xml:space="preserve">URB TURABO GARDENS  </v>
          </cell>
          <cell r="E1134" t="str">
            <v xml:space="preserve">CAGUAS PR 00725               </v>
          </cell>
          <cell r="F1134" t="str">
            <v xml:space="preserve">PUERTO RICO    </v>
          </cell>
        </row>
        <row r="1135">
          <cell r="A1135" t="str">
            <v>ZEP043D</v>
          </cell>
          <cell r="B1135" t="str">
            <v>PACIFIC RARE SPEC.  MET &amp; CHEM</v>
          </cell>
          <cell r="C1135" t="str">
            <v xml:space="preserve">LOT 6, BLOCK 1, PHASE 11,     </v>
          </cell>
          <cell r="D1135" t="str">
            <v xml:space="preserve">CAVITE ECONOMIC ZONE, ROSARIO </v>
          </cell>
          <cell r="E1135" t="str">
            <v xml:space="preserve">CAVITE                 </v>
          </cell>
          <cell r="F1135" t="str">
            <v xml:space="preserve">PHILIPPINES             </v>
          </cell>
        </row>
        <row r="1136">
          <cell r="A1136" t="str">
            <v>ZEP044D</v>
          </cell>
          <cell r="B1136" t="str">
            <v>PME CALIBRATION &amp; INSPECTION</v>
          </cell>
          <cell r="C1136" t="str">
            <v>39B JALAN TS 6/10A</v>
          </cell>
          <cell r="D1136" t="str">
            <v>TAMAN INDUSTRI SUBANG</v>
          </cell>
          <cell r="E1136" t="str">
            <v>47610 SUBANG JAYA</v>
          </cell>
          <cell r="F1136" t="str">
            <v>SELANGOR, MALAYSIA</v>
          </cell>
          <cell r="G1136" t="str">
            <v/>
          </cell>
        </row>
        <row r="1137">
          <cell r="A1137" t="str">
            <v>ZEP046D</v>
          </cell>
          <cell r="B1137" t="str">
            <v>PALL-THAI TRADING CO</v>
          </cell>
          <cell r="C1137" t="str">
            <v>100 JALAN DESA SEPUTEH SATU</v>
          </cell>
          <cell r="D1137" t="str">
            <v>TAMAN DESA SEPUTEH</v>
          </cell>
          <cell r="E1137" t="str">
            <v>58000 KUALA LUMPUR</v>
          </cell>
          <cell r="F1137" t="str">
            <v>MALAYSIA</v>
          </cell>
          <cell r="G1137" t="str">
            <v/>
          </cell>
        </row>
        <row r="1138">
          <cell r="A1138" t="str">
            <v>ZEP049D</v>
          </cell>
          <cell r="B1138" t="str">
            <v xml:space="preserve">PREMIER SOLUTIONS PTE LTD    </v>
          </cell>
          <cell r="C1138" t="str">
            <v xml:space="preserve">100 TRAS STREET </v>
          </cell>
          <cell r="D1138" t="str">
            <v xml:space="preserve">100 AM, #16-01 </v>
          </cell>
          <cell r="E1138">
            <v>79027</v>
          </cell>
          <cell r="F1138" t="str">
            <v>SINGAPORE</v>
          </cell>
        </row>
        <row r="1139">
          <cell r="A1139" t="str">
            <v>ZEP053D</v>
          </cell>
          <cell r="B1139" t="str">
            <v>PROCESADORA PALMA SA</v>
          </cell>
          <cell r="C1139" t="str">
            <v/>
          </cell>
          <cell r="D1139" t="str">
            <v/>
          </cell>
          <cell r="E1139" t="str">
            <v/>
          </cell>
          <cell r="F1139" t="str">
            <v>MEXICO</v>
          </cell>
          <cell r="G1139" t="str">
            <v/>
          </cell>
        </row>
        <row r="1140">
          <cell r="A1140" t="str">
            <v>ZEP054D</v>
          </cell>
          <cell r="B1140" t="str">
            <v>PL SCIENTIFIC SERVICES</v>
          </cell>
          <cell r="C1140" t="str">
            <v>22 BOON LAY WAY</v>
          </cell>
          <cell r="D1140" t="str">
            <v>NO 01-57</v>
          </cell>
          <cell r="E1140" t="str">
            <v>SINGAPORE</v>
          </cell>
          <cell r="F1140" t="str">
            <v>609968</v>
          </cell>
          <cell r="G1140" t="str">
            <v/>
          </cell>
        </row>
        <row r="1141">
          <cell r="A1141" t="str">
            <v>ZEP056D</v>
          </cell>
          <cell r="B1141" t="str">
            <v>POWER TECH CHEMICAL INDUSTRY</v>
          </cell>
          <cell r="C1141" t="str">
            <v/>
          </cell>
          <cell r="D1141" t="str">
            <v/>
          </cell>
          <cell r="E1141" t="str">
            <v/>
          </cell>
          <cell r="F1141" t="str">
            <v>THAILAND</v>
          </cell>
          <cell r="G1141" t="str">
            <v/>
          </cell>
        </row>
        <row r="1142">
          <cell r="A1142" t="str">
            <v>ZEP061D</v>
          </cell>
          <cell r="B1142" t="str">
            <v>POLITEKNIK MUKAH</v>
          </cell>
          <cell r="C1142" t="str">
            <v>KM 7.5, JALAN OYA</v>
          </cell>
          <cell r="D1142" t="str">
            <v>96400 MUKAH</v>
          </cell>
          <cell r="E1142" t="str">
            <v>SARAWAK</v>
          </cell>
          <cell r="F1142" t="str">
            <v>MALAYSIA</v>
          </cell>
          <cell r="G1142" t="str">
            <v/>
          </cell>
        </row>
        <row r="1143">
          <cell r="A1143" t="str">
            <v>ZEP071D</v>
          </cell>
          <cell r="B1143" t="str">
            <v>PPG KANSAI AUTOMOTIVE FINISHES</v>
          </cell>
          <cell r="C1143" t="str">
            <v>5875 NEW KING COURT</v>
          </cell>
          <cell r="D1143" t="str">
            <v/>
          </cell>
          <cell r="E1143" t="str">
            <v>TROY</v>
          </cell>
          <cell r="F1143" t="str">
            <v>MICHIGAN, 48098-2692</v>
          </cell>
          <cell r="G1143" t="str">
            <v/>
          </cell>
        </row>
        <row r="1144">
          <cell r="A1144" t="str">
            <v>ZEP072D</v>
          </cell>
          <cell r="B1144" t="str">
            <v xml:space="preserve">PARAGON INTERNATIONAL         </v>
          </cell>
          <cell r="C1144" t="str">
            <v xml:space="preserve">110 KAINGIN ROAD              </v>
          </cell>
          <cell r="D1144" t="str">
            <v xml:space="preserve">BALINTAWAK      </v>
          </cell>
          <cell r="E1144" t="str">
            <v xml:space="preserve">QUEZON CITY           </v>
          </cell>
          <cell r="F1144" t="str">
            <v xml:space="preserve">PHILIPPINES               </v>
          </cell>
        </row>
        <row r="1145">
          <cell r="A1145" t="str">
            <v>ZEP073D</v>
          </cell>
          <cell r="B1145" t="str">
            <v>PECO AEROSPACE</v>
          </cell>
          <cell r="C1145" t="str">
            <v>12726 TIDEWATER ST</v>
          </cell>
          <cell r="D1145" t="str">
            <v/>
          </cell>
          <cell r="E1145" t="str">
            <v>OREGON CITY 97045</v>
          </cell>
          <cell r="F1145" t="str">
            <v/>
          </cell>
          <cell r="G1145" t="str">
            <v/>
          </cell>
        </row>
        <row r="1146">
          <cell r="A1146" t="str">
            <v>ZEP076D</v>
          </cell>
          <cell r="B1146" t="str">
            <v>DEPT OF PUBLIC WORKS &amp; HIGHWAY</v>
          </cell>
          <cell r="C1146" t="str">
            <v xml:space="preserve">COTABATO 1ST DISTRICT         </v>
          </cell>
          <cell r="D1146" t="str">
            <v xml:space="preserve">ENGINEERING OFFICE, LANAO     </v>
          </cell>
          <cell r="E1146" t="str">
            <v xml:space="preserve">9400 KIDAPAWAN CITY           </v>
          </cell>
          <cell r="F1146" t="str">
            <v xml:space="preserve">PHILIPPINES          </v>
          </cell>
        </row>
        <row r="1147">
          <cell r="A1147" t="str">
            <v>ZEP080D</v>
          </cell>
          <cell r="B1147" t="str">
            <v xml:space="preserve">PT DUA DAENG BERSAUDARA    </v>
          </cell>
          <cell r="C1147" t="str">
            <v xml:space="preserve">JLN. PEGANGSAAN DUA         </v>
          </cell>
          <cell r="D1147" t="str">
            <v xml:space="preserve">KOMPLEK GADING ARCADIA BLOK H </v>
          </cell>
          <cell r="E1147" t="str">
            <v xml:space="preserve">NO 30 JAKARTA UTARA 14250    </v>
          </cell>
          <cell r="F1147" t="str">
            <v xml:space="preserve">INDONESIA            </v>
          </cell>
        </row>
        <row r="1148">
          <cell r="A1148" t="str">
            <v>ZEP081D</v>
          </cell>
          <cell r="B1148" t="str">
            <v xml:space="preserve">PRINCE VALIANT INT CORP       </v>
          </cell>
          <cell r="C1148" t="str">
            <v xml:space="preserve">3RD FLOOR, GURREA BLDG        </v>
          </cell>
          <cell r="D1148" t="str">
            <v xml:space="preserve">59 RIZAL STREET, LAPAZ        </v>
          </cell>
          <cell r="E1148" t="str">
            <v xml:space="preserve">ILOILO CITY 5000           </v>
          </cell>
          <cell r="F1148" t="str">
            <v xml:space="preserve">PHILIPPINES            </v>
          </cell>
        </row>
        <row r="1149">
          <cell r="A1149" t="str">
            <v>ZEP088D</v>
          </cell>
          <cell r="B1149" t="str">
            <v xml:space="preserve">PPG ENGINEERED MATERIALS   </v>
          </cell>
          <cell r="C1149" t="str">
            <v xml:space="preserve">22 BARNS INDUSTRIAL PARK ROAD </v>
          </cell>
          <cell r="E1149" t="str">
            <v xml:space="preserve">WALLINGFORD, CT. 06492      </v>
          </cell>
          <cell r="F1149" t="str">
            <v>USA</v>
          </cell>
        </row>
        <row r="1150">
          <cell r="A1150" t="str">
            <v>ZEP095D</v>
          </cell>
          <cell r="B1150" t="str">
            <v>PUBLIC WORKS DEPARTMENT</v>
          </cell>
          <cell r="C1150" t="str">
            <v>P O BOX 239</v>
          </cell>
          <cell r="D1150" t="str">
            <v>PENAMPANG</v>
          </cell>
          <cell r="E1150" t="str">
            <v>SABAH 89507</v>
          </cell>
          <cell r="F1150" t="str">
            <v>MALAYSIA</v>
          </cell>
        </row>
        <row r="1151">
          <cell r="A1151" t="str">
            <v>ZEP099D</v>
          </cell>
          <cell r="B1151" t="str">
            <v>JOSEPH PARSE</v>
          </cell>
          <cell r="C1151" t="str">
            <v>187 BARTON ROAD</v>
          </cell>
          <cell r="D1151" t="str">
            <v>STOW</v>
          </cell>
          <cell r="E1151" t="str">
            <v>MA 1775</v>
          </cell>
          <cell r="F1151" t="str">
            <v>USA</v>
          </cell>
        </row>
        <row r="1152">
          <cell r="A1152" t="str">
            <v>ZEP100D</v>
          </cell>
          <cell r="B1152" t="str">
            <v>PERRIGO COMPANY</v>
          </cell>
          <cell r="C1152" t="str">
            <v>500 EASTER AVENUE</v>
          </cell>
          <cell r="D1152" t="str">
            <v>ALLEGAN</v>
          </cell>
          <cell r="E1152" t="str">
            <v>MI 49010</v>
          </cell>
          <cell r="F1152" t="str">
            <v>USA</v>
          </cell>
        </row>
        <row r="1153">
          <cell r="A1153" t="str">
            <v>ZEP101D</v>
          </cell>
          <cell r="B1153" t="str">
            <v>PVC NOVA</v>
          </cell>
          <cell r="C1153" t="str">
            <v>AV ADOLFO LOPEX MATEOS</v>
          </cell>
          <cell r="D1153" t="str">
            <v>NO 6265 COL LAGRANGE CP 66490</v>
          </cell>
          <cell r="E1153" t="str">
            <v>SAN NICOLAS DE LOS GARZA</v>
          </cell>
          <cell r="F1153" t="str">
            <v>NL MEXICO</v>
          </cell>
        </row>
        <row r="1154">
          <cell r="A1154" t="str">
            <v>ZEP104D</v>
          </cell>
          <cell r="B1154" t="str">
            <v>PHARMASCIENCE SALES &amp; MARKETING</v>
          </cell>
          <cell r="C1154" t="str">
            <v>NO 11-1-1A, JALAN MEDAN PB2A</v>
          </cell>
          <cell r="D1154" t="str">
            <v>SEKSYEN 9, PUSAT BANDAR BANGI</v>
          </cell>
          <cell r="E1154" t="str">
            <v xml:space="preserve">43650, BANDAR BARU BANGI    </v>
          </cell>
          <cell r="F1154" t="str">
            <v>SELANGOR, MALAYSIA</v>
          </cell>
        </row>
        <row r="1155">
          <cell r="A1155" t="str">
            <v>ZEP105D</v>
          </cell>
          <cell r="B1155" t="str">
            <v>PRECISION EFORMING LLC</v>
          </cell>
          <cell r="C1155" t="str">
            <v>839 ROUTE 13</v>
          </cell>
          <cell r="D1155" t="str">
            <v>CORTLAND</v>
          </cell>
          <cell r="E1155" t="str">
            <v>NEW YORK 13045</v>
          </cell>
          <cell r="F1155" t="str">
            <v>USA</v>
          </cell>
        </row>
        <row r="1156">
          <cell r="A1156" t="str">
            <v>ZEP111D</v>
          </cell>
          <cell r="B1156" t="str">
            <v>PERRITE</v>
          </cell>
          <cell r="C1156" t="str">
            <v>PTD 43022, JALAN MURNI 12</v>
          </cell>
          <cell r="D1156" t="str">
            <v>TAMAN PERINDUSTRIAN MURNI</v>
          </cell>
          <cell r="E1156" t="str">
            <v>J81400 SENAI, JOHOR</v>
          </cell>
          <cell r="F1156" t="str">
            <v>MALAYSIA</v>
          </cell>
        </row>
        <row r="1157">
          <cell r="A1157" t="str">
            <v>ZEP112D</v>
          </cell>
          <cell r="B1157" t="str">
            <v>PT PANAIRSAN PRATAMA</v>
          </cell>
          <cell r="C1157" t="str">
            <v xml:space="preserve">KODOYA ELOK PLAZA DB NO 23    </v>
          </cell>
          <cell r="D1157" t="str">
            <v xml:space="preserve">JL. PANJANG, KEDON JERUK      </v>
          </cell>
          <cell r="E1157" t="str">
            <v xml:space="preserve">JAKARTA BARAT 11520           </v>
          </cell>
          <cell r="F1157" t="str">
            <v xml:space="preserve">INDONESIA                    </v>
          </cell>
        </row>
        <row r="1158">
          <cell r="A1158" t="str">
            <v>ZEP113D</v>
          </cell>
          <cell r="B1158" t="str">
            <v xml:space="preserve">PENNSYLVANIA DEPARTMENT OF   </v>
          </cell>
          <cell r="C1158" t="str">
            <v xml:space="preserve">TRANSPORTATION </v>
          </cell>
          <cell r="D1158" t="str">
            <v>BUREAU OF CONSTRUCTION &amp; MAT</v>
          </cell>
          <cell r="E1158" t="str">
            <v xml:space="preserve">81 LAB LANE HARRISBURG     </v>
          </cell>
          <cell r="F1158" t="str">
            <v xml:space="preserve">PA 17110 USA   </v>
          </cell>
        </row>
        <row r="1159">
          <cell r="A1159" t="str">
            <v>ZEP114D</v>
          </cell>
          <cell r="B1159" t="str">
            <v xml:space="preserve">PT.TRIGELS INDONESIA          </v>
          </cell>
          <cell r="C1159" t="str">
            <v xml:space="preserve">JALAN NUSA INDAH RAYA         </v>
          </cell>
          <cell r="D1159" t="str">
            <v xml:space="preserve">NO.17 J PONDOK KOPI JAKARTA   </v>
          </cell>
          <cell r="E1159" t="str">
            <v xml:space="preserve">TIMUR JAKARTA 13460           </v>
          </cell>
          <cell r="F1159" t="str">
            <v xml:space="preserve">INDONESIA                     </v>
          </cell>
        </row>
        <row r="1160">
          <cell r="A1160" t="str">
            <v>ZEP118D</v>
          </cell>
          <cell r="B1160" t="str">
            <v xml:space="preserve">PAVIFORT AL ASSOCIATES        </v>
          </cell>
          <cell r="C1160" t="str">
            <v xml:space="preserve">6A MADONGO TOWN      </v>
          </cell>
          <cell r="D1160" t="str">
            <v xml:space="preserve">CONGO CROSS               </v>
          </cell>
          <cell r="E1160" t="str">
            <v xml:space="preserve">FREETOWN              </v>
          </cell>
          <cell r="F1160" t="str">
            <v xml:space="preserve">SIERRA LEONE           </v>
          </cell>
        </row>
        <row r="1161">
          <cell r="A1161" t="str">
            <v>ZEP120D</v>
          </cell>
          <cell r="B1161" t="str">
            <v>PERFOPARTS SA DE CV</v>
          </cell>
          <cell r="C1161" t="str">
            <v>VIVEROS DE ASIS NO 141</v>
          </cell>
          <cell r="D1161" t="str">
            <v>COL. VIVEROS DE LA LOMA</v>
          </cell>
          <cell r="E1161" t="str">
            <v>CP 54080, TLALNAPANTLA</v>
          </cell>
          <cell r="F1161" t="str">
            <v>MEXICO</v>
          </cell>
        </row>
        <row r="1162">
          <cell r="A1162" t="str">
            <v>ZEP127D</v>
          </cell>
          <cell r="B1162" t="str">
            <v>PANAXIA PHARMACEUTICAL IND. NM</v>
          </cell>
          <cell r="C1162" t="str">
            <v xml:space="preserve">255 CAMINO DON TOMAS         </v>
          </cell>
          <cell r="E1162" t="str">
            <v xml:space="preserve">BERNALILLO    87004           </v>
          </cell>
          <cell r="F1162" t="str">
            <v xml:space="preserve">USA          </v>
          </cell>
        </row>
        <row r="1163">
          <cell r="A1163" t="str">
            <v>ZEP128D</v>
          </cell>
          <cell r="B1163" t="str">
            <v>PAYROLL MARKETING (PVT) LIMITD</v>
          </cell>
          <cell r="C1163" t="str">
            <v xml:space="preserve">7 MUNRO CLOSE                 </v>
          </cell>
          <cell r="D1163" t="str">
            <v xml:space="preserve">CRANBORNE PARK               </v>
          </cell>
          <cell r="E1163" t="str">
            <v xml:space="preserve">HARARE                        </v>
          </cell>
          <cell r="F1163" t="str">
            <v xml:space="preserve">ZIMBABWE                   </v>
          </cell>
        </row>
        <row r="1164">
          <cell r="A1164" t="str">
            <v>ZEP133D</v>
          </cell>
          <cell r="B1164" t="str">
            <v xml:space="preserve">PT PENGUJIAN DINAMIS          </v>
          </cell>
          <cell r="C1164" t="str">
            <v xml:space="preserve">ARTGEOSATKI, KOMPLEK TAMAN    </v>
          </cell>
          <cell r="D1164" t="str">
            <v xml:space="preserve">SEMANAN INDAH BLOK A2 NO. 22, </v>
          </cell>
          <cell r="E1164" t="str">
            <v xml:space="preserve">JAKARTA, BARAT 11850         </v>
          </cell>
          <cell r="F1164" t="str">
            <v xml:space="preserve">INDONESIA              </v>
          </cell>
        </row>
        <row r="1165">
          <cell r="A1165" t="str">
            <v>ZEP134D</v>
          </cell>
          <cell r="B1165" t="str">
            <v xml:space="preserve">POWER AUTOMOBILE    </v>
          </cell>
          <cell r="C1165" t="str">
            <v xml:space="preserve">LOT 63 SECTION 63        </v>
          </cell>
          <cell r="D1165" t="str">
            <v>JALAN PADUNGAN 93100</v>
          </cell>
          <cell r="E1165" t="str">
            <v xml:space="preserve">KUCHING SARAWAK  </v>
          </cell>
          <cell r="F1165" t="str">
            <v xml:space="preserve">MALAYSIA    </v>
          </cell>
        </row>
        <row r="1166">
          <cell r="A1166" t="str">
            <v>ZEP135D</v>
          </cell>
          <cell r="B1166" t="str">
            <v>PENTAIR (ERICO)</v>
          </cell>
          <cell r="C1166" t="str">
            <v>34600 SOLON ROAD</v>
          </cell>
          <cell r="E1166" t="str">
            <v>SOLON, 44139</v>
          </cell>
          <cell r="F1166" t="str">
            <v>USA</v>
          </cell>
        </row>
        <row r="1167">
          <cell r="A1167" t="str">
            <v>ZEP136D</v>
          </cell>
          <cell r="B1167" t="str">
            <v>PERNIAGAAN RESTU JAYA M SDN BHD</v>
          </cell>
          <cell r="C1167" t="str">
            <v>1025, JALAN SAMUDRA UTAMA</v>
          </cell>
          <cell r="D1167" t="str">
            <v>TAMAN SAMUDRA</v>
          </cell>
          <cell r="E1167" t="str">
            <v>68100 BATU CAVES, SELANGOR</v>
          </cell>
          <cell r="F1167" t="str">
            <v>MALAYSIA</v>
          </cell>
        </row>
        <row r="1168">
          <cell r="A1168" t="str">
            <v>ZEP139D</v>
          </cell>
          <cell r="B1168" t="str">
            <v xml:space="preserve">PT ECOMEC RESOURCES           </v>
          </cell>
          <cell r="C1168" t="str">
            <v xml:space="preserve">JL KIG RAYA SELATAN           </v>
          </cell>
          <cell r="D1168" t="str">
            <v xml:space="preserve">KAWASAN IDUSTRI GRESIK        </v>
          </cell>
          <cell r="F1168" t="str">
            <v xml:space="preserve">INDONESIA                     </v>
          </cell>
        </row>
        <row r="1169">
          <cell r="A1169" t="str">
            <v>ZEP140D</v>
          </cell>
          <cell r="B1169" t="str">
            <v xml:space="preserve">PHILEX MINING CORPORATION     </v>
          </cell>
          <cell r="C1169" t="str">
            <v xml:space="preserve">PADCAL MINE          </v>
          </cell>
          <cell r="D1169" t="str">
            <v xml:space="preserve">TUBA            </v>
          </cell>
          <cell r="E1169" t="str">
            <v xml:space="preserve">BENGUET       </v>
          </cell>
          <cell r="F1169" t="str">
            <v xml:space="preserve">PHILIPPINES              </v>
          </cell>
        </row>
        <row r="1170">
          <cell r="A1170" t="str">
            <v>ZEP142D</v>
          </cell>
          <cell r="B1170" t="str">
            <v xml:space="preserve">PAT DRILL         </v>
          </cell>
          <cell r="C1170" t="str">
            <v xml:space="preserve">44.M.4 CHAINGRAKNOI         </v>
          </cell>
          <cell r="D1170" t="str">
            <v xml:space="preserve">SAMKOK     </v>
          </cell>
          <cell r="E1170">
            <v>12160</v>
          </cell>
          <cell r="F1170" t="str">
            <v xml:space="preserve">THAILAND          </v>
          </cell>
        </row>
        <row r="1171">
          <cell r="A1171" t="str">
            <v>ZEP144D</v>
          </cell>
          <cell r="B1171" t="str">
            <v xml:space="preserve">PEARL TRADING INC        </v>
          </cell>
          <cell r="C1171" t="str">
            <v xml:space="preserve">708 HIDDEN BLUFF CIRCLE  </v>
          </cell>
          <cell r="D1171" t="str">
            <v xml:space="preserve">CATONSVILLE   </v>
          </cell>
          <cell r="E1171" t="str">
            <v xml:space="preserve">21228, MARYLAND   </v>
          </cell>
          <cell r="F1171" t="str">
            <v xml:space="preserve">USA    </v>
          </cell>
        </row>
        <row r="1172">
          <cell r="A1172" t="str">
            <v>ZEP149D</v>
          </cell>
          <cell r="B1172" t="str">
            <v>PT. DUTA BUANA ABADI INDONESIA</v>
          </cell>
          <cell r="C1172" t="str">
            <v xml:space="preserve">JL, BAPAK AMPI, NO.20 B/9     </v>
          </cell>
          <cell r="D1172" t="str">
            <v xml:space="preserve">BAROS, BANDUNG WEST JAVA      </v>
          </cell>
          <cell r="E1172" t="str">
            <v xml:space="preserve">KOTA CIMAHI, 40521            </v>
          </cell>
          <cell r="F1172" t="str">
            <v xml:space="preserve">INDONESIA         </v>
          </cell>
        </row>
        <row r="1173">
          <cell r="A1173" t="str">
            <v>ZEP150D</v>
          </cell>
          <cell r="B1173" t="str">
            <v xml:space="preserve">PT. CAHAYA INDO PRIMA         </v>
          </cell>
          <cell r="C1173" t="str">
            <v xml:space="preserve">VILLA TOMANG BARU             </v>
          </cell>
          <cell r="D1173" t="str">
            <v xml:space="preserve">BLOCK E-3/3 GELAM JAYA PASAR  </v>
          </cell>
          <cell r="E1173" t="str">
            <v xml:space="preserve">KEMIS, TANGERANG 15560        </v>
          </cell>
          <cell r="F1173" t="str">
            <v xml:space="preserve">INDONESIA                     </v>
          </cell>
        </row>
        <row r="1174">
          <cell r="A1174" t="str">
            <v>ZEP152D</v>
          </cell>
          <cell r="B1174" t="str">
            <v xml:space="preserve">PT DAMPU AWANG        </v>
          </cell>
          <cell r="C1174" t="str">
            <v xml:space="preserve">BANDUNG                       </v>
          </cell>
          <cell r="D1174" t="str">
            <v xml:space="preserve">WEST JAVA        </v>
          </cell>
          <cell r="E1174" t="str">
            <v xml:space="preserve">JALAN KADIPATEN 1 NO 18       </v>
          </cell>
          <cell r="F1174" t="str">
            <v xml:space="preserve">INDONESIA     </v>
          </cell>
        </row>
        <row r="1175">
          <cell r="A1175" t="str">
            <v>ZEP154D</v>
          </cell>
          <cell r="B1175" t="str">
            <v xml:space="preserve">PT.GRAHA KARTAWIDJAJA         </v>
          </cell>
          <cell r="C1175" t="str">
            <v>KOMPLEK GRIYA CEGER ASRI BLOK3</v>
          </cell>
          <cell r="D1175" t="str">
            <v xml:space="preserve">JL.SMP 222 CEGER TMII         </v>
          </cell>
          <cell r="E1175" t="str">
            <v xml:space="preserve">JAKARTA 13820                 </v>
          </cell>
          <cell r="F1175" t="str">
            <v xml:space="preserve">INDONESIA                 </v>
          </cell>
        </row>
        <row r="1176">
          <cell r="A1176" t="str">
            <v>ZEP156D</v>
          </cell>
          <cell r="B1176" t="str">
            <v xml:space="preserve">PT. JAYA TRANS MAJU       </v>
          </cell>
          <cell r="C1176" t="str">
            <v xml:space="preserve">GRAHA LG, JALAN GANGGENG      </v>
          </cell>
          <cell r="D1176" t="str">
            <v xml:space="preserve">RAYA NO 3B, KELURAHAN SUNGAI  </v>
          </cell>
          <cell r="E1176" t="str">
            <v>BAMBU, KECAMATAN TANJUNG PRIOK</v>
          </cell>
          <cell r="F1176" t="str">
            <v>JAKARTA UTARA, INDONESIA 14330</v>
          </cell>
        </row>
        <row r="1177">
          <cell r="A1177" t="str">
            <v>ZEP163D</v>
          </cell>
          <cell r="B1177" t="str">
            <v>PLASTIC AND TOOLS INC</v>
          </cell>
          <cell r="C1177" t="str">
            <v>100 NORTH SCIENCE AVE</v>
          </cell>
          <cell r="D1177" t="str">
            <v>LAGUNA TECHNOPARK</v>
          </cell>
          <cell r="E1177" t="str">
            <v>BINAN, LAGUNA</v>
          </cell>
          <cell r="F1177" t="str">
            <v>PHILIPPINES</v>
          </cell>
        </row>
        <row r="1178">
          <cell r="A1178" t="str">
            <v>ZEP165D</v>
          </cell>
          <cell r="B1178" t="str">
            <v xml:space="preserve">PHU BAO LONG CORP   </v>
          </cell>
          <cell r="C1178" t="str">
            <v>E006, HUNG VUONG 1,PHU MY HUNG</v>
          </cell>
          <cell r="D1178" t="str">
            <v xml:space="preserve">TAN PHONG WARD, DIST 7  </v>
          </cell>
          <cell r="E1178" t="str">
            <v xml:space="preserve">HO CHI MINH CIY    </v>
          </cell>
          <cell r="F1178" t="str">
            <v>VIETNAM</v>
          </cell>
        </row>
        <row r="1179">
          <cell r="A1179" t="str">
            <v>ZEP166D</v>
          </cell>
          <cell r="B1179" t="str">
            <v xml:space="preserve">PD KARYA MITRA USAHA          </v>
          </cell>
          <cell r="C1179" t="str">
            <v xml:space="preserve">RUKO TAMAN YASMIN RING ROAD   </v>
          </cell>
          <cell r="D1179" t="str">
            <v xml:space="preserve">UTARA NO 134                  </v>
          </cell>
          <cell r="E1179" t="str">
            <v xml:space="preserve">BOGOR, JAWA BARAT, 16112      </v>
          </cell>
          <cell r="F1179" t="str">
            <v xml:space="preserve">INDONESIA        </v>
          </cell>
        </row>
        <row r="1180">
          <cell r="A1180" t="str">
            <v>ZEP167D</v>
          </cell>
          <cell r="B1180" t="str">
            <v>PHUC AN EQUIPMENT &amp; TECH LTD</v>
          </cell>
          <cell r="C1180" t="str">
            <v>63/16 NO.11 STREET</v>
          </cell>
          <cell r="D1180" t="str">
            <v xml:space="preserve">TRUONG THO WARD, THU DUC DIST </v>
          </cell>
          <cell r="E1180" t="str">
            <v xml:space="preserve">HO CHI MINH CITY      </v>
          </cell>
          <cell r="F1180" t="str">
            <v>VIETNAM</v>
          </cell>
        </row>
        <row r="1181">
          <cell r="A1181" t="str">
            <v>ZEP168D</v>
          </cell>
          <cell r="B1181" t="str">
            <v xml:space="preserve">CV. PANDAWA PRIMA             </v>
          </cell>
          <cell r="C1181" t="str">
            <v xml:space="preserve">JLN BATIK RENGGANIS  </v>
          </cell>
          <cell r="D1181" t="str">
            <v xml:space="preserve">NO 23 BANDUNG                 </v>
          </cell>
          <cell r="F1181" t="str">
            <v xml:space="preserve">INDONESIA      </v>
          </cell>
        </row>
        <row r="1182">
          <cell r="A1182" t="str">
            <v>ZEP170D</v>
          </cell>
          <cell r="B1182" t="str">
            <v xml:space="preserve">POWER STRUCTURES &amp; EQUIPMENT  </v>
          </cell>
          <cell r="C1182" t="str">
            <v xml:space="preserve">7TH KARIGAMOMBE CENTRE        </v>
          </cell>
          <cell r="E1182" t="str">
            <v xml:space="preserve">HARARE BW 234                 </v>
          </cell>
          <cell r="F1182" t="str">
            <v xml:space="preserve">ZIMBABWE                  </v>
          </cell>
        </row>
        <row r="1183">
          <cell r="A1183" t="str">
            <v>ZEP171D</v>
          </cell>
          <cell r="B1183" t="str">
            <v xml:space="preserve">PROTEK INSTRUMENTS CO LTD     </v>
          </cell>
          <cell r="C1183" t="str">
            <v xml:space="preserve">NO 334 DAMING ROAD            </v>
          </cell>
          <cell r="D1183" t="str">
            <v xml:space="preserve">DALI DISTRICT            </v>
          </cell>
          <cell r="E1183" t="str">
            <v xml:space="preserve">TAICHUNG  412                 </v>
          </cell>
          <cell r="F1183" t="str">
            <v xml:space="preserve">TAIWAN                       </v>
          </cell>
        </row>
        <row r="1184">
          <cell r="A1184" t="str">
            <v>ZEP172D</v>
          </cell>
          <cell r="B1184" t="str">
            <v xml:space="preserve">PT. PRIDHANA EKA            </v>
          </cell>
          <cell r="C1184" t="str">
            <v xml:space="preserve">JL.CIBADAK                 </v>
          </cell>
          <cell r="D1184" t="str">
            <v xml:space="preserve">215 BANDUNG                   </v>
          </cell>
          <cell r="F1184" t="str">
            <v xml:space="preserve">INDONESIA        </v>
          </cell>
        </row>
        <row r="1185">
          <cell r="A1185" t="str">
            <v>ZEP176D</v>
          </cell>
          <cell r="B1185" t="str">
            <v xml:space="preserve">PT CAKRAWALA ANGKASA          </v>
          </cell>
          <cell r="C1185" t="str">
            <v xml:space="preserve">RUKO SENTRA EROPA BLD43/45    </v>
          </cell>
          <cell r="D1185" t="str">
            <v xml:space="preserve">KOTA WISATA - CIBUBUR         </v>
          </cell>
          <cell r="E1185" t="str">
            <v xml:space="preserve">CILEUNGSI-BOGOR 16968         </v>
          </cell>
          <cell r="F1185" t="str">
            <v xml:space="preserve">INDONESIA                 16968    </v>
          </cell>
        </row>
        <row r="1186">
          <cell r="A1186" t="str">
            <v>ZEP181D</v>
          </cell>
          <cell r="B1186" t="str">
            <v>PHONG VIET TECH CORP</v>
          </cell>
          <cell r="C1186" t="str">
            <v>NO. 9, ROAD OF NO. 65</v>
          </cell>
          <cell r="D1186" t="str">
            <v xml:space="preserve">TAN PHONG WARD, DIST 7  </v>
          </cell>
          <cell r="E1186" t="str">
            <v>HO CHI MINH CITY</v>
          </cell>
          <cell r="F1186" t="str">
            <v>VIETNAM</v>
          </cell>
        </row>
        <row r="1187">
          <cell r="A1187" t="str">
            <v>ZEP184D</v>
          </cell>
          <cell r="B1187" t="str">
            <v>PRECISION TECHNOLOGIES PTE LTD</v>
          </cell>
          <cell r="C1187" t="str">
            <v xml:space="preserve">211, HENDERSON ROAD #13-02    </v>
          </cell>
          <cell r="D1187" t="str">
            <v xml:space="preserve">HENDERSON INDUSTRIAL PARK  </v>
          </cell>
          <cell r="F1187" t="str">
            <v>SINGAPORE 159552</v>
          </cell>
        </row>
        <row r="1188">
          <cell r="A1188" t="str">
            <v>ZEP188D</v>
          </cell>
          <cell r="B1188" t="str">
            <v xml:space="preserve">PT. SIAM-INDO GYPSUM INDUSTRY </v>
          </cell>
          <cell r="C1188" t="str">
            <v xml:space="preserve">JL. INSPEKSI KALIMALANG KM.2  </v>
          </cell>
          <cell r="D1188" t="str">
            <v xml:space="preserve">CIBITUNG                      </v>
          </cell>
          <cell r="E1188" t="str">
            <v xml:space="preserve">BEKASI 17520         </v>
          </cell>
          <cell r="F1188" t="str">
            <v xml:space="preserve">INDONESIA        </v>
          </cell>
        </row>
        <row r="1189">
          <cell r="A1189" t="str">
            <v>ZEP193D</v>
          </cell>
          <cell r="B1189" t="str">
            <v>PENDAWALIMA TECHNOLOGY SDN BHD</v>
          </cell>
          <cell r="C1189" t="str">
            <v xml:space="preserve">NO.58 JALAN BADMINTON 13/29   </v>
          </cell>
          <cell r="D1189" t="str">
            <v xml:space="preserve">SECTION 13, 40100 SHAH ALAM   </v>
          </cell>
          <cell r="E1189" t="str">
            <v xml:space="preserve">SELANGOR       </v>
          </cell>
          <cell r="F1189" t="str">
            <v>KENYA</v>
          </cell>
        </row>
        <row r="1190">
          <cell r="A1190" t="str">
            <v>ZEP204D</v>
          </cell>
          <cell r="B1190" t="str">
            <v xml:space="preserve">PENN DOT    </v>
          </cell>
          <cell r="C1190" t="str">
            <v xml:space="preserve">400 NORTH ST            </v>
          </cell>
          <cell r="D1190" t="str">
            <v>7TH FLOOR</v>
          </cell>
          <cell r="E1190" t="str">
            <v xml:space="preserve">HARRISBUGH 17120 </v>
          </cell>
          <cell r="F1190" t="str">
            <v xml:space="preserve">USA       </v>
          </cell>
        </row>
        <row r="1191">
          <cell r="A1191" t="str">
            <v>ZEP205D</v>
          </cell>
          <cell r="B1191" t="str">
            <v xml:space="preserve">PWGSC     </v>
          </cell>
          <cell r="C1191" t="str">
            <v>2720 RIVERSIDE DRIVE</v>
          </cell>
          <cell r="E1191" t="str">
            <v xml:space="preserve">OTTAWA K1A 0S5     </v>
          </cell>
          <cell r="F1191" t="str">
            <v xml:space="preserve">CANADA   </v>
          </cell>
        </row>
        <row r="1192">
          <cell r="A1192" t="str">
            <v>ZEP206D</v>
          </cell>
          <cell r="B1192" t="str">
            <v>PT METEO NUSANTARA INSTRUMENTS</v>
          </cell>
          <cell r="C1192" t="str">
            <v xml:space="preserve">JL. PERUM CIAMPEA ASRI NO 7W  </v>
          </cell>
          <cell r="D1192" t="str">
            <v xml:space="preserve">WARUNG BORONG, CIAMPEA        </v>
          </cell>
          <cell r="E1192" t="str">
            <v xml:space="preserve">BOGOR 16620  </v>
          </cell>
          <cell r="F1192" t="str">
            <v xml:space="preserve">INDONESIA          </v>
          </cell>
        </row>
        <row r="1193">
          <cell r="A1193" t="str">
            <v>ZEP209D</v>
          </cell>
          <cell r="B1193" t="str">
            <v xml:space="preserve">PROINSTRA SA       </v>
          </cell>
          <cell r="C1193" t="str">
            <v xml:space="preserve">LA TIERRA E9-15 Y SHYRIS      </v>
          </cell>
          <cell r="E1193" t="str">
            <v xml:space="preserve">QUITO </v>
          </cell>
          <cell r="F1193" t="str">
            <v>ECUADOR</v>
          </cell>
        </row>
        <row r="1194">
          <cell r="A1194" t="str">
            <v>ZEP211D</v>
          </cell>
          <cell r="B1194" t="str">
            <v xml:space="preserve">PELAN SEGAR SDN BHD      </v>
          </cell>
          <cell r="C1194" t="str">
            <v xml:space="preserve">21B, JALAN PANDAN INDAH 1/23B </v>
          </cell>
          <cell r="D1194" t="str">
            <v xml:space="preserve">PANDAN INDAH           </v>
          </cell>
          <cell r="E1194" t="str">
            <v xml:space="preserve">55100 KUALA LUMPUR    </v>
          </cell>
          <cell r="F1194" t="str">
            <v>MALAYSIA</v>
          </cell>
        </row>
        <row r="1195">
          <cell r="A1195" t="str">
            <v>ZEP213D</v>
          </cell>
          <cell r="B1195" t="str">
            <v xml:space="preserve">PT PANCA JAYA SETIA           </v>
          </cell>
          <cell r="C1195" t="str">
            <v xml:space="preserve">JLN JELAMBAR BARAT III        </v>
          </cell>
          <cell r="D1195" t="str">
            <v xml:space="preserve">NO. 12           </v>
          </cell>
          <cell r="E1195" t="str">
            <v xml:space="preserve">JAKARATA BARAT                </v>
          </cell>
          <cell r="F1195" t="str">
            <v xml:space="preserve">INDONESIA                    </v>
          </cell>
        </row>
        <row r="1196">
          <cell r="A1196" t="str">
            <v>ZEP214D</v>
          </cell>
          <cell r="B1196" t="str">
            <v xml:space="preserve">PREMIER GEOTECH ENTERPRISES   </v>
          </cell>
          <cell r="C1196" t="str">
            <v>SL 5 GR FL &amp; 1ST FL RIVERIA PH</v>
          </cell>
          <cell r="D1196" t="str">
            <v>3A KUCHING-SAMRAHAN EXPRESSWAY</v>
          </cell>
          <cell r="E1196" t="str">
            <v xml:space="preserve">94300 KOTA SAMARAHAN SARAWAK  </v>
          </cell>
          <cell r="F1196" t="str">
            <v xml:space="preserve">MALAYSIA       </v>
          </cell>
        </row>
        <row r="1197">
          <cell r="A1197" t="str">
            <v>ZEP217D</v>
          </cell>
          <cell r="B1197" t="str">
            <v xml:space="preserve">PAREXGROUP SDN BHD </v>
          </cell>
          <cell r="C1197" t="str">
            <v xml:space="preserve">NO9, JALAN CANANG EMAS 8/KS10 </v>
          </cell>
          <cell r="D1197" t="str">
            <v xml:space="preserve">JALAN TELOK GONG, 42000       </v>
          </cell>
          <cell r="E1197" t="str">
            <v xml:space="preserve">PORT KLANG, SELANGOR          </v>
          </cell>
          <cell r="F1197" t="str">
            <v xml:space="preserve">MALAYSIA                    </v>
          </cell>
        </row>
        <row r="1198">
          <cell r="A1198" t="str">
            <v>ZEP221D</v>
          </cell>
          <cell r="B1198" t="str">
            <v xml:space="preserve">PROTSURV GEO CENTRE        </v>
          </cell>
          <cell r="C1198" t="str">
            <v xml:space="preserve">28 BROOM KRUIPER STREET     </v>
          </cell>
          <cell r="D1198" t="str">
            <v xml:space="preserve">BIRCH ACRES     </v>
          </cell>
          <cell r="E1198" t="str">
            <v xml:space="preserve">KEMPTON PARK       </v>
          </cell>
          <cell r="F1198" t="str">
            <v xml:space="preserve">SOUTH AFRICA   </v>
          </cell>
        </row>
        <row r="1199">
          <cell r="A1199" t="str">
            <v>ZEP222D</v>
          </cell>
          <cell r="B1199" t="str">
            <v>PAT ENGINEERING AND SERVICE CO</v>
          </cell>
          <cell r="C1199" t="str">
            <v xml:space="preserve">109/83 MOO 10, BANG KRUAI-SAI </v>
          </cell>
          <cell r="D1199" t="str">
            <v xml:space="preserve">NOI RD, T.BANGKRANG, A MUEANG </v>
          </cell>
          <cell r="E1199" t="str">
            <v xml:space="preserve">NONTHABURI 11000       </v>
          </cell>
          <cell r="F1199" t="str">
            <v xml:space="preserve">THAILAND                      </v>
          </cell>
        </row>
        <row r="1200">
          <cell r="A1200" t="str">
            <v>ZEP227D</v>
          </cell>
          <cell r="B1200" t="str">
            <v xml:space="preserve">PARSONS    </v>
          </cell>
          <cell r="C1200" t="str">
            <v xml:space="preserve">1216 140TH AVE CT EAST        </v>
          </cell>
          <cell r="E1200" t="str">
            <v xml:space="preserve">SUMMER 98390        </v>
          </cell>
          <cell r="F1200" t="str">
            <v xml:space="preserve">USA       </v>
          </cell>
        </row>
        <row r="1201">
          <cell r="A1201" t="str">
            <v>ZEP234D</v>
          </cell>
          <cell r="B1201" t="str">
            <v xml:space="preserve">PSL SUPPLY &amp; SERVICES         </v>
          </cell>
          <cell r="C1201" t="str">
            <v xml:space="preserve">5040 ANG MO KIO               </v>
          </cell>
          <cell r="D1201" t="str">
            <v xml:space="preserve">INDUSTRIAL PARK 2, #01-437    </v>
          </cell>
          <cell r="F1201" t="str">
            <v xml:space="preserve">SINGAPORE 569543                     </v>
          </cell>
        </row>
        <row r="1202">
          <cell r="A1202" t="str">
            <v>ZEP228D</v>
          </cell>
          <cell r="B1202" t="str">
            <v xml:space="preserve">PULLOUT TEST SDN BHD          </v>
          </cell>
          <cell r="C1202" t="str">
            <v xml:space="preserve">NO 28,  JALAN SS24/17     </v>
          </cell>
          <cell r="D1202" t="str">
            <v xml:space="preserve">TAMAN MEGAH                   </v>
          </cell>
          <cell r="E1202" t="str">
            <v xml:space="preserve">PETALING JAYA                 </v>
          </cell>
          <cell r="F1202" t="str">
            <v xml:space="preserve">MALAYSIA         47301       </v>
          </cell>
        </row>
        <row r="1203">
          <cell r="A1203" t="str">
            <v>ZEP235D</v>
          </cell>
          <cell r="B1203" t="str">
            <v xml:space="preserve">PISC INTERNATIONAL INC      </v>
          </cell>
          <cell r="C1203" t="str">
            <v xml:space="preserve">603 CENTURY PLAZA DR     </v>
          </cell>
          <cell r="E1203" t="str">
            <v xml:space="preserve">HOUSTON      </v>
          </cell>
          <cell r="F1203" t="str">
            <v xml:space="preserve">TX 77073     </v>
          </cell>
        </row>
        <row r="1204">
          <cell r="A1204" t="str">
            <v>ZEP241D</v>
          </cell>
          <cell r="B1204" t="str">
            <v xml:space="preserve">PART PROVIDER &amp; SOURCING CO  </v>
          </cell>
          <cell r="C1204" t="str">
            <v xml:space="preserve">16/94 BLOCK D9, MOO 10       </v>
          </cell>
          <cell r="D1204" t="str">
            <v xml:space="preserve">KLONGNUENG. KLONGLUANG    </v>
          </cell>
          <cell r="E1204" t="str">
            <v xml:space="preserve">PATHUMTHANI 12120      </v>
          </cell>
          <cell r="F1204" t="str">
            <v xml:space="preserve">THAILAND     </v>
          </cell>
        </row>
        <row r="1205">
          <cell r="A1205" t="str">
            <v>ZEP248D</v>
          </cell>
          <cell r="B1205" t="str">
            <v xml:space="preserve">PALASMAN PUTRA ENGINEERING    </v>
          </cell>
          <cell r="C1205" t="str">
            <v xml:space="preserve">JL. SIPUT RAYA               </v>
          </cell>
          <cell r="D1205" t="str">
            <v xml:space="preserve">NO. 33 KAYURINGIN             </v>
          </cell>
          <cell r="E1205" t="str">
            <v xml:space="preserve">BEKASI 17144      </v>
          </cell>
          <cell r="F1205" t="str">
            <v xml:space="preserve">INDONESIA     </v>
          </cell>
        </row>
        <row r="1206">
          <cell r="A1206" t="str">
            <v>ZEP260D</v>
          </cell>
          <cell r="B1206" t="str">
            <v>PREMEZCLAS NUTRITECH DE MEXICO</v>
          </cell>
          <cell r="C1206" t="str">
            <v xml:space="preserve">JEFE DE DEPT. DE CALIDAD     </v>
          </cell>
          <cell r="D1206" t="str">
            <v>AGUA TERMAL 100, COL. AGUA BLA</v>
          </cell>
          <cell r="E1206" t="str">
            <v xml:space="preserve">ZAPONAN CP 45235  </v>
          </cell>
          <cell r="F1206" t="str">
            <v xml:space="preserve">MEXICO  </v>
          </cell>
        </row>
        <row r="1207">
          <cell r="A1207" t="str">
            <v>ZEP263D</v>
          </cell>
          <cell r="B1207" t="str">
            <v xml:space="preserve">PL SCIENTIFIC SERVICES        </v>
          </cell>
          <cell r="C1207" t="str">
            <v xml:space="preserve">BLK 195D PUNGGOL ROAD         </v>
          </cell>
          <cell r="D1207" t="str">
            <v xml:space="preserve">#15-542 </v>
          </cell>
          <cell r="E1207">
            <v>824195</v>
          </cell>
          <cell r="F1207" t="str">
            <v xml:space="preserve">SINGAPORE        </v>
          </cell>
        </row>
        <row r="1208">
          <cell r="A1208" t="str">
            <v>ZEP265D</v>
          </cell>
          <cell r="B1208" t="str">
            <v xml:space="preserve">PETRO GAS FZE     </v>
          </cell>
          <cell r="C1208" t="str">
            <v xml:space="preserve">OFFICE NO. LB12031     </v>
          </cell>
          <cell r="D1208" t="str">
            <v xml:space="preserve">PO BOX 93648       </v>
          </cell>
          <cell r="E1208" t="str">
            <v xml:space="preserve">JEBEL ALI, DUBAI    </v>
          </cell>
          <cell r="F1208" t="str">
            <v>UNITED ARAB EMIRATES</v>
          </cell>
        </row>
        <row r="1209">
          <cell r="A1209" t="str">
            <v>ZEP274D</v>
          </cell>
          <cell r="B1209" t="str">
            <v xml:space="preserve">PT TEK LABORATAMA INSTRUMINDO </v>
          </cell>
          <cell r="C1209" t="str">
            <v xml:space="preserve">JL TAMAN BUAH III NO 23,     </v>
          </cell>
          <cell r="D1209" t="str">
            <v xml:space="preserve">PURIBETA 2, LARANGAN UTARA   </v>
          </cell>
          <cell r="E1209" t="str">
            <v xml:space="preserve">KOTO TANGERANG, PROV BANTEN </v>
          </cell>
          <cell r="F1209" t="str">
            <v xml:space="preserve">INDONESIA   </v>
          </cell>
          <cell r="G1209">
            <v>15154</v>
          </cell>
        </row>
        <row r="1210">
          <cell r="A1210" t="str">
            <v>ZEP275D</v>
          </cell>
          <cell r="B1210" t="str">
            <v xml:space="preserve">UNIVERSITAS NEGERI SEMARANG  </v>
          </cell>
          <cell r="C1210" t="str">
            <v xml:space="preserve">SCIENCE FACULTY, PHISIC DEPT  </v>
          </cell>
          <cell r="D1210" t="str">
            <v>GEDUNG D7 LT.2 KAMPUS SERKARAN</v>
          </cell>
          <cell r="E1210" t="str">
            <v xml:space="preserve">GUNUGPATI SEMARANG    </v>
          </cell>
          <cell r="G1210">
            <v>50229</v>
          </cell>
        </row>
        <row r="1211">
          <cell r="A1211" t="str">
            <v>ZEP277D</v>
          </cell>
          <cell r="B1211" t="str">
            <v xml:space="preserve">SANJEEV JOY  </v>
          </cell>
          <cell r="C1211" t="str">
            <v xml:space="preserve">LITTLE ORCHARD </v>
          </cell>
          <cell r="D1211" t="str">
            <v>EVERSLEY CENTRE</v>
          </cell>
          <cell r="E1211" t="str">
            <v>HOOK</v>
          </cell>
          <cell r="F1211" t="str">
            <v xml:space="preserve">HAMPSHIRE    </v>
          </cell>
          <cell r="G1211" t="str">
            <v>RG27 0NB</v>
          </cell>
        </row>
        <row r="1212">
          <cell r="A1212" t="str">
            <v>ZEP302D</v>
          </cell>
          <cell r="B1212" t="str">
            <v xml:space="preserve">PREXIPHIL CORPORATION         </v>
          </cell>
          <cell r="C1212" t="str">
            <v xml:space="preserve">2191A BUENDIA ST             </v>
          </cell>
          <cell r="D1212" t="str">
            <v xml:space="preserve">BALUT TONDO MANILA            </v>
          </cell>
          <cell r="F1212" t="str">
            <v xml:space="preserve">1013 PHILIPPINES         </v>
          </cell>
        </row>
        <row r="1213">
          <cell r="A1213" t="str">
            <v>ZEP303D</v>
          </cell>
          <cell r="B1213" t="str">
            <v xml:space="preserve">PAVIFORT AL ASSOCIATES     </v>
          </cell>
          <cell r="C1213" t="str">
            <v xml:space="preserve">54 KAIRABA AVENUE </v>
          </cell>
          <cell r="D1213" t="str">
            <v xml:space="preserve">SERREKUNDA </v>
          </cell>
          <cell r="E1213" t="str">
            <v xml:space="preserve">GAMBIA      </v>
          </cell>
          <cell r="F1213" t="str">
            <v xml:space="preserve">AFRICA      </v>
          </cell>
        </row>
        <row r="1214">
          <cell r="A1214" t="str">
            <v>ZEP306D</v>
          </cell>
          <cell r="B1214" t="str">
            <v xml:space="preserve">PEAK SCIENCE SDN. BHD.        </v>
          </cell>
          <cell r="C1214" t="str">
            <v xml:space="preserve">NO. 3, LORONG HELANG DUA      </v>
          </cell>
          <cell r="D1214" t="str">
            <v xml:space="preserve">DESA PERMAI INDAH       </v>
          </cell>
          <cell r="E1214" t="str">
            <v xml:space="preserve">11700 SUNGAI DUA, PENANG    </v>
          </cell>
          <cell r="F1214" t="str">
            <v xml:space="preserve">MALAYSIA    </v>
          </cell>
        </row>
        <row r="1215">
          <cell r="A1215" t="str">
            <v>ZEP308D</v>
          </cell>
          <cell r="B1215" t="str">
            <v xml:space="preserve">PRIMACY SUPPLY CO. LTD.       </v>
          </cell>
          <cell r="C1215" t="str">
            <v xml:space="preserve">52/12-13 PETCHKASEM ROAD    </v>
          </cell>
          <cell r="D1215" t="str">
            <v xml:space="preserve">BANGKOKYAI        </v>
          </cell>
          <cell r="E1215" t="str">
            <v xml:space="preserve">BANGKOK 10600                 </v>
          </cell>
          <cell r="F1215" t="str">
            <v xml:space="preserve">THAILAND </v>
          </cell>
        </row>
        <row r="1216">
          <cell r="A1216" t="str">
            <v>ZEP309D</v>
          </cell>
          <cell r="B1216" t="str">
            <v xml:space="preserve">PARTICLE TECHNOLOGY LABS   </v>
          </cell>
          <cell r="C1216" t="str">
            <v xml:space="preserve">555 ROGERS STREET  </v>
          </cell>
          <cell r="D1216" t="str">
            <v xml:space="preserve">DOWNERS GROVE     </v>
          </cell>
          <cell r="E1216" t="str">
            <v>ILLINOIS 60515</v>
          </cell>
          <cell r="F1216" t="str">
            <v xml:space="preserve">USA       </v>
          </cell>
        </row>
        <row r="1217">
          <cell r="A1217" t="str">
            <v>ZEP311D</v>
          </cell>
          <cell r="B1217" t="str">
            <v xml:space="preserve">PRECISION TRADING CO.         </v>
          </cell>
          <cell r="C1217" t="str">
            <v xml:space="preserve">1100 SOUTH SERVICE ROAD   </v>
          </cell>
          <cell r="D1217" t="str">
            <v xml:space="preserve">UNIT 221, STONEY CREEK    </v>
          </cell>
          <cell r="E1217" t="str">
            <v>ONTARIO, L8E 0C5</v>
          </cell>
          <cell r="F1217" t="str">
            <v xml:space="preserve">CANADA             </v>
          </cell>
        </row>
        <row r="1218">
          <cell r="A1218" t="str">
            <v>ZEP322D</v>
          </cell>
          <cell r="B1218" t="str">
            <v>PERFECT TECHNOLOGY CO FOR SCIENTIFIC SERV</v>
          </cell>
          <cell r="C1218" t="str">
            <v>203 SAKR KORISH BUILDINGS</v>
          </cell>
          <cell r="D1218" t="str">
            <v>MAADI</v>
          </cell>
          <cell r="E1218" t="str">
            <v>11435 CAIRO</v>
          </cell>
          <cell r="F1218" t="str">
            <v>EGYPT</v>
          </cell>
        </row>
        <row r="1219">
          <cell r="A1219" t="str">
            <v>ZEP323D</v>
          </cell>
          <cell r="B1219" t="str">
            <v>PRECISION EQUIPMENT CO LTD</v>
          </cell>
          <cell r="C1219" t="str">
            <v>28 SOI 7 RAMA 9RD, SOI 43</v>
          </cell>
          <cell r="D1219" t="str">
            <v>SUANLUANG</v>
          </cell>
          <cell r="E1219" t="str">
            <v>BANGKOK - 10250</v>
          </cell>
          <cell r="F1219" t="str">
            <v>THAILAND</v>
          </cell>
        </row>
        <row r="1220">
          <cell r="A1220" t="str">
            <v>ZEP333D</v>
          </cell>
          <cell r="B1220" t="str">
            <v xml:space="preserve">POLITEKNIK NEGERI BANDUNG     </v>
          </cell>
          <cell r="C1220" t="str">
            <v xml:space="preserve">JURUSAN TEKNIK SIPIL, JL      </v>
          </cell>
          <cell r="D1220" t="str">
            <v xml:space="preserve">GEGERKALONG HILIR DS CIWARUGA </v>
          </cell>
          <cell r="E1220" t="str">
            <v xml:space="preserve">KOTAK POS 1234 BDG 40012      </v>
          </cell>
          <cell r="F1220" t="str">
            <v xml:space="preserve">INDONESIA       </v>
          </cell>
        </row>
        <row r="1221">
          <cell r="A1221" t="str">
            <v>ZEP325D</v>
          </cell>
          <cell r="B1221" t="str">
            <v xml:space="preserve">PRATAMA WIDYA ENGENEERING     </v>
          </cell>
          <cell r="C1221" t="str">
            <v xml:space="preserve">JL KELAPA BUARAN PLN        </v>
          </cell>
          <cell r="D1221" t="str">
            <v xml:space="preserve">NO 92A-D CIKOKOL              </v>
          </cell>
          <cell r="E1221" t="str">
            <v xml:space="preserve">TANGERANG - 15117          </v>
          </cell>
          <cell r="F1221" t="str">
            <v xml:space="preserve">INDONESIA                     </v>
          </cell>
        </row>
        <row r="1222">
          <cell r="A1222" t="str">
            <v>ZEP326D</v>
          </cell>
          <cell r="B1222" t="str">
            <v xml:space="preserve">PAN-UNITED CONCRETE PTE LTD   </v>
          </cell>
          <cell r="C1222" t="str">
            <v>12 KAKI BUKIT CRESCENT</v>
          </cell>
          <cell r="D1222" t="str">
            <v>KAKI BUKIT TECHPARK 1</v>
          </cell>
          <cell r="E1222">
            <v>416243</v>
          </cell>
          <cell r="F1222" t="str">
            <v>SINGAPORE</v>
          </cell>
        </row>
        <row r="1223">
          <cell r="A1223" t="str">
            <v>ZEP329D</v>
          </cell>
          <cell r="B1223" t="str">
            <v xml:space="preserve">PT PANCA GLOBAL INDONESIA     </v>
          </cell>
          <cell r="C1223" t="str">
            <v xml:space="preserve">PERUM BUKIT PELAMUNAN      </v>
          </cell>
          <cell r="D1223" t="str">
            <v xml:space="preserve">JL BROMO II BLOK G2 NO. 12    </v>
          </cell>
          <cell r="E1223" t="str">
            <v xml:space="preserve">KRAMATWATU, SERANG, BANTEN    </v>
          </cell>
          <cell r="F1223" t="str">
            <v xml:space="preserve">INDONESIA                     </v>
          </cell>
        </row>
        <row r="1224">
          <cell r="A1224" t="str">
            <v>ZEP335D</v>
          </cell>
          <cell r="B1224" t="str">
            <v>PRODUCTOS QUIMICOS Y MINERALES</v>
          </cell>
          <cell r="C1224" t="str">
            <v xml:space="preserve">AVENIDA CENTENARIO 1633       </v>
          </cell>
          <cell r="E1224" t="str">
            <v xml:space="preserve">LA CALERA        </v>
          </cell>
          <cell r="F1224" t="str">
            <v xml:space="preserve">CHILE             </v>
          </cell>
        </row>
        <row r="1225">
          <cell r="A1225" t="str">
            <v>ZEP336D</v>
          </cell>
          <cell r="B1225" t="str">
            <v xml:space="preserve">PL SCIENTIFIC SERVICES        </v>
          </cell>
          <cell r="C1225" t="str">
            <v xml:space="preserve">13 BRADDELL TECH #05-06, LOR  </v>
          </cell>
          <cell r="D1225" t="str">
            <v xml:space="preserve">TOA PAYOH,   </v>
          </cell>
          <cell r="E1225" t="str">
            <v xml:space="preserve">SINGAPORE 319261          </v>
          </cell>
          <cell r="F1225" t="str">
            <v xml:space="preserve">ASIA        </v>
          </cell>
        </row>
        <row r="1226">
          <cell r="A1226" t="str">
            <v>ZEP337D</v>
          </cell>
          <cell r="B1226" t="str">
            <v xml:space="preserve">PRIMARY ENERGY          </v>
          </cell>
          <cell r="C1226" t="str">
            <v xml:space="preserve">3210 WATLING DRIVE    </v>
          </cell>
          <cell r="D1226" t="str">
            <v xml:space="preserve">EAST CHICAGO    </v>
          </cell>
          <cell r="E1226">
            <v>46312</v>
          </cell>
          <cell r="F1226" t="str">
            <v>USA</v>
          </cell>
        </row>
        <row r="1227">
          <cell r="A1227" t="str">
            <v>ZEP339D</v>
          </cell>
          <cell r="B1227" t="str">
            <v xml:space="preserve">PHARMA TECH INDUSTRIES      </v>
          </cell>
          <cell r="C1227" t="str">
            <v xml:space="preserve">545 OLD ELBERT ROAD    </v>
          </cell>
          <cell r="D1227" t="str">
            <v xml:space="preserve">ROYSTON                 </v>
          </cell>
          <cell r="E1227" t="str">
            <v xml:space="preserve">GEORGIA 30662  </v>
          </cell>
          <cell r="F1227" t="str">
            <v xml:space="preserve">USA    </v>
          </cell>
        </row>
        <row r="1228">
          <cell r="A1228" t="str">
            <v>ZEP342D</v>
          </cell>
          <cell r="B1228" t="str">
            <v>PULAI SURE ENG &amp; RESOURCES SDN</v>
          </cell>
          <cell r="C1228" t="str">
            <v xml:space="preserve">NO. 52 JALAN SENA 1       </v>
          </cell>
          <cell r="D1228" t="str">
            <v xml:space="preserve">TAMAN RINTING                 </v>
          </cell>
          <cell r="E1228" t="str">
            <v xml:space="preserve">TAMAN RINTING                 </v>
          </cell>
          <cell r="F1228" t="str">
            <v xml:space="preserve">MALAYSIA        </v>
          </cell>
        </row>
        <row r="1229">
          <cell r="A1229" t="str">
            <v>ZEP348D</v>
          </cell>
          <cell r="B1229" t="str">
            <v>PRECISION AMBIENTAL</v>
          </cell>
          <cell r="C1229" t="str">
            <v xml:space="preserve">G33 ZONA 6        </v>
          </cell>
          <cell r="E1229" t="str">
            <v xml:space="preserve">GUATEMALA          </v>
          </cell>
          <cell r="F1229" t="str">
            <v xml:space="preserve">SOUTH AMERICA     </v>
          </cell>
        </row>
        <row r="1230">
          <cell r="A1230" t="str">
            <v>ZEP349D</v>
          </cell>
          <cell r="B1230" t="str">
            <v xml:space="preserve">PROJECT SOLUTIONS LLC        </v>
          </cell>
          <cell r="C1230" t="str">
            <v xml:space="preserve">7507 BUCHANAN STREET    </v>
          </cell>
          <cell r="D1230" t="str">
            <v xml:space="preserve">STE 214        </v>
          </cell>
          <cell r="E1230" t="str">
            <v xml:space="preserve">LANDOVER 20784  </v>
          </cell>
          <cell r="F1230" t="str">
            <v xml:space="preserve">USA         </v>
          </cell>
        </row>
        <row r="1231">
          <cell r="A1231" t="str">
            <v>ZEP355D</v>
          </cell>
          <cell r="B1231" t="str">
            <v xml:space="preserve">PHILIINSTRUMENTS CORP      </v>
          </cell>
          <cell r="C1231" t="str">
            <v xml:space="preserve">UNIT 504, EU STATE TOWER      </v>
          </cell>
          <cell r="D1231" t="str">
            <v xml:space="preserve">NO. 30 QUEZON AVENUE       </v>
          </cell>
          <cell r="E1231" t="str">
            <v xml:space="preserve">QUEZON CITY 1113           </v>
          </cell>
          <cell r="F1231" t="str">
            <v xml:space="preserve">PHILIPPINES                 </v>
          </cell>
        </row>
        <row r="1232">
          <cell r="A1232" t="str">
            <v>ZEP356D</v>
          </cell>
          <cell r="B1232" t="str">
            <v xml:space="preserve">POLAR ENGINEERING PLC         </v>
          </cell>
          <cell r="C1232" t="str">
            <v xml:space="preserve">VASAMT VIHAR      </v>
          </cell>
          <cell r="E1232" t="str">
            <v xml:space="preserve">DELHI 1101716         </v>
          </cell>
          <cell r="F1232" t="str">
            <v xml:space="preserve">INDIA        </v>
          </cell>
        </row>
        <row r="1233">
          <cell r="A1233" t="str">
            <v>ZEP358D</v>
          </cell>
          <cell r="B1233" t="str">
            <v xml:space="preserve">PT LFI                        </v>
          </cell>
          <cell r="C1233" t="str">
            <v xml:space="preserve">JL JEND SUDIRMAN NO 346A      </v>
          </cell>
          <cell r="D1233" t="str">
            <v xml:space="preserve">BANDUNG                       </v>
          </cell>
          <cell r="E1233">
            <v>40000</v>
          </cell>
          <cell r="F1233" t="str">
            <v xml:space="preserve">INDONESIA       </v>
          </cell>
        </row>
        <row r="1234">
          <cell r="A1234" t="str">
            <v>ZEP359D</v>
          </cell>
          <cell r="B1234" t="str">
            <v xml:space="preserve">PREMIER-SOLS        </v>
          </cell>
          <cell r="C1234" t="str">
            <v xml:space="preserve">100 TRAS STREET               </v>
          </cell>
          <cell r="D1234" t="str">
            <v xml:space="preserve">100AM, #16-01         </v>
          </cell>
          <cell r="E1234">
            <v>79027</v>
          </cell>
          <cell r="F1234" t="str">
            <v xml:space="preserve">SINGAPORE             </v>
          </cell>
        </row>
        <row r="1235">
          <cell r="A1235" t="str">
            <v>ZEP361D</v>
          </cell>
          <cell r="B1235" t="str">
            <v xml:space="preserve">LENARD PANG       </v>
          </cell>
          <cell r="C1235" t="str">
            <v xml:space="preserve">NO. 17, JALAN PUTRA MAHKOTA   </v>
          </cell>
          <cell r="D1235" t="str">
            <v xml:space="preserve">7/2G, PUTRA HEIGHTS       </v>
          </cell>
          <cell r="E1235" t="str">
            <v xml:space="preserve">SUBANG JAYA, SELANGOR 47650   </v>
          </cell>
          <cell r="F1235" t="str">
            <v xml:space="preserve">MALAYSIA                      </v>
          </cell>
        </row>
        <row r="1236">
          <cell r="A1236" t="str">
            <v>ZEP362D</v>
          </cell>
          <cell r="B1236" t="str">
            <v>PALCO MARINE SERVICE PTE LTD</v>
          </cell>
          <cell r="C1236" t="str">
            <v xml:space="preserve">2 ALEXANDRA RD, #06-02B       </v>
          </cell>
          <cell r="D1236" t="str">
            <v xml:space="preserve">DELTA HOUSE     </v>
          </cell>
          <cell r="E1236">
            <v>159919</v>
          </cell>
          <cell r="F1236" t="str">
            <v xml:space="preserve">SINGAPORE    </v>
          </cell>
        </row>
        <row r="1237">
          <cell r="A1237" t="str">
            <v>ZEP366D</v>
          </cell>
          <cell r="B1237" t="str">
            <v xml:space="preserve">PHILAB INDUSTRIES INC         </v>
          </cell>
          <cell r="C1237" t="str">
            <v>8TH FLOOR HANJIN BLDG, 38TH ST</v>
          </cell>
          <cell r="D1237" t="str">
            <v xml:space="preserve">UNIV PARKWAY DR, BONIFACIO    </v>
          </cell>
          <cell r="E1237" t="str">
            <v xml:space="preserve">GLOBAL CITY TAGUIG 1634      </v>
          </cell>
          <cell r="F1237" t="str">
            <v xml:space="preserve">PHILIPPINES               </v>
          </cell>
        </row>
        <row r="1238">
          <cell r="A1238" t="str">
            <v>ZEP367D</v>
          </cell>
          <cell r="B1238" t="str">
            <v xml:space="preserve">PAN ASIA INTERNATIONAL        </v>
          </cell>
          <cell r="C1238" t="str">
            <v xml:space="preserve">HAK TOWER, ROOM-E-06 3/C      </v>
          </cell>
          <cell r="D1238" t="str">
            <v xml:space="preserve">KAWRAN BAZAR,        </v>
          </cell>
          <cell r="E1238" t="str">
            <v xml:space="preserve">DHAKA-1215        </v>
          </cell>
          <cell r="F1238" t="str">
            <v xml:space="preserve">BANGLADESH                    </v>
          </cell>
        </row>
        <row r="1239">
          <cell r="A1239" t="str">
            <v>ZEP367DC</v>
          </cell>
          <cell r="B1239" t="str">
            <v xml:space="preserve">PAN ASIA INTERNATIONAL        </v>
          </cell>
          <cell r="C1239" t="str">
            <v xml:space="preserve">HAK TOWER, ROOM-E-06 3/C      </v>
          </cell>
          <cell r="D1239" t="str">
            <v xml:space="preserve">KAWRAN BAZAR,        </v>
          </cell>
          <cell r="E1239" t="str">
            <v xml:space="preserve">DHAKA-1215        </v>
          </cell>
          <cell r="F1239" t="str">
            <v xml:space="preserve">BANGLADESH                    </v>
          </cell>
        </row>
        <row r="1240">
          <cell r="A1240" t="str">
            <v>ZEP374D</v>
          </cell>
          <cell r="B1240" t="str">
            <v xml:space="preserve">PIONEER INDUSTRIAL SALES      </v>
          </cell>
          <cell r="C1240" t="str">
            <v xml:space="preserve">272 INDUSTRIAL PVT DR     </v>
          </cell>
          <cell r="D1240" t="str">
            <v xml:space="preserve">BLOUNTVILLE           </v>
          </cell>
          <cell r="E1240" t="str">
            <v xml:space="preserve">TN 37617     </v>
          </cell>
          <cell r="F1240" t="str">
            <v>USA</v>
          </cell>
        </row>
        <row r="1241">
          <cell r="A1241" t="str">
            <v>ZEP375D</v>
          </cell>
          <cell r="B1241" t="str">
            <v xml:space="preserve">PIONEER INDUSTRIAL SALES      </v>
          </cell>
          <cell r="C1241" t="str">
            <v xml:space="preserve">P.O.BOX 2200          </v>
          </cell>
          <cell r="D1241" t="str">
            <v xml:space="preserve">KINGSPORT     </v>
          </cell>
          <cell r="E1241" t="str">
            <v xml:space="preserve">TN 37662                      </v>
          </cell>
          <cell r="F1241" t="str">
            <v>USA</v>
          </cell>
        </row>
        <row r="1242">
          <cell r="A1242" t="str">
            <v>ZEP376D</v>
          </cell>
          <cell r="B1242" t="str">
            <v xml:space="preserve">PIONEER INDUSTRIAL SALES      </v>
          </cell>
          <cell r="C1242" t="str">
            <v xml:space="preserve">259 DECK STREET   </v>
          </cell>
          <cell r="D1242" t="str">
            <v xml:space="preserve">KINGPORT              </v>
          </cell>
          <cell r="E1242">
            <v>37663</v>
          </cell>
          <cell r="F1242" t="str">
            <v xml:space="preserve">USA            </v>
          </cell>
        </row>
        <row r="1243">
          <cell r="A1243" t="str">
            <v>ZEP377D</v>
          </cell>
          <cell r="B1243" t="str">
            <v xml:space="preserve">PHO CHEONG CONCRETE PTE LTD   </v>
          </cell>
          <cell r="C1243" t="str">
            <v xml:space="preserve">48 SUNGEI KADUT STREET 1      </v>
          </cell>
          <cell r="F1243" t="str">
            <v xml:space="preserve">SINGAPORE 729377         </v>
          </cell>
        </row>
        <row r="1244">
          <cell r="A1244" t="str">
            <v>ZEP380D</v>
          </cell>
          <cell r="B1244" t="str">
            <v>PHOS ABYSS CONSULTING SERVICES</v>
          </cell>
          <cell r="C1244" t="str">
            <v xml:space="preserve">STO. NINO VILLAGE             </v>
          </cell>
          <cell r="D1244" t="str">
            <v xml:space="preserve">10 QUAIL STREET               </v>
          </cell>
          <cell r="E1244" t="str">
            <v xml:space="preserve">BANILAD MANDAUE CITY 6014     </v>
          </cell>
          <cell r="F1244" t="str">
            <v xml:space="preserve">PHILIPPINES           </v>
          </cell>
        </row>
        <row r="1245">
          <cell r="A1245" t="str">
            <v>ZEP385D</v>
          </cell>
          <cell r="B1245" t="str">
            <v xml:space="preserve">PRO- PACK MATERIALS PTE LTD   </v>
          </cell>
          <cell r="C1245" t="str">
            <v xml:space="preserve">2 BUKIT BATOK ST 23 #08-05    </v>
          </cell>
          <cell r="D1245" t="str">
            <v xml:space="preserve">BUKIT BATOK CONNECTION        </v>
          </cell>
          <cell r="F1245" t="str">
            <v xml:space="preserve">SINGAPORE 659554   </v>
          </cell>
        </row>
        <row r="1246">
          <cell r="A1246" t="str">
            <v>ZEP387D</v>
          </cell>
          <cell r="B1246" t="str">
            <v xml:space="preserve">PT.KLV INSTRUMENT INTER       </v>
          </cell>
          <cell r="E1246" t="str">
            <v xml:space="preserve">JAKARTA          </v>
          </cell>
          <cell r="F1246" t="str">
            <v xml:space="preserve">INDONESIA       </v>
          </cell>
        </row>
        <row r="1247">
          <cell r="A1247" t="str">
            <v>ZEP388D</v>
          </cell>
          <cell r="B1247" t="str">
            <v>PELANGI NIAGA OIL &amp; GAS SDN BHD</v>
          </cell>
          <cell r="C1247" t="str">
            <v xml:space="preserve">LOT 2483 (B) GROUND FLOOR   </v>
          </cell>
          <cell r="D1247" t="str">
            <v xml:space="preserve">LORONG 6, JLN KUCHING, TAMAN  </v>
          </cell>
          <cell r="E1247" t="str">
            <v xml:space="preserve">TUNKU IND AREA, 98000 MIRI    </v>
          </cell>
          <cell r="F1247" t="str">
            <v xml:space="preserve">SARAWAK, MALAYSIA      </v>
          </cell>
        </row>
        <row r="1248">
          <cell r="A1248" t="str">
            <v>ZEP391D</v>
          </cell>
          <cell r="B1248" t="str">
            <v xml:space="preserve">PALM SONG BE GOLF COMPANY LTD </v>
          </cell>
          <cell r="C1248" t="str">
            <v xml:space="preserve">77 BINH DUONG BOULEVARD       </v>
          </cell>
          <cell r="D1248" t="str">
            <v xml:space="preserve">LAI THIEU WARD, THUAN AN TOWN </v>
          </cell>
          <cell r="E1248" t="str">
            <v xml:space="preserve">BINH DUONG PROVINCE           </v>
          </cell>
          <cell r="F1248" t="str">
            <v xml:space="preserve">VIETNAM                      </v>
          </cell>
        </row>
        <row r="1249">
          <cell r="A1249" t="str">
            <v>ZEP392D</v>
          </cell>
          <cell r="B1249" t="str">
            <v>PAR GEOTECHNICAL TESTING CENTR</v>
          </cell>
          <cell r="C1249" t="str">
            <v>G/F UNIT 1 35-B FELIPE PIKE ST</v>
          </cell>
          <cell r="D1249" t="str">
            <v xml:space="preserve">BAGONG ILOG, PASIG CITY       </v>
          </cell>
          <cell r="E1249" t="str">
            <v xml:space="preserve">MANILA         </v>
          </cell>
          <cell r="F1249" t="str">
            <v xml:space="preserve">PHILIPPINES     </v>
          </cell>
        </row>
        <row r="1250">
          <cell r="A1250" t="str">
            <v>ZEP398D</v>
          </cell>
          <cell r="B1250" t="str">
            <v xml:space="preserve">PROYETERRA SC      </v>
          </cell>
          <cell r="C1250" t="str">
            <v xml:space="preserve">MONTHATLAN 192            </v>
          </cell>
          <cell r="D1250" t="str">
            <v xml:space="preserve">VILLA DE ALVAREZ   </v>
          </cell>
          <cell r="E1250" t="str">
            <v xml:space="preserve">28979  </v>
          </cell>
          <cell r="F1250" t="str">
            <v xml:space="preserve">MEXICO    </v>
          </cell>
        </row>
        <row r="1251">
          <cell r="A1251" t="str">
            <v>ZEP543D</v>
          </cell>
          <cell r="B1251" t="str">
            <v xml:space="preserve">PT JELITA CITRA SOLUSINDO     </v>
          </cell>
          <cell r="C1251" t="str">
            <v xml:space="preserve">CLUSTER LAVALETA LV2/5        </v>
          </cell>
          <cell r="D1251" t="str">
            <v xml:space="preserve">MODERNLAND, TANGERANG         </v>
          </cell>
          <cell r="E1251" t="str">
            <v xml:space="preserve">BANTEN, 15117     </v>
          </cell>
          <cell r="F1251" t="str">
            <v xml:space="preserve">INDONESIA             </v>
          </cell>
        </row>
        <row r="1252">
          <cell r="A1252" t="str">
            <v>ZEQ001D</v>
          </cell>
          <cell r="B1252" t="str">
            <v>Q3 PROBE PHILIPPINES INC</v>
          </cell>
          <cell r="C1252" t="str">
            <v>PANORAMA BLDG</v>
          </cell>
          <cell r="D1252" t="str">
            <v>3 CALAMBA PREMIER INT PARK (CPIP) BATINO</v>
          </cell>
          <cell r="E1252" t="str">
            <v>CALAMBA LAGUNA</v>
          </cell>
          <cell r="F1252" t="str">
            <v>PHILIPPINES</v>
          </cell>
        </row>
        <row r="1253">
          <cell r="A1253" t="str">
            <v>ZEQ003D</v>
          </cell>
          <cell r="B1253" t="str">
            <v xml:space="preserve">QUICKLAB SDN BHD    </v>
          </cell>
          <cell r="C1253" t="str">
            <v xml:space="preserve">45 PSR BERCHAM SELATAN 10    </v>
          </cell>
          <cell r="D1253" t="str">
            <v xml:space="preserve">TAMAN DESA KENCANA       </v>
          </cell>
          <cell r="E1253" t="str">
            <v xml:space="preserve">31400 IPOH, PERAK     </v>
          </cell>
          <cell r="F1253" t="str">
            <v>MALAYSIA</v>
          </cell>
          <cell r="G1253" t="str">
            <v/>
          </cell>
        </row>
        <row r="1254">
          <cell r="A1254" t="str">
            <v>ZEQ014D</v>
          </cell>
          <cell r="B1254" t="str">
            <v>QUADRIAD SDN BHD</v>
          </cell>
          <cell r="C1254" t="str">
            <v>2550 LINTANG MAYANG PASIR 3</v>
          </cell>
          <cell r="D1254" t="str">
            <v>11950</v>
          </cell>
          <cell r="E1254" t="str">
            <v>PENANG</v>
          </cell>
          <cell r="F1254" t="str">
            <v>MALAYSIA</v>
          </cell>
          <cell r="G1254" t="str">
            <v/>
          </cell>
        </row>
        <row r="1255">
          <cell r="A1255" t="str">
            <v>ZEQ016D</v>
          </cell>
          <cell r="B1255" t="str">
            <v>QATRANA CEMENT COMPANY</v>
          </cell>
          <cell r="E1255" t="str">
            <v>AMMAN</v>
          </cell>
          <cell r="F1255" t="str">
            <v>JORDAN</v>
          </cell>
        </row>
        <row r="1256">
          <cell r="A1256" t="str">
            <v>ZEQ022D</v>
          </cell>
          <cell r="B1256" t="str">
            <v>QIZHE HOU</v>
          </cell>
          <cell r="C1256" t="str">
            <v>1108 S 4TH ST</v>
          </cell>
          <cell r="D1256" t="str">
            <v xml:space="preserve">APT 28 </v>
          </cell>
          <cell r="E1256" t="str">
            <v>AMES, IOWA</v>
          </cell>
          <cell r="F1256" t="str">
            <v>USA</v>
          </cell>
        </row>
        <row r="1257">
          <cell r="A1257" t="str">
            <v>ZEQ024D</v>
          </cell>
          <cell r="B1257" t="str">
            <v xml:space="preserve">QINGJIAN GROUP CO LTD         </v>
          </cell>
          <cell r="C1257" t="str">
            <v xml:space="preserve">MAC BUILDERS - JOINT VENTURE  </v>
          </cell>
          <cell r="D1257" t="str">
            <v xml:space="preserve">BRGY. PEPELITAN           </v>
          </cell>
          <cell r="E1257" t="str">
            <v xml:space="preserve">BORONGAN           </v>
          </cell>
          <cell r="F1257" t="str">
            <v xml:space="preserve">PHILIPPINES          </v>
          </cell>
        </row>
        <row r="1258">
          <cell r="A1258" t="str">
            <v>ZER023D</v>
          </cell>
          <cell r="B1258" t="str">
            <v>RILLING SAINS (M) SDN BHD</v>
          </cell>
          <cell r="C1258" t="str">
            <v>B3-M, JALAN SELAMAN 1</v>
          </cell>
          <cell r="D1258" t="str">
            <v>DATARAN PALMA</v>
          </cell>
          <cell r="E1258" t="str">
            <v>68000 AMPANG</v>
          </cell>
          <cell r="F1258" t="str">
            <v>SELANGOR DARUL EHSAN</v>
          </cell>
          <cell r="G1258" t="str">
            <v/>
          </cell>
        </row>
        <row r="1259">
          <cell r="A1259" t="str">
            <v>ZEQ026D</v>
          </cell>
          <cell r="B1259" t="str">
            <v xml:space="preserve">QINGDAO CONSTANT BIO-TRADING  </v>
          </cell>
          <cell r="C1259" t="str">
            <v xml:space="preserve">ROOM 1203, UNIT 1,  XIANGTAI  </v>
          </cell>
          <cell r="D1259" t="str">
            <v xml:space="preserve">BLDG, NO 99 RENMIN RD, SIFANG </v>
          </cell>
          <cell r="E1259" t="str">
            <v>DIST. QINGDAO, SHANDONG 266032</v>
          </cell>
          <cell r="F1259" t="str">
            <v>CHINA</v>
          </cell>
        </row>
        <row r="1260">
          <cell r="A1260" t="str">
            <v>ZEQ029D</v>
          </cell>
          <cell r="B1260" t="str">
            <v xml:space="preserve">QUEENSLAND ENGINEERING   </v>
          </cell>
          <cell r="C1260" t="str">
            <v xml:space="preserve">98 SAMLAN ROAD      </v>
          </cell>
          <cell r="D1260" t="str">
            <v>T.PRASHING A MUEANG CHIANG MAI</v>
          </cell>
          <cell r="E1260" t="str">
            <v xml:space="preserve">CHIANG MAI 50200      </v>
          </cell>
          <cell r="F1260" t="str">
            <v xml:space="preserve">THAILAND  </v>
          </cell>
        </row>
        <row r="1261">
          <cell r="A1261" t="str">
            <v>ZEQ035D</v>
          </cell>
          <cell r="B1261" t="str">
            <v xml:space="preserve">QUALITY COFFEE PRODUCTS LTD   </v>
          </cell>
          <cell r="C1261" t="str">
            <v xml:space="preserve">999/9 RAMA I ROAD             </v>
          </cell>
          <cell r="D1261" t="str">
            <v xml:space="preserve">KWAENG PATHUMWAN     </v>
          </cell>
          <cell r="E1261" t="str">
            <v xml:space="preserve">KHET PATHUMWAN, BANGKOK 10330 </v>
          </cell>
          <cell r="F1261" t="str">
            <v xml:space="preserve">THAILAND                      </v>
          </cell>
        </row>
        <row r="1262">
          <cell r="A1262" t="str">
            <v>ZEQ043D</v>
          </cell>
          <cell r="B1262" t="str">
            <v xml:space="preserve">QUANTUM LAB LOGISTICS  </v>
          </cell>
          <cell r="C1262" t="str">
            <v xml:space="preserve">PLOT NO. 6248       </v>
          </cell>
          <cell r="D1262" t="str">
            <v xml:space="preserve">JACARANDA ROAD           </v>
          </cell>
          <cell r="E1262" t="str">
            <v xml:space="preserve">RIDGEWAY, LUSAKA     </v>
          </cell>
          <cell r="F1262" t="str">
            <v xml:space="preserve">ZAMBIA     </v>
          </cell>
        </row>
        <row r="1263">
          <cell r="A1263" t="str">
            <v>ZER002D</v>
          </cell>
          <cell r="B1263" t="str">
            <v xml:space="preserve">RABIN INTERNATIONAL CO        </v>
          </cell>
          <cell r="C1263" t="str">
            <v xml:space="preserve">JL. DAMAR II NO.3             </v>
          </cell>
          <cell r="E1263" t="str">
            <v xml:space="preserve">PADANG-SUMBAR             </v>
          </cell>
          <cell r="F1263" t="str">
            <v xml:space="preserve">INDONESIA         </v>
          </cell>
        </row>
        <row r="1264">
          <cell r="A1264" t="str">
            <v>ZER010D</v>
          </cell>
          <cell r="B1264" t="str">
            <v xml:space="preserve">PT RIAU ANDALAN PULP &amp; PAPER  </v>
          </cell>
          <cell r="C1264" t="str">
            <v xml:space="preserve">JL M.H THAMRIN (D/H JL TELUK  </v>
          </cell>
          <cell r="D1264" t="str">
            <v xml:space="preserve">BETUNG) NO. 31 KEBON MELATI   </v>
          </cell>
          <cell r="E1264" t="str">
            <v xml:space="preserve">TANAH ABANG, JAKARTA PUSAT    </v>
          </cell>
          <cell r="F1264" t="str">
            <v xml:space="preserve">10230, INDONESIA          </v>
          </cell>
        </row>
        <row r="1265">
          <cell r="A1265" t="str">
            <v>ZER012D</v>
          </cell>
          <cell r="B1265" t="str">
            <v xml:space="preserve">RICARDOACHA ASSOCIATES        </v>
          </cell>
          <cell r="C1265" t="str">
            <v>1426 ESCALADA AV</v>
          </cell>
          <cell r="D1265" t="str">
            <v>ROWLAND HEIGHTS</v>
          </cell>
          <cell r="E1265" t="str">
            <v>CALIFORNIA - 91748</v>
          </cell>
          <cell r="F1265" t="str">
            <v>USA</v>
          </cell>
        </row>
        <row r="1266">
          <cell r="A1266" t="str">
            <v>ZER013D</v>
          </cell>
          <cell r="B1266" t="str">
            <v xml:space="preserve">RJE (QCL) PTE LTD             </v>
          </cell>
          <cell r="C1266" t="str">
            <v>ATTN: BUNAKUALA PTE LTD</v>
          </cell>
          <cell r="D1266" t="str">
            <v>115 AIRPORT CARGO RD #02-10</v>
          </cell>
          <cell r="E1266" t="str">
            <v>AGENTS BUILDING C 819466</v>
          </cell>
          <cell r="F1266" t="str">
            <v>SINGAPORE</v>
          </cell>
          <cell r="G1266" t="str">
            <v/>
          </cell>
        </row>
        <row r="1267">
          <cell r="A1267" t="str">
            <v>ZER028D</v>
          </cell>
          <cell r="B1267" t="str">
            <v>RAC</v>
          </cell>
          <cell r="C1267" t="str">
            <v>2601 E VALLEY BLVD</v>
          </cell>
          <cell r="D1267" t="str">
            <v>14 WEST COVINA</v>
          </cell>
          <cell r="E1267" t="str">
            <v>CALIFORNIA 91792</v>
          </cell>
          <cell r="F1267" t="str">
            <v>USA</v>
          </cell>
          <cell r="G1267" t="str">
            <v/>
          </cell>
        </row>
        <row r="1268">
          <cell r="A1268" t="str">
            <v>ZER030D</v>
          </cell>
          <cell r="B1268" t="str">
            <v>RAC INGENIERIA Y CONST SAC</v>
          </cell>
          <cell r="C1268" t="str">
            <v>JR RESTAURACION 570-102</v>
          </cell>
          <cell r="D1268" t="str">
            <v>LIME 5</v>
          </cell>
          <cell r="E1268" t="str">
            <v/>
          </cell>
          <cell r="F1268" t="str">
            <v>PERU</v>
          </cell>
          <cell r="G1268" t="str">
            <v/>
          </cell>
        </row>
        <row r="1269">
          <cell r="A1269" t="str">
            <v>ZER032D</v>
          </cell>
          <cell r="B1269" t="str">
            <v xml:space="preserve">RE:BUILD OPTIMATION          </v>
          </cell>
          <cell r="C1269" t="str">
            <v xml:space="preserve">50 HIGHT TECH DR              </v>
          </cell>
          <cell r="D1269" t="str">
            <v xml:space="preserve">RUSH    </v>
          </cell>
          <cell r="E1269" t="str">
            <v xml:space="preserve">NEW YORK  14543     </v>
          </cell>
          <cell r="F1269" t="str">
            <v xml:space="preserve">U.S.A.         </v>
          </cell>
        </row>
        <row r="1270">
          <cell r="A1270" t="str">
            <v>ZER036D</v>
          </cell>
          <cell r="B1270" t="str">
            <v>RONG TIEN CO LTD</v>
          </cell>
          <cell r="C1270" t="str">
            <v>130-B104 PHAM VAN HAI STREET</v>
          </cell>
          <cell r="D1270" t="str">
            <v>TAN BINH DIST</v>
          </cell>
          <cell r="E1270" t="str">
            <v>HO CHI MINH CITY</v>
          </cell>
          <cell r="F1270" t="str">
            <v>VIETNAM</v>
          </cell>
          <cell r="G1270" t="str">
            <v/>
          </cell>
        </row>
        <row r="1271">
          <cell r="A1271" t="str">
            <v>ZER045D</v>
          </cell>
          <cell r="B1271" t="str">
            <v>RAMAYA GROUP</v>
          </cell>
          <cell r="C1271" t="str">
            <v>PO BOX 930491</v>
          </cell>
          <cell r="D1271" t="str">
            <v>AMMAN</v>
          </cell>
          <cell r="E1271" t="str">
            <v>11193</v>
          </cell>
          <cell r="F1271" t="str">
            <v>JORDAN</v>
          </cell>
          <cell r="G1271" t="str">
            <v/>
          </cell>
        </row>
        <row r="1272">
          <cell r="A1272" t="str">
            <v>ZER047D</v>
          </cell>
          <cell r="B1272" t="str">
            <v>RAPHAEL ADESHINA</v>
          </cell>
          <cell r="C1272" t="str">
            <v>61, 12TH STREET PISCATAWAY</v>
          </cell>
          <cell r="D1272" t="str">
            <v>NJ 08854</v>
          </cell>
          <cell r="E1272" t="str">
            <v/>
          </cell>
          <cell r="F1272" t="str">
            <v>USA</v>
          </cell>
          <cell r="G1272" t="str">
            <v/>
          </cell>
        </row>
        <row r="1273">
          <cell r="A1273" t="str">
            <v>ZER052D</v>
          </cell>
          <cell r="B1273" t="str">
            <v>RHK GROUP CO LIMITD</v>
          </cell>
          <cell r="C1273" t="str">
            <v>380/158 RATCHADAPISEK ROAD</v>
          </cell>
          <cell r="D1273" t="str">
            <v>LADYAO, JATUJAK</v>
          </cell>
          <cell r="E1273" t="str">
            <v>BANGKOK 10900</v>
          </cell>
          <cell r="F1273" t="str">
            <v>THAILAND</v>
          </cell>
        </row>
        <row r="1274">
          <cell r="A1274" t="str">
            <v>ZER054D</v>
          </cell>
          <cell r="B1274" t="str">
            <v xml:space="preserve">RINCENT BTP RWANDA            </v>
          </cell>
          <cell r="C1274" t="str">
            <v xml:space="preserve">GATENGA SECTOR, KICUKIRO </v>
          </cell>
          <cell r="D1274" t="str">
            <v xml:space="preserve">DISTRICT, PO BOX 4976   </v>
          </cell>
          <cell r="E1274" t="str">
            <v xml:space="preserve">KIGALI     </v>
          </cell>
          <cell r="F1274" t="str">
            <v xml:space="preserve">RWANDA          </v>
          </cell>
        </row>
        <row r="1275">
          <cell r="A1275" t="str">
            <v>ZER068D</v>
          </cell>
          <cell r="B1275" t="str">
            <v>RA INTERNATIONAL FZCO</v>
          </cell>
          <cell r="D1275" t="str">
            <v>MOGADISHU</v>
          </cell>
          <cell r="E1275" t="str">
            <v>SOMALIA</v>
          </cell>
        </row>
        <row r="1276">
          <cell r="A1276" t="str">
            <v>ZER071D</v>
          </cell>
          <cell r="B1276" t="str">
            <v>R A INTERNATIONAL</v>
          </cell>
          <cell r="C1276" t="str">
            <v>NAIROBI</v>
          </cell>
          <cell r="D1276" t="str">
            <v>KENYA</v>
          </cell>
        </row>
        <row r="1277">
          <cell r="A1277" t="str">
            <v>ZER074D</v>
          </cell>
          <cell r="B1277" t="str">
            <v>REYNOLDS CONSTRUCTION CO (NIG) TD</v>
          </cell>
          <cell r="C1277" t="str">
            <v>PLOT NO 2 MUWEST ROAD</v>
          </cell>
          <cell r="D1277" t="str">
            <v>BUGOLOBI P O B OX 11713</v>
          </cell>
          <cell r="E1277" t="str">
            <v>KAMPALA</v>
          </cell>
          <cell r="F1277" t="str">
            <v>UGANDA</v>
          </cell>
        </row>
        <row r="1278">
          <cell r="A1278" t="str">
            <v>ZER084D</v>
          </cell>
          <cell r="B1278" t="str">
            <v xml:space="preserve">RED STAR VIETNAM CO. LTD </v>
          </cell>
          <cell r="C1278" t="str">
            <v>17 PHAM HUNG</v>
          </cell>
          <cell r="D1278" t="str">
            <v>CAU GIAY</v>
          </cell>
          <cell r="E1278" t="str">
            <v>HANOI</v>
          </cell>
          <cell r="F1278" t="str">
            <v>VIETNAM</v>
          </cell>
        </row>
        <row r="1279">
          <cell r="A1279" t="str">
            <v>ZER085D</v>
          </cell>
          <cell r="B1279" t="str">
            <v xml:space="preserve">RED STAR VIETNAM CO. LTD    </v>
          </cell>
          <cell r="C1279" t="str">
            <v xml:space="preserve">HCMC LOT A, 24A BUILDING  </v>
          </cell>
          <cell r="D1279" t="str">
            <v>D5 STREET, WARD 25</v>
          </cell>
          <cell r="E1279" t="str">
            <v>BINH THANH DISTRICT</v>
          </cell>
          <cell r="F1279" t="str">
            <v>VIETNAM</v>
          </cell>
        </row>
        <row r="1280">
          <cell r="A1280" t="str">
            <v>ZER087D</v>
          </cell>
          <cell r="B1280" t="str">
            <v xml:space="preserve">RERRT           </v>
          </cell>
          <cell r="C1280" t="str">
            <v xml:space="preserve">3811 DITMARS BLVD  </v>
          </cell>
          <cell r="D1280" t="str">
            <v xml:space="preserve">ASTORIA    </v>
          </cell>
          <cell r="E1280">
            <v>11106</v>
          </cell>
          <cell r="F1280" t="str">
            <v xml:space="preserve">USA    </v>
          </cell>
        </row>
        <row r="1281">
          <cell r="A1281" t="str">
            <v>ZER107D</v>
          </cell>
          <cell r="B1281" t="str">
            <v xml:space="preserve">RELIANT EXIM &amp; CONSULTING LLC </v>
          </cell>
          <cell r="C1281" t="str">
            <v xml:space="preserve">151 COLD SPRING STREET   </v>
          </cell>
          <cell r="D1281" t="str">
            <v xml:space="preserve">B2 SUITE, NEW HAVEN  </v>
          </cell>
          <cell r="E1281" t="str">
            <v xml:space="preserve">CT-06511  </v>
          </cell>
          <cell r="F1281" t="str">
            <v>USA</v>
          </cell>
        </row>
        <row r="1282">
          <cell r="A1282" t="str">
            <v>ZER114D</v>
          </cell>
          <cell r="B1282" t="str">
            <v xml:space="preserve">RAK MATERIALS CONSULTANTS PTE </v>
          </cell>
          <cell r="C1282" t="str">
            <v xml:space="preserve">BLK 2024  BUKIT BATOK </v>
          </cell>
          <cell r="D1282" t="str">
            <v xml:space="preserve">STREET 23, #05 -126 </v>
          </cell>
          <cell r="F1282" t="str">
            <v xml:space="preserve">SINGAPORE 641686  </v>
          </cell>
        </row>
        <row r="1283">
          <cell r="A1283" t="str">
            <v>ZER123D</v>
          </cell>
          <cell r="B1283" t="str">
            <v xml:space="preserve">REITZ &amp; JENS INC    </v>
          </cell>
          <cell r="C1283" t="str">
            <v xml:space="preserve">1055 CORPORATE SQUARE DR    </v>
          </cell>
          <cell r="E1283" t="str">
            <v xml:space="preserve">ST LOUIS 63132    </v>
          </cell>
          <cell r="F1283" t="str">
            <v>USA</v>
          </cell>
        </row>
        <row r="1284">
          <cell r="A1284" t="str">
            <v>ZER130D</v>
          </cell>
          <cell r="B1284" t="str">
            <v xml:space="preserve">M/S REZANUR &amp; SON'S CO.       </v>
          </cell>
          <cell r="C1284" t="str">
            <v xml:space="preserve">GA- 85 MIDDLE BADDA GULSHAN   </v>
          </cell>
          <cell r="E1284" t="str">
            <v xml:space="preserve">DHAKA-1212        </v>
          </cell>
          <cell r="F1284" t="str">
            <v xml:space="preserve">BANGLADESH      </v>
          </cell>
        </row>
        <row r="1285">
          <cell r="A1285" t="str">
            <v>ZER135D</v>
          </cell>
          <cell r="B1285" t="str">
            <v xml:space="preserve">ROBERTSON CGG  </v>
          </cell>
          <cell r="C1285" t="str">
            <v xml:space="preserve">6100 HILLCROFT SUITE 727  </v>
          </cell>
          <cell r="D1285" t="str">
            <v xml:space="preserve">HOUSTON                       </v>
          </cell>
          <cell r="E1285" t="str">
            <v xml:space="preserve">TEXAS 77081    </v>
          </cell>
          <cell r="F1285" t="str">
            <v xml:space="preserve">USA            </v>
          </cell>
        </row>
        <row r="1286">
          <cell r="A1286" t="str">
            <v>ZER139D</v>
          </cell>
          <cell r="B1286" t="str">
            <v xml:space="preserve">THOMAS ROACH      </v>
          </cell>
          <cell r="C1286" t="str">
            <v xml:space="preserve">PO BOX 4 GRAND SALINE  </v>
          </cell>
          <cell r="E1286" t="str">
            <v xml:space="preserve">TEXAS 75140  </v>
          </cell>
          <cell r="F1286" t="str">
            <v xml:space="preserve">USA            </v>
          </cell>
        </row>
        <row r="1287">
          <cell r="A1287" t="str">
            <v>ZER143D</v>
          </cell>
          <cell r="B1287" t="str">
            <v xml:space="preserve">REECO TECH. CO., LTD      </v>
          </cell>
          <cell r="C1287" t="str">
            <v xml:space="preserve">46/41/37 VUON CHUOI, WARD 04  </v>
          </cell>
          <cell r="D1287" t="str">
            <v xml:space="preserve">DISTRICT 3   </v>
          </cell>
          <cell r="E1287" t="str">
            <v xml:space="preserve">HO CHI MINH CITY  </v>
          </cell>
          <cell r="F1287" t="str">
            <v xml:space="preserve">VIETNAM      </v>
          </cell>
        </row>
        <row r="1288">
          <cell r="A1288" t="str">
            <v>ZER159D</v>
          </cell>
          <cell r="B1288" t="str">
            <v>FEDERAL UNI RIO DE JANEIRO</v>
          </cell>
          <cell r="C1288" t="str">
            <v xml:space="preserve">RUA VITOR MEIRELES 518       </v>
          </cell>
          <cell r="D1288" t="str">
            <v>20950-230</v>
          </cell>
          <cell r="E1288" t="str">
            <v>RIO DE JANEIRO</v>
          </cell>
          <cell r="F1288" t="str">
            <v>BRAZIL</v>
          </cell>
        </row>
        <row r="1289">
          <cell r="A1289" t="str">
            <v>ZER144D</v>
          </cell>
          <cell r="B1289" t="str">
            <v xml:space="preserve">R.S.A.    </v>
          </cell>
          <cell r="C1289" t="str">
            <v xml:space="preserve">LAMAR 814       </v>
          </cell>
          <cell r="D1289" t="str">
            <v xml:space="preserve">MARSHAL AND LUIS CORDERO  </v>
          </cell>
          <cell r="E1289" t="str">
            <v xml:space="preserve">CUENCA CITY </v>
          </cell>
          <cell r="F1289" t="str">
            <v>ECUADOR</v>
          </cell>
        </row>
        <row r="1290">
          <cell r="A1290" t="str">
            <v>ZER171D</v>
          </cell>
          <cell r="B1290" t="str">
            <v xml:space="preserve">REVMONT GROUP         </v>
          </cell>
          <cell r="C1290" t="str">
            <v xml:space="preserve">PASAJE DE LOS CERTEZOS   </v>
          </cell>
          <cell r="D1290" t="str">
            <v xml:space="preserve">N60-79 Y JUAN MOLINEROS      </v>
          </cell>
          <cell r="E1290" t="str">
            <v xml:space="preserve">QUITO         </v>
          </cell>
          <cell r="F1290" t="str">
            <v xml:space="preserve">ECUADOR     </v>
          </cell>
        </row>
        <row r="1291">
          <cell r="A1291" t="str">
            <v>ZER172D</v>
          </cell>
          <cell r="B1291" t="str">
            <v xml:space="preserve">RUNGARUNE MACHINERY (1989) CO </v>
          </cell>
          <cell r="C1291" t="str">
            <v xml:space="preserve">73/24-25 BANTADTHONG ROAD     </v>
          </cell>
          <cell r="D1291" t="str">
            <v xml:space="preserve">RAJTHAVEE            </v>
          </cell>
          <cell r="E1291" t="str">
            <v xml:space="preserve">BANGKOK 10400                 </v>
          </cell>
          <cell r="F1291" t="str">
            <v xml:space="preserve">THAILAND  </v>
          </cell>
        </row>
        <row r="1292">
          <cell r="A1292" t="str">
            <v>ZER177D</v>
          </cell>
          <cell r="B1292" t="str">
            <v>REPRESENTACIONES IND C Y M SAC</v>
          </cell>
          <cell r="C1292" t="str">
            <v xml:space="preserve">AV JAVIER PRADO ESTE NO 5268 </v>
          </cell>
          <cell r="D1292" t="str">
            <v xml:space="preserve">OF. 74 LA MOLINA        </v>
          </cell>
          <cell r="E1292" t="str">
            <v xml:space="preserve">LIMA           </v>
          </cell>
          <cell r="F1292" t="str">
            <v>PERU</v>
          </cell>
        </row>
        <row r="1293">
          <cell r="A1293" t="str">
            <v>ZER183D</v>
          </cell>
          <cell r="B1293" t="str">
            <v xml:space="preserve">RESCO PRODUCTS  </v>
          </cell>
          <cell r="C1293">
            <v>1970</v>
          </cell>
          <cell r="D1293" t="str">
            <v>3500 OLD BARN ROAD</v>
          </cell>
          <cell r="E1293" t="str">
            <v xml:space="preserve">GREENSBORO   </v>
          </cell>
          <cell r="F1293" t="str">
            <v xml:space="preserve">27410, USA  </v>
          </cell>
        </row>
        <row r="1294">
          <cell r="A1294" t="str">
            <v>ZER193D</v>
          </cell>
          <cell r="B1294" t="str">
            <v xml:space="preserve">R DIRECTIONAL DRILLING        </v>
          </cell>
          <cell r="C1294" t="str">
            <v xml:space="preserve">8560 N 77TH DRIVE             </v>
          </cell>
          <cell r="D1294" t="str">
            <v xml:space="preserve">PEORIA      </v>
          </cell>
          <cell r="E1294">
            <v>85345</v>
          </cell>
          <cell r="F1294" t="str">
            <v xml:space="preserve">USA                           </v>
          </cell>
        </row>
        <row r="1295">
          <cell r="A1295" t="str">
            <v>ZER197D</v>
          </cell>
          <cell r="B1295" t="str">
            <v xml:space="preserve">RCLL TRADING CORPORATION      </v>
          </cell>
          <cell r="C1295" t="str">
            <v xml:space="preserve">JOCEL BLDG. 523 BONI AVENUE  </v>
          </cell>
          <cell r="D1295" t="str">
            <v xml:space="preserve">BARANGKA ILAYA                </v>
          </cell>
          <cell r="E1295" t="str">
            <v xml:space="preserve">MANDALUYONG CITY, 1550     </v>
          </cell>
          <cell r="F1295" t="str">
            <v xml:space="preserve">PHILIPPINES   </v>
          </cell>
        </row>
        <row r="1296">
          <cell r="A1296" t="str">
            <v>ZER199D</v>
          </cell>
          <cell r="B1296" t="str">
            <v xml:space="preserve">PEGAH RAJAEI     </v>
          </cell>
          <cell r="C1296" t="str">
            <v xml:space="preserve">1747 MAPLE RDG, APT 18    </v>
          </cell>
          <cell r="D1296" t="str">
            <v xml:space="preserve">HASLETT                       </v>
          </cell>
          <cell r="E1296">
            <v>48840</v>
          </cell>
          <cell r="F1296" t="str">
            <v>USA</v>
          </cell>
        </row>
        <row r="1297">
          <cell r="A1297" t="str">
            <v>ZER202D</v>
          </cell>
          <cell r="B1297" t="str">
            <v xml:space="preserve">R K TECH ENTERPRISE           </v>
          </cell>
          <cell r="C1297" t="str">
            <v xml:space="preserve">SUITE G-02                    </v>
          </cell>
          <cell r="D1297" t="str">
            <v xml:space="preserve">BUNGUNAN INKUBATOR K- EKONOMI </v>
          </cell>
          <cell r="E1297" t="str">
            <v>MITC, AYER KEROH, 75450</v>
          </cell>
          <cell r="F1297" t="str">
            <v xml:space="preserve">MALAYSIA                      </v>
          </cell>
        </row>
        <row r="1298">
          <cell r="A1298" t="str">
            <v>ZER204D</v>
          </cell>
          <cell r="B1298" t="str">
            <v xml:space="preserve">ROLLS-ROYCE N.A.              </v>
          </cell>
          <cell r="C1298" t="str">
            <v xml:space="preserve">2001 S. TIBBS AVE         </v>
          </cell>
          <cell r="D1298" t="str">
            <v xml:space="preserve">SPEED CODE X-12         </v>
          </cell>
          <cell r="E1298" t="str">
            <v xml:space="preserve">INDIANAPOLIS 46241      </v>
          </cell>
          <cell r="F1298" t="str">
            <v>USA</v>
          </cell>
        </row>
        <row r="1299">
          <cell r="A1299" t="str">
            <v>ZER207D</v>
          </cell>
          <cell r="B1299" t="str">
            <v xml:space="preserve">RAFAEL BARBOSA RIOS   </v>
          </cell>
          <cell r="C1299" t="str">
            <v xml:space="preserve">SMPW Q.13 CONJ 1              </v>
          </cell>
          <cell r="D1299" t="str">
            <v xml:space="preserve">LOTE 4   </v>
          </cell>
          <cell r="E1299">
            <v>71741301</v>
          </cell>
          <cell r="F1299" t="str">
            <v xml:space="preserve">BRAZIL   </v>
          </cell>
        </row>
        <row r="1300">
          <cell r="A1300" t="str">
            <v>ZER208D</v>
          </cell>
          <cell r="B1300" t="str">
            <v xml:space="preserve">RIAJATI SDN BHN      </v>
          </cell>
          <cell r="C1300" t="str">
            <v>SUITE 5-1G, TINGKAT 1,JALAN AU</v>
          </cell>
          <cell r="D1300" t="str">
            <v xml:space="preserve">1A/4E, TAMAN KERAMAT PERMAI   </v>
          </cell>
          <cell r="E1300" t="str">
            <v xml:space="preserve">BUSINESS CENTRE, 54200        </v>
          </cell>
          <cell r="F1300" t="str">
            <v xml:space="preserve">KUALA LUMPUR MALAYSIA        </v>
          </cell>
        </row>
        <row r="1301">
          <cell r="A1301" t="str">
            <v>ZER231D</v>
          </cell>
          <cell r="B1301" t="str">
            <v xml:space="preserve">ROMAN CANDLEE PTE LTD         </v>
          </cell>
          <cell r="C1301" t="str">
            <v xml:space="preserve">252 NORTH BRIDGE ROAD  </v>
          </cell>
          <cell r="D1301" t="str">
            <v xml:space="preserve">#05-32 PENINSULA     </v>
          </cell>
          <cell r="F1301" t="str">
            <v xml:space="preserve">SINGAPORE 179098             </v>
          </cell>
        </row>
        <row r="1302">
          <cell r="A1302" t="str">
            <v>ZER233D</v>
          </cell>
          <cell r="B1302" t="str">
            <v xml:space="preserve">RUSSBOROUGH INVESTMENTS (PVT) </v>
          </cell>
          <cell r="C1302" t="str">
            <v xml:space="preserve">LTD., NUMBER 36 LAWSON ROAD   </v>
          </cell>
          <cell r="D1302" t="str">
            <v xml:space="preserve">MILTON PARK                   </v>
          </cell>
          <cell r="E1302" t="str">
            <v xml:space="preserve">HARARE         </v>
          </cell>
          <cell r="F1302" t="str">
            <v xml:space="preserve">ZIMBABWE                      </v>
          </cell>
        </row>
        <row r="1303">
          <cell r="A1303" t="str">
            <v>ZER245D</v>
          </cell>
          <cell r="B1303" t="str">
            <v xml:space="preserve">RAMI ASAAD       </v>
          </cell>
          <cell r="C1303" t="str">
            <v xml:space="preserve">PO BOX 22205   </v>
          </cell>
          <cell r="D1303" t="str">
            <v xml:space="preserve">ST NICOLAS ST, BLDG.#5        </v>
          </cell>
          <cell r="E1303" t="str">
            <v xml:space="preserve">BAABDA, BEIRUT    </v>
          </cell>
          <cell r="F1303" t="str">
            <v xml:space="preserve">LEBANON   </v>
          </cell>
        </row>
        <row r="1304">
          <cell r="A1304" t="str">
            <v>ZER246D</v>
          </cell>
          <cell r="B1304" t="str">
            <v>RED RIVER ENGIN &amp; TRAD CO  LTD</v>
          </cell>
          <cell r="C1304" t="str">
            <v xml:space="preserve">HEAD OFFICE LOT  7            </v>
          </cell>
          <cell r="D1304" t="str">
            <v xml:space="preserve">A1 NGOC LHANH SUB AREA       </v>
          </cell>
          <cell r="E1304" t="str">
            <v xml:space="preserve">NGOC KHANH WARD, BA DINH DIST </v>
          </cell>
          <cell r="F1304" t="str">
            <v xml:space="preserve">HANOI CITY, VIETNAM        </v>
          </cell>
        </row>
        <row r="1305">
          <cell r="A1305" t="str">
            <v>ZER253D</v>
          </cell>
          <cell r="B1305" t="str">
            <v xml:space="preserve">REAGG             </v>
          </cell>
          <cell r="C1305" t="str">
            <v xml:space="preserve">4714 CREMAN ROAD       </v>
          </cell>
          <cell r="D1305" t="str">
            <v xml:space="preserve">TEMPLE HILLS  </v>
          </cell>
          <cell r="E1305">
            <v>20748</v>
          </cell>
          <cell r="F1305" t="str">
            <v xml:space="preserve">USA                </v>
          </cell>
        </row>
        <row r="1306">
          <cell r="A1306" t="str">
            <v>ZER255D</v>
          </cell>
          <cell r="B1306" t="str">
            <v xml:space="preserve">AAM TRADING FZCO         </v>
          </cell>
          <cell r="C1306" t="str">
            <v xml:space="preserve">DUBAI AIRPORT FREE ZONE       </v>
          </cell>
          <cell r="D1306" t="str">
            <v xml:space="preserve">UNTIL H-24      </v>
          </cell>
          <cell r="E1306" t="str">
            <v xml:space="preserve">DUBAI   </v>
          </cell>
          <cell r="F1306" t="str">
            <v>UNITED ARAB EMIRATES</v>
          </cell>
        </row>
        <row r="1307">
          <cell r="A1307" t="str">
            <v>ZER262D</v>
          </cell>
          <cell r="B1307" t="str">
            <v xml:space="preserve">RACOTRADE INC   </v>
          </cell>
          <cell r="C1307" t="str">
            <v xml:space="preserve">3437 W 89TH TERRACE   </v>
          </cell>
          <cell r="D1307" t="str">
            <v xml:space="preserve">HIALEAH        </v>
          </cell>
          <cell r="E1307">
            <v>33018</v>
          </cell>
          <cell r="F1307" t="str">
            <v xml:space="preserve">USA              </v>
          </cell>
        </row>
        <row r="1308">
          <cell r="A1308" t="str">
            <v>ZER265D</v>
          </cell>
          <cell r="B1308" t="str">
            <v xml:space="preserve">RE:BUILD OPTIMATION          </v>
          </cell>
          <cell r="C1308" t="str">
            <v xml:space="preserve">50 HIGHT TECH DR          </v>
          </cell>
          <cell r="D1308" t="str">
            <v xml:space="preserve">RUSH     </v>
          </cell>
          <cell r="E1308" t="str">
            <v xml:space="preserve">NEW YORK  14543 </v>
          </cell>
          <cell r="F1308" t="str">
            <v xml:space="preserve">U.S.A.             </v>
          </cell>
        </row>
        <row r="1309">
          <cell r="A1309" t="str">
            <v>ZES003D</v>
          </cell>
          <cell r="B1309" t="str">
            <v xml:space="preserve">S&amp;ME INC              </v>
          </cell>
          <cell r="C1309" t="str">
            <v xml:space="preserve">2020 LIBERTY ROAD SUITE 105  </v>
          </cell>
          <cell r="D1309" t="str">
            <v xml:space="preserve">LEXINGTON           </v>
          </cell>
          <cell r="E1309" t="str">
            <v>KENTUCKY 40505</v>
          </cell>
          <cell r="F1309" t="str">
            <v>USA</v>
          </cell>
        </row>
        <row r="1310">
          <cell r="A1310" t="str">
            <v>ZES010D</v>
          </cell>
          <cell r="B1310" t="str">
            <v xml:space="preserve">SUREEYAWAT LTD PARTNERSHIP    </v>
          </cell>
          <cell r="C1310" t="str">
            <v>18/285 MOU 5, SUKAPRACHASUN RD</v>
          </cell>
          <cell r="D1310" t="str">
            <v xml:space="preserve">BANGPHOUD, PAKKRED,           </v>
          </cell>
          <cell r="E1310" t="str">
            <v>NONTHABURI 11120</v>
          </cell>
          <cell r="F1310" t="str">
            <v>THAILAND</v>
          </cell>
        </row>
        <row r="1311">
          <cell r="A1311" t="str">
            <v>ZES011D</v>
          </cell>
          <cell r="B1311" t="str">
            <v xml:space="preserve">SETSCO SERVICES PTE LTD       </v>
          </cell>
          <cell r="C1311" t="str">
            <v xml:space="preserve">18 TEBAN GARDEN CRESCENT      </v>
          </cell>
          <cell r="D1311">
            <v>608925</v>
          </cell>
          <cell r="F1311" t="str">
            <v>SINGAPORE</v>
          </cell>
          <cell r="G1311" t="str">
            <v/>
          </cell>
        </row>
        <row r="1312">
          <cell r="A1312" t="str">
            <v>ZES013D</v>
          </cell>
          <cell r="B1312" t="str">
            <v>SURECHEM SDN BHD</v>
          </cell>
          <cell r="C1312" t="str">
            <v>35 - 2 JALAN RADIN ANUM 2</v>
          </cell>
          <cell r="D1312" t="str">
            <v>BANDAR BARU SERI PETALING</v>
          </cell>
          <cell r="E1312" t="str">
            <v>57000 KUALA LUMPUR</v>
          </cell>
          <cell r="F1312" t="str">
            <v>WEST MALAYSIA</v>
          </cell>
          <cell r="G1312" t="str">
            <v/>
          </cell>
        </row>
        <row r="1313">
          <cell r="A1313" t="str">
            <v>ZES029D</v>
          </cell>
          <cell r="B1313" t="str">
            <v xml:space="preserve">SCALA S.A.S                   </v>
          </cell>
          <cell r="C1313" t="str">
            <v xml:space="preserve">CARRERA 34     </v>
          </cell>
          <cell r="D1313" t="str">
            <v>#5 B17</v>
          </cell>
          <cell r="E1313" t="str">
            <v>CALI</v>
          </cell>
          <cell r="F1313" t="str">
            <v>COLUMBIA</v>
          </cell>
        </row>
        <row r="1314">
          <cell r="A1314" t="str">
            <v>ZES033D</v>
          </cell>
          <cell r="B1314" t="str">
            <v xml:space="preserve">SALJU BISTARI SDN. BHD        </v>
          </cell>
          <cell r="C1314" t="str">
            <v>11-B, JALAN SURIA PUCHONG</v>
          </cell>
          <cell r="D1314" t="str">
            <v>PUCHONG GATEWAY, 47100 PUCHONG</v>
          </cell>
          <cell r="E1314" t="str">
            <v>SELANGOR DARUL EHSAN</v>
          </cell>
          <cell r="F1314" t="str">
            <v>MALAYSIA</v>
          </cell>
          <cell r="G1314" t="str">
            <v/>
          </cell>
        </row>
        <row r="1315">
          <cell r="A1315" t="str">
            <v>ZES036D</v>
          </cell>
          <cell r="B1315" t="str">
            <v xml:space="preserve">SIKA COLOMBIA                 </v>
          </cell>
          <cell r="C1315" t="str">
            <v>KM.20.5</v>
          </cell>
          <cell r="D1315" t="str">
            <v>AUTOPISTA NORTE VDA CANAVITA</v>
          </cell>
          <cell r="E1315" t="str">
            <v>TOCANCIPA CUNDINAMARCA 251017</v>
          </cell>
          <cell r="F1315" t="str">
            <v>COLOMBIA</v>
          </cell>
        </row>
        <row r="1316">
          <cell r="A1316" t="str">
            <v>ZES043D</v>
          </cell>
          <cell r="B1316" t="str">
            <v xml:space="preserve">SENDAYAN BIRU SDN BHD         </v>
          </cell>
          <cell r="C1316" t="str">
            <v>NO 80-1, JALAN SUNGAI BURUNG</v>
          </cell>
          <cell r="D1316" t="str">
            <v>AA32/AA, BUKIT RIMAU,SHAH ALAM</v>
          </cell>
          <cell r="E1316" t="str">
            <v>SHAH ALAM - 40460</v>
          </cell>
          <cell r="F1316" t="str">
            <v>SELANGOR, MALAYSIA</v>
          </cell>
          <cell r="G1316" t="str">
            <v/>
          </cell>
        </row>
        <row r="1317">
          <cell r="A1317" t="str">
            <v>ZES048D</v>
          </cell>
          <cell r="B1317" t="str">
            <v xml:space="preserve">PT STROTAV-X TECHNOLOGIES     </v>
          </cell>
          <cell r="C1317" t="str">
            <v xml:space="preserve">RUKO MANSION AVENUE           </v>
          </cell>
          <cell r="D1317" t="str">
            <v xml:space="preserve">BLOK MA NO. 51 KOTA WISATA    </v>
          </cell>
          <cell r="E1317" t="str">
            <v xml:space="preserve">CIBUBUR-JAWA BARAT          </v>
          </cell>
          <cell r="F1317" t="str">
            <v xml:space="preserve">INDONESIA                 </v>
          </cell>
        </row>
        <row r="1318">
          <cell r="A1318" t="str">
            <v>ZES049D</v>
          </cell>
          <cell r="B1318" t="str">
            <v xml:space="preserve">ZODIAC AEROSPACE   </v>
          </cell>
          <cell r="C1318" t="str">
            <v xml:space="preserve">2239 HIGH HILL ROAD   </v>
          </cell>
          <cell r="D1318" t="str">
            <v xml:space="preserve">LOGAN TOWNSHIP       </v>
          </cell>
          <cell r="E1318" t="str">
            <v xml:space="preserve">NJ 08085    </v>
          </cell>
          <cell r="F1318" t="str">
            <v xml:space="preserve">USA        </v>
          </cell>
        </row>
        <row r="1319">
          <cell r="A1319" t="str">
            <v>ZES050D</v>
          </cell>
          <cell r="B1319" t="str">
            <v xml:space="preserve">7SEAS PTE LTD  </v>
          </cell>
          <cell r="C1319" t="str">
            <v xml:space="preserve">64B QUEEN STREET        </v>
          </cell>
          <cell r="F1319" t="str">
            <v xml:space="preserve">SINGAPORE, 188543       </v>
          </cell>
          <cell r="G1319" t="str">
            <v/>
          </cell>
        </row>
        <row r="1320">
          <cell r="A1320" t="str">
            <v>ZES052D</v>
          </cell>
          <cell r="B1320" t="str">
            <v xml:space="preserve">SERVIAM S.A.    </v>
          </cell>
          <cell r="C1320" t="str">
            <v xml:space="preserve">IRARRAZAVAL 2821      </v>
          </cell>
          <cell r="D1320" t="str">
            <v xml:space="preserve">NUNOA (RM)    </v>
          </cell>
          <cell r="E1320" t="str">
            <v xml:space="preserve">SANTIAGO </v>
          </cell>
          <cell r="F1320" t="str">
            <v xml:space="preserve">CHILE           VAT N° 76.320.272-0   </v>
          </cell>
        </row>
        <row r="1321">
          <cell r="A1321" t="str">
            <v>ZES056D</v>
          </cell>
          <cell r="B1321" t="str">
            <v xml:space="preserve">SOLOTEST APARELHOS PARA       </v>
          </cell>
          <cell r="C1321" t="str">
            <v>MECANICA DO SOLO LTDA,</v>
          </cell>
          <cell r="D1321" t="str">
            <v>RUA CONSELHEIRO CARRAO, 275</v>
          </cell>
          <cell r="E1321" t="str">
            <v>SAO PAULO, SP,</v>
          </cell>
          <cell r="F1321" t="str">
            <v>BRAZIL, 01328-000</v>
          </cell>
          <cell r="G1321" t="str">
            <v/>
          </cell>
        </row>
        <row r="1322">
          <cell r="A1322" t="str">
            <v>ZES063D</v>
          </cell>
          <cell r="B1322" t="str">
            <v>SIENCAL SAS</v>
          </cell>
          <cell r="C1322" t="str">
            <v>CAREERA 110 NO</v>
          </cell>
          <cell r="E1322" t="str">
            <v>140-55 BOGOTA</v>
          </cell>
          <cell r="F1322" t="str">
            <v>COLOMBIA</v>
          </cell>
        </row>
        <row r="1323">
          <cell r="A1323" t="str">
            <v>ZES066D</v>
          </cell>
          <cell r="B1323" t="str">
            <v>STEWART MONGOLIA LLC</v>
          </cell>
          <cell r="C1323" t="str">
            <v>BUILDING OF ARMONO CORP</v>
          </cell>
          <cell r="D1323" t="str">
            <v>CHINGGIS AVENUE, KHAN- UUL DIS</v>
          </cell>
          <cell r="E1323" t="str">
            <v>ULAANBAATAR 210136</v>
          </cell>
          <cell r="F1323" t="str">
            <v>MONGOLIA</v>
          </cell>
          <cell r="G1323" t="str">
            <v/>
          </cell>
        </row>
        <row r="1324">
          <cell r="A1324" t="str">
            <v>ZES069D</v>
          </cell>
          <cell r="B1324" t="str">
            <v>SISC INSTRUMENTATION JOINT STOCK COMPANY</v>
          </cell>
          <cell r="C1324" t="str">
            <v>D11/D6, TRAN THAI TONG STR</v>
          </cell>
          <cell r="D1324" t="str">
            <v>CAU GIAY DISTRICT</v>
          </cell>
          <cell r="E1324" t="str">
            <v>HA NOI</v>
          </cell>
          <cell r="F1324" t="str">
            <v>VIETNAM</v>
          </cell>
        </row>
        <row r="1325">
          <cell r="A1325" t="str">
            <v>ZES073D</v>
          </cell>
          <cell r="B1325" t="str">
            <v>STEC CO LIMITED</v>
          </cell>
          <cell r="C1325" t="str">
            <v>87-89 STREET 32B</v>
          </cell>
          <cell r="D1325" t="str">
            <v>BINH TRI DONG B WARD</v>
          </cell>
          <cell r="E1325" t="str">
            <v>BINH T AN DISTRICT</v>
          </cell>
          <cell r="F1325" t="str">
            <v>HCM CITY, VIETNAM</v>
          </cell>
          <cell r="G1325" t="str">
            <v/>
          </cell>
        </row>
        <row r="1326">
          <cell r="A1326" t="str">
            <v>ZES082D</v>
          </cell>
          <cell r="B1326" t="str">
            <v>SIEUVIET VIETNAM INSTR.</v>
          </cell>
          <cell r="C1326" t="str">
            <v>JOINT STOCK CO (SISC.JSC)</v>
          </cell>
          <cell r="D1326" t="str">
            <v>NO 48, 245 ALLEY, MAI DICH STR</v>
          </cell>
          <cell r="E1326" t="str">
            <v>CAU GIAY DISTRICT</v>
          </cell>
          <cell r="F1326" t="str">
            <v>HANOI, VIETNAM</v>
          </cell>
          <cell r="G1326" t="str">
            <v/>
          </cell>
        </row>
        <row r="1327">
          <cell r="A1327" t="str">
            <v>ZES099D</v>
          </cell>
          <cell r="B1327" t="str">
            <v xml:space="preserve">SGS GEORGIA LIMITED           </v>
          </cell>
          <cell r="C1327" t="str">
            <v>42 GOGOL STREET</v>
          </cell>
          <cell r="E1327" t="str">
            <v>6002 BATUMI</v>
          </cell>
          <cell r="F1327" t="str">
            <v>GEORGIA</v>
          </cell>
        </row>
        <row r="1328">
          <cell r="A1328" t="str">
            <v>ZES105D</v>
          </cell>
          <cell r="B1328" t="str">
            <v>SCIENTIFIC PROCUREMENT SERV</v>
          </cell>
          <cell r="C1328" t="str">
            <v>10 ANSON ROAD</v>
          </cell>
          <cell r="D1328" t="str">
            <v>INTERNATIONAL PLAZA</v>
          </cell>
          <cell r="E1328" t="str">
            <v>#15-14</v>
          </cell>
          <cell r="F1328" t="str">
            <v>SINGAPORE 079903</v>
          </cell>
          <cell r="G1328" t="str">
            <v/>
          </cell>
        </row>
        <row r="1329">
          <cell r="A1329" t="str">
            <v>ZES112D</v>
          </cell>
          <cell r="B1329" t="str">
            <v>SAICA ETHIOPIA TRADING</v>
          </cell>
          <cell r="C1329" t="str">
            <v>BOLE ROAD</v>
          </cell>
          <cell r="D1329" t="str">
            <v>SA BULIDNG, 6TH FLOOR</v>
          </cell>
          <cell r="E1329" t="str">
            <v>ADDIS ABABA</v>
          </cell>
          <cell r="F1329" t="str">
            <v>ETHIOPIA</v>
          </cell>
          <cell r="G1329" t="str">
            <v/>
          </cell>
        </row>
        <row r="1330">
          <cell r="A1330" t="str">
            <v>ZES115D</v>
          </cell>
          <cell r="B1330" t="str">
            <v>STATE ALLIANCE ENTERPRISES INC</v>
          </cell>
          <cell r="C1330" t="str">
            <v>283 G</v>
          </cell>
          <cell r="D1330" t="str">
            <v>DE RIVERA ST</v>
          </cell>
          <cell r="E1330" t="str">
            <v>SAN NICOLAS MANILA</v>
          </cell>
          <cell r="F1330" t="str">
            <v>PHILIPPINES</v>
          </cell>
          <cell r="G1330" t="str">
            <v/>
          </cell>
        </row>
        <row r="1331">
          <cell r="A1331" t="str">
            <v>ZES115DC</v>
          </cell>
          <cell r="B1331" t="str">
            <v>STATE ALLIANCE ENTERPRISES INC</v>
          </cell>
          <cell r="C1331" t="str">
            <v>283G DE RIVERA ST</v>
          </cell>
          <cell r="D1331" t="str">
            <v>SAN NICOLAS</v>
          </cell>
          <cell r="E1331" t="str">
            <v>MANILA</v>
          </cell>
          <cell r="F1331" t="str">
            <v>PHILIPPINES</v>
          </cell>
          <cell r="G1331" t="str">
            <v/>
          </cell>
        </row>
        <row r="1332">
          <cell r="A1332" t="str">
            <v>ZES125D</v>
          </cell>
          <cell r="B1332" t="str">
            <v>SEE NEW INDUSTRIAL SALES</v>
          </cell>
          <cell r="C1332" t="str">
            <v>NO 61C MALVAR STREET</v>
          </cell>
          <cell r="D1332" t="str">
            <v>4 QUEZON CITY</v>
          </cell>
          <cell r="E1332" t="str">
            <v/>
          </cell>
          <cell r="F1332" t="str">
            <v>PHILIPPINES</v>
          </cell>
          <cell r="G1332" t="str">
            <v/>
          </cell>
        </row>
        <row r="1333">
          <cell r="A1333" t="str">
            <v>ZES126D</v>
          </cell>
          <cell r="B1333" t="str">
            <v>CASA CIENTIFICA</v>
          </cell>
          <cell r="C1333" t="str">
            <v>1370, TTE VERA, DOCTOR MORRA</v>
          </cell>
          <cell r="D1333" t="str">
            <v>TTE VERA, DOCTOR MORRA</v>
          </cell>
          <cell r="E1333" t="str">
            <v>ASUNCION - 1575</v>
          </cell>
          <cell r="F1333" t="str">
            <v>PARAGUAY</v>
          </cell>
        </row>
        <row r="1334">
          <cell r="A1334" t="str">
            <v>ZES137D</v>
          </cell>
          <cell r="B1334" t="str">
            <v xml:space="preserve">PT. SARANA LABORATORIUM  </v>
          </cell>
          <cell r="C1334" t="str">
            <v xml:space="preserve">INSTRUMENTASI, RUKO CRYSTAL   </v>
          </cell>
          <cell r="D1334" t="str">
            <v xml:space="preserve">LANE NO. 23, ALAM SUTERA  </v>
          </cell>
          <cell r="E1334" t="str">
            <v xml:space="preserve">TANGERANG SELTAN BANTEN 15335 </v>
          </cell>
          <cell r="F1334" t="str">
            <v xml:space="preserve">INDONESIA         </v>
          </cell>
        </row>
        <row r="1335">
          <cell r="A1335" t="str">
            <v>ZES138D</v>
          </cell>
          <cell r="B1335" t="str">
            <v>SPEEDO MARINE PTE LTD</v>
          </cell>
          <cell r="C1335" t="str">
            <v>11 TUAS LINK 2</v>
          </cell>
          <cell r="D1335" t="str">
            <v>SINAPORE 638559</v>
          </cell>
          <cell r="E1335" t="str">
            <v>SINGAPORE</v>
          </cell>
          <cell r="F1335" t="str">
            <v/>
          </cell>
          <cell r="G1335" t="str">
            <v/>
          </cell>
        </row>
        <row r="1336">
          <cell r="A1336" t="str">
            <v>ZES139D</v>
          </cell>
          <cell r="B1336" t="str">
            <v xml:space="preserve">STA TESTING TECHNOLOGICAL LTD </v>
          </cell>
          <cell r="F1336" t="str">
            <v xml:space="preserve">TAIWAN              </v>
          </cell>
        </row>
        <row r="1337">
          <cell r="A1337" t="str">
            <v>ZES141D</v>
          </cell>
          <cell r="B1337" t="str">
            <v>SIAM FIBREBOARD CO LTD</v>
          </cell>
          <cell r="C1337" t="str">
            <v>417/112-113 KARNJANAVANICH RD</v>
          </cell>
          <cell r="D1337" t="str">
            <v>T. PATONG, A. HATYAI</v>
          </cell>
          <cell r="E1337" t="str">
            <v>SONGKHLA 90230</v>
          </cell>
          <cell r="F1337" t="str">
            <v>THAILAND</v>
          </cell>
          <cell r="G1337" t="str">
            <v/>
          </cell>
        </row>
        <row r="1338">
          <cell r="A1338" t="str">
            <v>ZES145D</v>
          </cell>
          <cell r="B1338" t="str">
            <v xml:space="preserve">SAM ENG. &amp; TRADING PTE LTD    </v>
          </cell>
          <cell r="C1338" t="str">
            <v xml:space="preserve">10 ANSON ROAD #10-11          </v>
          </cell>
          <cell r="D1338" t="str">
            <v xml:space="preserve">INTERNATIONAL PLAZA           </v>
          </cell>
          <cell r="F1338" t="str">
            <v xml:space="preserve">SINGAPORE 079903              </v>
          </cell>
        </row>
        <row r="1339">
          <cell r="A1339" t="str">
            <v>ZES150D</v>
          </cell>
          <cell r="B1339" t="str">
            <v>SENSORCRAFT TECHNOLOGY</v>
          </cell>
          <cell r="C1339" t="str">
            <v xml:space="preserve">BLK 115 ALJUNIED AVE 2        </v>
          </cell>
          <cell r="D1339" t="str">
            <v xml:space="preserve">#01-53      </v>
          </cell>
          <cell r="E1339" t="str">
            <v/>
          </cell>
          <cell r="F1339" t="str">
            <v xml:space="preserve">SINGAPORE 380115   </v>
          </cell>
          <cell r="G1339" t="str">
            <v/>
          </cell>
        </row>
        <row r="1340">
          <cell r="A1340" t="str">
            <v>ZES151D</v>
          </cell>
          <cell r="B1340" t="str">
            <v>SERVICONS GEOTECNIA</v>
          </cell>
          <cell r="C1340" t="str">
            <v>PALMERAS 325 CASI BEGONIAS</v>
          </cell>
          <cell r="D1340" t="str">
            <v>ALTO ARANJUEZ</v>
          </cell>
          <cell r="E1340" t="str">
            <v>COCHABAMBA, 00591</v>
          </cell>
          <cell r="F1340" t="str">
            <v>BOLIVIA</v>
          </cell>
          <cell r="G1340" t="str">
            <v/>
          </cell>
        </row>
        <row r="1341">
          <cell r="A1341" t="str">
            <v>ZES154D</v>
          </cell>
          <cell r="B1341" t="str">
            <v>SYARIKAT PETALING CORP SDN BHD</v>
          </cell>
          <cell r="C1341" t="str">
            <v>45-C JALAN KATI U19/E</v>
          </cell>
          <cell r="D1341" t="str">
            <v>TAMAN MEDAN MAS, KG. BARU SG</v>
          </cell>
          <cell r="E1341" t="str">
            <v>40160 SHAH ALAM</v>
          </cell>
          <cell r="F1341" t="str">
            <v>MALAYSIA</v>
          </cell>
          <cell r="G1341" t="str">
            <v/>
          </cell>
        </row>
        <row r="1342">
          <cell r="A1342" t="str">
            <v>ZES156D</v>
          </cell>
          <cell r="B1342" t="str">
            <v>SURIA BUMIJAYA SDN BHD</v>
          </cell>
          <cell r="C1342" t="str">
            <v>MJC BATU KAWAH NEW TOWNSHIP</v>
          </cell>
          <cell r="D1342" t="str">
            <v>93250 KUCHING</v>
          </cell>
          <cell r="E1342" t="str">
            <v>SARAWALK</v>
          </cell>
          <cell r="F1342" t="str">
            <v>MALAYSIA</v>
          </cell>
        </row>
        <row r="1344">
          <cell r="A1344" t="str">
            <v>ZEB168D</v>
          </cell>
          <cell r="B1344" t="str">
            <v xml:space="preserve">BHM (GB) LTD      </v>
          </cell>
          <cell r="C1344" t="str">
            <v xml:space="preserve">19A PEEL STREET         </v>
          </cell>
          <cell r="D1344" t="str">
            <v xml:space="preserve">PO BOX F-42499          </v>
          </cell>
          <cell r="E1344" t="str">
            <v xml:space="preserve">FREEPORT, GRAND BAHAMA       </v>
          </cell>
          <cell r="F1344" t="str">
            <v xml:space="preserve">BAHAMAS                       </v>
          </cell>
        </row>
        <row r="1345">
          <cell r="A1345" t="str">
            <v>ZES180D</v>
          </cell>
          <cell r="B1345" t="str">
            <v>SGS VIETNAM CO LTD</v>
          </cell>
          <cell r="C1345" t="str">
            <v>UNIT NO 1B, 2ND FLOOR,</v>
          </cell>
          <cell r="D1345" t="str">
            <v>STD FACTORY BLD NO 2, ROAD 15</v>
          </cell>
          <cell r="E1345" t="str">
            <v>TAN THUAN EPZ, TAN THUAN DONG</v>
          </cell>
          <cell r="F1345" t="str">
            <v>DT 7 HO CHI MINH CITY, VIETNAM</v>
          </cell>
          <cell r="G1345" t="str">
            <v/>
          </cell>
        </row>
        <row r="1346">
          <cell r="A1346" t="str">
            <v>ZES191D</v>
          </cell>
          <cell r="B1346" t="str">
            <v>SHAW ENVIRONMENTAL INC</v>
          </cell>
          <cell r="C1346" t="str">
            <v>304 DIRECTORS DRIVE</v>
          </cell>
          <cell r="D1346" t="str">
            <v>KNOXVILLE 37777</v>
          </cell>
          <cell r="E1346" t="str">
            <v>USA</v>
          </cell>
        </row>
        <row r="1347">
          <cell r="A1347" t="str">
            <v>ZES202D</v>
          </cell>
          <cell r="B1347" t="str">
            <v>SUPERIOR INTERNATIONAL INDUSTRIES</v>
          </cell>
          <cell r="C1347" t="str">
            <v>206 ADAMSON INDUSTRIAL BOULEVARD</v>
          </cell>
          <cell r="D1347" t="str">
            <v>CARROLLTON</v>
          </cell>
          <cell r="E1347" t="str">
            <v>GA30117</v>
          </cell>
          <cell r="F1347" t="str">
            <v>USA</v>
          </cell>
        </row>
        <row r="1348">
          <cell r="A1348" t="str">
            <v>ZES208D</v>
          </cell>
          <cell r="B1348" t="str">
            <v>SGS DE MEXICO, S.A. de C.V.</v>
          </cell>
          <cell r="C1348" t="str">
            <v>PINO SUAREZ 469</v>
          </cell>
          <cell r="D1348" t="str">
            <v>COL. FORMANDO HOGAR</v>
          </cell>
          <cell r="E1348" t="str">
            <v>C.P. 91897, VERACRUZ</v>
          </cell>
          <cell r="F1348" t="str">
            <v>MEXICO</v>
          </cell>
        </row>
        <row r="1349">
          <cell r="A1349" t="str">
            <v>ZES212D</v>
          </cell>
          <cell r="B1349" t="str">
            <v>SNOC INTERNATIONAL SDN BHD</v>
          </cell>
          <cell r="C1349" t="str">
            <v>1-2B JALAN HENTIAN 1B</v>
          </cell>
          <cell r="D1349" t="str">
            <v>JALAN REKO</v>
          </cell>
          <cell r="E1349" t="str">
            <v>43600 KAJANG, SELANGOR</v>
          </cell>
          <cell r="F1349" t="str">
            <v>MALAYSIA</v>
          </cell>
        </row>
        <row r="1350">
          <cell r="A1350" t="str">
            <v>ZES215D</v>
          </cell>
          <cell r="B1350" t="str">
            <v>SAN LUIS</v>
          </cell>
          <cell r="C1350" t="str">
            <v>6957 COMUNA LA CISTERNA</v>
          </cell>
          <cell r="D1350" t="str">
            <v>SANTIAGO DE LOS CABALLEROS</v>
          </cell>
          <cell r="E1350" t="str">
            <v>CHILE</v>
          </cell>
        </row>
        <row r="1351">
          <cell r="A1351" t="str">
            <v>ZES222D</v>
          </cell>
          <cell r="B1351" t="str">
            <v>SAENGVITH SCIENCE CO. LTD</v>
          </cell>
          <cell r="C1351" t="str">
            <v>111/11 SOI THEPHARAK</v>
          </cell>
          <cell r="D1351" t="str">
            <v>PHAPINKAO ROAD, AROON-AMARIN</v>
          </cell>
          <cell r="E1351" t="str">
            <v>BANTGKOKNOI, BANGKOK 10700</v>
          </cell>
          <cell r="F1351" t="str">
            <v>THAILAND</v>
          </cell>
        </row>
        <row r="1352">
          <cell r="A1352" t="str">
            <v>ZES225D</v>
          </cell>
          <cell r="B1352" t="str">
            <v xml:space="preserve">SAMG BUILDERS INC          </v>
          </cell>
          <cell r="C1352" t="str">
            <v xml:space="preserve">1106 OAK STREET STE A      </v>
          </cell>
          <cell r="D1352" t="str">
            <v xml:space="preserve">KISSIMMEE   </v>
          </cell>
          <cell r="E1352" t="str">
            <v xml:space="preserve">KISSIMMEE   </v>
          </cell>
          <cell r="F1352" t="str">
            <v xml:space="preserve">USA                           </v>
          </cell>
        </row>
        <row r="1353">
          <cell r="A1353" t="str">
            <v>ZES231D</v>
          </cell>
          <cell r="B1353" t="str">
            <v xml:space="preserve">SUN TRUST TRADING PVT LTD </v>
          </cell>
          <cell r="C1353" t="str">
            <v xml:space="preserve">320 SERANGOON ROAD #04-56   </v>
          </cell>
          <cell r="D1353" t="str">
            <v xml:space="preserve">SERANGOON PLAZA  </v>
          </cell>
          <cell r="F1353" t="str">
            <v xml:space="preserve">SINGAPORE       218108  </v>
          </cell>
        </row>
        <row r="1354">
          <cell r="A1354" t="str">
            <v>ZES235D</v>
          </cell>
          <cell r="B1354" t="str">
            <v xml:space="preserve">SYSTEL GEOTECH INDIA PVT LTD  </v>
          </cell>
          <cell r="C1354" t="str">
            <v xml:space="preserve">2/102, NEW MALHAR             </v>
          </cell>
          <cell r="D1354" t="str">
            <v xml:space="preserve">SAHARA STATES       </v>
          </cell>
          <cell r="E1354" t="str">
            <v>JANKIPURAM LUCKNOW - 226020 UP</v>
          </cell>
          <cell r="F1354" t="str">
            <v xml:space="preserve">INDIA </v>
          </cell>
        </row>
        <row r="1355">
          <cell r="A1355" t="str">
            <v>ZES239D</v>
          </cell>
          <cell r="B1355" t="str">
            <v xml:space="preserve">BROADGRAIN AFRICA LTD      </v>
          </cell>
          <cell r="C1355" t="str">
            <v xml:space="preserve">347 DAWANU MARKET   </v>
          </cell>
          <cell r="D1355" t="str">
            <v xml:space="preserve">DANBATA ROAD               </v>
          </cell>
          <cell r="E1355" t="str">
            <v xml:space="preserve">KANO        </v>
          </cell>
          <cell r="F1355" t="str">
            <v>NIGERIA</v>
          </cell>
        </row>
        <row r="1356">
          <cell r="A1356" t="str">
            <v>ZES245D</v>
          </cell>
          <cell r="B1356" t="str">
            <v xml:space="preserve">RAMI ASAAD     </v>
          </cell>
          <cell r="C1356" t="str">
            <v xml:space="preserve">PO BOX 22205      </v>
          </cell>
          <cell r="D1356" t="str">
            <v xml:space="preserve">ST NICOLAS ST, BLDG.#5        </v>
          </cell>
          <cell r="E1356" t="str">
            <v xml:space="preserve">BAABDA, BEIRUT    </v>
          </cell>
          <cell r="F1356" t="str">
            <v xml:space="preserve">LEBANON     </v>
          </cell>
        </row>
        <row r="1357">
          <cell r="A1357" t="str">
            <v>ZES249D</v>
          </cell>
          <cell r="B1357" t="str">
            <v xml:space="preserve">SOILS TECH         </v>
          </cell>
          <cell r="C1357" t="str">
            <v xml:space="preserve">3945 W. CAPTIOL AVENUE </v>
          </cell>
          <cell r="D1357" t="str">
            <v xml:space="preserve">WEST SACRAMENTO </v>
          </cell>
          <cell r="E1357">
            <v>95691</v>
          </cell>
          <cell r="F1357" t="str">
            <v>USA</v>
          </cell>
        </row>
        <row r="1358">
          <cell r="A1358" t="str">
            <v>ZES264D</v>
          </cell>
          <cell r="B1358" t="str">
            <v>SUCCESS BLOSSOM ENV VIET NAM JSC</v>
          </cell>
          <cell r="C1358" t="str">
            <v>1136A LA THANH</v>
          </cell>
          <cell r="D1358" t="str">
            <v>BA DINH DISTRICT</v>
          </cell>
          <cell r="E1358" t="str">
            <v xml:space="preserve">NA NOI </v>
          </cell>
          <cell r="F1358" t="str">
            <v>VIET NAM</v>
          </cell>
        </row>
        <row r="1359">
          <cell r="A1359" t="str">
            <v>ZES269D</v>
          </cell>
          <cell r="B1359" t="str">
            <v>SIRIPANYA TRADING LTD PARTNERSHIP</v>
          </cell>
          <cell r="C1359" t="str">
            <v>54 MOO.16</v>
          </cell>
          <cell r="D1359" t="str">
            <v>T BORHAEW A MUANG</v>
          </cell>
          <cell r="E1359" t="str">
            <v>LAMPANG 52100</v>
          </cell>
          <cell r="F1359" t="str">
            <v>THAILAND</v>
          </cell>
        </row>
        <row r="1360">
          <cell r="A1360" t="str">
            <v>ZES274D</v>
          </cell>
          <cell r="B1360" t="str">
            <v xml:space="preserve">STUCKY CAUCAUS LTD </v>
          </cell>
          <cell r="C1360" t="str">
            <v xml:space="preserve">17 PALIASHVILI STREET </v>
          </cell>
          <cell r="D1360" t="str">
            <v xml:space="preserve">0179, TBILISI  </v>
          </cell>
          <cell r="E1360" t="str">
            <v>GEORGIA</v>
          </cell>
        </row>
        <row r="1361">
          <cell r="A1361" t="str">
            <v>ZES278D</v>
          </cell>
          <cell r="B1361" t="str">
            <v xml:space="preserve">SOCIAL INVESTMENT FUND </v>
          </cell>
          <cell r="C1361" t="str">
            <v>CONSTITUTION DRIVE</v>
          </cell>
          <cell r="D1361" t="str">
            <v>BELMOPAN CITY</v>
          </cell>
          <cell r="E1361" t="str">
            <v xml:space="preserve">BELIZE   </v>
          </cell>
          <cell r="F1361" t="str">
            <v>CENTRAL AMERICA</v>
          </cell>
        </row>
        <row r="1362">
          <cell r="A1362" t="str">
            <v>ZES283D</v>
          </cell>
          <cell r="B1362" t="str">
            <v xml:space="preserve">SICCION MARKETING, INC      </v>
          </cell>
          <cell r="C1362" t="str">
            <v xml:space="preserve">1800 A.MENDOZA STREET  </v>
          </cell>
          <cell r="D1362" t="str">
            <v xml:space="preserve">SAMPALOC                 </v>
          </cell>
          <cell r="E1362" t="str">
            <v xml:space="preserve">MANILA 1008           </v>
          </cell>
          <cell r="F1362" t="str">
            <v xml:space="preserve">PHILIPPINES          </v>
          </cell>
        </row>
        <row r="1363">
          <cell r="A1363" t="str">
            <v>ZES286D</v>
          </cell>
          <cell r="B1363" t="str">
            <v xml:space="preserve">SNOC INTERNATIONAL SDN BHD </v>
          </cell>
          <cell r="C1363" t="str">
            <v>148 JALAN 2</v>
          </cell>
          <cell r="E1363" t="str">
            <v>43500 BANGI</v>
          </cell>
          <cell r="F1363" t="str">
            <v>MALAYSIA</v>
          </cell>
        </row>
        <row r="1364">
          <cell r="A1364" t="str">
            <v>ZES290D</v>
          </cell>
          <cell r="B1364" t="str">
            <v xml:space="preserve">ALS GROUP LLC              </v>
          </cell>
          <cell r="C1364" t="str">
            <v>MONGOLNEKHMEL BLDG, 2ND KHOROO</v>
          </cell>
          <cell r="D1364" t="str">
            <v xml:space="preserve">CHINGGIS AVENUE KHAN-UUL DIST </v>
          </cell>
          <cell r="E1364" t="str">
            <v xml:space="preserve">ULAANBAATAR 17042         </v>
          </cell>
          <cell r="F1364" t="str">
            <v>MONGOLIA</v>
          </cell>
        </row>
        <row r="1365">
          <cell r="A1365" t="str">
            <v>ZES291D</v>
          </cell>
          <cell r="B1365" t="str">
            <v xml:space="preserve">SUSTAINABLE ENERGY SOLUTIONS  </v>
          </cell>
          <cell r="C1365" t="str">
            <v xml:space="preserve">1193 S 1480 W    </v>
          </cell>
          <cell r="D1365" t="str">
            <v>OREM</v>
          </cell>
          <cell r="E1365" t="str">
            <v>UT 84097</v>
          </cell>
        </row>
        <row r="1366">
          <cell r="A1366" t="str">
            <v>ZES295D</v>
          </cell>
          <cell r="B1366" t="str">
            <v xml:space="preserve">SIGNICAST INVESTMENT CASTINGS </v>
          </cell>
          <cell r="C1366" t="str">
            <v xml:space="preserve">1800 INNOVATION WAY  </v>
          </cell>
          <cell r="D1366" t="str">
            <v xml:space="preserve">HARTFORD                      </v>
          </cell>
          <cell r="E1366" t="str">
            <v xml:space="preserve">WI 53027     </v>
          </cell>
          <cell r="F1366" t="str">
            <v>USA</v>
          </cell>
        </row>
        <row r="1367">
          <cell r="A1367" t="str">
            <v>ZES303D</v>
          </cell>
          <cell r="B1367" t="str">
            <v xml:space="preserve">FRANK J SKORUPA  </v>
          </cell>
          <cell r="C1367" t="str">
            <v xml:space="preserve">313 SANDPIPER AVE   </v>
          </cell>
          <cell r="D1367" t="str">
            <v xml:space="preserve">ROYAL PALM BEACH    </v>
          </cell>
          <cell r="E1367" t="str">
            <v>FLORIDA 33411</v>
          </cell>
          <cell r="F1367" t="str">
            <v>USA</v>
          </cell>
        </row>
        <row r="1368">
          <cell r="A1368" t="str">
            <v>ZES306D</v>
          </cell>
          <cell r="B1368" t="str">
            <v xml:space="preserve">SEMBCORP INDUSTRIES LTD  </v>
          </cell>
          <cell r="C1368" t="str">
            <v>51 SAKRA AVENUE</v>
          </cell>
          <cell r="E1368" t="str">
            <v>JURONG ISLAND</v>
          </cell>
          <cell r="F1368" t="str">
            <v>SINGAPORE 627894</v>
          </cell>
        </row>
        <row r="1369">
          <cell r="A1369" t="str">
            <v>ZES312D</v>
          </cell>
          <cell r="B1369" t="str">
            <v>SIMAL INTERNATIONAL PTE LTD</v>
          </cell>
          <cell r="C1369" t="str">
            <v>16 AYER RAJAH CRESCENT</v>
          </cell>
          <cell r="D1369" t="str">
            <v>04-5H TEMPCO TECHNOMINIUM</v>
          </cell>
          <cell r="E1369" t="str">
            <v>SINGAPORE 139965</v>
          </cell>
        </row>
        <row r="1370">
          <cell r="A1370" t="str">
            <v>ZES314D</v>
          </cell>
          <cell r="B1370" t="str">
            <v>SAGU LTDA ,COMERCIAL Y ASESORA</v>
          </cell>
          <cell r="C1370" t="str">
            <v xml:space="preserve">INTERNACIONAL </v>
          </cell>
          <cell r="E1370" t="str">
            <v>SANTIAGO</v>
          </cell>
          <cell r="F1370" t="str">
            <v>CHILE</v>
          </cell>
        </row>
        <row r="1371">
          <cell r="A1371" t="str">
            <v>ZES315D</v>
          </cell>
          <cell r="B1371" t="str">
            <v xml:space="preserve">SUN ORCHARD INC </v>
          </cell>
          <cell r="C1371" t="str">
            <v>1200 SOUTH 30TH STREET</v>
          </cell>
          <cell r="D1371" t="str">
            <v xml:space="preserve">HAINES CITY   </v>
          </cell>
          <cell r="E1371" t="str">
            <v xml:space="preserve">FLORIDA 33844   </v>
          </cell>
          <cell r="F1371" t="str">
            <v>USA</v>
          </cell>
        </row>
        <row r="1372">
          <cell r="A1372" t="str">
            <v>ZES316D</v>
          </cell>
          <cell r="B1372" t="str">
            <v>SUPREME GROUP OF COMPANIES</v>
          </cell>
          <cell r="C1372" t="str">
            <v>NO 87/88 BAHOSI COMPLEX</v>
          </cell>
          <cell r="D1372" t="str">
            <v>LANMADAW TSP</v>
          </cell>
          <cell r="E1372" t="str">
            <v xml:space="preserve">YANGON, MYANMAR  </v>
          </cell>
          <cell r="F1372" t="str">
            <v>BURMA</v>
          </cell>
        </row>
        <row r="1373">
          <cell r="A1373" t="str">
            <v>ZES328D</v>
          </cell>
          <cell r="B1373" t="str">
            <v>SUSIE WERNER</v>
          </cell>
          <cell r="C1373" t="str">
            <v>P O BOX 88</v>
          </cell>
          <cell r="D1373" t="str">
            <v>ALLONS</v>
          </cell>
          <cell r="E1373" t="str">
            <v>TN 38541</v>
          </cell>
          <cell r="F1373" t="str">
            <v>USA</v>
          </cell>
        </row>
        <row r="1374">
          <cell r="A1374" t="str">
            <v>ZES337D</v>
          </cell>
          <cell r="B1374" t="str">
            <v>SURESERV ENGINEERING SDN.BHD</v>
          </cell>
          <cell r="C1374" t="str">
            <v>35 - 2 JALAN RADIN ANUM 2</v>
          </cell>
          <cell r="D1374" t="str">
            <v>BANDAR BARU SERI PETALING</v>
          </cell>
          <cell r="E1374" t="str">
            <v>57000 KUALA LUMPUR</v>
          </cell>
          <cell r="F1374" t="str">
            <v>WEST MALAYSIA</v>
          </cell>
          <cell r="G1374" t="str">
            <v/>
          </cell>
        </row>
        <row r="1375">
          <cell r="A1375" t="str">
            <v>ZES341D</v>
          </cell>
          <cell r="B1375" t="str">
            <v xml:space="preserve">SEPULUH NOPEMBER INSTITUT OF  </v>
          </cell>
          <cell r="C1375" t="str">
            <v>TECHNOLOGY, TRANSPORTATION LAB</v>
          </cell>
          <cell r="D1375" t="str">
            <v xml:space="preserve">KAMPUS ITS SUKOLILO   </v>
          </cell>
          <cell r="E1375" t="str">
            <v xml:space="preserve">SURABAYA 06111             </v>
          </cell>
          <cell r="F1375" t="str">
            <v xml:space="preserve">INDONESIA        </v>
          </cell>
        </row>
        <row r="1376">
          <cell r="A1376" t="str">
            <v>ZES342D</v>
          </cell>
          <cell r="B1376" t="str">
            <v>SELASIH IMPIAN ENTERPRISE</v>
          </cell>
          <cell r="C1376" t="str">
            <v xml:space="preserve">60 JALAN PULAI PERDANA 11/1   </v>
          </cell>
          <cell r="D1376" t="str">
            <v xml:space="preserve">TARMAN SRI PULAI PERDANA   </v>
          </cell>
          <cell r="E1376" t="str">
            <v xml:space="preserve">81110 KANGKAR PULAI, JOHOR   </v>
          </cell>
          <cell r="F1376" t="str">
            <v>MALAYSIA</v>
          </cell>
        </row>
        <row r="1377">
          <cell r="A1377" t="str">
            <v>ZES343D</v>
          </cell>
          <cell r="B1377" t="str">
            <v>SOLUM CONSULTANTS LTD</v>
          </cell>
          <cell r="C1377" t="str">
            <v>#9 3620, 29 STREET NE</v>
          </cell>
          <cell r="D1377" t="str">
            <v xml:space="preserve">CALGARY, ALBERTA </v>
          </cell>
          <cell r="E1377" t="str">
            <v>T1Y 5Z8</v>
          </cell>
          <cell r="F1377" t="str">
            <v>CANADA</v>
          </cell>
        </row>
        <row r="1378">
          <cell r="A1378" t="str">
            <v>ZES345D</v>
          </cell>
        </row>
        <row r="1379">
          <cell r="A1379" t="str">
            <v>ZES350D</v>
          </cell>
          <cell r="B1379" t="str">
            <v>SIAM SCIENTIA CO</v>
          </cell>
          <cell r="C1379" t="str">
            <v xml:space="preserve">NO 48, SOI RAM INTHRA 101 </v>
          </cell>
          <cell r="D1379" t="str">
            <v>LANE 3, KHANNAYAO SUB DISTRICT</v>
          </cell>
          <cell r="E1379" t="str">
            <v>BANGKOK 10230</v>
          </cell>
          <cell r="F1379" t="str">
            <v>THAILAND</v>
          </cell>
        </row>
        <row r="1380">
          <cell r="A1380" t="str">
            <v>ZES357D</v>
          </cell>
          <cell r="B1380" t="str">
            <v xml:space="preserve">SINOHYDRO CORPORATION LTD </v>
          </cell>
          <cell r="C1380" t="str">
            <v xml:space="preserve">NO 155 OLD BAGAMOYO ROAD   </v>
          </cell>
          <cell r="D1380" t="str">
            <v xml:space="preserve">MIKOCHENI B  </v>
          </cell>
          <cell r="E1380" t="str">
            <v xml:space="preserve">PO BOX 70589, DAR ES SALAAM </v>
          </cell>
          <cell r="F1380" t="str">
            <v xml:space="preserve">TANZANIA    </v>
          </cell>
        </row>
        <row r="1381">
          <cell r="A1381" t="str">
            <v>ZES360D</v>
          </cell>
          <cell r="B1381" t="str">
            <v xml:space="preserve">SCIENTIFIC RESEARCH SOLUTIONS </v>
          </cell>
          <cell r="C1381" t="str">
            <v xml:space="preserve">17348 W.12 MILE RD STE.105    </v>
          </cell>
          <cell r="D1381" t="str">
            <v xml:space="preserve">SOUTHFIELD </v>
          </cell>
          <cell r="E1381" t="str">
            <v xml:space="preserve">MICHIGAN 48076   </v>
          </cell>
          <cell r="F1381" t="str">
            <v>USA</v>
          </cell>
        </row>
        <row r="1382">
          <cell r="A1382" t="str">
            <v>ZES368D</v>
          </cell>
          <cell r="B1382" t="str">
            <v xml:space="preserve">SIVA &amp; ASSOCIATES INC </v>
          </cell>
          <cell r="C1382" t="str">
            <v xml:space="preserve">4826 FULWELL ROAD        </v>
          </cell>
          <cell r="D1382" t="str">
            <v xml:space="preserve">MISSISSAUGA </v>
          </cell>
          <cell r="E1382" t="str">
            <v xml:space="preserve">ON L5M 7J8  </v>
          </cell>
          <cell r="F1382" t="str">
            <v>CANADA</v>
          </cell>
        </row>
        <row r="1383">
          <cell r="A1383" t="str">
            <v>ZES371D</v>
          </cell>
          <cell r="B1383" t="str">
            <v>KS SINERGI SDN BHD</v>
          </cell>
          <cell r="C1383" t="str">
            <v>12-5-2, DIAMOND SQUARE</v>
          </cell>
          <cell r="D1383" t="str">
            <v>JALAN 3/50, OFF JALAN GOMBAK</v>
          </cell>
          <cell r="E1383" t="str">
            <v>53100 KUALA LUMPUR</v>
          </cell>
          <cell r="F1383" t="str">
            <v>MALAYSIA</v>
          </cell>
        </row>
        <row r="1384">
          <cell r="A1384" t="str">
            <v>ZES376D</v>
          </cell>
          <cell r="B1384" t="str">
            <v xml:space="preserve">STRATEGIC ALLIANCE PTD LTD      </v>
          </cell>
          <cell r="C1384" t="str">
            <v xml:space="preserve">44-1 JALAN 8/4 BANDAR PUTRA   </v>
          </cell>
          <cell r="D1384" t="str">
            <v xml:space="preserve">PERMAI, 43300 SERI KEMBANGAN  </v>
          </cell>
          <cell r="E1384" t="str">
            <v>SELANGOR</v>
          </cell>
          <cell r="F1384" t="str">
            <v xml:space="preserve">MALAYSIA     </v>
          </cell>
        </row>
        <row r="1385">
          <cell r="A1385" t="str">
            <v>ZES382D</v>
          </cell>
          <cell r="B1385" t="str">
            <v xml:space="preserve">STANTEC CONSULTING LIMITED    </v>
          </cell>
          <cell r="C1385" t="str">
            <v xml:space="preserve">40 HIGHFIELD PARK DRIVE   </v>
          </cell>
          <cell r="D1385" t="str">
            <v xml:space="preserve">DARTMOUTH    </v>
          </cell>
          <cell r="E1385" t="str">
            <v xml:space="preserve">NS B3A 0A3    </v>
          </cell>
          <cell r="F1385" t="str">
            <v xml:space="preserve">CANADA    </v>
          </cell>
        </row>
        <row r="1386">
          <cell r="A1386" t="str">
            <v>ZES386D</v>
          </cell>
          <cell r="B1386" t="str">
            <v>SENIOR AEROSPACE (THAILAND)LTD</v>
          </cell>
          <cell r="C1386" t="str">
            <v xml:space="preserve">PINTHONG INDUSTRIAL ESTATE    </v>
          </cell>
          <cell r="D1386" t="str">
            <v xml:space="preserve">789/115-6 MOO 1, NHONGKHAM    </v>
          </cell>
          <cell r="E1386" t="str">
            <v xml:space="preserve">SI RACHA, CHONBURI, 20230 </v>
          </cell>
          <cell r="F1386" t="str">
            <v xml:space="preserve">THAILAND                   </v>
          </cell>
        </row>
        <row r="1387">
          <cell r="A1387" t="str">
            <v>ZES387D</v>
          </cell>
          <cell r="B1387" t="str">
            <v xml:space="preserve">SALES ONE MARKETING       </v>
          </cell>
          <cell r="C1387" t="str">
            <v xml:space="preserve">2219 VISION ST.          </v>
          </cell>
          <cell r="D1387" t="str">
            <v>STA. CRUZ</v>
          </cell>
          <cell r="E1387" t="str">
            <v xml:space="preserve">MANILA      </v>
          </cell>
          <cell r="F1387" t="str">
            <v xml:space="preserve">PHILIPPINES            </v>
          </cell>
        </row>
        <row r="1388">
          <cell r="A1388" t="str">
            <v>ZES388D</v>
          </cell>
          <cell r="B1388" t="str">
            <v xml:space="preserve">AGRONOMIC SOUNDATERRA </v>
          </cell>
          <cell r="C1388" t="str">
            <v>STREET SAMUEL NEVES, 1823</v>
          </cell>
          <cell r="D1388" t="str">
            <v xml:space="preserve">GARDEN EUROPE    </v>
          </cell>
          <cell r="E1388" t="str">
            <v>CEP: 13416-404, PIRAACICABA SP</v>
          </cell>
          <cell r="F1388" t="str">
            <v>BRAZIL</v>
          </cell>
        </row>
        <row r="1389">
          <cell r="A1389" t="str">
            <v>ZES394D</v>
          </cell>
          <cell r="B1389" t="str">
            <v>SMG MACHINERY SDN BHD</v>
          </cell>
          <cell r="C1389" t="str">
            <v xml:space="preserve">NO 29, JALAN DU 2/4   </v>
          </cell>
          <cell r="D1389" t="str">
            <v xml:space="preserve">TAMAN DAMAI UTAMA    </v>
          </cell>
          <cell r="E1389" t="str">
            <v xml:space="preserve">KINRARA, 47180 PUCHONG </v>
          </cell>
          <cell r="F1389" t="str">
            <v xml:space="preserve">SELANGOR, MALAYSIA    </v>
          </cell>
        </row>
        <row r="1390">
          <cell r="A1390" t="str">
            <v>ZES399D</v>
          </cell>
          <cell r="B1390" t="str">
            <v xml:space="preserve">THE SIAM CONSTRUCTION STEEL   </v>
          </cell>
          <cell r="C1390" t="str">
            <v xml:space="preserve">COMPANY LIMITED         </v>
          </cell>
          <cell r="D1390" t="str">
            <v xml:space="preserve">I-23 MAPTAPHUT IND ESTATE </v>
          </cell>
          <cell r="E1390" t="str">
            <v xml:space="preserve">MUANG, RAYONG 21150 </v>
          </cell>
          <cell r="F1390" t="str">
            <v xml:space="preserve">THAILAND    </v>
          </cell>
        </row>
        <row r="1391">
          <cell r="A1391" t="str">
            <v>ZES407D</v>
          </cell>
          <cell r="B1391" t="str">
            <v xml:space="preserve">STERLING ANALYTICAL INC </v>
          </cell>
          <cell r="C1391" t="str">
            <v xml:space="preserve">15 AGAWAM AVE     </v>
          </cell>
          <cell r="D1391" t="str">
            <v xml:space="preserve">WEST SPRINGFIELD    </v>
          </cell>
          <cell r="E1391" t="str">
            <v>0-1089</v>
          </cell>
          <cell r="F1391" t="str">
            <v>USA</v>
          </cell>
        </row>
        <row r="1392">
          <cell r="A1392" t="str">
            <v>ZES410D</v>
          </cell>
          <cell r="B1392" t="str">
            <v xml:space="preserve">SRI MAJU SAINS SDN BND   </v>
          </cell>
          <cell r="C1392" t="str">
            <v xml:space="preserve">23M, JALAN 1/116B             </v>
          </cell>
          <cell r="D1392" t="str">
            <v xml:space="preserve">KUCHAI ENTERPRENEURS PARK     </v>
          </cell>
          <cell r="E1392" t="str">
            <v xml:space="preserve">OFF JALAN KUCHAI LAMA     </v>
          </cell>
          <cell r="F1392" t="str">
            <v xml:space="preserve">KUALA LUMPUR 58200, MALAYSIAN </v>
          </cell>
        </row>
        <row r="1393">
          <cell r="A1393" t="str">
            <v>ZES427D</v>
          </cell>
          <cell r="B1393" t="str">
            <v xml:space="preserve">SERBA TEKNIK   </v>
          </cell>
          <cell r="C1393" t="str">
            <v xml:space="preserve">2ND FLOOR, LOT 9068       </v>
          </cell>
          <cell r="D1393" t="str">
            <v xml:space="preserve">JALAN TUN JUGAH         </v>
          </cell>
          <cell r="E1393" t="str">
            <v>93350 KUCHING, SARAWAK</v>
          </cell>
          <cell r="F1393" t="str">
            <v xml:space="preserve">MALAYSIA         </v>
          </cell>
        </row>
        <row r="1394">
          <cell r="A1394" t="str">
            <v>ZES431D</v>
          </cell>
          <cell r="B1394" t="str">
            <v xml:space="preserve">SUNRICH TECHNOLOGIES </v>
          </cell>
          <cell r="C1394" t="str">
            <v xml:space="preserve">190 MIDDLE ROAD #19-05        </v>
          </cell>
          <cell r="F1394" t="str">
            <v xml:space="preserve">188979 SINGAPORE     </v>
          </cell>
        </row>
        <row r="1395">
          <cell r="A1395" t="str">
            <v>ZES433D</v>
          </cell>
          <cell r="B1395" t="str">
            <v xml:space="preserve">YOGENDRA SUBEDI    </v>
          </cell>
          <cell r="C1395" t="str">
            <v xml:space="preserve">2000 BRIGHTSIDE      </v>
          </cell>
          <cell r="D1395" t="str">
            <v xml:space="preserve">BATON ROUGE                   </v>
          </cell>
          <cell r="E1395" t="str">
            <v xml:space="preserve">70820 LOUISIANNA    </v>
          </cell>
          <cell r="F1395" t="str">
            <v>USA</v>
          </cell>
        </row>
        <row r="1396">
          <cell r="A1396" t="str">
            <v>ZES432D</v>
          </cell>
          <cell r="B1396" t="str">
            <v xml:space="preserve">SIVA BALU          </v>
          </cell>
          <cell r="C1396" t="str">
            <v xml:space="preserve">E2CR, INC.              </v>
          </cell>
          <cell r="D1396" t="str">
            <v xml:space="preserve">1405 PARKER ROAD          </v>
          </cell>
          <cell r="E1396" t="str">
            <v xml:space="preserve">BALTIMORE, MD 21227          </v>
          </cell>
          <cell r="F1396" t="str">
            <v>UNITED STATES</v>
          </cell>
        </row>
        <row r="1397">
          <cell r="A1397" t="str">
            <v>ZES436D</v>
          </cell>
          <cell r="B1397" t="str">
            <v xml:space="preserve">SHANDONG SHOUGUANG JINGHAO TRADE CO., LTD </v>
          </cell>
          <cell r="C1397" t="str">
            <v>NO. 166 JINGUANG ST, SHOUGUANG</v>
          </cell>
          <cell r="D1397" t="str">
            <v xml:space="preserve">SHANDONG </v>
          </cell>
          <cell r="E1397">
            <v>262700</v>
          </cell>
          <cell r="F1397" t="str">
            <v xml:space="preserve">CHINA     </v>
          </cell>
        </row>
        <row r="1398">
          <cell r="A1398" t="str">
            <v>ZES440D</v>
          </cell>
          <cell r="B1398" t="str">
            <v xml:space="preserve">SCIENTIFIC TECHNICAL SUPPLIES </v>
          </cell>
          <cell r="C1398" t="str">
            <v xml:space="preserve">NO. 4A LE THANH TONG STREET   </v>
          </cell>
          <cell r="D1398" t="str">
            <v xml:space="preserve">HOAN KIEM DISTRICT  </v>
          </cell>
          <cell r="E1398" t="str">
            <v xml:space="preserve">HA NOI       </v>
          </cell>
          <cell r="F1398" t="str">
            <v xml:space="preserve">VIETNAM                       </v>
          </cell>
        </row>
        <row r="1399">
          <cell r="A1399" t="str">
            <v>ZES442D</v>
          </cell>
          <cell r="B1399" t="str">
            <v xml:space="preserve">SENTEL INC   </v>
          </cell>
          <cell r="C1399" t="str">
            <v>930 CLUB HOUSE CIR</v>
          </cell>
          <cell r="D1399" t="str">
            <v>VICKSBURG, 39183</v>
          </cell>
          <cell r="E1399" t="str">
            <v>MISSISSIPPI</v>
          </cell>
          <cell r="F1399" t="str">
            <v>USA</v>
          </cell>
        </row>
        <row r="1400">
          <cell r="A1400" t="str">
            <v>ZES444D</v>
          </cell>
          <cell r="B1400" t="str">
            <v xml:space="preserve">SMART LAB CO. LTD     </v>
          </cell>
          <cell r="C1400" t="str">
            <v xml:space="preserve">312 ITALIAN VILLAGE 1         </v>
          </cell>
          <cell r="E1400" t="str">
            <v xml:space="preserve">44001 ERBIL                   </v>
          </cell>
          <cell r="F1400" t="str">
            <v xml:space="preserve">IRAQ          </v>
          </cell>
        </row>
        <row r="1401">
          <cell r="A1401" t="str">
            <v>ZES445D</v>
          </cell>
          <cell r="B1401" t="str">
            <v xml:space="preserve">SAINT GOBAIN SAFPRO   </v>
          </cell>
          <cell r="C1401" t="str">
            <v xml:space="preserve">87 CORHART ROAD   </v>
          </cell>
          <cell r="D1401" t="str">
            <v xml:space="preserve">BUCKHANNON   </v>
          </cell>
          <cell r="E1401">
            <v>26201</v>
          </cell>
          <cell r="F1401" t="str">
            <v>USA</v>
          </cell>
        </row>
        <row r="1402">
          <cell r="A1402" t="str">
            <v>ZES448D</v>
          </cell>
          <cell r="B1402" t="str">
            <v xml:space="preserve">SUNROD PROPERTY INC          </v>
          </cell>
          <cell r="C1402" t="str">
            <v>RODNEY BAY</v>
          </cell>
          <cell r="D1402" t="str">
            <v>GROS ISLET</v>
          </cell>
          <cell r="E1402" t="str">
            <v xml:space="preserve">ST LUCIA    </v>
          </cell>
          <cell r="F1402" t="str">
            <v xml:space="preserve">WEST INDIES  </v>
          </cell>
        </row>
        <row r="1403">
          <cell r="A1403" t="str">
            <v>ZES450D</v>
          </cell>
          <cell r="B1403" t="str">
            <v xml:space="preserve">SWEROAD              </v>
          </cell>
          <cell r="C1403" t="str">
            <v xml:space="preserve">303 SPRATLY CIRCLE          </v>
          </cell>
          <cell r="D1403" t="str">
            <v xml:space="preserve">BETTERLIVING          </v>
          </cell>
          <cell r="E1403" t="str">
            <v xml:space="preserve">PARANAQUE, 1711            </v>
          </cell>
          <cell r="F1403" t="str">
            <v xml:space="preserve">PHILIPPINNES          </v>
          </cell>
        </row>
        <row r="1404">
          <cell r="A1404" t="str">
            <v>ZES451D</v>
          </cell>
          <cell r="B1404" t="str">
            <v xml:space="preserve">SUBINCO        </v>
          </cell>
          <cell r="C1404" t="str">
            <v>AVENIDA ROMULO GALLEGOS, URBAN</v>
          </cell>
          <cell r="D1404" t="str">
            <v>EL MSRQUES EDIF. EXAGON PISO 2</v>
          </cell>
          <cell r="E1404" t="str">
            <v xml:space="preserve">VENEZUELA          </v>
          </cell>
          <cell r="F1404" t="str">
            <v xml:space="preserve">VENEZUELA          </v>
          </cell>
        </row>
        <row r="1405">
          <cell r="A1405" t="str">
            <v>ZES453D</v>
          </cell>
          <cell r="B1405" t="str">
            <v xml:space="preserve">SHENZHEN RIDERTOP TECH LTD    </v>
          </cell>
          <cell r="C1405" t="str">
            <v xml:space="preserve">A301A301 HUACHUNGDA CNT BUS   </v>
          </cell>
          <cell r="D1405" t="str">
            <v xml:space="preserve">BUILDING 42#ZONE BAON SHEHEN  </v>
          </cell>
          <cell r="E1405" t="str">
            <v xml:space="preserve">GUANGDONG     </v>
          </cell>
          <cell r="F1405" t="str">
            <v xml:space="preserve">CHINA                      </v>
          </cell>
        </row>
        <row r="1406">
          <cell r="A1406" t="str">
            <v>ZES459D</v>
          </cell>
          <cell r="B1406" t="str">
            <v xml:space="preserve">PT. SEMBADA GRAHA PERSADA     </v>
          </cell>
          <cell r="C1406" t="str">
            <v xml:space="preserve">JL. PEJATEN BARAT II NO. 80   </v>
          </cell>
          <cell r="D1406" t="str">
            <v xml:space="preserve">JAKARTA            </v>
          </cell>
          <cell r="E1406">
            <v>12510</v>
          </cell>
          <cell r="F1406" t="str">
            <v xml:space="preserve">INDONESIA                     </v>
          </cell>
        </row>
        <row r="1407">
          <cell r="A1407" t="str">
            <v>ZES461D</v>
          </cell>
          <cell r="B1407" t="str">
            <v>SCIENTIFIC PROCUREMENT PTE LTD</v>
          </cell>
          <cell r="C1407" t="str">
            <v xml:space="preserve">1 BUKIT BATOK CRESCENT      </v>
          </cell>
          <cell r="D1407" t="str">
            <v xml:space="preserve">WCEGA PLAZA #07-21 </v>
          </cell>
          <cell r="E1407">
            <v>658064</v>
          </cell>
          <cell r="F1407" t="str">
            <v>SINGAPORE</v>
          </cell>
        </row>
        <row r="1408">
          <cell r="A1408" t="str">
            <v>ZES464D</v>
          </cell>
          <cell r="B1408" t="str">
            <v xml:space="preserve">SYARIKAT ARAH MAJU C/O        </v>
          </cell>
          <cell r="C1408" t="str">
            <v xml:space="preserve">JABATAN BENDAHARI, UNI     </v>
          </cell>
          <cell r="D1408" t="str">
            <v xml:space="preserve">MALAYSIA SABAH. BEG BERKUNCI  </v>
          </cell>
          <cell r="E1408" t="str">
            <v>2079, 88999 KOTA KINABLU SABAH</v>
          </cell>
          <cell r="F1408" t="str">
            <v>MALAYSIA</v>
          </cell>
        </row>
        <row r="1409">
          <cell r="A1409" t="str">
            <v>ZES466D</v>
          </cell>
          <cell r="B1409" t="str">
            <v xml:space="preserve">STONE MASON &amp; STONE CARVING   </v>
          </cell>
          <cell r="C1409" t="str">
            <v xml:space="preserve">218 SPRING ST 3C2             </v>
          </cell>
          <cell r="D1409" t="str">
            <v xml:space="preserve">WEST ROXBURY MA               </v>
          </cell>
          <cell r="E1409" t="str">
            <v>02132</v>
          </cell>
          <cell r="F1409" t="str">
            <v>USA</v>
          </cell>
        </row>
        <row r="1410">
          <cell r="A1410" t="str">
            <v>ZES467D</v>
          </cell>
          <cell r="B1410" t="str">
            <v xml:space="preserve">STATE ALLIANCE ENTERPRISES    </v>
          </cell>
          <cell r="C1410" t="str">
            <v xml:space="preserve">ROXAS DISTRICT    </v>
          </cell>
          <cell r="D1410" t="str">
            <v xml:space="preserve">QUEZON CITY             </v>
          </cell>
          <cell r="E1410" t="str">
            <v xml:space="preserve">1103      </v>
          </cell>
          <cell r="F1410" t="str">
            <v xml:space="preserve">PHILIPPINES            </v>
          </cell>
        </row>
        <row r="1411">
          <cell r="A1411" t="str">
            <v>ZES479D</v>
          </cell>
          <cell r="B1411" t="str">
            <v>ON STOP</v>
          </cell>
          <cell r="C1411" t="str">
            <v>UMQABALIN, WADI AL SUMMAQ ST</v>
          </cell>
          <cell r="D1411" t="str">
            <v>BESIDE ALFAQIR INDUSTRY</v>
          </cell>
          <cell r="E1411" t="str">
            <v>AMMAN</v>
          </cell>
          <cell r="F1411" t="str">
            <v>JORDAN</v>
          </cell>
        </row>
        <row r="1412">
          <cell r="A1412" t="str">
            <v>ZES496D</v>
          </cell>
          <cell r="B1412" t="str">
            <v xml:space="preserve">STOPGAP INC            </v>
          </cell>
          <cell r="C1412" t="str">
            <v>810 HIGHWAY 6 SOUTH</v>
          </cell>
          <cell r="D1412" t="str">
            <v>SUITE 201C, HOUSTON</v>
          </cell>
          <cell r="E1412" t="str">
            <v>TEXAS - 77079</v>
          </cell>
          <cell r="F1412" t="str">
            <v>USA</v>
          </cell>
        </row>
        <row r="1413">
          <cell r="A1413" t="str">
            <v>ZES497D</v>
          </cell>
          <cell r="B1413" t="str">
            <v xml:space="preserve">SOIL ENGINEERING TESTING INC  </v>
          </cell>
          <cell r="C1413" t="str">
            <v>2401 WEST 66TH STREET</v>
          </cell>
          <cell r="E1413" t="str">
            <v>RICHFIELD - 55423</v>
          </cell>
          <cell r="F1413" t="str">
            <v>USA</v>
          </cell>
        </row>
        <row r="1414">
          <cell r="A1414" t="str">
            <v>ZES499D</v>
          </cell>
          <cell r="B1414" t="str">
            <v xml:space="preserve">SINOHYDRO ZAMBIA LTD          </v>
          </cell>
          <cell r="C1414" t="str">
            <v>CONSTRUCTION OF DUAL CARRIAGE-</v>
          </cell>
          <cell r="D1414" t="str">
            <v>WAY BTW KITEWE &amp; CHINGOLA,</v>
          </cell>
          <cell r="E1414" t="str">
            <v>PLOT 909, MUTENDE RD,WOODLANDS</v>
          </cell>
          <cell r="F1414" t="str">
            <v>LUSAKA, ZAMBIA</v>
          </cell>
        </row>
        <row r="1415">
          <cell r="A1415" t="str">
            <v>ZES500D</v>
          </cell>
          <cell r="B1415" t="str">
            <v xml:space="preserve">SCS INSTRUMENTS CO LTD        </v>
          </cell>
          <cell r="C1415" t="str">
            <v xml:space="preserve">178/57 SOI BUDDHAMONTON SAI 2 </v>
          </cell>
          <cell r="D1415" t="str">
            <v xml:space="preserve">SOI 33, SALATHAMASOP </v>
          </cell>
          <cell r="E1415" t="str">
            <v xml:space="preserve">THAWIWATTHANA, BANGKOK 10170  </v>
          </cell>
          <cell r="F1415" t="str">
            <v xml:space="preserve">THAILAND     </v>
          </cell>
        </row>
        <row r="1416">
          <cell r="A1416" t="str">
            <v>ZES501D</v>
          </cell>
          <cell r="B1416" t="str">
            <v xml:space="preserve">SLOWGRAD ENGINEERING          </v>
          </cell>
          <cell r="C1416" t="str">
            <v xml:space="preserve">302 OFFICE BLOCK 1            </v>
          </cell>
          <cell r="D1416" t="str">
            <v xml:space="preserve">LONGCHENG PLAZA              </v>
          </cell>
          <cell r="E1416" t="str">
            <v xml:space="preserve">BELVEDERE, HARARE           </v>
          </cell>
          <cell r="F1416" t="str">
            <v xml:space="preserve">ZIMBABWE       </v>
          </cell>
        </row>
        <row r="1417">
          <cell r="A1417" t="str">
            <v>ZES503D</v>
          </cell>
          <cell r="B1417" t="str">
            <v xml:space="preserve">SUNVALLY SOLUTIONS INC   </v>
          </cell>
          <cell r="C1417" t="str">
            <v xml:space="preserve">16850 COLLINS AVE # 112-358   </v>
          </cell>
          <cell r="D1417" t="str">
            <v>SUNNY ISLES BEACH</v>
          </cell>
          <cell r="E1417" t="str">
            <v xml:space="preserve">FL33160  </v>
          </cell>
          <cell r="F1417" t="str">
            <v>USA</v>
          </cell>
        </row>
        <row r="1418">
          <cell r="A1418" t="str">
            <v>ZES509D</v>
          </cell>
          <cell r="B1418" t="str">
            <v xml:space="preserve">PT SARTIKA MITRASEJATI        </v>
          </cell>
          <cell r="C1418" t="str">
            <v xml:space="preserve">JL TANMAN CILANDAK RAYA       </v>
          </cell>
          <cell r="D1418" t="str">
            <v xml:space="preserve">1A -1B JAKARTA SALATAN        </v>
          </cell>
          <cell r="E1418">
            <v>12430</v>
          </cell>
          <cell r="F1418" t="str">
            <v xml:space="preserve">INDONESIA       </v>
          </cell>
        </row>
        <row r="1419">
          <cell r="A1419" t="str">
            <v>ZES517D</v>
          </cell>
          <cell r="B1419" t="str">
            <v xml:space="preserve">SCILAB INNOVATION SDN BHD </v>
          </cell>
          <cell r="C1419" t="str">
            <v xml:space="preserve">32-2 JALAN PEKAKA 8/4       </v>
          </cell>
          <cell r="D1419" t="str">
            <v xml:space="preserve">KOTA DAMANSARA      </v>
          </cell>
          <cell r="E1419" t="str">
            <v xml:space="preserve">47810 PETALING JAYA, SELANGOR </v>
          </cell>
          <cell r="F1419" t="str">
            <v xml:space="preserve">MALAYSIA  </v>
          </cell>
        </row>
        <row r="1420">
          <cell r="A1420" t="str">
            <v>ZES519D</v>
          </cell>
          <cell r="B1420" t="str">
            <v xml:space="preserve">SUMMIT FEATURES SDN BHD       </v>
          </cell>
          <cell r="C1420" t="str">
            <v>INK. 6 RESEARCH INNOV BUS UNIT</v>
          </cell>
          <cell r="D1420" t="str">
            <v>(RIBU) UITM-MTDC TECHNOPRENEUR</v>
          </cell>
          <cell r="E1420" t="str">
            <v>CNTR 40450 SHAH ALAM SELANGOR</v>
          </cell>
          <cell r="F1420" t="str">
            <v xml:space="preserve">MALAYSIA       </v>
          </cell>
        </row>
        <row r="1421">
          <cell r="A1421" t="str">
            <v>ZES520D</v>
          </cell>
          <cell r="B1421" t="str">
            <v xml:space="preserve">SERVI TEST         </v>
          </cell>
          <cell r="C1421" t="str">
            <v xml:space="preserve">LIZARAZU N24-68 Y AV          </v>
          </cell>
          <cell r="D1421" t="str">
            <v xml:space="preserve">LA GASCA    </v>
          </cell>
          <cell r="E1421" t="str">
            <v xml:space="preserve">QUITO     </v>
          </cell>
          <cell r="F1421" t="str">
            <v xml:space="preserve">ECUADOR             </v>
          </cell>
        </row>
        <row r="1422">
          <cell r="A1422" t="str">
            <v>ZES529D</v>
          </cell>
          <cell r="B1422" t="str">
            <v xml:space="preserve">CV SEMENDO MANDIRI TEKNOLOGI  </v>
          </cell>
          <cell r="C1422" t="str">
            <v xml:space="preserve">JI KALISARI NO 61             </v>
          </cell>
          <cell r="D1422" t="str">
            <v xml:space="preserve">PS REBO JAKARTA TIMUR 13790   </v>
          </cell>
          <cell r="F1422" t="str">
            <v xml:space="preserve">INDONESIA      </v>
          </cell>
        </row>
        <row r="1423">
          <cell r="A1423" t="str">
            <v>ZES531D</v>
          </cell>
          <cell r="B1423" t="str">
            <v xml:space="preserve">CHARGAZIA EKATIRINE    </v>
          </cell>
          <cell r="C1423" t="str">
            <v xml:space="preserve">104 GORGASALI STREET          </v>
          </cell>
          <cell r="E1423" t="str">
            <v xml:space="preserve">POTI, GE-4400         </v>
          </cell>
          <cell r="F1423" t="str">
            <v xml:space="preserve">GEORGIA           </v>
          </cell>
        </row>
        <row r="1424">
          <cell r="A1424" t="str">
            <v>ZES537D</v>
          </cell>
          <cell r="B1424" t="str">
            <v xml:space="preserve">SERVIAM            </v>
          </cell>
          <cell r="C1424" t="str">
            <v xml:space="preserve">TREINTA Y TRES 413         </v>
          </cell>
          <cell r="D1424" t="str">
            <v xml:space="preserve">SAN JOSE DE MAYO        </v>
          </cell>
          <cell r="E1424" t="str">
            <v xml:space="preserve">DEPT OF SAN JOSE      </v>
          </cell>
          <cell r="F1424" t="str">
            <v xml:space="preserve">URUGUAY            </v>
          </cell>
        </row>
        <row r="1425">
          <cell r="A1425" t="str">
            <v>ZES557D</v>
          </cell>
          <cell r="B1425" t="str">
            <v xml:space="preserve">SNC-LAVALIN       </v>
          </cell>
          <cell r="C1425" t="str">
            <v xml:space="preserve">406 JESSOP AVENUE </v>
          </cell>
          <cell r="D1425" t="str">
            <v xml:space="preserve">SASKATOON                     </v>
          </cell>
          <cell r="E1425" t="str">
            <v xml:space="preserve">SASKATCHEWAN     </v>
          </cell>
          <cell r="F1425" t="str">
            <v xml:space="preserve">CANADA S7N 2S5         </v>
          </cell>
        </row>
        <row r="1426">
          <cell r="A1426" t="str">
            <v>ZES558D</v>
          </cell>
          <cell r="B1426" t="str">
            <v xml:space="preserve">SSI SOLUCIONES Y SUMINISTROS  </v>
          </cell>
          <cell r="C1426" t="str">
            <v xml:space="preserve">PARA INGENIERIAS     </v>
          </cell>
          <cell r="D1426" t="str">
            <v xml:space="preserve">CARRERA 72 # 10 BIS           </v>
          </cell>
          <cell r="E1426" t="str">
            <v xml:space="preserve">153, CALI,    </v>
          </cell>
          <cell r="F1426" t="str">
            <v>COLUMBIA</v>
          </cell>
        </row>
        <row r="1427">
          <cell r="A1427" t="str">
            <v>ZES560D</v>
          </cell>
          <cell r="B1427" t="str">
            <v xml:space="preserve">SUPERCAST FOUNDRY &amp; MACHINERY </v>
          </cell>
          <cell r="C1427" t="str">
            <v>UNIT 703, 1995 JUAN LUNA ST TO</v>
          </cell>
          <cell r="D1427" t="str">
            <v xml:space="preserve">MANILA              </v>
          </cell>
          <cell r="E1427">
            <v>1013</v>
          </cell>
          <cell r="F1427" t="str">
            <v xml:space="preserve">PHILIPPINES             </v>
          </cell>
        </row>
        <row r="1428">
          <cell r="A1428" t="str">
            <v>ZES565D</v>
          </cell>
          <cell r="B1428" t="str">
            <v xml:space="preserve">SAINT-GOBAIN WEBER CO LTD     </v>
          </cell>
          <cell r="C1428" t="str">
            <v xml:space="preserve">81 MOO 3       </v>
          </cell>
          <cell r="D1428" t="str">
            <v xml:space="preserve">T.KOKYAE, A.NONGKAE, SARABURI </v>
          </cell>
          <cell r="E1428">
            <v>18230</v>
          </cell>
          <cell r="F1428" t="str">
            <v>THAILAND</v>
          </cell>
        </row>
        <row r="1429">
          <cell r="A1429" t="str">
            <v>ZES567D</v>
          </cell>
          <cell r="B1429" t="str">
            <v xml:space="preserve">SOLMAX            </v>
          </cell>
          <cell r="C1429" t="str">
            <v xml:space="preserve">2801 MARIE-VICTORIA     </v>
          </cell>
          <cell r="D1429" t="str">
            <v xml:space="preserve">VARENNES     </v>
          </cell>
          <cell r="E1429" t="str">
            <v xml:space="preserve">QUEBEC J3X 1P7 </v>
          </cell>
          <cell r="F1429" t="str">
            <v xml:space="preserve">CANADA         </v>
          </cell>
        </row>
        <row r="1430">
          <cell r="A1430" t="str">
            <v>ZES575D</v>
          </cell>
          <cell r="B1430" t="str">
            <v xml:space="preserve">SILVERLINE BIOLOGIES SDN BHD  </v>
          </cell>
          <cell r="C1430" t="str">
            <v xml:space="preserve">38A JALAN BOLA TAMPAR 13/14   </v>
          </cell>
          <cell r="D1430" t="str">
            <v xml:space="preserve">4000 SHAM ALAM  </v>
          </cell>
          <cell r="E1430" t="str">
            <v xml:space="preserve">SELANGOR </v>
          </cell>
          <cell r="F1430" t="str">
            <v>MALAYSIA</v>
          </cell>
        </row>
        <row r="1431">
          <cell r="A1431" t="str">
            <v>ZES576D</v>
          </cell>
          <cell r="B1431" t="str">
            <v xml:space="preserve">SURFACE INDUSTRIAL CO., LTD   </v>
          </cell>
          <cell r="C1431" t="str">
            <v xml:space="preserve">60/136 MOO 1 T.BANGYAI      </v>
          </cell>
          <cell r="D1431" t="str">
            <v xml:space="preserve">A.BANGYAI NONTHABURI     </v>
          </cell>
          <cell r="E1431">
            <v>11140</v>
          </cell>
          <cell r="F1431" t="str">
            <v xml:space="preserve">THAILAND      </v>
          </cell>
        </row>
        <row r="1432">
          <cell r="A1432" t="str">
            <v>ZES577D</v>
          </cell>
          <cell r="B1432" t="str">
            <v xml:space="preserve">SURIA PEMBEKAL UMUM SDN BHD   </v>
          </cell>
          <cell r="C1432" t="str">
            <v xml:space="preserve">SURIA PEMBEKAL UMUM SDN BHD   </v>
          </cell>
          <cell r="D1432" t="str">
            <v xml:space="preserve">TAMAN SUPREME, CHERAS  </v>
          </cell>
          <cell r="E1432" t="str">
            <v xml:space="preserve">56100 KUALA LUMPUR      </v>
          </cell>
          <cell r="F1432" t="str">
            <v>MALAYSIA</v>
          </cell>
        </row>
        <row r="1433">
          <cell r="A1433" t="str">
            <v>ZES580D</v>
          </cell>
          <cell r="B1433" t="str">
            <v xml:space="preserve">PT SEMEN PADANG           </v>
          </cell>
          <cell r="C1433" t="str">
            <v xml:space="preserve">INDARUNG       </v>
          </cell>
          <cell r="D1433" t="str">
            <v xml:space="preserve">PADANG                        </v>
          </cell>
          <cell r="E1433">
            <v>25237</v>
          </cell>
          <cell r="F1433" t="str">
            <v xml:space="preserve">INDONESIA                     </v>
          </cell>
        </row>
        <row r="1434">
          <cell r="A1434" t="str">
            <v>ZES590D</v>
          </cell>
          <cell r="B1434" t="str">
            <v xml:space="preserve">SEC SOLUTIONS      </v>
          </cell>
          <cell r="C1434" t="str">
            <v xml:space="preserve">1775 CR 279      </v>
          </cell>
          <cell r="D1434" t="str">
            <v xml:space="preserve">LIBERTY HILL     </v>
          </cell>
          <cell r="E1434">
            <v>78642</v>
          </cell>
          <cell r="F1434" t="str">
            <v>USA</v>
          </cell>
        </row>
        <row r="1435">
          <cell r="A1435" t="str">
            <v>ZES593D</v>
          </cell>
          <cell r="B1435" t="str">
            <v xml:space="preserve">SCI CHEM LAB SOLUTIONS        </v>
          </cell>
          <cell r="C1435" t="str">
            <v xml:space="preserve">8 CHESTERFIELD ROAD        </v>
          </cell>
          <cell r="D1435" t="str">
            <v xml:space="preserve">AVONLEA                  </v>
          </cell>
          <cell r="E1435" t="str">
            <v xml:space="preserve">HARARE                        </v>
          </cell>
          <cell r="F1435" t="str">
            <v xml:space="preserve">ZIMBABWE             </v>
          </cell>
        </row>
        <row r="1436">
          <cell r="A1436" t="str">
            <v>ZES596D</v>
          </cell>
          <cell r="B1436" t="str">
            <v xml:space="preserve">LE GROUPE SOLROC      </v>
          </cell>
          <cell r="C1436" t="str">
            <v xml:space="preserve">4000, RUE GRIFFITH   </v>
          </cell>
          <cell r="D1436" t="str">
            <v xml:space="preserve">ST LAURENT    </v>
          </cell>
          <cell r="E1436" t="str">
            <v xml:space="preserve">QUEBEC H4T 1A8         </v>
          </cell>
          <cell r="F1436" t="str">
            <v>CANADA</v>
          </cell>
        </row>
        <row r="1437">
          <cell r="A1437" t="str">
            <v>ZES599D</v>
          </cell>
          <cell r="B1437" t="str">
            <v xml:space="preserve">P.K. SMITH INTERNATIONAL    </v>
          </cell>
          <cell r="C1437" t="str">
            <v xml:space="preserve">29 NEPTUNE CRESCENT   </v>
          </cell>
          <cell r="D1437" t="str">
            <v xml:space="preserve">HANWELL, NEW BRUNSWICK        </v>
          </cell>
          <cell r="E1437" t="str">
            <v xml:space="preserve">E3C 1N1    </v>
          </cell>
          <cell r="F1437" t="str">
            <v xml:space="preserve">CANADA       </v>
          </cell>
        </row>
        <row r="1438">
          <cell r="A1438" t="str">
            <v>ZES607D</v>
          </cell>
          <cell r="B1438" t="str">
            <v xml:space="preserve">SIKA ARGENTINA SAIC         </v>
          </cell>
          <cell r="C1438" t="str">
            <v xml:space="preserve">JUAN B.                       </v>
          </cell>
          <cell r="D1438" t="str">
            <v xml:space="preserve">ALBERDI 5250 - 1678           </v>
          </cell>
          <cell r="E1438" t="str">
            <v xml:space="preserve">CASEROS     </v>
          </cell>
          <cell r="F1438" t="str">
            <v xml:space="preserve">ARGENTINA          </v>
          </cell>
        </row>
        <row r="1439">
          <cell r="A1439" t="str">
            <v>ZES614D</v>
          </cell>
          <cell r="B1439" t="str">
            <v xml:space="preserve">SOIL TESTING SIAM CO. LTD     </v>
          </cell>
          <cell r="C1439" t="str">
            <v xml:space="preserve">71/7-8 KASET NAWAMIN ROAD     </v>
          </cell>
          <cell r="D1439" t="str">
            <v xml:space="preserve">JARAKEA BUA                   </v>
          </cell>
          <cell r="E1439" t="str">
            <v xml:space="preserve">LADPRAO, 10230 BANGKOK        </v>
          </cell>
          <cell r="F1439" t="str">
            <v xml:space="preserve">THAILAND    </v>
          </cell>
        </row>
        <row r="1440">
          <cell r="A1440" t="str">
            <v>ZES615D</v>
          </cell>
          <cell r="B1440" t="str">
            <v xml:space="preserve">SIBELCO ASIA                  </v>
          </cell>
          <cell r="C1440" t="str">
            <v>3-01-A LUXOR TECH CTR 1A JALAN</v>
          </cell>
          <cell r="D1440" t="str">
            <v>TEKN. 3/4 KOTA DAMANSARA PJU 5</v>
          </cell>
          <cell r="E1440" t="str">
            <v xml:space="preserve">PETALING JAYA SELANGOR 47810  </v>
          </cell>
          <cell r="F1440" t="str">
            <v xml:space="preserve">MALAYSIA                      </v>
          </cell>
        </row>
        <row r="1441">
          <cell r="A1441" t="str">
            <v>ZES643D</v>
          </cell>
          <cell r="B1441" t="str">
            <v xml:space="preserve">SCHLUTER SYSTEMS L.P.         </v>
          </cell>
          <cell r="C1441" t="str">
            <v xml:space="preserve">194 PLEASANT RIDGE ROAD   </v>
          </cell>
          <cell r="D1441" t="str">
            <v xml:space="preserve">PLATTSBURGH   </v>
          </cell>
          <cell r="E1441" t="str">
            <v xml:space="preserve">NEW YORK 12901        </v>
          </cell>
          <cell r="F1441" t="str">
            <v>USA</v>
          </cell>
        </row>
        <row r="1442">
          <cell r="A1442" t="str">
            <v>ZES645D</v>
          </cell>
          <cell r="B1442" t="str">
            <v xml:space="preserve">101191114 SK LTD     </v>
          </cell>
          <cell r="C1442" t="str">
            <v xml:space="preserve">PO BOX 237      </v>
          </cell>
          <cell r="D1442" t="str">
            <v xml:space="preserve">SASKATOON  </v>
          </cell>
          <cell r="E1442" t="str">
            <v xml:space="preserve">S7K 3K4  </v>
          </cell>
          <cell r="F1442" t="str">
            <v xml:space="preserve">CANADA   </v>
          </cell>
        </row>
        <row r="1443">
          <cell r="A1443" t="str">
            <v>ZES647D</v>
          </cell>
          <cell r="B1443" t="str">
            <v xml:space="preserve">PT SURRAMA TRIDAY MANDIRI     </v>
          </cell>
          <cell r="C1443" t="str">
            <v>CITI SQUARE BUS PARK BLOK E NO</v>
          </cell>
          <cell r="D1443" t="str">
            <v>6, JL PETA SELANTAN 010 RW 001</v>
          </cell>
          <cell r="E1443" t="str">
            <v>KALIBERRES, JAKARTA, BARAT 110</v>
          </cell>
          <cell r="F1443" t="str">
            <v xml:space="preserve">INDONESIA 11840          </v>
          </cell>
        </row>
        <row r="1444">
          <cell r="A1444" t="str">
            <v>ZES653D</v>
          </cell>
          <cell r="B1444" t="str">
            <v>SGS TESTING &amp; CONTROL SERVICES</v>
          </cell>
          <cell r="C1444" t="str">
            <v xml:space="preserve">SINGAPORE PTE LTD             </v>
          </cell>
          <cell r="D1444" t="str">
            <v xml:space="preserve">3 TOH TUCK LINK #01-02/03     </v>
          </cell>
          <cell r="E1444" t="str">
            <v xml:space="preserve">596228                        </v>
          </cell>
          <cell r="F1444" t="str">
            <v>SINGAPORE</v>
          </cell>
        </row>
        <row r="1445">
          <cell r="A1445" t="str">
            <v>ZES655D</v>
          </cell>
          <cell r="B1445" t="str">
            <v>SEVENKEYS MNE SOLUTIONS</v>
          </cell>
          <cell r="C1445" t="str">
            <v xml:space="preserve">NO. 20 ATAS, JALAN LUMUT     </v>
          </cell>
          <cell r="D1445" t="str">
            <v xml:space="preserve">ARKED MARA, 32000, SITIAWAN   </v>
          </cell>
          <cell r="E1445" t="str">
            <v xml:space="preserve">PERAK      </v>
          </cell>
          <cell r="F1445" t="str">
            <v xml:space="preserve">MALAYSIA     </v>
          </cell>
        </row>
        <row r="1446">
          <cell r="A1446" t="str">
            <v>ZES656D</v>
          </cell>
          <cell r="B1446" t="str">
            <v xml:space="preserve">SYARIKAT PUSTAKA ELIT         </v>
          </cell>
          <cell r="C1446" t="str">
            <v xml:space="preserve">21A JALAN SHAHBANDAR 5     </v>
          </cell>
          <cell r="D1446" t="str">
            <v xml:space="preserve">TAMAN UNKU TUN AMINAH  </v>
          </cell>
          <cell r="E1446" t="str">
            <v xml:space="preserve">JOHOR BAHRU 81300  </v>
          </cell>
          <cell r="F1446" t="str">
            <v xml:space="preserve">MALAYSIA     </v>
          </cell>
        </row>
        <row r="1447">
          <cell r="A1447" t="str">
            <v>ZES658D</v>
          </cell>
          <cell r="B1447" t="str">
            <v xml:space="preserve">SHELDONVILLE ROASTERS      </v>
          </cell>
          <cell r="C1447" t="str">
            <v xml:space="preserve">115 DEAN AVENUE               </v>
          </cell>
          <cell r="D1447" t="str">
            <v xml:space="preserve">FRANKLIN       </v>
          </cell>
          <cell r="E1447" t="str">
            <v xml:space="preserve">MA 02038-1711                 </v>
          </cell>
          <cell r="F1447" t="str">
            <v xml:space="preserve">USA        </v>
          </cell>
        </row>
        <row r="1448">
          <cell r="A1448" t="str">
            <v>ZES660D</v>
          </cell>
          <cell r="B1448" t="str">
            <v xml:space="preserve">SAMWOH INNOVATION CENTRE PTE  </v>
          </cell>
          <cell r="C1448" t="str">
            <v xml:space="preserve">51 KRANJI CRESCENT        </v>
          </cell>
          <cell r="E1448" t="str">
            <v xml:space="preserve">728661       </v>
          </cell>
          <cell r="F1448" t="str">
            <v xml:space="preserve">SINGAPORE     </v>
          </cell>
        </row>
        <row r="1449">
          <cell r="A1449" t="str">
            <v>ZES661D</v>
          </cell>
          <cell r="B1449" t="str">
            <v xml:space="preserve">SIKA CORPORATION          </v>
          </cell>
          <cell r="C1449" t="str">
            <v xml:space="preserve">201 POLITO AVENUE             </v>
          </cell>
          <cell r="D1449" t="str">
            <v xml:space="preserve">LYNDHURST 07071             </v>
          </cell>
          <cell r="E1449" t="str">
            <v xml:space="preserve">NEW JERSEY     </v>
          </cell>
          <cell r="F1449" t="str">
            <v xml:space="preserve">USA            </v>
          </cell>
        </row>
        <row r="1450">
          <cell r="A1450" t="str">
            <v>ZES611D</v>
          </cell>
          <cell r="B1450" t="str">
            <v xml:space="preserve">SV EST                        </v>
          </cell>
          <cell r="C1450" t="str">
            <v xml:space="preserve">PALASTINE ST                  </v>
          </cell>
          <cell r="E1450" t="str">
            <v xml:space="preserve">JEDDAH    </v>
          </cell>
          <cell r="F1450" t="str">
            <v xml:space="preserve">KINGDOM OF SAUDI ARABIA  </v>
          </cell>
        </row>
        <row r="1451">
          <cell r="A1451" t="str">
            <v>ZES674D</v>
          </cell>
          <cell r="B1451" t="str">
            <v xml:space="preserve">SPT INSTRUMENT CO.LTD   </v>
          </cell>
          <cell r="C1451" t="str">
            <v xml:space="preserve">20 SOI PHOEMSIN 40            </v>
          </cell>
          <cell r="D1451" t="str">
            <v xml:space="preserve">SAI MAI     </v>
          </cell>
          <cell r="E1451" t="str">
            <v xml:space="preserve">BANGKOK 10220         </v>
          </cell>
          <cell r="F1451" t="str">
            <v xml:space="preserve">THAILAND               </v>
          </cell>
        </row>
        <row r="1452">
          <cell r="A1452" t="str">
            <v>ZES681D</v>
          </cell>
          <cell r="B1452" t="str">
            <v xml:space="preserve">SAN AGUSTIN ESTATE    </v>
          </cell>
          <cell r="F1452" t="str">
            <v xml:space="preserve">ECUADOR       </v>
          </cell>
        </row>
        <row r="1453">
          <cell r="A1453" t="str">
            <v>ZES687D</v>
          </cell>
          <cell r="B1453" t="str">
            <v>SISSONS PAINTS THAILAND CO LTD</v>
          </cell>
          <cell r="C1453" t="str">
            <v xml:space="preserve">91/2 MOO 3 SUWINTAWONG ROAD   </v>
          </cell>
          <cell r="D1453" t="str">
            <v xml:space="preserve">MINBURI         </v>
          </cell>
          <cell r="E1453" t="str">
            <v xml:space="preserve">BANGKOK 10510        </v>
          </cell>
          <cell r="F1453" t="str">
            <v xml:space="preserve">THAILAND                      </v>
          </cell>
        </row>
        <row r="1454">
          <cell r="A1454" t="str">
            <v>ZES688D</v>
          </cell>
          <cell r="B1454" t="str">
            <v xml:space="preserve">SUPERVISIONES TECNICAS Y      </v>
          </cell>
          <cell r="C1454" t="str">
            <v>CONTROL DE CALIDAD S.A. DE C.V</v>
          </cell>
          <cell r="D1454" t="str">
            <v xml:space="preserve">CONSTITUCTION #23, COLONIA   </v>
          </cell>
          <cell r="E1454" t="str">
            <v>MORELOS MANZANILLO COLIMA42060</v>
          </cell>
          <cell r="F1454" t="str">
            <v>MEXICO</v>
          </cell>
        </row>
        <row r="1455">
          <cell r="A1455" t="str">
            <v>ZES691D</v>
          </cell>
          <cell r="B1455" t="str">
            <v>SYARIKAT SETIA TANJONG SDN BHD</v>
          </cell>
          <cell r="C1455" t="str">
            <v xml:space="preserve">LOT 1554, MCLD BLOCK 3     </v>
          </cell>
          <cell r="D1455" t="str">
            <v xml:space="preserve">PIASAU INDUSTRIAL EST. PO BOX </v>
          </cell>
          <cell r="E1455" t="str">
            <v xml:space="preserve">1297, 98008, MIRI, SARAWAK    </v>
          </cell>
          <cell r="F1455" t="str">
            <v xml:space="preserve">MALAYSIA     </v>
          </cell>
        </row>
        <row r="1456">
          <cell r="A1456" t="str">
            <v>ZES693D</v>
          </cell>
          <cell r="B1456" t="str">
            <v>ARMM GEOTECHNICAL ENGINEERING&amp;</v>
          </cell>
          <cell r="C1456" t="str">
            <v xml:space="preserve">SURVEYS PVT LTD               </v>
          </cell>
          <cell r="D1456" t="str">
            <v xml:space="preserve">306 RAYDEN DRIVE              </v>
          </cell>
          <cell r="E1456" t="str">
            <v xml:space="preserve">PHILADELPHIA, HARARE          </v>
          </cell>
          <cell r="F1456" t="str">
            <v xml:space="preserve">ZIMBABWE              </v>
          </cell>
        </row>
        <row r="1457">
          <cell r="A1457" t="str">
            <v>ZES694D</v>
          </cell>
          <cell r="B1457" t="str">
            <v xml:space="preserve">SURREY PAVING &amp; AGGREGATE CO. </v>
          </cell>
          <cell r="C1457" t="str">
            <v xml:space="preserve">(CARIBBEAN) LTD.   </v>
          </cell>
          <cell r="D1457" t="str">
            <v xml:space="preserve">44 EDWARD LAND     </v>
          </cell>
          <cell r="E1457" t="str">
            <v xml:space="preserve">NEW POND SITE, BASSETERRE   </v>
          </cell>
          <cell r="F1457" t="str">
            <v xml:space="preserve">ST KITTS     </v>
          </cell>
        </row>
        <row r="1458">
          <cell r="A1458" t="str">
            <v>ZES696D</v>
          </cell>
          <cell r="B1458" t="str">
            <v xml:space="preserve">SUTRA AKTIF SDN BHD         </v>
          </cell>
          <cell r="C1458" t="str">
            <v xml:space="preserve">38-2 JALAN 1/116B         </v>
          </cell>
          <cell r="D1458" t="str">
            <v xml:space="preserve">SRI DESA ENTERPRISE PARK      </v>
          </cell>
          <cell r="E1458" t="str">
            <v xml:space="preserve">58200 KUALA LUMPUR  </v>
          </cell>
          <cell r="F1458" t="str">
            <v xml:space="preserve">MALAYSIA      </v>
          </cell>
        </row>
        <row r="1459">
          <cell r="A1459" t="str">
            <v>ZES697D</v>
          </cell>
          <cell r="B1459" t="str">
            <v xml:space="preserve">SINOHYDRO CORPORATION LTD     </v>
          </cell>
          <cell r="C1459" t="str">
            <v xml:space="preserve">ETHIOPIA BRANCH         </v>
          </cell>
          <cell r="D1459" t="str">
            <v xml:space="preserve">AROUND ST.GABRIEL HOSPITAL  </v>
          </cell>
          <cell r="E1459" t="str">
            <v xml:space="preserve">BOLE SUB CITY, ADDIS ABABA    </v>
          </cell>
          <cell r="F1459" t="str">
            <v xml:space="preserve">ETHIOPIA </v>
          </cell>
        </row>
        <row r="1460">
          <cell r="A1460" t="str">
            <v>ZES697DC</v>
          </cell>
          <cell r="B1460" t="str">
            <v xml:space="preserve">SINOHYDRO CORPORATION LTD     </v>
          </cell>
          <cell r="C1460" t="str">
            <v xml:space="preserve">ETHIOPIA BRANCH         </v>
          </cell>
          <cell r="D1460" t="str">
            <v xml:space="preserve">AROUND ST.GABRIEL HOSPITAL  </v>
          </cell>
          <cell r="E1460" t="str">
            <v xml:space="preserve">BOLE SUB CITY, ADDIS ABABA    </v>
          </cell>
          <cell r="F1460" t="str">
            <v xml:space="preserve">ETHIOPIA </v>
          </cell>
        </row>
        <row r="1461">
          <cell r="A1461" t="str">
            <v>ZES699D</v>
          </cell>
          <cell r="B1461" t="str">
            <v xml:space="preserve">SYNDTITE CONSTRUCTION        </v>
          </cell>
          <cell r="C1461" t="str">
            <v xml:space="preserve">CORP.,179 UPPER BANLAT STREET </v>
          </cell>
          <cell r="D1461" t="str">
            <v>TANDANG SORA, QUESON CITY 1116</v>
          </cell>
          <cell r="E1461" t="str">
            <v xml:space="preserve">METRO MANILA          </v>
          </cell>
          <cell r="F1461" t="str">
            <v xml:space="preserve">PHILIPPINES                </v>
          </cell>
        </row>
        <row r="1462">
          <cell r="A1462" t="str">
            <v>ZES700D</v>
          </cell>
          <cell r="B1462" t="str">
            <v>SATEL</v>
          </cell>
          <cell r="C1462" t="str">
            <v xml:space="preserve">JR JOSE COSSIO 120       </v>
          </cell>
          <cell r="D1462" t="str">
            <v xml:space="preserve">LIMA 17       </v>
          </cell>
          <cell r="E1462" t="str">
            <v xml:space="preserve">LIMA       </v>
          </cell>
          <cell r="F1462" t="str">
            <v xml:space="preserve">PERU     </v>
          </cell>
        </row>
        <row r="1463">
          <cell r="A1463" t="str">
            <v>ZES701D</v>
          </cell>
          <cell r="B1463" t="str">
            <v xml:space="preserve">SIAM 2006 INTERTRADE CO.LTD.  </v>
          </cell>
          <cell r="D1463">
            <v>10310</v>
          </cell>
          <cell r="E1463" t="str">
            <v xml:space="preserve">BANGKOK       </v>
          </cell>
          <cell r="F1463" t="str">
            <v xml:space="preserve">THAILAND    </v>
          </cell>
        </row>
        <row r="1464">
          <cell r="A1464" t="str">
            <v>ZES703D</v>
          </cell>
          <cell r="B1464" t="str">
            <v xml:space="preserve">STANLEY BLACK &amp; DECKER    </v>
          </cell>
          <cell r="E1464" t="str">
            <v xml:space="preserve">88730        </v>
          </cell>
          <cell r="F1464" t="str">
            <v>MEXICO</v>
          </cell>
        </row>
        <row r="1465">
          <cell r="A1465" t="str">
            <v>ZES706D</v>
          </cell>
          <cell r="B1465" t="str">
            <v xml:space="preserve">POLYTECHNIC SULTAN HAJI AHMAD </v>
          </cell>
          <cell r="C1465" t="str">
            <v>SHAH, NO.8,JALAN SUNGAI KARANG</v>
          </cell>
          <cell r="D1465" t="str">
            <v xml:space="preserve">JAYA 21, TAMAN DAMAR INDAH    </v>
          </cell>
          <cell r="E1465" t="str">
            <v xml:space="preserve">KUANTAN 26100   </v>
          </cell>
          <cell r="F1465" t="str">
            <v xml:space="preserve">MALAYSIA      </v>
          </cell>
        </row>
        <row r="1466">
          <cell r="A1466" t="str">
            <v>ZES715D</v>
          </cell>
          <cell r="B1466" t="str">
            <v xml:space="preserve">SAPURA EXPLORATION &amp; PROD     </v>
          </cell>
          <cell r="C1466" t="str">
            <v xml:space="preserve">(DDP) NO121, JALAN L.P 7/2    </v>
          </cell>
          <cell r="D1466" t="str">
            <v xml:space="preserve">TAMAN LESTARI PERDANA, BANDAR </v>
          </cell>
          <cell r="E1466" t="str">
            <v xml:space="preserve">PUTRA PERMAI, 43300 SERI      </v>
          </cell>
          <cell r="F1466" t="str">
            <v xml:space="preserve">KEMBANGAN, SELANGOR. MALAYSIA </v>
          </cell>
        </row>
        <row r="1467">
          <cell r="A1467" t="str">
            <v>ZES733D</v>
          </cell>
          <cell r="B1467" t="str">
            <v xml:space="preserve">SCI-TEK CONSULTANTS INC      </v>
          </cell>
          <cell r="C1467" t="str">
            <v xml:space="preserve">655 RODI ROAD                 </v>
          </cell>
          <cell r="D1467" t="str">
            <v xml:space="preserve">SUITE 303, PITTSBURGH    </v>
          </cell>
          <cell r="E1467" t="str">
            <v xml:space="preserve">PA 15235   PENNSYLVANIA                            </v>
          </cell>
          <cell r="F1467" t="str">
            <v>USA</v>
          </cell>
        </row>
        <row r="1468">
          <cell r="A1468" t="str">
            <v>ZES736D</v>
          </cell>
          <cell r="B1468" t="str">
            <v xml:space="preserve">SAIGON INSTRUMENTATION JOINT  </v>
          </cell>
          <cell r="C1468" t="str">
            <v>STOCK CO. 27-29-31 RD 9A TRUNG</v>
          </cell>
          <cell r="D1468" t="str">
            <v xml:space="preserve">SON RES AREA, BINH HUNG, BINH </v>
          </cell>
          <cell r="E1468" t="str">
            <v xml:space="preserve">CHANH DIST HO CHI MINH CITY   </v>
          </cell>
          <cell r="F1468" t="str">
            <v>VIETNAM</v>
          </cell>
        </row>
        <row r="1469">
          <cell r="A1469" t="str">
            <v>ZES739D</v>
          </cell>
          <cell r="B1469" t="str">
            <v xml:space="preserve">SPECRETE                </v>
          </cell>
          <cell r="C1469" t="str">
            <v xml:space="preserve">10703 QUEBEC AVENUE          </v>
          </cell>
          <cell r="D1469" t="str">
            <v xml:space="preserve">CLEVELAND 44106    </v>
          </cell>
          <cell r="E1469" t="str">
            <v xml:space="preserve">OHIO      </v>
          </cell>
          <cell r="F1469" t="str">
            <v xml:space="preserve">AMERICA     </v>
          </cell>
        </row>
        <row r="1470">
          <cell r="A1470" t="str">
            <v>ZES743D</v>
          </cell>
          <cell r="B1470" t="str">
            <v xml:space="preserve">STRAIGHTLINE CONSTRUCTION     </v>
          </cell>
          <cell r="C1470" t="str">
            <v xml:space="preserve">4211 SYLVANOAKS DRIVE         </v>
          </cell>
          <cell r="D1470" t="str">
            <v xml:space="preserve">SAN ANTONIO, TX               </v>
          </cell>
          <cell r="E1470" t="str">
            <v xml:space="preserve">78229  </v>
          </cell>
          <cell r="F1470" t="str">
            <v>USA</v>
          </cell>
        </row>
        <row r="1471">
          <cell r="A1471" t="str">
            <v>ZES749D</v>
          </cell>
          <cell r="B1471" t="str">
            <v>SOUTH DAKOTA SCHOOL OF MINES &amp;</v>
          </cell>
          <cell r="C1471" t="str">
            <v xml:space="preserve">TECHNOLOGY              </v>
          </cell>
          <cell r="D1471" t="str">
            <v xml:space="preserve">501 E SAINT JOSEPH ST         </v>
          </cell>
          <cell r="E1471" t="str">
            <v xml:space="preserve">238, RAPID CITY 57702      </v>
          </cell>
          <cell r="F1471" t="str">
            <v>USA</v>
          </cell>
        </row>
        <row r="1472">
          <cell r="A1472" t="str">
            <v>ZES752D</v>
          </cell>
          <cell r="B1472" t="str">
            <v xml:space="preserve">SAUDI CONSTRUCTIONERS LTD     </v>
          </cell>
          <cell r="D1472" t="str">
            <v xml:space="preserve">RIYADH           </v>
          </cell>
          <cell r="E1472" t="str">
            <v xml:space="preserve">11543         </v>
          </cell>
          <cell r="F1472" t="str">
            <v xml:space="preserve">SAUDI ARABIA      </v>
          </cell>
        </row>
        <row r="1473">
          <cell r="A1473" t="str">
            <v>ZES755D</v>
          </cell>
          <cell r="B1473" t="str">
            <v xml:space="preserve">SHIWEI NG       </v>
          </cell>
          <cell r="C1473" t="str">
            <v xml:space="preserve">8 SOMAPAH ROAD       </v>
          </cell>
          <cell r="E1473">
            <v>487372</v>
          </cell>
          <cell r="F1473" t="str">
            <v xml:space="preserve">SINGAPORE  </v>
          </cell>
        </row>
        <row r="1474">
          <cell r="A1474" t="str">
            <v>ZES764D</v>
          </cell>
          <cell r="B1474" t="str">
            <v>SYSTEMS CONTROLS INSTRUMENTATI</v>
          </cell>
          <cell r="C1474" t="str">
            <v xml:space="preserve">UNIT 401 COMMON GOAL TOWER    </v>
          </cell>
          <cell r="D1474" t="str">
            <v xml:space="preserve">FINANCE CAR, INDUSTRY STS     </v>
          </cell>
          <cell r="E1474" t="str">
            <v>MADRIGAL BUS PK, ALABANG MUNTI</v>
          </cell>
          <cell r="F1474" t="str">
            <v xml:space="preserve">CITY, 1770 PHILIPPINES    </v>
          </cell>
        </row>
        <row r="1475">
          <cell r="A1475" t="str">
            <v>ZES765D</v>
          </cell>
          <cell r="B1475" t="str">
            <v xml:space="preserve">SAVAIN CIA LTDA               </v>
          </cell>
          <cell r="C1475" t="str">
            <v xml:space="preserve">AV DE LA PRENSA N48-31 Y      </v>
          </cell>
          <cell r="D1475" t="str">
            <v xml:space="preserve">FRANCISCO OLIVA, QUITO        </v>
          </cell>
          <cell r="E1475" t="str">
            <v xml:space="preserve">ECUDAOR  170104          </v>
          </cell>
          <cell r="F1475" t="str">
            <v xml:space="preserve">SOUTH AMERICA     </v>
          </cell>
        </row>
        <row r="1476">
          <cell r="A1476" t="str">
            <v>ZES768D</v>
          </cell>
          <cell r="B1476" t="str">
            <v xml:space="preserve">STR TRADING TECHNOLOGY &amp;      </v>
          </cell>
          <cell r="C1476" t="str">
            <v xml:space="preserve">SERVICE COMPANY LTD       </v>
          </cell>
          <cell r="D1476" t="str">
            <v xml:space="preserve">94/27 AN BINH STR, WARD 5     </v>
          </cell>
          <cell r="E1476" t="str">
            <v xml:space="preserve">DISTRICT 5       </v>
          </cell>
          <cell r="F1476" t="str">
            <v xml:space="preserve">HO CHI MINH CITY            </v>
          </cell>
        </row>
        <row r="1477">
          <cell r="A1477" t="str">
            <v>ZES769D</v>
          </cell>
          <cell r="B1477" t="str">
            <v xml:space="preserve">SIMON FRASER UNIVERSITY   </v>
          </cell>
          <cell r="C1477" t="str">
            <v xml:space="preserve">DEPT OF GEOGRAPHY           </v>
          </cell>
          <cell r="D1477" t="str">
            <v>88 88 UNIVERSITY DRIVE,BURNABY</v>
          </cell>
          <cell r="E1477" t="str">
            <v xml:space="preserve">BRITISH COLUMBIA       </v>
          </cell>
          <cell r="F1477" t="str">
            <v xml:space="preserve">CANADA   V5A 1S6        </v>
          </cell>
        </row>
        <row r="1478">
          <cell r="A1478" t="str">
            <v>ZES877D</v>
          </cell>
          <cell r="B1478" t="str">
            <v xml:space="preserve">STEM4 ALL MOCAMBIQUE </v>
          </cell>
          <cell r="C1478" t="str">
            <v xml:space="preserve">KUCULA WORK CENTER        </v>
          </cell>
          <cell r="D1478" t="str">
            <v xml:space="preserve">AV. JULIUS NYERERE, NO. 931   </v>
          </cell>
          <cell r="E1478" t="str">
            <v xml:space="preserve">1O ANDAR, SALA 3 MAPUTO      </v>
          </cell>
          <cell r="F1478" t="str">
            <v xml:space="preserve">MEXICO         </v>
          </cell>
        </row>
        <row r="1479">
          <cell r="A1479" t="str">
            <v>ZES878D</v>
          </cell>
          <cell r="B1479" t="str">
            <v xml:space="preserve">SUN EAST ASIA CORPORATION     </v>
          </cell>
          <cell r="C1479" t="str">
            <v>11TH FL RAMON MAGSAYSAY CENTER</v>
          </cell>
          <cell r="D1479" t="str">
            <v xml:space="preserve">1680 ROXAS BLVD, MALATE       </v>
          </cell>
          <cell r="E1479" t="str">
            <v xml:space="preserve">MANILA 1004                   </v>
          </cell>
          <cell r="F1479" t="str">
            <v>PHILIPPINES</v>
          </cell>
        </row>
        <row r="1480">
          <cell r="A1480" t="str">
            <v>ZES885D</v>
          </cell>
          <cell r="B1480" t="str">
            <v>SURVEYING VISION ESTABLISHMENT</v>
          </cell>
          <cell r="C1480" t="str">
            <v xml:space="preserve">PALASTINE ST   </v>
          </cell>
          <cell r="D1480" t="str">
            <v xml:space="preserve">JEDDAH         </v>
          </cell>
          <cell r="F1480" t="str">
            <v xml:space="preserve">KINGDOM OF SAUDI ARABIA      </v>
          </cell>
        </row>
        <row r="1481">
          <cell r="A1481" t="str">
            <v>ZET001D</v>
          </cell>
          <cell r="B1481" t="str">
            <v>THIEN QUANG INSTRUMENTS CO LTD</v>
          </cell>
          <cell r="C1481" t="str">
            <v>47/1/7 QUOC HUONG STREET</v>
          </cell>
          <cell r="D1481" t="str">
            <v>THAO DIEN WARD, DISTRICT 11</v>
          </cell>
          <cell r="E1481" t="str">
            <v>HOCHIMINH CITY</v>
          </cell>
          <cell r="F1481" t="str">
            <v>VIETNAM</v>
          </cell>
          <cell r="G1481" t="str">
            <v/>
          </cell>
        </row>
        <row r="1482">
          <cell r="A1482" t="str">
            <v>ZET004D</v>
          </cell>
          <cell r="B1482" t="str">
            <v>TRAQSOLO SERVICO DE ENGENHARIA</v>
          </cell>
          <cell r="C1482" t="str">
            <v xml:space="preserve">JOAO DE BARROS AVENUE   </v>
          </cell>
          <cell r="D1482" t="str">
            <v xml:space="preserve">1261, LJ1, CXPT09   </v>
          </cell>
          <cell r="E1482" t="str">
            <v xml:space="preserve">RECIFE 52041120    </v>
          </cell>
          <cell r="F1482" t="str">
            <v xml:space="preserve">BRAZIL </v>
          </cell>
        </row>
        <row r="1483">
          <cell r="A1483" t="str">
            <v>ZET008D</v>
          </cell>
          <cell r="B1483" t="str">
            <v>TRITECH SCIENTIFIC PTE LTD</v>
          </cell>
          <cell r="C1483" t="str">
            <v>48 TOH GUAN ROAD EAST #08-101</v>
          </cell>
          <cell r="D1483" t="str">
            <v>ENTERPRISE HUB</v>
          </cell>
          <cell r="E1483">
            <v>60586</v>
          </cell>
          <cell r="F1483" t="str">
            <v>SINGAPORE</v>
          </cell>
        </row>
        <row r="1484">
          <cell r="A1484" t="str">
            <v>ZET010D</v>
          </cell>
          <cell r="B1484" t="str">
            <v xml:space="preserve">THIEN KY CO LTD           </v>
          </cell>
          <cell r="C1484" t="str">
            <v>726/25/8 LE TRONG TAN STREET</v>
          </cell>
          <cell r="D1484" t="str">
            <v>BINH HUNG HOA WARD-BINH TAN</v>
          </cell>
          <cell r="E1484" t="str">
            <v>DISTRICT, HO CHI MINH CITY</v>
          </cell>
          <cell r="F1484" t="str">
            <v>VIETNAM</v>
          </cell>
          <cell r="G1484" t="str">
            <v/>
          </cell>
        </row>
        <row r="1485">
          <cell r="A1485" t="str">
            <v>ZET013D</v>
          </cell>
          <cell r="B1485" t="str">
            <v xml:space="preserve">TRA ENTERPRISE     </v>
          </cell>
          <cell r="C1485" t="str">
            <v xml:space="preserve">145 RUE DAOUST    </v>
          </cell>
          <cell r="D1485" t="str">
            <v xml:space="preserve">ST-EUSTACHE           </v>
          </cell>
          <cell r="E1485" t="str">
            <v xml:space="preserve">J7R 6P4, CALIFORNIA           </v>
          </cell>
          <cell r="F1485" t="str">
            <v>USA</v>
          </cell>
        </row>
        <row r="1486">
          <cell r="A1486" t="str">
            <v>ZET022D</v>
          </cell>
          <cell r="B1486" t="str">
            <v>TENNESSEE DEPT. OF TRANSPORT</v>
          </cell>
          <cell r="C1486" t="str">
            <v>6601 CENTENNIAL BLVD</v>
          </cell>
          <cell r="D1486" t="str">
            <v>NASHVILLE</v>
          </cell>
          <cell r="E1486" t="str">
            <v>TN 37243</v>
          </cell>
          <cell r="F1486" t="str">
            <v>USA</v>
          </cell>
        </row>
        <row r="1487">
          <cell r="A1487" t="str">
            <v>ZET023D</v>
          </cell>
          <cell r="B1487" t="str">
            <v xml:space="preserve">TETRA TECH EBA         </v>
          </cell>
          <cell r="C1487" t="str">
            <v xml:space="preserve">14940 - 123 AVENUE         </v>
          </cell>
          <cell r="D1487" t="str">
            <v xml:space="preserve">EDMONTON      </v>
          </cell>
          <cell r="E1487" t="str">
            <v xml:space="preserve">AB T5V 1B4        </v>
          </cell>
          <cell r="F1487" t="str">
            <v xml:space="preserve">CANADA    </v>
          </cell>
          <cell r="G1487" t="str">
            <v/>
          </cell>
        </row>
        <row r="1488">
          <cell r="A1488" t="str">
            <v>ZET026D</v>
          </cell>
          <cell r="B1488" t="str">
            <v>TRIDAX RESOURCES TECH (M) SDN BHD</v>
          </cell>
          <cell r="C1488" t="str">
            <v>13-1 JALAN PPM 8</v>
          </cell>
          <cell r="D1488" t="str">
            <v>PLAZA PANDAN MALIM BUS PARK</v>
          </cell>
          <cell r="E1488" t="str">
            <v>BALAI PANJANG, 75250, MELAKA</v>
          </cell>
          <cell r="F1488" t="str">
            <v>MALAYSIA</v>
          </cell>
          <cell r="G1488" t="str">
            <v/>
          </cell>
        </row>
        <row r="1489">
          <cell r="A1489" t="str">
            <v>ZET028D</v>
          </cell>
          <cell r="B1489" t="str">
            <v xml:space="preserve">TWO CONNETION TELECOM LTD CO  </v>
          </cell>
          <cell r="C1489" t="str">
            <v xml:space="preserve">D2 THAT SON STREET            </v>
          </cell>
          <cell r="D1489" t="str">
            <v xml:space="preserve">WARD 15            </v>
          </cell>
          <cell r="E1489" t="str">
            <v xml:space="preserve">DISTRICT 10, HCMC      </v>
          </cell>
          <cell r="F1489" t="str">
            <v>VIETNAM</v>
          </cell>
        </row>
        <row r="1490">
          <cell r="A1490" t="str">
            <v>ZET029D</v>
          </cell>
          <cell r="B1490" t="str">
            <v>MICHEL TREMBLAY</v>
          </cell>
          <cell r="C1490" t="str">
            <v>1442 BERNARD-BOUCHER</v>
          </cell>
          <cell r="E1490" t="str">
            <v>CARIGNAN</v>
          </cell>
          <cell r="F1490" t="str">
            <v>CANADA J3L 3P9</v>
          </cell>
          <cell r="G1490" t="str">
            <v/>
          </cell>
        </row>
        <row r="1491">
          <cell r="A1491" t="str">
            <v>ZET034D</v>
          </cell>
          <cell r="B1491" t="str">
            <v>T.P.T. SURVEY EQUIPMENT CO LTD</v>
          </cell>
          <cell r="C1491" t="str">
            <v xml:space="preserve">125/78-80-81 SOI LATPHRAO 87  </v>
          </cell>
          <cell r="D1491" t="str">
            <v xml:space="preserve">LATPHRAO RD KHLONGCHAOKHUNSIN </v>
          </cell>
          <cell r="E1491" t="str">
            <v xml:space="preserve">WANGTHONGLANG BANGKOK 10310   </v>
          </cell>
          <cell r="F1491" t="str">
            <v>THAILAND</v>
          </cell>
          <cell r="G1491" t="str">
            <v/>
          </cell>
        </row>
        <row r="1492">
          <cell r="A1492" t="str">
            <v>ZET040D</v>
          </cell>
          <cell r="B1492" t="str">
            <v xml:space="preserve">TES LLC       </v>
          </cell>
          <cell r="C1492" t="str">
            <v xml:space="preserve">601 DOVER ROAD #14     </v>
          </cell>
          <cell r="F1492" t="str">
            <v xml:space="preserve">USA      </v>
          </cell>
        </row>
        <row r="1493">
          <cell r="A1493" t="str">
            <v>ZET055D</v>
          </cell>
          <cell r="B1493" t="str">
            <v>TAT EE METROLOGY SDN BHD</v>
          </cell>
          <cell r="C1493" t="str">
            <v>PS 3-25B, JALAN DESA 2/4</v>
          </cell>
          <cell r="D1493" t="str">
            <v>DESA AMAN PURI</v>
          </cell>
          <cell r="E1493" t="str">
            <v>52100 KEPONG</v>
          </cell>
          <cell r="F1493" t="str">
            <v>KUALA LUMPUR, MALAYSIA</v>
          </cell>
          <cell r="G1493" t="str">
            <v/>
          </cell>
        </row>
        <row r="1494">
          <cell r="A1494" t="str">
            <v>ZET063D</v>
          </cell>
          <cell r="B1494" t="str">
            <v>TWINTECH S PTE LTD</v>
          </cell>
          <cell r="C1494" t="str">
            <v xml:space="preserve">40 JALAN PEMIMPIN   </v>
          </cell>
          <cell r="D1494" t="str">
            <v>#02-06 TAT ANN BUILDING</v>
          </cell>
          <cell r="F1494" t="str">
            <v xml:space="preserve">SINGAPORE 577185    </v>
          </cell>
          <cell r="G1494" t="str">
            <v/>
          </cell>
        </row>
        <row r="1495">
          <cell r="A1495" t="str">
            <v>ZET073D</v>
          </cell>
          <cell r="B1495" t="str">
            <v>TOLUNAY WONG ENGINEERS INC</v>
          </cell>
          <cell r="C1495" t="str">
            <v>10710 S. SAM HOUSTON PKWY. W.</v>
          </cell>
          <cell r="D1495" t="str">
            <v>SUITE 100</v>
          </cell>
          <cell r="E1495" t="str">
            <v>HOUSTON</v>
          </cell>
          <cell r="F1495" t="str">
            <v>TEXAS 77031</v>
          </cell>
        </row>
        <row r="1496">
          <cell r="A1496" t="str">
            <v>ZET080D</v>
          </cell>
          <cell r="B1496" t="str">
            <v>THIEN Y SCIENTIFIC EQUIPMENT</v>
          </cell>
          <cell r="C1496" t="str">
            <v xml:space="preserve">62 TRAN QUOC TUAN STREET      </v>
          </cell>
          <cell r="D1496" t="str">
            <v>WARD 1, GO VAP DIST</v>
          </cell>
          <cell r="E1496" t="str">
            <v>HO CHI MINH CITY</v>
          </cell>
          <cell r="F1496" t="str">
            <v>VIETNAM</v>
          </cell>
          <cell r="G1496" t="str">
            <v/>
          </cell>
        </row>
        <row r="1497">
          <cell r="A1497" t="str">
            <v>ZET081D</v>
          </cell>
          <cell r="B1497" t="str">
            <v>TECHNOLOGY TRANSFER GROUP CORP</v>
          </cell>
          <cell r="C1497" t="str">
            <v>NO 15 LANE 61/71</v>
          </cell>
          <cell r="D1497" t="str">
            <v>TRAN DUY HUNG AVENUE</v>
          </cell>
          <cell r="E1497" t="str">
            <v>TRUNG HOA, CAU GIAY DISTRICT</v>
          </cell>
          <cell r="F1497" t="str">
            <v>HANOI, VIETNAM</v>
          </cell>
          <cell r="G1497" t="str">
            <v/>
          </cell>
        </row>
        <row r="1498">
          <cell r="A1498" t="str">
            <v>ZET087D</v>
          </cell>
          <cell r="B1498" t="str">
            <v>TECHINO</v>
          </cell>
          <cell r="C1498" t="str">
            <v>P104-A23 NGHIA TAN</v>
          </cell>
          <cell r="D1498" t="str">
            <v>CAU GIAY DISTRICT</v>
          </cell>
          <cell r="E1498" t="str">
            <v>HANOI CITY</v>
          </cell>
          <cell r="F1498" t="str">
            <v>VIETNAM</v>
          </cell>
          <cell r="G1498" t="str">
            <v/>
          </cell>
        </row>
        <row r="1499">
          <cell r="A1499" t="str">
            <v>ZET089D</v>
          </cell>
          <cell r="B1499" t="str">
            <v>TEST LAB ENGINEERS</v>
          </cell>
          <cell r="C1499" t="str">
            <v>58 ABKARI ROAD</v>
          </cell>
          <cell r="D1499" t="str">
            <v>NEW ANARKALI</v>
          </cell>
          <cell r="E1499" t="str">
            <v>LAHORE</v>
          </cell>
          <cell r="F1499" t="str">
            <v>PAKISTAN</v>
          </cell>
          <cell r="G1499" t="str">
            <v/>
          </cell>
        </row>
        <row r="1500">
          <cell r="A1500" t="str">
            <v>ZET098D</v>
          </cell>
          <cell r="B1500" t="str">
            <v>TRUNG SON T.S.S.E.J.S. COMPANY</v>
          </cell>
          <cell r="C1500" t="str">
            <v xml:space="preserve">156/8 CONG HOA RD, WARD 12    </v>
          </cell>
          <cell r="D1500" t="str">
            <v xml:space="preserve">TAN BINH DIST    </v>
          </cell>
          <cell r="E1500" t="str">
            <v>HO CHI MINH CITY</v>
          </cell>
          <cell r="F1500" t="str">
            <v xml:space="preserve">VIETNAM </v>
          </cell>
        </row>
        <row r="1501">
          <cell r="A1501" t="str">
            <v>ZET099D</v>
          </cell>
          <cell r="B1501" t="str">
            <v>TST TRADING SERV TECH CO LTD</v>
          </cell>
          <cell r="C1501" t="str">
            <v>372 LE QUANG DINH STREET</v>
          </cell>
          <cell r="D1501" t="str">
            <v>BINH THANH DISTRICT</v>
          </cell>
          <cell r="E1501" t="str">
            <v>HO CHI MINH CITY</v>
          </cell>
          <cell r="F1501" t="str">
            <v>VIETNAM</v>
          </cell>
        </row>
        <row r="1502">
          <cell r="A1502" t="str">
            <v>ZET101D</v>
          </cell>
          <cell r="B1502" t="str">
            <v>TIANJIN UNO INT TRADE CO LTD</v>
          </cell>
          <cell r="C1502" t="str">
            <v>19F PLAZA JIEFANGNAN ROAD</v>
          </cell>
          <cell r="D1502" t="str">
            <v>HEXI TIANJIN 300042</v>
          </cell>
          <cell r="E1502" t="str">
            <v>CHINA</v>
          </cell>
        </row>
        <row r="1503">
          <cell r="A1503" t="str">
            <v>ZET104D</v>
          </cell>
          <cell r="B1503" t="str">
            <v xml:space="preserve">THATCHER COMPANY OF NY    </v>
          </cell>
          <cell r="C1503" t="str">
            <v xml:space="preserve">1435 RT 104  </v>
          </cell>
          <cell r="D1503" t="str">
            <v xml:space="preserve">WILLIAMSON </v>
          </cell>
          <cell r="E1503">
            <v>14589</v>
          </cell>
          <cell r="F1503" t="str">
            <v>USA</v>
          </cell>
        </row>
        <row r="1504">
          <cell r="A1504" t="str">
            <v>ZET106D</v>
          </cell>
          <cell r="B1504" t="str">
            <v xml:space="preserve">TEXAS GULF SUPPLY CORPORATION </v>
          </cell>
          <cell r="C1504" t="str">
            <v>10420 ROCKLEY</v>
          </cell>
          <cell r="D1504" t="str">
            <v>HOUSTON</v>
          </cell>
          <cell r="E1504" t="str">
            <v>TEXAS 77099</v>
          </cell>
          <cell r="F1504" t="str">
            <v>USA</v>
          </cell>
        </row>
        <row r="1505">
          <cell r="A1505" t="str">
            <v>ZET107D</v>
          </cell>
          <cell r="B1505" t="str">
            <v>THANH KHOA TECH SCI INSTRUMENT</v>
          </cell>
          <cell r="C1505" t="str">
            <v xml:space="preserve">246/14 PHAN HUY INC STREET </v>
          </cell>
          <cell r="D1505" t="str">
            <v xml:space="preserve">GO VAP DISTRICT   </v>
          </cell>
          <cell r="E1505" t="str">
            <v>HO CHI MINH CITY</v>
          </cell>
          <cell r="F1505" t="str">
            <v>VIETNAM</v>
          </cell>
        </row>
        <row r="1506">
          <cell r="A1506" t="str">
            <v>ZET109D</v>
          </cell>
          <cell r="B1506" t="str">
            <v xml:space="preserve">TOYO CONSTRUCTION  </v>
          </cell>
          <cell r="C1506" t="str">
            <v>MOZAMBIQUE ROAD</v>
          </cell>
          <cell r="D1506" t="str">
            <v xml:space="preserve">PO BOX 87878 - 80100   </v>
          </cell>
          <cell r="E1506" t="str">
            <v>SHIMANZI, MOMBASA</v>
          </cell>
          <cell r="F1506" t="str">
            <v>KENYA</v>
          </cell>
        </row>
        <row r="1507">
          <cell r="A1507" t="str">
            <v>ZET112D</v>
          </cell>
          <cell r="B1507" t="str">
            <v>TINDALL CORPORATION</v>
          </cell>
          <cell r="C1507" t="str">
            <v xml:space="preserve">PO BOX 280      </v>
          </cell>
          <cell r="D1507" t="str">
            <v xml:space="preserve">3361 GRANT ROAD         </v>
          </cell>
          <cell r="E1507" t="str">
            <v xml:space="preserve">CONLEY 30288      </v>
          </cell>
          <cell r="F1507" t="str">
            <v xml:space="preserve">USA                 </v>
          </cell>
        </row>
        <row r="1508">
          <cell r="A1508" t="str">
            <v>ZET115D</v>
          </cell>
          <cell r="B1508" t="str">
            <v xml:space="preserve">TCT                </v>
          </cell>
          <cell r="C1508" t="str">
            <v xml:space="preserve">410-476 RANGE LAKE ROAD      </v>
          </cell>
          <cell r="D1508" t="str">
            <v xml:space="preserve">YELLOWKNIFE NT                </v>
          </cell>
          <cell r="E1508" t="str">
            <v xml:space="preserve">X1A 3ZE       </v>
          </cell>
          <cell r="F1508" t="str">
            <v>CANADA</v>
          </cell>
        </row>
        <row r="1509">
          <cell r="A1509" t="str">
            <v>ZET121D</v>
          </cell>
          <cell r="B1509" t="str">
            <v xml:space="preserve">TERRACON CONSULTANTS INC    </v>
          </cell>
          <cell r="C1509" t="str">
            <v xml:space="preserve">7002 COMMERCE AVENUE          </v>
          </cell>
          <cell r="D1509" t="str">
            <v xml:space="preserve">EL PASO  79915                </v>
          </cell>
          <cell r="E1509" t="str">
            <v xml:space="preserve">TEXAS                         </v>
          </cell>
          <cell r="F1509" t="str">
            <v>USA</v>
          </cell>
        </row>
        <row r="1510">
          <cell r="A1510" t="str">
            <v>ZET124D</v>
          </cell>
          <cell r="B1510" t="str">
            <v xml:space="preserve">TECDITEC  </v>
          </cell>
          <cell r="C1510" t="str">
            <v xml:space="preserve">9935 NW 88 AVENUE             </v>
          </cell>
          <cell r="E1510" t="str">
            <v xml:space="preserve">MIAMI, FLORIDA 33178   </v>
          </cell>
          <cell r="F1510" t="str">
            <v>USA</v>
          </cell>
        </row>
        <row r="1511">
          <cell r="A1511" t="str">
            <v>ZET126D</v>
          </cell>
          <cell r="B1511" t="str">
            <v xml:space="preserve">T-H-T SCIENTIFIC TECHNICAL   </v>
          </cell>
          <cell r="C1511" t="str">
            <v>MATERIALS SERVICES COMPANY LTD</v>
          </cell>
          <cell r="D1511" t="str">
            <v xml:space="preserve">NO 28/113, VINH HO STR. THAI  </v>
          </cell>
          <cell r="E1511" t="str">
            <v>THINH, DONG DA DIS, HANOI CITY</v>
          </cell>
          <cell r="F1511" t="str">
            <v xml:space="preserve">VIETNAM    </v>
          </cell>
        </row>
        <row r="1512">
          <cell r="A1512" t="str">
            <v>ZET127D</v>
          </cell>
          <cell r="B1512" t="str">
            <v xml:space="preserve">14 TREES         </v>
          </cell>
          <cell r="C1512" t="str">
            <v xml:space="preserve">14 TREES AREA 29              </v>
          </cell>
          <cell r="D1512" t="str">
            <v xml:space="preserve">LILONGWE           </v>
          </cell>
          <cell r="E1512" t="str">
            <v xml:space="preserve">MALAWI         </v>
          </cell>
          <cell r="F1512" t="str">
            <v xml:space="preserve">AFRICA      </v>
          </cell>
        </row>
        <row r="1513">
          <cell r="A1513" t="str">
            <v>ZET130D</v>
          </cell>
          <cell r="B1513" t="str">
            <v xml:space="preserve">TECNOLOGICA DEL COLOR SA    </v>
          </cell>
          <cell r="C1513" t="str">
            <v xml:space="preserve">BERNADO DE IRIGOYEN 1717 </v>
          </cell>
          <cell r="D1513" t="str">
            <v>B1604AFQ FLORIDA QESTE -BUENOS</v>
          </cell>
          <cell r="E1513" t="str">
            <v xml:space="preserve">AIRES,      </v>
          </cell>
          <cell r="F1513" t="str">
            <v xml:space="preserve">ARGENTINA       </v>
          </cell>
        </row>
        <row r="1514">
          <cell r="A1514" t="str">
            <v>ZET132D</v>
          </cell>
          <cell r="B1514" t="str">
            <v xml:space="preserve">PT. TRIANDAR JASTEKTAMA       </v>
          </cell>
          <cell r="C1514" t="str">
            <v xml:space="preserve">RUKO MEGA GROSIR CEMPAKA MAS  </v>
          </cell>
          <cell r="D1514" t="str">
            <v>BLK E1 N15 JL LETJEND SUPRAPTO</v>
          </cell>
          <cell r="E1514" t="str">
            <v xml:space="preserve">CEMPAKA PUTIH JAKARTA PUSAT   </v>
          </cell>
          <cell r="F1514" t="str">
            <v xml:space="preserve">INDONESIA                   </v>
          </cell>
        </row>
        <row r="1515">
          <cell r="A1515" t="str">
            <v>ZET133D</v>
          </cell>
          <cell r="B1515" t="str">
            <v xml:space="preserve">PT. TOTAL LABORA JAYA         </v>
          </cell>
          <cell r="C1515" t="str">
            <v xml:space="preserve">JL NIAGA RAYA BLOK C NO. 8    </v>
          </cell>
          <cell r="D1515" t="str">
            <v xml:space="preserve">KEMANG PRATAMA                </v>
          </cell>
          <cell r="E1515" t="str">
            <v xml:space="preserve">BEKASI 17174           </v>
          </cell>
          <cell r="F1515" t="str">
            <v xml:space="preserve">INDONESIA                     </v>
          </cell>
        </row>
        <row r="1516">
          <cell r="A1516" t="str">
            <v>ZET141D</v>
          </cell>
          <cell r="B1516" t="str">
            <v xml:space="preserve">TRADING SCIENTIFIC TECHNOLOGY </v>
          </cell>
          <cell r="C1516" t="str">
            <v xml:space="preserve">MATERIAL CO LTD (TRAMAT CO LTD) </v>
          </cell>
          <cell r="D1516" t="str">
            <v xml:space="preserve">12 HANG DUONG STREET          </v>
          </cell>
          <cell r="E1516" t="str">
            <v xml:space="preserve">HOAN KIEM DISTRICT, HANOI     </v>
          </cell>
          <cell r="F1516" t="str">
            <v xml:space="preserve">VIETNAM              </v>
          </cell>
        </row>
        <row r="1517">
          <cell r="A1517" t="str">
            <v>ZET143D</v>
          </cell>
          <cell r="B1517" t="str">
            <v xml:space="preserve">TVI RESOURCE DEVELOPMENT      </v>
          </cell>
          <cell r="C1517" t="str">
            <v xml:space="preserve">(PHILS) INC - BALABAG PROJECT </v>
          </cell>
          <cell r="D1517" t="str">
            <v>22ND FLR EQUIT BANK TOWER,8751</v>
          </cell>
          <cell r="E1517" t="str">
            <v xml:space="preserve">PASEO DE ROXAS, SALCEDO VILL  </v>
          </cell>
          <cell r="F1517" t="str">
            <v xml:space="preserve">MAKATI CITY, 1226 PHILIPPINES </v>
          </cell>
        </row>
        <row r="1518">
          <cell r="A1518" t="str">
            <v>ZET145D</v>
          </cell>
          <cell r="B1518" t="str">
            <v xml:space="preserve">THIEN THANH BATHWARE CO. LTD  </v>
          </cell>
          <cell r="C1518" t="str">
            <v xml:space="preserve">DUONG D2, CUM SX BINH CHUAN   </v>
          </cell>
          <cell r="D1518" t="str">
            <v xml:space="preserve">P.BINH CHUAN, THI XA THUAN AN </v>
          </cell>
          <cell r="E1518" t="str">
            <v xml:space="preserve">BINH DU ONG      </v>
          </cell>
          <cell r="F1518" t="str">
            <v xml:space="preserve">THAILAND         </v>
          </cell>
        </row>
        <row r="1519">
          <cell r="A1519" t="str">
            <v>ZET149D</v>
          </cell>
          <cell r="B1519" t="str">
            <v xml:space="preserve">THIELSCH ENGINEERING INC      </v>
          </cell>
          <cell r="C1519" t="str">
            <v xml:space="preserve">195 FRANCES AVENUE  </v>
          </cell>
          <cell r="D1519" t="str">
            <v xml:space="preserve">CRANSTON     </v>
          </cell>
          <cell r="E1519" t="str">
            <v xml:space="preserve">RHODE ISLAND 02910            </v>
          </cell>
          <cell r="F1519" t="str">
            <v>USA</v>
          </cell>
        </row>
        <row r="1520">
          <cell r="A1520" t="str">
            <v>ZET150D</v>
          </cell>
          <cell r="B1520" t="str">
            <v xml:space="preserve">TESTIGN EC - DRA. NELY CHANGO </v>
          </cell>
          <cell r="C1520" t="str">
            <v xml:space="preserve">DO LOS MADRONOS               </v>
          </cell>
          <cell r="D1520" t="str">
            <v xml:space="preserve">N47-305 Y LIZARZABURU     </v>
          </cell>
          <cell r="E1520" t="str">
            <v xml:space="preserve">QUITO          </v>
          </cell>
          <cell r="F1520" t="str">
            <v xml:space="preserve">ECUADOR           </v>
          </cell>
        </row>
        <row r="1521">
          <cell r="A1521" t="str">
            <v>ZET159D</v>
          </cell>
          <cell r="B1521" t="str">
            <v xml:space="preserve">TWINING    </v>
          </cell>
          <cell r="C1521" t="str">
            <v xml:space="preserve">3310 AIRPORT WAY  </v>
          </cell>
          <cell r="D1521" t="str">
            <v xml:space="preserve">LONG BEACH </v>
          </cell>
          <cell r="E1521">
            <v>90806</v>
          </cell>
          <cell r="F1521" t="str">
            <v>USA</v>
          </cell>
        </row>
        <row r="1522">
          <cell r="A1522" t="str">
            <v>ZET162D</v>
          </cell>
          <cell r="B1522" t="str">
            <v xml:space="preserve">TRADE MEDIA GENERATION CO.LTD </v>
          </cell>
          <cell r="C1522" t="str">
            <v>538 Moo3</v>
          </cell>
          <cell r="D1522" t="str">
            <v>NONGKHAM</v>
          </cell>
          <cell r="E1522" t="str">
            <v xml:space="preserve">BANGKOK  </v>
          </cell>
          <cell r="F1522" t="str">
            <v>THAILAND</v>
          </cell>
        </row>
        <row r="1523">
          <cell r="A1523" t="str">
            <v>ZET163D</v>
          </cell>
          <cell r="B1523" t="str">
            <v xml:space="preserve">DAMEAN THOMAS    </v>
          </cell>
          <cell r="C1523" t="str">
            <v xml:space="preserve">5260 113TH AVENUE NORTH     </v>
          </cell>
          <cell r="D1523" t="str">
            <v xml:space="preserve">CLEARWATER   </v>
          </cell>
          <cell r="E1523" t="str">
            <v xml:space="preserve">FLORIDA 33760      </v>
          </cell>
          <cell r="F1523" t="str">
            <v xml:space="preserve">USA    </v>
          </cell>
        </row>
        <row r="1524">
          <cell r="A1524" t="str">
            <v>ZET164D</v>
          </cell>
          <cell r="B1524" t="str">
            <v xml:space="preserve">TIMOTHY STORE INC             </v>
          </cell>
          <cell r="C1524" t="str">
            <v xml:space="preserve">4309 A. FOWLER AVENUE      </v>
          </cell>
          <cell r="D1524" t="str">
            <v>TAMPA</v>
          </cell>
          <cell r="E1524" t="str">
            <v>FLORIDA 33620</v>
          </cell>
          <cell r="F1524" t="str">
            <v>USA</v>
          </cell>
        </row>
        <row r="1525">
          <cell r="A1525" t="str">
            <v>ZET173D</v>
          </cell>
          <cell r="B1525" t="str">
            <v xml:space="preserve">THOMPSON ENGINEERING  </v>
          </cell>
          <cell r="C1525" t="str">
            <v xml:space="preserve">2970 COTTAGE HILL   </v>
          </cell>
          <cell r="D1525" t="str">
            <v xml:space="preserve">SUITE 190      </v>
          </cell>
          <cell r="E1525" t="str">
            <v xml:space="preserve">MOBILE AL 366606     </v>
          </cell>
          <cell r="F1525" t="str">
            <v>USA</v>
          </cell>
        </row>
        <row r="1526">
          <cell r="A1526" t="str">
            <v>ZET181D</v>
          </cell>
          <cell r="B1526" t="str">
            <v xml:space="preserve">PT. TECHNINDO CONTROMATRA     </v>
          </cell>
          <cell r="C1526" t="str">
            <v xml:space="preserve">JL.PULAU BAWEAN 2 NO.180      </v>
          </cell>
          <cell r="D1526" t="str">
            <v xml:space="preserve">KAWASAN INDUSTRI MEDAN 2      </v>
          </cell>
          <cell r="E1526" t="str">
            <v xml:space="preserve">MEDAN                     </v>
          </cell>
          <cell r="F1526" t="str">
            <v xml:space="preserve">INDONESIA                  </v>
          </cell>
        </row>
        <row r="1527">
          <cell r="A1527" t="str">
            <v>ZET185D</v>
          </cell>
          <cell r="B1527" t="str">
            <v>TAY SCIENTIFIC INSTRUMENTS SDN</v>
          </cell>
          <cell r="C1527" t="str">
            <v>6, JALAN MUTIARA 4</v>
          </cell>
          <cell r="D1527" t="str">
            <v>KAWASAN PERINDUSTRIAN PLENTONG</v>
          </cell>
          <cell r="E1527" t="str">
            <v xml:space="preserve">81750, MASAI            </v>
          </cell>
          <cell r="F1527" t="str">
            <v>MALAYSIA</v>
          </cell>
        </row>
        <row r="1528">
          <cell r="A1528" t="str">
            <v>ZET188D</v>
          </cell>
          <cell r="B1528" t="str">
            <v xml:space="preserve">T TECH TECHNOLOGY CORPORATION </v>
          </cell>
          <cell r="C1528" t="str">
            <v>FLOOR 24, VINACONEX 9 BUILDING</v>
          </cell>
          <cell r="D1528" t="str">
            <v xml:space="preserve">PHAM HUNG ROAD    </v>
          </cell>
          <cell r="E1528" t="str">
            <v xml:space="preserve">HA NOI CITY  </v>
          </cell>
          <cell r="F1528" t="str">
            <v xml:space="preserve">VIETNAM     </v>
          </cell>
        </row>
        <row r="1529">
          <cell r="A1529" t="str">
            <v>ZET191D</v>
          </cell>
          <cell r="B1529" t="str">
            <v>THERMALINDO SARANA LABORATORIA</v>
          </cell>
          <cell r="C1529" t="str">
            <v xml:space="preserve">JL.DAAN MOGOT II VO.          </v>
          </cell>
          <cell r="D1529" t="str">
            <v xml:space="preserve">100J D-E, J                   </v>
          </cell>
          <cell r="E1529" t="str">
            <v xml:space="preserve">JAKARTA BARAT 11510           </v>
          </cell>
          <cell r="F1529" t="str">
            <v xml:space="preserve">INDONESIA                  </v>
          </cell>
        </row>
        <row r="1530">
          <cell r="A1530" t="str">
            <v>ZET199D</v>
          </cell>
          <cell r="B1530" t="str">
            <v xml:space="preserve">TEAM MEDICAL &amp; SCIENTIFIC SDN </v>
          </cell>
          <cell r="C1530" t="str">
            <v xml:space="preserve">NO. 41 JALAN ANGGERIK VANILLA </v>
          </cell>
          <cell r="D1530" t="str">
            <v xml:space="preserve">T31/T, KOTA KEMUNING, 40460   </v>
          </cell>
          <cell r="E1530" t="str">
            <v>SHAH ALAM, SELANGOR</v>
          </cell>
          <cell r="F1530" t="str">
            <v>MALAYSIA</v>
          </cell>
        </row>
        <row r="1531">
          <cell r="A1531" t="str">
            <v>ZET201D</v>
          </cell>
          <cell r="B1531" t="str">
            <v xml:space="preserve">PT TAHARICA                   </v>
          </cell>
          <cell r="C1531" t="str">
            <v xml:space="preserve">JL RADIN INTEN II           </v>
          </cell>
          <cell r="D1531" t="str">
            <v xml:space="preserve">NO 62 DUREN SAWIT          </v>
          </cell>
          <cell r="E1531" t="str">
            <v xml:space="preserve">JAKARTA 13440            </v>
          </cell>
          <cell r="F1531" t="str">
            <v xml:space="preserve">INDONESIA     </v>
          </cell>
        </row>
        <row r="1532">
          <cell r="A1532" t="str">
            <v>ZET202D</v>
          </cell>
          <cell r="B1532" t="str">
            <v xml:space="preserve">TP GROUPS PT PRIMA UTAMA      </v>
          </cell>
          <cell r="C1532" t="str">
            <v xml:space="preserve">GEMILANG, GRAHA ZIMA KAV. 20C </v>
          </cell>
          <cell r="D1532" t="str">
            <v xml:space="preserve">003/011 TB, SIMATUPANG        </v>
          </cell>
          <cell r="E1532" t="str">
            <v>INTERCHANGE PASAR REBO JAKARTA</v>
          </cell>
          <cell r="F1532" t="str">
            <v xml:space="preserve">INDONESIA                     </v>
          </cell>
        </row>
        <row r="1533">
          <cell r="A1533" t="str">
            <v>ZET203D</v>
          </cell>
          <cell r="B1533" t="str">
            <v xml:space="preserve">TECNOGEO   </v>
          </cell>
          <cell r="C1533" t="str">
            <v xml:space="preserve">LOAYZA NO. 237      </v>
          </cell>
          <cell r="D1533" t="str">
            <v xml:space="preserve">LA PAZ         </v>
          </cell>
          <cell r="E1533">
            <v>591</v>
          </cell>
          <cell r="F1533" t="str">
            <v xml:space="preserve">BOLIVIA </v>
          </cell>
        </row>
        <row r="1534">
          <cell r="A1534" t="str">
            <v>ZET204D</v>
          </cell>
          <cell r="B1534" t="str">
            <v xml:space="preserve">TRC ENVIRONMENTAL CORPORATION </v>
          </cell>
          <cell r="C1534" t="str">
            <v xml:space="preserve">708 HEARTLAND TRAIL   </v>
          </cell>
          <cell r="D1534" t="str">
            <v xml:space="preserve">SUITE 3000   </v>
          </cell>
          <cell r="E1534" t="str">
            <v xml:space="preserve">MADISON WI 53717 </v>
          </cell>
          <cell r="F1534" t="str">
            <v xml:space="preserve">USA              </v>
          </cell>
        </row>
        <row r="1535">
          <cell r="A1535" t="str">
            <v>ZET207D</v>
          </cell>
          <cell r="B1535" t="str">
            <v xml:space="preserve">TWS ENGINEERING LTD      </v>
          </cell>
          <cell r="C1535" t="str">
            <v xml:space="preserve">9918-75 AVENUE NW          </v>
          </cell>
          <cell r="D1535" t="str">
            <v xml:space="preserve">EDMONTON       </v>
          </cell>
          <cell r="E1535" t="str">
            <v xml:space="preserve">T6E1J2       </v>
          </cell>
          <cell r="F1535" t="str">
            <v xml:space="preserve">CANADA      </v>
          </cell>
        </row>
        <row r="1536">
          <cell r="A1536" t="str">
            <v>ZET215D</v>
          </cell>
          <cell r="B1536" t="str">
            <v xml:space="preserve">T &amp; N TRAVES CO LTD        </v>
          </cell>
          <cell r="C1536" t="str">
            <v xml:space="preserve">19 HANG THIEC STR  </v>
          </cell>
          <cell r="D1536" t="str">
            <v xml:space="preserve">HOAN KIEM DIST                </v>
          </cell>
          <cell r="E1536" t="str">
            <v xml:space="preserve">HANOI                  </v>
          </cell>
          <cell r="F1536" t="str">
            <v xml:space="preserve">VIETNAM     </v>
          </cell>
        </row>
        <row r="1537">
          <cell r="A1537" t="str">
            <v>ZET218D</v>
          </cell>
          <cell r="B1537" t="str">
            <v xml:space="preserve">TEHC INTERNATIONAL P/L        </v>
          </cell>
          <cell r="C1537" t="str">
            <v xml:space="preserve">11 WOODLANDS CLOSE #10-30/31  </v>
          </cell>
          <cell r="E1537" t="str">
            <v xml:space="preserve">WOODLANDS 11        </v>
          </cell>
          <cell r="F1537" t="str">
            <v xml:space="preserve">SINGAPORE  737853     </v>
          </cell>
        </row>
        <row r="1538">
          <cell r="A1538" t="str">
            <v>ZET221D</v>
          </cell>
          <cell r="B1538" t="str">
            <v xml:space="preserve">TNB JANAMANJUNG SDN BHD       </v>
          </cell>
          <cell r="C1538" t="str">
            <v xml:space="preserve">JALAN SEMARAK API      </v>
          </cell>
          <cell r="D1538" t="str">
            <v xml:space="preserve">TELUK RUBIAH  </v>
          </cell>
          <cell r="E1538" t="str">
            <v xml:space="preserve">SERI MANJUNG 32040       </v>
          </cell>
          <cell r="F1538" t="str">
            <v xml:space="preserve">MALAYSIA                      </v>
          </cell>
        </row>
        <row r="1539">
          <cell r="A1539" t="str">
            <v>ZET255D</v>
          </cell>
          <cell r="B1539" t="str">
            <v xml:space="preserve">TIMORADEX GLOBAL SERVICES LTD </v>
          </cell>
          <cell r="C1539" t="str">
            <v xml:space="preserve">10B BOLAJI STREET       </v>
          </cell>
          <cell r="D1539" t="str">
            <v xml:space="preserve">ELAJA OFIN, SAGAMU    </v>
          </cell>
          <cell r="E1539" t="str">
            <v xml:space="preserve">OGUN STATE   </v>
          </cell>
          <cell r="F1539" t="str">
            <v xml:space="preserve">NIGERIA   </v>
          </cell>
        </row>
        <row r="1540">
          <cell r="A1540" t="str">
            <v>ZET256D</v>
          </cell>
          <cell r="B1540" t="str">
            <v xml:space="preserve">T&amp;H INSTRUMENT CO.,LTD        </v>
          </cell>
          <cell r="C1540" t="str">
            <v xml:space="preserve">207/52/76G NGUYEN VAN DAU ST </v>
          </cell>
          <cell r="D1540" t="str">
            <v xml:space="preserve">WARD 11, BINH THANH DISTRICT </v>
          </cell>
          <cell r="E1540" t="str">
            <v>HO CHI MINH CITY</v>
          </cell>
          <cell r="F1540" t="str">
            <v xml:space="preserve">VIETNAM      </v>
          </cell>
        </row>
        <row r="1541">
          <cell r="A1541" t="str">
            <v>ZET231D</v>
          </cell>
          <cell r="B1541" t="str">
            <v>TECHNO MARKETING ENTERPRISE</v>
          </cell>
          <cell r="C1541" t="str">
            <v>NO 201 JALAN EXCELLA 2</v>
          </cell>
          <cell r="D1541" t="str">
            <v>TAMAN AMPANG HILIR</v>
          </cell>
          <cell r="E1541" t="str">
            <v>55100 KUALA LUMPUR</v>
          </cell>
          <cell r="F1541" t="str">
            <v>MALAYSIA</v>
          </cell>
        </row>
        <row r="1542">
          <cell r="A1542" t="str">
            <v>ZET236D</v>
          </cell>
          <cell r="B1542" t="str">
            <v>TAN DUC JSC</v>
          </cell>
          <cell r="C1542" t="str">
            <v>NO15-16 D2ST</v>
          </cell>
          <cell r="D1542" t="str">
            <v>WARD 25 BINH THANH DISTRICT</v>
          </cell>
          <cell r="E1542" t="str">
            <v>HO CHI MINH CITY</v>
          </cell>
          <cell r="F1542" t="str">
            <v>VIETNAM</v>
          </cell>
        </row>
        <row r="1543">
          <cell r="A1543" t="str">
            <v>ZET240D</v>
          </cell>
          <cell r="B1543" t="str">
            <v>TRASTEKNIK RESOURCES</v>
          </cell>
          <cell r="C1543" t="str">
            <v>NO26 JALAN 3/7 SEKSYEN 3</v>
          </cell>
          <cell r="D1543" t="str">
            <v>BANDAR TEKNOLOGI KAJANG</v>
          </cell>
          <cell r="E1543" t="str">
            <v>43500 SEMENYIH</v>
          </cell>
          <cell r="F1543" t="str">
            <v>SELANGOR, MALAYSIA</v>
          </cell>
        </row>
        <row r="1544">
          <cell r="A1544" t="str">
            <v>ZET242D</v>
          </cell>
          <cell r="B1544" t="str">
            <v>TOFAK LIMITED</v>
          </cell>
          <cell r="C1544" t="str">
            <v>16 SANDERLING ROAD NW</v>
          </cell>
          <cell r="D1544" t="str">
            <v>CALGARY</v>
          </cell>
          <cell r="E1544" t="str">
            <v>ALBERTA T3K 3SL</v>
          </cell>
          <cell r="F1544" t="str">
            <v>CANADA</v>
          </cell>
        </row>
        <row r="1545">
          <cell r="A1545" t="str">
            <v>ZET245D</v>
          </cell>
          <cell r="B1545" t="str">
            <v xml:space="preserve">TERAS INSTRUMENTS SDN BHD     </v>
          </cell>
          <cell r="C1545" t="str">
            <v>NO.22-2-2A, JALAN MEDAN PB2A</v>
          </cell>
          <cell r="D1545" t="str">
            <v xml:space="preserve">SEKSYEN 9, 43650 BANDAR BARU </v>
          </cell>
          <cell r="E1545" t="str">
            <v xml:space="preserve">BANGI, SELANGOR DARUL EHSAN </v>
          </cell>
          <cell r="F1545" t="str">
            <v>MALAYSIA</v>
          </cell>
        </row>
        <row r="1546">
          <cell r="A1546" t="str">
            <v>ZET246D</v>
          </cell>
          <cell r="B1546" t="str">
            <v xml:space="preserve">TST MEGAH SETIA </v>
          </cell>
          <cell r="C1546" t="str">
            <v>NO.1B, JALAN MANGGA</v>
          </cell>
          <cell r="D1546" t="str">
            <v>OFF JALAN IPOH, 51200</v>
          </cell>
          <cell r="E1546" t="str">
            <v>KUALA LUMPUR</v>
          </cell>
          <cell r="F1546" t="str">
            <v>MALAYSIA</v>
          </cell>
        </row>
        <row r="1547">
          <cell r="A1547" t="str">
            <v>ZET248D</v>
          </cell>
          <cell r="B1547" t="str">
            <v>THE DEV CENTER OF METROLOGICAL</v>
          </cell>
          <cell r="C1547" t="str">
            <v>HUMAN RESOURCE, DAENG MUHAMMAD</v>
          </cell>
          <cell r="D1547" t="str">
            <v xml:space="preserve">ARDIWINATA KM CIHANJUANG      </v>
          </cell>
          <cell r="E1547" t="str">
            <v xml:space="preserve">BANDUNG BARAT WEST JAVA 40559 </v>
          </cell>
          <cell r="F1547" t="str">
            <v xml:space="preserve">INDONESIA           </v>
          </cell>
        </row>
        <row r="1548">
          <cell r="A1548" t="str">
            <v>ZET249D</v>
          </cell>
          <cell r="B1548" t="str">
            <v xml:space="preserve">TOYE AKINSANYA </v>
          </cell>
          <cell r="C1548" t="str">
            <v xml:space="preserve">1238 AUSTIN THOMAS DR        </v>
          </cell>
          <cell r="E1548" t="str">
            <v xml:space="preserve">DACULA 30019  </v>
          </cell>
          <cell r="F1548" t="str">
            <v xml:space="preserve">USA              </v>
          </cell>
        </row>
        <row r="1549">
          <cell r="A1549" t="str">
            <v>ZET252D</v>
          </cell>
          <cell r="B1549" t="str">
            <v xml:space="preserve">TRINTOPLAN CONSULTANTS LTD    </v>
          </cell>
          <cell r="C1549" t="str">
            <v xml:space="preserve">1 AEROPOST WAY      </v>
          </cell>
          <cell r="D1549" t="str">
            <v xml:space="preserve">POS-3443        </v>
          </cell>
          <cell r="E1549" t="str">
            <v xml:space="preserve">MIAMI 33206-3206       </v>
          </cell>
          <cell r="F1549" t="str">
            <v>USA</v>
          </cell>
        </row>
        <row r="1550">
          <cell r="A1550" t="str">
            <v>ZET268D</v>
          </cell>
          <cell r="B1550" t="str">
            <v>TESTLAB ENGINEERING &amp; GEO SERV</v>
          </cell>
          <cell r="C1550" t="str">
            <v xml:space="preserve">131 BACONGA STREET       </v>
          </cell>
          <cell r="D1550" t="str">
            <v xml:space="preserve">LAPASAN                       </v>
          </cell>
          <cell r="E1550" t="str">
            <v xml:space="preserve">CAGAYAN DE ORO CITY           </v>
          </cell>
          <cell r="F1550" t="str">
            <v xml:space="preserve">PHILIPPINES               9000    </v>
          </cell>
        </row>
        <row r="1551">
          <cell r="A1551" t="str">
            <v>ZET274D</v>
          </cell>
          <cell r="B1551" t="str">
            <v>TUNG BACH NHAT CO LTD</v>
          </cell>
          <cell r="C1551" t="str">
            <v>170B PHAN DANG LUU ST</v>
          </cell>
          <cell r="D1551" t="str">
            <v>PHU NHUAN DIST</v>
          </cell>
          <cell r="E1551" t="str">
            <v>HO CHI MINH CITY</v>
          </cell>
          <cell r="F1551" t="str">
            <v>VIETNAM</v>
          </cell>
          <cell r="G1551" t="str">
            <v/>
          </cell>
        </row>
        <row r="1552">
          <cell r="A1552" t="str">
            <v>ZET279D</v>
          </cell>
          <cell r="B1552" t="str">
            <v>THIEN LAM TRADING</v>
          </cell>
          <cell r="C1552" t="str">
            <v>13B DUONG QUANG HAM STREET</v>
          </cell>
          <cell r="D1552" t="str">
            <v>WARD 5, GO VAP DISTRICT</v>
          </cell>
          <cell r="E1552" t="str">
            <v>HO CHI MINH CITY</v>
          </cell>
          <cell r="F1552" t="str">
            <v>VIETNAM</v>
          </cell>
        </row>
        <row r="1553">
          <cell r="A1553" t="str">
            <v>ZET293D</v>
          </cell>
          <cell r="B1553" t="str">
            <v xml:space="preserve">TERRACON  </v>
          </cell>
          <cell r="C1553" t="str">
            <v xml:space="preserve">51 LOST MOUND DRIVE      </v>
          </cell>
          <cell r="D1553" t="str">
            <v xml:space="preserve">SUITE 135                     </v>
          </cell>
          <cell r="E1553" t="str">
            <v>CHATTANOOGA, TN 37406</v>
          </cell>
          <cell r="F1553" t="str">
            <v>USA</v>
          </cell>
        </row>
        <row r="1554">
          <cell r="A1554" t="str">
            <v>ZET297D</v>
          </cell>
          <cell r="B1554" t="str">
            <v xml:space="preserve">TAMKO  </v>
          </cell>
          <cell r="C1554" t="str">
            <v xml:space="preserve">2300 35TH STREET              </v>
          </cell>
          <cell r="D1554" t="str">
            <v xml:space="preserve">TUSCALOOSA </v>
          </cell>
          <cell r="E1554">
            <v>35401</v>
          </cell>
          <cell r="F1554" t="str">
            <v>USA</v>
          </cell>
        </row>
        <row r="1555">
          <cell r="A1555" t="str">
            <v>ZET302D</v>
          </cell>
          <cell r="B1555" t="str">
            <v xml:space="preserve">TIEN MINH ENGINRG TRADG SERV  </v>
          </cell>
          <cell r="C1555" t="str">
            <v xml:space="preserve">73/7 XUAN THOI ST, XUAN THOI  </v>
          </cell>
          <cell r="D1555" t="str">
            <v xml:space="preserve">DONG 2 HAMLET XUAN THOI DONG  </v>
          </cell>
          <cell r="E1555" t="str">
            <v xml:space="preserve">COMMUNE, HOC MON DISTRICT  </v>
          </cell>
          <cell r="F1555" t="str">
            <v xml:space="preserve">HO CHI MINH CITY, VIETNAM     </v>
          </cell>
        </row>
        <row r="1556">
          <cell r="A1556" t="str">
            <v>ZET303D</v>
          </cell>
          <cell r="B1556" t="str">
            <v xml:space="preserve">TOP SURVEY (PVT) LTD     </v>
          </cell>
          <cell r="C1556" t="str">
            <v xml:space="preserve">1ST APEX HOUSE                </v>
          </cell>
          <cell r="D1556" t="str">
            <v xml:space="preserve">22 ANGWA STREET               </v>
          </cell>
          <cell r="E1556" t="str">
            <v xml:space="preserve">HARARE           </v>
          </cell>
          <cell r="F1556" t="str">
            <v xml:space="preserve">ZIMBABWE        </v>
          </cell>
        </row>
        <row r="1557">
          <cell r="A1557" t="str">
            <v>ZET309D</v>
          </cell>
          <cell r="B1557" t="str">
            <v xml:space="preserve">TRI ENVIRONMENTAL INC       </v>
          </cell>
          <cell r="C1557" t="str">
            <v xml:space="preserve">9063 BEE CAVE ROAD            </v>
          </cell>
          <cell r="D1557" t="str">
            <v xml:space="preserve">AUSTIN                        </v>
          </cell>
          <cell r="E1557" t="str">
            <v xml:space="preserve">TEXAS 78733        </v>
          </cell>
          <cell r="F1557" t="str">
            <v>USA</v>
          </cell>
        </row>
        <row r="1558">
          <cell r="A1558" t="str">
            <v>ZET314D</v>
          </cell>
          <cell r="B1558" t="str">
            <v>THUONG THAO CO. LTD</v>
          </cell>
          <cell r="C1558" t="str">
            <v xml:space="preserve">NO. 14, 123A/19               </v>
          </cell>
          <cell r="D1558" t="str">
            <v xml:space="preserve">THUY KHUE            </v>
          </cell>
          <cell r="E1558" t="str">
            <v xml:space="preserve">HA NOI         </v>
          </cell>
          <cell r="F1558" t="str">
            <v>VIETNAM</v>
          </cell>
        </row>
        <row r="1559">
          <cell r="A1559" t="str">
            <v>ZET317D</v>
          </cell>
          <cell r="B1559" t="str">
            <v>TASUCO JSC</v>
          </cell>
          <cell r="C1559" t="str">
            <v>246 NGUYEN TRAI STREET</v>
          </cell>
          <cell r="D1559" t="str">
            <v>THANH XUAN TRUNG DISTRICT</v>
          </cell>
          <cell r="E1559" t="str">
            <v>HANOI CITY</v>
          </cell>
          <cell r="F1559" t="str">
            <v>VIETNAM</v>
          </cell>
        </row>
        <row r="1560">
          <cell r="A1560" t="str">
            <v>ZET331D</v>
          </cell>
          <cell r="B1560" t="str">
            <v xml:space="preserve">TESTING PARTNERS LLC     </v>
          </cell>
          <cell r="C1560" t="str">
            <v xml:space="preserve">18200 SR 306      </v>
          </cell>
          <cell r="D1560" t="str">
            <v xml:space="preserve">CHAGRIN FALLS      </v>
          </cell>
          <cell r="E1560" t="str">
            <v xml:space="preserve">OH 44023        </v>
          </cell>
          <cell r="F1560" t="str">
            <v xml:space="preserve">USA           </v>
          </cell>
        </row>
        <row r="1561">
          <cell r="A1561" t="str">
            <v>ZET334D</v>
          </cell>
          <cell r="B1561" t="str">
            <v xml:space="preserve">TECH QUALITY CO LTD           </v>
          </cell>
          <cell r="C1561" t="str">
            <v xml:space="preserve">2/13 SUKAPIBAN 2 ROAD   </v>
          </cell>
          <cell r="D1561" t="str">
            <v xml:space="preserve">PRAVET     </v>
          </cell>
          <cell r="E1561" t="str">
            <v xml:space="preserve">BANGKOK 10250   </v>
          </cell>
          <cell r="F1561" t="str">
            <v xml:space="preserve">THAILAND            </v>
          </cell>
        </row>
        <row r="1562">
          <cell r="A1562" t="str">
            <v>ZET344D</v>
          </cell>
          <cell r="B1562" t="str">
            <v>PT TRIDINAMIKA JAYA INSTRUMENT</v>
          </cell>
          <cell r="C1562" t="str">
            <v xml:space="preserve">JL BOULEVARD RAYA BLOK BA3    </v>
          </cell>
          <cell r="D1562" t="str">
            <v xml:space="preserve">NO.15 GARDLING SERPONG        </v>
          </cell>
          <cell r="E1562" t="str">
            <v xml:space="preserve">TANGERANG 15810 BANTEN        </v>
          </cell>
          <cell r="F1562" t="str">
            <v xml:space="preserve">INDONESIA         </v>
          </cell>
        </row>
        <row r="1563">
          <cell r="A1563" t="str">
            <v>ZET347D</v>
          </cell>
          <cell r="B1563" t="str">
            <v xml:space="preserve">TIGERBRAIN ENGINEERING INC  </v>
          </cell>
          <cell r="C1563" t="str">
            <v xml:space="preserve">1200 CITY VIEW CENTER         </v>
          </cell>
          <cell r="D1563" t="str">
            <v xml:space="preserve">OVIEDO                      </v>
          </cell>
          <cell r="E1563" t="str">
            <v xml:space="preserve">FLORIDA 32765         </v>
          </cell>
          <cell r="F1563" t="str">
            <v>USA</v>
          </cell>
        </row>
        <row r="1564">
          <cell r="A1564" t="str">
            <v>ZET349D</v>
          </cell>
          <cell r="B1564" t="str">
            <v xml:space="preserve">THERMOLAB TECHNOLOGIES CORP  </v>
          </cell>
          <cell r="C1564" t="str">
            <v xml:space="preserve">GROUND FLOOR FRDC BUILDING    </v>
          </cell>
          <cell r="D1564" t="str">
            <v xml:space="preserve">106E. RODRIQUES JR.AVE (C5)   </v>
          </cell>
          <cell r="E1564" t="str">
            <v xml:space="preserve">UGONG, PASIG CITY 1604        </v>
          </cell>
          <cell r="F1564" t="str">
            <v xml:space="preserve">METRO, MANILA, PHILIPPINES    </v>
          </cell>
        </row>
        <row r="1565">
          <cell r="A1565" t="str">
            <v>ZET357D</v>
          </cell>
          <cell r="B1565" t="str">
            <v xml:space="preserve">TERRACON - OKC          </v>
          </cell>
          <cell r="C1565" t="str">
            <v xml:space="preserve">4701 N  STILES               </v>
          </cell>
          <cell r="D1565" t="str">
            <v xml:space="preserve">OKLAHOMA CITY          </v>
          </cell>
          <cell r="E1565">
            <v>73105</v>
          </cell>
          <cell r="F1565" t="str">
            <v xml:space="preserve">USA                           </v>
          </cell>
        </row>
        <row r="1566">
          <cell r="A1566" t="str">
            <v>ZET369D</v>
          </cell>
          <cell r="B1566" t="str">
            <v xml:space="preserve">THANH TIN INSTRUMENT AND      </v>
          </cell>
          <cell r="C1566" t="str">
            <v>CHEMICAL CO. LTD, NO 78 1A STR</v>
          </cell>
          <cell r="D1566" t="str">
            <v>QUARTER 4 BINH HUNG HOA B WARD</v>
          </cell>
          <cell r="E1566" t="str">
            <v xml:space="preserve">BINH TAN DIST HCM CITY        </v>
          </cell>
          <cell r="F1566" t="str">
            <v xml:space="preserve">VIETNAM        </v>
          </cell>
        </row>
        <row r="1567">
          <cell r="A1567" t="str">
            <v>ZET378D</v>
          </cell>
          <cell r="B1567" t="str">
            <v>TEXAS A&amp;M ENGINEERING</v>
          </cell>
          <cell r="C1567" t="str">
            <v xml:space="preserve">EXPERIMENT STATION     </v>
          </cell>
          <cell r="D1567" t="str">
            <v>3132 TAMU, COLLEGE STATION</v>
          </cell>
          <cell r="E1567" t="str">
            <v xml:space="preserve">TX 77843-3132   </v>
          </cell>
          <cell r="F1567" t="str">
            <v>USA</v>
          </cell>
        </row>
        <row r="1568">
          <cell r="A1568" t="str">
            <v>ZET379D</v>
          </cell>
          <cell r="B1568" t="str">
            <v>TEXAS A&amp;M ENGINEERING</v>
          </cell>
          <cell r="C1568" t="str">
            <v>1111 RELLIS PARKWAY, ROOM 3104</v>
          </cell>
          <cell r="D1568" t="str">
            <v xml:space="preserve">TAMU 3135, BRYAN 77807        </v>
          </cell>
          <cell r="E1568" t="str">
            <v xml:space="preserve">TEXAS </v>
          </cell>
          <cell r="F1568" t="str">
            <v>USA</v>
          </cell>
        </row>
        <row r="1569">
          <cell r="A1569" t="str">
            <v>ZET453D</v>
          </cell>
          <cell r="B1569" t="str">
            <v xml:space="preserve">THOIEB BACHRUDDIN             </v>
          </cell>
          <cell r="C1569" t="str">
            <v xml:space="preserve">NIAGA KALIMAS BLOK NO.6-8     </v>
          </cell>
          <cell r="E1569" t="str">
            <v xml:space="preserve">BEKASI 17510                  </v>
          </cell>
          <cell r="F1569" t="str">
            <v xml:space="preserve">INDONESIA           </v>
          </cell>
        </row>
        <row r="1570">
          <cell r="A1570" t="str">
            <v>ZET564D</v>
          </cell>
          <cell r="B1570" t="str">
            <v xml:space="preserve">TECHU SCIENTIFIC      </v>
          </cell>
          <cell r="C1570" t="str">
            <v xml:space="preserve">ROOM 2103 JINXING TECHNOLOGY  </v>
          </cell>
          <cell r="D1570" t="str">
            <v xml:space="preserve">BUILDING NO.65 XIQING ROAD    </v>
          </cell>
          <cell r="E1570" t="str">
            <v xml:space="preserve">HONGQIO DISTRICT, TIANJIN     </v>
          </cell>
          <cell r="F1570" t="str">
            <v xml:space="preserve">300122, CHINA             </v>
          </cell>
        </row>
        <row r="1571">
          <cell r="A1571" t="str">
            <v>ZET655D</v>
          </cell>
          <cell r="B1571" t="str">
            <v xml:space="preserve">TECHU SCIENTIFIC  </v>
          </cell>
          <cell r="C1571" t="str">
            <v xml:space="preserve">ROOM 601, GATE 4, BLDG 12 </v>
          </cell>
          <cell r="D1571" t="str">
            <v xml:space="preserve">YINGHAULI HUAYUAN COMMUNITY   </v>
          </cell>
          <cell r="E1571" t="str">
            <v xml:space="preserve">NANKAI DISTRICT, TIANJIN      </v>
          </cell>
          <cell r="F1571" t="str">
            <v xml:space="preserve">CHINA            </v>
          </cell>
        </row>
        <row r="1572">
          <cell r="A1572" t="str">
            <v>ZEU002D</v>
          </cell>
          <cell r="B1572" t="str">
            <v xml:space="preserve">UNIVERSIDAD         </v>
          </cell>
          <cell r="C1572" t="str">
            <v xml:space="preserve">ANGAMOS 601   </v>
          </cell>
          <cell r="D1572" t="str">
            <v xml:space="preserve">LOREZAO ARENAS 9091      </v>
          </cell>
          <cell r="E1572" t="str">
            <v xml:space="preserve">ANTOFAGASTA 1262718        </v>
          </cell>
          <cell r="F1572" t="str">
            <v xml:space="preserve">CHILE </v>
          </cell>
        </row>
        <row r="1573">
          <cell r="A1573" t="str">
            <v>ZEU003D</v>
          </cell>
          <cell r="B1573" t="str">
            <v xml:space="preserve">UNI SCIENCE TECHNOLOGY    </v>
          </cell>
          <cell r="C1573" t="str">
            <v xml:space="preserve">25 JALAN LAZAT 7    </v>
          </cell>
          <cell r="D1573" t="str">
            <v xml:space="preserve">TAMAN BANDARAYA   </v>
          </cell>
          <cell r="E1573" t="str">
            <v xml:space="preserve">KUALA LUMPUR 58200            </v>
          </cell>
          <cell r="F1573" t="str">
            <v xml:space="preserve">MALAYSIA                      </v>
          </cell>
          <cell r="G1573" t="str">
            <v/>
          </cell>
        </row>
        <row r="1574">
          <cell r="A1574" t="str">
            <v>ZEU004D</v>
          </cell>
          <cell r="B1574" t="str">
            <v xml:space="preserve">USFGIS LLC         </v>
          </cell>
          <cell r="C1574" t="str">
            <v xml:space="preserve">3500 N CAUSEWAY BLVD STE 120  </v>
          </cell>
          <cell r="D1574" t="str">
            <v xml:space="preserve">METAIRIE    </v>
          </cell>
          <cell r="E1574">
            <v>70002</v>
          </cell>
          <cell r="F1574" t="str">
            <v>USA</v>
          </cell>
        </row>
        <row r="1575">
          <cell r="A1575" t="str">
            <v>ZEU007D</v>
          </cell>
          <cell r="B1575" t="str">
            <v xml:space="preserve">UNICON INSTRUMENTS      </v>
          </cell>
          <cell r="C1575" t="str">
            <v>2982, CROSS ROAD NO.9</v>
          </cell>
          <cell r="E1575" t="str">
            <v>AMBALA CANTT - 133 001</v>
          </cell>
          <cell r="F1575" t="str">
            <v>INDIA</v>
          </cell>
        </row>
        <row r="1576">
          <cell r="A1576" t="str">
            <v>ZEU011D</v>
          </cell>
          <cell r="B1576" t="str">
            <v xml:space="preserve">UGOLANSON NIGERIA LTD   </v>
          </cell>
          <cell r="C1576" t="str">
            <v xml:space="preserve">100 UMUODE ROAD        </v>
          </cell>
          <cell r="D1576" t="str">
            <v xml:space="preserve">ABA ABIA STATE       </v>
          </cell>
          <cell r="F1576" t="str">
            <v xml:space="preserve">NIGERIA   </v>
          </cell>
        </row>
        <row r="1577">
          <cell r="A1577" t="str">
            <v>ZEU014D</v>
          </cell>
          <cell r="B1577" t="str">
            <v>UNI TEKNOLOGI MALAYSIA INT</v>
          </cell>
          <cell r="C1577" t="str">
            <v xml:space="preserve">DEPT OF ELE SYSTMEMS ENG  </v>
          </cell>
          <cell r="D1577" t="str">
            <v>MALAYSIA-JAPAN INT INST OF TEC</v>
          </cell>
          <cell r="E1577" t="str">
            <v xml:space="preserve">JALAN SEMARAK  </v>
          </cell>
          <cell r="F1577" t="str">
            <v>54100 KUALA LUMPUR, MALAYSIA</v>
          </cell>
          <cell r="G1577" t="str">
            <v/>
          </cell>
        </row>
        <row r="1578">
          <cell r="A1578" t="str">
            <v>ZEU017D</v>
          </cell>
          <cell r="B1578" t="str">
            <v xml:space="preserve">UJIBINA SDN BHD      </v>
          </cell>
          <cell r="C1578" t="str">
            <v xml:space="preserve">BT 32 JALAN MASJID ATAS     </v>
          </cell>
          <cell r="D1578" t="str">
            <v xml:space="preserve">KG KUALA LINGGI           </v>
          </cell>
          <cell r="E1578" t="str">
            <v xml:space="preserve">KUALA SG BARU 78200   </v>
          </cell>
          <cell r="F1578" t="str">
            <v>MALAYSIA</v>
          </cell>
          <cell r="G1578" t="str">
            <v/>
          </cell>
        </row>
        <row r="1579">
          <cell r="A1579" t="str">
            <v>ZEU020D</v>
          </cell>
          <cell r="B1579" t="str">
            <v xml:space="preserve">UNIVERSITY OF TENNESSEE  </v>
          </cell>
          <cell r="C1579" t="str">
            <v xml:space="preserve">AT CHATTANOOGA    </v>
          </cell>
          <cell r="D1579" t="str">
            <v xml:space="preserve">615 MCCALLIE AVENUE    </v>
          </cell>
          <cell r="E1579" t="str">
            <v xml:space="preserve">EMCS BLDG DEPT 2502 </v>
          </cell>
          <cell r="F1579" t="str">
            <v xml:space="preserve">CHATTANOOGA, TN   </v>
          </cell>
          <cell r="G1579">
            <v>37403</v>
          </cell>
        </row>
        <row r="1580">
          <cell r="A1580" t="str">
            <v>ZEU021D</v>
          </cell>
          <cell r="B1580" t="str">
            <v xml:space="preserve">UNIVERSITY OF COLORADO     </v>
          </cell>
          <cell r="C1580" t="str">
            <v>DEPT OF CIVIL ENV &amp; ARCHIT ENG</v>
          </cell>
          <cell r="D1580" t="str">
            <v xml:space="preserve">BOULDER     </v>
          </cell>
          <cell r="E1580" t="str">
            <v xml:space="preserve">COLORADO 80309        </v>
          </cell>
          <cell r="F1580" t="str">
            <v>USA</v>
          </cell>
        </row>
        <row r="1581">
          <cell r="A1581" t="str">
            <v>ZEU023D</v>
          </cell>
          <cell r="B1581" t="str">
            <v>UNICAL DEFENSE INC</v>
          </cell>
          <cell r="C1581" t="str">
            <v>680 SOUTH LEMON AVE</v>
          </cell>
          <cell r="D1581" t="str">
            <v>SUITE A</v>
          </cell>
          <cell r="E1581" t="str">
            <v>CITY OF INDUSTRY, CA 91789</v>
          </cell>
          <cell r="F1581" t="str">
            <v>USA</v>
          </cell>
        </row>
        <row r="1582">
          <cell r="A1582" t="str">
            <v>ZEU024D</v>
          </cell>
          <cell r="B1582" t="str">
            <v>UNIPRO SUPPLY AND SERVICES CO LTD</v>
          </cell>
          <cell r="C1582" t="str">
            <v>25/8 THANG PHAI ROAD</v>
          </cell>
          <cell r="D1582" t="str">
            <v>CHOENG NUEN</v>
          </cell>
          <cell r="E1582" t="str">
            <v>MUANG, RAYONG 21000</v>
          </cell>
          <cell r="F1582" t="str">
            <v>THAILAND</v>
          </cell>
          <cell r="G1582" t="str">
            <v/>
          </cell>
        </row>
        <row r="1583">
          <cell r="A1583" t="str">
            <v>ZEU027D</v>
          </cell>
          <cell r="B1583" t="str">
            <v xml:space="preserve">UNITED SOIL    </v>
          </cell>
          <cell r="C1583" t="str">
            <v xml:space="preserve">409 JURONG WEST ST 42         </v>
          </cell>
          <cell r="D1583" t="str">
            <v xml:space="preserve">#04-921                       </v>
          </cell>
          <cell r="E1583">
            <v>640409</v>
          </cell>
          <cell r="F1583" t="str">
            <v>SINGAPORE</v>
          </cell>
        </row>
        <row r="1584">
          <cell r="A1584" t="str">
            <v>ZEU049D</v>
          </cell>
          <cell r="B1584" t="str">
            <v>UNIVERSITY OF SANTO TOMAS</v>
          </cell>
          <cell r="C1584" t="str">
            <v>PURCHASING DEPT</v>
          </cell>
          <cell r="D1584" t="str">
            <v>ESPANA ST SAMPALOC</v>
          </cell>
          <cell r="E1584" t="str">
            <v>MANILA</v>
          </cell>
          <cell r="F1584" t="str">
            <v>PHILIPPINES</v>
          </cell>
          <cell r="G1584" t="str">
            <v/>
          </cell>
        </row>
        <row r="1585">
          <cell r="A1585" t="str">
            <v>ZEU049DC</v>
          </cell>
          <cell r="B1585" t="str">
            <v>UNIVERSITY OF SANTO TOMAS</v>
          </cell>
          <cell r="C1585" t="str">
            <v>PURCHASING DEPT</v>
          </cell>
          <cell r="D1585" t="str">
            <v>ESPANA ST SAMPALOC</v>
          </cell>
          <cell r="E1585" t="str">
            <v>MANILA</v>
          </cell>
          <cell r="F1585" t="str">
            <v>PHILIPPINES</v>
          </cell>
          <cell r="G1585" t="str">
            <v/>
          </cell>
        </row>
        <row r="1586">
          <cell r="A1586" t="str">
            <v>ZEU050D</v>
          </cell>
          <cell r="B1586" t="str">
            <v>UNIVERSITY OF SANTO TOMAS</v>
          </cell>
          <cell r="C1586" t="str">
            <v>ESPANA ST SAMPALOC</v>
          </cell>
          <cell r="D1586" t="str">
            <v>MANILA</v>
          </cell>
          <cell r="E1586" t="str">
            <v>ATTN. PURCHASING DEPT</v>
          </cell>
          <cell r="F1586" t="str">
            <v>PHILIPPINES</v>
          </cell>
          <cell r="G1586" t="str">
            <v/>
          </cell>
        </row>
        <row r="1587">
          <cell r="A1587" t="str">
            <v>ZEU051D</v>
          </cell>
          <cell r="B1587" t="str">
            <v>UMAC AVIONICS PTE LTD</v>
          </cell>
          <cell r="C1587" t="str">
            <v xml:space="preserve">20 COLLYER QUAY </v>
          </cell>
          <cell r="D1587" t="str">
            <v xml:space="preserve">#23 - 01 NEE ANN CITY TOWER B </v>
          </cell>
          <cell r="F1587" t="str">
            <v xml:space="preserve">SINGAPORE 049319           </v>
          </cell>
          <cell r="G1587" t="str">
            <v/>
          </cell>
        </row>
        <row r="1588">
          <cell r="A1588" t="str">
            <v>ZEU054D</v>
          </cell>
          <cell r="B1588" t="str">
            <v>UNVERSITY OF NAC. DE TUCAMAN</v>
          </cell>
          <cell r="C1588" t="str">
            <v/>
          </cell>
          <cell r="D1588" t="str">
            <v/>
          </cell>
          <cell r="E1588" t="str">
            <v/>
          </cell>
          <cell r="F1588" t="str">
            <v>ARGENTINA</v>
          </cell>
          <cell r="G1588" t="str">
            <v/>
          </cell>
        </row>
        <row r="1589">
          <cell r="A1589" t="str">
            <v>ZEU056D</v>
          </cell>
          <cell r="B1589" t="str">
            <v>UNIVERSITY OF WISCONSIN</v>
          </cell>
          <cell r="C1589" t="str">
            <v>PHEOLOGY RESEARCH CENTER</v>
          </cell>
          <cell r="D1589" t="str">
            <v>B1186 MECHANICAL ENG BUILDING</v>
          </cell>
          <cell r="E1589" t="str">
            <v>1513 UNIVERSITY AVENUE, MADISO</v>
          </cell>
          <cell r="F1589" t="str">
            <v>WISCONSIN, 53706-1572</v>
          </cell>
          <cell r="G1589" t="str">
            <v/>
          </cell>
        </row>
        <row r="1590">
          <cell r="A1590" t="str">
            <v>ZEU068D</v>
          </cell>
          <cell r="B1590" t="str">
            <v>UTECH PRODUCTS INC</v>
          </cell>
          <cell r="C1590" t="str">
            <v>135 BROADWAY</v>
          </cell>
          <cell r="D1590" t="str">
            <v>SCHENECTADY</v>
          </cell>
          <cell r="E1590" t="str">
            <v>NEW YORK 12305</v>
          </cell>
          <cell r="F1590" t="str">
            <v>AMERICA</v>
          </cell>
        </row>
        <row r="1591">
          <cell r="A1591" t="str">
            <v>ZEU082D</v>
          </cell>
          <cell r="B1591" t="str">
            <v>UNISON</v>
          </cell>
          <cell r="C1591" t="str">
            <v xml:space="preserve">ROSALES ESQ. COLOSIO   </v>
          </cell>
          <cell r="E1591" t="str">
            <v xml:space="preserve">HERMOSILLO 83100  </v>
          </cell>
          <cell r="F1591" t="str">
            <v>MEXICO</v>
          </cell>
        </row>
        <row r="1592">
          <cell r="A1592" t="str">
            <v>ZEU085D</v>
          </cell>
          <cell r="B1592" t="str">
            <v xml:space="preserve">NATIONAL UNI OF SINGAPORE   </v>
          </cell>
          <cell r="C1592" t="str">
            <v xml:space="preserve">BIK E1A  </v>
          </cell>
          <cell r="D1592" t="str">
            <v xml:space="preserve">1 ENGINEERING DRIVE 2     </v>
          </cell>
          <cell r="F1592" t="str">
            <v>SINGAPORE 117576</v>
          </cell>
        </row>
        <row r="1593">
          <cell r="A1593" t="str">
            <v>ZEU087D</v>
          </cell>
          <cell r="B1593" t="str">
            <v xml:space="preserve">UNIVERSITY OF ALBERTA        </v>
          </cell>
          <cell r="C1593" t="str">
            <v xml:space="preserve">SUPPLY MANAGEMENT SERVICES    </v>
          </cell>
          <cell r="D1593" t="str">
            <v xml:space="preserve">116ST &amp; 85TH AVE             </v>
          </cell>
          <cell r="E1593" t="str">
            <v xml:space="preserve">EDMONTON AB T6G 2RE           </v>
          </cell>
          <cell r="F1593" t="str">
            <v xml:space="preserve">CANADA           </v>
          </cell>
        </row>
        <row r="1594">
          <cell r="A1594" t="str">
            <v>ZEU094D</v>
          </cell>
          <cell r="B1594" t="str">
            <v xml:space="preserve">UNICHAMP MINERAL PHIL. INC    </v>
          </cell>
          <cell r="C1594" t="str">
            <v xml:space="preserve">6F NAC CENTRE, 143 DELA ROSA  </v>
          </cell>
          <cell r="D1594" t="str">
            <v xml:space="preserve">CORNER, ADELANTADO STS        </v>
          </cell>
          <cell r="E1594" t="str">
            <v xml:space="preserve">LEGASPI VILLAGE, MAKATI CITY  </v>
          </cell>
          <cell r="F1594" t="str">
            <v xml:space="preserve">PHILIPPINES              1299    </v>
          </cell>
        </row>
        <row r="1595">
          <cell r="A1595" t="str">
            <v>ZEU095D</v>
          </cell>
          <cell r="B1595" t="str">
            <v xml:space="preserve">UNICHAMP MINERAL PHIL. INC    </v>
          </cell>
          <cell r="C1595" t="str">
            <v xml:space="preserve">RIO TUBA BATARAZA      </v>
          </cell>
          <cell r="E1595" t="str">
            <v xml:space="preserve">PALAWAN      </v>
          </cell>
          <cell r="F1595" t="str">
            <v xml:space="preserve">PHILIPPINES            1299      </v>
          </cell>
        </row>
        <row r="1596">
          <cell r="A1596" t="str">
            <v>ZEU097D</v>
          </cell>
          <cell r="B1596" t="str">
            <v xml:space="preserve">FEDERAL UNIVERSITY PARA     </v>
          </cell>
          <cell r="C1596" t="str">
            <v xml:space="preserve">AUGUSTUS CORREA, 01 - GUAMA   </v>
          </cell>
          <cell r="E1596" t="str">
            <v xml:space="preserve">66075 110      </v>
          </cell>
          <cell r="F1596" t="str">
            <v xml:space="preserve">BRAZIL              </v>
          </cell>
        </row>
        <row r="1597">
          <cell r="A1597" t="str">
            <v>ZEU098D</v>
          </cell>
          <cell r="B1597" t="str">
            <v>NEW MEXICO STATE UNIVERSITY</v>
          </cell>
          <cell r="C1597" t="str">
            <v>DEPT OF CIVIL ENGINEERING</v>
          </cell>
          <cell r="D1597" t="str">
            <v>ROOM 202, HERNANDEZ HALL</v>
          </cell>
          <cell r="E1597" t="str">
            <v>3035 ESPINA ST</v>
          </cell>
          <cell r="F1597" t="str">
            <v xml:space="preserve">LAS CRUCES, 88003, USA       </v>
          </cell>
        </row>
        <row r="1598">
          <cell r="A1598" t="str">
            <v>ZEU101D</v>
          </cell>
          <cell r="B1598" t="str">
            <v xml:space="preserve">UNIFORMITY LABS        </v>
          </cell>
          <cell r="C1598" t="str">
            <v xml:space="preserve">41400 CHRISTY STREET      </v>
          </cell>
          <cell r="D1598" t="str">
            <v xml:space="preserve">FREMONT            </v>
          </cell>
          <cell r="E1598">
            <v>94538</v>
          </cell>
          <cell r="F1598" t="str">
            <v>USA</v>
          </cell>
        </row>
        <row r="1599">
          <cell r="A1599" t="str">
            <v>ZEU104D</v>
          </cell>
          <cell r="B1599" t="str">
            <v>UNIVERSITY OF TEXAS AT SAN ANTONIO</v>
          </cell>
          <cell r="C1599" t="str">
            <v>ONE UTSA CIRCLE, OFFICE AET 3.34</v>
          </cell>
          <cell r="D1599" t="str">
            <v>SAN ANTONIO</v>
          </cell>
          <cell r="E1599" t="str">
            <v>TEXAS 78249</v>
          </cell>
          <cell r="F1599" t="str">
            <v>USA</v>
          </cell>
        </row>
        <row r="1600">
          <cell r="A1600" t="str">
            <v>ZEU105D</v>
          </cell>
          <cell r="B1600" t="str">
            <v xml:space="preserve">IOWA STATE UNIVERSITY         </v>
          </cell>
          <cell r="C1600" t="str">
            <v xml:space="preserve">DEPT OF CIVIL, CONSTRUCTION &amp; </v>
          </cell>
          <cell r="D1600" t="str">
            <v xml:space="preserve">ENV ENG, 412 TOWN ENGIN, 813  </v>
          </cell>
          <cell r="E1600" t="str">
            <v>BISSELL ROAD, AMES, IOWA 50011</v>
          </cell>
          <cell r="F1600" t="str">
            <v>USA</v>
          </cell>
        </row>
        <row r="1601">
          <cell r="A1601" t="str">
            <v>ZEU115D</v>
          </cell>
          <cell r="B1601" t="str">
            <v xml:space="preserve">UNLIMITED SYSTEMS  </v>
          </cell>
          <cell r="C1601" t="str">
            <v>TRINIDAD MORAN 1268</v>
          </cell>
          <cell r="D1601" t="str">
            <v>LINCE</v>
          </cell>
          <cell r="E1601" t="str">
            <v>LIMA 14</v>
          </cell>
          <cell r="F1601" t="str">
            <v>PERU</v>
          </cell>
        </row>
        <row r="1602">
          <cell r="A1602" t="str">
            <v>ZEU116D</v>
          </cell>
          <cell r="B1602" t="str">
            <v>UNIGEN VIETNAM CO LTD</v>
          </cell>
          <cell r="C1602" t="str">
            <v xml:space="preserve"> 26 VSIP STREET 3</v>
          </cell>
          <cell r="D1602" t="str">
            <v>VIETNAM SINGAPORE IND PARK</v>
          </cell>
          <cell r="E1602" t="str">
            <v>THUAN AN DIST, BINH DUONG PROVINCE</v>
          </cell>
          <cell r="F1602" t="str">
            <v>VIETNAM</v>
          </cell>
        </row>
        <row r="1603">
          <cell r="A1603" t="str">
            <v>ZEU130D</v>
          </cell>
          <cell r="B1603" t="str">
            <v>UNIVERSITY OF NEVADA LAS VEGAS</v>
          </cell>
          <cell r="C1603" t="str">
            <v xml:space="preserve">4640 KOVAL LANE #40B    </v>
          </cell>
          <cell r="D1603" t="str">
            <v xml:space="preserve">LAS VEGAS    </v>
          </cell>
          <cell r="E1603">
            <v>89109</v>
          </cell>
          <cell r="F1603" t="str">
            <v xml:space="preserve">USA        </v>
          </cell>
        </row>
        <row r="1604">
          <cell r="A1604" t="str">
            <v>ZEU137D</v>
          </cell>
          <cell r="B1604" t="str">
            <v xml:space="preserve">UNIVERSITY MALAYSIA PERLIS    </v>
          </cell>
          <cell r="C1604" t="str">
            <v xml:space="preserve">FACILITY OF MECHANICAL ENG    </v>
          </cell>
          <cell r="D1604" t="str">
            <v>TECHNOLOGY</v>
          </cell>
          <cell r="E1604" t="str">
            <v xml:space="preserve">ARAU 02600      </v>
          </cell>
          <cell r="F1604" t="str">
            <v>MALAYSIA</v>
          </cell>
        </row>
        <row r="1605">
          <cell r="A1605" t="str">
            <v>ZEU140D</v>
          </cell>
          <cell r="B1605" t="str">
            <v xml:space="preserve">UNIV.FED.DO.RIO GRANDE DO SUL </v>
          </cell>
          <cell r="C1605" t="str">
            <v>AV.BENTO GONCALVES, 9500</v>
          </cell>
          <cell r="D1605" t="str">
            <v xml:space="preserve">SECTOR 4 - PREDIO 75 SALA 114 </v>
          </cell>
          <cell r="E1605" t="str">
            <v xml:space="preserve">PORTO ALEGRE - RS 91501- 970  </v>
          </cell>
          <cell r="F1605" t="str">
            <v xml:space="preserve">BRAZIL              </v>
          </cell>
        </row>
        <row r="1606">
          <cell r="A1606" t="str">
            <v>ZEU143D</v>
          </cell>
          <cell r="B1606" t="str">
            <v>UP MARKETING GENERAL SUPPLY CO LTD</v>
          </cell>
          <cell r="C1606" t="str">
            <v xml:space="preserve">138, 138/11 SOI 22            </v>
          </cell>
          <cell r="D1606" t="str">
            <v xml:space="preserve">CHARANSANITWONG RD      </v>
          </cell>
          <cell r="E1606" t="str">
            <v xml:space="preserve">BANGKOKNOI, BANGKOK 10700  </v>
          </cell>
          <cell r="F1606" t="str">
            <v>THAILAND</v>
          </cell>
        </row>
        <row r="1607">
          <cell r="A1607" t="str">
            <v>ZEU144D</v>
          </cell>
          <cell r="B1607" t="str">
            <v>UNITED PULSE TRADING</v>
          </cell>
          <cell r="C1607" t="str">
            <v>625 42ND STR NE</v>
          </cell>
          <cell r="E1607" t="str">
            <v xml:space="preserve">MINOT ND 58703  </v>
          </cell>
          <cell r="F1607" t="str">
            <v>USA</v>
          </cell>
        </row>
        <row r="1608">
          <cell r="A1608" t="str">
            <v>ZEU146D</v>
          </cell>
          <cell r="B1608" t="str">
            <v>SSEBE ARIZONA STATE UNIVERSITY</v>
          </cell>
          <cell r="C1608" t="str">
            <v xml:space="preserve">501 E TYLER MALL    </v>
          </cell>
          <cell r="D1608" t="str">
            <v xml:space="preserve">ECG 252      </v>
          </cell>
          <cell r="E1608" t="str">
            <v xml:space="preserve">TEMPE, ARIZONA 85287     </v>
          </cell>
          <cell r="F1608" t="str">
            <v>USA</v>
          </cell>
        </row>
        <row r="1609">
          <cell r="A1609" t="str">
            <v>ZEU147D</v>
          </cell>
          <cell r="B1609" t="str">
            <v>UC PAVEMENT RESEARCH</v>
          </cell>
          <cell r="C1609" t="str">
            <v xml:space="preserve">3327 APIARY DRIVE    </v>
          </cell>
          <cell r="D1609" t="str">
            <v xml:space="preserve">DAVIS      </v>
          </cell>
          <cell r="E1609" t="str">
            <v xml:space="preserve">CA 95616   </v>
          </cell>
          <cell r="F1609" t="str">
            <v>USA</v>
          </cell>
        </row>
        <row r="1610">
          <cell r="A1610" t="str">
            <v>ZEU151D</v>
          </cell>
          <cell r="B1610" t="str">
            <v>US ARMY ERDC</v>
          </cell>
          <cell r="C1610" t="str">
            <v xml:space="preserve">3909 HALLS FERRY ROAD      </v>
          </cell>
          <cell r="E1610" t="str">
            <v xml:space="preserve">VICKSBURG 39180      </v>
          </cell>
          <cell r="F1610" t="str">
            <v>USA</v>
          </cell>
        </row>
        <row r="1611">
          <cell r="A1611" t="str">
            <v>ZEU158D</v>
          </cell>
          <cell r="B1611" t="str">
            <v>UKM UNIVERSITY</v>
          </cell>
          <cell r="C1611" t="str">
            <v xml:space="preserve">C-420, JALAN TENAGA 21  </v>
          </cell>
          <cell r="D1611" t="str">
            <v xml:space="preserve">TAMAN TENAGA     </v>
          </cell>
          <cell r="E1611" t="str">
            <v xml:space="preserve">KAJANG 43000     </v>
          </cell>
          <cell r="F1611" t="str">
            <v>MALAYSIA</v>
          </cell>
        </row>
        <row r="1612">
          <cell r="A1612" t="str">
            <v>ZEU159D</v>
          </cell>
          <cell r="B1612" t="str">
            <v>SOUTHERN ILLINOIS UNIVERSITY</v>
          </cell>
          <cell r="C1612" t="str">
            <v xml:space="preserve">CIVIL ENG DEPARTMENT  </v>
          </cell>
          <cell r="D1612" t="str">
            <v xml:space="preserve">61 CIRCLE DR, EDWARDSVILLE  </v>
          </cell>
          <cell r="E1612" t="str">
            <v xml:space="preserve">IL, 62026 -1800  </v>
          </cell>
          <cell r="F1612" t="str">
            <v>USA</v>
          </cell>
        </row>
        <row r="1613">
          <cell r="A1613" t="str">
            <v>ZEU164D</v>
          </cell>
          <cell r="B1613" t="str">
            <v xml:space="preserve">PENNSYLVANIA UNIVERSITY       </v>
          </cell>
          <cell r="C1613" t="str">
            <v>3451 WALNUT STREET. STORES</v>
          </cell>
          <cell r="D1613" t="str">
            <v xml:space="preserve">&amp; RECEIVING BUILDING          </v>
          </cell>
          <cell r="E1613" t="str">
            <v xml:space="preserve">PHILADELPHIA 19104            </v>
          </cell>
          <cell r="F1613" t="str">
            <v>USA</v>
          </cell>
        </row>
        <row r="1614">
          <cell r="A1614" t="str">
            <v>ZEU165D</v>
          </cell>
          <cell r="B1614" t="str">
            <v xml:space="preserve">LEHIGH UNIVERSITY        </v>
          </cell>
          <cell r="C1614" t="str">
            <v xml:space="preserve">302 W 8TH STREET     </v>
          </cell>
          <cell r="E1614" t="str">
            <v xml:space="preserve">BETHLEHAM 18015     </v>
          </cell>
          <cell r="F1614" t="str">
            <v>USA</v>
          </cell>
        </row>
        <row r="1615">
          <cell r="A1615" t="str">
            <v>ZEU170D</v>
          </cell>
          <cell r="B1615" t="str">
            <v>UNIVERSITY OF WATERLOO</v>
          </cell>
          <cell r="C1615" t="str">
            <v>200 UNIVERSITY AVE</v>
          </cell>
          <cell r="D1615" t="str">
            <v>W, WATERLOO</v>
          </cell>
          <cell r="F1615" t="str">
            <v>ON CANADA</v>
          </cell>
          <cell r="G1615" t="str">
            <v>N2L 3G1</v>
          </cell>
        </row>
        <row r="1616">
          <cell r="A1616" t="str">
            <v>ZEU181D</v>
          </cell>
          <cell r="B1616" t="str">
            <v xml:space="preserve">UNITED E &amp; P PTE LTD      </v>
          </cell>
          <cell r="C1616" t="str">
            <v xml:space="preserve">25 FIRST LOK YANG ROAD      </v>
          </cell>
          <cell r="E1616">
            <v>629734</v>
          </cell>
          <cell r="F1616" t="str">
            <v>SINGAPORE</v>
          </cell>
        </row>
        <row r="1617">
          <cell r="A1617" t="str">
            <v>ZEU202D</v>
          </cell>
          <cell r="B1617" t="str">
            <v xml:space="preserve">UNIT TEST SCIENTIFIC SND BHD  </v>
          </cell>
          <cell r="C1617" t="str">
            <v xml:space="preserve">NO.5 JALAN PBI 1       </v>
          </cell>
          <cell r="D1617" t="str">
            <v xml:space="preserve">PERINDUSTTRIAN BUKIT INDAH  </v>
          </cell>
          <cell r="E1617" t="str">
            <v xml:space="preserve">47000 SUNGAI BULOH    </v>
          </cell>
          <cell r="F1617" t="str">
            <v xml:space="preserve">SELANGOR, MALAYSIA    </v>
          </cell>
        </row>
        <row r="1618">
          <cell r="A1618" t="str">
            <v>ZEU212D</v>
          </cell>
          <cell r="B1618" t="str">
            <v xml:space="preserve">UNIVERSAL SYSTEMS CO. LTD   </v>
          </cell>
          <cell r="C1618" t="str">
            <v>157/1 RAMA 3 ROAD</v>
          </cell>
          <cell r="D1618" t="str">
            <v>BANG KHO LAEM</v>
          </cell>
          <cell r="E1618" t="str">
            <v>BANGKOK 10120</v>
          </cell>
          <cell r="F1618" t="str">
            <v>THAILAND</v>
          </cell>
          <cell r="G1618" t="str">
            <v/>
          </cell>
        </row>
        <row r="1619">
          <cell r="A1619" t="str">
            <v>ZEU214D</v>
          </cell>
          <cell r="B1619" t="str">
            <v xml:space="preserve">MATARAM UNIVERSITY     </v>
          </cell>
          <cell r="C1619" t="str">
            <v xml:space="preserve">FACULTY OF ENGINEERING        </v>
          </cell>
          <cell r="D1619" t="str">
            <v xml:space="preserve">JALAN MAJAPAHIT 62           </v>
          </cell>
          <cell r="E1619" t="str">
            <v>MATARAM, NTB 83125</v>
          </cell>
          <cell r="F1619" t="str">
            <v xml:space="preserve">INDONESIA         </v>
          </cell>
        </row>
        <row r="1620">
          <cell r="A1620" t="str">
            <v>ZEU228D</v>
          </cell>
          <cell r="B1620" t="str">
            <v xml:space="preserve">UNIMED SDN BHD                </v>
          </cell>
          <cell r="C1620" t="str">
            <v xml:space="preserve">30/2/1 MEDAN PUTRA BUS CENTR  </v>
          </cell>
          <cell r="D1620" t="str">
            <v xml:space="preserve">JALAN 4/62D, BANDAR SRI   </v>
          </cell>
          <cell r="E1620" t="str">
            <v>MANJALARA,52200, KEPONG,KULALA</v>
          </cell>
          <cell r="F1620" t="str">
            <v xml:space="preserve">LUMPUR, MALAYSIA              </v>
          </cell>
        </row>
        <row r="1621">
          <cell r="A1621" t="str">
            <v>ZEU229D</v>
          </cell>
          <cell r="B1621" t="str">
            <v xml:space="preserve">UNIVERSITI TUN HUSSEIN ONN MY </v>
          </cell>
          <cell r="C1621" t="str">
            <v xml:space="preserve">NO 1 JALAN GADING 1     </v>
          </cell>
          <cell r="D1621" t="str">
            <v xml:space="preserve">TAMAN GADING 1                </v>
          </cell>
          <cell r="E1621" t="str">
            <v xml:space="preserve">BATU PAHAT - 83300            </v>
          </cell>
          <cell r="F1621" t="str">
            <v xml:space="preserve">MALAYSIA                 </v>
          </cell>
        </row>
        <row r="1622">
          <cell r="A1622" t="str">
            <v>ZEU230D</v>
          </cell>
          <cell r="B1622" t="str">
            <v xml:space="preserve">UNITED SOIL ENGINEERING       </v>
          </cell>
          <cell r="C1622" t="str">
            <v>NO 27 MANDAI ESTATE</v>
          </cell>
          <cell r="D1622" t="str">
            <v>#06-11 INNOVATION PLACE</v>
          </cell>
          <cell r="E1622">
            <v>729931</v>
          </cell>
          <cell r="F1622" t="str">
            <v>SINGAPORE</v>
          </cell>
        </row>
        <row r="1623">
          <cell r="A1623" t="str">
            <v>ZEU238D</v>
          </cell>
          <cell r="B1623" t="str">
            <v xml:space="preserve">UNITED SHIPPING SERVICES PTE  </v>
          </cell>
          <cell r="C1623" t="str">
            <v xml:space="preserve">NO.8 KAKI BUKIT ROAD 2        </v>
          </cell>
          <cell r="D1623" t="str">
            <v>#01-28, RUBY WAREHOUSE COMPLEX</v>
          </cell>
          <cell r="E1623">
            <v>417841</v>
          </cell>
          <cell r="F1623" t="str">
            <v>SINGAPORE</v>
          </cell>
        </row>
        <row r="1624">
          <cell r="A1624" t="str">
            <v>ZEU239D</v>
          </cell>
          <cell r="B1624" t="str">
            <v>US AGGREGATES</v>
          </cell>
          <cell r="C1624" t="str">
            <v xml:space="preserve">14530 W 700 S        </v>
          </cell>
          <cell r="D1624" t="str">
            <v xml:space="preserve">FRANCESVILLE       </v>
          </cell>
          <cell r="E1624" t="str">
            <v xml:space="preserve">IN 47946                </v>
          </cell>
          <cell r="F1624" t="str">
            <v xml:space="preserve">USA         </v>
          </cell>
        </row>
        <row r="1625">
          <cell r="A1625" t="str">
            <v>ZEU240D</v>
          </cell>
          <cell r="B1625" t="str">
            <v>UNIVRESIDAD REGIONAL AMAZONICA</v>
          </cell>
          <cell r="F1625" t="str">
            <v xml:space="preserve">ECUADOR    </v>
          </cell>
        </row>
        <row r="1626">
          <cell r="A1626" t="str">
            <v>ZEU245D</v>
          </cell>
          <cell r="B1626" t="str">
            <v>UNITED TEKNICAL &amp; IND SERVICES</v>
          </cell>
          <cell r="C1626" t="str">
            <v xml:space="preserve">16710 ADVANTAGE AVENUE        </v>
          </cell>
          <cell r="D1626" t="str">
            <v xml:space="preserve">CREST HILL        </v>
          </cell>
          <cell r="E1626" t="str">
            <v xml:space="preserve">IL 60403                      </v>
          </cell>
          <cell r="F1626" t="str">
            <v>USA</v>
          </cell>
        </row>
        <row r="1627">
          <cell r="A1627" t="str">
            <v>ZEU324D</v>
          </cell>
          <cell r="B1627" t="str">
            <v xml:space="preserve">UMM ALL HOUL POWER           </v>
          </cell>
          <cell r="C1627" t="str">
            <v xml:space="preserve">1ST FLOOR AL EMADI    </v>
          </cell>
          <cell r="D1627" t="str">
            <v xml:space="preserve">FINANCIAL SQ BUILDING NO.2    </v>
          </cell>
          <cell r="E1627" t="str">
            <v>MUNTAZA SIGNAL C RING RD, DOHA</v>
          </cell>
          <cell r="F1627" t="str">
            <v xml:space="preserve">QATAR        </v>
          </cell>
        </row>
        <row r="1628">
          <cell r="A1628" t="str">
            <v>ZEU342D</v>
          </cell>
          <cell r="B1628" t="str">
            <v>UNITED PACIFIC ELECTRONICS INC</v>
          </cell>
          <cell r="C1628" t="str">
            <v xml:space="preserve">2075 CORTE DEL NOGAL     </v>
          </cell>
          <cell r="D1628" t="str">
            <v xml:space="preserve">SUITE K, CARLSBAD, CA 92011   </v>
          </cell>
          <cell r="E1628" t="str">
            <v>CALIFORNIA</v>
          </cell>
          <cell r="F1628" t="str">
            <v>USA</v>
          </cell>
        </row>
        <row r="1629">
          <cell r="A1629" t="str">
            <v>ZEUA001D</v>
          </cell>
          <cell r="B1629" t="str">
            <v>UNIVERSITY OF ALASKA ANCHORAGE</v>
          </cell>
          <cell r="C1629" t="str">
            <v xml:space="preserve">4159 CHECKMATE DRIVE      </v>
          </cell>
          <cell r="D1629" t="str">
            <v xml:space="preserve">ANCHORAGE      </v>
          </cell>
          <cell r="E1629">
            <v>99508</v>
          </cell>
          <cell r="F1629" t="str">
            <v>USA</v>
          </cell>
        </row>
        <row r="1630">
          <cell r="A1630" t="str">
            <v>ZEUA004D</v>
          </cell>
          <cell r="B1630" t="str">
            <v xml:space="preserve">AUBURN UNIVERSITY             </v>
          </cell>
          <cell r="C1630" t="str">
            <v>238 HARBERT ENGINEERING CENTER</v>
          </cell>
          <cell r="D1630" t="str">
            <v xml:space="preserve">DEPT OF CIVIL ENG        </v>
          </cell>
          <cell r="E1630">
            <v>36849</v>
          </cell>
          <cell r="F1630" t="str">
            <v xml:space="preserve">USA                           </v>
          </cell>
        </row>
        <row r="1631">
          <cell r="A1631" t="str">
            <v>ZEUA010D</v>
          </cell>
          <cell r="B1631" t="str">
            <v xml:space="preserve">UNIVERSITY OF ALBERTA         </v>
          </cell>
          <cell r="C1631" t="str">
            <v>CENTRAL RECEIVING 116ST &amp; 85TH</v>
          </cell>
          <cell r="D1631" t="str">
            <v xml:space="preserve">AVE, CIVIL ENGINEERING        </v>
          </cell>
          <cell r="E1631" t="str">
            <v>1-142 NREF EDMONTON AB T6G 2R3</v>
          </cell>
          <cell r="F1631" t="str">
            <v>CANADA</v>
          </cell>
        </row>
        <row r="1632">
          <cell r="A1632" t="str">
            <v>ZEUA011D</v>
          </cell>
          <cell r="B1632" t="str">
            <v xml:space="preserve">AVENIDA UNIVERSITARIA 1801    </v>
          </cell>
          <cell r="C1632" t="str">
            <v xml:space="preserve">SAN MIGUEL           </v>
          </cell>
          <cell r="E1632" t="str">
            <v>LIMA 511</v>
          </cell>
          <cell r="F1632" t="str">
            <v>PERU</v>
          </cell>
        </row>
        <row r="1633">
          <cell r="A1633" t="str">
            <v>ZEUC001D</v>
          </cell>
          <cell r="B1633" t="str">
            <v xml:space="preserve">CHIANG MAI UNIVERSITY         </v>
          </cell>
          <cell r="C1633" t="str">
            <v>DEPT. OF PHYSICS &amp; MAT SCIENCE</v>
          </cell>
          <cell r="D1633" t="str">
            <v xml:space="preserve">HAEW KHAW ROAD                </v>
          </cell>
          <cell r="E1633" t="str">
            <v xml:space="preserve">CHIANG MAI 50200       </v>
          </cell>
          <cell r="F1633" t="str">
            <v xml:space="preserve">THAILAND        </v>
          </cell>
        </row>
        <row r="1634">
          <cell r="A1634" t="str">
            <v>ZEUC007D</v>
          </cell>
          <cell r="B1634" t="str">
            <v>CARLETON UNIVERSITY</v>
          </cell>
          <cell r="C1634" t="str">
            <v>1125 COLONEL BY DRIVE</v>
          </cell>
          <cell r="F1634" t="str">
            <v>CANADA</v>
          </cell>
          <cell r="G1634" t="str">
            <v>K1G 5B6</v>
          </cell>
        </row>
        <row r="1635">
          <cell r="A1635" t="str">
            <v>ZEUC008D</v>
          </cell>
          <cell r="B1635" t="str">
            <v>NORTH CAROLINA STATE UNIVERSIT</v>
          </cell>
          <cell r="C1635" t="str">
            <v xml:space="preserve">MINERALS RESEARCH LABORATORY  </v>
          </cell>
          <cell r="D1635" t="str">
            <v xml:space="preserve">180 COXE AVENUE               </v>
          </cell>
          <cell r="E1635" t="str">
            <v xml:space="preserve">ASHEVILLE, NORTH CAROLINA,    </v>
          </cell>
          <cell r="F1635" t="str">
            <v xml:space="preserve">28801, USA  </v>
          </cell>
        </row>
        <row r="1636">
          <cell r="A1636" t="str">
            <v>ZEUC012D</v>
          </cell>
          <cell r="B1636" t="str">
            <v xml:space="preserve">UNIVERSIDAD NACIONAL COLUMBIA </v>
          </cell>
          <cell r="C1636" t="str">
            <v xml:space="preserve">SEDE MANIZALES     </v>
          </cell>
          <cell r="E1636" t="str">
            <v xml:space="preserve">COLUMBIA        </v>
          </cell>
          <cell r="F1636" t="str">
            <v xml:space="preserve">USA         </v>
          </cell>
        </row>
        <row r="1637">
          <cell r="A1637" t="str">
            <v>ZEUC015D</v>
          </cell>
          <cell r="B1637" t="str">
            <v xml:space="preserve">CHAPMAN UNIVERSITY      </v>
          </cell>
          <cell r="C1637" t="str">
            <v xml:space="preserve">ONE UNIVERSITY DRIVE          </v>
          </cell>
          <cell r="D1637" t="str">
            <v xml:space="preserve">ORANGE 92866        </v>
          </cell>
          <cell r="E1637" t="str">
            <v xml:space="preserve">CALIFORNIA         </v>
          </cell>
          <cell r="F1637" t="str">
            <v xml:space="preserve">USA         </v>
          </cell>
        </row>
        <row r="1638">
          <cell r="A1638" t="str">
            <v>ZEUC016D</v>
          </cell>
          <cell r="B1638" t="str">
            <v xml:space="preserve">COLORADO STATE UNIVERSITY     </v>
          </cell>
          <cell r="C1638" t="str">
            <v xml:space="preserve">1372 CAMPUS DELIVERY          </v>
          </cell>
          <cell r="D1638" t="str">
            <v xml:space="preserve">FORT COLLINS        </v>
          </cell>
          <cell r="E1638" t="str">
            <v xml:space="preserve">CO 80523       </v>
          </cell>
          <cell r="F1638" t="str">
            <v>USA</v>
          </cell>
        </row>
        <row r="1639">
          <cell r="A1639" t="str">
            <v>ZEUD002D</v>
          </cell>
          <cell r="B1639" t="str">
            <v>DUKE UNIVERSITY MEDICAL CENTER</v>
          </cell>
          <cell r="C1639" t="str">
            <v xml:space="preserve">DEPT OF COM. FAMILY MEDICINE  </v>
          </cell>
          <cell r="D1639" t="str">
            <v xml:space="preserve">OCCUP &amp; EVIRON MED, SUITE 400 </v>
          </cell>
          <cell r="E1639" t="str">
            <v>SUIT W. MAIN ST DURHAM NC27705</v>
          </cell>
          <cell r="F1639" t="str">
            <v>USA</v>
          </cell>
        </row>
        <row r="1640">
          <cell r="A1640" t="str">
            <v>ZEUD003D</v>
          </cell>
          <cell r="B1640" t="str">
            <v>DUKE UNIVERSITY MEDICAL CENTER</v>
          </cell>
          <cell r="C1640" t="str">
            <v>THE LAB</v>
          </cell>
          <cell r="D1640" t="str">
            <v xml:space="preserve">3300 NEW SHARON CHURCH ROAD </v>
          </cell>
          <cell r="E1640" t="str">
            <v xml:space="preserve">HILLSBOROUGH 27278       </v>
          </cell>
          <cell r="F1640" t="str">
            <v>USA</v>
          </cell>
        </row>
        <row r="1641">
          <cell r="A1641" t="str">
            <v>ZEUD005D</v>
          </cell>
          <cell r="B1641" t="str">
            <v xml:space="preserve">UNIVERSITY OF DELAWARE      </v>
          </cell>
          <cell r="C1641" t="str">
            <v xml:space="preserve">127 THE GREEN                 </v>
          </cell>
          <cell r="D1641" t="str">
            <v xml:space="preserve">301 DUPONT HALL </v>
          </cell>
          <cell r="E1641" t="str">
            <v xml:space="preserve">NEWARK DE 19716         </v>
          </cell>
          <cell r="F1641" t="str">
            <v>USA</v>
          </cell>
        </row>
        <row r="1642">
          <cell r="A1642" t="str">
            <v>ZEUD05DS</v>
          </cell>
          <cell r="B1642" t="str">
            <v>UNIVERSITY OF SANTO TOMAS</v>
          </cell>
          <cell r="C1642" t="str">
            <v>THE CATHOLIC UNIVERSITY OF THE</v>
          </cell>
          <cell r="D1642" t="str">
            <v>PHILIPPINES</v>
          </cell>
          <cell r="E1642" t="str">
            <v>MANILA</v>
          </cell>
          <cell r="F1642" t="str">
            <v>PHILIPPINES</v>
          </cell>
          <cell r="G1642" t="str">
            <v/>
          </cell>
        </row>
        <row r="1643">
          <cell r="A1643" t="str">
            <v>ZEUDH001D</v>
          </cell>
          <cell r="B1643" t="str">
            <v xml:space="preserve">HANYANG UNIVERSITY         </v>
          </cell>
          <cell r="C1643" t="str">
            <v xml:space="preserve">DEPT OF CIVIL ENG &amp; ENVIR ENG </v>
          </cell>
          <cell r="E1643" t="str">
            <v xml:space="preserve">SEOUL       </v>
          </cell>
          <cell r="F1643" t="str">
            <v xml:space="preserve">SOUTH KOREA  </v>
          </cell>
        </row>
        <row r="1644">
          <cell r="A1644" t="str">
            <v>ZEUDL00D</v>
          </cell>
          <cell r="B1644" t="str">
            <v>LOUISIANA TECH UNIVERSITY</v>
          </cell>
          <cell r="C1644" t="str">
            <v>408 KEENY HALL, COLLEGE STREET</v>
          </cell>
          <cell r="D1644" t="str">
            <v xml:space="preserve">PO BOX 3157, RUSTON    </v>
          </cell>
          <cell r="E1644" t="str">
            <v xml:space="preserve">LOUISIANNA 71272              </v>
          </cell>
          <cell r="F1644" t="str">
            <v xml:space="preserve">USA               </v>
          </cell>
        </row>
        <row r="1645">
          <cell r="A1645" t="str">
            <v>ZEUF001D</v>
          </cell>
          <cell r="B1645" t="str">
            <v xml:space="preserve">FLORIDA ATLANTIC UNIVERSITY   </v>
          </cell>
          <cell r="C1645" t="str">
            <v xml:space="preserve">DEPT OF OCEAN  MECHANICAL ENG </v>
          </cell>
          <cell r="D1645" t="str">
            <v xml:space="preserve">101 NORTH BEACH ROAD  </v>
          </cell>
          <cell r="E1645" t="str">
            <v xml:space="preserve">DANIA BEACH, FLORIDA 33004    </v>
          </cell>
          <cell r="F1645" t="str">
            <v>USA</v>
          </cell>
        </row>
        <row r="1646">
          <cell r="A1646" t="str">
            <v>ZEUG019D</v>
          </cell>
          <cell r="B1646" t="str">
            <v>GEORGIA INS OF TECHNOLOGY</v>
          </cell>
          <cell r="C1646" t="str">
            <v>790 ATLANTIC DRIVE</v>
          </cell>
          <cell r="D1646" t="str">
            <v>ATLANTA</v>
          </cell>
          <cell r="E1646" t="str">
            <v>GEORGIA - 30332</v>
          </cell>
          <cell r="F1646" t="str">
            <v>USA</v>
          </cell>
        </row>
        <row r="1647">
          <cell r="A1647" t="str">
            <v>ZEUH001D</v>
          </cell>
          <cell r="B1647" t="str">
            <v xml:space="preserve">UNIVERSITY OF HOUSTON         </v>
          </cell>
          <cell r="C1647" t="str">
            <v>5000 GULF FREEWAY</v>
          </cell>
          <cell r="D1647" t="str">
            <v xml:space="preserve">BUILDING 9, ROOM 106        </v>
          </cell>
          <cell r="E1647" t="str">
            <v xml:space="preserve">HOUSTON, 77023       </v>
          </cell>
          <cell r="F1647" t="str">
            <v>USA</v>
          </cell>
        </row>
        <row r="1648">
          <cell r="A1648" t="str">
            <v>ZEUI001D</v>
          </cell>
          <cell r="B1648" t="str">
            <v xml:space="preserve">UNIVERSITY OF ILLINOIS        </v>
          </cell>
          <cell r="C1648" t="str">
            <v xml:space="preserve">1903 N. LINCOLN AVE      </v>
          </cell>
          <cell r="D1648" t="str">
            <v xml:space="preserve">UNIT 209, URBANA  </v>
          </cell>
          <cell r="E1648" t="str">
            <v xml:space="preserve">ILLINOIS, 61801   </v>
          </cell>
          <cell r="F1648" t="str">
            <v xml:space="preserve">USA               </v>
          </cell>
        </row>
        <row r="1649">
          <cell r="A1649" t="str">
            <v>ZEUI002D</v>
          </cell>
          <cell r="B1649" t="str">
            <v xml:space="preserve">UNIVERSITY OF IDAHO  </v>
          </cell>
          <cell r="C1649" t="str">
            <v xml:space="preserve">709 S DEAKIN STREET  </v>
          </cell>
          <cell r="E1649" t="str">
            <v xml:space="preserve">MOSCOW ID 83844       </v>
          </cell>
          <cell r="F1649" t="str">
            <v xml:space="preserve">USA               </v>
          </cell>
        </row>
        <row r="1650">
          <cell r="A1650" t="str">
            <v>ZEUI005D</v>
          </cell>
          <cell r="B1650" t="str">
            <v xml:space="preserve">IOWA STATE UNIVERSITY   </v>
          </cell>
          <cell r="C1650" t="str">
            <v xml:space="preserve">DEPT OF CIVIL, CONSTRUCTION &amp; </v>
          </cell>
          <cell r="D1650" t="str">
            <v xml:space="preserve">ENV ENG, 412 TOWN ENGIN, 813  </v>
          </cell>
          <cell r="E1650" t="str">
            <v>BISSELL ROAD, AMES, IOWA 50011</v>
          </cell>
          <cell r="F1650" t="str">
            <v>USA</v>
          </cell>
        </row>
        <row r="1651">
          <cell r="A1651" t="str">
            <v>ZEUK001D</v>
          </cell>
          <cell r="B1651" t="str">
            <v xml:space="preserve">UNIVERSITY OF KENTUCKY        </v>
          </cell>
          <cell r="C1651" t="str">
            <v xml:space="preserve">2540 RESEARCH PARK DR         </v>
          </cell>
          <cell r="E1651" t="str">
            <v xml:space="preserve">LEXINGTON, 40511                      </v>
          </cell>
          <cell r="F1651" t="str">
            <v>USA</v>
          </cell>
        </row>
        <row r="1652">
          <cell r="A1652" t="str">
            <v>ZEUK002D</v>
          </cell>
          <cell r="B1652" t="str">
            <v xml:space="preserve">UNI OF KANSAS SCHOOL OF CIVIL </v>
          </cell>
          <cell r="C1652" t="str">
            <v xml:space="preserve">ENV &amp; ARCHITECTURAL ENG.      </v>
          </cell>
          <cell r="D1652" t="str">
            <v>2150 LEARNED HALL, 1530 W 15TH</v>
          </cell>
          <cell r="E1652" t="str">
            <v xml:space="preserve">ST, LAWRENCE KS66045       </v>
          </cell>
          <cell r="F1652" t="str">
            <v>USA</v>
          </cell>
        </row>
        <row r="1653">
          <cell r="A1653" t="str">
            <v>ZEUDL00D</v>
          </cell>
          <cell r="B1653" t="str">
            <v xml:space="preserve">LOUISIANA TECH UNIVERSITY    </v>
          </cell>
          <cell r="C1653" t="str">
            <v xml:space="preserve">600 DAN RENEAU DR       </v>
          </cell>
          <cell r="D1653" t="str">
            <v xml:space="preserve">RUSTON      </v>
          </cell>
          <cell r="E1653">
            <v>71272</v>
          </cell>
          <cell r="F1653" t="str">
            <v>USA</v>
          </cell>
        </row>
        <row r="1654">
          <cell r="A1654" t="str">
            <v>ZEUM001D</v>
          </cell>
          <cell r="B1654" t="str">
            <v xml:space="preserve">UNIVERSITY OF MANITOBA        </v>
          </cell>
          <cell r="C1654" t="str">
            <v>RM E2-376 ENG INFO&amp; TECH COMP</v>
          </cell>
          <cell r="D1654" t="str">
            <v>75A CHANCELLOR'S CIRCLE</v>
          </cell>
          <cell r="E1654" t="str">
            <v>WINNIPEG MB R3T 5V6</v>
          </cell>
          <cell r="F1654" t="str">
            <v>CANADA</v>
          </cell>
        </row>
        <row r="1655">
          <cell r="A1655" t="str">
            <v>ZEUM004D</v>
          </cell>
          <cell r="B1655" t="str">
            <v>MISSOURI UNIVERSITY OF SCIENCE</v>
          </cell>
          <cell r="C1655" t="str">
            <v xml:space="preserve">&amp; TECHNOLOGY       </v>
          </cell>
          <cell r="D1655" t="str">
            <v xml:space="preserve">MISSOURI S &amp; T, ROLLA  </v>
          </cell>
          <cell r="E1655">
            <v>65401</v>
          </cell>
          <cell r="F1655" t="str">
            <v>USA</v>
          </cell>
        </row>
        <row r="1656">
          <cell r="A1656" t="str">
            <v>ZEUN002D</v>
          </cell>
          <cell r="B1656" t="str">
            <v xml:space="preserve">NEW JERSEY CITY UNIVERSITY    </v>
          </cell>
          <cell r="C1656" t="str">
            <v xml:space="preserve">2039 KENNEDY BLVD        </v>
          </cell>
          <cell r="D1656" t="str">
            <v xml:space="preserve">JERSEY CITY      </v>
          </cell>
          <cell r="E1656" t="str">
            <v xml:space="preserve"> NJ 07305-1597    </v>
          </cell>
          <cell r="F1656" t="str">
            <v xml:space="preserve">USA               </v>
          </cell>
        </row>
        <row r="1657">
          <cell r="A1657" t="str">
            <v>ZEUN004D</v>
          </cell>
          <cell r="B1657" t="str">
            <v xml:space="preserve">NANYANG TECH UNIVERSITY      </v>
          </cell>
          <cell r="C1657" t="str">
            <v xml:space="preserve">SCHOOL OF CIVIL &amp; ENV ENG BLK </v>
          </cell>
          <cell r="D1657" t="str">
            <v xml:space="preserve">#B2C-26 GEO-TGS LABORATORY    </v>
          </cell>
          <cell r="E1657" t="str">
            <v xml:space="preserve">50 NANYANG AVE 639798    </v>
          </cell>
          <cell r="F1657" t="str">
            <v>SINGAPORE</v>
          </cell>
        </row>
        <row r="1658">
          <cell r="A1658" t="str">
            <v>ZEUN006D</v>
          </cell>
          <cell r="B1658" t="str">
            <v>NORTHWESTERN UNIVERSITY</v>
          </cell>
          <cell r="C1658" t="str">
            <v>804 LACEY TREE STREET</v>
          </cell>
          <cell r="E1658" t="str">
            <v>LAS VEGAS 89145</v>
          </cell>
          <cell r="F1658" t="str">
            <v>USA</v>
          </cell>
        </row>
        <row r="1659">
          <cell r="A1659" t="str">
            <v>ZEUN007D</v>
          </cell>
          <cell r="B1659" t="str">
            <v xml:space="preserve">NANYANG TECH UNIVERSITY       </v>
          </cell>
          <cell r="C1659" t="str">
            <v xml:space="preserve">BLOCK N1.1 - B5-01   </v>
          </cell>
          <cell r="D1659" t="str">
            <v xml:space="preserve">50 NANYANG AVE </v>
          </cell>
          <cell r="F1659" t="str">
            <v>SINGAPORE</v>
          </cell>
        </row>
        <row r="1660">
          <cell r="A1660" t="str">
            <v>ZEUN009D</v>
          </cell>
          <cell r="B1660" t="str">
            <v xml:space="preserve">NEW YORK UNIVERSITY    </v>
          </cell>
          <cell r="C1660" t="str">
            <v xml:space="preserve">TANDON SCHOOL OF ENGINEERING  </v>
          </cell>
          <cell r="D1660" t="str">
            <v xml:space="preserve">6 METRO TECH, BROOKLYN    </v>
          </cell>
          <cell r="E1660" t="str">
            <v xml:space="preserve">11201, NEW YORK   </v>
          </cell>
          <cell r="F1660" t="str">
            <v>USA</v>
          </cell>
        </row>
        <row r="1661">
          <cell r="A1661" t="str">
            <v>ZEUN011D</v>
          </cell>
          <cell r="B1661" t="str">
            <v>NATIONAL AUTONOMOUS UNIVERSITY</v>
          </cell>
          <cell r="C1661" t="str">
            <v xml:space="preserve">OF MEXICO          </v>
          </cell>
          <cell r="D1661" t="str">
            <v xml:space="preserve">AV UNIVERSIDAD 3000, COLONIA: </v>
          </cell>
          <cell r="E1661" t="str">
            <v xml:space="preserve">U.N.A.M. C.U. C.P 04510       </v>
          </cell>
          <cell r="F1661" t="str">
            <v xml:space="preserve">MEXICO     </v>
          </cell>
        </row>
        <row r="1662">
          <cell r="A1662" t="str">
            <v>ZEUN013D</v>
          </cell>
          <cell r="B1662" t="str">
            <v xml:space="preserve">UNIVERSITY OF NEW BRUNSWICK   </v>
          </cell>
          <cell r="C1662" t="str">
            <v xml:space="preserve">FAO  EDWARD CYR               </v>
          </cell>
          <cell r="D1662" t="str">
            <v xml:space="preserve">15 DINEEN DRIVE          </v>
          </cell>
          <cell r="E1662" t="str">
            <v xml:space="preserve">FEDERICTON  E3B5A3            </v>
          </cell>
          <cell r="F1662" t="str">
            <v xml:space="preserve">CANADA    </v>
          </cell>
        </row>
        <row r="1663">
          <cell r="A1663" t="str">
            <v>ZEUN015D</v>
          </cell>
          <cell r="B1663" t="str">
            <v xml:space="preserve">NED UNIVERSITY      </v>
          </cell>
          <cell r="C1663" t="str">
            <v xml:space="preserve">UNIVERSITY ROAD   </v>
          </cell>
          <cell r="D1663" t="str">
            <v xml:space="preserve">KARACHI                       </v>
          </cell>
          <cell r="E1663">
            <v>75500</v>
          </cell>
          <cell r="F1663" t="str">
            <v xml:space="preserve">PAKISTAN         </v>
          </cell>
        </row>
        <row r="1664">
          <cell r="A1664" t="str">
            <v>ZEUP001D</v>
          </cell>
          <cell r="B1664" t="str">
            <v xml:space="preserve">UNIVERSITY OF PUERTO RICO     </v>
          </cell>
          <cell r="C1664" t="str">
            <v xml:space="preserve">DEPT OF GEOLOGY          </v>
          </cell>
          <cell r="D1664" t="str">
            <v xml:space="preserve">MAYAGLIEZ                     </v>
          </cell>
          <cell r="E1664" t="str">
            <v xml:space="preserve">00681, PUERTO RICO            </v>
          </cell>
          <cell r="F1664" t="str">
            <v>USA</v>
          </cell>
        </row>
        <row r="1665">
          <cell r="A1665" t="str">
            <v>ZEUP004D</v>
          </cell>
          <cell r="B1665" t="str">
            <v xml:space="preserve">PURDUE UNIVERSITY      </v>
          </cell>
          <cell r="C1665" t="str">
            <v xml:space="preserve">45 N SALISBURY STREET   </v>
          </cell>
          <cell r="D1665" t="str">
            <v xml:space="preserve">18 WEST LAFAYETTE           </v>
          </cell>
          <cell r="E1665" t="str">
            <v xml:space="preserve">47906 INDIANA       </v>
          </cell>
          <cell r="F1665" t="str">
            <v xml:space="preserve">USA       </v>
          </cell>
        </row>
        <row r="1666">
          <cell r="A1666" t="str">
            <v>ZEUP100D</v>
          </cell>
          <cell r="B1666" t="str">
            <v xml:space="preserve">PORTLAND STATE UNIVERSITY     </v>
          </cell>
          <cell r="C1666" t="str">
            <v xml:space="preserve">1930 SW 4TH AVENUE            </v>
          </cell>
          <cell r="E1666" t="str">
            <v xml:space="preserve">PORTLAND 97201                </v>
          </cell>
          <cell r="F1666" t="str">
            <v xml:space="preserve">USA         </v>
          </cell>
        </row>
        <row r="1667">
          <cell r="A1667" t="str">
            <v>ZEUQ001D</v>
          </cell>
          <cell r="B1667" t="str">
            <v xml:space="preserve">QUEENS UNIVERSITY       </v>
          </cell>
          <cell r="C1667" t="str">
            <v xml:space="preserve">36 UNION STEREET, KINGSTON ON </v>
          </cell>
          <cell r="D1667" t="str">
            <v>MILLER HALL, BRUCE WING RM 240</v>
          </cell>
          <cell r="E1667" t="str">
            <v xml:space="preserve">KINGSTON K7L 3N6        </v>
          </cell>
          <cell r="F1667" t="str">
            <v>CANADA</v>
          </cell>
        </row>
        <row r="1668">
          <cell r="A1668" t="str">
            <v>ZEUR001D</v>
          </cell>
          <cell r="B1668" t="str">
            <v>RAJAMANGALA UNI OF TECHNOLOGY</v>
          </cell>
          <cell r="C1668" t="str">
            <v>TAWAN-OK, UTHEN TAWAI CAMPUS</v>
          </cell>
          <cell r="D1668" t="str">
            <v>225 PHAYATHAI RD</v>
          </cell>
          <cell r="E1668" t="str">
            <v>WANGMAI PHATUMWAN, BANGKOK</v>
          </cell>
          <cell r="F1668" t="str">
            <v>THAILAND</v>
          </cell>
        </row>
        <row r="1669">
          <cell r="A1669" t="str">
            <v>ZEUR002D</v>
          </cell>
          <cell r="B1669" t="str">
            <v xml:space="preserve">UNIVERSITY OF RHODE ISLAND    </v>
          </cell>
          <cell r="C1669" t="str">
            <v xml:space="preserve">CIVIL &amp; ENVIRONMENTAL DEPT.   </v>
          </cell>
          <cell r="D1669" t="str">
            <v xml:space="preserve">1 LIPPETT ROSAD    </v>
          </cell>
          <cell r="E1669" t="str">
            <v xml:space="preserve">KINGSTON, R.I. 02881    </v>
          </cell>
          <cell r="F1669" t="str">
            <v>USA</v>
          </cell>
        </row>
        <row r="1670">
          <cell r="A1670" t="str">
            <v>ZEUR004D</v>
          </cell>
          <cell r="B1670" t="str">
            <v xml:space="preserve">UNIVERSIDAD DE LA REPUBLICA   </v>
          </cell>
          <cell r="C1670" t="str">
            <v>IGUA 4225</v>
          </cell>
          <cell r="E1670" t="str">
            <v xml:space="preserve">MONTEVIDEO 11400      </v>
          </cell>
          <cell r="F1670" t="str">
            <v xml:space="preserve">URUGUAY   </v>
          </cell>
        </row>
        <row r="1671">
          <cell r="A1671" t="str">
            <v>ZEUS001D</v>
          </cell>
          <cell r="B1671" t="str">
            <v xml:space="preserve">ST CLOUD STATE UNIVERSITY </v>
          </cell>
          <cell r="C1671" t="str">
            <v>1212 WASHINGTON MEMORIAL DRIVE</v>
          </cell>
          <cell r="D1671" t="str">
            <v xml:space="preserve">APT 301   </v>
          </cell>
          <cell r="E1671" t="str">
            <v>ST CLOUD 56301</v>
          </cell>
          <cell r="F1671" t="str">
            <v>USA</v>
          </cell>
        </row>
        <row r="1672">
          <cell r="A1672" t="str">
            <v>ZEUS003D</v>
          </cell>
          <cell r="B1672" t="str">
            <v xml:space="preserve">UNI OF SOUTHERN CALIFORNIA    </v>
          </cell>
          <cell r="C1672" t="str">
            <v xml:space="preserve">2003 ZONAL AVE         </v>
          </cell>
          <cell r="D1672" t="str">
            <v xml:space="preserve">LOS ANGELES    </v>
          </cell>
          <cell r="F1672" t="str">
            <v>USA</v>
          </cell>
        </row>
        <row r="1673">
          <cell r="A1673" t="str">
            <v>ZEUS004D</v>
          </cell>
          <cell r="B1673" t="str">
            <v xml:space="preserve">UNIVERSITE DE SHERBROOKE   </v>
          </cell>
          <cell r="C1673" t="str">
            <v xml:space="preserve">2500 BLV UNIVERSITE  </v>
          </cell>
          <cell r="D1673" t="str">
            <v xml:space="preserve">SHERBROOKE       </v>
          </cell>
          <cell r="E1673" t="str">
            <v xml:space="preserve">J1R 2K1       </v>
          </cell>
          <cell r="F1673" t="str">
            <v xml:space="preserve">CANADA   </v>
          </cell>
        </row>
        <row r="1674">
          <cell r="A1674" t="str">
            <v>ZEUS005D</v>
          </cell>
          <cell r="B1674" t="str">
            <v xml:space="preserve">NATIONAL UNI OF SINGAPORE     </v>
          </cell>
          <cell r="C1674" t="str">
            <v xml:space="preserve">1 CREATE WAY </v>
          </cell>
          <cell r="D1674" t="str">
            <v xml:space="preserve">INNOVATION WING               </v>
          </cell>
          <cell r="E1674" t="str">
            <v xml:space="preserve">LEVEL 6 SJTU #06-09  </v>
          </cell>
          <cell r="F1674" t="str">
            <v xml:space="preserve">SINGAPORE            </v>
          </cell>
        </row>
        <row r="1675">
          <cell r="A1675" t="str">
            <v>ZEUS007D</v>
          </cell>
          <cell r="B1675" t="str">
            <v xml:space="preserve">SYRACUSE UNIVERSITY      </v>
          </cell>
          <cell r="C1675" t="str">
            <v xml:space="preserve">151  LINK HALL             </v>
          </cell>
          <cell r="E1675" t="str">
            <v xml:space="preserve">SYRACUSE  13244,  NEW YORK    </v>
          </cell>
          <cell r="F1675" t="str">
            <v>USA</v>
          </cell>
        </row>
        <row r="1676">
          <cell r="A1676" t="str">
            <v>ZEUS009D</v>
          </cell>
          <cell r="B1676" t="str">
            <v xml:space="preserve">UNIVERSITY OF SASKATCHEWAN    </v>
          </cell>
          <cell r="C1676" t="str">
            <v xml:space="preserve">TOXICOLOGY CENTRE    </v>
          </cell>
          <cell r="D1676" t="str">
            <v xml:space="preserve">44 CAMPUS DRIVE      </v>
          </cell>
          <cell r="E1676" t="str">
            <v xml:space="preserve">SASKATOON, S7N 5B3          </v>
          </cell>
          <cell r="F1676" t="str">
            <v>CANADA</v>
          </cell>
        </row>
        <row r="1677">
          <cell r="A1677" t="str">
            <v>ZEUS010D</v>
          </cell>
          <cell r="B1677" t="str">
            <v xml:space="preserve">UNIVERISTY OF SAO PAULO     </v>
          </cell>
          <cell r="C1677" t="str">
            <v xml:space="preserve">SAO CARLOS OF ENGINEERING     </v>
          </cell>
          <cell r="D1677" t="str">
            <v xml:space="preserve">SAO CARLOS       </v>
          </cell>
          <cell r="E1677" t="str">
            <v xml:space="preserve">STATE OF SAO PAULO       </v>
          </cell>
          <cell r="F1677" t="str">
            <v xml:space="preserve">BRAZIL   </v>
          </cell>
        </row>
        <row r="1678">
          <cell r="A1678" t="str">
            <v>ZEUS011D</v>
          </cell>
          <cell r="B1678" t="str">
            <v xml:space="preserve">UNIVERSITY SAINS MALAYSIA     </v>
          </cell>
          <cell r="C1678" t="str">
            <v xml:space="preserve">SCHOOL OF HOUSING, BUILDING &amp; </v>
          </cell>
          <cell r="D1678" t="str">
            <v xml:space="preserve">PLANNING, 11800             </v>
          </cell>
          <cell r="E1678" t="str">
            <v xml:space="preserve">PENANG       </v>
          </cell>
          <cell r="F1678" t="str">
            <v xml:space="preserve">MALAYSIA     </v>
          </cell>
        </row>
        <row r="1679">
          <cell r="A1679" t="str">
            <v>ZEUS012D</v>
          </cell>
          <cell r="B1679" t="str">
            <v xml:space="preserve">UNIVERSITY OF SINGAPORE       </v>
          </cell>
          <cell r="C1679" t="str">
            <v xml:space="preserve">CENTRE FOR ADVANCED 2D      </v>
          </cell>
          <cell r="D1679" t="str">
            <v xml:space="preserve">MATERIALS, 6 SCIENCE DRIVE 2  </v>
          </cell>
          <cell r="E1679">
            <v>117546</v>
          </cell>
          <cell r="F1679" t="str">
            <v xml:space="preserve">SINGAPORE            </v>
          </cell>
        </row>
        <row r="1680">
          <cell r="A1680" t="str">
            <v>ZEUS013D</v>
          </cell>
          <cell r="B1680" t="str">
            <v>UNIVERSITY OF SASKATCHEWAN</v>
          </cell>
          <cell r="C1680" t="str">
            <v xml:space="preserve">57 CAMPUS DRIVE               </v>
          </cell>
          <cell r="D1680" t="str">
            <v xml:space="preserve">SASKATOON     </v>
          </cell>
          <cell r="E1680" t="str">
            <v xml:space="preserve">SASKATCHEWAN     </v>
          </cell>
          <cell r="F1680" t="str">
            <v xml:space="preserve">CANADA S7N 5A9  </v>
          </cell>
        </row>
        <row r="1681">
          <cell r="A1681" t="str">
            <v>ZEUT004D</v>
          </cell>
          <cell r="B1681" t="str">
            <v xml:space="preserve">UNIVERSITY OF TRANSPORT &amp;     </v>
          </cell>
          <cell r="C1681" t="str">
            <v xml:space="preserve">COMM, FAC OF CONSTRUCTION ENG </v>
          </cell>
          <cell r="D1681" t="str">
            <v xml:space="preserve">NO 30 CAU ST, LANG THONG WARD </v>
          </cell>
          <cell r="E1681" t="str">
            <v xml:space="preserve">DONG DA DIST, HAI NOI         </v>
          </cell>
          <cell r="F1681" t="str">
            <v xml:space="preserve">VIETNAM   </v>
          </cell>
        </row>
        <row r="1682">
          <cell r="A1682" t="str">
            <v>ZEUT005D</v>
          </cell>
          <cell r="B1682" t="str">
            <v xml:space="preserve">THE UNI OF TEXAS AT AUSTIN    </v>
          </cell>
          <cell r="C1682" t="str">
            <v xml:space="preserve">10100 BURNET ROAD    </v>
          </cell>
          <cell r="D1682" t="str">
            <v xml:space="preserve">BUILDING 18B                  </v>
          </cell>
          <cell r="E1682" t="str">
            <v xml:space="preserve">AUSTIN, 78758              </v>
          </cell>
          <cell r="F1682" t="str">
            <v>USA</v>
          </cell>
        </row>
        <row r="1683">
          <cell r="A1683" t="str">
            <v>ZEUT007D</v>
          </cell>
          <cell r="B1683" t="str">
            <v>TEMPLE UNIVERSITY</v>
          </cell>
          <cell r="C1683" t="str">
            <v xml:space="preserve">COLLEGE OF ENGINEERING    </v>
          </cell>
          <cell r="D1683" t="str">
            <v xml:space="preserve">1947N 12TH STREET    </v>
          </cell>
          <cell r="E1683" t="str">
            <v xml:space="preserve">PHILADELPHIA PA 19122      </v>
          </cell>
          <cell r="F1683" t="str">
            <v>USA</v>
          </cell>
        </row>
        <row r="1684">
          <cell r="A1684" t="str">
            <v>ZEUU002D</v>
          </cell>
          <cell r="B1684" t="str">
            <v xml:space="preserve">UNIVERSIDAD  </v>
          </cell>
          <cell r="C1684" t="str">
            <v xml:space="preserve">ANGAMOS 601            </v>
          </cell>
          <cell r="D1684" t="str">
            <v xml:space="preserve">LOREZAO ARENAS 9091       </v>
          </cell>
          <cell r="E1684" t="str">
            <v xml:space="preserve">ANTOFAGASTA 1262718   </v>
          </cell>
          <cell r="F1684" t="str">
            <v>CHILE</v>
          </cell>
        </row>
        <row r="1685">
          <cell r="A1685" t="str">
            <v>ZEUV001D</v>
          </cell>
          <cell r="B1685" t="str">
            <v xml:space="preserve">UNIVERSITY OF VICTORIA </v>
          </cell>
          <cell r="C1685" t="str">
            <v xml:space="preserve">2375 LAM CIRCLE       </v>
          </cell>
          <cell r="D1685" t="str">
            <v xml:space="preserve">VICTORIA     </v>
          </cell>
          <cell r="E1685" t="str">
            <v xml:space="preserve">V8M 6K8       </v>
          </cell>
          <cell r="F1685" t="str">
            <v>CANADA</v>
          </cell>
        </row>
        <row r="1686">
          <cell r="A1686" t="str">
            <v>ZEUW002D</v>
          </cell>
          <cell r="B1686" t="str">
            <v>UNIVERSITY OF WISCONSIN</v>
          </cell>
          <cell r="C1686" t="str">
            <v xml:space="preserve">MODIFIED ASPHALT RESEARCH CTR </v>
          </cell>
          <cell r="D1686" t="str">
            <v>354 ENGINEERING HALL, 1415 ENG</v>
          </cell>
          <cell r="E1686" t="str">
            <v xml:space="preserve">DR. MADISON WI, 53706    </v>
          </cell>
          <cell r="F1686" t="str">
            <v>USA</v>
          </cell>
        </row>
        <row r="1687">
          <cell r="A1687" t="str">
            <v>ZEUY001D</v>
          </cell>
          <cell r="B1687" t="str">
            <v xml:space="preserve">YORK UNIVERSITY      </v>
          </cell>
          <cell r="C1687" t="str">
            <v xml:space="preserve">BRG 337E BERGERON CENTRE FOR  </v>
          </cell>
          <cell r="D1687" t="str">
            <v>ENG EXCEL, DEPT OF CIVIL ENGIN</v>
          </cell>
          <cell r="E1687" t="str">
            <v>TORONTO    M3J 1P3</v>
          </cell>
          <cell r="F1687" t="str">
            <v>CANADA</v>
          </cell>
        </row>
        <row r="1688">
          <cell r="A1688" t="str">
            <v>ZEV002D</v>
          </cell>
          <cell r="B1688" t="str">
            <v>VIRGINIA POLY INST &amp; STATE UNI</v>
          </cell>
          <cell r="C1688" t="str">
            <v xml:space="preserve">ACCOUNTS PAYABLE   </v>
          </cell>
          <cell r="D1688" t="str">
            <v xml:space="preserve">NORTH END CENTER SUITE 3300   </v>
          </cell>
          <cell r="E1688" t="str">
            <v xml:space="preserve">300 TURNER ST NW, BLACKSBURG  </v>
          </cell>
          <cell r="F1688" t="str">
            <v xml:space="preserve">VA 24061, USA </v>
          </cell>
        </row>
        <row r="1689">
          <cell r="A1689" t="str">
            <v>ZEV008D</v>
          </cell>
          <cell r="B1689" t="str">
            <v xml:space="preserve">VIETCHEM    </v>
          </cell>
          <cell r="C1689" t="str">
            <v xml:space="preserve">NO. 9 LANE 51, LANG YEN     </v>
          </cell>
          <cell r="D1689" t="str">
            <v xml:space="preserve">HBT               </v>
          </cell>
          <cell r="E1689" t="str">
            <v>HANOI</v>
          </cell>
          <cell r="F1689" t="str">
            <v>VIETNAM</v>
          </cell>
          <cell r="G1689" t="str">
            <v/>
          </cell>
        </row>
        <row r="1690">
          <cell r="A1690" t="str">
            <v>ZEV009D</v>
          </cell>
          <cell r="B1690" t="str">
            <v>VIETNAM MINERAL POWDER JSC</v>
          </cell>
          <cell r="C1690" t="str">
            <v>4/19, NO. 93, VUONG THUA VU STR</v>
          </cell>
          <cell r="D1690" t="str">
            <v xml:space="preserve">THANH XUAN DIST, </v>
          </cell>
          <cell r="E1690" t="str">
            <v>HA NOI</v>
          </cell>
          <cell r="F1690" t="str">
            <v>VIETNAM</v>
          </cell>
          <cell r="G1690" t="str">
            <v/>
          </cell>
        </row>
        <row r="1691">
          <cell r="A1691" t="str">
            <v>ZEV012D</v>
          </cell>
          <cell r="B1691" t="str">
            <v xml:space="preserve">VECTOR BIOMED PTE LTD         </v>
          </cell>
          <cell r="C1691" t="str">
            <v xml:space="preserve">196 PANDAN LOOP #07-05     </v>
          </cell>
          <cell r="D1691" t="str">
            <v xml:space="preserve">PANTECH BUSINESS HUB          </v>
          </cell>
          <cell r="E1691" t="str">
            <v xml:space="preserve">S128384      </v>
          </cell>
          <cell r="F1691" t="str">
            <v xml:space="preserve">SINGAPORE           </v>
          </cell>
        </row>
        <row r="1692">
          <cell r="A1692" t="str">
            <v>ZEV013D</v>
          </cell>
          <cell r="B1692" t="str">
            <v xml:space="preserve">VF PRODUCTIONS SDN BHD </v>
          </cell>
          <cell r="C1692" t="str">
            <v xml:space="preserve">NO. 51 JALAN LJ 2          </v>
          </cell>
          <cell r="D1692" t="str">
            <v xml:space="preserve">TAMAN INDUSTRI LEMBAH JAYA    </v>
          </cell>
          <cell r="E1692" t="str">
            <v xml:space="preserve">68000 AMPANG, SELANGOR  </v>
          </cell>
          <cell r="F1692" t="str">
            <v xml:space="preserve">MALAYSIA           </v>
          </cell>
        </row>
        <row r="1693">
          <cell r="A1693" t="str">
            <v>ZEV019D</v>
          </cell>
          <cell r="B1693" t="str">
            <v>VINACONEX ADVANCED COMP STONE</v>
          </cell>
          <cell r="C1693" t="str">
            <v>PHUCAT INDUSTRIAL ZONE</v>
          </cell>
          <cell r="D1693" t="str">
            <v>THACHTHAT, HATAY</v>
          </cell>
          <cell r="E1693" t="str">
            <v>VIETNAM</v>
          </cell>
          <cell r="F1693" t="str">
            <v/>
          </cell>
          <cell r="G1693" t="str">
            <v/>
          </cell>
        </row>
        <row r="1694">
          <cell r="A1694" t="str">
            <v>ZEV023D</v>
          </cell>
          <cell r="B1694" t="str">
            <v>VELCHEM SCIENTIFIC</v>
          </cell>
          <cell r="C1694" t="str">
            <v>NO 6 JALAN SAUJANA INDAH 2</v>
          </cell>
          <cell r="D1694" t="str">
            <v>TAMAN IND SAUJANA INDAH</v>
          </cell>
          <cell r="E1694" t="str">
            <v>40150 SHAH ALAM</v>
          </cell>
          <cell r="F1694" t="str">
            <v>SELANGOR, MALAYSIA</v>
          </cell>
          <cell r="G1694" t="str">
            <v/>
          </cell>
        </row>
        <row r="1695">
          <cell r="A1695" t="str">
            <v>ZEV032D</v>
          </cell>
          <cell r="B1695" t="str">
            <v>VIETTEL</v>
          </cell>
          <cell r="C1695" t="str">
            <v>273 BEN CHUONG DUONG STREET</v>
          </cell>
          <cell r="D1695" t="str">
            <v>HO CHI MINH</v>
          </cell>
          <cell r="E1695" t="str">
            <v>999</v>
          </cell>
          <cell r="F1695" t="str">
            <v>VIETNAM</v>
          </cell>
          <cell r="G1695" t="str">
            <v/>
          </cell>
        </row>
        <row r="1696">
          <cell r="A1696" t="str">
            <v>ZEV033D</v>
          </cell>
          <cell r="B1696" t="str">
            <v>VIET NGUYEN CORP</v>
          </cell>
          <cell r="C1696" t="str">
            <v>63/1 GO DAU STREET</v>
          </cell>
          <cell r="D1696" t="str">
            <v>TAN THANH WARD, TAN PHU DISTRICT</v>
          </cell>
          <cell r="E1696" t="str">
            <v>HO CHI MINH CITY</v>
          </cell>
          <cell r="F1696" t="str">
            <v>VIETNAM</v>
          </cell>
          <cell r="G1696" t="str">
            <v/>
          </cell>
        </row>
        <row r="1697">
          <cell r="A1697" t="str">
            <v>ZEV035D</v>
          </cell>
          <cell r="B1697" t="str">
            <v>VINH KHOI TECHNICAL SCIENTIFIC</v>
          </cell>
          <cell r="C1697" t="str">
            <v>97 NGUYEN TRONG TUYEN</v>
          </cell>
          <cell r="D1697" t="str">
            <v>WARD 15, PHU NHUAN DISTRICT</v>
          </cell>
          <cell r="E1697" t="str">
            <v>HO CHI MINH CITY</v>
          </cell>
          <cell r="F1697" t="str">
            <v>VIETNAM</v>
          </cell>
          <cell r="G1697" t="str">
            <v/>
          </cell>
        </row>
        <row r="1698">
          <cell r="A1698" t="str">
            <v>ZEV038D</v>
          </cell>
          <cell r="B1698" t="str">
            <v>VIETNAM DEV. APPL. TECH CO LTD</v>
          </cell>
          <cell r="C1698" t="str">
            <v>LENE 317</v>
          </cell>
          <cell r="D1698" t="str">
            <v>TRAN KHAT CHAN</v>
          </cell>
          <cell r="E1698" t="str">
            <v>HA NOI</v>
          </cell>
          <cell r="F1698" t="str">
            <v>VIETNAM</v>
          </cell>
        </row>
        <row r="1699">
          <cell r="A1699" t="str">
            <v>ZEV048D</v>
          </cell>
          <cell r="B1699" t="str">
            <v>VICTORY INSTRUMENT SJC</v>
          </cell>
          <cell r="C1699" t="str">
            <v xml:space="preserve">6 HOA MA                      </v>
          </cell>
          <cell r="D1699" t="str">
            <v xml:space="preserve">HAI BA TRUNG                  </v>
          </cell>
          <cell r="E1699" t="str">
            <v xml:space="preserve">HA NOI        </v>
          </cell>
          <cell r="F1699" t="str">
            <v xml:space="preserve">VIETNAM </v>
          </cell>
        </row>
        <row r="1700">
          <cell r="A1700" t="str">
            <v>ZEV050D</v>
          </cell>
          <cell r="B1700" t="str">
            <v>VESUVIUS MY</v>
          </cell>
          <cell r="C1700" t="str">
            <v>CARRETERA A SAN MUGUEL KM1</v>
          </cell>
          <cell r="D1700" t="str">
            <v>GUADALUPE</v>
          </cell>
          <cell r="E1700" t="str">
            <v>MEXICO</v>
          </cell>
        </row>
        <row r="1701">
          <cell r="A1701" t="str">
            <v>ZEV051D</v>
          </cell>
          <cell r="B1701" t="str">
            <v>VNDAT CO.LTD</v>
          </cell>
          <cell r="C1701" t="str">
            <v xml:space="preserve">NO 9, LANE 62 NGUYEN HONG ST  </v>
          </cell>
          <cell r="D1701" t="str">
            <v xml:space="preserve">DONG DA DISTRICT   </v>
          </cell>
          <cell r="E1701" t="str">
            <v xml:space="preserve">HANOI </v>
          </cell>
          <cell r="F1701" t="str">
            <v>VIETNAM</v>
          </cell>
        </row>
        <row r="1702">
          <cell r="A1702" t="str">
            <v>ZEV056D</v>
          </cell>
          <cell r="B1702" t="str">
            <v xml:space="preserve">VIETNAM HIGH TECHNOLOGIES CO  </v>
          </cell>
          <cell r="C1702" t="str">
            <v xml:space="preserve">R406, 18T2    </v>
          </cell>
          <cell r="D1702" t="str">
            <v xml:space="preserve">TRUNG HOA NHAN CHINH          </v>
          </cell>
          <cell r="E1702" t="str">
            <v xml:space="preserve">HANOI </v>
          </cell>
          <cell r="F1702" t="str">
            <v>VIETNAM</v>
          </cell>
        </row>
        <row r="1703">
          <cell r="A1703" t="str">
            <v>ZEV057D</v>
          </cell>
          <cell r="B1703" t="str">
            <v xml:space="preserve">VECOMTECH CO LTD    </v>
          </cell>
          <cell r="C1703" t="str">
            <v xml:space="preserve">ROOM 203, NO 120 </v>
          </cell>
          <cell r="D1703" t="str">
            <v xml:space="preserve">TRAN QUOC HOAN, CAU GIAY   </v>
          </cell>
          <cell r="E1703" t="str">
            <v xml:space="preserve">HA NOI  </v>
          </cell>
          <cell r="F1703" t="str">
            <v xml:space="preserve">VIETNAM  </v>
          </cell>
        </row>
        <row r="1704">
          <cell r="A1704" t="str">
            <v>ZEV063D</v>
          </cell>
          <cell r="B1704" t="str">
            <v xml:space="preserve">ERICA VELASCO     </v>
          </cell>
          <cell r="C1704" t="str">
            <v xml:space="preserve">136 TOWN ENGINEERING      </v>
          </cell>
          <cell r="E1704" t="str">
            <v>AMES 50012</v>
          </cell>
          <cell r="F1704" t="str">
            <v>USA</v>
          </cell>
        </row>
        <row r="1705">
          <cell r="A1705" t="str">
            <v>ZEV065D</v>
          </cell>
          <cell r="B1705" t="str">
            <v xml:space="preserve">VIH AEROSPACE INC  </v>
          </cell>
          <cell r="C1705" t="str">
            <v xml:space="preserve">9600 CANORA ROAD   </v>
          </cell>
          <cell r="E1705" t="str">
            <v>SIDNEY, V8L 4R1</v>
          </cell>
          <cell r="F1705" t="str">
            <v>CANADA</v>
          </cell>
        </row>
        <row r="1706">
          <cell r="A1706" t="str">
            <v>ZEV070D</v>
          </cell>
          <cell r="B1706" t="str">
            <v xml:space="preserve">VERMEER </v>
          </cell>
          <cell r="C1706" t="str">
            <v xml:space="preserve">1210 VERMEER ROAD EAST        </v>
          </cell>
          <cell r="D1706" t="str">
            <v xml:space="preserve">PLANT 1  </v>
          </cell>
          <cell r="E1706" t="str">
            <v xml:space="preserve">PELLA 50219 </v>
          </cell>
          <cell r="F1706" t="str">
            <v xml:space="preserve">USA      </v>
          </cell>
        </row>
        <row r="1707">
          <cell r="A1707" t="str">
            <v>ZEV071D</v>
          </cell>
          <cell r="B1707" t="str">
            <v>VIETNAM T-TECH TECHNOLOGY CORP</v>
          </cell>
          <cell r="C1707" t="str">
            <v xml:space="preserve">FLOOR 24, VINACONEX 9 TOWER </v>
          </cell>
          <cell r="D1707" t="str">
            <v xml:space="preserve">PHAM HUNG ST, ME TRI,      </v>
          </cell>
          <cell r="E1707" t="str">
            <v xml:space="preserve">TU LIEM DIST, HANOI 1000    </v>
          </cell>
          <cell r="F1707" t="str">
            <v xml:space="preserve">VIETNAM   </v>
          </cell>
        </row>
        <row r="1708">
          <cell r="A1708" t="str">
            <v>ZEV082D</v>
          </cell>
          <cell r="B1708" t="str">
            <v xml:space="preserve">VISIONAL TECHNOLOGY  </v>
          </cell>
          <cell r="C1708" t="str">
            <v xml:space="preserve">400 CALLE CALAF, SUIT 49      </v>
          </cell>
          <cell r="D1708" t="str">
            <v xml:space="preserve">SAN JUAN                      </v>
          </cell>
          <cell r="E1708" t="str">
            <v>00918</v>
          </cell>
          <cell r="F1708" t="str">
            <v xml:space="preserve">PUERTO RICO                   </v>
          </cell>
        </row>
        <row r="1709">
          <cell r="A1709" t="str">
            <v>ZEV083D</v>
          </cell>
          <cell r="B1709" t="str">
            <v xml:space="preserve">VEOLIA    </v>
          </cell>
          <cell r="C1709" t="str">
            <v xml:space="preserve">4005 THATCH AVENUE            </v>
          </cell>
          <cell r="D1709" t="str">
            <v xml:space="preserve">BAKERSFIELD, 93313  </v>
          </cell>
          <cell r="E1709" t="str">
            <v xml:space="preserve">CALIFORINIA         </v>
          </cell>
          <cell r="F1709" t="str">
            <v>U.S.A.</v>
          </cell>
        </row>
        <row r="1710">
          <cell r="A1710" t="str">
            <v>ZEV087D</v>
          </cell>
          <cell r="B1710" t="str">
            <v xml:space="preserve">VIETNAM AIRLINES ENGINEERING  </v>
          </cell>
          <cell r="C1710" t="str">
            <v xml:space="preserve">NOI BAI INT'L AIRPORT         </v>
          </cell>
          <cell r="E1710" t="str">
            <v xml:space="preserve">HA NOI           </v>
          </cell>
          <cell r="F1710" t="str">
            <v xml:space="preserve">VIETNAM                       </v>
          </cell>
        </row>
        <row r="1711">
          <cell r="A1711" t="str">
            <v>ZEV090D</v>
          </cell>
          <cell r="B1711" t="str">
            <v xml:space="preserve">VIET ANH INSTRUMENTS JOINT    </v>
          </cell>
          <cell r="C1711" t="str">
            <v>STOCK CO, 11A NGUYEN AN STREET</v>
          </cell>
          <cell r="D1711" t="str">
            <v xml:space="preserve">THANH MY LOI DISTRICT         </v>
          </cell>
          <cell r="E1711" t="str">
            <v xml:space="preserve">WARD 2 , H C M CITY     </v>
          </cell>
          <cell r="F1711" t="str">
            <v xml:space="preserve">VIETNAM                       </v>
          </cell>
        </row>
        <row r="1712">
          <cell r="A1712" t="str">
            <v>ZEV091D</v>
          </cell>
          <cell r="B1712" t="str">
            <v xml:space="preserve">VIETOX ASOCIADOS SA </v>
          </cell>
          <cell r="C1712" t="str">
            <v xml:space="preserve">SANTO DOMINGO     </v>
          </cell>
          <cell r="D1712" t="str">
            <v xml:space="preserve">HEREDIA                  </v>
          </cell>
          <cell r="E1712">
            <v>40308</v>
          </cell>
          <cell r="F1712" t="str">
            <v xml:space="preserve">COSTA RICA      </v>
          </cell>
        </row>
        <row r="1713">
          <cell r="A1713" t="str">
            <v>ZEV111D</v>
          </cell>
          <cell r="B1713" t="str">
            <v xml:space="preserve">VPS HEALTH            </v>
          </cell>
          <cell r="C1713" t="str">
            <v xml:space="preserve">LIFEPHARMA FZE                </v>
          </cell>
          <cell r="D1713" t="str">
            <v xml:space="preserve">JEBEL ALI FREEZONE            </v>
          </cell>
          <cell r="E1713" t="str">
            <v xml:space="preserve">PO BOX 17404           </v>
          </cell>
          <cell r="F1713" t="str">
            <v xml:space="preserve">DUBAI                         </v>
          </cell>
        </row>
        <row r="1714">
          <cell r="A1714" t="str">
            <v>ZEV116D</v>
          </cell>
          <cell r="B1714" t="str">
            <v>VIRGINIA POLY INST &amp; STATE UNI</v>
          </cell>
          <cell r="C1714" t="str">
            <v xml:space="preserve">MINING &amp; MINERALS ENG    </v>
          </cell>
          <cell r="D1714" t="str">
            <v xml:space="preserve">100 HOLDEN HALL     </v>
          </cell>
          <cell r="E1714" t="str">
            <v xml:space="preserve">445 OLD TURNER ST, BLACKSBURG </v>
          </cell>
          <cell r="F1714" t="str">
            <v xml:space="preserve">VIRGINIA 24061 USA           </v>
          </cell>
        </row>
        <row r="1715">
          <cell r="A1715" t="str">
            <v>ZEV123D</v>
          </cell>
          <cell r="B1715" t="str">
            <v xml:space="preserve">VME ENTERPRISE      </v>
          </cell>
          <cell r="C1715" t="str">
            <v xml:space="preserve">BLK.A LT.30 MERCEDES HOME     </v>
          </cell>
          <cell r="D1715" t="str">
            <v>BRGY MAHARLIKE, SAN PEDRO CITY</v>
          </cell>
          <cell r="E1715" t="str">
            <v xml:space="preserve">LAGUNA 4023        </v>
          </cell>
          <cell r="F1715" t="str">
            <v xml:space="preserve">PHILIPPINES </v>
          </cell>
        </row>
        <row r="1716">
          <cell r="A1716" t="str">
            <v>ZEV126D</v>
          </cell>
          <cell r="B1716" t="str">
            <v xml:space="preserve">VEIT &amp; COMPANY INC        </v>
          </cell>
          <cell r="C1716" t="str">
            <v xml:space="preserve">14000 VEIT PLACE            </v>
          </cell>
          <cell r="D1716" t="str">
            <v xml:space="preserve">ROGERS                    </v>
          </cell>
          <cell r="E1716" t="str">
            <v xml:space="preserve">MINNESOTA 55347             </v>
          </cell>
          <cell r="F1716" t="str">
            <v xml:space="preserve">USA                    </v>
          </cell>
        </row>
        <row r="1717">
          <cell r="A1717" t="str">
            <v>ZEV131D</v>
          </cell>
          <cell r="B1717" t="str">
            <v xml:space="preserve">VIETNAM CAD/CAM TECHNOLOGY CO </v>
          </cell>
          <cell r="C1717" t="str">
            <v xml:space="preserve">NO.B11-05A,VINHOMES GARDENIA  </v>
          </cell>
          <cell r="D1717" t="str">
            <v>AREA,HAM NGHI ST,CAU DIEN WARD</v>
          </cell>
          <cell r="E1717" t="str">
            <v xml:space="preserve">NAM TU LIEM DIST, HA NOI CITY </v>
          </cell>
          <cell r="F1717" t="str">
            <v>VIETNAM</v>
          </cell>
        </row>
        <row r="1718">
          <cell r="A1718" t="str">
            <v>ZEV132D</v>
          </cell>
          <cell r="B1718" t="str">
            <v xml:space="preserve">VIET NAM BIOCHEMICAL CO. LTD  </v>
          </cell>
          <cell r="C1718" t="str">
            <v xml:space="preserve">NO. 7, 132 LANE, LO DUC STR   </v>
          </cell>
          <cell r="D1718" t="str">
            <v xml:space="preserve">HAI BA TRUNG DISTRICT        </v>
          </cell>
          <cell r="E1718" t="str">
            <v xml:space="preserve">HA NOI       </v>
          </cell>
          <cell r="F1718" t="str">
            <v>VIETNAM</v>
          </cell>
        </row>
        <row r="1719">
          <cell r="A1719" t="str">
            <v>ZEV134D</v>
          </cell>
          <cell r="B1719" t="str">
            <v xml:space="preserve">VESUVIUS                 </v>
          </cell>
          <cell r="C1719" t="str">
            <v xml:space="preserve">1812 E DUNCAN ST   </v>
          </cell>
          <cell r="D1719" t="str">
            <v xml:space="preserve">TYLER     </v>
          </cell>
          <cell r="E1719">
            <v>75771</v>
          </cell>
          <cell r="F1719" t="str">
            <v>USA</v>
          </cell>
        </row>
        <row r="1720">
          <cell r="A1720" t="str">
            <v>ZEV135D</v>
          </cell>
          <cell r="B1720" t="str">
            <v xml:space="preserve">VILLAGER CONSTRUCTION INC    </v>
          </cell>
          <cell r="C1720" t="str">
            <v xml:space="preserve">425 OLD MACEDON CENTER ROAD   </v>
          </cell>
          <cell r="D1720" t="str">
            <v xml:space="preserve">FAIRPORT      </v>
          </cell>
          <cell r="E1720">
            <v>14450</v>
          </cell>
          <cell r="F1720" t="str">
            <v>USA</v>
          </cell>
        </row>
        <row r="1721">
          <cell r="A1721" t="str">
            <v>ZEV137D</v>
          </cell>
          <cell r="B1721" t="str">
            <v xml:space="preserve">VOESTALPINE BOHLER WELDING    </v>
          </cell>
          <cell r="C1721" t="str">
            <v xml:space="preserve">6797 FRONIUS DRIVE SUITE B    </v>
          </cell>
          <cell r="E1721" t="str">
            <v xml:space="preserve">PORTAGE 46368       </v>
          </cell>
          <cell r="F1721" t="str">
            <v>USA</v>
          </cell>
        </row>
        <row r="1722">
          <cell r="A1722" t="str">
            <v>ZEV222D</v>
          </cell>
          <cell r="B1722" t="str">
            <v xml:space="preserve">VENUS SCIENTIFIC EQUIPMENT    </v>
          </cell>
          <cell r="C1722" t="str">
            <v xml:space="preserve">199 INTERZONE 4-5 BINH HUNG   </v>
          </cell>
          <cell r="D1722" t="str">
            <v xml:space="preserve">HOA B WARD BINH TAN DISTRICT  </v>
          </cell>
          <cell r="E1722" t="str">
            <v xml:space="preserve">HO CHI MINH CITY              </v>
          </cell>
          <cell r="F1722" t="str">
            <v>VIETNHAM</v>
          </cell>
        </row>
        <row r="1723">
          <cell r="A1723" t="str">
            <v>ZEW003D</v>
          </cell>
          <cell r="B1723" t="str">
            <v>WSP CANADA INC</v>
          </cell>
          <cell r="C1723" t="str">
            <v xml:space="preserve">760 ENTERPRISE CRESCENT     </v>
          </cell>
          <cell r="E1723" t="str">
            <v xml:space="preserve">VICTORIA V8Z 6R4     </v>
          </cell>
          <cell r="F1723" t="str">
            <v>CANADA</v>
          </cell>
          <cell r="G1723" t="str">
            <v/>
          </cell>
        </row>
        <row r="1724">
          <cell r="A1724" t="str">
            <v>ZEW011D</v>
          </cell>
          <cell r="B1724" t="str">
            <v xml:space="preserve">WILTRON (M) SDN.BHD.  </v>
          </cell>
          <cell r="C1724" t="str">
            <v xml:space="preserve">LOT 15, JALAN USJ 7/3D     </v>
          </cell>
          <cell r="D1724" t="str">
            <v xml:space="preserve">47610 UEP SUBANG JAYA       </v>
          </cell>
          <cell r="E1724" t="str">
            <v xml:space="preserve">SELANGOR DARUL EHSAN   </v>
          </cell>
          <cell r="F1724" t="str">
            <v xml:space="preserve">MALAYSIA                      </v>
          </cell>
        </row>
        <row r="1725">
          <cell r="A1725" t="str">
            <v>ZEW012D</v>
          </cell>
          <cell r="B1725" t="str">
            <v xml:space="preserve">WALM ENGENHARIA       </v>
          </cell>
          <cell r="C1725" t="str">
            <v xml:space="preserve">PENAMBUCO STREET    </v>
          </cell>
          <cell r="D1725" t="str">
            <v xml:space="preserve">1000 SI 401            </v>
          </cell>
          <cell r="E1725" t="str">
            <v xml:space="preserve">BELO HORIZONTE 30130151     </v>
          </cell>
          <cell r="F1725" t="str">
            <v>BRAZIL</v>
          </cell>
        </row>
        <row r="1726">
          <cell r="A1726" t="str">
            <v>ZEW020D</v>
          </cell>
          <cell r="B1726" t="str">
            <v xml:space="preserve">WEQUIPS PANAMA      </v>
          </cell>
          <cell r="C1726" t="str">
            <v>CALLE 32 CON AV.JUSTO AROSEMEN</v>
          </cell>
          <cell r="D1726" t="str">
            <v xml:space="preserve">EDIFICIO JJ VALLARINO         </v>
          </cell>
          <cell r="E1726" t="str">
            <v xml:space="preserve">PISO 6 CALIDONIA, CIUDAD DE   </v>
          </cell>
          <cell r="F1726" t="str">
            <v xml:space="preserve">PANAMA                      </v>
          </cell>
        </row>
        <row r="1727">
          <cell r="A1727" t="str">
            <v>ZEW021D</v>
          </cell>
          <cell r="B1727" t="str">
            <v xml:space="preserve">WSP               </v>
          </cell>
          <cell r="C1727" t="str">
            <v xml:space="preserve">252 GALAXY BLVD       </v>
          </cell>
          <cell r="D1727" t="str">
            <v xml:space="preserve">TORONTO                       </v>
          </cell>
          <cell r="E1727" t="str">
            <v xml:space="preserve">ON M9W 5R8     </v>
          </cell>
          <cell r="F1727" t="str">
            <v xml:space="preserve">CANADA      </v>
          </cell>
        </row>
        <row r="1728">
          <cell r="A1728" t="str">
            <v>ZEW039D</v>
          </cell>
          <cell r="B1728" t="str">
            <v>WELLBUILT SPECIALTY CONTRACTOS</v>
          </cell>
          <cell r="C1728" t="str">
            <v>62 EMERALD STREET, NORTHVIEW 1</v>
          </cell>
          <cell r="D1728" t="str">
            <v>BATASAN HILLS, QUEZON CITY</v>
          </cell>
          <cell r="E1728" t="str">
            <v>METRO MANILA 1126</v>
          </cell>
          <cell r="F1728" t="str">
            <v>PHILIPPINES</v>
          </cell>
          <cell r="G1728" t="str">
            <v/>
          </cell>
        </row>
        <row r="1729">
          <cell r="A1729" t="str">
            <v>ZEW040D</v>
          </cell>
          <cell r="B1729" t="str">
            <v>WANGSA GENAP SDN</v>
          </cell>
          <cell r="C1729" t="str">
            <v>59 A, JALAN MELAK RAYA 8</v>
          </cell>
          <cell r="D1729" t="str">
            <v>TAMAN MELAKA RAYA</v>
          </cell>
          <cell r="E1729" t="str">
            <v>75000 MELAKA</v>
          </cell>
          <cell r="F1729" t="str">
            <v>MALAYSIA</v>
          </cell>
          <cell r="G1729" t="str">
            <v/>
          </cell>
        </row>
        <row r="1730">
          <cell r="A1730" t="str">
            <v>ZEW046D</v>
          </cell>
          <cell r="B1730" t="str">
            <v>WARRIOR INDUSTRIES ENTERPRISE</v>
          </cell>
          <cell r="C1730" t="str">
            <v>BLK 9010</v>
          </cell>
          <cell r="D1730" t="str">
            <v>TAMPINES STREET 93 #03-95</v>
          </cell>
          <cell r="E1730" t="str">
            <v>SINGAPORE 528844</v>
          </cell>
        </row>
        <row r="1731">
          <cell r="A1731" t="str">
            <v>ZEW051D</v>
          </cell>
          <cell r="B1731" t="str">
            <v>WINKLER LTDA</v>
          </cell>
          <cell r="C1731" t="str">
            <v>EL QUILLAY</v>
          </cell>
          <cell r="D1731" t="str">
            <v>466 PARQ IND VALLE GRANDE</v>
          </cell>
          <cell r="E1731" t="str">
            <v>LAMPA SANTIAGO</v>
          </cell>
          <cell r="F1731" t="str">
            <v>CHILE</v>
          </cell>
        </row>
        <row r="1732">
          <cell r="A1732" t="str">
            <v>ZEW052D</v>
          </cell>
          <cell r="B1732" t="str">
            <v xml:space="preserve">WASHINGTON RIVER PROTECTION  </v>
          </cell>
          <cell r="C1732" t="str">
            <v>SOLUTIONS , PO BOX 850 H6-04</v>
          </cell>
          <cell r="D1732" t="str">
            <v>2440 STEVENS CARTER PLACE</v>
          </cell>
          <cell r="E1732" t="str">
            <v xml:space="preserve">RICHLAND, WA 99352  </v>
          </cell>
          <cell r="F1732" t="str">
            <v>USA</v>
          </cell>
        </row>
        <row r="1733">
          <cell r="A1733" t="str">
            <v>ZEW056D</v>
          </cell>
          <cell r="B1733" t="str">
            <v xml:space="preserve">TJIAN WIE                     </v>
          </cell>
          <cell r="C1733" t="str">
            <v xml:space="preserve">KEBAYORAN LAMA 8        </v>
          </cell>
          <cell r="E1733" t="str">
            <v xml:space="preserve">JAKARTA 12210               </v>
          </cell>
          <cell r="F1733" t="str">
            <v xml:space="preserve">INDONESIA          </v>
          </cell>
        </row>
        <row r="1734">
          <cell r="A1734" t="str">
            <v>ZEW057D</v>
          </cell>
          <cell r="B1734" t="str">
            <v xml:space="preserve">WV OFFICE OF MINERS HEALTH    </v>
          </cell>
          <cell r="C1734" t="str">
            <v xml:space="preserve">SAFETY AND TRAINING </v>
          </cell>
          <cell r="D1734" t="str">
            <v xml:space="preserve">550 INDUSTRIAL DRIVE </v>
          </cell>
          <cell r="E1734" t="str">
            <v xml:space="preserve">OAK HILL, 25901 </v>
          </cell>
          <cell r="F1734" t="str">
            <v xml:space="preserve">WEST VIRGINIA  </v>
          </cell>
        </row>
        <row r="1735">
          <cell r="A1735" t="str">
            <v>ZEW058D</v>
          </cell>
          <cell r="B1735" t="str">
            <v>WASHINGTON AND LEE UNIVERSITY</v>
          </cell>
          <cell r="C1735" t="str">
            <v>GEOLOGY DEPARTMENT</v>
          </cell>
          <cell r="D1735" t="str">
            <v xml:space="preserve">204 WEST WASHINGTON STREET   </v>
          </cell>
          <cell r="E1735" t="str">
            <v>LEXINGTON</v>
          </cell>
          <cell r="F1735" t="str">
            <v>VA 24450 USA</v>
          </cell>
        </row>
        <row r="1736">
          <cell r="A1736" t="str">
            <v>ZEW059D</v>
          </cell>
          <cell r="B1736" t="str">
            <v>WETEC PTE LTD</v>
          </cell>
          <cell r="C1736" t="str">
            <v xml:space="preserve">21 BUKIT BATOK CRESCENT       </v>
          </cell>
          <cell r="D1736" t="str">
            <v xml:space="preserve">WCEGA TOWER, #16-82           </v>
          </cell>
          <cell r="E1736">
            <v>658065</v>
          </cell>
          <cell r="F1736" t="str">
            <v>SINGAPORE</v>
          </cell>
        </row>
        <row r="1737">
          <cell r="A1737" t="str">
            <v>ZEW060D</v>
          </cell>
          <cell r="B1737" t="str">
            <v xml:space="preserve">WEATHERFORD      </v>
          </cell>
          <cell r="C1737" t="str">
            <v xml:space="preserve">4426 SOUTH FLORES ROAD       </v>
          </cell>
          <cell r="D1737" t="str">
            <v xml:space="preserve">ELMENDORF     </v>
          </cell>
          <cell r="E1737" t="str">
            <v xml:space="preserve">TEXAS 78112 </v>
          </cell>
          <cell r="F1737" t="str">
            <v>USA</v>
          </cell>
        </row>
        <row r="1738">
          <cell r="A1738" t="str">
            <v>ZEW062D</v>
          </cell>
          <cell r="B1738" t="str">
            <v>WEST FRASER</v>
          </cell>
          <cell r="C1738" t="str">
            <v>50 NORTH STAR ROAD</v>
          </cell>
          <cell r="D1738" t="str">
            <v>PO BOX 7500</v>
          </cell>
          <cell r="E1738" t="str">
            <v>QUESNEL, BRITISH COLUMBIA</v>
          </cell>
          <cell r="F1738" t="str">
            <v>CANADA V2J 3J6</v>
          </cell>
        </row>
        <row r="1739">
          <cell r="A1739" t="str">
            <v>ZEW068D</v>
          </cell>
          <cell r="B1739" t="str">
            <v>WAZZA PRICE</v>
          </cell>
          <cell r="C1739" t="str">
            <v>1600 PENNSYLVANIA AVE</v>
          </cell>
          <cell r="E1739" t="str">
            <v>WASHINGTON 10001</v>
          </cell>
          <cell r="F1739" t="str">
            <v>USA</v>
          </cell>
        </row>
        <row r="1740">
          <cell r="A1740" t="str">
            <v>ZEW074D</v>
          </cell>
          <cell r="B1740" t="str">
            <v xml:space="preserve">WORLDWIDE INC      </v>
          </cell>
          <cell r="C1740" t="str">
            <v xml:space="preserve">101 N LAKE HILLS       </v>
          </cell>
          <cell r="D1740" t="str">
            <v xml:space="preserve">AUSTIN       </v>
          </cell>
          <cell r="E1740" t="str">
            <v xml:space="preserve">TEXAS 78733    </v>
          </cell>
          <cell r="F1740" t="str">
            <v xml:space="preserve">USA   </v>
          </cell>
        </row>
        <row r="1741">
          <cell r="A1741" t="str">
            <v>ZEW081D</v>
          </cell>
          <cell r="B1741" t="str">
            <v xml:space="preserve">WEI LAI XI TONG LIMITED  </v>
          </cell>
          <cell r="C1741" t="str">
            <v xml:space="preserve">SUITE # 1318-20      </v>
          </cell>
          <cell r="D1741" t="str">
            <v xml:space="preserve">13/F HOLLYWOOD PLAZA         </v>
          </cell>
          <cell r="E1741" t="str">
            <v xml:space="preserve">610 NATHAN ROAD, MONGKOK      </v>
          </cell>
          <cell r="F1741" t="str">
            <v xml:space="preserve">KOWLOON, HONG KONG          </v>
          </cell>
        </row>
        <row r="1742">
          <cell r="A1742" t="str">
            <v>ZEW082D</v>
          </cell>
          <cell r="B1742" t="str">
            <v xml:space="preserve">WAUKESHA COUNTRY PARKS        </v>
          </cell>
          <cell r="C1742" t="str">
            <v>FRIENDS OF RETZER NATURE CENTER</v>
          </cell>
          <cell r="D1742" t="str">
            <v xml:space="preserve">S14 W28167 MADISON STREET   </v>
          </cell>
          <cell r="E1742" t="str">
            <v xml:space="preserve">WAUKESHA WI 53188    </v>
          </cell>
          <cell r="F1742" t="str">
            <v xml:space="preserve">USA       </v>
          </cell>
        </row>
        <row r="1743">
          <cell r="A1743" t="str">
            <v>ZEW084D</v>
          </cell>
          <cell r="B1743" t="str">
            <v xml:space="preserve">WISUDA SDN BHD        </v>
          </cell>
          <cell r="C1743" t="str">
            <v xml:space="preserve">NO 43-1, JALAN DU2/1    </v>
          </cell>
          <cell r="D1743" t="str">
            <v xml:space="preserve">TAMAN DAMAI UTAMA    </v>
          </cell>
          <cell r="E1743" t="str">
            <v xml:space="preserve">PUCHONG 47180    </v>
          </cell>
          <cell r="F1743" t="str">
            <v xml:space="preserve">MALAYSIA       </v>
          </cell>
        </row>
        <row r="1744">
          <cell r="A1744" t="str">
            <v>ZEW092D</v>
          </cell>
          <cell r="B1744" t="str">
            <v xml:space="preserve">WEST TEXAS PAVING INC         </v>
          </cell>
          <cell r="C1744" t="str">
            <v xml:space="preserve">10104 ALCOVE AVE       </v>
          </cell>
          <cell r="D1744" t="str">
            <v xml:space="preserve">WOLFORTH            </v>
          </cell>
          <cell r="E1744">
            <v>79382</v>
          </cell>
          <cell r="F1744" t="str">
            <v xml:space="preserve">USA      </v>
          </cell>
        </row>
        <row r="1745">
          <cell r="A1745" t="str">
            <v>ZEW123D</v>
          </cell>
          <cell r="B1745" t="str">
            <v>WEST POINT ENG SUP INC.</v>
          </cell>
          <cell r="C1745" t="str">
            <v xml:space="preserve">#34 WEST POINT BLDG BACOOD ST. </v>
          </cell>
          <cell r="D1745" t="str">
            <v xml:space="preserve">BRGY. PATUBIG, MARILAO, BULACAN </v>
          </cell>
          <cell r="F1745" t="str">
            <v xml:space="preserve">PHILIPPINES 3019       </v>
          </cell>
        </row>
        <row r="1746">
          <cell r="A1746" t="str">
            <v>ZEW127D</v>
          </cell>
          <cell r="B1746" t="str">
            <v xml:space="preserve">DERRICK WILLIAMS              </v>
          </cell>
          <cell r="C1746" t="str">
            <v xml:space="preserve">4244 DEPT #38-1558    </v>
          </cell>
          <cell r="D1746" t="str">
            <v xml:space="preserve">PLANTATION, MIAMI             </v>
          </cell>
          <cell r="E1746" t="str">
            <v xml:space="preserve">FLORIDA 33317   </v>
          </cell>
          <cell r="F1746" t="str">
            <v>USA</v>
          </cell>
        </row>
        <row r="1747">
          <cell r="A1747" t="str">
            <v>ZEW131D</v>
          </cell>
          <cell r="B1747" t="str">
            <v xml:space="preserve">WESTERN SCIENTIFIC            </v>
          </cell>
          <cell r="C1747" t="str">
            <v xml:space="preserve">100-101 BHIM &amp; BARRY CRESCENT </v>
          </cell>
          <cell r="D1747" t="str">
            <v xml:space="preserve">RAMSARAN PARK  </v>
          </cell>
          <cell r="E1747" t="str">
            <v xml:space="preserve">CHAGUANAS 1868   </v>
          </cell>
          <cell r="F1747" t="str">
            <v xml:space="preserve">TRINIDAD &amp; TOBAGO   </v>
          </cell>
        </row>
        <row r="1748">
          <cell r="A1748" t="str">
            <v>ZEW134D</v>
          </cell>
          <cell r="B1748" t="str">
            <v xml:space="preserve">ERIK WESTMAN       </v>
          </cell>
          <cell r="C1748" t="str">
            <v xml:space="preserve">445 OLD TURNER STREET     </v>
          </cell>
          <cell r="D1748" t="str">
            <v xml:space="preserve">100 HOLDEN HALL (0239)   </v>
          </cell>
          <cell r="E1748" t="str">
            <v>BLACKSBURG, 24061</v>
          </cell>
          <cell r="F1748" t="str">
            <v>USA</v>
          </cell>
        </row>
        <row r="1749">
          <cell r="A1749" t="str">
            <v>ZEW138D</v>
          </cell>
          <cell r="B1749" t="str">
            <v xml:space="preserve">WESTERN GEOTECHNICAL CONSULT. </v>
          </cell>
          <cell r="C1749" t="str">
            <v xml:space="preserve">PO BOX 624            </v>
          </cell>
          <cell r="D1749" t="str">
            <v xml:space="preserve">SECHELT       </v>
          </cell>
          <cell r="E1749" t="str">
            <v xml:space="preserve">V0N 3A0          </v>
          </cell>
          <cell r="F1749" t="str">
            <v>CANADA</v>
          </cell>
        </row>
        <row r="1750">
          <cell r="A1750" t="str">
            <v>ZEW139D</v>
          </cell>
          <cell r="B1750" t="str">
            <v>WOOD ENV. &amp; INFRASTUCTURE SOL.</v>
          </cell>
          <cell r="C1750" t="str">
            <v>1003 - 53RD AVE NE</v>
          </cell>
          <cell r="D1750" t="str">
            <v xml:space="preserve">CALGARY  </v>
          </cell>
          <cell r="E1750" t="str">
            <v xml:space="preserve">ALBERTA T2E 6X9               </v>
          </cell>
          <cell r="F1750" t="str">
            <v xml:space="preserve">CANADA               </v>
          </cell>
        </row>
        <row r="1751">
          <cell r="A1751" t="str">
            <v>ZEW149D</v>
          </cell>
          <cell r="B1751" t="str">
            <v xml:space="preserve">WISTRONIC SDN BHD    </v>
          </cell>
          <cell r="C1751" t="str">
            <v xml:space="preserve">42-2, JALAN TOMAM 3      </v>
          </cell>
          <cell r="D1751" t="str">
            <v>KEMAYAN SQUARE BUSINESS CENTRE</v>
          </cell>
          <cell r="E1751" t="str">
            <v xml:space="preserve">70200 SEREBAN, NEGERI SEMILAN </v>
          </cell>
          <cell r="F1751" t="str">
            <v xml:space="preserve">MALAYSIA             </v>
          </cell>
        </row>
        <row r="1752">
          <cell r="A1752" t="str">
            <v>ZEW150D</v>
          </cell>
          <cell r="B1752" t="str">
            <v>WACKER CHEMICAL CORPORATION</v>
          </cell>
          <cell r="C1752" t="str">
            <v xml:space="preserve">6870 TILGHMAN STREET         </v>
          </cell>
          <cell r="E1752" t="str">
            <v xml:space="preserve">ALLENTOWN 18106     </v>
          </cell>
          <cell r="F1752" t="str">
            <v xml:space="preserve">USA         </v>
          </cell>
        </row>
        <row r="1753">
          <cell r="A1753" t="str">
            <v>ZEW153D</v>
          </cell>
          <cell r="B1753" t="str">
            <v xml:space="preserve">CV. WIJAYA KARYA              </v>
          </cell>
          <cell r="C1753" t="str">
            <v xml:space="preserve">ST. MANYAR KERTOARJO 7/3     </v>
          </cell>
          <cell r="D1753" t="str">
            <v xml:space="preserve">SURBAYA                       </v>
          </cell>
          <cell r="E1753" t="str">
            <v xml:space="preserve">EAST JAVA                     </v>
          </cell>
          <cell r="F1753" t="str">
            <v xml:space="preserve">INDONESIA      </v>
          </cell>
        </row>
        <row r="1754">
          <cell r="A1754" t="str">
            <v>ZEW154D</v>
          </cell>
          <cell r="B1754" t="str">
            <v xml:space="preserve">WESTREK GEOTECHNICAL SERVICES </v>
          </cell>
          <cell r="C1754" t="str">
            <v>100-1383 MCGILL ROAD</v>
          </cell>
          <cell r="D1754" t="str">
            <v xml:space="preserve">KAMLOOPS                      </v>
          </cell>
          <cell r="E1754" t="str">
            <v xml:space="preserve">BC V2C 6K7        </v>
          </cell>
          <cell r="F1754" t="str">
            <v xml:space="preserve">CANADA    </v>
          </cell>
        </row>
        <row r="1755">
          <cell r="A1755" t="str">
            <v>ZEY004D</v>
          </cell>
          <cell r="B1755" t="str">
            <v xml:space="preserve">Y.FONG ELECTRICAL CO. PTE LTD </v>
          </cell>
          <cell r="C1755" t="str">
            <v xml:space="preserve">10, JALAN BESAR #B1-42     </v>
          </cell>
          <cell r="D1755" t="str">
            <v xml:space="preserve">SIM LIM TOWER         </v>
          </cell>
          <cell r="E1755">
            <v>208787</v>
          </cell>
          <cell r="F1755" t="str">
            <v xml:space="preserve">SINGAPORE       </v>
          </cell>
        </row>
        <row r="1756">
          <cell r="A1756" t="str">
            <v>ZEY019D</v>
          </cell>
          <cell r="B1756" t="str">
            <v xml:space="preserve">YONG KONG YAP                 </v>
          </cell>
          <cell r="C1756" t="str">
            <v xml:space="preserve">BLK 504 JELPANG ROAD          </v>
          </cell>
          <cell r="D1756" t="str">
            <v xml:space="preserve">#11-350                       </v>
          </cell>
          <cell r="E1756" t="str">
            <v xml:space="preserve">670504                        </v>
          </cell>
          <cell r="F1756" t="str">
            <v xml:space="preserve">SINGAPORE                     </v>
          </cell>
        </row>
        <row r="1757">
          <cell r="A1757" t="str">
            <v>ZEY101D</v>
          </cell>
          <cell r="B1757" t="str">
            <v xml:space="preserve">YENCOMAD CONSTRUCTION PLC     </v>
          </cell>
          <cell r="C1757" t="str">
            <v xml:space="preserve">KIRKOS SUB CITY      </v>
          </cell>
          <cell r="D1757" t="str">
            <v xml:space="preserve">H.NO, P O BOX 9517            </v>
          </cell>
          <cell r="E1757" t="str">
            <v xml:space="preserve">ADDIS ABABA    </v>
          </cell>
          <cell r="F1757" t="str">
            <v xml:space="preserve">ETHIOPIA    </v>
          </cell>
        </row>
        <row r="1758">
          <cell r="A1758" t="str">
            <v>ZEY104D</v>
          </cell>
          <cell r="B1758" t="str">
            <v xml:space="preserve">YURA S.A                    </v>
          </cell>
          <cell r="C1758" t="str">
            <v>CARRETERA YURA KIM 26</v>
          </cell>
          <cell r="E1758" t="str">
            <v>AREQUIPA</v>
          </cell>
          <cell r="F1758" t="str">
            <v>PERU</v>
          </cell>
        </row>
        <row r="1759">
          <cell r="A1759" t="str">
            <v>ZEY106D</v>
          </cell>
          <cell r="B1759" t="str">
            <v xml:space="preserve">A YOUNG CIVIL CONSULTANT  </v>
          </cell>
          <cell r="C1759" t="str">
            <v>20 JOHN SHAW AVENUE</v>
          </cell>
          <cell r="E1759" t="str">
            <v xml:space="preserve">ARIMA                 </v>
          </cell>
          <cell r="F1759" t="str">
            <v xml:space="preserve">TRINIDAD AND TOBAGO   </v>
          </cell>
        </row>
        <row r="1760">
          <cell r="A1760" t="str">
            <v>ZEZ001D</v>
          </cell>
          <cell r="B1760" t="str">
            <v>ZEAL INTERNATIONAL</v>
          </cell>
          <cell r="C1760" t="str">
            <v>1 NETAJI SUBHASH MARG</v>
          </cell>
          <cell r="D1760" t="str">
            <v>DARYA GANJ</v>
          </cell>
          <cell r="E1760" t="str">
            <v>NEW DELHI 110002</v>
          </cell>
          <cell r="F1760" t="str">
            <v>INDIA</v>
          </cell>
          <cell r="G1760" t="str">
            <v/>
          </cell>
        </row>
        <row r="1761">
          <cell r="A1761" t="str">
            <v>ZEZ006D</v>
          </cell>
          <cell r="B1761" t="str">
            <v xml:space="preserve">ZAN MODERN CO LTD             </v>
          </cell>
          <cell r="C1761" t="str">
            <v xml:space="preserve">P.O. BOX 9205          </v>
          </cell>
          <cell r="D1761" t="str">
            <v xml:space="preserve">JEDDAH             </v>
          </cell>
          <cell r="E1761">
            <v>21413</v>
          </cell>
          <cell r="F1761" t="str">
            <v xml:space="preserve">KINGDOM OF SAUDI ARABIA     </v>
          </cell>
        </row>
        <row r="1762">
          <cell r="A1762" t="str">
            <v>ZEZ012D</v>
          </cell>
          <cell r="B1762" t="str">
            <v>ZON SEPAKAT SDN BHD</v>
          </cell>
          <cell r="C1762" t="str">
            <v>4A JALAN 7/1C, SEKSYEN 7</v>
          </cell>
          <cell r="D1762" t="str">
            <v>43650 BANDAR BARU BANGI</v>
          </cell>
          <cell r="E1762" t="str">
            <v>SELANGOR DARUL EHSAN</v>
          </cell>
          <cell r="F1762" t="str">
            <v>MALAYSIA</v>
          </cell>
          <cell r="G1762" t="str">
            <v/>
          </cell>
        </row>
        <row r="1763">
          <cell r="A1763" t="str">
            <v>ZEZ024D</v>
          </cell>
          <cell r="B1763" t="str">
            <v xml:space="preserve">THE ZOTICUS COMPANY    </v>
          </cell>
          <cell r="C1763" t="str">
            <v xml:space="preserve">1ST FLOOR, LOT 4264, BLOCK 16 </v>
          </cell>
          <cell r="D1763" t="str">
            <v>KCLD, TAMAN BDC, STAMPIN 93350</v>
          </cell>
          <cell r="E1763" t="str">
            <v xml:space="preserve">KUCHING, SARAWAK              </v>
          </cell>
          <cell r="F1763" t="str">
            <v>MALAYSIA</v>
          </cell>
        </row>
        <row r="1764">
          <cell r="A1764" t="str">
            <v>ZEZ039D</v>
          </cell>
          <cell r="B1764" t="str">
            <v>ZHEJIANG TUGONG INS CO LTD</v>
          </cell>
          <cell r="C1764" t="str">
            <v>DAOXU INDUSTRIAL PARK</v>
          </cell>
          <cell r="D1764" t="str">
            <v>SHANGYU CITY</v>
          </cell>
          <cell r="E1764" t="str">
            <v>ZHEJIANG</v>
          </cell>
          <cell r="F1764" t="str">
            <v>CHINA</v>
          </cell>
        </row>
        <row r="1765">
          <cell r="A1765" t="str">
            <v>ZEZ043D</v>
          </cell>
          <cell r="B1765" t="str">
            <v>ZARTECH INSTRUMENTS TECHNOLOGY</v>
          </cell>
          <cell r="C1765" t="str">
            <v>PKNS BIZPOINT, LEVEL 2, NO 67B</v>
          </cell>
          <cell r="D1765" t="str">
            <v xml:space="preserve">JLN PLUMBUM P7/P, SEKSYEN 7   </v>
          </cell>
          <cell r="E1765" t="str">
            <v xml:space="preserve">40000 SHAH ALAM      </v>
          </cell>
          <cell r="F1765" t="str">
            <v xml:space="preserve">MALAYSIA </v>
          </cell>
        </row>
        <row r="1766">
          <cell r="A1766" t="str">
            <v>ZEZ045D</v>
          </cell>
          <cell r="B1766" t="str">
            <v>MYO HTUT ZIN</v>
          </cell>
          <cell r="C1766" t="str">
            <v>71 UBI CRESCENT</v>
          </cell>
          <cell r="D1766" t="str">
            <v>#05-09 EXCALIBER CENTRE</v>
          </cell>
          <cell r="E1766" t="str">
            <v xml:space="preserve">GEYLANG 408571                </v>
          </cell>
          <cell r="F1766" t="str">
            <v>SINGAPORE</v>
          </cell>
        </row>
        <row r="1767">
          <cell r="A1767" t="str">
            <v>ZEZ049D</v>
          </cell>
          <cell r="B1767" t="str">
            <v xml:space="preserve">ZODIAC AEROSPACE       </v>
          </cell>
          <cell r="C1767" t="str">
            <v>2239 HIGH HILL ROAD</v>
          </cell>
          <cell r="D1767" t="str">
            <v xml:space="preserve">LOGAN TOWNSHIP    </v>
          </cell>
          <cell r="E1767" t="str">
            <v xml:space="preserve">NJ 08085       </v>
          </cell>
          <cell r="F1767" t="str">
            <v xml:space="preserve">USA    </v>
          </cell>
        </row>
        <row r="1768">
          <cell r="A1768" t="str">
            <v>ZEZ052D</v>
          </cell>
          <cell r="B1768" t="str">
            <v xml:space="preserve">ZODIAC INTERNATIONAL    </v>
          </cell>
          <cell r="C1768" t="str">
            <v xml:space="preserve">SUITE #482, ST #98            </v>
          </cell>
          <cell r="D1768" t="str">
            <v xml:space="preserve">G-9/4, ISLAMABAD        </v>
          </cell>
          <cell r="E1768">
            <v>44000</v>
          </cell>
          <cell r="F1768" t="str">
            <v>PAKISTAN</v>
          </cell>
        </row>
        <row r="1769">
          <cell r="A1769" t="str">
            <v>ZEZ061D</v>
          </cell>
          <cell r="B1769" t="str">
            <v xml:space="preserve">ZONA POCESADORA DAVIS   </v>
          </cell>
          <cell r="C1769" t="str">
            <v xml:space="preserve">COLON REP.DE PANAMA BV   </v>
          </cell>
          <cell r="D1769" t="str">
            <v>ERNESTO PEREZ BALLADARES A LOTE</v>
          </cell>
          <cell r="E1769" t="str">
            <v xml:space="preserve">14, MANZANA 5 FORT DAVIS      </v>
          </cell>
          <cell r="F1769" t="str">
            <v xml:space="preserve">ZONA LIBRE DE COLON, PANAMA   </v>
          </cell>
        </row>
        <row r="1770">
          <cell r="A1770" t="str">
            <v>ZVL001D</v>
          </cell>
          <cell r="B1770" t="str">
            <v>LEVINSON SCIENTIFIC &amp; CHEMICAL</v>
          </cell>
          <cell r="C1770" t="str">
            <v xml:space="preserve">3 SOON LEE STREET            </v>
          </cell>
          <cell r="D1770" t="str">
            <v xml:space="preserve">#05-29, PIONEER JUNCTION      </v>
          </cell>
          <cell r="E1770">
            <v>627606</v>
          </cell>
          <cell r="F1770" t="str">
            <v>SINGAPORE</v>
          </cell>
        </row>
        <row r="1771">
          <cell r="A1771" t="str">
            <v>ZVP002D</v>
          </cell>
          <cell r="B1771" t="str">
            <v xml:space="preserve">PIVEG INC            </v>
          </cell>
          <cell r="C1771" t="str">
            <v xml:space="preserve">10455 SORRENTO VALLEY ROAD    </v>
          </cell>
          <cell r="D1771" t="str">
            <v xml:space="preserve">SUITE 101      </v>
          </cell>
          <cell r="E1771" t="str">
            <v xml:space="preserve">SAN DIEGO CA 92121    </v>
          </cell>
          <cell r="F1771" t="str">
            <v>USA</v>
          </cell>
        </row>
        <row r="1772">
          <cell r="A1772" t="str">
            <v>ZVUDN009</v>
          </cell>
          <cell r="B1772" t="str">
            <v>UNIVERSITY OF NEVADA LAS VEGAS</v>
          </cell>
          <cell r="C1772" t="str">
            <v xml:space="preserve">4640 KOVAL LANE #40B    </v>
          </cell>
          <cell r="D1772" t="str">
            <v xml:space="preserve">LAS VEGAS    </v>
          </cell>
          <cell r="E1772">
            <v>89109</v>
          </cell>
          <cell r="F1772" t="str">
            <v xml:space="preserve">USA        </v>
          </cell>
        </row>
        <row r="1773">
          <cell r="A1773" t="str">
            <v>ZVUDN010</v>
          </cell>
          <cell r="B1773" t="str">
            <v>UNIVERSITY OF NEVADA LAS VEGAS</v>
          </cell>
          <cell r="C1773" t="str">
            <v xml:space="preserve">CIVIL ENV ENG &amp; CONSTRUCTION  </v>
          </cell>
          <cell r="D1773" t="str">
            <v>4505 S.MARYLAND PKWY BOX454015</v>
          </cell>
          <cell r="E1773" t="str">
            <v xml:space="preserve">LAS VAGAS NV 89154 - 4005     </v>
          </cell>
          <cell r="F1773" t="str">
            <v xml:space="preserve">USA          </v>
          </cell>
        </row>
        <row r="1774">
          <cell r="A1774" t="str">
            <v>ZVUP001D</v>
          </cell>
          <cell r="B1774" t="str">
            <v xml:space="preserve">PENNSYLVANIA STATE UNIVERSITY </v>
          </cell>
          <cell r="C1774" t="str">
            <v xml:space="preserve">230A HOSLER BUILDING   </v>
          </cell>
          <cell r="D1774" t="str">
            <v xml:space="preserve">UNIVERSITY PARK       </v>
          </cell>
          <cell r="E1774" t="str">
            <v xml:space="preserve">16802-5000, PENNSYLVANIA      </v>
          </cell>
          <cell r="F1774" t="str">
            <v>USA</v>
          </cell>
        </row>
        <row r="1775">
          <cell r="A1775" t="str">
            <v>ZVXN001D</v>
          </cell>
          <cell r="B1775" t="str">
            <v xml:space="preserve">NAN TECHNICAL TRADING W.L.L   </v>
          </cell>
          <cell r="C1775" t="str">
            <v xml:space="preserve">P O BOX 2683                  </v>
          </cell>
          <cell r="E1775" t="str">
            <v xml:space="preserve">MANAMA                   </v>
          </cell>
          <cell r="F1775" t="str">
            <v>KINGDOM OF BAHRAIN</v>
          </cell>
        </row>
        <row r="1776">
          <cell r="A1776" t="str">
            <v>ZXB003D</v>
          </cell>
          <cell r="B1776" t="str">
            <v xml:space="preserve">BOREALIS INDUSTRIAL SUPPLY   </v>
          </cell>
          <cell r="C1776" t="str">
            <v xml:space="preserve">15779 116 AVE                 </v>
          </cell>
          <cell r="D1776" t="str">
            <v xml:space="preserve">T5M 3W1       </v>
          </cell>
          <cell r="E1776" t="str">
            <v xml:space="preserve">EDMONTON         </v>
          </cell>
          <cell r="F1776" t="str">
            <v>CANADA</v>
          </cell>
        </row>
        <row r="1777">
          <cell r="A1777" t="str">
            <v>ZXB004D</v>
          </cell>
          <cell r="B1777" t="str">
            <v xml:space="preserve">BHM (GB) LTD                  </v>
          </cell>
          <cell r="C1777" t="str">
            <v xml:space="preserve">PO BOX F-42499   </v>
          </cell>
          <cell r="D1777" t="str">
            <v xml:space="preserve">FREEPORT      </v>
          </cell>
          <cell r="E1777" t="str">
            <v xml:space="preserve">GRAND BAHAMA           </v>
          </cell>
          <cell r="F1777" t="str">
            <v xml:space="preserve">BAHAMAS      </v>
          </cell>
        </row>
        <row r="1778">
          <cell r="A1778" t="str">
            <v>ZXB005D</v>
          </cell>
          <cell r="B1778" t="str">
            <v xml:space="preserve">BHM (GB) LTD                  </v>
          </cell>
          <cell r="C1778" t="str">
            <v xml:space="preserve">C/O TROPICAL SHIPPING, 9505 N </v>
          </cell>
          <cell r="D1778" t="str">
            <v xml:space="preserve">108TH AVE  </v>
          </cell>
          <cell r="E1778" t="str">
            <v xml:space="preserve">MEDLEY FL33178   </v>
          </cell>
          <cell r="F1778" t="str">
            <v>USA</v>
          </cell>
        </row>
        <row r="1779">
          <cell r="A1779" t="str">
            <v>ZXB006D</v>
          </cell>
          <cell r="B1779" t="str">
            <v xml:space="preserve">BHM (GB) LTD    </v>
          </cell>
          <cell r="C1779" t="str">
            <v xml:space="preserve">FREEPORT CONTAINER PORT  </v>
          </cell>
          <cell r="D1779" t="str">
            <v>COMPOUND WARREN J LEVARITY HWY</v>
          </cell>
          <cell r="E1779" t="str">
            <v xml:space="preserve">FREEPORT, GRAND BAHAMA        </v>
          </cell>
          <cell r="F1779" t="str">
            <v>BAHAMAS</v>
          </cell>
        </row>
        <row r="1780">
          <cell r="A1780" t="str">
            <v>ZXC002D</v>
          </cell>
          <cell r="B1780" t="str">
            <v xml:space="preserve">CENCO SAINS                   </v>
          </cell>
          <cell r="C1780" t="str">
            <v xml:space="preserve">23 - 1A JALAN 2/1A         </v>
          </cell>
          <cell r="D1780" t="str">
            <v xml:space="preserve">TAMAN KEPONG INDAH            </v>
          </cell>
          <cell r="E1780" t="str">
            <v xml:space="preserve">52100 KUALA LUMPUR   </v>
          </cell>
          <cell r="F1780" t="str">
            <v xml:space="preserve">MALAYSIA      </v>
          </cell>
        </row>
        <row r="1781">
          <cell r="A1781" t="str">
            <v>ZXC003D</v>
          </cell>
          <cell r="B1781" t="str">
            <v xml:space="preserve">CENCO SAINS                   </v>
          </cell>
          <cell r="C1781" t="str">
            <v>11 JALAN AG1/2 ASTANA GEMILANG</v>
          </cell>
          <cell r="D1781" t="str">
            <v xml:space="preserve">PINGGIRAN BATU CAVES          </v>
          </cell>
          <cell r="E1781" t="str">
            <v xml:space="preserve">SELANGOR 68100     </v>
          </cell>
          <cell r="F1781" t="str">
            <v xml:space="preserve">MALAYSIA    </v>
          </cell>
        </row>
        <row r="1782">
          <cell r="A1782" t="str">
            <v>ZXC005D</v>
          </cell>
          <cell r="B1782" t="str">
            <v xml:space="preserve">CLAPEN INSTRUMENTS S.A.       </v>
          </cell>
          <cell r="C1782" t="str">
            <v xml:space="preserve">PANAMA  6911        </v>
          </cell>
          <cell r="D1782" t="str">
            <v xml:space="preserve">B1712BUL   </v>
          </cell>
          <cell r="E1782" t="str">
            <v xml:space="preserve">ARGENTINA     </v>
          </cell>
          <cell r="F1782" t="str">
            <v>USA</v>
          </cell>
        </row>
        <row r="1783">
          <cell r="A1783" t="str">
            <v>ZXC006D</v>
          </cell>
          <cell r="B1783" t="str">
            <v xml:space="preserve">CARIB BREWERY (SKN) LTD    </v>
          </cell>
          <cell r="C1783" t="str">
            <v xml:space="preserve">BUCKLEY'S SITE </v>
          </cell>
          <cell r="E1783" t="str">
            <v xml:space="preserve">BASSETERRE     </v>
          </cell>
          <cell r="F1783" t="str">
            <v xml:space="preserve">ST KITTS &amp; NEVIS     </v>
          </cell>
        </row>
        <row r="1784">
          <cell r="A1784" t="str">
            <v>ZXC007D</v>
          </cell>
          <cell r="B1784" t="str">
            <v xml:space="preserve">C S CONSULTING ENGINEERS      </v>
          </cell>
          <cell r="C1784" t="str">
            <v xml:space="preserve">NISBET SETTLEMENT         </v>
          </cell>
          <cell r="D1784" t="str">
            <v>ST JAMES PARISH</v>
          </cell>
          <cell r="E1784" t="str">
            <v xml:space="preserve">NEVIS                         </v>
          </cell>
          <cell r="F1784" t="str">
            <v xml:space="preserve">ST KITTS &amp; NEVIS      </v>
          </cell>
        </row>
        <row r="1785">
          <cell r="A1785" t="str">
            <v>ZXD001D</v>
          </cell>
          <cell r="B1785" t="str">
            <v xml:space="preserve">DARWIN CHACON                 </v>
          </cell>
          <cell r="C1785" t="str">
            <v xml:space="preserve">JOSE BERRUTIETA OE9-134 Y     </v>
          </cell>
          <cell r="D1785" t="str">
            <v xml:space="preserve">RITTER (SECTOR LA GASCA)      </v>
          </cell>
          <cell r="E1785" t="str">
            <v xml:space="preserve">QUITO                         </v>
          </cell>
          <cell r="F1785" t="str">
            <v xml:space="preserve">ECUADOR       </v>
          </cell>
        </row>
        <row r="1786">
          <cell r="A1786" t="str">
            <v>ZXF002D</v>
          </cell>
          <cell r="B1786" t="str">
            <v xml:space="preserve">FLOPAC SA DE CV       </v>
          </cell>
          <cell r="C1786" t="str">
            <v xml:space="preserve">MARIA HERNANDEZ ZARCO NO 12   </v>
          </cell>
          <cell r="D1786" t="str">
            <v>COL. ALAMOS, DEL BENITO JUAREZ</v>
          </cell>
          <cell r="E1786">
            <v>3400</v>
          </cell>
          <cell r="F1786" t="str">
            <v>MEXICO</v>
          </cell>
        </row>
        <row r="1787">
          <cell r="A1787" t="str">
            <v>ZXG006E</v>
          </cell>
          <cell r="B1787" t="str">
            <v xml:space="preserve">GEMARC ENTERPRISES INCORP'ED </v>
          </cell>
          <cell r="C1787" t="str">
            <v xml:space="preserve">15 CHILE ST.          </v>
          </cell>
          <cell r="D1787" t="str">
            <v xml:space="preserve">PHASE 1 GREENHEIGHTS SUBD.    </v>
          </cell>
          <cell r="E1787" t="str">
            <v xml:space="preserve">CONCEPCION 1 MARIKINA CITY,  </v>
          </cell>
          <cell r="F1787" t="str">
            <v xml:space="preserve">PHILIPPINES, 1807       </v>
          </cell>
        </row>
        <row r="1788">
          <cell r="A1788" t="str">
            <v>ZXL001D</v>
          </cell>
          <cell r="B1788" t="str">
            <v xml:space="preserve">LAFARGE HOLCIM      </v>
          </cell>
          <cell r="C1788" t="str">
            <v xml:space="preserve">2150E 130H ST    </v>
          </cell>
          <cell r="D1788" t="str">
            <v xml:space="preserve">CHICAGO,   IL 60633 </v>
          </cell>
          <cell r="F1788" t="str">
            <v xml:space="preserve">USA       </v>
          </cell>
        </row>
        <row r="1789">
          <cell r="A1789" t="str">
            <v>ZXL002D</v>
          </cell>
          <cell r="B1789" t="str">
            <v xml:space="preserve">LAFARGE NORTH AMERICA INC   </v>
          </cell>
          <cell r="C1789" t="str">
            <v xml:space="preserve">6509 AIRPORT ROAD    </v>
          </cell>
          <cell r="D1789" t="str">
            <v xml:space="preserve">MISSISSAUGA       </v>
          </cell>
          <cell r="E1789" t="str">
            <v xml:space="preserve">ONTARIO                       </v>
          </cell>
          <cell r="F1789" t="str">
            <v>CANADA</v>
          </cell>
        </row>
        <row r="1790">
          <cell r="A1790" t="str">
            <v>ZXM002D</v>
          </cell>
          <cell r="B1790" t="str">
            <v xml:space="preserve">MINOVA USA           </v>
          </cell>
          <cell r="C1790" t="str">
            <v xml:space="preserve">150 SUMMER CT           </v>
          </cell>
          <cell r="D1790" t="str">
            <v xml:space="preserve">GEORGETOWN                    </v>
          </cell>
          <cell r="E1790" t="str">
            <v xml:space="preserve">KY 40324                      </v>
          </cell>
          <cell r="F1790" t="str">
            <v xml:space="preserve">USA             </v>
          </cell>
        </row>
        <row r="1791">
          <cell r="A1791" t="str">
            <v>ZXM003D</v>
          </cell>
          <cell r="B1791" t="str">
            <v xml:space="preserve">MYERS ASSOCIATES INC          </v>
          </cell>
          <cell r="C1791" t="str">
            <v xml:space="preserve">21 WASHINGTON AVENUE       </v>
          </cell>
          <cell r="D1791" t="str">
            <v xml:space="preserve">SCARBOROUGH                  </v>
          </cell>
          <cell r="E1791" t="str">
            <v xml:space="preserve">ME 04074          </v>
          </cell>
          <cell r="F1791" t="str">
            <v>USA</v>
          </cell>
        </row>
        <row r="1792">
          <cell r="A1792" t="str">
            <v>ZXM004D</v>
          </cell>
          <cell r="B1792" t="str">
            <v xml:space="preserve">TERRACON          </v>
          </cell>
          <cell r="C1792" t="str">
            <v xml:space="preserve">51 LOST MOUND DRIVE, STE 135  </v>
          </cell>
          <cell r="D1792" t="str">
            <v xml:space="preserve">CHATTANOOGA      </v>
          </cell>
          <cell r="E1792" t="str">
            <v xml:space="preserve">TN 37406    </v>
          </cell>
          <cell r="F1792" t="str">
            <v>USA</v>
          </cell>
        </row>
        <row r="1793">
          <cell r="A1793" t="str">
            <v>ZXM005D</v>
          </cell>
          <cell r="B1793" t="str">
            <v xml:space="preserve">PT MEKTAN BABAKAN TUJUH       </v>
          </cell>
          <cell r="C1793" t="str">
            <v xml:space="preserve">KALIBRASI          </v>
          </cell>
          <cell r="D1793" t="str">
            <v xml:space="preserve">JL. MUARA INDAH I NO. 35      </v>
          </cell>
          <cell r="E1793" t="str">
            <v xml:space="preserve">BANDUNG 40234                 </v>
          </cell>
          <cell r="F1793" t="str">
            <v xml:space="preserve">INDONESIA         </v>
          </cell>
        </row>
        <row r="1794">
          <cell r="A1794" t="str">
            <v>ZXM008D</v>
          </cell>
          <cell r="B1794" t="str">
            <v xml:space="preserve">MINISTRY OF TRANSPORTATION   </v>
          </cell>
          <cell r="C1794" t="str">
            <v>ENGINEERING MATER OFFICE</v>
          </cell>
          <cell r="D1794" t="str">
            <v xml:space="preserve">95 ARROW ROAD, NORTH YORK  </v>
          </cell>
          <cell r="E1794" t="str">
            <v>ONTARIO</v>
          </cell>
          <cell r="F1794" t="str">
            <v xml:space="preserve">CANADA   </v>
          </cell>
          <cell r="G1794" t="str">
            <v xml:space="preserve">M9M 2L4 </v>
          </cell>
        </row>
        <row r="1795">
          <cell r="A1795" t="str">
            <v>ZXP004D</v>
          </cell>
          <cell r="B1795" t="str">
            <v>PT. KIMIA KONSTRUKSI INDONESIA</v>
          </cell>
          <cell r="C1795" t="str">
            <v>RUKO WADUNGASRI PERMAI BLOK B8</v>
          </cell>
          <cell r="D1795" t="str">
            <v xml:space="preserve">JL. WADUNGASRI NO. 46-48 RT.  </v>
          </cell>
          <cell r="E1795" t="str">
            <v>004RW 0022 WADUNGASRI WARU KAB</v>
          </cell>
          <cell r="F1795" t="str">
            <v xml:space="preserve">SIDOARJO JAWA TIMUR INDONESIA </v>
          </cell>
        </row>
        <row r="1796">
          <cell r="A1796" t="str">
            <v>ZXQ002D</v>
          </cell>
          <cell r="B1796" t="str">
            <v xml:space="preserve">QCQA MEDIA LLC        </v>
          </cell>
          <cell r="C1796" t="str">
            <v xml:space="preserve">QCQA WAREHOUSE, C/O HENEWAYS  </v>
          </cell>
          <cell r="D1796" t="str">
            <v>1440 HOWARD ST,ELK GROVE VILL,</v>
          </cell>
          <cell r="E1796" t="str">
            <v xml:space="preserve">ILLINOIS, 60007              </v>
          </cell>
          <cell r="F1796" t="str">
            <v>USA</v>
          </cell>
        </row>
        <row r="1797">
          <cell r="A1797" t="str">
            <v>ZXS004D</v>
          </cell>
          <cell r="B1797" t="str">
            <v xml:space="preserve">SOLOTEST APARELHOS PARA       </v>
          </cell>
          <cell r="C1797" t="str">
            <v xml:space="preserve">MECANICA DO SOLO LTDA,   </v>
          </cell>
          <cell r="D1797" t="str">
            <v xml:space="preserve">RUA CONSELHEIRO CARRAO, 275   </v>
          </cell>
          <cell r="E1797" t="str">
            <v xml:space="preserve">SAO PAULO, SP,          </v>
          </cell>
          <cell r="F1797" t="str">
            <v xml:space="preserve">BRAZIL, 01328-000    </v>
          </cell>
        </row>
        <row r="1798">
          <cell r="A1798" t="str">
            <v>ZXS009D</v>
          </cell>
          <cell r="B1798" t="str">
            <v xml:space="preserve">SPORTS LABS LLC        </v>
          </cell>
          <cell r="C1798" t="str">
            <v xml:space="preserve">50 BUSINESS DEPOT DRIVE  </v>
          </cell>
          <cell r="D1798" t="str">
            <v xml:space="preserve">RINGGOLD                </v>
          </cell>
          <cell r="E1798" t="str">
            <v xml:space="preserve">GEORGIA                       </v>
          </cell>
          <cell r="F1798" t="str">
            <v xml:space="preserve">UNITED STATES AMERICA     </v>
          </cell>
          <cell r="G1798">
            <v>30736</v>
          </cell>
        </row>
        <row r="1799">
          <cell r="A1799" t="str">
            <v>ZXT001D</v>
          </cell>
          <cell r="B1799" t="str">
            <v xml:space="preserve">TETRA TECH EBA                </v>
          </cell>
          <cell r="C1799" t="str">
            <v xml:space="preserve">14940 - 123 AVENUE         </v>
          </cell>
          <cell r="D1799" t="str">
            <v xml:space="preserve">EDMONTON    </v>
          </cell>
          <cell r="E1799" t="str">
            <v>ALBERTA</v>
          </cell>
          <cell r="F1799" t="str">
            <v>CANADA</v>
          </cell>
        </row>
        <row r="1800">
          <cell r="A1800" t="str">
            <v>ZXT003D</v>
          </cell>
          <cell r="B1800" t="str">
            <v xml:space="preserve">TWINTECH S PTE LTD       </v>
          </cell>
          <cell r="C1800" t="str">
            <v xml:space="preserve">40 JALAN PEMIMPIN          </v>
          </cell>
          <cell r="D1800" t="str">
            <v xml:space="preserve">#02-06 TAT ANN BUILDING   </v>
          </cell>
          <cell r="F1800" t="str">
            <v xml:space="preserve">SINGAPORE  </v>
          </cell>
        </row>
        <row r="1801">
          <cell r="A1801" t="str">
            <v>ZXU001D</v>
          </cell>
          <cell r="B1801" t="str">
            <v>UNITED PACIFIC ELECTRONICS INC</v>
          </cell>
          <cell r="C1801" t="str">
            <v>2075 CORTE DEL NOGAL</v>
          </cell>
          <cell r="D1801" t="str">
            <v xml:space="preserve">SUITE K, CARLSBAD, CA 92011   </v>
          </cell>
          <cell r="E1801" t="str">
            <v xml:space="preserve">CALIFORNIA   </v>
          </cell>
          <cell r="F1801" t="str">
            <v>USA</v>
          </cell>
        </row>
        <row r="1802">
          <cell r="A1802" t="str">
            <v>ZXUI001D</v>
          </cell>
          <cell r="B1802" t="str">
            <v xml:space="preserve">UNIVERSITY OF IDAHO      </v>
          </cell>
          <cell r="C1802" t="str">
            <v xml:space="preserve">CIVIL ENG DEPARTMENT  </v>
          </cell>
          <cell r="D1802" t="str">
            <v xml:space="preserve">875 PERIMETER DR, MS 1022   </v>
          </cell>
          <cell r="E1802" t="str">
            <v xml:space="preserve">MOSCOW, 83844-9803      </v>
          </cell>
          <cell r="F1802" t="str">
            <v xml:space="preserve">USA      </v>
          </cell>
        </row>
        <row r="1803">
          <cell r="A1803" t="str">
            <v>ZXUI002D</v>
          </cell>
          <cell r="B1803" t="str">
            <v xml:space="preserve">UNIVERSITY OF IDAHO   </v>
          </cell>
          <cell r="C1803" t="str">
            <v xml:space="preserve">709 S DEAKIN STREET    </v>
          </cell>
          <cell r="E1803" t="str">
            <v xml:space="preserve">MOSCOW ID 83844    </v>
          </cell>
          <cell r="F1803" t="str">
            <v>USA</v>
          </cell>
        </row>
        <row r="1804">
          <cell r="A1804" t="str">
            <v>ZXUM002D</v>
          </cell>
          <cell r="B1804" t="str">
            <v xml:space="preserve">NEW MEXICO STATE UNIVERSITY   </v>
          </cell>
          <cell r="C1804" t="str">
            <v xml:space="preserve">DEPT OF CIVIL ENGINEERING     </v>
          </cell>
          <cell r="D1804" t="str">
            <v xml:space="preserve">ROOM 202, HERNANDEZ HALL   </v>
          </cell>
          <cell r="E1804" t="str">
            <v xml:space="preserve">3035 ESPINA ST, LAS CRUCES    </v>
          </cell>
          <cell r="F1804" t="str">
            <v xml:space="preserve">NEW MEXICO, USA      </v>
          </cell>
          <cell r="G1804">
            <v>88003</v>
          </cell>
        </row>
        <row r="1805">
          <cell r="A1805" t="str">
            <v>ZXUW001D</v>
          </cell>
          <cell r="B1805" t="str">
            <v xml:space="preserve">UNIVERSITY OF WISCONSIN       </v>
          </cell>
          <cell r="C1805" t="str">
            <v xml:space="preserve">MODIFIED ASPHALT RESEARCH CTR </v>
          </cell>
          <cell r="D1805" t="str">
            <v>354 ENGINEERING HALL, 1415 ENG</v>
          </cell>
          <cell r="E1805" t="str">
            <v xml:space="preserve">DR. MADISON WI, 53706         </v>
          </cell>
          <cell r="F1805" t="str">
            <v>USA</v>
          </cell>
        </row>
        <row r="1806">
          <cell r="A1806" t="str">
            <v>ZXUK001D</v>
          </cell>
          <cell r="B1806" t="str">
            <v xml:space="preserve">UNIVERSITY OF KENTUCKY    </v>
          </cell>
          <cell r="C1806" t="str">
            <v xml:space="preserve">2540 RESEARCH PARK DR    </v>
          </cell>
          <cell r="D1806" t="str">
            <v xml:space="preserve">LEXINGTON  </v>
          </cell>
          <cell r="E1806">
            <v>40511</v>
          </cell>
          <cell r="F1806" t="str">
            <v xml:space="preserve">USA                           </v>
          </cell>
        </row>
        <row r="1807">
          <cell r="A1807" t="str">
            <v>ZXW001D</v>
          </cell>
          <cell r="B1807" t="str">
            <v xml:space="preserve">WACKER CHEMICAL CORPORATION   </v>
          </cell>
          <cell r="C1807" t="str">
            <v xml:space="preserve">6870 TILGHMAN STREET      </v>
          </cell>
          <cell r="D1807" t="str">
            <v xml:space="preserve">ALLENTOWN                </v>
          </cell>
          <cell r="E1807" t="str">
            <v xml:space="preserve">PA 18106-9346         </v>
          </cell>
          <cell r="F1807" t="str">
            <v>USA</v>
          </cell>
        </row>
        <row r="12286">
          <cell r="B12286" t="str">
            <v xml:space="preserve">ETAG FIXINGS LTD       </v>
          </cell>
          <cell r="F12286" t="str">
            <v>DUBLIN</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N77"/>
  <sheetViews>
    <sheetView showGridLines="0" tabSelected="1" workbookViewId="0">
      <selection activeCell="C2" sqref="C2"/>
    </sheetView>
  </sheetViews>
  <sheetFormatPr defaultColWidth="0" defaultRowHeight="12.75" x14ac:dyDescent="0.2"/>
  <cols>
    <col min="1" max="1" width="2" style="76" customWidth="1"/>
    <col min="2" max="2" width="12.85546875" style="76" customWidth="1"/>
    <col min="3" max="4" width="12.7109375" style="76" customWidth="1"/>
    <col min="5" max="5" width="13.5703125" style="76" customWidth="1"/>
    <col min="6" max="13" width="12.7109375" style="76" customWidth="1"/>
    <col min="14" max="14" width="2" style="76" customWidth="1"/>
    <col min="15" max="16384" width="0" style="76" hidden="1"/>
  </cols>
  <sheetData>
    <row r="1" spans="1:14" s="34" customFormat="1" x14ac:dyDescent="0.2">
      <c r="A1" s="32"/>
      <c r="B1" s="33" t="s">
        <v>30</v>
      </c>
      <c r="C1" s="26"/>
      <c r="D1" s="32"/>
      <c r="E1" s="85" t="s">
        <v>39</v>
      </c>
      <c r="F1" s="90"/>
      <c r="G1" s="32"/>
      <c r="H1" s="32"/>
      <c r="I1" s="32"/>
      <c r="J1" s="32"/>
      <c r="K1" s="32"/>
      <c r="L1" s="32"/>
      <c r="M1" s="32"/>
      <c r="N1" s="32"/>
    </row>
    <row r="2" spans="1:14" s="34" customFormat="1" x14ac:dyDescent="0.2">
      <c r="A2" s="32"/>
      <c r="B2" s="35" t="s">
        <v>1</v>
      </c>
      <c r="C2" s="25" t="str">
        <f>IF(ISNA(VLOOKUP($B$3,'[1]UK+Irish_Sterling'!$A$1:$G$65536,2,0)),IF(ISNA(VLOOKUP($B$3,[1]Irish_Euros!$A$1:$G$65536,2,0)),IF(ISNA(VLOOKUP($B$3,[1]Export_Sterling!$A$1:$G$65536,2,0)),IF(ISNA(VLOOKUP($B$3,[1]Export_Euros!$A$1:$G$65536,2,0)),IF(ISNA(VLOOKUP($B$3,[1]Export_US_Dollars!$A$1:$G$65536,2,0)),"",VLOOKUP($B$3,[1]Export_US_Dollars!$A$1:$G$65536,2,0)),VLOOKUP($B$3,[1]Export_Euros!$A$1:$G$65536,2,0)),VLOOKUP($B$3,[1]Export_Sterling!$A$1:$G$65536,2,0)),VLOOKUP($B$3,[1]Irish_Euros!$A$1:$G$65536,2,0)),VLOOKUP($B$3,'[1]UK+Irish_Sterling'!$A$1:$G$65536,2,0))</f>
        <v/>
      </c>
      <c r="D2" s="36"/>
      <c r="E2" s="36"/>
      <c r="F2" s="36"/>
      <c r="G2" s="37"/>
      <c r="H2" s="38"/>
      <c r="I2" s="39"/>
      <c r="J2" s="39"/>
      <c r="K2" s="39"/>
      <c r="L2" s="39"/>
      <c r="M2" s="32"/>
      <c r="N2" s="32"/>
    </row>
    <row r="3" spans="1:14" s="34" customFormat="1" x14ac:dyDescent="0.2">
      <c r="A3" s="32"/>
      <c r="B3" s="134"/>
      <c r="C3" s="25" t="str">
        <f>IF(ISNA(VLOOKUP($B$3,'[1]UK+Irish_Sterling'!$A$1:$G$65536,3,0)),IF(ISNA(VLOOKUP($B$3,[1]Irish_Euros!$A$1:$G$65536,3,0)),IF(ISNA(VLOOKUP($B$3,[1]Export_Sterling!$A$1:$G$65536,3,0)),IF(ISNA(VLOOKUP($B$3,[1]Export_Euros!$A$1:$G$65536,3,0)),IF(ISNA(VLOOKUP($B$3,[1]Export_US_Dollars!$A$1:$G$65536,3,0)),"",VLOOKUP($B$3,[1]Export_US_Dollars!$A$1:$G$65536,3,0)),VLOOKUP($B$3,[1]Export_Euros!$A$1:$G$65536,3,0)),VLOOKUP($B$3,[1]Export_Sterling!$A$1:$G$65536,3,0)),VLOOKUP($B$3,[1]Irish_Euros!$A$1:$G$65536,3,0)),VLOOKUP($B$3,'[1]UK+Irish_Sterling'!$A$1:$G$65536,3,0))</f>
        <v/>
      </c>
      <c r="D3" s="36"/>
      <c r="E3" s="36"/>
      <c r="F3" s="36"/>
      <c r="G3" s="40" t="s">
        <v>31</v>
      </c>
      <c r="H3" s="32"/>
      <c r="I3" s="135"/>
      <c r="J3" s="101"/>
      <c r="K3" s="167" t="s">
        <v>122</v>
      </c>
      <c r="L3" s="39"/>
      <c r="M3" s="32"/>
      <c r="N3" s="32"/>
    </row>
    <row r="4" spans="1:14" s="34" customFormat="1" x14ac:dyDescent="0.2">
      <c r="A4" s="32"/>
      <c r="B4" s="4"/>
      <c r="C4" s="25" t="str">
        <f>IF(ISNA(VLOOKUP($B$3,'[1]UK+Irish_Sterling'!$A$1:$G$65536,4,0)),IF(ISNA(VLOOKUP($B$3,[1]Irish_Euros!$A$1:$G$65536,4,0)),IF(ISNA(VLOOKUP($B$3,[1]Export_Sterling!$A$1:$G$65536,4,0)),IF(ISNA(VLOOKUP($B$3,[1]Export_Euros!$A$1:$G$65536,4,0)),IF(ISNA(VLOOKUP($B$3,[1]Export_US_Dollars!$A$1:$G$65536,4,0)),"",VLOOKUP($B$3,[1]Export_US_Dollars!$A$1:$G$65536,4,0)),VLOOKUP($B$3,[1]Export_Euros!$A$1:$G$65536,4,0)),VLOOKUP($B$3,[1]Export_Sterling!$A$1:$G$65536,4,0)),VLOOKUP($B$3,[1]Irish_Euros!$A$1:$G$65536,4,0)),VLOOKUP($B$3,'[1]UK+Irish_Sterling'!$A$1:$G$65536,4,0))</f>
        <v/>
      </c>
      <c r="D4" s="36"/>
      <c r="E4" s="36"/>
      <c r="F4" s="36"/>
      <c r="G4" s="77" t="s">
        <v>36</v>
      </c>
      <c r="H4" s="32"/>
      <c r="I4" s="136"/>
      <c r="J4" s="101"/>
      <c r="K4" s="168"/>
      <c r="L4" s="39"/>
      <c r="M4" s="32"/>
      <c r="N4" s="32"/>
    </row>
    <row r="5" spans="1:14" s="34" customFormat="1" x14ac:dyDescent="0.2">
      <c r="A5" s="32"/>
      <c r="B5" s="4"/>
      <c r="C5" s="25" t="str">
        <f>IF(ISNA(VLOOKUP($B$3,'[1]UK+Irish_Sterling'!$A$1:$G$65536,5,0)),IF(ISNA(VLOOKUP($B$3,[1]Irish_Euros!$A$1:$G$65536,5,0)),IF(ISNA(VLOOKUP($B$3,[1]Export_Sterling!$A$1:$G$65536,5,0)),IF(ISNA(VLOOKUP($B$3,[1]Export_Euros!$A$1:$G$65536,5,0)),IF(ISNA(VLOOKUP($B$3,[1]Export_US_Dollars!$A$1:$G$65536,5,0)),"",VLOOKUP($B$3,[1]Export_US_Dollars!$A$1:$G$65536,5,0)),VLOOKUP($B$3,[1]Export_Euros!$A$1:$G$65536,5,0)),VLOOKUP($B$3,[1]Export_Sterling!$A$1:$G$65536,5,0)),VLOOKUP($B$3,[1]Irish_Euros!$A$1:$G$65536,5,0)),VLOOKUP($B$3,'[1]UK+Irish_Sterling'!$A$1:$G$65536,5,0))</f>
        <v/>
      </c>
      <c r="D5" s="36"/>
      <c r="E5" s="36"/>
      <c r="F5" s="36"/>
      <c r="G5" s="41" t="s">
        <v>0</v>
      </c>
      <c r="H5" s="32"/>
      <c r="I5" s="100"/>
      <c r="J5" s="101"/>
      <c r="K5" s="169" t="s">
        <v>124</v>
      </c>
      <c r="L5" s="39"/>
      <c r="M5" s="39"/>
      <c r="N5" s="32"/>
    </row>
    <row r="6" spans="1:14" s="34" customFormat="1" x14ac:dyDescent="0.2">
      <c r="A6" s="32"/>
      <c r="B6" s="4"/>
      <c r="C6" s="25" t="str">
        <f>IF(ISNA(VLOOKUP($B$3,'[1]UK+Irish_Sterling'!$A$1:$G$65536,6,0)),IF(ISNA(VLOOKUP($B$3,[1]Irish_Euros!$A$1:$G$65536,6,0)),IF(ISNA(VLOOKUP($B$3,[1]Export_Sterling!$A$1:$G$65536,6,0)),IF(ISNA(VLOOKUP($B$3,[1]Export_Euros!$A$1:$G$65536,6,0)),IF(ISNA(VLOOKUP($B$3,[1]Export_US_Dollars!$A$1:$G$65536,6,0)),"",VLOOKUP($B$3,[1]Export_US_Dollars!$A$1:$G$65536,6,0)),VLOOKUP($B$3,[1]Export_Euros!$A$1:$G$65536,6,0)),VLOOKUP($B$3,[1]Export_Sterling!$A$1:$G$65536,6,0)),VLOOKUP($B$3,[1]Irish_Euros!$A$1:$G$65536,6,0)),VLOOKUP($B$3,'[1]UK+Irish_Sterling'!$A$1:$G$65536,6,0))</f>
        <v/>
      </c>
      <c r="D6" s="36"/>
      <c r="E6" s="36"/>
      <c r="F6" s="36"/>
      <c r="G6" s="149" t="s">
        <v>151</v>
      </c>
      <c r="H6" s="42"/>
      <c r="I6" s="148"/>
      <c r="J6" s="102"/>
      <c r="K6" s="170"/>
      <c r="L6" s="39"/>
      <c r="M6" s="39"/>
      <c r="N6" s="32"/>
    </row>
    <row r="7" spans="1:14" s="34" customFormat="1" x14ac:dyDescent="0.2">
      <c r="A7" s="32"/>
      <c r="B7" s="4"/>
      <c r="C7" s="25" t="str">
        <f>IF(ISNA(VLOOKUP($B$3,'[1]UK+Irish_Sterling'!$A$1:$G$65536,7,0)),IF(ISNA(VLOOKUP($B$3,[1]Irish_Euros!$A$1:$G$65536,7,0)),IF(ISNA(VLOOKUP($B$3,[1]Export_Sterling!$A$1:$G$65536,7,0)),IF(ISNA(VLOOKUP($B$3,[1]Export_Euros!$A$1:$G$65536,7,0)),IF(ISNA(VLOOKUP($B$3,[1]Export_US_Dollars!$A$1:$G$65536,7,0)),"",VLOOKUP($B$3,[1]Export_US_Dollars!$A$1:$G$65536,7,0)),VLOOKUP($B$3,[1]Export_Euros!$A$1:$G$65536,7,0)),VLOOKUP($B$3,[1]Export_Sterling!$A$1:$G$65536,7,0)),VLOOKUP($B$3,[1]Irish_Euros!$A$1:$G$65536,7,0)),VLOOKUP($B$3,'[1]UK+Irish_Sterling'!$A$1:$G$65536,7,0))</f>
        <v/>
      </c>
      <c r="D7" s="36"/>
      <c r="E7" s="36"/>
      <c r="F7" s="36"/>
      <c r="G7" s="41" t="str">
        <f>IF(C45=1,"Dial Gauge leave blank &gt;&gt;&gt;","Readout Unit Serial No:")</f>
        <v>Readout Unit Serial No:</v>
      </c>
      <c r="H7" s="41"/>
      <c r="I7" s="100"/>
      <c r="J7" s="101"/>
      <c r="K7" s="43"/>
      <c r="L7" s="43"/>
      <c r="M7" s="39"/>
      <c r="N7" s="32"/>
    </row>
    <row r="8" spans="1:14" s="34" customFormat="1" x14ac:dyDescent="0.2">
      <c r="A8" s="32"/>
      <c r="B8" s="43" t="s">
        <v>20</v>
      </c>
      <c r="C8" s="39"/>
      <c r="D8" s="39"/>
      <c r="E8" s="32"/>
      <c r="F8" s="32"/>
      <c r="G8" s="32"/>
      <c r="H8" s="42"/>
      <c r="I8" s="42"/>
      <c r="J8" s="42"/>
      <c r="K8" s="39"/>
      <c r="L8" s="39"/>
      <c r="M8" s="39"/>
      <c r="N8" s="32"/>
    </row>
    <row r="9" spans="1:14" s="34" customFormat="1" x14ac:dyDescent="0.2">
      <c r="A9" s="32"/>
      <c r="B9" s="39"/>
      <c r="C9" s="39"/>
      <c r="D9" s="39"/>
      <c r="E9" s="41"/>
      <c r="F9" s="40"/>
      <c r="G9" s="32"/>
      <c r="H9" s="42"/>
      <c r="I9" s="42"/>
      <c r="J9" s="42"/>
      <c r="K9" s="44"/>
      <c r="L9" s="41"/>
      <c r="M9" s="41"/>
      <c r="N9" s="32"/>
    </row>
    <row r="10" spans="1:14" s="34" customFormat="1" x14ac:dyDescent="0.2">
      <c r="A10" s="32"/>
      <c r="B10" s="39"/>
      <c r="C10" s="43"/>
      <c r="D10" s="45"/>
      <c r="E10" s="45"/>
      <c r="F10" s="45"/>
      <c r="G10" s="77"/>
      <c r="H10" s="45"/>
      <c r="I10" s="45"/>
      <c r="J10" s="45"/>
      <c r="K10" s="45"/>
      <c r="L10" s="45"/>
      <c r="M10" s="45"/>
      <c r="N10" s="32"/>
    </row>
    <row r="11" spans="1:14" s="34" customFormat="1" x14ac:dyDescent="0.2">
      <c r="A11" s="32"/>
      <c r="B11" s="38" t="s">
        <v>2</v>
      </c>
      <c r="C11" s="43"/>
      <c r="D11" s="94"/>
      <c r="E11" s="154"/>
      <c r="F11" s="46"/>
      <c r="G11" s="47"/>
      <c r="H11" s="47"/>
      <c r="I11" s="47"/>
      <c r="J11" s="47"/>
      <c r="K11" s="45"/>
      <c r="L11" s="45"/>
      <c r="M11" s="46"/>
      <c r="N11" s="32"/>
    </row>
    <row r="12" spans="1:14" s="34" customFormat="1" x14ac:dyDescent="0.2">
      <c r="A12" s="32"/>
      <c r="B12" s="35" t="s">
        <v>29</v>
      </c>
      <c r="C12" s="43" t="str">
        <f>IF(C45=1,"Dial Gauge","Transducer")</f>
        <v>Transducer</v>
      </c>
      <c r="D12" s="48"/>
      <c r="E12" s="48"/>
      <c r="F12" s="152" t="s">
        <v>155</v>
      </c>
      <c r="G12" s="157" t="s">
        <v>162</v>
      </c>
      <c r="H12" s="188" t="s">
        <v>153</v>
      </c>
      <c r="I12" s="189"/>
      <c r="J12" s="189"/>
      <c r="K12" s="189"/>
      <c r="L12" s="189"/>
      <c r="M12" s="153" t="s">
        <v>154</v>
      </c>
      <c r="N12" s="32"/>
    </row>
    <row r="13" spans="1:14" s="34" customFormat="1" x14ac:dyDescent="0.2">
      <c r="A13" s="32"/>
      <c r="B13" s="35"/>
      <c r="C13" s="43"/>
      <c r="D13" s="48"/>
      <c r="E13" s="48"/>
      <c r="F13" s="165"/>
      <c r="G13" s="164">
        <v>5</v>
      </c>
      <c r="H13" s="165"/>
      <c r="I13" s="165"/>
      <c r="J13" s="165"/>
      <c r="K13" s="165"/>
      <c r="L13" s="165"/>
      <c r="M13" s="165"/>
      <c r="N13" s="32"/>
    </row>
    <row r="14" spans="1:14" s="34" customFormat="1" x14ac:dyDescent="0.2">
      <c r="A14" s="32"/>
      <c r="B14" s="45"/>
      <c r="C14" s="49"/>
      <c r="D14" s="80" t="s">
        <v>60</v>
      </c>
      <c r="E14" s="46" t="s">
        <v>56</v>
      </c>
      <c r="F14" s="96" t="s">
        <v>79</v>
      </c>
      <c r="G14" s="46" t="s">
        <v>80</v>
      </c>
      <c r="H14" s="80" t="s">
        <v>51</v>
      </c>
      <c r="I14" s="80" t="s">
        <v>52</v>
      </c>
      <c r="J14" s="80" t="s">
        <v>53</v>
      </c>
      <c r="K14" s="46" t="s">
        <v>133</v>
      </c>
      <c r="L14" s="96" t="s">
        <v>134</v>
      </c>
      <c r="M14" s="92" t="s">
        <v>54</v>
      </c>
      <c r="N14" s="32"/>
    </row>
    <row r="15" spans="1:14" s="34" customFormat="1" x14ac:dyDescent="0.2">
      <c r="A15" s="32"/>
      <c r="B15" s="171" t="s">
        <v>112</v>
      </c>
      <c r="C15" s="48"/>
      <c r="D15" s="80" t="s">
        <v>37</v>
      </c>
      <c r="E15" s="46" t="s">
        <v>57</v>
      </c>
      <c r="F15" s="96" t="s">
        <v>37</v>
      </c>
      <c r="G15" s="46" t="s">
        <v>81</v>
      </c>
      <c r="H15" s="80" t="s">
        <v>37</v>
      </c>
      <c r="I15" s="80" t="s">
        <v>37</v>
      </c>
      <c r="J15" s="80" t="s">
        <v>37</v>
      </c>
      <c r="K15" s="78" t="s">
        <v>37</v>
      </c>
      <c r="L15" s="96" t="s">
        <v>37</v>
      </c>
      <c r="M15" s="78" t="s">
        <v>37</v>
      </c>
      <c r="N15" s="32"/>
    </row>
    <row r="16" spans="1:14" s="34" customFormat="1" x14ac:dyDescent="0.2">
      <c r="A16" s="32"/>
      <c r="B16" s="166"/>
      <c r="C16" s="49"/>
      <c r="D16" s="95"/>
      <c r="E16" s="95"/>
      <c r="F16" s="79"/>
      <c r="G16" s="79" t="str">
        <f>IF(ISBLANK(F16),"",(SUM(((ABS(F16)-D16)/D16)*100)))</f>
        <v/>
      </c>
      <c r="H16" s="79"/>
      <c r="I16" s="79"/>
      <c r="J16" s="79"/>
      <c r="K16" s="79"/>
      <c r="L16" s="79"/>
      <c r="M16" s="82" t="str">
        <f t="shared" ref="M16:M27" si="0">IF(ISBLANK(H16),"",ROUND(AVERAGE(H16:L16),Readability_Places))</f>
        <v/>
      </c>
      <c r="N16" s="32"/>
    </row>
    <row r="17" spans="1:14" s="34" customFormat="1" x14ac:dyDescent="0.2">
      <c r="A17" s="32"/>
      <c r="B17" s="172"/>
      <c r="C17" s="49"/>
      <c r="D17" s="95"/>
      <c r="E17" s="95"/>
      <c r="F17" s="79"/>
      <c r="G17" s="79" t="str">
        <f t="shared" ref="G17:G27" si="1">IF(ISBLANK(F17),"",(SUM(((ABS(F17)-D17)/D17)*100)))</f>
        <v/>
      </c>
      <c r="H17" s="79"/>
      <c r="I17" s="79"/>
      <c r="J17" s="79"/>
      <c r="K17" s="79"/>
      <c r="L17" s="79"/>
      <c r="M17" s="82" t="str">
        <f t="shared" si="0"/>
        <v/>
      </c>
      <c r="N17" s="32"/>
    </row>
    <row r="18" spans="1:14" s="34" customFormat="1" x14ac:dyDescent="0.2">
      <c r="A18" s="32"/>
      <c r="B18" s="4"/>
      <c r="C18" s="49"/>
      <c r="D18" s="95"/>
      <c r="E18" s="95"/>
      <c r="F18" s="79"/>
      <c r="G18" s="79" t="str">
        <f t="shared" si="1"/>
        <v/>
      </c>
      <c r="H18" s="79"/>
      <c r="I18" s="79"/>
      <c r="J18" s="79"/>
      <c r="K18" s="79"/>
      <c r="L18" s="79"/>
      <c r="M18" s="82" t="str">
        <f t="shared" si="0"/>
        <v/>
      </c>
      <c r="N18" s="32"/>
    </row>
    <row r="19" spans="1:14" s="34" customFormat="1" x14ac:dyDescent="0.2">
      <c r="A19" s="32"/>
      <c r="B19" s="172" t="s">
        <v>55</v>
      </c>
      <c r="C19" s="49"/>
      <c r="D19" s="95"/>
      <c r="E19" s="95"/>
      <c r="F19" s="79"/>
      <c r="G19" s="79" t="str">
        <f t="shared" si="1"/>
        <v/>
      </c>
      <c r="H19" s="79"/>
      <c r="I19" s="79"/>
      <c r="J19" s="79"/>
      <c r="K19" s="79"/>
      <c r="L19" s="79"/>
      <c r="M19" s="82" t="str">
        <f t="shared" si="0"/>
        <v/>
      </c>
      <c r="N19" s="32"/>
    </row>
    <row r="20" spans="1:14" s="34" customFormat="1" x14ac:dyDescent="0.2">
      <c r="A20" s="32"/>
      <c r="B20" s="95"/>
      <c r="C20" s="49"/>
      <c r="D20" s="95"/>
      <c r="E20" s="95"/>
      <c r="F20" s="79"/>
      <c r="G20" s="79" t="str">
        <f t="shared" si="1"/>
        <v/>
      </c>
      <c r="H20" s="79"/>
      <c r="I20" s="79"/>
      <c r="J20" s="79"/>
      <c r="K20" s="79"/>
      <c r="L20" s="79"/>
      <c r="M20" s="82" t="str">
        <f t="shared" si="0"/>
        <v/>
      </c>
      <c r="N20" s="32"/>
    </row>
    <row r="21" spans="1:14" s="34" customFormat="1" x14ac:dyDescent="0.2">
      <c r="A21" s="32"/>
      <c r="B21" s="172" t="s">
        <v>37</v>
      </c>
      <c r="C21" s="49"/>
      <c r="D21" s="95"/>
      <c r="E21" s="95"/>
      <c r="F21" s="79"/>
      <c r="G21" s="79" t="str">
        <f t="shared" si="1"/>
        <v/>
      </c>
      <c r="H21" s="79"/>
      <c r="I21" s="79"/>
      <c r="J21" s="79"/>
      <c r="K21" s="79"/>
      <c r="L21" s="79"/>
      <c r="M21" s="82" t="str">
        <f t="shared" si="0"/>
        <v/>
      </c>
      <c r="N21" s="32"/>
    </row>
    <row r="22" spans="1:14" s="34" customFormat="1" x14ac:dyDescent="0.2">
      <c r="A22" s="32"/>
      <c r="B22" s="32"/>
      <c r="C22" s="49"/>
      <c r="D22" s="95"/>
      <c r="E22" s="95"/>
      <c r="F22" s="79"/>
      <c r="G22" s="79" t="str">
        <f t="shared" si="1"/>
        <v/>
      </c>
      <c r="H22" s="79"/>
      <c r="I22" s="79"/>
      <c r="J22" s="79"/>
      <c r="K22" s="79"/>
      <c r="L22" s="79"/>
      <c r="M22" s="82" t="str">
        <f t="shared" si="0"/>
        <v/>
      </c>
      <c r="N22" s="32"/>
    </row>
    <row r="23" spans="1:14" s="34" customFormat="1" x14ac:dyDescent="0.2">
      <c r="A23" s="32"/>
      <c r="B23" s="32"/>
      <c r="C23" s="49"/>
      <c r="D23" s="95"/>
      <c r="E23" s="95"/>
      <c r="F23" s="79"/>
      <c r="G23" s="79" t="str">
        <f t="shared" si="1"/>
        <v/>
      </c>
      <c r="H23" s="79"/>
      <c r="I23" s="79"/>
      <c r="J23" s="79"/>
      <c r="K23" s="79"/>
      <c r="L23" s="79"/>
      <c r="M23" s="82" t="str">
        <f t="shared" si="0"/>
        <v/>
      </c>
      <c r="N23" s="32"/>
    </row>
    <row r="24" spans="1:14" s="34" customFormat="1" x14ac:dyDescent="0.2">
      <c r="A24" s="32"/>
      <c r="B24" s="50" t="s">
        <v>32</v>
      </c>
      <c r="C24" s="49"/>
      <c r="D24" s="95"/>
      <c r="E24" s="95"/>
      <c r="F24" s="79"/>
      <c r="G24" s="79" t="str">
        <f t="shared" si="1"/>
        <v/>
      </c>
      <c r="H24" s="79"/>
      <c r="I24" s="79"/>
      <c r="J24" s="79"/>
      <c r="K24" s="79"/>
      <c r="L24" s="79"/>
      <c r="M24" s="82" t="str">
        <f t="shared" si="0"/>
        <v/>
      </c>
      <c r="N24" s="32"/>
    </row>
    <row r="25" spans="1:14" s="34" customFormat="1" x14ac:dyDescent="0.2">
      <c r="A25" s="32"/>
      <c r="B25" s="50" t="s">
        <v>69</v>
      </c>
      <c r="C25" s="51"/>
      <c r="D25" s="95"/>
      <c r="E25" s="95"/>
      <c r="F25" s="79"/>
      <c r="G25" s="79" t="str">
        <f t="shared" si="1"/>
        <v/>
      </c>
      <c r="H25" s="79"/>
      <c r="I25" s="79"/>
      <c r="J25" s="79"/>
      <c r="K25" s="79"/>
      <c r="L25" s="79"/>
      <c r="M25" s="176" t="str">
        <f t="shared" si="0"/>
        <v/>
      </c>
      <c r="N25" s="32"/>
    </row>
    <row r="26" spans="1:14" s="34" customFormat="1" x14ac:dyDescent="0.2">
      <c r="A26" s="32"/>
      <c r="B26" s="50" t="s">
        <v>70</v>
      </c>
      <c r="C26" s="51"/>
      <c r="D26" s="95"/>
      <c r="E26" s="95"/>
      <c r="F26" s="79"/>
      <c r="G26" s="79" t="str">
        <f t="shared" si="1"/>
        <v/>
      </c>
      <c r="H26" s="79"/>
      <c r="I26" s="79"/>
      <c r="J26" s="79"/>
      <c r="K26" s="79"/>
      <c r="L26" s="79"/>
      <c r="M26" s="176" t="str">
        <f t="shared" si="0"/>
        <v/>
      </c>
      <c r="N26" s="32"/>
    </row>
    <row r="27" spans="1:14" s="34" customFormat="1" x14ac:dyDescent="0.2">
      <c r="A27" s="32"/>
      <c r="B27" s="52">
        <v>45742</v>
      </c>
      <c r="C27" s="51"/>
      <c r="D27" s="95"/>
      <c r="E27" s="95"/>
      <c r="F27" s="79"/>
      <c r="G27" s="79" t="str">
        <f t="shared" si="1"/>
        <v/>
      </c>
      <c r="H27" s="79"/>
      <c r="I27" s="79"/>
      <c r="J27" s="79"/>
      <c r="K27" s="79"/>
      <c r="L27" s="79"/>
      <c r="M27" s="176" t="str">
        <f t="shared" si="0"/>
        <v/>
      </c>
      <c r="N27" s="32"/>
    </row>
    <row r="28" spans="1:14" s="34" customFormat="1" x14ac:dyDescent="0.2">
      <c r="A28" s="32"/>
      <c r="B28" s="52"/>
      <c r="C28" s="51"/>
      <c r="D28" s="4"/>
      <c r="E28" s="4"/>
      <c r="F28" s="161"/>
      <c r="G28" s="161"/>
      <c r="H28" s="161"/>
      <c r="I28" s="161"/>
      <c r="J28" s="161"/>
      <c r="K28" s="83"/>
      <c r="L28" s="47"/>
      <c r="M28" s="83"/>
      <c r="N28" s="32"/>
    </row>
    <row r="29" spans="1:14" s="34" customFormat="1" x14ac:dyDescent="0.2">
      <c r="A29" s="32"/>
      <c r="B29" s="39"/>
      <c r="C29" s="51"/>
      <c r="D29" s="192" t="s">
        <v>164</v>
      </c>
      <c r="E29" s="193"/>
      <c r="F29" s="94" t="s">
        <v>152</v>
      </c>
      <c r="G29" s="47"/>
      <c r="H29" s="190" t="s">
        <v>152</v>
      </c>
      <c r="I29" s="191"/>
      <c r="J29" s="191"/>
      <c r="K29" s="191"/>
      <c r="L29" s="191"/>
      <c r="M29" s="160" t="s">
        <v>163</v>
      </c>
      <c r="N29" s="32"/>
    </row>
    <row r="30" spans="1:14" s="34" customFormat="1" x14ac:dyDescent="0.2">
      <c r="A30" s="32"/>
      <c r="B30" s="32"/>
      <c r="C30" s="32"/>
      <c r="D30" s="194">
        <f>SUM(0.001*Range_Travel)</f>
        <v>0</v>
      </c>
      <c r="E30" s="195"/>
      <c r="F30" s="162"/>
      <c r="G30" s="32"/>
      <c r="H30" s="163"/>
      <c r="I30" s="162"/>
      <c r="J30" s="163"/>
      <c r="K30" s="163"/>
      <c r="L30" s="163"/>
      <c r="M30" s="164" t="str" cm="1">
        <f t="array" ref="M30">_xlfn.IFS(MAX(F30,H30:L30)&lt;D30,"Yes",MAX(F30,H30:L30)=D30,"Limit",MAX(F30,H30:L30)&gt;D30,"No")</f>
        <v>Limit</v>
      </c>
      <c r="N30" s="32"/>
    </row>
    <row r="31" spans="1:14" s="32" customFormat="1" x14ac:dyDescent="0.2">
      <c r="D31" s="158"/>
      <c r="E31" s="94"/>
      <c r="F31" s="159"/>
      <c r="I31" s="94"/>
    </row>
    <row r="32" spans="1:14" s="34" customFormat="1" x14ac:dyDescent="0.2">
      <c r="A32" s="32"/>
      <c r="B32" s="32"/>
      <c r="C32" s="53"/>
      <c r="D32" s="53"/>
      <c r="E32" s="53"/>
      <c r="F32" s="53"/>
      <c r="G32" s="53"/>
      <c r="H32" s="53"/>
      <c r="I32" s="53"/>
      <c r="J32" s="53"/>
      <c r="K32" s="53"/>
      <c r="L32" s="53"/>
      <c r="M32" s="53"/>
      <c r="N32" s="32"/>
    </row>
    <row r="33" spans="2:13" s="32" customFormat="1" x14ac:dyDescent="0.2">
      <c r="B33" s="54" t="s">
        <v>120</v>
      </c>
      <c r="D33" s="49"/>
      <c r="E33" s="49"/>
      <c r="F33" s="49"/>
      <c r="G33" s="35" t="s">
        <v>17</v>
      </c>
      <c r="L33" s="35" t="s">
        <v>3</v>
      </c>
      <c r="M33" s="2"/>
    </row>
    <row r="34" spans="2:13" s="32" customFormat="1" ht="13.15" customHeight="1" x14ac:dyDescent="0.2">
      <c r="B34" s="177"/>
      <c r="C34" s="178"/>
      <c r="D34" s="178"/>
      <c r="E34" s="178"/>
      <c r="F34" s="179"/>
      <c r="G34" s="55"/>
      <c r="H34" s="55"/>
      <c r="I34" s="55"/>
      <c r="J34" s="55"/>
      <c r="K34" s="46"/>
      <c r="L34" s="56">
        <f ca="1">NOW()</f>
        <v>45748.515157291666</v>
      </c>
      <c r="M34" s="56">
        <f ca="1">L34-7</f>
        <v>45741.515157291666</v>
      </c>
    </row>
    <row r="35" spans="2:13" s="32" customFormat="1" x14ac:dyDescent="0.2">
      <c r="B35" s="180"/>
      <c r="C35" s="181"/>
      <c r="D35" s="181"/>
      <c r="E35" s="181"/>
      <c r="F35" s="182"/>
      <c r="G35" s="37"/>
      <c r="H35" s="57"/>
      <c r="I35" s="35" t="s">
        <v>22</v>
      </c>
      <c r="J35" s="35"/>
      <c r="L35" s="58" t="str">
        <f>VLOOKUP(H39,F39:G45,2,FALSE)</f>
        <v>KL</v>
      </c>
      <c r="M35" s="1"/>
    </row>
    <row r="36" spans="2:13" s="32" customFormat="1" x14ac:dyDescent="0.2">
      <c r="B36" s="183"/>
      <c r="C36" s="184"/>
      <c r="D36" s="184"/>
      <c r="E36" s="184"/>
      <c r="F36" s="185"/>
      <c r="G36" s="41"/>
      <c r="H36" s="41"/>
      <c r="L36" s="46"/>
      <c r="M36" s="81" t="str">
        <f>E1&amp;F1</f>
        <v>JOB</v>
      </c>
    </row>
    <row r="37" spans="2:13" s="39" customFormat="1" hidden="1" x14ac:dyDescent="0.2">
      <c r="B37" s="59"/>
      <c r="C37" s="59"/>
      <c r="D37" s="59"/>
      <c r="E37" s="59"/>
      <c r="F37" s="59"/>
      <c r="G37" s="59"/>
      <c r="H37" s="59"/>
    </row>
    <row r="38" spans="2:13" s="39" customFormat="1" ht="12.75" hidden="1" customHeight="1" x14ac:dyDescent="0.2">
      <c r="B38" s="60"/>
      <c r="C38" s="61"/>
      <c r="D38" s="59"/>
      <c r="E38" s="62" t="s">
        <v>16</v>
      </c>
      <c r="F38" s="63" t="s">
        <v>18</v>
      </c>
      <c r="G38" s="63" t="s">
        <v>13</v>
      </c>
      <c r="H38" s="63" t="s">
        <v>19</v>
      </c>
      <c r="I38" s="64" t="s">
        <v>28</v>
      </c>
      <c r="J38" s="64"/>
      <c r="K38" s="65"/>
      <c r="L38" s="6" t="b">
        <v>0</v>
      </c>
      <c r="M38" s="65" t="str">
        <f>IF(L38=FALSE,"","A")</f>
        <v/>
      </c>
    </row>
    <row r="39" spans="2:13" s="39" customFormat="1" ht="13.5" hidden="1" customHeight="1" x14ac:dyDescent="0.2">
      <c r="B39" s="66"/>
      <c r="C39" s="66"/>
      <c r="D39" s="59"/>
      <c r="E39" s="67" t="s">
        <v>14</v>
      </c>
      <c r="F39" s="68">
        <v>1</v>
      </c>
      <c r="G39" s="68" t="s">
        <v>65</v>
      </c>
      <c r="H39" s="5">
        <v>3</v>
      </c>
      <c r="M39" s="69"/>
    </row>
    <row r="40" spans="2:13" s="39" customFormat="1" ht="12.75" hidden="1" customHeight="1" x14ac:dyDescent="0.2">
      <c r="D40" s="59"/>
      <c r="E40" s="67" t="s">
        <v>15</v>
      </c>
      <c r="F40" s="68">
        <v>2</v>
      </c>
      <c r="G40" s="68" t="s">
        <v>66</v>
      </c>
      <c r="H40" s="69"/>
      <c r="M40" s="69"/>
    </row>
    <row r="41" spans="2:13" s="39" customFormat="1" ht="12.75" hidden="1" customHeight="1" x14ac:dyDescent="0.2">
      <c r="B41" s="70" t="s">
        <v>24</v>
      </c>
      <c r="C41" s="3">
        <v>2</v>
      </c>
      <c r="D41" s="59"/>
      <c r="E41" s="67" t="s">
        <v>40</v>
      </c>
      <c r="F41" s="68">
        <v>3</v>
      </c>
      <c r="G41" s="68" t="s">
        <v>67</v>
      </c>
      <c r="H41" s="69"/>
      <c r="M41" s="69"/>
    </row>
    <row r="42" spans="2:13" s="39" customFormat="1" hidden="1" x14ac:dyDescent="0.2">
      <c r="B42" s="71" t="s">
        <v>1</v>
      </c>
      <c r="C42" s="72">
        <v>1</v>
      </c>
      <c r="D42" s="59"/>
      <c r="E42" s="73" t="s">
        <v>25</v>
      </c>
      <c r="F42" s="68">
        <v>4</v>
      </c>
      <c r="G42" s="68" t="s">
        <v>68</v>
      </c>
      <c r="H42" s="69"/>
      <c r="M42" s="69"/>
    </row>
    <row r="43" spans="2:13" s="39" customFormat="1" ht="12.75" hidden="1" customHeight="1" x14ac:dyDescent="0.2">
      <c r="B43" s="71" t="s">
        <v>23</v>
      </c>
      <c r="C43" s="72">
        <v>2</v>
      </c>
      <c r="D43" s="59"/>
      <c r="E43" s="67"/>
      <c r="F43" s="68"/>
      <c r="G43" s="68"/>
      <c r="H43" s="69"/>
      <c r="I43" s="97" t="s">
        <v>58</v>
      </c>
      <c r="J43" s="97"/>
      <c r="K43" s="97" t="s">
        <v>59</v>
      </c>
      <c r="M43" s="69"/>
    </row>
    <row r="44" spans="2:13" s="39" customFormat="1" ht="12.75" hidden="1" customHeight="1" x14ac:dyDescent="0.2">
      <c r="D44" s="59"/>
      <c r="E44" s="67"/>
      <c r="F44" s="68"/>
      <c r="G44" s="68"/>
      <c r="I44" s="32">
        <v>1</v>
      </c>
      <c r="J44" s="32"/>
      <c r="K44" s="32">
        <v>224628</v>
      </c>
    </row>
    <row r="45" spans="2:13" s="39" customFormat="1" hidden="1" x14ac:dyDescent="0.2">
      <c r="B45" s="70" t="s">
        <v>33</v>
      </c>
      <c r="C45" s="3">
        <v>2</v>
      </c>
      <c r="D45" s="59"/>
      <c r="E45" s="67"/>
      <c r="F45" s="68"/>
      <c r="G45" s="68"/>
      <c r="H45" s="59"/>
      <c r="I45" s="32">
        <v>2</v>
      </c>
      <c r="J45" s="32"/>
      <c r="K45" s="32">
        <v>209437</v>
      </c>
    </row>
    <row r="46" spans="2:13" s="39" customFormat="1" hidden="1" x14ac:dyDescent="0.2">
      <c r="B46" s="74" t="s">
        <v>34</v>
      </c>
      <c r="C46" s="72">
        <v>1</v>
      </c>
      <c r="D46" s="59"/>
      <c r="E46" s="59"/>
      <c r="F46" s="59"/>
      <c r="G46" s="59"/>
      <c r="H46" s="59"/>
      <c r="I46" s="32">
        <v>5</v>
      </c>
      <c r="J46" s="32"/>
      <c r="K46" s="32">
        <v>217819</v>
      </c>
    </row>
    <row r="47" spans="2:13" s="39" customFormat="1" ht="12.75" hidden="1" customHeight="1" x14ac:dyDescent="0.2">
      <c r="B47" s="74" t="s">
        <v>35</v>
      </c>
      <c r="C47" s="72">
        <v>2</v>
      </c>
      <c r="D47" s="59"/>
      <c r="E47" s="59"/>
      <c r="F47" s="59"/>
      <c r="G47" s="59"/>
      <c r="H47" s="59"/>
      <c r="I47" s="32">
        <v>10</v>
      </c>
      <c r="J47" s="32"/>
      <c r="K47" s="32">
        <v>200976</v>
      </c>
    </row>
    <row r="48" spans="2:13" s="39" customFormat="1" ht="12.75" hidden="1" customHeight="1" x14ac:dyDescent="0.2">
      <c r="D48" s="59"/>
      <c r="E48" s="59"/>
      <c r="F48" s="59"/>
      <c r="G48" s="59"/>
      <c r="H48" s="59"/>
      <c r="I48" s="32">
        <v>15</v>
      </c>
      <c r="J48" s="32"/>
      <c r="K48" s="32">
        <v>211464</v>
      </c>
    </row>
    <row r="49" spans="2:11" s="39" customFormat="1" ht="12.75" hidden="1" customHeight="1" x14ac:dyDescent="0.2">
      <c r="B49" s="70" t="s">
        <v>38</v>
      </c>
      <c r="C49" s="70"/>
      <c r="D49" s="3">
        <v>3</v>
      </c>
      <c r="E49" s="59"/>
      <c r="F49" s="59"/>
      <c r="G49" s="59"/>
      <c r="H49" s="59"/>
      <c r="I49" s="32">
        <v>20</v>
      </c>
      <c r="J49" s="32"/>
      <c r="K49" s="32">
        <v>224389</v>
      </c>
    </row>
    <row r="50" spans="2:11" s="39" customFormat="1" ht="12.75" hidden="1" customHeight="1" x14ac:dyDescent="0.2">
      <c r="D50" s="59"/>
      <c r="E50" s="59"/>
      <c r="F50" s="59"/>
      <c r="G50" s="59"/>
      <c r="H50" s="59"/>
      <c r="I50" s="32">
        <v>25</v>
      </c>
      <c r="J50" s="32"/>
      <c r="K50" s="32">
        <v>220031</v>
      </c>
    </row>
    <row r="51" spans="2:11" s="39" customFormat="1" ht="12.75" hidden="1" customHeight="1" x14ac:dyDescent="0.2">
      <c r="B51" s="126" t="s">
        <v>114</v>
      </c>
      <c r="C51" s="126" t="s">
        <v>116</v>
      </c>
      <c r="D51" s="59"/>
      <c r="E51" s="59"/>
      <c r="F51" s="59"/>
      <c r="G51" s="59"/>
      <c r="H51" s="59"/>
      <c r="I51" s="32">
        <v>30</v>
      </c>
      <c r="J51" s="32"/>
      <c r="K51" s="32">
        <v>223202</v>
      </c>
    </row>
    <row r="52" spans="2:11" s="39" customFormat="1" ht="12.75" hidden="1" customHeight="1" x14ac:dyDescent="0.2">
      <c r="B52" s="124" t="s">
        <v>113</v>
      </c>
      <c r="C52" s="124" t="s">
        <v>117</v>
      </c>
      <c r="D52" s="59"/>
      <c r="E52" s="59"/>
      <c r="F52" s="59"/>
      <c r="G52" s="59"/>
      <c r="H52" s="59"/>
      <c r="I52" s="32">
        <v>35</v>
      </c>
      <c r="J52" s="32"/>
      <c r="K52" s="32">
        <v>230113</v>
      </c>
    </row>
    <row r="53" spans="2:11" s="39" customFormat="1" ht="12.75" hidden="1" customHeight="1" x14ac:dyDescent="0.2">
      <c r="B53" s="125" t="s">
        <v>115</v>
      </c>
      <c r="C53" s="125" t="s">
        <v>118</v>
      </c>
      <c r="D53" s="59"/>
      <c r="E53" s="59"/>
      <c r="F53" s="59"/>
      <c r="G53" s="59"/>
      <c r="H53" s="59"/>
      <c r="I53" s="32">
        <v>40</v>
      </c>
      <c r="J53" s="32"/>
      <c r="K53" s="32">
        <v>231776</v>
      </c>
    </row>
    <row r="54" spans="2:11" s="39" customFormat="1" ht="12.75" hidden="1" customHeight="1" x14ac:dyDescent="0.2">
      <c r="B54" s="123"/>
      <c r="D54" s="59"/>
      <c r="E54" s="59"/>
      <c r="F54" s="59"/>
      <c r="G54" s="59"/>
      <c r="H54" s="59"/>
      <c r="I54" s="32">
        <v>45</v>
      </c>
      <c r="J54" s="32"/>
      <c r="K54" s="32">
        <v>230048</v>
      </c>
    </row>
    <row r="55" spans="2:11" s="39" customFormat="1" ht="12.75" hidden="1" customHeight="1" x14ac:dyDescent="0.2">
      <c r="B55" s="186" t="s">
        <v>123</v>
      </c>
      <c r="C55" s="187"/>
      <c r="D55" s="59"/>
      <c r="E55" s="59"/>
      <c r="F55" s="59"/>
      <c r="G55" s="59"/>
      <c r="H55" s="59"/>
      <c r="I55" s="32">
        <v>50</v>
      </c>
      <c r="J55" s="32"/>
      <c r="K55" s="32">
        <v>220575</v>
      </c>
    </row>
    <row r="56" spans="2:11" s="39" customFormat="1" ht="12.75" hidden="1" customHeight="1" x14ac:dyDescent="0.2">
      <c r="B56" s="132" t="s">
        <v>127</v>
      </c>
      <c r="C56" s="130" t="s">
        <v>127</v>
      </c>
      <c r="D56" s="59"/>
      <c r="E56" s="59"/>
      <c r="F56" s="59"/>
      <c r="G56" s="59"/>
      <c r="H56" s="59"/>
    </row>
    <row r="57" spans="2:11" s="39" customFormat="1" hidden="1" x14ac:dyDescent="0.2">
      <c r="B57" s="132" t="s">
        <v>128</v>
      </c>
      <c r="C57" s="130" t="s">
        <v>131</v>
      </c>
      <c r="D57" s="59"/>
      <c r="E57" s="59"/>
      <c r="F57" s="59"/>
      <c r="G57" s="59"/>
      <c r="H57" s="59"/>
    </row>
    <row r="58" spans="2:11" s="39" customFormat="1" ht="12.75" hidden="1" customHeight="1" x14ac:dyDescent="0.2">
      <c r="B58" s="132" t="s">
        <v>129</v>
      </c>
      <c r="C58" s="130" t="s">
        <v>130</v>
      </c>
      <c r="D58" s="59"/>
      <c r="E58" s="59"/>
      <c r="F58" s="59"/>
      <c r="G58" s="59"/>
      <c r="H58" s="59"/>
      <c r="I58" s="75"/>
      <c r="J58" s="75"/>
    </row>
    <row r="59" spans="2:11" s="39" customFormat="1" ht="12.75" hidden="1" customHeight="1" x14ac:dyDescent="0.2">
      <c r="B59" s="133" t="s">
        <v>130</v>
      </c>
      <c r="C59" s="131" t="s">
        <v>128</v>
      </c>
      <c r="G59" s="61"/>
      <c r="H59" s="61"/>
      <c r="I59" s="61"/>
      <c r="J59" s="61"/>
    </row>
    <row r="60" spans="2:11" s="39" customFormat="1" ht="12.75" hidden="1" customHeight="1" x14ac:dyDescent="0.2">
      <c r="I60" s="61"/>
      <c r="J60" s="61"/>
    </row>
    <row r="61" spans="2:11" s="39" customFormat="1" ht="12.75" hidden="1" customHeight="1" x14ac:dyDescent="0.2"/>
    <row r="62" spans="2:11" s="39" customFormat="1" ht="12.75" hidden="1" customHeight="1" x14ac:dyDescent="0.2"/>
    <row r="63" spans="2:11" ht="12.75" customHeight="1" x14ac:dyDescent="0.2">
      <c r="I63" s="39"/>
      <c r="J63" s="39"/>
      <c r="K63" s="39"/>
    </row>
    <row r="64" spans="2:11"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sheetData>
  <sheetProtection selectLockedCells="1"/>
  <mergeCells count="6">
    <mergeCell ref="B34:F36"/>
    <mergeCell ref="B55:C55"/>
    <mergeCell ref="H12:L12"/>
    <mergeCell ref="H29:L29"/>
    <mergeCell ref="D29:E29"/>
    <mergeCell ref="D30:E30"/>
  </mergeCells>
  <phoneticPr fontId="0" type="noConversion"/>
  <conditionalFormatting sqref="F12:F13 M12:M13 K15 M29">
    <cfRule type="cellIs" dxfId="28" priority="22" stopIfTrue="1" operator="equal">
      <formula>"Fail"</formula>
    </cfRule>
  </conditionalFormatting>
  <conditionalFormatting sqref="F16:J27 F28:K28">
    <cfRule type="expression" dxfId="27" priority="14" stopIfTrue="1">
      <formula>Readability_Places=3</formula>
    </cfRule>
    <cfRule type="expression" dxfId="26" priority="15" stopIfTrue="1">
      <formula>Readability_Places=2</formula>
    </cfRule>
    <cfRule type="expression" dxfId="25" priority="16" stopIfTrue="1">
      <formula>Readability_Places=1</formula>
    </cfRule>
  </conditionalFormatting>
  <conditionalFormatting sqref="F16:J28">
    <cfRule type="expression" dxfId="24" priority="17" stopIfTrue="1">
      <formula>Readibility_Places=1</formula>
    </cfRule>
  </conditionalFormatting>
  <conditionalFormatting sqref="G16:G28">
    <cfRule type="cellIs" dxfId="23" priority="12" operator="lessThan">
      <formula>-5</formula>
    </cfRule>
    <cfRule type="cellIs" dxfId="22" priority="13" operator="greaterThan">
      <formula>5</formula>
    </cfRule>
  </conditionalFormatting>
  <conditionalFormatting sqref="K16:L27">
    <cfRule type="expression" dxfId="21" priority="4" stopIfTrue="1">
      <formula>Readability_Places=3</formula>
    </cfRule>
    <cfRule type="expression" dxfId="20" priority="5" stopIfTrue="1">
      <formula>Readability_Places=2</formula>
    </cfRule>
    <cfRule type="expression" dxfId="19" priority="6" stopIfTrue="1">
      <formula>Readability_Places=1</formula>
    </cfRule>
    <cfRule type="expression" dxfId="18" priority="7" stopIfTrue="1">
      <formula>Readibility_Places=1</formula>
    </cfRule>
  </conditionalFormatting>
  <conditionalFormatting sqref="M15">
    <cfRule type="cellIs" dxfId="17" priority="11" stopIfTrue="1" operator="equal">
      <formula>"Fail"</formula>
    </cfRule>
  </conditionalFormatting>
  <conditionalFormatting sqref="M16:M28">
    <cfRule type="expression" dxfId="16" priority="8" stopIfTrue="1">
      <formula>Readability_Places=3</formula>
    </cfRule>
    <cfRule type="expression" dxfId="15" priority="9" stopIfTrue="1">
      <formula>Readability_Places=2</formula>
    </cfRule>
    <cfRule type="expression" dxfId="14" priority="10" stopIfTrue="1">
      <formula>Readability_Places=1</formula>
    </cfRule>
  </conditionalFormatting>
  <conditionalFormatting sqref="M30">
    <cfRule type="cellIs" dxfId="13" priority="1" operator="equal">
      <formula>"No"</formula>
    </cfRule>
    <cfRule type="cellIs" dxfId="12" priority="2" operator="equal">
      <formula>"Limit"</formula>
    </cfRule>
    <cfRule type="cellIs" dxfId="11" priority="3" operator="equal">
      <formula>"Yes"</formula>
    </cfRule>
  </conditionalFormatting>
  <dataValidations count="9">
    <dataValidation type="textLength" operator="equal" allowBlank="1" showInputMessage="1" showErrorMessage="1" promptTitle="Certificate Number" prompt="Enter next 5 digit number from range._x000a_Save file as Initials+5 digit number._x000a_e.g. RW00099.xls" sqref="M35" xr:uid="{00000000-0002-0000-0000-000000000000}">
      <formula1>5</formula1>
    </dataValidation>
    <dataValidation allowBlank="1" showInputMessage="1" showErrorMessage="1" promptTitle="Customer" prompt="Enter customer account number" sqref="B3" xr:uid="{00000000-0002-0000-0000-000001000000}"/>
    <dataValidation type="date" errorStyle="warning" allowBlank="1" showInputMessage="1" showErrorMessage="1" errorTitle="Check the Date" error="The date you have entered is not within the last 7 days. Please check &amp; re-enter the date in the format dd/mm/yy" promptTitle="Date Format" prompt="Enter date in the format dd/mm/yy" sqref="M33" xr:uid="{00000000-0002-0000-0000-000002000000}">
      <formula1>todayless7</formula1>
      <formula2>today</formula2>
    </dataValidation>
    <dataValidation type="textLength" operator="equal" showInputMessage="1" showErrorMessage="1" promptTitle="Job Number" prompt="Enter 6 digit job number" sqref="F1" xr:uid="{00000000-0002-0000-0000-000003000000}">
      <formula1>6</formula1>
    </dataValidation>
    <dataValidation type="list" allowBlank="1" showInputMessage="1" showErrorMessage="1" sqref="B16" xr:uid="{9994811E-4820-4FE5-A2EF-CD44F2E2516E}">
      <formula1>$B$52:$B$53</formula1>
    </dataValidation>
    <dataValidation type="list" allowBlank="1" showInputMessage="1" showErrorMessage="1" sqref="K4" xr:uid="{E3A57CAB-F4B6-4CD6-8ED2-0668EE5907F0}">
      <formula1>$B$56:$B$59</formula1>
    </dataValidation>
    <dataValidation type="list" allowBlank="1" showInputMessage="1" showErrorMessage="1" sqref="K6" xr:uid="{1431C1A3-FAFA-4542-A81D-503499D3D550}">
      <formula1>$C$56:$C$59</formula1>
    </dataValidation>
    <dataValidation type="list" allowBlank="1" showInputMessage="1" showErrorMessage="1" sqref="E17:E28" xr:uid="{58E9341E-384A-4E66-946C-F6C0A1115E83}">
      <formula1>$K$44:$K$54</formula1>
    </dataValidation>
    <dataValidation type="list" allowBlank="1" showInputMessage="1" showErrorMessage="1" sqref="E16" xr:uid="{2E467C77-C0C1-436D-A68C-ABEBC52CA1D0}">
      <formula1>$K$44:$K$55</formula1>
    </dataValidation>
  </dataValidations>
  <printOptions horizontalCentered="1"/>
  <pageMargins left="0.35433070866141736" right="0.51" top="0.65" bottom="0.61" header="0.51181102362204722" footer="0.51181102362204722"/>
  <pageSetup paperSize="9" scale="97" orientation="landscape" r:id="rId1"/>
  <headerFooter alignWithMargins="0"/>
  <ignoredErrors>
    <ignoredError sqref="G16:G2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07" r:id="rId4" name="Drop Down 83">
              <controlPr locked="0" defaultSize="0" autoLine="0" autoPict="0">
                <anchor moveWithCells="1">
                  <from>
                    <xdr:col>7</xdr:col>
                    <xdr:colOff>95250</xdr:colOff>
                    <xdr:row>32</xdr:row>
                    <xdr:rowOff>0</xdr:rowOff>
                  </from>
                  <to>
                    <xdr:col>9</xdr:col>
                    <xdr:colOff>200025</xdr:colOff>
                    <xdr:row>33</xdr:row>
                    <xdr:rowOff>38100</xdr:rowOff>
                  </to>
                </anchor>
              </controlPr>
            </control>
          </mc:Choice>
        </mc:AlternateContent>
        <mc:AlternateContent xmlns:mc="http://schemas.openxmlformats.org/markup-compatibility/2006">
          <mc:Choice Requires="x14">
            <control shapeId="1129" r:id="rId5" name="Check Box 105">
              <controlPr defaultSize="0" autoFill="0" autoLine="0" autoPict="0">
                <anchor moveWithCells="1">
                  <from>
                    <xdr:col>12</xdr:col>
                    <xdr:colOff>9525</xdr:colOff>
                    <xdr:row>30</xdr:row>
                    <xdr:rowOff>47625</xdr:rowOff>
                  </from>
                  <to>
                    <xdr:col>12</xdr:col>
                    <xdr:colOff>847725</xdr:colOff>
                    <xdr:row>31</xdr:row>
                    <xdr:rowOff>104775</xdr:rowOff>
                  </to>
                </anchor>
              </controlPr>
            </control>
          </mc:Choice>
        </mc:AlternateContent>
        <mc:AlternateContent xmlns:mc="http://schemas.openxmlformats.org/markup-compatibility/2006">
          <mc:Choice Requires="x14">
            <control shapeId="5698" r:id="rId6" name="Group Box 1602">
              <controlPr defaultSize="0" autoFill="0" autoPict="0">
                <anchor moveWithCells="1">
                  <from>
                    <xdr:col>6</xdr:col>
                    <xdr:colOff>28575</xdr:colOff>
                    <xdr:row>8</xdr:row>
                    <xdr:rowOff>19050</xdr:rowOff>
                  </from>
                  <to>
                    <xdr:col>8</xdr:col>
                    <xdr:colOff>9525</xdr:colOff>
                    <xdr:row>10</xdr:row>
                    <xdr:rowOff>57150</xdr:rowOff>
                  </to>
                </anchor>
              </controlPr>
            </control>
          </mc:Choice>
        </mc:AlternateContent>
        <mc:AlternateContent xmlns:mc="http://schemas.openxmlformats.org/markup-compatibility/2006">
          <mc:Choice Requires="x14">
            <control shapeId="1116" r:id="rId7" name="Group Box 92">
              <controlPr locked="0" defaultSize="0" autoFill="0" autoPict="0">
                <anchor moveWithCells="1" sizeWithCells="1">
                  <from>
                    <xdr:col>2</xdr:col>
                    <xdr:colOff>228600</xdr:colOff>
                    <xdr:row>7</xdr:row>
                    <xdr:rowOff>28575</xdr:rowOff>
                  </from>
                  <to>
                    <xdr:col>3</xdr:col>
                    <xdr:colOff>800100</xdr:colOff>
                    <xdr:row>8</xdr:row>
                    <xdr:rowOff>133350</xdr:rowOff>
                  </to>
                </anchor>
              </controlPr>
            </control>
          </mc:Choice>
        </mc:AlternateContent>
        <mc:AlternateContent xmlns:mc="http://schemas.openxmlformats.org/markup-compatibility/2006">
          <mc:Choice Requires="x14">
            <control shapeId="1117" r:id="rId8" name="Option Button 93">
              <controlPr locked="0" defaultSize="0" autoFill="0" autoLine="0" autoPict="0">
                <anchor moveWithCells="1" sizeWithCells="1">
                  <from>
                    <xdr:col>2</xdr:col>
                    <xdr:colOff>276225</xdr:colOff>
                    <xdr:row>7</xdr:row>
                    <xdr:rowOff>57150</xdr:rowOff>
                  </from>
                  <to>
                    <xdr:col>3</xdr:col>
                    <xdr:colOff>104775</xdr:colOff>
                    <xdr:row>8</xdr:row>
                    <xdr:rowOff>95250</xdr:rowOff>
                  </to>
                </anchor>
              </controlPr>
            </control>
          </mc:Choice>
        </mc:AlternateContent>
        <mc:AlternateContent xmlns:mc="http://schemas.openxmlformats.org/markup-compatibility/2006">
          <mc:Choice Requires="x14">
            <control shapeId="1118" r:id="rId9" name="Option Button 94">
              <controlPr locked="0" defaultSize="0" autoFill="0" autoLine="0" autoPict="0">
                <anchor moveWithCells="1" sizeWithCells="1">
                  <from>
                    <xdr:col>3</xdr:col>
                    <xdr:colOff>142875</xdr:colOff>
                    <xdr:row>7</xdr:row>
                    <xdr:rowOff>57150</xdr:rowOff>
                  </from>
                  <to>
                    <xdr:col>3</xdr:col>
                    <xdr:colOff>771525</xdr:colOff>
                    <xdr:row>8</xdr:row>
                    <xdr:rowOff>95250</xdr:rowOff>
                  </to>
                </anchor>
              </controlPr>
            </control>
          </mc:Choice>
        </mc:AlternateContent>
        <mc:AlternateContent xmlns:mc="http://schemas.openxmlformats.org/markup-compatibility/2006">
          <mc:Choice Requires="x14">
            <control shapeId="1578" r:id="rId10" name="Group Box 554">
              <controlPr locked="0" defaultSize="0" autoFill="0" autoPict="0" altText="Type">
                <anchor moveWithCells="1" sizeWithCells="1">
                  <from>
                    <xdr:col>6</xdr:col>
                    <xdr:colOff>28575</xdr:colOff>
                    <xdr:row>0</xdr:row>
                    <xdr:rowOff>47625</xdr:rowOff>
                  </from>
                  <to>
                    <xdr:col>8</xdr:col>
                    <xdr:colOff>19050</xdr:colOff>
                    <xdr:row>1</xdr:row>
                    <xdr:rowOff>152400</xdr:rowOff>
                  </to>
                </anchor>
              </controlPr>
            </control>
          </mc:Choice>
        </mc:AlternateContent>
        <mc:AlternateContent xmlns:mc="http://schemas.openxmlformats.org/markup-compatibility/2006">
          <mc:Choice Requires="x14">
            <control shapeId="1579" r:id="rId11" name="Option Button 555">
              <controlPr locked="0" defaultSize="0" autoFill="0" autoLine="0" autoPict="0">
                <anchor moveWithCells="1" sizeWithCells="1">
                  <from>
                    <xdr:col>6</xdr:col>
                    <xdr:colOff>85725</xdr:colOff>
                    <xdr:row>0</xdr:row>
                    <xdr:rowOff>76200</xdr:rowOff>
                  </from>
                  <to>
                    <xdr:col>7</xdr:col>
                    <xdr:colOff>38100</xdr:colOff>
                    <xdr:row>1</xdr:row>
                    <xdr:rowOff>114300</xdr:rowOff>
                  </to>
                </anchor>
              </controlPr>
            </control>
          </mc:Choice>
        </mc:AlternateContent>
        <mc:AlternateContent xmlns:mc="http://schemas.openxmlformats.org/markup-compatibility/2006">
          <mc:Choice Requires="x14">
            <control shapeId="1580" r:id="rId12" name="Option Button 556">
              <controlPr locked="0" defaultSize="0" autoFill="0" autoLine="0" autoPict="0">
                <anchor moveWithCells="1" sizeWithCells="1">
                  <from>
                    <xdr:col>7</xdr:col>
                    <xdr:colOff>85725</xdr:colOff>
                    <xdr:row>0</xdr:row>
                    <xdr:rowOff>76200</xdr:rowOff>
                  </from>
                  <to>
                    <xdr:col>7</xdr:col>
                    <xdr:colOff>828675</xdr:colOff>
                    <xdr:row>1</xdr:row>
                    <xdr:rowOff>114300</xdr:rowOff>
                  </to>
                </anchor>
              </controlPr>
            </control>
          </mc:Choice>
        </mc:AlternateContent>
        <mc:AlternateContent xmlns:mc="http://schemas.openxmlformats.org/markup-compatibility/2006">
          <mc:Choice Requires="x14">
            <control shapeId="5695" r:id="rId13" name="Option Button 1599">
              <controlPr defaultSize="0" autoFill="0" autoLine="0" autoPict="0">
                <anchor moveWithCells="1" sizeWithCells="1">
                  <from>
                    <xdr:col>6</xdr:col>
                    <xdr:colOff>95250</xdr:colOff>
                    <xdr:row>8</xdr:row>
                    <xdr:rowOff>123825</xdr:rowOff>
                  </from>
                  <to>
                    <xdr:col>6</xdr:col>
                    <xdr:colOff>457200</xdr:colOff>
                    <xdr:row>10</xdr:row>
                    <xdr:rowOff>19050</xdr:rowOff>
                  </to>
                </anchor>
              </controlPr>
            </control>
          </mc:Choice>
        </mc:AlternateContent>
        <mc:AlternateContent xmlns:mc="http://schemas.openxmlformats.org/markup-compatibility/2006">
          <mc:Choice Requires="x14">
            <control shapeId="5696" r:id="rId14" name="Option Button 1600">
              <controlPr defaultSize="0" autoFill="0" autoLine="0" autoPict="0">
                <anchor moveWithCells="1" sizeWithCells="1">
                  <from>
                    <xdr:col>6</xdr:col>
                    <xdr:colOff>647700</xdr:colOff>
                    <xdr:row>8</xdr:row>
                    <xdr:rowOff>123825</xdr:rowOff>
                  </from>
                  <to>
                    <xdr:col>7</xdr:col>
                    <xdr:colOff>161925</xdr:colOff>
                    <xdr:row>10</xdr:row>
                    <xdr:rowOff>19050</xdr:rowOff>
                  </to>
                </anchor>
              </controlPr>
            </control>
          </mc:Choice>
        </mc:AlternateContent>
        <mc:AlternateContent xmlns:mc="http://schemas.openxmlformats.org/markup-compatibility/2006">
          <mc:Choice Requires="x14">
            <control shapeId="5697" r:id="rId15" name="Option Button 1601">
              <controlPr defaultSize="0" autoFill="0" autoLine="0" autoPict="0">
                <anchor moveWithCells="1" sizeWithCells="1">
                  <from>
                    <xdr:col>7</xdr:col>
                    <xdr:colOff>361950</xdr:colOff>
                    <xdr:row>8</xdr:row>
                    <xdr:rowOff>123825</xdr:rowOff>
                  </from>
                  <to>
                    <xdr:col>7</xdr:col>
                    <xdr:colOff>723900</xdr:colOff>
                    <xdr:row>10</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92E40-B50B-46D7-8CC7-E4825DB3D494}">
  <sheetPr codeName="Sheet3"/>
  <dimension ref="A1:N27"/>
  <sheetViews>
    <sheetView workbookViewId="0">
      <selection activeCell="B32" sqref="B32"/>
    </sheetView>
  </sheetViews>
  <sheetFormatPr defaultColWidth="8.85546875" defaultRowHeight="15" x14ac:dyDescent="0.2"/>
  <cols>
    <col min="1" max="1" width="20.42578125" style="114" bestFit="1" customWidth="1"/>
    <col min="2" max="2" width="4.5703125" style="114" bestFit="1" customWidth="1"/>
    <col min="3" max="3" width="6" style="114" bestFit="1" customWidth="1"/>
    <col min="4" max="4" width="10.7109375" style="114" bestFit="1" customWidth="1"/>
    <col min="5" max="6" width="9.5703125" style="114" bestFit="1" customWidth="1"/>
    <col min="7" max="7" width="11.7109375" style="114" bestFit="1" customWidth="1"/>
    <col min="8" max="8" width="8.85546875" style="114" customWidth="1"/>
    <col min="9" max="9" width="10.28515625" style="114" customWidth="1"/>
    <col min="10" max="10" width="12" style="114" bestFit="1" customWidth="1"/>
    <col min="11" max="11" width="8.85546875" style="114"/>
    <col min="12" max="12" width="13.140625" style="114" bestFit="1" customWidth="1"/>
    <col min="13" max="13" width="8.85546875" style="114"/>
    <col min="14" max="14" width="9.7109375" style="114" bestFit="1" customWidth="1"/>
    <col min="15" max="16384" width="8.85546875" style="114"/>
  </cols>
  <sheetData>
    <row r="1" spans="1:14" x14ac:dyDescent="0.2">
      <c r="A1" s="113" t="s">
        <v>89</v>
      </c>
      <c r="B1" s="113" t="s">
        <v>90</v>
      </c>
      <c r="C1" s="113" t="s">
        <v>91</v>
      </c>
      <c r="D1" s="113" t="s">
        <v>92</v>
      </c>
      <c r="E1" s="113" t="s">
        <v>93</v>
      </c>
      <c r="F1" s="113" t="s">
        <v>138</v>
      </c>
      <c r="G1" s="113" t="s">
        <v>94</v>
      </c>
      <c r="I1" s="113" t="s">
        <v>87</v>
      </c>
      <c r="J1" s="113" t="s">
        <v>95</v>
      </c>
      <c r="L1" s="138" t="s">
        <v>108</v>
      </c>
      <c r="N1" s="138" t="s">
        <v>132</v>
      </c>
    </row>
    <row r="2" spans="1:14" x14ac:dyDescent="0.2">
      <c r="A2" s="114" t="s">
        <v>98</v>
      </c>
      <c r="B2" s="137" t="s">
        <v>96</v>
      </c>
      <c r="C2" s="115" cm="1">
        <f t="array" ref="C2">_xlfn.IFS(Readability_Places=1,"0.1",Readability_Places=2,"0.01",Readability_Places=3,"0.001")*1000</f>
        <v>1</v>
      </c>
      <c r="D2" s="114" t="s">
        <v>99</v>
      </c>
      <c r="E2" s="115">
        <f>SQRT(3)</f>
        <v>1.7320508075688772</v>
      </c>
      <c r="F2" s="115">
        <v>1</v>
      </c>
      <c r="G2" s="115">
        <f>SUM((C2/E2)*F2)</f>
        <v>0.57735026918962584</v>
      </c>
      <c r="I2" s="114">
        <v>5</v>
      </c>
      <c r="J2" s="118" t="e">
        <f>SUM((STDEV('Engineer''s Worksheet'!H16:L16))/(SQRT(5)))*1000</f>
        <v>#DIV/0!</v>
      </c>
      <c r="L2" s="117" t="e">
        <f t="shared" ref="L2:L10" si="0">SUM($L$14*(SQRT(SUMSQ($G$2:$G$13,J2))))/1000</f>
        <v>#DIV/0!</v>
      </c>
      <c r="N2" s="114" t="e">
        <f>SUM('Engineer''s Worksheet'!M16-'Engineer''s Worksheet'!D16)</f>
        <v>#VALUE!</v>
      </c>
    </row>
    <row r="3" spans="1:14" x14ac:dyDescent="0.2">
      <c r="A3" s="114" t="s">
        <v>100</v>
      </c>
      <c r="B3" s="137" t="s">
        <v>96</v>
      </c>
      <c r="C3" s="115">
        <v>3.24</v>
      </c>
      <c r="D3" s="114" t="s">
        <v>97</v>
      </c>
      <c r="E3" s="115">
        <f>SQRT(3)</f>
        <v>1.7320508075688772</v>
      </c>
      <c r="F3" s="115">
        <v>1</v>
      </c>
      <c r="G3" s="115">
        <f t="shared" ref="G3:G13" si="1">SUM((C3/E3)*F3)</f>
        <v>1.8706148721743876</v>
      </c>
      <c r="I3" s="114">
        <v>10</v>
      </c>
      <c r="J3" s="118" t="e">
        <f>SUM((STDEV('Engineer''s Worksheet'!H17:L17))/(SQRT(5)))*1000</f>
        <v>#DIV/0!</v>
      </c>
      <c r="L3" s="117" t="e">
        <f t="shared" si="0"/>
        <v>#DIV/0!</v>
      </c>
      <c r="N3" s="114" t="e">
        <f>SUM('Engineer''s Worksheet'!M17-'Engineer''s Worksheet'!D17)</f>
        <v>#VALUE!</v>
      </c>
    </row>
    <row r="4" spans="1:14" x14ac:dyDescent="0.2">
      <c r="A4" s="114" t="s">
        <v>101</v>
      </c>
      <c r="B4" s="137" t="s">
        <v>96</v>
      </c>
      <c r="C4" s="115">
        <v>0.12</v>
      </c>
      <c r="D4" s="116" t="s">
        <v>97</v>
      </c>
      <c r="E4" s="115">
        <v>2</v>
      </c>
      <c r="F4" s="115">
        <v>1</v>
      </c>
      <c r="G4" s="115">
        <f t="shared" si="1"/>
        <v>0.06</v>
      </c>
      <c r="I4" s="114">
        <v>15</v>
      </c>
      <c r="J4" s="118" t="e">
        <f>SUM((STDEV('Engineer''s Worksheet'!H18:L18))/(SQRT(5)))*1000</f>
        <v>#DIV/0!</v>
      </c>
      <c r="L4" s="117" t="e">
        <f t="shared" si="0"/>
        <v>#DIV/0!</v>
      </c>
      <c r="N4" s="114" t="e">
        <f>SUM('Engineer''s Worksheet'!M18-'Engineer''s Worksheet'!D18)</f>
        <v>#VALUE!</v>
      </c>
    </row>
    <row r="5" spans="1:14" x14ac:dyDescent="0.2">
      <c r="A5" s="114" t="s">
        <v>102</v>
      </c>
      <c r="B5" s="137" t="s">
        <v>96</v>
      </c>
      <c r="C5" s="115">
        <v>0.17</v>
      </c>
      <c r="D5" s="116" t="s">
        <v>97</v>
      </c>
      <c r="E5" s="115">
        <v>2</v>
      </c>
      <c r="F5" s="115">
        <v>1</v>
      </c>
      <c r="G5" s="115">
        <f t="shared" si="1"/>
        <v>8.5000000000000006E-2</v>
      </c>
      <c r="I5" s="114">
        <v>20</v>
      </c>
      <c r="J5" s="118" t="e">
        <f>SUM((STDEV('Engineer''s Worksheet'!H19:L19))/(SQRT(5)))*1000</f>
        <v>#DIV/0!</v>
      </c>
      <c r="L5" s="117" t="e">
        <f t="shared" si="0"/>
        <v>#DIV/0!</v>
      </c>
      <c r="N5" s="114" t="e">
        <f>SUM('Engineer''s Worksheet'!M19-'Engineer''s Worksheet'!D19)</f>
        <v>#VALUE!</v>
      </c>
    </row>
    <row r="6" spans="1:14" x14ac:dyDescent="0.2">
      <c r="A6" s="114" t="s">
        <v>103</v>
      </c>
      <c r="B6" s="137" t="s">
        <v>96</v>
      </c>
      <c r="C6" s="115">
        <f>E23</f>
        <v>25.1</v>
      </c>
      <c r="D6" s="116" t="s">
        <v>97</v>
      </c>
      <c r="E6" s="115">
        <v>1</v>
      </c>
      <c r="F6" s="115">
        <v>1</v>
      </c>
      <c r="G6" s="115">
        <f t="shared" si="1"/>
        <v>25.1</v>
      </c>
      <c r="I6" s="114">
        <v>25</v>
      </c>
      <c r="J6" s="118" t="e">
        <f>SUM((STDEV('Engineer''s Worksheet'!H20:L20))/(SQRT(5)))*1000</f>
        <v>#DIV/0!</v>
      </c>
      <c r="L6" s="117" t="e">
        <f t="shared" si="0"/>
        <v>#DIV/0!</v>
      </c>
      <c r="N6" s="114" t="e">
        <f>SUM('Engineer''s Worksheet'!M20-'Engineer''s Worksheet'!D20)</f>
        <v>#VALUE!</v>
      </c>
    </row>
    <row r="7" spans="1:14" x14ac:dyDescent="0.2">
      <c r="A7" s="114" t="s">
        <v>104</v>
      </c>
      <c r="B7" s="137" t="s">
        <v>96</v>
      </c>
      <c r="C7" s="115">
        <f>E23</f>
        <v>25.1</v>
      </c>
      <c r="D7" s="116" t="s">
        <v>97</v>
      </c>
      <c r="E7" s="115">
        <v>1</v>
      </c>
      <c r="F7" s="115">
        <v>1</v>
      </c>
      <c r="G7" s="115">
        <f t="shared" si="1"/>
        <v>25.1</v>
      </c>
      <c r="I7" s="114">
        <v>30</v>
      </c>
      <c r="J7" s="118" t="e">
        <f>SUM((STDEV('Engineer''s Worksheet'!H21:L21))/(SQRT(5)))*1000</f>
        <v>#DIV/0!</v>
      </c>
      <c r="L7" s="117" t="e">
        <f t="shared" si="0"/>
        <v>#DIV/0!</v>
      </c>
      <c r="N7" s="114" t="e">
        <f>SUM('Engineer''s Worksheet'!M21-'Engineer''s Worksheet'!D21)</f>
        <v>#VALUE!</v>
      </c>
    </row>
    <row r="8" spans="1:14" x14ac:dyDescent="0.2">
      <c r="A8" s="114" t="s">
        <v>105</v>
      </c>
      <c r="B8" s="137" t="s">
        <v>96</v>
      </c>
      <c r="C8" s="115">
        <f>F23</f>
        <v>47.388799999992237</v>
      </c>
      <c r="D8" s="116" t="s">
        <v>97</v>
      </c>
      <c r="E8" s="115">
        <v>1</v>
      </c>
      <c r="F8" s="115">
        <v>1</v>
      </c>
      <c r="G8" s="115">
        <f t="shared" si="1"/>
        <v>47.388799999992237</v>
      </c>
      <c r="I8" s="114">
        <v>35</v>
      </c>
      <c r="J8" s="118" t="e">
        <f>SUM((STDEV('Engineer''s Worksheet'!H22:L22))/(SQRT(5)))*1000</f>
        <v>#DIV/0!</v>
      </c>
      <c r="L8" s="117" t="e">
        <f t="shared" si="0"/>
        <v>#DIV/0!</v>
      </c>
      <c r="N8" s="114" t="e">
        <f>SUM('Engineer''s Worksheet'!M22-'Engineer''s Worksheet'!D22)</f>
        <v>#VALUE!</v>
      </c>
    </row>
    <row r="9" spans="1:14" x14ac:dyDescent="0.2">
      <c r="A9" s="114" t="s">
        <v>106</v>
      </c>
      <c r="B9" s="137" t="s">
        <v>96</v>
      </c>
      <c r="C9" s="115">
        <v>3</v>
      </c>
      <c r="D9" s="116" t="s">
        <v>97</v>
      </c>
      <c r="E9" s="115">
        <v>2</v>
      </c>
      <c r="F9" s="115">
        <v>1</v>
      </c>
      <c r="G9" s="115">
        <f t="shared" si="1"/>
        <v>1.5</v>
      </c>
      <c r="I9" s="114">
        <v>40</v>
      </c>
      <c r="J9" s="118" t="e">
        <f>SUM((STDEV('Engineer''s Worksheet'!H23:L23))/(SQRT(5)))*1000</f>
        <v>#DIV/0!</v>
      </c>
      <c r="L9" s="117" t="e">
        <f t="shared" si="0"/>
        <v>#DIV/0!</v>
      </c>
      <c r="N9" s="114" t="e">
        <f>SUM('Engineer''s Worksheet'!M23-'Engineer''s Worksheet'!D23)</f>
        <v>#VALUE!</v>
      </c>
    </row>
    <row r="10" spans="1:14" x14ac:dyDescent="0.2">
      <c r="A10" s="114" t="s">
        <v>135</v>
      </c>
      <c r="B10" s="137" t="s">
        <v>96</v>
      </c>
      <c r="C10" s="115">
        <v>1.5</v>
      </c>
      <c r="D10" s="116" t="s">
        <v>97</v>
      </c>
      <c r="E10" s="115">
        <v>1</v>
      </c>
      <c r="F10" s="115">
        <v>1</v>
      </c>
      <c r="G10" s="115">
        <f t="shared" si="1"/>
        <v>1.5</v>
      </c>
      <c r="I10" s="114">
        <v>45</v>
      </c>
      <c r="J10" s="118" t="e">
        <f>SUM((STDEV('Engineer''s Worksheet'!H24:L24))/(SQRT(5)))*1000</f>
        <v>#DIV/0!</v>
      </c>
      <c r="L10" s="117" t="e">
        <f t="shared" si="0"/>
        <v>#DIV/0!</v>
      </c>
      <c r="N10" s="114" t="e">
        <f>SUM('Engineer''s Worksheet'!M24-'Engineer''s Worksheet'!D24)</f>
        <v>#VALUE!</v>
      </c>
    </row>
    <row r="11" spans="1:14" x14ac:dyDescent="0.2">
      <c r="A11" s="114" t="s">
        <v>136</v>
      </c>
      <c r="B11" s="137" t="s">
        <v>96</v>
      </c>
      <c r="C11" s="115">
        <v>2</v>
      </c>
      <c r="D11" s="116" t="s">
        <v>97</v>
      </c>
      <c r="E11" s="115">
        <v>1</v>
      </c>
      <c r="F11" s="115">
        <v>1</v>
      </c>
      <c r="G11" s="115">
        <f t="shared" si="1"/>
        <v>2</v>
      </c>
      <c r="I11" s="114" t="s">
        <v>47</v>
      </c>
      <c r="J11" s="137" t="s">
        <v>96</v>
      </c>
      <c r="L11" s="114" t="s">
        <v>47</v>
      </c>
      <c r="N11" s="114" t="s">
        <v>47</v>
      </c>
    </row>
    <row r="12" spans="1:14" x14ac:dyDescent="0.2">
      <c r="A12" s="114" t="s">
        <v>107</v>
      </c>
      <c r="B12" s="137" t="s">
        <v>96</v>
      </c>
      <c r="C12" s="114">
        <v>0.84</v>
      </c>
      <c r="D12" s="114" t="s">
        <v>97</v>
      </c>
      <c r="E12" s="115">
        <v>1</v>
      </c>
      <c r="F12" s="115">
        <v>0.05</v>
      </c>
      <c r="G12" s="115">
        <f t="shared" si="1"/>
        <v>4.2000000000000003E-2</v>
      </c>
      <c r="I12" s="198" t="s">
        <v>168</v>
      </c>
      <c r="J12" s="198"/>
    </row>
    <row r="13" spans="1:14" x14ac:dyDescent="0.2">
      <c r="A13" s="114" t="s">
        <v>137</v>
      </c>
      <c r="B13" s="137" t="s">
        <v>96</v>
      </c>
      <c r="C13" s="115">
        <f>SUM((MAX('Engineer''s Worksheet'!H30:L30,'Engineer''s Worksheet'!F30)))*1000</f>
        <v>0</v>
      </c>
      <c r="D13" s="114" t="s">
        <v>97</v>
      </c>
      <c r="E13" s="115">
        <v>1</v>
      </c>
      <c r="F13" s="115">
        <v>1</v>
      </c>
      <c r="G13" s="115">
        <f t="shared" si="1"/>
        <v>0</v>
      </c>
      <c r="I13" s="198"/>
      <c r="J13" s="198"/>
      <c r="L13" s="114" t="s">
        <v>156</v>
      </c>
    </row>
    <row r="14" spans="1:14" x14ac:dyDescent="0.2">
      <c r="G14" s="118"/>
      <c r="L14" s="115">
        <f>_xlfn.T.INV.2T(0.05,4)</f>
        <v>2.7764451051977934</v>
      </c>
    </row>
    <row r="15" spans="1:14" x14ac:dyDescent="0.2">
      <c r="D15" s="201" t="s">
        <v>159</v>
      </c>
      <c r="E15" s="202"/>
      <c r="F15" s="202"/>
      <c r="G15" s="203"/>
      <c r="I15" s="199" t="s">
        <v>158</v>
      </c>
      <c r="J15" s="200"/>
      <c r="L15" s="114" t="s">
        <v>161</v>
      </c>
    </row>
    <row r="16" spans="1:14" x14ac:dyDescent="0.2">
      <c r="D16" s="143"/>
      <c r="E16" s="144" t="s">
        <v>139</v>
      </c>
      <c r="F16" s="144" t="s">
        <v>140</v>
      </c>
      <c r="G16" s="145" t="s">
        <v>148</v>
      </c>
      <c r="I16" s="150" t="s">
        <v>87</v>
      </c>
      <c r="J16" s="155">
        <v>20</v>
      </c>
    </row>
    <row r="17" spans="4:10" x14ac:dyDescent="0.2">
      <c r="D17" s="150" t="s">
        <v>141</v>
      </c>
      <c r="E17" s="114">
        <f>SUM(Range_Travel/1000)</f>
        <v>0</v>
      </c>
      <c r="F17" s="114">
        <v>0.32</v>
      </c>
      <c r="G17" s="140" t="s">
        <v>142</v>
      </c>
      <c r="I17" s="150" t="s">
        <v>54</v>
      </c>
      <c r="J17" s="155" t="e">
        <f>AVERAGE('Engineer''s Worksheet'!F13,'Engineer''s Worksheet'!H13:M13)</f>
        <v>#DIV/0!</v>
      </c>
    </row>
    <row r="18" spans="4:10" x14ac:dyDescent="0.2">
      <c r="D18" s="139" t="s">
        <v>143</v>
      </c>
      <c r="E18" s="141">
        <v>1.2500000000000001E-6</v>
      </c>
      <c r="F18" s="141">
        <v>2.3599999999999999E-6</v>
      </c>
      <c r="G18" s="140" t="s">
        <v>146</v>
      </c>
      <c r="I18" s="150" t="s">
        <v>79</v>
      </c>
      <c r="J18" s="155">
        <f>ABS(J16-'Engineer''s Worksheet'!F13)</f>
        <v>20</v>
      </c>
    </row>
    <row r="19" spans="4:10" x14ac:dyDescent="0.2">
      <c r="D19" s="150" t="s">
        <v>149</v>
      </c>
      <c r="E19" s="115">
        <v>20</v>
      </c>
      <c r="F19" s="115">
        <v>20</v>
      </c>
      <c r="G19" s="140" t="s">
        <v>147</v>
      </c>
      <c r="I19" s="150" t="s">
        <v>51</v>
      </c>
      <c r="J19" s="155">
        <f>ABS(J16-'Engineer''s Worksheet'!H13)</f>
        <v>20</v>
      </c>
    </row>
    <row r="20" spans="4:10" x14ac:dyDescent="0.2">
      <c r="D20" s="150" t="s">
        <v>150</v>
      </c>
      <c r="E20" s="115">
        <f>SUM(E19-(MAX(J18:J24)))-I27</f>
        <v>-0.08</v>
      </c>
      <c r="F20" s="115">
        <f>SUM(F19-(MAX(J18:J24)))-I27</f>
        <v>-0.08</v>
      </c>
      <c r="G20" s="140" t="s">
        <v>147</v>
      </c>
      <c r="I20" s="150" t="s">
        <v>52</v>
      </c>
      <c r="J20" s="155">
        <f>ABS(J16-'Engineer''s Worksheet'!I13)</f>
        <v>20</v>
      </c>
    </row>
    <row r="21" spans="4:10" x14ac:dyDescent="0.2">
      <c r="D21" s="150" t="s">
        <v>144</v>
      </c>
      <c r="E21" s="142">
        <f>SUM(E17+(E18*(E19-E20)))</f>
        <v>2.51E-5</v>
      </c>
      <c r="F21" s="142">
        <f>SUM(F17+(F18*(F19-F20)))</f>
        <v>0.3200473888</v>
      </c>
      <c r="G21" s="140" t="s">
        <v>142</v>
      </c>
      <c r="I21" s="150" t="s">
        <v>53</v>
      </c>
      <c r="J21" s="155">
        <f>ABS(J16-'Engineer''s Worksheet'!J13)</f>
        <v>20</v>
      </c>
    </row>
    <row r="22" spans="4:10" x14ac:dyDescent="0.2">
      <c r="D22" s="150" t="s">
        <v>145</v>
      </c>
      <c r="E22" s="142">
        <f>SUM(E21-E17)</f>
        <v>2.51E-5</v>
      </c>
      <c r="F22" s="142">
        <f>SUM(F21-F17)</f>
        <v>4.7388799999992237E-5</v>
      </c>
      <c r="G22" s="140" t="s">
        <v>142</v>
      </c>
      <c r="I22" s="150" t="s">
        <v>133</v>
      </c>
      <c r="J22" s="155">
        <f>ABS(J16-'Engineer''s Worksheet'!K13)</f>
        <v>20</v>
      </c>
    </row>
    <row r="23" spans="4:10" x14ac:dyDescent="0.2">
      <c r="D23" s="151"/>
      <c r="E23" s="146">
        <f>SUM(E22*1000)*1000</f>
        <v>25.1</v>
      </c>
      <c r="F23" s="146">
        <f>SUM(F22*1000)*1000</f>
        <v>47.388799999992237</v>
      </c>
      <c r="G23" s="147" t="s">
        <v>96</v>
      </c>
      <c r="I23" s="150" t="s">
        <v>134</v>
      </c>
      <c r="J23" s="155">
        <f>ABS(J16-'Engineer''s Worksheet'!L13)</f>
        <v>20</v>
      </c>
    </row>
    <row r="24" spans="4:10" x14ac:dyDescent="0.2">
      <c r="I24" s="151" t="s">
        <v>157</v>
      </c>
      <c r="J24" s="156">
        <f>ABS(J16-'Engineer''s Worksheet'!M13)</f>
        <v>20</v>
      </c>
    </row>
    <row r="25" spans="4:10" x14ac:dyDescent="0.2">
      <c r="I25" s="201" t="s">
        <v>160</v>
      </c>
      <c r="J25" s="203"/>
    </row>
    <row r="26" spans="4:10" x14ac:dyDescent="0.2">
      <c r="I26" s="199" t="s">
        <v>167</v>
      </c>
      <c r="J26" s="200"/>
    </row>
    <row r="27" spans="4:10" x14ac:dyDescent="0.2">
      <c r="I27" s="196">
        <v>0.08</v>
      </c>
      <c r="J27" s="197"/>
    </row>
  </sheetData>
  <mergeCells count="6">
    <mergeCell ref="I27:J27"/>
    <mergeCell ref="I12:J13"/>
    <mergeCell ref="I15:J15"/>
    <mergeCell ref="D15:G15"/>
    <mergeCell ref="I25:J25"/>
    <mergeCell ref="I26:J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5"/>
  </sheetPr>
  <dimension ref="A1:K136"/>
  <sheetViews>
    <sheetView showGridLines="0" zoomScaleNormal="100" workbookViewId="0">
      <selection activeCell="C19" sqref="C19:I19"/>
    </sheetView>
  </sheetViews>
  <sheetFormatPr defaultColWidth="0" defaultRowHeight="12.75" zeroHeight="1" x14ac:dyDescent="0.2"/>
  <cols>
    <col min="1" max="10" width="8.85546875" style="7" customWidth="1"/>
    <col min="11" max="16384" width="0" style="7" hidden="1"/>
  </cols>
  <sheetData>
    <row r="1" spans="1:10" ht="26.25" x14ac:dyDescent="0.4">
      <c r="A1" s="206" t="s">
        <v>4</v>
      </c>
      <c r="B1" s="206"/>
      <c r="C1" s="206"/>
      <c r="D1" s="206"/>
      <c r="E1" s="206"/>
      <c r="F1" s="206"/>
      <c r="G1" s="206"/>
      <c r="H1" s="206"/>
      <c r="I1" s="206"/>
      <c r="J1" s="206"/>
    </row>
    <row r="2" spans="1:10" ht="14.1" customHeight="1" x14ac:dyDescent="0.2">
      <c r="A2" s="207" t="s">
        <v>64</v>
      </c>
      <c r="B2" s="207"/>
      <c r="C2" s="207"/>
      <c r="D2" s="207"/>
      <c r="E2" s="207"/>
      <c r="F2" s="207"/>
      <c r="G2" s="207"/>
      <c r="H2" s="207"/>
      <c r="I2" s="207"/>
      <c r="J2" s="207"/>
    </row>
    <row r="3" spans="1:10" ht="22.5" customHeight="1" thickBot="1" x14ac:dyDescent="0.25">
      <c r="A3" s="208"/>
      <c r="B3" s="208"/>
      <c r="C3" s="208"/>
      <c r="D3" s="208"/>
      <c r="E3" s="208"/>
      <c r="F3" s="208"/>
      <c r="G3" s="208"/>
      <c r="H3" s="208"/>
      <c r="I3" s="208"/>
      <c r="J3" s="208"/>
    </row>
    <row r="4" spans="1:10" ht="12.75" customHeight="1" x14ac:dyDescent="0.2">
      <c r="A4" s="8"/>
      <c r="B4" s="8"/>
      <c r="C4" s="8"/>
      <c r="D4" s="8"/>
      <c r="E4" s="8"/>
      <c r="F4" s="8"/>
      <c r="G4" s="8"/>
      <c r="H4" s="8"/>
      <c r="I4" s="8"/>
      <c r="J4" s="8"/>
    </row>
    <row r="5" spans="1:10" ht="12.75" customHeight="1" x14ac:dyDescent="0.2">
      <c r="H5" s="10"/>
    </row>
    <row r="6" spans="1:10" x14ac:dyDescent="0.2">
      <c r="H6" s="84"/>
    </row>
    <row r="7" spans="1:10" x14ac:dyDescent="0.2">
      <c r="H7" s="10"/>
    </row>
    <row r="8" spans="1:10" x14ac:dyDescent="0.2">
      <c r="H8" s="10"/>
    </row>
    <row r="9" spans="1:10" x14ac:dyDescent="0.2"/>
    <row r="10" spans="1:10" x14ac:dyDescent="0.2">
      <c r="H10" s="10"/>
    </row>
    <row r="11" spans="1:10" x14ac:dyDescent="0.2">
      <c r="A11" s="99" t="s">
        <v>5</v>
      </c>
      <c r="B11" s="9"/>
      <c r="C11" s="9"/>
      <c r="D11" s="9"/>
      <c r="E11" s="9"/>
      <c r="F11" s="9"/>
      <c r="G11" s="9"/>
      <c r="H11" s="10" t="s">
        <v>6</v>
      </c>
      <c r="I11" s="9"/>
    </row>
    <row r="12" spans="1:10" x14ac:dyDescent="0.2">
      <c r="A12" s="99" t="s">
        <v>82</v>
      </c>
      <c r="B12" s="9"/>
      <c r="C12" s="9"/>
      <c r="D12" s="9"/>
      <c r="E12" s="9"/>
      <c r="F12" s="9"/>
      <c r="G12" s="9"/>
      <c r="H12" s="10" t="s">
        <v>7</v>
      </c>
      <c r="I12" s="9"/>
    </row>
    <row r="13" spans="1:10" x14ac:dyDescent="0.2">
      <c r="A13" s="99" t="s">
        <v>83</v>
      </c>
    </row>
    <row r="14" spans="1:10" x14ac:dyDescent="0.2">
      <c r="A14" s="99" t="s">
        <v>84</v>
      </c>
    </row>
    <row r="15" spans="1:10" ht="13.5" thickBot="1" x14ac:dyDescent="0.25">
      <c r="A15" s="212" t="s">
        <v>41</v>
      </c>
      <c r="B15" s="213"/>
      <c r="C15" s="213"/>
      <c r="D15" s="213"/>
      <c r="E15" s="213"/>
      <c r="F15" s="213"/>
      <c r="G15" s="213"/>
      <c r="H15" s="213"/>
      <c r="I15" s="213"/>
      <c r="J15" s="213"/>
    </row>
    <row r="16" spans="1:10" ht="6" customHeight="1" x14ac:dyDescent="0.2"/>
    <row r="17" spans="1:10" s="9" customFormat="1" x14ac:dyDescent="0.2">
      <c r="A17" s="11" t="s">
        <v>10</v>
      </c>
      <c r="C17" s="209">
        <f ca="1">NOW()</f>
        <v>45748.515157291666</v>
      </c>
      <c r="D17" s="209"/>
      <c r="E17" s="209"/>
      <c r="F17" s="11" t="s">
        <v>11</v>
      </c>
      <c r="H17" s="210" t="str">
        <f>CONCATENATE('Engineer''s Worksheet'!L35,'Engineer''s Worksheet'!M35,'Engineer''s Worksheet'!M38)</f>
        <v>KL</v>
      </c>
      <c r="I17" s="210"/>
    </row>
    <row r="18" spans="1:10" s="9" customFormat="1" ht="6" customHeight="1" x14ac:dyDescent="0.2"/>
    <row r="19" spans="1:10" s="9" customFormat="1" x14ac:dyDescent="0.2">
      <c r="A19" s="11" t="s">
        <v>12</v>
      </c>
      <c r="C19" s="210" t="str">
        <f>'Engineer''s Worksheet'!C2:F2</f>
        <v/>
      </c>
      <c r="D19" s="210"/>
      <c r="E19" s="210"/>
      <c r="F19" s="210"/>
      <c r="G19" s="210"/>
      <c r="H19" s="210"/>
      <c r="I19" s="210"/>
    </row>
    <row r="20" spans="1:10" s="9" customFormat="1" ht="6" customHeight="1" x14ac:dyDescent="0.2"/>
    <row r="21" spans="1:10" s="9" customFormat="1" ht="12.75" customHeight="1" x14ac:dyDescent="0.2">
      <c r="A21" s="15" t="s">
        <v>21</v>
      </c>
      <c r="C21" s="211" t="str">
        <f>IF('Engineer''s Worksheet'!C41=1,CONCATENATE('Engineer''s Worksheet'!C3:F3," ",'Engineer''s Worksheet'!C4:F4," ",'Engineer''s Worksheet'!C5:F5," ",'Engineer''s Worksheet'!C6:F6," ",'Engineer''s Worksheet'!C7:F7), "Impact Test Equipment Ltd, Building 21, Stevenston Industrial Estate, Stevenston, Ayrshire, KA20 3LR")</f>
        <v>Impact Test Equipment Ltd, Building 21, Stevenston Industrial Estate, Stevenston, Ayrshire, KA20 3LR</v>
      </c>
      <c r="D21" s="211"/>
      <c r="E21" s="211"/>
      <c r="F21" s="211"/>
      <c r="G21" s="211"/>
      <c r="H21" s="211"/>
      <c r="I21" s="211"/>
      <c r="J21" s="12"/>
    </row>
    <row r="22" spans="1:10" s="9" customFormat="1" x14ac:dyDescent="0.2">
      <c r="C22" s="211"/>
      <c r="D22" s="211"/>
      <c r="E22" s="211"/>
      <c r="F22" s="211"/>
      <c r="G22" s="211"/>
      <c r="H22" s="211"/>
      <c r="I22" s="211"/>
      <c r="J22" s="12"/>
    </row>
    <row r="23" spans="1:10" s="9" customFormat="1" ht="6" customHeight="1" x14ac:dyDescent="0.2"/>
    <row r="24" spans="1:10" s="9" customFormat="1" x14ac:dyDescent="0.2">
      <c r="A24" s="217" t="s">
        <v>9</v>
      </c>
      <c r="B24" s="217"/>
      <c r="C24" s="13" t="str">
        <f>cal_data10</f>
        <v>Transducer</v>
      </c>
      <c r="F24" s="217" t="s">
        <v>50</v>
      </c>
      <c r="G24" s="217"/>
      <c r="H24" s="209">
        <f>'Engineer''s Worksheet'!M33</f>
        <v>0</v>
      </c>
      <c r="I24" s="209"/>
      <c r="J24" s="209"/>
    </row>
    <row r="25" spans="1:10" s="9" customFormat="1" ht="6" customHeight="1" x14ac:dyDescent="0.2"/>
    <row r="26" spans="1:10" s="9" customFormat="1" x14ac:dyDescent="0.2">
      <c r="A26" s="217" t="s">
        <v>31</v>
      </c>
      <c r="B26" s="217"/>
      <c r="C26" s="24">
        <f>make</f>
        <v>0</v>
      </c>
      <c r="F26" s="217" t="s">
        <v>36</v>
      </c>
      <c r="G26" s="217"/>
      <c r="H26" s="210">
        <f>capacity</f>
        <v>0</v>
      </c>
      <c r="I26" s="210"/>
      <c r="J26" s="210"/>
    </row>
    <row r="27" spans="1:10" s="9" customFormat="1" ht="6" customHeight="1" x14ac:dyDescent="0.2"/>
    <row r="28" spans="1:10" s="9" customFormat="1" x14ac:dyDescent="0.2">
      <c r="A28" s="217" t="s">
        <v>8</v>
      </c>
      <c r="B28" s="217"/>
      <c r="C28" s="24">
        <f>cal_data9</f>
        <v>0</v>
      </c>
      <c r="F28" s="217" t="s">
        <v>49</v>
      </c>
      <c r="G28" s="217"/>
      <c r="H28" s="24">
        <f>Range_Travel</f>
        <v>0</v>
      </c>
      <c r="I28" s="91"/>
    </row>
    <row r="29" spans="1:10" s="9" customFormat="1" ht="6" customHeight="1" x14ac:dyDescent="0.2"/>
    <row r="30" spans="1:10" s="9" customFormat="1" x14ac:dyDescent="0.2">
      <c r="A30" s="217" t="s">
        <v>61</v>
      </c>
      <c r="B30" s="217"/>
      <c r="C30" s="24" t="str" cm="1">
        <f t="array" ref="C30">_xlfn.IFS(Readability_Places=1,"0.1",Readability_Places=2,"0.01",Readability_Places=3,"0.001")</f>
        <v>0.001</v>
      </c>
      <c r="D30" s="24"/>
      <c r="F30" s="214" t="s">
        <v>48</v>
      </c>
      <c r="G30" s="214"/>
      <c r="H30" s="24">
        <f>readout_serial</f>
        <v>0</v>
      </c>
    </row>
    <row r="31" spans="1:10" s="9" customFormat="1" ht="6" customHeight="1" x14ac:dyDescent="0.2">
      <c r="A31" s="15"/>
      <c r="B31" s="15"/>
      <c r="C31" s="24"/>
      <c r="D31" s="24"/>
      <c r="F31" s="109"/>
      <c r="G31" s="109"/>
      <c r="H31" s="24"/>
    </row>
    <row r="32" spans="1:10" s="9" customFormat="1" x14ac:dyDescent="0.2">
      <c r="A32" s="15" t="s">
        <v>110</v>
      </c>
      <c r="B32" s="15"/>
      <c r="C32" s="24" t="str">
        <f>IF('Engineer''s Worksheet'!B16='Engineer''s Worksheet'!B52,'Engineer''s Worksheet'!C52,'Engineer''s Worksheet'!C53)</f>
        <v>Retracted to Extended</v>
      </c>
      <c r="D32" s="24"/>
      <c r="F32" s="15" t="s">
        <v>111</v>
      </c>
      <c r="G32" s="109"/>
      <c r="H32" s="24">
        <f>'Engineer''s Worksheet'!B20</f>
        <v>0</v>
      </c>
    </row>
    <row r="33" spans="1:10" s="9" customFormat="1" ht="13.5" customHeight="1" x14ac:dyDescent="0.2">
      <c r="A33" s="14"/>
      <c r="B33" s="14"/>
      <c r="C33" s="14"/>
      <c r="D33" s="14"/>
      <c r="E33" s="14"/>
      <c r="F33" s="14"/>
      <c r="G33" s="14"/>
      <c r="H33" s="14"/>
      <c r="I33" s="14"/>
      <c r="J33" s="14"/>
    </row>
    <row r="34" spans="1:10" s="9" customFormat="1" ht="13.5" customHeight="1" x14ac:dyDescent="0.2">
      <c r="A34" s="215" t="s">
        <v>26</v>
      </c>
      <c r="B34" s="215"/>
      <c r="C34" s="215"/>
    </row>
    <row r="35" spans="1:10" s="9" customFormat="1" ht="6" customHeight="1" x14ac:dyDescent="0.2">
      <c r="A35" s="11"/>
    </row>
    <row r="36" spans="1:10" s="218" customFormat="1" ht="15" customHeight="1" x14ac:dyDescent="0.2">
      <c r="A36" s="218" t="s">
        <v>121</v>
      </c>
    </row>
    <row r="37" spans="1:10" s="218" customFormat="1" ht="15" customHeight="1" x14ac:dyDescent="0.2"/>
    <row r="38" spans="1:10" s="218" customFormat="1" ht="15" customHeight="1" x14ac:dyDescent="0.2"/>
    <row r="39" spans="1:10" ht="6" customHeight="1" x14ac:dyDescent="0.2">
      <c r="A39" s="128"/>
      <c r="B39" s="128"/>
      <c r="C39" s="128"/>
      <c r="D39" s="128"/>
      <c r="E39" s="128"/>
      <c r="F39" s="128"/>
      <c r="G39" s="128"/>
      <c r="H39" s="128"/>
      <c r="I39" s="128"/>
      <c r="J39" s="128"/>
    </row>
    <row r="40" spans="1:10" ht="12.75" customHeight="1" x14ac:dyDescent="0.2">
      <c r="A40" s="216" t="s">
        <v>126</v>
      </c>
      <c r="B40" s="216"/>
      <c r="C40" s="216"/>
      <c r="D40" s="216"/>
      <c r="E40" s="128"/>
      <c r="F40" s="128"/>
      <c r="G40" s="128"/>
      <c r="H40" s="128"/>
      <c r="I40" s="128"/>
      <c r="J40" s="128"/>
    </row>
    <row r="41" spans="1:10" s="11" customFormat="1" ht="6" customHeight="1" x14ac:dyDescent="0.2">
      <c r="A41" s="22"/>
      <c r="B41" s="22"/>
      <c r="C41" s="22"/>
      <c r="D41" s="22"/>
      <c r="E41" s="22"/>
      <c r="F41" s="22"/>
      <c r="G41" s="22"/>
      <c r="H41" s="22"/>
      <c r="I41" s="22"/>
      <c r="J41" s="22"/>
    </row>
    <row r="42" spans="1:10" s="40" customFormat="1" ht="13.15" customHeight="1" x14ac:dyDescent="0.2">
      <c r="A42" s="205" t="str">
        <f>CONCATENATE("The transducer was received in ",'Engineer''s Worksheet'!K4," condition and the stylus was found to be in ",'Engineer''s Worksheet'!K6, " condition.")</f>
        <v>The transducer was received in  condition and the stylus was found to be in  condition.</v>
      </c>
      <c r="B42" s="205"/>
      <c r="C42" s="205"/>
      <c r="D42" s="205"/>
      <c r="E42" s="205"/>
      <c r="F42" s="205"/>
      <c r="G42" s="205"/>
      <c r="H42" s="205"/>
      <c r="I42" s="205"/>
      <c r="J42" s="205"/>
    </row>
    <row r="43" spans="1:10" s="40" customFormat="1" ht="6" customHeight="1" x14ac:dyDescent="0.2"/>
    <row r="44" spans="1:10" s="40" customFormat="1" x14ac:dyDescent="0.2">
      <c r="A44" s="86" t="s">
        <v>125</v>
      </c>
    </row>
    <row r="45" spans="1:10" customFormat="1" ht="6" customHeight="1" x14ac:dyDescent="0.2"/>
    <row r="46" spans="1:10" customFormat="1" x14ac:dyDescent="0.2">
      <c r="A46" s="204">
        <f>'Engineer''s Worksheet'!B34</f>
        <v>0</v>
      </c>
      <c r="B46" s="204"/>
      <c r="C46" s="204"/>
      <c r="D46" s="204"/>
      <c r="E46" s="204"/>
      <c r="F46" s="204"/>
      <c r="G46" s="204"/>
      <c r="H46" s="204"/>
      <c r="I46" s="204"/>
      <c r="J46" s="204"/>
    </row>
    <row r="47" spans="1:10" customFormat="1" x14ac:dyDescent="0.2">
      <c r="A47" s="204"/>
      <c r="B47" s="204"/>
      <c r="C47" s="204"/>
      <c r="D47" s="204"/>
      <c r="E47" s="204"/>
      <c r="F47" s="204"/>
      <c r="G47" s="204"/>
      <c r="H47" s="204"/>
      <c r="I47" s="204"/>
      <c r="J47" s="204"/>
    </row>
    <row r="48" spans="1:10" customFormat="1" x14ac:dyDescent="0.2">
      <c r="A48" s="204"/>
      <c r="B48" s="204"/>
      <c r="C48" s="204"/>
      <c r="D48" s="204"/>
      <c r="E48" s="204"/>
      <c r="F48" s="204"/>
      <c r="G48" s="204"/>
      <c r="H48" s="204"/>
      <c r="I48" s="204"/>
      <c r="J48" s="204"/>
    </row>
    <row r="49" spans="1:11" customFormat="1" x14ac:dyDescent="0.2">
      <c r="A49" s="7"/>
    </row>
    <row r="50" spans="1:11" customFormat="1" x14ac:dyDescent="0.2">
      <c r="A50" s="7"/>
    </row>
    <row r="51" spans="1:11" customFormat="1" x14ac:dyDescent="0.2">
      <c r="A51" s="7"/>
    </row>
    <row r="52" spans="1:11" customFormat="1" ht="12.75" customHeight="1" x14ac:dyDescent="0.2">
      <c r="A52" s="7"/>
    </row>
    <row r="53" spans="1:11" customFormat="1" x14ac:dyDescent="0.2"/>
    <row r="54" spans="1:11" customFormat="1" x14ac:dyDescent="0.2"/>
    <row r="55" spans="1:11" customFormat="1" x14ac:dyDescent="0.2"/>
    <row r="56" spans="1:11" customFormat="1" x14ac:dyDescent="0.2"/>
    <row r="57" spans="1:11" customFormat="1" x14ac:dyDescent="0.2"/>
    <row r="58" spans="1:11" customFormat="1" ht="13.9" customHeight="1" x14ac:dyDescent="0.2"/>
    <row r="59" spans="1:11" customFormat="1" x14ac:dyDescent="0.2"/>
    <row r="60" spans="1:11" ht="13.5" thickBot="1" x14ac:dyDescent="0.25">
      <c r="A60" s="122"/>
      <c r="B60" s="122"/>
      <c r="C60" s="122"/>
      <c r="D60" s="122"/>
      <c r="E60" s="122"/>
      <c r="F60" s="122"/>
      <c r="G60" s="122"/>
      <c r="H60" s="122"/>
      <c r="I60" s="122"/>
      <c r="J60" s="122"/>
      <c r="K60" s="120"/>
    </row>
    <row r="61" spans="1:11" ht="12.75" customHeight="1" x14ac:dyDescent="0.2">
      <c r="A61" s="221" t="s">
        <v>62</v>
      </c>
      <c r="B61" s="221"/>
      <c r="C61" s="221"/>
      <c r="D61" s="221"/>
      <c r="E61" s="221"/>
      <c r="F61" s="221"/>
      <c r="G61" s="221"/>
      <c r="H61" s="221"/>
      <c r="I61" s="221"/>
      <c r="J61" s="221"/>
    </row>
    <row r="62" spans="1:11" ht="12.75" customHeight="1" x14ac:dyDescent="0.2">
      <c r="A62" s="222"/>
      <c r="B62" s="222"/>
      <c r="C62" s="222"/>
      <c r="D62" s="222"/>
      <c r="E62" s="222"/>
      <c r="F62" s="222"/>
      <c r="G62" s="222"/>
      <c r="H62" s="222"/>
      <c r="I62" s="222"/>
      <c r="J62" s="222"/>
    </row>
    <row r="63" spans="1:11" ht="12.75" customHeight="1" thickBot="1" x14ac:dyDescent="0.25">
      <c r="A63" s="223"/>
      <c r="B63" s="223"/>
      <c r="C63" s="223"/>
      <c r="D63" s="223"/>
      <c r="E63" s="223"/>
      <c r="F63" s="223"/>
      <c r="G63" s="223"/>
      <c r="H63" s="223"/>
      <c r="I63" s="223"/>
      <c r="J63" s="223"/>
    </row>
    <row r="64" spans="1:11" x14ac:dyDescent="0.2"/>
    <row r="65" spans="1:10" x14ac:dyDescent="0.2"/>
    <row r="66" spans="1:10" x14ac:dyDescent="0.2"/>
    <row r="67" spans="1:10" ht="12.75" customHeight="1" x14ac:dyDescent="0.2"/>
    <row r="68" spans="1:10" ht="12.75" customHeight="1" x14ac:dyDescent="0.2"/>
    <row r="69" spans="1:10" ht="12.75" customHeight="1" x14ac:dyDescent="0.2"/>
    <row r="70" spans="1:10" ht="12.75" customHeight="1" x14ac:dyDescent="0.2"/>
    <row r="71" spans="1:10" ht="12.75" customHeight="1" x14ac:dyDescent="0.2"/>
    <row r="72" spans="1:10" ht="12.75" customHeight="1" x14ac:dyDescent="0.2"/>
    <row r="73" spans="1:10" ht="12.75" customHeight="1" x14ac:dyDescent="0.2"/>
    <row r="74" spans="1:10" ht="12.75" customHeight="1" x14ac:dyDescent="0.2"/>
    <row r="75" spans="1:10" x14ac:dyDescent="0.2">
      <c r="A75" s="99" t="s">
        <v>5</v>
      </c>
      <c r="H75" s="10" t="s">
        <v>6</v>
      </c>
    </row>
    <row r="76" spans="1:10" x14ac:dyDescent="0.2">
      <c r="A76" s="99" t="s">
        <v>82</v>
      </c>
      <c r="H76" s="10" t="s">
        <v>7</v>
      </c>
    </row>
    <row r="77" spans="1:10" x14ac:dyDescent="0.2">
      <c r="A77" s="99" t="s">
        <v>83</v>
      </c>
    </row>
    <row r="78" spans="1:10" x14ac:dyDescent="0.2">
      <c r="A78" s="99" t="s">
        <v>84</v>
      </c>
    </row>
    <row r="79" spans="1:10" ht="13.5" thickBot="1" x14ac:dyDescent="0.25">
      <c r="A79" s="212" t="s">
        <v>41</v>
      </c>
      <c r="B79" s="213"/>
      <c r="C79" s="213"/>
      <c r="D79" s="213"/>
      <c r="E79" s="213"/>
      <c r="F79" s="213"/>
      <c r="G79" s="213"/>
      <c r="H79" s="213"/>
      <c r="I79" s="213"/>
      <c r="J79" s="213"/>
    </row>
    <row r="80" spans="1:10" x14ac:dyDescent="0.2"/>
    <row r="81" spans="1:10" ht="13.15" customHeight="1" x14ac:dyDescent="0.2">
      <c r="B81" s="226" t="e">
        <f>CONCATENATE("The average ambient temperature at the time of verification was ",Uncertainty!J17,"ºC.")</f>
        <v>#DIV/0!</v>
      </c>
      <c r="C81" s="226"/>
      <c r="D81" s="226"/>
      <c r="E81" s="226"/>
      <c r="F81" s="226"/>
      <c r="G81" s="226"/>
      <c r="H81" s="226"/>
      <c r="I81" s="226"/>
    </row>
    <row r="82" spans="1:10" x14ac:dyDescent="0.2"/>
    <row r="83" spans="1:10" x14ac:dyDescent="0.2">
      <c r="A83" s="15" t="s">
        <v>27</v>
      </c>
      <c r="B83" s="15"/>
      <c r="C83" s="15"/>
      <c r="D83" s="15"/>
      <c r="E83" s="15"/>
      <c r="F83" s="15"/>
      <c r="H83" s="15"/>
    </row>
    <row r="84" spans="1:10" x14ac:dyDescent="0.2">
      <c r="A84" s="107" t="s">
        <v>87</v>
      </c>
      <c r="B84" s="107" t="str">
        <f>IF(ISBLANK('Engineer''s Worksheet'!F16),"","As Found")</f>
        <v/>
      </c>
      <c r="C84" s="107" t="s">
        <v>51</v>
      </c>
      <c r="D84" s="107" t="s">
        <v>52</v>
      </c>
      <c r="E84" s="108" t="s">
        <v>53</v>
      </c>
      <c r="F84" s="107" t="s">
        <v>133</v>
      </c>
      <c r="G84" s="107" t="s">
        <v>134</v>
      </c>
      <c r="H84" s="107" t="s">
        <v>54</v>
      </c>
      <c r="I84" s="107" t="s">
        <v>109</v>
      </c>
    </row>
    <row r="85" spans="1:10" x14ac:dyDescent="0.2">
      <c r="A85" s="104" t="s">
        <v>37</v>
      </c>
      <c r="B85" s="104" t="str">
        <f>IF(ISBLANK('Engineer''s Worksheet'!F16),"","Error (%)")</f>
        <v/>
      </c>
      <c r="C85" s="104" t="s">
        <v>37</v>
      </c>
      <c r="D85" s="104" t="s">
        <v>37</v>
      </c>
      <c r="E85" s="104" t="s">
        <v>37</v>
      </c>
      <c r="F85" s="107" t="s">
        <v>37</v>
      </c>
      <c r="G85" s="107" t="s">
        <v>37</v>
      </c>
      <c r="H85" s="104" t="s">
        <v>37</v>
      </c>
      <c r="I85" s="107" t="s">
        <v>37</v>
      </c>
    </row>
    <row r="86" spans="1:10" x14ac:dyDescent="0.2">
      <c r="A86" s="30" t="str">
        <f>IF(ISBLANK('Engineer''s Worksheet'!D16),"",'Engineer''s Worksheet'!D16)</f>
        <v/>
      </c>
      <c r="B86" s="103" t="str">
        <f>IF(ISBLANK('Engineer''s Worksheet'!F16),"",'Engineer''s Worksheet'!G16)</f>
        <v/>
      </c>
      <c r="C86" s="32" t="str">
        <f>IF(ISBLANK('Engineer''s Worksheet'!H16),"",ROUND('Engineer''s Worksheet'!H16,Readability_Places))</f>
        <v/>
      </c>
      <c r="D86" s="32" t="str">
        <f>IF(ISBLANK('Engineer''s Worksheet'!I16),"",ROUND('Engineer''s Worksheet'!I16,Readability_Places))</f>
        <v/>
      </c>
      <c r="E86" s="32" t="str">
        <f>IF(ISBLANK('Engineer''s Worksheet'!J16),"",ROUND('Engineer''s Worksheet'!J16,Readability_Places))</f>
        <v/>
      </c>
      <c r="F86" s="106">
        <f>'Engineer''s Worksheet'!K16</f>
        <v>0</v>
      </c>
      <c r="G86" s="106">
        <f>'Engineer''s Worksheet'!L16</f>
        <v>0</v>
      </c>
      <c r="H86" s="83" t="str">
        <f>'Engineer''s Worksheet'!M16</f>
        <v/>
      </c>
      <c r="I86" s="119" t="e">
        <f>IF(ISBLANK(Uncertainty!J2),"",Uncertainty!L2)</f>
        <v>#DIV/0!</v>
      </c>
    </row>
    <row r="87" spans="1:10" x14ac:dyDescent="0.2">
      <c r="A87" s="30" t="str">
        <f>IF(ISBLANK('Engineer''s Worksheet'!D17),"",'Engineer''s Worksheet'!D17)</f>
        <v/>
      </c>
      <c r="B87" s="103" t="str">
        <f>IF(ISBLANK('Engineer''s Worksheet'!F17),"",'Engineer''s Worksheet'!G17)</f>
        <v/>
      </c>
      <c r="C87" s="32" t="str">
        <f>IF(ISBLANK('Engineer''s Worksheet'!H17),"",ROUND('Engineer''s Worksheet'!H17,Readability_Places))</f>
        <v/>
      </c>
      <c r="D87" s="32" t="str">
        <f>IF(ISBLANK('Engineer''s Worksheet'!I17),"",ROUND('Engineer''s Worksheet'!I17,Readability_Places))</f>
        <v/>
      </c>
      <c r="E87" s="32" t="str">
        <f>IF(ISBLANK('Engineer''s Worksheet'!J17),"",ROUND('Engineer''s Worksheet'!J17,Readability_Places))</f>
        <v/>
      </c>
      <c r="F87" s="106">
        <f>'Engineer''s Worksheet'!K17</f>
        <v>0</v>
      </c>
      <c r="G87" s="106">
        <f>'Engineer''s Worksheet'!L17</f>
        <v>0</v>
      </c>
      <c r="H87" s="83" t="str">
        <f>'Engineer''s Worksheet'!M17</f>
        <v/>
      </c>
      <c r="I87" s="119" t="e">
        <f>IF(ISBLANK(Uncertainty!J3),"",Uncertainty!L3)</f>
        <v>#DIV/0!</v>
      </c>
    </row>
    <row r="88" spans="1:10" x14ac:dyDescent="0.2">
      <c r="A88" s="30" t="str">
        <f>IF(ISBLANK('Engineer''s Worksheet'!D18),"",'Engineer''s Worksheet'!D18)</f>
        <v/>
      </c>
      <c r="B88" s="103" t="str">
        <f>IF(ISBLANK('Engineer''s Worksheet'!F18),"",'Engineer''s Worksheet'!G18)</f>
        <v/>
      </c>
      <c r="C88" s="32" t="str">
        <f>IF(ISBLANK('Engineer''s Worksheet'!H18),"",ROUND('Engineer''s Worksheet'!H18,Readability_Places))</f>
        <v/>
      </c>
      <c r="D88" s="32" t="str">
        <f>IF(ISBLANK('Engineer''s Worksheet'!I18),"",ROUND('Engineer''s Worksheet'!I18,Readability_Places))</f>
        <v/>
      </c>
      <c r="E88" s="32" t="str">
        <f>IF(ISBLANK('Engineer''s Worksheet'!J18),"",ROUND('Engineer''s Worksheet'!J18,Readability_Places))</f>
        <v/>
      </c>
      <c r="F88" s="106">
        <f>'Engineer''s Worksheet'!K18</f>
        <v>0</v>
      </c>
      <c r="G88" s="106">
        <f>'Engineer''s Worksheet'!L18</f>
        <v>0</v>
      </c>
      <c r="H88" s="83" t="str">
        <f>'Engineer''s Worksheet'!M18</f>
        <v/>
      </c>
      <c r="I88" s="119" t="e">
        <f>IF(ISBLANK(Uncertainty!J4),"",Uncertainty!L4)</f>
        <v>#DIV/0!</v>
      </c>
    </row>
    <row r="89" spans="1:10" x14ac:dyDescent="0.2">
      <c r="A89" s="30" t="str">
        <f>IF(ISBLANK('Engineer''s Worksheet'!D19),"",'Engineer''s Worksheet'!D19)</f>
        <v/>
      </c>
      <c r="B89" s="103" t="str">
        <f>IF(ISBLANK('Engineer''s Worksheet'!F19),"",'Engineer''s Worksheet'!G19)</f>
        <v/>
      </c>
      <c r="C89" s="32" t="str">
        <f>IF(ISBLANK('Engineer''s Worksheet'!H19),"",ROUND('Engineer''s Worksheet'!H19,Readability_Places))</f>
        <v/>
      </c>
      <c r="D89" s="32" t="str">
        <f>IF(ISBLANK('Engineer''s Worksheet'!I19),"",ROUND('Engineer''s Worksheet'!I19,Readability_Places))</f>
        <v/>
      </c>
      <c r="E89" s="32" t="str">
        <f>IF(ISBLANK('Engineer''s Worksheet'!J19),"",ROUND('Engineer''s Worksheet'!J19,Readability_Places))</f>
        <v/>
      </c>
      <c r="F89" s="106">
        <f>'Engineer''s Worksheet'!K19</f>
        <v>0</v>
      </c>
      <c r="G89" s="106">
        <f>'Engineer''s Worksheet'!L19</f>
        <v>0</v>
      </c>
      <c r="H89" s="83" t="str">
        <f>'Engineer''s Worksheet'!M19</f>
        <v/>
      </c>
      <c r="I89" s="119" t="e">
        <f>IF(ISBLANK(Uncertainty!J5),"",Uncertainty!L5)</f>
        <v>#DIV/0!</v>
      </c>
    </row>
    <row r="90" spans="1:10" x14ac:dyDescent="0.2">
      <c r="A90" s="30" t="str">
        <f>IF(ISBLANK('Engineer''s Worksheet'!D20),"",'Engineer''s Worksheet'!D20)</f>
        <v/>
      </c>
      <c r="B90" s="103" t="str">
        <f>IF(ISBLANK('Engineer''s Worksheet'!F20),"",'Engineer''s Worksheet'!G20)</f>
        <v/>
      </c>
      <c r="C90" s="32" t="str">
        <f>IF(ISBLANK('Engineer''s Worksheet'!H20),"",ROUND('Engineer''s Worksheet'!H20,Readability_Places))</f>
        <v/>
      </c>
      <c r="D90" s="32" t="str">
        <f>IF(ISBLANK('Engineer''s Worksheet'!I20),"",ROUND('Engineer''s Worksheet'!I20,Readability_Places))</f>
        <v/>
      </c>
      <c r="E90" s="32" t="str">
        <f>IF(ISBLANK('Engineer''s Worksheet'!J20),"",ROUND('Engineer''s Worksheet'!J20,Readability_Places))</f>
        <v/>
      </c>
      <c r="F90" s="106">
        <f>'Engineer''s Worksheet'!K20</f>
        <v>0</v>
      </c>
      <c r="G90" s="106">
        <f>'Engineer''s Worksheet'!L20</f>
        <v>0</v>
      </c>
      <c r="H90" s="83" t="str">
        <f>'Engineer''s Worksheet'!M20</f>
        <v/>
      </c>
      <c r="I90" s="119" t="e">
        <f>IF(ISBLANK(Uncertainty!J6),"",Uncertainty!L6)</f>
        <v>#DIV/0!</v>
      </c>
      <c r="J90" s="110"/>
    </row>
    <row r="91" spans="1:10" x14ac:dyDescent="0.2">
      <c r="A91" s="30" t="str">
        <f>IF(ISBLANK('Engineer''s Worksheet'!D21),"",'Engineer''s Worksheet'!D21)</f>
        <v/>
      </c>
      <c r="B91" s="103" t="str">
        <f>IF(ISBLANK('Engineer''s Worksheet'!F21),"",'Engineer''s Worksheet'!G21)</f>
        <v/>
      </c>
      <c r="C91" s="32" t="str">
        <f>IF(ISBLANK('Engineer''s Worksheet'!H21),"",ROUND('Engineer''s Worksheet'!H21,Readability_Places))</f>
        <v/>
      </c>
      <c r="D91" s="32" t="str">
        <f>IF(ISBLANK('Engineer''s Worksheet'!I21),"",ROUND('Engineer''s Worksheet'!I21,Readability_Places))</f>
        <v/>
      </c>
      <c r="E91" s="32" t="str">
        <f>IF(ISBLANK('Engineer''s Worksheet'!J21),"",ROUND('Engineer''s Worksheet'!J21,Readability_Places))</f>
        <v/>
      </c>
      <c r="F91" s="106">
        <f>'Engineer''s Worksheet'!K21</f>
        <v>0</v>
      </c>
      <c r="G91" s="106">
        <f>'Engineer''s Worksheet'!L21</f>
        <v>0</v>
      </c>
      <c r="H91" s="83" t="str">
        <f>'Engineer''s Worksheet'!M21</f>
        <v/>
      </c>
      <c r="I91" s="119" t="e">
        <f>IF(ISBLANK(Uncertainty!J7),"",Uncertainty!L7)</f>
        <v>#DIV/0!</v>
      </c>
      <c r="J91" s="15"/>
    </row>
    <row r="92" spans="1:10" x14ac:dyDescent="0.2">
      <c r="A92" s="30" t="str">
        <f>IF(ISBLANK('Engineer''s Worksheet'!D22),"",'Engineer''s Worksheet'!D22)</f>
        <v/>
      </c>
      <c r="B92" s="103" t="str">
        <f>IF(ISBLANK('Engineer''s Worksheet'!F22),"",'Engineer''s Worksheet'!G22)</f>
        <v/>
      </c>
      <c r="C92" s="32" t="str">
        <f>IF(ISBLANK('Engineer''s Worksheet'!H22),"",ROUND('Engineer''s Worksheet'!H22,Readability_Places))</f>
        <v/>
      </c>
      <c r="D92" s="32" t="str">
        <f>IF(ISBLANK('Engineer''s Worksheet'!I22),"",ROUND('Engineer''s Worksheet'!I22,Readability_Places))</f>
        <v/>
      </c>
      <c r="E92" s="32" t="str">
        <f>IF(ISBLANK('Engineer''s Worksheet'!J22),"",ROUND('Engineer''s Worksheet'!J22,Readability_Places))</f>
        <v/>
      </c>
      <c r="F92" s="106">
        <f>'Engineer''s Worksheet'!K22</f>
        <v>0</v>
      </c>
      <c r="G92" s="106">
        <f>'Engineer''s Worksheet'!L22</f>
        <v>0</v>
      </c>
      <c r="H92" s="83" t="str">
        <f>'Engineer''s Worksheet'!M22</f>
        <v/>
      </c>
      <c r="I92" s="119" t="e">
        <f>IF(ISBLANK(Uncertainty!J8),"",Uncertainty!L8)</f>
        <v>#DIV/0!</v>
      </c>
      <c r="J92" s="15"/>
    </row>
    <row r="93" spans="1:10" x14ac:dyDescent="0.2">
      <c r="A93" s="30" t="str">
        <f>IF(ISBLANK('Engineer''s Worksheet'!D23),"",'Engineer''s Worksheet'!D23)</f>
        <v/>
      </c>
      <c r="B93" s="103" t="str">
        <f>IF(ISBLANK('Engineer''s Worksheet'!F23),"",'Engineer''s Worksheet'!G23)</f>
        <v/>
      </c>
      <c r="C93" s="32" t="str">
        <f>IF(ISBLANK('Engineer''s Worksheet'!H23),"",ROUND('Engineer''s Worksheet'!H23,Readability_Places))</f>
        <v/>
      </c>
      <c r="D93" s="32" t="str">
        <f>IF(ISBLANK('Engineer''s Worksheet'!I23),"",ROUND('Engineer''s Worksheet'!I23,Readability_Places))</f>
        <v/>
      </c>
      <c r="E93" s="32" t="str">
        <f>IF(ISBLANK('Engineer''s Worksheet'!J23),"",ROUND('Engineer''s Worksheet'!J23,Readability_Places))</f>
        <v/>
      </c>
      <c r="F93" s="106">
        <f>'Engineer''s Worksheet'!K23</f>
        <v>0</v>
      </c>
      <c r="G93" s="106">
        <f>'Engineer''s Worksheet'!L23</f>
        <v>0</v>
      </c>
      <c r="H93" s="83" t="str">
        <f>'Engineer''s Worksheet'!M23</f>
        <v/>
      </c>
      <c r="I93" s="119" t="e">
        <f>IF(ISBLANK(Uncertainty!J9),"",Uncertainty!L9)</f>
        <v>#DIV/0!</v>
      </c>
      <c r="J93" s="22"/>
    </row>
    <row r="94" spans="1:10" x14ac:dyDescent="0.2">
      <c r="A94" s="30" t="str">
        <f>IF(ISBLANK('Engineer''s Worksheet'!D24),"",'Engineer''s Worksheet'!D24)</f>
        <v/>
      </c>
      <c r="B94" s="103" t="str">
        <f>IF(ISBLANK('Engineer''s Worksheet'!F24),"",'Engineer''s Worksheet'!G24)</f>
        <v/>
      </c>
      <c r="C94" s="32" t="str">
        <f>IF(ISBLANK('Engineer''s Worksheet'!H24),"",ROUND('Engineer''s Worksheet'!H24,Readability_Places))</f>
        <v/>
      </c>
      <c r="D94" s="32" t="str">
        <f>IF(ISBLANK('Engineer''s Worksheet'!I24),"",ROUND('Engineer''s Worksheet'!I24,Readability_Places))</f>
        <v/>
      </c>
      <c r="E94" s="32" t="str">
        <f>IF(ISBLANK('Engineer''s Worksheet'!J24),"",ROUND('Engineer''s Worksheet'!J24,Readability_Places))</f>
        <v/>
      </c>
      <c r="F94" s="106">
        <f>'Engineer''s Worksheet'!K24</f>
        <v>0</v>
      </c>
      <c r="G94" s="106">
        <f>'Engineer''s Worksheet'!L24</f>
        <v>0</v>
      </c>
      <c r="H94" s="83" t="str">
        <f>'Engineer''s Worksheet'!M24</f>
        <v/>
      </c>
      <c r="I94" s="119" t="e">
        <f>IF(ISBLANK(Uncertainty!J10),"",Uncertainty!L10)</f>
        <v>#DIV/0!</v>
      </c>
      <c r="J94" s="16"/>
    </row>
    <row r="95" spans="1:10" x14ac:dyDescent="0.2">
      <c r="J95" s="17"/>
    </row>
    <row r="96" spans="1:10" x14ac:dyDescent="0.2">
      <c r="J96" s="17"/>
    </row>
    <row r="97" spans="1:10" x14ac:dyDescent="0.2">
      <c r="J97" s="17"/>
    </row>
    <row r="98" spans="1:10" x14ac:dyDescent="0.2">
      <c r="I98" s="11"/>
      <c r="J98" s="17"/>
    </row>
    <row r="99" spans="1:10" x14ac:dyDescent="0.2">
      <c r="J99" s="17"/>
    </row>
    <row r="100" spans="1:10" x14ac:dyDescent="0.2">
      <c r="J100" s="17"/>
    </row>
    <row r="101" spans="1:10" x14ac:dyDescent="0.2">
      <c r="J101" s="17"/>
    </row>
    <row r="102" spans="1:10" x14ac:dyDescent="0.2">
      <c r="J102" s="17"/>
    </row>
    <row r="103" spans="1:10" x14ac:dyDescent="0.2"/>
    <row r="104" spans="1:10" x14ac:dyDescent="0.2">
      <c r="A104" s="29"/>
      <c r="B104" s="27"/>
      <c r="C104" s="30"/>
      <c r="D104" s="27"/>
      <c r="E104" s="103"/>
      <c r="F104" s="27"/>
      <c r="I104" s="83"/>
    </row>
    <row r="105" spans="1:10" x14ac:dyDescent="0.2">
      <c r="B105" s="93"/>
      <c r="D105" s="121"/>
      <c r="E105" s="121"/>
      <c r="F105" s="106"/>
      <c r="G105" s="91"/>
      <c r="H105" s="83" t="str">
        <f>IF(ISBLANK('Engineer''s Worksheet'!K81),"",'Engineer''s Worksheet'!K81)</f>
        <v/>
      </c>
      <c r="I105" s="27"/>
    </row>
    <row r="106" spans="1:10" x14ac:dyDescent="0.2">
      <c r="A106" s="18"/>
      <c r="B106" s="31"/>
      <c r="C106" s="30" t="str">
        <f>IF(ISBLANK('Engineer''s Worksheet'!F82),"",'Engineer''s Worksheet'!F82)</f>
        <v/>
      </c>
      <c r="D106" s="31"/>
      <c r="E106" s="31"/>
      <c r="F106" s="31"/>
      <c r="G106" s="31"/>
      <c r="H106" s="83" t="str">
        <f>IF(ISBLANK('Engineer''s Worksheet'!K82),"",'Engineer''s Worksheet'!K82)</f>
        <v/>
      </c>
      <c r="I106" s="31"/>
      <c r="J106" s="19"/>
    </row>
    <row r="107" spans="1:10" x14ac:dyDescent="0.2">
      <c r="A107" s="20"/>
      <c r="C107" s="105"/>
      <c r="D107" s="129"/>
      <c r="E107" s="129"/>
      <c r="F107" s="129"/>
      <c r="G107" s="111"/>
      <c r="H107" s="28"/>
      <c r="I107" s="28"/>
      <c r="J107" s="21"/>
    </row>
    <row r="108" spans="1:10" x14ac:dyDescent="0.2"/>
    <row r="109" spans="1:10" x14ac:dyDescent="0.2">
      <c r="A109" s="224" t="s">
        <v>63</v>
      </c>
      <c r="B109" s="224"/>
      <c r="C109" s="224"/>
      <c r="D109" s="224"/>
      <c r="E109" s="224"/>
      <c r="F109" s="224"/>
      <c r="G109" s="224"/>
      <c r="H109" s="224"/>
      <c r="I109" s="224"/>
      <c r="J109" s="224"/>
    </row>
    <row r="110" spans="1:10" ht="7.9" customHeight="1" x14ac:dyDescent="0.2">
      <c r="A110" s="109"/>
      <c r="B110" s="109"/>
      <c r="C110" s="109"/>
      <c r="D110" s="109"/>
      <c r="E110" s="109"/>
      <c r="F110" s="109"/>
      <c r="G110" s="109"/>
      <c r="H110" s="109"/>
      <c r="I110" s="109"/>
      <c r="J110" s="109"/>
    </row>
    <row r="111" spans="1:10" x14ac:dyDescent="0.2">
      <c r="A111" s="225" t="s">
        <v>119</v>
      </c>
      <c r="B111" s="225"/>
      <c r="C111" s="225"/>
      <c r="D111" s="225"/>
      <c r="E111" s="225"/>
      <c r="F111" s="225"/>
      <c r="G111" s="225"/>
      <c r="H111" s="225"/>
      <c r="I111" s="225"/>
      <c r="J111" s="225"/>
    </row>
    <row r="112" spans="1:10" ht="7.9" customHeight="1" x14ac:dyDescent="0.2">
      <c r="A112" s="127"/>
      <c r="B112" s="106"/>
      <c r="C112" s="106"/>
      <c r="D112" s="106"/>
      <c r="E112" s="106"/>
      <c r="F112" s="106"/>
      <c r="G112" s="106"/>
      <c r="H112" s="106"/>
      <c r="I112" s="106"/>
      <c r="J112" s="106"/>
    </row>
    <row r="113" spans="1:11" x14ac:dyDescent="0.2">
      <c r="A113" s="23"/>
      <c r="B113" s="219" t="s">
        <v>42</v>
      </c>
      <c r="C113" s="219"/>
      <c r="D113" s="219"/>
      <c r="E113" s="219"/>
      <c r="F113" s="219"/>
      <c r="G113" s="219"/>
      <c r="H113" s="219"/>
      <c r="I113" s="219"/>
      <c r="J113" s="23"/>
    </row>
    <row r="114" spans="1:11" x14ac:dyDescent="0.2">
      <c r="A114" s="11"/>
      <c r="B114" s="219"/>
      <c r="C114" s="219"/>
      <c r="D114" s="219"/>
      <c r="E114" s="219"/>
      <c r="F114" s="219"/>
      <c r="G114" s="219"/>
      <c r="H114" s="219"/>
      <c r="I114" s="219"/>
      <c r="J114" s="11"/>
    </row>
    <row r="115" spans="1:11" ht="7.9" customHeight="1" x14ac:dyDescent="0.2">
      <c r="A115" s="11"/>
      <c r="B115" s="112"/>
      <c r="C115" s="112"/>
      <c r="D115" s="112"/>
      <c r="E115" s="112"/>
      <c r="F115" s="112"/>
      <c r="G115" s="112"/>
      <c r="H115" s="112"/>
      <c r="I115" s="112"/>
      <c r="J115" s="11"/>
    </row>
    <row r="116" spans="1:11" ht="13.5" thickBot="1" x14ac:dyDescent="0.25">
      <c r="A116" s="220" t="s">
        <v>88</v>
      </c>
      <c r="B116" s="220"/>
      <c r="C116" s="220"/>
      <c r="D116" s="220"/>
      <c r="E116" s="220"/>
      <c r="F116" s="220"/>
      <c r="G116" s="220"/>
      <c r="H116" s="220"/>
      <c r="I116" s="220"/>
      <c r="J116" s="220"/>
      <c r="K116" s="220"/>
    </row>
    <row r="117" spans="1:11" x14ac:dyDescent="0.2">
      <c r="A117" s="221" t="s">
        <v>62</v>
      </c>
      <c r="B117" s="221"/>
      <c r="C117" s="221"/>
      <c r="D117" s="221"/>
      <c r="E117" s="221"/>
      <c r="F117" s="221"/>
      <c r="G117" s="221"/>
      <c r="H117" s="221"/>
      <c r="I117" s="221"/>
      <c r="J117" s="221"/>
    </row>
    <row r="118" spans="1:11" x14ac:dyDescent="0.2">
      <c r="A118" s="222"/>
      <c r="B118" s="222"/>
      <c r="C118" s="222"/>
      <c r="D118" s="222"/>
      <c r="E118" s="222"/>
      <c r="F118" s="222"/>
      <c r="G118" s="222"/>
      <c r="H118" s="222"/>
      <c r="I118" s="222"/>
      <c r="J118" s="222"/>
    </row>
    <row r="119" spans="1:11" ht="13.5" thickBot="1" x14ac:dyDescent="0.25">
      <c r="A119" s="223"/>
      <c r="B119" s="223"/>
      <c r="C119" s="223"/>
      <c r="D119" s="223"/>
      <c r="E119" s="223"/>
      <c r="F119" s="223"/>
      <c r="G119" s="223"/>
      <c r="H119" s="223"/>
      <c r="I119" s="223"/>
      <c r="J119" s="223"/>
    </row>
    <row r="120" spans="1:11" x14ac:dyDescent="0.2"/>
    <row r="121" spans="1:11" x14ac:dyDescent="0.2"/>
    <row r="122" spans="1:11" x14ac:dyDescent="0.2"/>
    <row r="123" spans="1:11" x14ac:dyDescent="0.2"/>
    <row r="124" spans="1:11" x14ac:dyDescent="0.2"/>
    <row r="125" spans="1:11" x14ac:dyDescent="0.2"/>
    <row r="126" spans="1:11" x14ac:dyDescent="0.2"/>
    <row r="127" spans="1:11" x14ac:dyDescent="0.2"/>
    <row r="128" spans="1:11" x14ac:dyDescent="0.2"/>
    <row r="129" x14ac:dyDescent="0.2"/>
    <row r="130" x14ac:dyDescent="0.2"/>
    <row r="131" x14ac:dyDescent="0.2"/>
    <row r="132" x14ac:dyDescent="0.2"/>
    <row r="133" x14ac:dyDescent="0.2"/>
    <row r="134" x14ac:dyDescent="0.2"/>
    <row r="135" x14ac:dyDescent="0.2"/>
    <row r="136" x14ac:dyDescent="0.2"/>
  </sheetData>
  <sheetProtection selectLockedCells="1"/>
  <mergeCells count="30">
    <mergeCell ref="A79:J79"/>
    <mergeCell ref="B113:I114"/>
    <mergeCell ref="A116:K116"/>
    <mergeCell ref="A61:J63"/>
    <mergeCell ref="A117:J119"/>
    <mergeCell ref="A109:J109"/>
    <mergeCell ref="A111:J111"/>
    <mergeCell ref="B81:I81"/>
    <mergeCell ref="A36:XFD38"/>
    <mergeCell ref="H24:J24"/>
    <mergeCell ref="F28:G28"/>
    <mergeCell ref="F26:G26"/>
    <mergeCell ref="F24:G24"/>
    <mergeCell ref="H26:J26"/>
    <mergeCell ref="A46:J48"/>
    <mergeCell ref="A42:J42"/>
    <mergeCell ref="A1:J1"/>
    <mergeCell ref="A2:J3"/>
    <mergeCell ref="C17:E17"/>
    <mergeCell ref="C19:I19"/>
    <mergeCell ref="C21:I22"/>
    <mergeCell ref="H17:I17"/>
    <mergeCell ref="A15:J15"/>
    <mergeCell ref="F30:G30"/>
    <mergeCell ref="A34:C34"/>
    <mergeCell ref="A40:D40"/>
    <mergeCell ref="A24:B24"/>
    <mergeCell ref="A28:B28"/>
    <mergeCell ref="A26:B26"/>
    <mergeCell ref="A30:B30"/>
  </mergeCells>
  <phoneticPr fontId="8" type="noConversion"/>
  <conditionalFormatting sqref="H86:H94">
    <cfRule type="expression" dxfId="10" priority="12" stopIfTrue="1">
      <formula>Readability_Places=3</formula>
    </cfRule>
    <cfRule type="expression" dxfId="9" priority="13" stopIfTrue="1">
      <formula>Readability_Places=2</formula>
    </cfRule>
    <cfRule type="expression" dxfId="8" priority="14" stopIfTrue="1">
      <formula>Readability_Places=1</formula>
    </cfRule>
  </conditionalFormatting>
  <conditionalFormatting sqref="H24:J24">
    <cfRule type="containsText" dxfId="7" priority="10" operator="containsText" text="/">
      <formula>NOT(ISERROR(SEARCH("/",H24)))</formula>
    </cfRule>
    <cfRule type="cellIs" dxfId="6" priority="11" operator="lessThan">
      <formula>36526</formula>
    </cfRule>
  </conditionalFormatting>
  <conditionalFormatting sqref="I104 H105:H106">
    <cfRule type="expression" dxfId="5" priority="4" stopIfTrue="1">
      <formula>Readability_Places=3</formula>
    </cfRule>
    <cfRule type="expression" dxfId="4" priority="5" stopIfTrue="1">
      <formula>Readability_Places=2</formula>
    </cfRule>
    <cfRule type="expression" dxfId="3" priority="6" stopIfTrue="1">
      <formula>Readability_Places=1</formula>
    </cfRule>
  </conditionalFormatting>
  <printOptions horizontalCentered="1"/>
  <pageMargins left="0.55118110236220474" right="0.55118110236220474" top="0.59055118110236227" bottom="0.6692913385826772" header="0.51181102362204722" footer="0.51181102362204722"/>
  <pageSetup paperSize="9" fitToHeight="2" orientation="portrait" horizontalDpi="4294967293" r:id="rId1"/>
  <headerFooter alignWithMargins="0">
    <oddFooter>&amp;L&amp;"Arial,Bold"www.impact-test.co.uk&amp;CPage &amp;P of &amp;N&amp;R&amp;"Arial,Bold"www.impact-test.com</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7" id="{D96FB3B6-1E0C-46EE-9008-A1E3007A98D1}">
            <xm:f>'Engineer''s Worksheet'!$D$49=3</xm:f>
            <x14:dxf>
              <numFmt numFmtId="164" formatCode="0.000"/>
            </x14:dxf>
          </x14:cfRule>
          <x14:cfRule type="expression" priority="8" id="{36F03448-C4B2-4FA1-9A4A-730C8998CDA4}">
            <xm:f>'Engineer''s Worksheet'!$D$49=2</xm:f>
            <x14:dxf>
              <numFmt numFmtId="2" formatCode="0.00"/>
            </x14:dxf>
          </x14:cfRule>
          <x14:cfRule type="expression" priority="9" id="{A75EE82B-9168-4F2B-9A88-AB065CE0D42B}">
            <xm:f>'Engineer''s Worksheet'!$D$49=1</xm:f>
            <x14:dxf>
              <numFmt numFmtId="168" formatCode="0.0"/>
            </x14:dxf>
          </x14:cfRule>
          <xm:sqref>C86:E94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9560-9B0E-45A9-B407-C2AB5ADB39A9}">
  <sheetPr codeName="Sheet4"/>
  <dimension ref="A1:C9"/>
  <sheetViews>
    <sheetView workbookViewId="0">
      <selection activeCell="D9" sqref="D9"/>
    </sheetView>
  </sheetViews>
  <sheetFormatPr defaultRowHeight="12.75" x14ac:dyDescent="0.2"/>
  <cols>
    <col min="1" max="1" width="10.140625" bestFit="1" customWidth="1"/>
    <col min="2" max="2" width="72.5703125" bestFit="1" customWidth="1"/>
    <col min="3" max="3" width="8.85546875" bestFit="1" customWidth="1"/>
  </cols>
  <sheetData>
    <row r="1" spans="1:3" x14ac:dyDescent="0.2">
      <c r="A1" s="86" t="s">
        <v>43</v>
      </c>
      <c r="B1" s="86" t="s">
        <v>44</v>
      </c>
      <c r="C1" s="86" t="s">
        <v>45</v>
      </c>
    </row>
    <row r="2" spans="1:3" x14ac:dyDescent="0.2">
      <c r="A2" s="87" t="s">
        <v>71</v>
      </c>
      <c r="B2" s="88" t="s">
        <v>72</v>
      </c>
      <c r="C2" s="88" t="s">
        <v>46</v>
      </c>
    </row>
    <row r="3" spans="1:3" x14ac:dyDescent="0.2">
      <c r="A3" s="88" t="s">
        <v>73</v>
      </c>
      <c r="B3" s="88" t="s">
        <v>74</v>
      </c>
      <c r="C3" s="88" t="s">
        <v>46</v>
      </c>
    </row>
    <row r="4" spans="1:3" x14ac:dyDescent="0.2">
      <c r="A4" s="88"/>
      <c r="B4" s="89" t="s">
        <v>75</v>
      </c>
      <c r="C4" s="88" t="s">
        <v>46</v>
      </c>
    </row>
    <row r="5" spans="1:3" x14ac:dyDescent="0.2">
      <c r="A5" s="87">
        <v>45573</v>
      </c>
      <c r="B5" s="89" t="s">
        <v>85</v>
      </c>
      <c r="C5" s="88" t="s">
        <v>86</v>
      </c>
    </row>
    <row r="6" spans="1:3" x14ac:dyDescent="0.2">
      <c r="A6" s="87" t="s">
        <v>76</v>
      </c>
      <c r="B6" s="89" t="s">
        <v>77</v>
      </c>
      <c r="C6" s="88" t="s">
        <v>78</v>
      </c>
    </row>
    <row r="7" spans="1:3" s="175" customFormat="1" ht="25.5" x14ac:dyDescent="0.2">
      <c r="A7" s="173">
        <v>45692</v>
      </c>
      <c r="B7" s="174" t="s">
        <v>165</v>
      </c>
      <c r="C7" s="149" t="s">
        <v>166</v>
      </c>
    </row>
    <row r="8" spans="1:3" ht="25.5" x14ac:dyDescent="0.2">
      <c r="A8" s="87">
        <v>45742</v>
      </c>
      <c r="B8" s="89" t="s">
        <v>169</v>
      </c>
      <c r="C8" s="88" t="s">
        <v>46</v>
      </c>
    </row>
    <row r="9" spans="1:3" x14ac:dyDescent="0.2">
      <c r="A9" s="98"/>
      <c r="B9" s="89" t="s">
        <v>170</v>
      </c>
      <c r="C9" s="88" t="s">
        <v>46</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288C04-7CA2-4279-95C8-23C0DC0E32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Engineer's Worksheet</vt:lpstr>
      <vt:lpstr>Uncertainty</vt:lpstr>
      <vt:lpstr>Certificate</vt:lpstr>
      <vt:lpstr>Template Amendments</vt:lpstr>
      <vt:lpstr>cal_data1</vt:lpstr>
      <vt:lpstr>cal_data10</vt:lpstr>
      <vt:lpstr>cal_data11</vt:lpstr>
      <vt:lpstr>cal_data12</vt:lpstr>
      <vt:lpstr>cal_data2</vt:lpstr>
      <vt:lpstr>cal_data3</vt:lpstr>
      <vt:lpstr>cal_data4</vt:lpstr>
      <vt:lpstr>cal_data5</vt:lpstr>
      <vt:lpstr>cal_data6</vt:lpstr>
      <vt:lpstr>cal_data7</vt:lpstr>
      <vt:lpstr>cal_data8</vt:lpstr>
      <vt:lpstr>cal_data9</vt:lpstr>
      <vt:lpstr>Cal_Device</vt:lpstr>
      <vt:lpstr>capacity</vt:lpstr>
      <vt:lpstr>custadd</vt:lpstr>
      <vt:lpstr>customer</vt:lpstr>
      <vt:lpstr>make</vt:lpstr>
      <vt:lpstr>'Engineer''s Worksheet'!Print_Area</vt:lpstr>
      <vt:lpstr>Certificate!Print_Titles</vt:lpstr>
      <vt:lpstr>Range_Travel</vt:lpstr>
      <vt:lpstr>Readability_Places</vt:lpstr>
      <vt:lpstr>readout_serial</vt:lpstr>
      <vt:lpstr>serial_number</vt:lpstr>
      <vt:lpstr>template_name</vt:lpstr>
      <vt:lpstr>today</vt:lpstr>
      <vt:lpstr>todayless7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McGinley</dc:creator>
  <cp:lastModifiedBy>Stephen McGinley</cp:lastModifiedBy>
  <cp:lastPrinted>2024-11-04T15:27:14Z</cp:lastPrinted>
  <dcterms:created xsi:type="dcterms:W3CDTF">2003-06-17T20:32:25Z</dcterms:created>
  <dcterms:modified xsi:type="dcterms:W3CDTF">2025-04-01T11:22:13Z</dcterms:modified>
</cp:coreProperties>
</file>